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miett/projects/sleep22/data/"/>
    </mc:Choice>
  </mc:AlternateContent>
  <xr:revisionPtr revIDLastSave="0" documentId="13_ncr:1_{21F17C44-9C0D-4C43-A836-397879A7E735}" xr6:coauthVersionLast="47" xr6:coauthVersionMax="47" xr10:uidLastSave="{00000000-0000-0000-0000-000000000000}"/>
  <bookViews>
    <workbookView xWindow="4140" yWindow="500" windowWidth="27480" windowHeight="19640" xr2:uid="{2643E2FA-F612-4AF1-B2D6-5928DCE52AD2}"/>
  </bookViews>
  <sheets>
    <sheet name="final" sheetId="4" r:id="rId1"/>
    <sheet name="Sheet1 (3)" sheetId="3" r:id="rId2"/>
    <sheet name="Sheet1 (2)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J2" i="3"/>
  <c r="I2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I2" i="2"/>
  <c r="E3" i="2"/>
  <c r="F3" i="2"/>
  <c r="G3" i="2"/>
  <c r="H3" i="2"/>
  <c r="E4" i="2"/>
  <c r="G4" i="2" s="1"/>
  <c r="F4" i="2"/>
  <c r="H4" i="2" s="1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H2" i="2"/>
  <c r="F2" i="2"/>
  <c r="E2" i="2"/>
  <c r="G2" i="2" s="1"/>
</calcChain>
</file>

<file path=xl/sharedStrings.xml><?xml version="1.0" encoding="utf-8"?>
<sst xmlns="http://schemas.openxmlformats.org/spreadsheetml/2006/main" count="2348" uniqueCount="791">
  <si>
    <t>Population aged 30–69 years</t>
  </si>
  <si>
    <t>AHI ≥5 events per h</t>
  </si>
  <si>
    <t>AHI ≥15 events per h</t>
  </si>
  <si>
    <t>Afghanistan</t>
  </si>
  <si>
    <t>8 429 549</t>
  </si>
  <si>
    <t>3 040 802 (36·1%)</t>
  </si>
  <si>
    <t>1 171 173 (13·9%)</t>
  </si>
  <si>
    <t>Albania</t>
  </si>
  <si>
    <t>1 357 655</t>
  </si>
  <si>
    <t>850 606 (62·7%)</t>
  </si>
  <si>
    <t>467 163 (34·4%)</t>
  </si>
  <si>
    <t>Algeria</t>
  </si>
  <si>
    <t>16 435 999</t>
  </si>
  <si>
    <t>8 807 804 (53·6%)</t>
  </si>
  <si>
    <t>3 389 447 (20·6%)</t>
  </si>
  <si>
    <t>Angola</t>
  </si>
  <si>
    <t>6 091 184</t>
  </si>
  <si>
    <t>3 670 768 (60·3%)</t>
  </si>
  <si>
    <t>1 392 665 (22·9%)</t>
  </si>
  <si>
    <t>Antigua and Barbuda</t>
  </si>
  <si>
    <t>42 485</t>
  </si>
  <si>
    <t>10 181 (24·0%)</t>
  </si>
  <si>
    <t>3010 (7·1%)</t>
  </si>
  <si>
    <t>Argentina</t>
  </si>
  <si>
    <t>19 016 260</t>
  </si>
  <si>
    <t>5 443 083 (28·6%)</t>
  </si>
  <si>
    <t>2 490 616 (13·1%)</t>
  </si>
  <si>
    <t>Armenia</t>
  </si>
  <si>
    <t>1 513 141</t>
  </si>
  <si>
    <t>768 580 (50·8%)</t>
  </si>
  <si>
    <t>380 977 (25·2%)</t>
  </si>
  <si>
    <t>Aruba</t>
  </si>
  <si>
    <t>56 900</t>
  </si>
  <si>
    <t>13 896 (24·4%)</t>
  </si>
  <si>
    <t>2736 (4·8%)</t>
  </si>
  <si>
    <t>Australia</t>
  </si>
  <si>
    <t>12 110 362</t>
  </si>
  <si>
    <t>2 966 536 (24·5%)</t>
  </si>
  <si>
    <t>581 348 (4·8%)</t>
  </si>
  <si>
    <t>Austria</t>
  </si>
  <si>
    <t>4 601 766</t>
  </si>
  <si>
    <t>2 241 500 (48·7%)</t>
  </si>
  <si>
    <t>1 306 180 (28·4%)</t>
  </si>
  <si>
    <t>Azerbaijan</t>
  </si>
  <si>
    <t>4 622 249</t>
  </si>
  <si>
    <t>1 975 143 (42·7%)</t>
  </si>
  <si>
    <t>1 116 199 (24·1%)</t>
  </si>
  <si>
    <t>Bahamas</t>
  </si>
  <si>
    <t>189 235</t>
  </si>
  <si>
    <t>45 418 (24·0%)</t>
  </si>
  <si>
    <t>13 296 (7·0%)</t>
  </si>
  <si>
    <t>Bahrain</t>
  </si>
  <si>
    <t>679 684</t>
  </si>
  <si>
    <t>496 137 (73·0%)</t>
  </si>
  <si>
    <t>214 997 (31·6%)</t>
  </si>
  <si>
    <t>Bangladesh</t>
  </si>
  <si>
    <t>62 623 678</t>
  </si>
  <si>
    <t>5 983 546 (9·6%)</t>
  </si>
  <si>
    <t>3 381 433 (5·4%)</t>
  </si>
  <si>
    <t>Barbados</t>
  </si>
  <si>
    <t>147 687</t>
  </si>
  <si>
    <t>35 406 (24·0%)</t>
  </si>
  <si>
    <t>10 439 (7·1%)</t>
  </si>
  <si>
    <t>Belarus</t>
  </si>
  <si>
    <t>5 155 802</t>
  </si>
  <si>
    <t>1 068 785 (20·7%)</t>
  </si>
  <si>
    <t>708 401 (13·7%)</t>
  </si>
  <si>
    <t>Belgium</t>
  </si>
  <si>
    <t>5 917 763</t>
  </si>
  <si>
    <t>1 801 591 (30·4%)</t>
  </si>
  <si>
    <t>931 859 (15·7%)</t>
  </si>
  <si>
    <t>Belize</t>
  </si>
  <si>
    <t>128 677</t>
  </si>
  <si>
    <t>30 922 (24·0%)</t>
  </si>
  <si>
    <t>8982 (7·0%)</t>
  </si>
  <si>
    <t>Benin</t>
  </si>
  <si>
    <t>3 096 334</t>
  </si>
  <si>
    <t>1 865 770 (60·3%)</t>
  </si>
  <si>
    <t>707 741 (22·9%)</t>
  </si>
  <si>
    <t>Bhutan</t>
  </si>
  <si>
    <t>310 278</t>
  </si>
  <si>
    <t>137 202 (44·2%)</t>
  </si>
  <si>
    <t>51 229 (16·5%)</t>
  </si>
  <si>
    <t>Bolivia</t>
  </si>
  <si>
    <t>3 816 716</t>
  </si>
  <si>
    <t>1 592 038 (41·7%)</t>
  </si>
  <si>
    <t>812 240 (21·3%)</t>
  </si>
  <si>
    <t>Bosnia and Herzegovina</t>
  </si>
  <si>
    <t>2 185 242</t>
  </si>
  <si>
    <t>1 075 346 (49·2%)</t>
  </si>
  <si>
    <t>626 902 (28·7%)</t>
  </si>
  <si>
    <t>Botswana</t>
  </si>
  <si>
    <t>826 982</t>
  </si>
  <si>
    <t>410 657 (49·7%)</t>
  </si>
  <si>
    <t>152 857 (18·5%)</t>
  </si>
  <si>
    <t>Brazil</t>
  </si>
  <si>
    <t>98 118 248</t>
  </si>
  <si>
    <t>48 729 844 (49·7%)</t>
  </si>
  <si>
    <t>25 481 720 (26·0%)</t>
  </si>
  <si>
    <t>Brunei</t>
  </si>
  <si>
    <t>205 295</t>
  </si>
  <si>
    <t>158 488 (77·2%)</t>
  </si>
  <si>
    <t>69 390 (33·8%)</t>
  </si>
  <si>
    <t>Bulgaria</t>
  </si>
  <si>
    <t>4 008 872</t>
  </si>
  <si>
    <t>1 943 121 (48·5%)</t>
  </si>
  <si>
    <t>1 132 070 (28·2%)</t>
  </si>
  <si>
    <t>Burkina Faso</t>
  </si>
  <si>
    <t>4 632 827</t>
  </si>
  <si>
    <t>434 092 (9·4%)</t>
  </si>
  <si>
    <t>250 858 (5·4%)</t>
  </si>
  <si>
    <t>Burundi</t>
  </si>
  <si>
    <t>2 912 564</t>
  </si>
  <si>
    <t>276 938 (9·5%)</t>
  </si>
  <si>
    <t>157 378 (5·4%)</t>
  </si>
  <si>
    <t>Cape Verde</t>
  </si>
  <si>
    <t>181 546</t>
  </si>
  <si>
    <t>99 348 (54·7%)</t>
  </si>
  <si>
    <t>40 543 (22·3%)</t>
  </si>
  <si>
    <t>Cambodia</t>
  </si>
  <si>
    <t>5 791 914</t>
  </si>
  <si>
    <t>537 020 (9·3%)</t>
  </si>
  <si>
    <t>314 087 (5·4%)</t>
  </si>
  <si>
    <t>Cameroon</t>
  </si>
  <si>
    <t>6 304 367</t>
  </si>
  <si>
    <t>2 313 265 (36·7%)</t>
  </si>
  <si>
    <t>929 799 (14·7%)</t>
  </si>
  <si>
    <t>Canada</t>
  </si>
  <si>
    <t>19 273 831</t>
  </si>
  <si>
    <t>4 721 439 (24·5%)</t>
  </si>
  <si>
    <t>925 209 (4·8%)</t>
  </si>
  <si>
    <t>Central African Republic</t>
  </si>
  <si>
    <t>1 443 196</t>
  </si>
  <si>
    <t>267 053 (18·5%)</t>
  </si>
  <si>
    <t>100 838 (7·0%)</t>
  </si>
  <si>
    <t>Chad</t>
  </si>
  <si>
    <t>3 268 977</t>
  </si>
  <si>
    <t>1 384 009 (42·3%)</t>
  </si>
  <si>
    <t>586 746 (17·9%)</t>
  </si>
  <si>
    <t>Chile</t>
  </si>
  <si>
    <t>8 809 775</t>
  </si>
  <si>
    <t>1 671 811 (19·0%)</t>
  </si>
  <si>
    <t>954 857 (10·8%)</t>
  </si>
  <si>
    <t>China</t>
  </si>
  <si>
    <t>744 511 252</t>
  </si>
  <si>
    <t>175 704 655 (23·6%)</t>
  </si>
  <si>
    <t>65 516 990 (8·8%)</t>
  </si>
  <si>
    <t>Colombia</t>
  </si>
  <si>
    <t>22 074 042</t>
  </si>
  <si>
    <t>10 953 050 (49·6%)</t>
  </si>
  <si>
    <t>5 721 534 (25·9%)</t>
  </si>
  <si>
    <t>Comoros</t>
  </si>
  <si>
    <t>235 465</t>
  </si>
  <si>
    <t>116 985 (49·7%)</t>
  </si>
  <si>
    <t>43 546 (18·5%)</t>
  </si>
  <si>
    <t>Congo</t>
  </si>
  <si>
    <t>1 344 345</t>
  </si>
  <si>
    <t>498 468 (37·1%)</t>
  </si>
  <si>
    <t>191 977 (14·3%)</t>
  </si>
  <si>
    <t>Costa Rica</t>
  </si>
  <si>
    <t>2 237 598</t>
  </si>
  <si>
    <t>548 017 (24·5%)</t>
  </si>
  <si>
    <t>107 424 (4·8%)</t>
  </si>
  <si>
    <t>Côte d'Ivoire</t>
  </si>
  <si>
    <t>6 367 814</t>
  </si>
  <si>
    <t>3 835 249 (60·2%)</t>
  </si>
  <si>
    <t>1 453 687 (22·8%)</t>
  </si>
  <si>
    <t>Croatia</t>
  </si>
  <si>
    <t>2 312 850</t>
  </si>
  <si>
    <t>473 908 (20·5%)</t>
  </si>
  <si>
    <t>276 871 (12·0%)</t>
  </si>
  <si>
    <t>Cuba</t>
  </si>
  <si>
    <t>6 188 715</t>
  </si>
  <si>
    <t>3 096 611 (50·0%)</t>
  </si>
  <si>
    <t>1 633 275 (26·4%)</t>
  </si>
  <si>
    <t>Curacao</t>
  </si>
  <si>
    <t>81 939</t>
  </si>
  <si>
    <t>27 359 (33·4%)</t>
  </si>
  <si>
    <t>8404 (10·3%)</t>
  </si>
  <si>
    <t>Cyprus</t>
  </si>
  <si>
    <t>603 532</t>
  </si>
  <si>
    <t>175 258 (29·0%)</t>
  </si>
  <si>
    <t>101 317 (16·8%)</t>
  </si>
  <si>
    <t>Czech Republic</t>
  </si>
  <si>
    <t>5 973 449</t>
  </si>
  <si>
    <t>1 726 302 (28·9%)</t>
  </si>
  <si>
    <t>994 554 (16·6%)</t>
  </si>
  <si>
    <t>Democratic Republic of the Congo</t>
  </si>
  <si>
    <t>19 722 105</t>
  </si>
  <si>
    <t>1 870 886 (9·5%)</t>
  </si>
  <si>
    <t>1 066 027 (5·4%)</t>
  </si>
  <si>
    <t>Denmark</t>
  </si>
  <si>
    <t>2 927 893</t>
  </si>
  <si>
    <t>1 430 836 (48·9%)</t>
  </si>
  <si>
    <t>833 901 (28·5%)</t>
  </si>
  <si>
    <t>Djibouti</t>
  </si>
  <si>
    <t>310 917</t>
  </si>
  <si>
    <t>115 180 (37·0%)</t>
  </si>
  <si>
    <t>44 360 (14·3%)</t>
  </si>
  <si>
    <t>Dominican Republic</t>
  </si>
  <si>
    <t>4 125 868</t>
  </si>
  <si>
    <t>2 055 301 (49·8%)</t>
  </si>
  <si>
    <t>1 078 533 (26·1%)</t>
  </si>
  <si>
    <t>Ecuador</t>
  </si>
  <si>
    <t>6 442 389</t>
  </si>
  <si>
    <t>2 682 640 (41·6%)</t>
  </si>
  <si>
    <t>1 366 852 (21·2%)</t>
  </si>
  <si>
    <t>Egypt</t>
  </si>
  <si>
    <t>34 241 981</t>
  </si>
  <si>
    <t>17 065 251 (49·8%)</t>
  </si>
  <si>
    <t>9 373 686 (27·4%)</t>
  </si>
  <si>
    <t>El Salvador</t>
  </si>
  <si>
    <t>2 385 301</t>
  </si>
  <si>
    <t>930 046 (39·0%)</t>
  </si>
  <si>
    <t>518 118 (21·7%)</t>
  </si>
  <si>
    <t>Equatorial Guinea</t>
  </si>
  <si>
    <t>269 554</t>
  </si>
  <si>
    <t>151 455 (56·2%)</t>
  </si>
  <si>
    <t>62 203 (23·1%)</t>
  </si>
  <si>
    <t>Eritrea</t>
  </si>
  <si>
    <t>1 444 877</t>
  </si>
  <si>
    <t>136 808 (9·5%)</t>
  </si>
  <si>
    <t>78 120 (5·4%)</t>
  </si>
  <si>
    <t>Estonia</t>
  </si>
  <si>
    <t>686 893</t>
  </si>
  <si>
    <t>141 780 (20·6%)</t>
  </si>
  <si>
    <t>94 804 (13·8%)</t>
  </si>
  <si>
    <t>eSwatini</t>
  </si>
  <si>
    <t>348 096</t>
  </si>
  <si>
    <t>158 683 (45·6%)</t>
  </si>
  <si>
    <t>67 383 (19·4%)</t>
  </si>
  <si>
    <t>Ethiopia</t>
  </si>
  <si>
    <t>27 021 835</t>
  </si>
  <si>
    <t>2 555 467 (9·5%)</t>
  </si>
  <si>
    <t>1 461 244 (5·4%)</t>
  </si>
  <si>
    <t>Federated States of Micronesia</t>
  </si>
  <si>
    <t>31 811</t>
  </si>
  <si>
    <t>7651 (24·1%)</t>
  </si>
  <si>
    <t>2211 (6·9%)</t>
  </si>
  <si>
    <t>Fiji</t>
  </si>
  <si>
    <t>382 118</t>
  </si>
  <si>
    <t>159 154 (41·7%)</t>
  </si>
  <si>
    <t>90 765 (23·8%)</t>
  </si>
  <si>
    <t>Finland</t>
  </si>
  <si>
    <t>2 894 948</t>
  </si>
  <si>
    <t>1 458 419 (50·4%)</t>
  </si>
  <si>
    <t>853 928 (29·5%)</t>
  </si>
  <si>
    <t>France</t>
  </si>
  <si>
    <t>32 613 385</t>
  </si>
  <si>
    <t>23 506 723 (72·1%)</t>
  </si>
  <si>
    <t>11 836 999 (36·3%)</t>
  </si>
  <si>
    <t>French Polynesia</t>
  </si>
  <si>
    <t>133 978</t>
  </si>
  <si>
    <t>56 102 (41·9%)</t>
  </si>
  <si>
    <t>32 053 (23·9%)</t>
  </si>
  <si>
    <t>Gabon</t>
  </si>
  <si>
    <t>543 329</t>
  </si>
  <si>
    <t>302 567 (55·7%)</t>
  </si>
  <si>
    <t>124 000 (22·8%)</t>
  </si>
  <si>
    <t>Gambia</t>
  </si>
  <si>
    <t>503 578</t>
  </si>
  <si>
    <t>303 519 (60·3%)</t>
  </si>
  <si>
    <t>115 181 (22·9%)</t>
  </si>
  <si>
    <t>Georgia</t>
  </si>
  <si>
    <t>2 021 511</t>
  </si>
  <si>
    <t>510 200 (25·2%)</t>
  </si>
  <si>
    <t>212 087 (10·5%)</t>
  </si>
  <si>
    <t>Germany</t>
  </si>
  <si>
    <t>43 751 645</t>
  </si>
  <si>
    <t>26 279 946 (60·1%)</t>
  </si>
  <si>
    <t>14 393 964 (32·9%)</t>
  </si>
  <si>
    <t>Ghana</t>
  </si>
  <si>
    <t>8 651 157</t>
  </si>
  <si>
    <t>3 100 709 (35·8%)</t>
  </si>
  <si>
    <t>1 251 736 (14·5%)</t>
  </si>
  <si>
    <t>Greece</t>
  </si>
  <si>
    <t>5 966 188</t>
  </si>
  <si>
    <t>1 708 436 (28·6%)</t>
  </si>
  <si>
    <t>782 555 (13·1%)</t>
  </si>
  <si>
    <t>Grenada</t>
  </si>
  <si>
    <t>41 701</t>
  </si>
  <si>
    <t>17 361 (41·6%)</t>
  </si>
  <si>
    <t>9899 (23·7%)</t>
  </si>
  <si>
    <t>Guam</t>
  </si>
  <si>
    <t>76 175</t>
  </si>
  <si>
    <t>49 640 (65·2%)</t>
  </si>
  <si>
    <t>20 063 (26·3%)</t>
  </si>
  <si>
    <t>Guatemala</t>
  </si>
  <si>
    <t>5 115 784</t>
  </si>
  <si>
    <t>2 619 198 (51·2%)</t>
  </si>
  <si>
    <t>1 303 428 (25·5%)</t>
  </si>
  <si>
    <t>Guinea</t>
  </si>
  <si>
    <t>3 554 378</t>
  </si>
  <si>
    <t>655 324 (18·4%)</t>
  </si>
  <si>
    <t>247 498 (7·0%)</t>
  </si>
  <si>
    <t>Guinea-Bissau</t>
  </si>
  <si>
    <t>544 150</t>
  </si>
  <si>
    <t>203 608 (37·4%)</t>
  </si>
  <si>
    <t>78 415 (14·4%)</t>
  </si>
  <si>
    <t>Guyana</t>
  </si>
  <si>
    <t>315 281</t>
  </si>
  <si>
    <t>101 440 (32·2%)</t>
  </si>
  <si>
    <t>60 003 (19·0%)</t>
  </si>
  <si>
    <t>Haiti</t>
  </si>
  <si>
    <t>3 652 569</t>
  </si>
  <si>
    <t>2 586 019 (70·8%)</t>
  </si>
  <si>
    <t>1 114 034 (30·5%)</t>
  </si>
  <si>
    <t>Honduras</t>
  </si>
  <si>
    <t>2 770 841</t>
  </si>
  <si>
    <t>1 473 684 (53·2%)</t>
  </si>
  <si>
    <t>746 876 (27·0%)</t>
  </si>
  <si>
    <t>Hong Kong</t>
  </si>
  <si>
    <t>4 377 697</t>
  </si>
  <si>
    <t>340 901 (7·8%)</t>
  </si>
  <si>
    <t>229 985 (5·3%)</t>
  </si>
  <si>
    <t>Hungary</t>
  </si>
  <si>
    <t>5 445 718</t>
  </si>
  <si>
    <t>2 104 733 (38·6%)</t>
  </si>
  <si>
    <t>1 139 523 (20·9%)</t>
  </si>
  <si>
    <t>Iceland</t>
  </si>
  <si>
    <t>162 564</t>
  </si>
  <si>
    <t>25 372 (15·6%)</t>
  </si>
  <si>
    <t>19 136 (11·8%)</t>
  </si>
  <si>
    <t>India</t>
  </si>
  <si>
    <t>534 676 709</t>
  </si>
  <si>
    <t>51 556 642 (9·6%)</t>
  </si>
  <si>
    <t>28 831 856 (5·4%)</t>
  </si>
  <si>
    <t>Indonesia</t>
  </si>
  <si>
    <t>114 334 042</t>
  </si>
  <si>
    <t>21 020 883 (18·4%)</t>
  </si>
  <si>
    <t>7 940 317 (6·9%)</t>
  </si>
  <si>
    <t>Iran</t>
  </si>
  <si>
    <t>36 179 787</t>
  </si>
  <si>
    <t>15 136 458 (41·8%)</t>
  </si>
  <si>
    <t>7 739 991 (21·4%)</t>
  </si>
  <si>
    <t>Iraq</t>
  </si>
  <si>
    <t>10 771 896</t>
  </si>
  <si>
    <t>2 734 061 (25·4%)</t>
  </si>
  <si>
    <t>1 303 288 (12·1%)</t>
  </si>
  <si>
    <t>Ireland</t>
  </si>
  <si>
    <t>2 447 445</t>
  </si>
  <si>
    <t>599 525 (24·5%)</t>
  </si>
  <si>
    <t>117 487 (4·8%)</t>
  </si>
  <si>
    <t>Israel</t>
  </si>
  <si>
    <t>3 465 330</t>
  </si>
  <si>
    <t>848 255 (24·5%)</t>
  </si>
  <si>
    <t>166 411 (4·8%)</t>
  </si>
  <si>
    <t>Italy</t>
  </si>
  <si>
    <t>33 020 571</t>
  </si>
  <si>
    <t>6 774 829 (20·5%)</t>
  </si>
  <si>
    <t>3 959 253 (12·0%)</t>
  </si>
  <si>
    <t>Jamaica</t>
  </si>
  <si>
    <t>1 176 758</t>
  </si>
  <si>
    <t>483 534 (41·1%)</t>
  </si>
  <si>
    <t>274 482 (23·3%)</t>
  </si>
  <si>
    <t>Japan</t>
  </si>
  <si>
    <t>67 496 374</t>
  </si>
  <si>
    <t>22 092 507 (32·7%)</t>
  </si>
  <si>
    <t>9 435 205 (14·0%)</t>
  </si>
  <si>
    <t>Jordan</t>
  </si>
  <si>
    <t>2 636 480</t>
  </si>
  <si>
    <t>751 598 (28·5%)</t>
  </si>
  <si>
    <t>413 338 (15·7%)</t>
  </si>
  <si>
    <t>Kazakhstan</t>
  </si>
  <si>
    <t>7 774 654</t>
  </si>
  <si>
    <t>3 779 915 (48·6%)</t>
  </si>
  <si>
    <t>1 862 950 (24·0%)</t>
  </si>
  <si>
    <t>Kenya</t>
  </si>
  <si>
    <t>13 024 588</t>
  </si>
  <si>
    <t>4 838 661 (37·2%)</t>
  </si>
  <si>
    <t>1 863 525 (14·3%)</t>
  </si>
  <si>
    <t>Kiribati</t>
  </si>
  <si>
    <t>38 538</t>
  </si>
  <si>
    <t>12 573 (32·6%)</t>
  </si>
  <si>
    <t>5486 (14·2%)</t>
  </si>
  <si>
    <t>Kuwait</t>
  </si>
  <si>
    <t>2 012 453</t>
  </si>
  <si>
    <t>377 748 (18·8%)</t>
  </si>
  <si>
    <t>146 612 (7·3%)</t>
  </si>
  <si>
    <t>Kyrgyzstan</t>
  </si>
  <si>
    <t>2 226 975</t>
  </si>
  <si>
    <t>1 170 950 (52·6%)</t>
  </si>
  <si>
    <t>590 266 (26·5%)</t>
  </si>
  <si>
    <t>Laos</t>
  </si>
  <si>
    <t>2 144 108</t>
  </si>
  <si>
    <t>377 558 (17·6%)</t>
  </si>
  <si>
    <t>132 705 (6·2%)</t>
  </si>
  <si>
    <t>Latvia</t>
  </si>
  <si>
    <t>1 037 979</t>
  </si>
  <si>
    <t>215 042 (20·7%)</t>
  </si>
  <si>
    <t>142 707 (13·7%)</t>
  </si>
  <si>
    <t>Lebanon</t>
  </si>
  <si>
    <t>2 446 505</t>
  </si>
  <si>
    <t>709 282 (29·0%)</t>
  </si>
  <si>
    <t>334 845 (13·7%)</t>
  </si>
  <si>
    <t>Lesotho</t>
  </si>
  <si>
    <t>607 425</t>
  </si>
  <si>
    <t>299 273 (49·3%)</t>
  </si>
  <si>
    <t>111 379 (18·3%)</t>
  </si>
  <si>
    <t>Liberia</t>
  </si>
  <si>
    <t>1 306 827</t>
  </si>
  <si>
    <t>478 462 (36·6%)</t>
  </si>
  <si>
    <t>192 392 (14·7%)</t>
  </si>
  <si>
    <t>Libya</t>
  </si>
  <si>
    <t>2 692 584</t>
  </si>
  <si>
    <t>1 437 964 (53·4%)</t>
  </si>
  <si>
    <t>796 612 (29·6%)</t>
  </si>
  <si>
    <t>Lithuania</t>
  </si>
  <si>
    <t>1 492 888</t>
  </si>
  <si>
    <t>426 074 (28·5%)</t>
  </si>
  <si>
    <t>243 247 (16·3%)</t>
  </si>
  <si>
    <t>Luxembourg</t>
  </si>
  <si>
    <t>308 327</t>
  </si>
  <si>
    <t>78 855 (25·6%)</t>
  </si>
  <si>
    <t>48 029 (15·6%)</t>
  </si>
  <si>
    <t>Macao</t>
  </si>
  <si>
    <t>347 288</t>
  </si>
  <si>
    <t>27 507 (7·9%)</t>
  </si>
  <si>
    <t>18 609 (5·4%)</t>
  </si>
  <si>
    <t>Macedonia</t>
  </si>
  <si>
    <t>1 116 387</t>
  </si>
  <si>
    <t>561 099 (50·3%)</t>
  </si>
  <si>
    <t>328 508 (29·4%)</t>
  </si>
  <si>
    <t>Madagascar</t>
  </si>
  <si>
    <t>6 863 789</t>
  </si>
  <si>
    <t>651 925 (9·5%)</t>
  </si>
  <si>
    <t>370 938 (5·4%)</t>
  </si>
  <si>
    <t>Malawi</t>
  </si>
  <si>
    <t>4 141 023</t>
  </si>
  <si>
    <t>1 743 713 (42·1%)</t>
  </si>
  <si>
    <t>739 079 (17·8%)</t>
  </si>
  <si>
    <t>Malaysia</t>
  </si>
  <si>
    <t>13 270 264</t>
  </si>
  <si>
    <t>10 244 644 (77·2%)</t>
  </si>
  <si>
    <t>4 485 349 (33·8%)</t>
  </si>
  <si>
    <t>Maldives</t>
  </si>
  <si>
    <t>140 459</t>
  </si>
  <si>
    <t>104 079 (74·1%)</t>
  </si>
  <si>
    <t>45 157 (32·1%)</t>
  </si>
  <si>
    <t>Mali</t>
  </si>
  <si>
    <t>4 343 219</t>
  </si>
  <si>
    <t>2 837 614 (65·3%)</t>
  </si>
  <si>
    <t>1 149 316 (26·5%)</t>
  </si>
  <si>
    <t>Malta</t>
  </si>
  <si>
    <t>225 879</t>
  </si>
  <si>
    <t>79 359 (35·1%)</t>
  </si>
  <si>
    <t>36 769 (16·3%)</t>
  </si>
  <si>
    <t>Mauritania</t>
  </si>
  <si>
    <t>1 252 071</t>
  </si>
  <si>
    <t>621 950 (49·7%)</t>
  </si>
  <si>
    <t>231 508 (18·5%)</t>
  </si>
  <si>
    <t>Mauritius</t>
  </si>
  <si>
    <t>658 995</t>
  </si>
  <si>
    <t>328 627 (49·9%)</t>
  </si>
  <si>
    <t>172 660 (26·2%)</t>
  </si>
  <si>
    <t>Mexico</t>
  </si>
  <si>
    <t>52 649 824</t>
  </si>
  <si>
    <t>9 921 240 (18·8%)</t>
  </si>
  <si>
    <t>5 655 904 (10·7%)</t>
  </si>
  <si>
    <t>Moldova</t>
  </si>
  <si>
    <t>2 144 482</t>
  </si>
  <si>
    <t>1 116 710 (52·1%)</t>
  </si>
  <si>
    <t>560 328 (26·1%)</t>
  </si>
  <si>
    <t>Mongolia</t>
  </si>
  <si>
    <t>1 238 490</t>
  </si>
  <si>
    <t>632 863 (51·1%)</t>
  </si>
  <si>
    <t>267 839 (21·6%)</t>
  </si>
  <si>
    <t>Montenegro</t>
  </si>
  <si>
    <t>324 337</t>
  </si>
  <si>
    <t>98 333 (30·3%)</t>
  </si>
  <si>
    <t>59 139 (18·2%)</t>
  </si>
  <si>
    <t>Morocco</t>
  </si>
  <si>
    <t>14 584 119</t>
  </si>
  <si>
    <t>6 974 795 (47·8%)</t>
  </si>
  <si>
    <t>3 472 365 (23·8%)</t>
  </si>
  <si>
    <t>Mozambique</t>
  </si>
  <si>
    <t>7 104 990</t>
  </si>
  <si>
    <t>2 763 293 (38·9%)</t>
  </si>
  <si>
    <t>1 064 150 (15·0%)</t>
  </si>
  <si>
    <t>Namibia</t>
  </si>
  <si>
    <t>773 988</t>
  </si>
  <si>
    <t>379 296 (49·0%)</t>
  </si>
  <si>
    <t>141 145 (18·2%)</t>
  </si>
  <si>
    <t>Nepal</t>
  </si>
  <si>
    <t>10 032 271</t>
  </si>
  <si>
    <t>6 585 332 (65·6%)</t>
  </si>
  <si>
    <t>2 677 534 (26·7%)</t>
  </si>
  <si>
    <t>Netherlands</t>
  </si>
  <si>
    <t>9 050 266</t>
  </si>
  <si>
    <t>4 430 942 (49·0%)</t>
  </si>
  <si>
    <t>2 582 583 (28·5%)</t>
  </si>
  <si>
    <t>New Caledonia</t>
  </si>
  <si>
    <t>125 207</t>
  </si>
  <si>
    <t>51 992 (41·5%)</t>
  </si>
  <si>
    <t>29 620 (23·7%)</t>
  </si>
  <si>
    <t>New Zealand</t>
  </si>
  <si>
    <t>2 256 063</t>
  </si>
  <si>
    <t>227 248 (10·1%)</t>
  </si>
  <si>
    <t>68 590 (3·0%)</t>
  </si>
  <si>
    <t>Nicaragua</t>
  </si>
  <si>
    <t>2 282 569</t>
  </si>
  <si>
    <t>919 626 (40·3%)</t>
  </si>
  <si>
    <t>518 443 (22·7%)</t>
  </si>
  <si>
    <t>Niger</t>
  </si>
  <si>
    <t>4 811 710</t>
  </si>
  <si>
    <t>463 647 (9·6%)</t>
  </si>
  <si>
    <t>259 493 (5·4%)</t>
  </si>
  <si>
    <t>Nigeria</t>
  </si>
  <si>
    <t>51 068 452</t>
  </si>
  <si>
    <t>30 766 820 (60·2%)</t>
  </si>
  <si>
    <t>11 667 219 (22·8%)</t>
  </si>
  <si>
    <t>North Korea</t>
  </si>
  <si>
    <t>12 477 221</t>
  </si>
  <si>
    <t>5 303 362 (42·5%)</t>
  </si>
  <si>
    <t>2 248 695 (18·0%)</t>
  </si>
  <si>
    <t>Norway</t>
  </si>
  <si>
    <t>2 684 446</t>
  </si>
  <si>
    <t>593 951 (22·1%)</t>
  </si>
  <si>
    <t>351 443 (13·1%)</t>
  </si>
  <si>
    <t>Oman</t>
  </si>
  <si>
    <t>2 028 410</t>
  </si>
  <si>
    <t>1 110 702 (54·8%)</t>
  </si>
  <si>
    <t>643 631 (31·7%)</t>
  </si>
  <si>
    <t>Pakistan</t>
  </si>
  <si>
    <t>63 098 158</t>
  </si>
  <si>
    <t>41 569 793 (65·9%)</t>
  </si>
  <si>
    <t>17 041 309 (27·0%)</t>
  </si>
  <si>
    <t>Panama</t>
  </si>
  <si>
    <t>1 685 593</t>
  </si>
  <si>
    <t>697 036 (41·4%)</t>
  </si>
  <si>
    <t>396 546 (23·5%)</t>
  </si>
  <si>
    <t>Papua New Guinea</t>
  </si>
  <si>
    <t>2 560 672</t>
  </si>
  <si>
    <t>1 281 720 (50·1%)</t>
  </si>
  <si>
    <t>676 302 (26·4%)</t>
  </si>
  <si>
    <t>Paraguay</t>
  </si>
  <si>
    <t>2 441 919</t>
  </si>
  <si>
    <t>1 476 456 (60·5%)</t>
  </si>
  <si>
    <t>745 739 (30·5%)</t>
  </si>
  <si>
    <t>Peru</t>
  </si>
  <si>
    <t>12 928 630</t>
  </si>
  <si>
    <t>6 873 395 (53·2%)</t>
  </si>
  <si>
    <t>3 482 848 (26·9%)</t>
  </si>
  <si>
    <t>Philippines</t>
  </si>
  <si>
    <t>37 976 672</t>
  </si>
  <si>
    <t>15 791 279 (41·6%)</t>
  </si>
  <si>
    <t>5 895 648 (15·5%)</t>
  </si>
  <si>
    <t>Poland</t>
  </si>
  <si>
    <t>21 519 587</t>
  </si>
  <si>
    <t>7 554 166 (35·1%)</t>
  </si>
  <si>
    <t>3 823 093 (17·8%)</t>
  </si>
  <si>
    <t>Portugal</t>
  </si>
  <si>
    <t>5 691 681</t>
  </si>
  <si>
    <t>967 049 (17·0%)</t>
  </si>
  <si>
    <t>713 458 (12·5%)</t>
  </si>
  <si>
    <t>Puerto Rico</t>
  </si>
  <si>
    <t>1 807 598</t>
  </si>
  <si>
    <t>892 217 (49·4%)</t>
  </si>
  <si>
    <t>463 203 (25·6%)</t>
  </si>
  <si>
    <t>Qatar</t>
  </si>
  <si>
    <t>1 154 042</t>
  </si>
  <si>
    <t>359 550 (31·2%)</t>
  </si>
  <si>
    <t>214 436 (18·6%)</t>
  </si>
  <si>
    <t>Romania</t>
  </si>
  <si>
    <t>10 861 099</t>
  </si>
  <si>
    <t>5 223 068 (48·1%)</t>
  </si>
  <si>
    <t>3 041 952 (28·0%)</t>
  </si>
  <si>
    <t>Russia</t>
  </si>
  <si>
    <t>78 239 383</t>
  </si>
  <si>
    <t>40 203 912 (51·4%)</t>
  </si>
  <si>
    <t>20 043 199 (25·6%)</t>
  </si>
  <si>
    <t>Rwanda</t>
  </si>
  <si>
    <t>3 315 948</t>
  </si>
  <si>
    <t>1 511 839 (45·6%)</t>
  </si>
  <si>
    <t>642 777 (19·4%)</t>
  </si>
  <si>
    <t>Saint Lucia</t>
  </si>
  <si>
    <t>84 561</t>
  </si>
  <si>
    <t>27 871 (33·0%)</t>
  </si>
  <si>
    <t>12 180 (14·4%)</t>
  </si>
  <si>
    <t>Saint Vincent and the Grenadines</t>
  </si>
  <si>
    <t>49 135</t>
  </si>
  <si>
    <t>20 548 (41·8%)</t>
  </si>
  <si>
    <t>11 735 (23·9%)</t>
  </si>
  <si>
    <t>Samoa</t>
  </si>
  <si>
    <t>64 569</t>
  </si>
  <si>
    <t>21 696 (33·6%)</t>
  </si>
  <si>
    <t>9509 (14·7%)</t>
  </si>
  <si>
    <t>São Tomé and Principe</t>
  </si>
  <si>
    <t>52 190</t>
  </si>
  <si>
    <t>28 630 (54·9%)</t>
  </si>
  <si>
    <t>11 691 (22·4%)</t>
  </si>
  <si>
    <t>Saudi Arabia</t>
  </si>
  <si>
    <t>14 300 262</t>
  </si>
  <si>
    <t>3 491 177 (24·4%)</t>
  </si>
  <si>
    <t>913 235 (6·4%)</t>
  </si>
  <si>
    <t>Senegal</t>
  </si>
  <si>
    <t>4 064 706</t>
  </si>
  <si>
    <t>1 577 592 (38·8%)</t>
  </si>
  <si>
    <t>607 536 (14·9%)</t>
  </si>
  <si>
    <t>Serbia</t>
  </si>
  <si>
    <t>4 730 407</t>
  </si>
  <si>
    <t>2 343 842 (49·5%)</t>
  </si>
  <si>
    <t>1 371 614 (29·0%)</t>
  </si>
  <si>
    <t>Seychelles</t>
  </si>
  <si>
    <t>47 600</t>
  </si>
  <si>
    <t>19 944 (41·9%)</t>
  </si>
  <si>
    <t>11 397 (23·9%)</t>
  </si>
  <si>
    <t>Sierra Leone</t>
  </si>
  <si>
    <t>1 824 011</t>
  </si>
  <si>
    <t>684 252 (37·5%)</t>
  </si>
  <si>
    <t>263 523 (14·4%)</t>
  </si>
  <si>
    <t>Singapore</t>
  </si>
  <si>
    <t>3 237 710</t>
  </si>
  <si>
    <t>2 292 299 (70·8%)</t>
  </si>
  <si>
    <t>987 502 (30·5%)</t>
  </si>
  <si>
    <t>Slovakia</t>
  </si>
  <si>
    <t>3 059 176</t>
  </si>
  <si>
    <t>1 415 361 (46·3%)</t>
  </si>
  <si>
    <t>824 991 (27·0%)</t>
  </si>
  <si>
    <t>Slovenia</t>
  </si>
  <si>
    <t>1 162 317</t>
  </si>
  <si>
    <t>632 758 (54·4%)</t>
  </si>
  <si>
    <t>360 969 (31·1%)</t>
  </si>
  <si>
    <t>Solomon Islands</t>
  </si>
  <si>
    <t>183 167</t>
  </si>
  <si>
    <t>100 926 (55·1%)</t>
  </si>
  <si>
    <t>41 256 (22·5%)</t>
  </si>
  <si>
    <t>Somalia</t>
  </si>
  <si>
    <t>2 669 125</t>
  </si>
  <si>
    <t>1 138 978 (42·7%)</t>
  </si>
  <si>
    <t>483 018 (18·1%)</t>
  </si>
  <si>
    <t>South Africa</t>
  </si>
  <si>
    <t>20 931 899</t>
  </si>
  <si>
    <t>8 448 087 (40·4%)</t>
  </si>
  <si>
    <t>4 765 612 (22·8%)</t>
  </si>
  <si>
    <t>South Korea</t>
  </si>
  <si>
    <t>28 715 868</t>
  </si>
  <si>
    <t>8 164 156 (28·4%)</t>
  </si>
  <si>
    <t>3 255 814 (11·3%)</t>
  </si>
  <si>
    <t>South Sudan</t>
  </si>
  <si>
    <t>3 418 246</t>
  </si>
  <si>
    <t>1 448 320 (42·4%)</t>
  </si>
  <si>
    <t>614 029 (18·0%)</t>
  </si>
  <si>
    <t>Spain</t>
  </si>
  <si>
    <t>26 158 266</t>
  </si>
  <si>
    <t>9 195 448 (35·2%)</t>
  </si>
  <si>
    <t>4 233 728 (16·2%)</t>
  </si>
  <si>
    <t>Sri Lanka</t>
  </si>
  <si>
    <t>9 950 827</t>
  </si>
  <si>
    <t>4 054 922 (40·7%)</t>
  </si>
  <si>
    <t>1 513 847 (15·2%)</t>
  </si>
  <si>
    <t>Sudan</t>
  </si>
  <si>
    <t>12 004 972</t>
  </si>
  <si>
    <t>1 141 322 (9·5%)</t>
  </si>
  <si>
    <t>648 692 (5·4%)</t>
  </si>
  <si>
    <t>Suriname</t>
  </si>
  <si>
    <t>237 958</t>
  </si>
  <si>
    <t>98 649 (41·5%)</t>
  </si>
  <si>
    <t>56 170 (23·6%)</t>
  </si>
  <si>
    <t>Sweden</t>
  </si>
  <si>
    <t>4 918 210</t>
  </si>
  <si>
    <t>836 190 (17·0%)</t>
  </si>
  <si>
    <t>626 258 (12·7%)</t>
  </si>
  <si>
    <t>Switzerland</t>
  </si>
  <si>
    <t>4 518 615</t>
  </si>
  <si>
    <t>3 269 301 (72·4%)</t>
  </si>
  <si>
    <t>1 654 232 (36·6%)</t>
  </si>
  <si>
    <t>Syria</t>
  </si>
  <si>
    <t>6 085 585</t>
  </si>
  <si>
    <t>3 204 881 (52·7%)</t>
  </si>
  <si>
    <t>1 770 598 (29·1%)</t>
  </si>
  <si>
    <t>Taiwan</t>
  </si>
  <si>
    <t>13 539 701</t>
  </si>
  <si>
    <t>3 195 369 (23·6%)</t>
  </si>
  <si>
    <t>1 191 494 (8·8%)</t>
  </si>
  <si>
    <t>Tajikistan</t>
  </si>
  <si>
    <t>2 797 823</t>
  </si>
  <si>
    <t>1 074 632 (38·4%)</t>
  </si>
  <si>
    <t>657 685 (23·5%)</t>
  </si>
  <si>
    <t>Tanzania</t>
  </si>
  <si>
    <t>14 004 347</t>
  </si>
  <si>
    <t>5 225 916 (37·3%)</t>
  </si>
  <si>
    <t>2 012 654 (14·4%)</t>
  </si>
  <si>
    <t>Thailand</t>
  </si>
  <si>
    <t>37 728 597</t>
  </si>
  <si>
    <t>13 743 556 (36·4%)</t>
  </si>
  <si>
    <t>5 531 503 (14·7%)</t>
  </si>
  <si>
    <t>Timor Leste</t>
  </si>
  <si>
    <t>331 218</t>
  </si>
  <si>
    <t>31 787 (9·6%)</t>
  </si>
  <si>
    <t>17 873 (5·4%)</t>
  </si>
  <si>
    <t>Togo</t>
  </si>
  <si>
    <t>2 088 857</t>
  </si>
  <si>
    <t>1 259 007 (60·3%)</t>
  </si>
  <si>
    <t>477 774 (22·9%)</t>
  </si>
  <si>
    <t>Tonga</t>
  </si>
  <si>
    <t>34 943</t>
  </si>
  <si>
    <t>11 485 (32·9%)</t>
  </si>
  <si>
    <t>5017 (14·4%)</t>
  </si>
  <si>
    <t>Trinidad and Tobago</t>
  </si>
  <si>
    <t>699 011</t>
  </si>
  <si>
    <t>167 969 (24·0%)</t>
  </si>
  <si>
    <t>48 803 (7·0%)</t>
  </si>
  <si>
    <t>Tunisia</t>
  </si>
  <si>
    <t>5 283 180</t>
  </si>
  <si>
    <t>2 187 476 (41·4%)</t>
  </si>
  <si>
    <t>1 109 698 (21·0%)</t>
  </si>
  <si>
    <t>Turkey</t>
  </si>
  <si>
    <t>35 176 270</t>
  </si>
  <si>
    <t>3 714 957 (10·6%)</t>
  </si>
  <si>
    <t>2 797 599 (8·0%)</t>
  </si>
  <si>
    <t>Turkmenistan</t>
  </si>
  <si>
    <t>2 163 412</t>
  </si>
  <si>
    <t>1 136 509 (52·5%)</t>
  </si>
  <si>
    <t>645 683 (29·8%)</t>
  </si>
  <si>
    <t>Uganda</t>
  </si>
  <si>
    <t>8 850 820</t>
  </si>
  <si>
    <t>3 751 125 (42·4%)</t>
  </si>
  <si>
    <t>1 590 342 (18·0%)</t>
  </si>
  <si>
    <t>Ukraine</t>
  </si>
  <si>
    <t>24 593 547</t>
  </si>
  <si>
    <t>12 691 100 (51·6%)</t>
  </si>
  <si>
    <t>7 194 877 (29·3%)</t>
  </si>
  <si>
    <t>United Arab Emirates</t>
  </si>
  <si>
    <t>5 433 364</t>
  </si>
  <si>
    <t>950 096 (17·5%)</t>
  </si>
  <si>
    <t>360 948 (6·6%)</t>
  </si>
  <si>
    <t>UK</t>
  </si>
  <si>
    <t>32 936 962</t>
  </si>
  <si>
    <t>8 065 555 (24·5%)</t>
  </si>
  <si>
    <t>1 581 374 (4·8%)</t>
  </si>
  <si>
    <t>USA</t>
  </si>
  <si>
    <t>163 246 772</t>
  </si>
  <si>
    <t>54 131 654 (33·2%)</t>
  </si>
  <si>
    <t>23 678 109 (14·5%)</t>
  </si>
  <si>
    <t>Uruguay</t>
  </si>
  <si>
    <t>1 578 418</t>
  </si>
  <si>
    <t>386 221 (24·5%)</t>
  </si>
  <si>
    <t>75 813 (4·8%)</t>
  </si>
  <si>
    <t>Uzbekistan</t>
  </si>
  <si>
    <t>11 817 125</t>
  </si>
  <si>
    <t>6 182 507 (52·3%)</t>
  </si>
  <si>
    <t>3 510 756 (29·7%)</t>
  </si>
  <si>
    <t>Vanuatu</t>
  </si>
  <si>
    <t>89 478</t>
  </si>
  <si>
    <t>44 758 (50·0%)</t>
  </si>
  <si>
    <t>23 599 (26·4%)</t>
  </si>
  <si>
    <t>Venezuela</t>
  </si>
  <si>
    <t>12 968 894</t>
  </si>
  <si>
    <t>4 243 846 (32·7%)</t>
  </si>
  <si>
    <t>1 269 241 (9·8%)</t>
  </si>
  <si>
    <t>Vietnam</t>
  </si>
  <si>
    <t>43 025 626</t>
  </si>
  <si>
    <t>4 070 306 (9·5%)</t>
  </si>
  <si>
    <t>2 326 560 (5·4%)</t>
  </si>
  <si>
    <t>Virgin Islands</t>
  </si>
  <si>
    <t>53 922</t>
  </si>
  <si>
    <t>12 913 (23·9%)</t>
  </si>
  <si>
    <t>3833 (7·1%)</t>
  </si>
  <si>
    <t>Western Sahara</t>
  </si>
  <si>
    <t>271 213</t>
  </si>
  <si>
    <t>149 225 (55·0%)</t>
  </si>
  <si>
    <t>58 160 (21·4%)</t>
  </si>
  <si>
    <t>Yemen</t>
  </si>
  <si>
    <t>7 284 023</t>
  </si>
  <si>
    <t>3 422 350 (47·0%)</t>
  </si>
  <si>
    <t>1 424 088 (19·6%)</t>
  </si>
  <si>
    <t>Zambia</t>
  </si>
  <si>
    <t>3 950 721</t>
  </si>
  <si>
    <t>729 005 (18·5%)</t>
  </si>
  <si>
    <t>275 312 (7·0%)</t>
  </si>
  <si>
    <t>Zimbabwe</t>
  </si>
  <si>
    <t>4 064 530</t>
  </si>
  <si>
    <t>1 092 368 (26·9%)</t>
  </si>
  <si>
    <t>408 656 (10·1%)</t>
  </si>
  <si>
    <t>3010</t>
  </si>
  <si>
    <t>2736</t>
  </si>
  <si>
    <t>8982</t>
  </si>
  <si>
    <t>8404</t>
  </si>
  <si>
    <t>7651</t>
  </si>
  <si>
    <t>2211</t>
  </si>
  <si>
    <t>9899</t>
  </si>
  <si>
    <t>5486</t>
  </si>
  <si>
    <t>9509</t>
  </si>
  <si>
    <t>5017</t>
  </si>
  <si>
    <t>3833</t>
  </si>
  <si>
    <t>pop30_69</t>
  </si>
  <si>
    <t>country</t>
  </si>
  <si>
    <t>United Kingdom</t>
  </si>
  <si>
    <t>Mild-Moderate-Severe</t>
  </si>
  <si>
    <t>Moderate-Severe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</si>
</sst>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1110-44C0-7A43-9092-AB075FE7493C}">
  <dimension ref="A1:D19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7.33203125" style="9" bestFit="1" customWidth="1"/>
    <col min="2" max="2" width="10.1640625" style="7" bestFit="1" customWidth="1"/>
    <col min="3" max="3" width="12.1640625" bestFit="1" customWidth="1"/>
    <col min="4" max="4" width="16.5" bestFit="1" customWidth="1"/>
  </cols>
  <sheetData>
    <row r="1" spans="1:4" ht="48" x14ac:dyDescent="0.2">
      <c r="A1" s="10" t="s">
        <v>787</v>
      </c>
      <c r="B1" s="11" t="s">
        <v>786</v>
      </c>
      <c r="C1" s="11" t="s">
        <v>789</v>
      </c>
      <c r="D1" s="11" t="s">
        <v>790</v>
      </c>
    </row>
    <row r="2" spans="1:4" x14ac:dyDescent="0.2">
      <c r="A2" s="8" t="s">
        <v>3</v>
      </c>
      <c r="B2" s="6">
        <v>8429549</v>
      </c>
      <c r="C2">
        <v>0.36073127992968546</v>
      </c>
      <c r="D2">
        <v>0.13893661452113273</v>
      </c>
    </row>
    <row r="3" spans="1:4" x14ac:dyDescent="0.2">
      <c r="A3" s="8" t="s">
        <v>7</v>
      </c>
      <c r="B3" s="6">
        <v>1357655</v>
      </c>
      <c r="C3">
        <v>0.62652588470561377</v>
      </c>
      <c r="D3">
        <v>0.34409551763886997</v>
      </c>
    </row>
    <row r="4" spans="1:4" x14ac:dyDescent="0.2">
      <c r="A4" s="8" t="s">
        <v>11</v>
      </c>
      <c r="B4" s="6">
        <v>16435999</v>
      </c>
      <c r="C4">
        <v>0.53588491943811878</v>
      </c>
      <c r="D4">
        <v>0.20622093004507971</v>
      </c>
    </row>
    <row r="5" spans="1:4" x14ac:dyDescent="0.2">
      <c r="A5" s="8" t="s">
        <v>15</v>
      </c>
      <c r="B5" s="6">
        <v>6091184</v>
      </c>
      <c r="C5">
        <v>0.60263620340478963</v>
      </c>
      <c r="D5">
        <v>0.22863617319719778</v>
      </c>
    </row>
    <row r="6" spans="1:4" x14ac:dyDescent="0.2">
      <c r="A6" s="8" t="s">
        <v>19</v>
      </c>
      <c r="B6" s="6">
        <v>42485</v>
      </c>
      <c r="C6">
        <v>0.23963751912439685</v>
      </c>
      <c r="D6">
        <v>7.084853477698011E-2</v>
      </c>
    </row>
    <row r="7" spans="1:4" x14ac:dyDescent="0.2">
      <c r="A7" s="8" t="s">
        <v>23</v>
      </c>
      <c r="B7" s="6">
        <v>19016260</v>
      </c>
      <c r="C7">
        <v>0.28623309735983837</v>
      </c>
      <c r="D7">
        <v>0.13097296734478808</v>
      </c>
    </row>
    <row r="8" spans="1:4" x14ac:dyDescent="0.2">
      <c r="A8" s="8" t="s">
        <v>27</v>
      </c>
      <c r="B8" s="6">
        <v>1513141</v>
      </c>
      <c r="C8">
        <v>0.50793680165959421</v>
      </c>
      <c r="D8">
        <v>0.25177891551415232</v>
      </c>
    </row>
    <row r="9" spans="1:4" x14ac:dyDescent="0.2">
      <c r="A9" s="8" t="s">
        <v>31</v>
      </c>
      <c r="B9" s="6">
        <v>56900</v>
      </c>
      <c r="C9">
        <v>0.24421792618629173</v>
      </c>
      <c r="D9">
        <v>4.8084358523725834E-2</v>
      </c>
    </row>
    <row r="10" spans="1:4" x14ac:dyDescent="0.2">
      <c r="A10" s="8" t="s">
        <v>35</v>
      </c>
      <c r="B10" s="6">
        <v>12110362</v>
      </c>
      <c r="C10">
        <v>0.24495849091876856</v>
      </c>
      <c r="D10">
        <v>4.8004180221862897E-2</v>
      </c>
    </row>
    <row r="11" spans="1:4" x14ac:dyDescent="0.2">
      <c r="A11" s="8" t="s">
        <v>39</v>
      </c>
      <c r="B11" s="6">
        <v>4601766</v>
      </c>
      <c r="C11">
        <v>0.48709560633895771</v>
      </c>
      <c r="D11">
        <v>0.28384320280518394</v>
      </c>
    </row>
    <row r="12" spans="1:4" x14ac:dyDescent="0.2">
      <c r="A12" s="8" t="s">
        <v>43</v>
      </c>
      <c r="B12" s="6">
        <v>4622249</v>
      </c>
      <c r="C12">
        <v>0.42731211581202139</v>
      </c>
      <c r="D12">
        <v>0.24148396159531865</v>
      </c>
    </row>
    <row r="13" spans="1:4" x14ac:dyDescent="0.2">
      <c r="A13" s="8" t="s">
        <v>47</v>
      </c>
      <c r="B13" s="6">
        <v>189235</v>
      </c>
      <c r="C13">
        <v>0.24000845509551616</v>
      </c>
      <c r="D13">
        <v>7.0261843739265986E-2</v>
      </c>
    </row>
    <row r="14" spans="1:4" x14ac:dyDescent="0.2">
      <c r="A14" s="8" t="s">
        <v>51</v>
      </c>
      <c r="B14" s="6">
        <v>679684</v>
      </c>
      <c r="C14">
        <v>0.72995244849076923</v>
      </c>
      <c r="D14">
        <v>0.3163190541486926</v>
      </c>
    </row>
    <row r="15" spans="1:4" x14ac:dyDescent="0.2">
      <c r="A15" s="8" t="s">
        <v>55</v>
      </c>
      <c r="B15" s="6">
        <v>62623678</v>
      </c>
      <c r="C15">
        <v>9.554766170073882E-2</v>
      </c>
      <c r="D15">
        <v>5.3996077969102996E-2</v>
      </c>
    </row>
    <row r="16" spans="1:4" x14ac:dyDescent="0.2">
      <c r="A16" s="8" t="s">
        <v>59</v>
      </c>
      <c r="B16" s="6">
        <v>147687</v>
      </c>
      <c r="C16">
        <v>0.23973674053911312</v>
      </c>
      <c r="D16">
        <v>7.0683269346658806E-2</v>
      </c>
    </row>
    <row r="17" spans="1:4" x14ac:dyDescent="0.2">
      <c r="A17" s="8" t="s">
        <v>63</v>
      </c>
      <c r="B17" s="6">
        <v>5155802</v>
      </c>
      <c r="C17">
        <v>0.20729752616566735</v>
      </c>
      <c r="D17">
        <v>0.13739879847984854</v>
      </c>
    </row>
    <row r="18" spans="1:4" x14ac:dyDescent="0.2">
      <c r="A18" s="8" t="s">
        <v>67</v>
      </c>
      <c r="B18" s="6">
        <v>5917763</v>
      </c>
      <c r="C18">
        <v>0.30443784247527317</v>
      </c>
      <c r="D18">
        <v>0.15746811759781526</v>
      </c>
    </row>
    <row r="19" spans="1:4" x14ac:dyDescent="0.2">
      <c r="A19" s="8" t="s">
        <v>71</v>
      </c>
      <c r="B19" s="6">
        <v>128677</v>
      </c>
      <c r="C19">
        <v>0.24030712559354042</v>
      </c>
      <c r="D19">
        <v>6.9802684240384841E-2</v>
      </c>
    </row>
    <row r="20" spans="1:4" x14ac:dyDescent="0.2">
      <c r="A20" s="8" t="s">
        <v>75</v>
      </c>
      <c r="B20" s="6">
        <v>3096334</v>
      </c>
      <c r="C20">
        <v>0.60257388253334432</v>
      </c>
      <c r="D20">
        <v>0.22857385540448802</v>
      </c>
    </row>
    <row r="21" spans="1:4" x14ac:dyDescent="0.2">
      <c r="A21" s="8" t="s">
        <v>79</v>
      </c>
      <c r="B21" s="6">
        <v>310278</v>
      </c>
      <c r="C21">
        <v>0.44219055169879912</v>
      </c>
      <c r="D21">
        <v>0.16510677521448508</v>
      </c>
    </row>
    <row r="22" spans="1:4" x14ac:dyDescent="0.2">
      <c r="A22" s="8" t="s">
        <v>83</v>
      </c>
      <c r="B22" s="6">
        <v>3816716</v>
      </c>
      <c r="C22">
        <v>0.41712246863533992</v>
      </c>
      <c r="D22">
        <v>0.21281122305144004</v>
      </c>
    </row>
    <row r="23" spans="1:4" x14ac:dyDescent="0.2">
      <c r="A23" s="8" t="s">
        <v>87</v>
      </c>
      <c r="B23" s="6">
        <v>2185242</v>
      </c>
      <c r="C23">
        <v>0.49209469706330006</v>
      </c>
      <c r="D23">
        <v>0.28687989705487998</v>
      </c>
    </row>
    <row r="24" spans="1:4" x14ac:dyDescent="0.2">
      <c r="A24" s="8" t="s">
        <v>91</v>
      </c>
      <c r="B24" s="6">
        <v>826982</v>
      </c>
      <c r="C24">
        <v>0.49657308139717671</v>
      </c>
      <c r="D24">
        <v>0.18483715485947699</v>
      </c>
    </row>
    <row r="25" spans="1:4" x14ac:dyDescent="0.2">
      <c r="A25" s="8" t="s">
        <v>95</v>
      </c>
      <c r="B25" s="6">
        <v>98118248</v>
      </c>
      <c r="C25">
        <v>0.49664404933117029</v>
      </c>
      <c r="D25">
        <v>0.25970418876619161</v>
      </c>
    </row>
    <row r="26" spans="1:4" x14ac:dyDescent="0.2">
      <c r="A26" s="8" t="s">
        <v>99</v>
      </c>
      <c r="B26" s="6">
        <v>205295</v>
      </c>
      <c r="C26">
        <v>0.7720012664702014</v>
      </c>
      <c r="D26">
        <v>0.3380014126013785</v>
      </c>
    </row>
    <row r="27" spans="1:4" x14ac:dyDescent="0.2">
      <c r="A27" s="8" t="s">
        <v>103</v>
      </c>
      <c r="B27" s="6">
        <v>4008872</v>
      </c>
      <c r="C27">
        <v>0.48470517392423607</v>
      </c>
      <c r="D27">
        <v>0.2823911564150714</v>
      </c>
    </row>
    <row r="28" spans="1:4" x14ac:dyDescent="0.2">
      <c r="A28" s="8" t="s">
        <v>107</v>
      </c>
      <c r="B28" s="6">
        <v>4632827</v>
      </c>
      <c r="C28">
        <v>9.3699160361481224E-2</v>
      </c>
      <c r="D28">
        <v>5.414793170563028E-2</v>
      </c>
    </row>
    <row r="29" spans="1:4" x14ac:dyDescent="0.2">
      <c r="A29" s="8" t="s">
        <v>111</v>
      </c>
      <c r="B29" s="6">
        <v>2912564</v>
      </c>
      <c r="C29">
        <v>9.508391918598183E-2</v>
      </c>
      <c r="D29">
        <v>5.4034177446401176E-2</v>
      </c>
    </row>
    <row r="30" spans="1:4" x14ac:dyDescent="0.2">
      <c r="A30" s="8" t="s">
        <v>115</v>
      </c>
      <c r="B30" s="6">
        <v>181546</v>
      </c>
      <c r="C30">
        <v>0.5472332081125445</v>
      </c>
      <c r="D30">
        <v>0.22332081125444792</v>
      </c>
    </row>
    <row r="31" spans="1:4" x14ac:dyDescent="0.2">
      <c r="A31" s="8" t="s">
        <v>119</v>
      </c>
      <c r="B31" s="6">
        <v>5791914</v>
      </c>
      <c r="C31">
        <v>9.2718918133107633E-2</v>
      </c>
      <c r="D31">
        <v>5.4228533089407061E-2</v>
      </c>
    </row>
    <row r="32" spans="1:4" x14ac:dyDescent="0.2">
      <c r="A32" s="8" t="s">
        <v>123</v>
      </c>
      <c r="B32" s="6">
        <v>6304367</v>
      </c>
      <c r="C32">
        <v>0.36693057368011728</v>
      </c>
      <c r="D32">
        <v>0.1474849100631356</v>
      </c>
    </row>
    <row r="33" spans="1:4" x14ac:dyDescent="0.2">
      <c r="A33" s="8" t="s">
        <v>127</v>
      </c>
      <c r="B33" s="6">
        <v>19273831</v>
      </c>
      <c r="C33">
        <v>0.24496629652921623</v>
      </c>
      <c r="D33">
        <v>4.8003378259361101E-2</v>
      </c>
    </row>
    <row r="34" spans="1:4" x14ac:dyDescent="0.2">
      <c r="A34" s="8" t="s">
        <v>131</v>
      </c>
      <c r="B34" s="6">
        <v>1443196</v>
      </c>
      <c r="C34">
        <v>0.18504278005205113</v>
      </c>
      <c r="D34">
        <v>6.9871313390558173E-2</v>
      </c>
    </row>
    <row r="35" spans="1:4" x14ac:dyDescent="0.2">
      <c r="A35" s="8" t="s">
        <v>135</v>
      </c>
      <c r="B35" s="6">
        <v>3268977</v>
      </c>
      <c r="C35">
        <v>0.42337679341274043</v>
      </c>
      <c r="D35">
        <v>0.1794891796424386</v>
      </c>
    </row>
    <row r="36" spans="1:4" x14ac:dyDescent="0.2">
      <c r="A36" s="8" t="s">
        <v>139</v>
      </c>
      <c r="B36" s="6">
        <v>8809775</v>
      </c>
      <c r="C36">
        <v>0.18976772959581828</v>
      </c>
      <c r="D36">
        <v>0.10838608250494479</v>
      </c>
    </row>
    <row r="37" spans="1:4" x14ac:dyDescent="0.2">
      <c r="A37" s="8" t="s">
        <v>143</v>
      </c>
      <c r="B37" s="6">
        <v>744511252</v>
      </c>
      <c r="C37">
        <v>0.23599999936602703</v>
      </c>
      <c r="D37">
        <v>8.7999999763603301E-2</v>
      </c>
    </row>
    <row r="38" spans="1:4" x14ac:dyDescent="0.2">
      <c r="A38" s="8" t="s">
        <v>147</v>
      </c>
      <c r="B38" s="6">
        <v>22074042</v>
      </c>
      <c r="C38">
        <v>0.49619593910349541</v>
      </c>
      <c r="D38">
        <v>0.25919738668613568</v>
      </c>
    </row>
    <row r="39" spans="1:4" x14ac:dyDescent="0.2">
      <c r="A39" s="8" t="s">
        <v>151</v>
      </c>
      <c r="B39" s="6">
        <v>235465</v>
      </c>
      <c r="C39">
        <v>0.49682543053107681</v>
      </c>
      <c r="D39">
        <v>0.18493619009194573</v>
      </c>
    </row>
    <row r="40" spans="1:4" x14ac:dyDescent="0.2">
      <c r="A40" s="8" t="s">
        <v>155</v>
      </c>
      <c r="B40" s="6">
        <v>1344345</v>
      </c>
      <c r="C40">
        <v>0.37078874842395365</v>
      </c>
      <c r="D40">
        <v>0.14280337264615853</v>
      </c>
    </row>
    <row r="41" spans="1:4" x14ac:dyDescent="0.2">
      <c r="A41" s="8" t="s">
        <v>159</v>
      </c>
      <c r="B41" s="6">
        <v>2237598</v>
      </c>
      <c r="C41">
        <v>0.24491307196377543</v>
      </c>
      <c r="D41">
        <v>4.8008623532913422E-2</v>
      </c>
    </row>
    <row r="42" spans="1:4" x14ac:dyDescent="0.2">
      <c r="A42" s="8" t="s">
        <v>163</v>
      </c>
      <c r="B42" s="6">
        <v>6367814</v>
      </c>
      <c r="C42">
        <v>0.6022865931699638</v>
      </c>
      <c r="D42">
        <v>0.22828666163930039</v>
      </c>
    </row>
    <row r="43" spans="1:4" x14ac:dyDescent="0.2">
      <c r="A43" s="8" t="s">
        <v>167</v>
      </c>
      <c r="B43" s="6">
        <v>2312850</v>
      </c>
      <c r="C43">
        <v>0.20490217696781027</v>
      </c>
      <c r="D43">
        <v>0.11970988174762738</v>
      </c>
    </row>
    <row r="44" spans="1:4" x14ac:dyDescent="0.2">
      <c r="A44" s="8" t="s">
        <v>171</v>
      </c>
      <c r="B44" s="6">
        <v>6188715</v>
      </c>
      <c r="C44">
        <v>0.50036413051820938</v>
      </c>
      <c r="D44">
        <v>0.26391181368022282</v>
      </c>
    </row>
    <row r="45" spans="1:4" x14ac:dyDescent="0.2">
      <c r="A45" s="8" t="s">
        <v>175</v>
      </c>
      <c r="B45" s="6">
        <v>81939</v>
      </c>
      <c r="C45">
        <v>0.33389472656488361</v>
      </c>
      <c r="D45">
        <v>0.10256410256410256</v>
      </c>
    </row>
    <row r="46" spans="1:4" x14ac:dyDescent="0.2">
      <c r="A46" s="8" t="s">
        <v>179</v>
      </c>
      <c r="B46" s="6">
        <v>603532</v>
      </c>
      <c r="C46">
        <v>0.29038725369988666</v>
      </c>
      <c r="D46">
        <v>0.16787345161482739</v>
      </c>
    </row>
    <row r="47" spans="1:4" x14ac:dyDescent="0.2">
      <c r="A47" s="8" t="s">
        <v>183</v>
      </c>
      <c r="B47" s="6">
        <v>5973449</v>
      </c>
      <c r="C47">
        <v>0.2889958548235701</v>
      </c>
      <c r="D47">
        <v>0.16649577153835246</v>
      </c>
    </row>
    <row r="48" spans="1:4" x14ac:dyDescent="0.2">
      <c r="A48" s="8" t="s">
        <v>187</v>
      </c>
      <c r="B48" s="6">
        <v>19722105</v>
      </c>
      <c r="C48">
        <v>9.4862389182087808E-2</v>
      </c>
      <c r="D48">
        <v>5.4052394508598348E-2</v>
      </c>
    </row>
    <row r="49" spans="1:4" x14ac:dyDescent="0.2">
      <c r="A49" s="8" t="s">
        <v>191</v>
      </c>
      <c r="B49" s="6">
        <v>2927893</v>
      </c>
      <c r="C49">
        <v>0.4886913558658052</v>
      </c>
      <c r="D49">
        <v>0.28481266221135815</v>
      </c>
    </row>
    <row r="50" spans="1:4" x14ac:dyDescent="0.2">
      <c r="A50" s="8" t="s">
        <v>195</v>
      </c>
      <c r="B50" s="6">
        <v>310917</v>
      </c>
      <c r="C50">
        <v>0.37045256451078584</v>
      </c>
      <c r="D50">
        <v>0.14267473312813386</v>
      </c>
    </row>
    <row r="51" spans="1:4" x14ac:dyDescent="0.2">
      <c r="A51" s="8" t="s">
        <v>199</v>
      </c>
      <c r="B51" s="6">
        <v>4125868</v>
      </c>
      <c r="C51">
        <v>0.4981499650497786</v>
      </c>
      <c r="D51">
        <v>0.26140753897119345</v>
      </c>
    </row>
    <row r="52" spans="1:4" x14ac:dyDescent="0.2">
      <c r="A52" s="8" t="s">
        <v>203</v>
      </c>
      <c r="B52" s="6">
        <v>6442389</v>
      </c>
      <c r="C52">
        <v>0.41640453564663665</v>
      </c>
      <c r="D52">
        <v>0.21216539392452086</v>
      </c>
    </row>
    <row r="53" spans="1:4" x14ac:dyDescent="0.2">
      <c r="A53" s="8" t="s">
        <v>207</v>
      </c>
      <c r="B53" s="6">
        <v>34241981</v>
      </c>
      <c r="C53">
        <v>0.49837218822123636</v>
      </c>
      <c r="D53">
        <v>0.27374835585593016</v>
      </c>
    </row>
    <row r="54" spans="1:4" x14ac:dyDescent="0.2">
      <c r="A54" s="8" t="s">
        <v>211</v>
      </c>
      <c r="B54" s="6">
        <v>2385301</v>
      </c>
      <c r="C54">
        <v>0.3899071857178612</v>
      </c>
      <c r="D54">
        <v>0.21721283812818593</v>
      </c>
    </row>
    <row r="55" spans="1:4" x14ac:dyDescent="0.2">
      <c r="A55" s="8" t="s">
        <v>215</v>
      </c>
      <c r="B55" s="6">
        <v>269554</v>
      </c>
      <c r="C55">
        <v>0.56187257469746321</v>
      </c>
      <c r="D55">
        <v>0.23076266722066821</v>
      </c>
    </row>
    <row r="56" spans="1:4" x14ac:dyDescent="0.2">
      <c r="A56" s="8" t="s">
        <v>219</v>
      </c>
      <c r="B56" s="6">
        <v>1444877</v>
      </c>
      <c r="C56">
        <v>9.4684876290507772E-2</v>
      </c>
      <c r="D56">
        <v>5.4066885970224458E-2</v>
      </c>
    </row>
    <row r="57" spans="1:4" x14ac:dyDescent="0.2">
      <c r="A57" s="8" t="s">
        <v>223</v>
      </c>
      <c r="B57" s="6">
        <v>686893</v>
      </c>
      <c r="C57">
        <v>0.20640769377472182</v>
      </c>
      <c r="D57">
        <v>0.13801858513625848</v>
      </c>
    </row>
    <row r="58" spans="1:4" x14ac:dyDescent="0.2">
      <c r="A58" s="8" t="s">
        <v>227</v>
      </c>
      <c r="B58" s="6">
        <v>348096</v>
      </c>
      <c r="C58">
        <v>0.45585987773487774</v>
      </c>
      <c r="D58">
        <v>0.19357591009376723</v>
      </c>
    </row>
    <row r="59" spans="1:4" x14ac:dyDescent="0.2">
      <c r="A59" s="8" t="s">
        <v>231</v>
      </c>
      <c r="B59" s="6">
        <v>27021835</v>
      </c>
      <c r="C59">
        <v>9.4570446455616353E-2</v>
      </c>
      <c r="D59">
        <v>5.4076416349962908E-2</v>
      </c>
    </row>
    <row r="60" spans="1:4" x14ac:dyDescent="0.2">
      <c r="A60" s="8" t="s">
        <v>235</v>
      </c>
      <c r="B60" s="6">
        <v>31811</v>
      </c>
      <c r="C60">
        <v>0.24051428751060955</v>
      </c>
      <c r="D60">
        <v>6.9504259532865986E-2</v>
      </c>
    </row>
    <row r="61" spans="1:4" x14ac:dyDescent="0.2">
      <c r="A61" s="8" t="s">
        <v>239</v>
      </c>
      <c r="B61" s="6">
        <v>382118</v>
      </c>
      <c r="C61">
        <v>0.4165048492873929</v>
      </c>
      <c r="D61">
        <v>0.2375313384870642</v>
      </c>
    </row>
    <row r="62" spans="1:4" x14ac:dyDescent="0.2">
      <c r="A62" s="8" t="s">
        <v>243</v>
      </c>
      <c r="B62" s="6">
        <v>2894948</v>
      </c>
      <c r="C62">
        <v>0.50378072421335374</v>
      </c>
      <c r="D62">
        <v>0.29497179223944608</v>
      </c>
    </row>
    <row r="63" spans="1:4" x14ac:dyDescent="0.2">
      <c r="A63" s="8" t="s">
        <v>247</v>
      </c>
      <c r="B63" s="6">
        <v>32613385</v>
      </c>
      <c r="C63">
        <v>0.7207691872524119</v>
      </c>
      <c r="D63">
        <v>0.36294910816525178</v>
      </c>
    </row>
    <row r="64" spans="1:4" x14ac:dyDescent="0.2">
      <c r="A64" s="8" t="s">
        <v>251</v>
      </c>
      <c r="B64" s="6">
        <v>133978</v>
      </c>
      <c r="C64">
        <v>0.4187403902133186</v>
      </c>
      <c r="D64">
        <v>0.23924077087282986</v>
      </c>
    </row>
    <row r="65" spans="1:4" x14ac:dyDescent="0.2">
      <c r="A65" s="8" t="s">
        <v>255</v>
      </c>
      <c r="B65" s="6">
        <v>543329</v>
      </c>
      <c r="C65">
        <v>0.55687622048519403</v>
      </c>
      <c r="D65">
        <v>0.22822267907658159</v>
      </c>
    </row>
    <row r="66" spans="1:4" x14ac:dyDescent="0.2">
      <c r="A66" s="8" t="s">
        <v>259</v>
      </c>
      <c r="B66" s="6">
        <v>503578</v>
      </c>
      <c r="C66">
        <v>0.60272490061122608</v>
      </c>
      <c r="D66">
        <v>0.22872524216705256</v>
      </c>
    </row>
    <row r="67" spans="1:4" x14ac:dyDescent="0.2">
      <c r="A67" s="8" t="s">
        <v>263</v>
      </c>
      <c r="B67" s="6">
        <v>2021511</v>
      </c>
      <c r="C67">
        <v>0.25238546809787332</v>
      </c>
      <c r="D67">
        <v>0.10491508579473473</v>
      </c>
    </row>
    <row r="68" spans="1:4" x14ac:dyDescent="0.2">
      <c r="A68" s="8" t="s">
        <v>267</v>
      </c>
      <c r="B68" s="6">
        <v>43751645</v>
      </c>
      <c r="C68">
        <v>0.60066189511274382</v>
      </c>
      <c r="D68">
        <v>0.32899252130977019</v>
      </c>
    </row>
    <row r="69" spans="1:4" x14ac:dyDescent="0.2">
      <c r="A69" s="8" t="s">
        <v>271</v>
      </c>
      <c r="B69" s="6">
        <v>8651157</v>
      </c>
      <c r="C69">
        <v>0.35841552754157624</v>
      </c>
      <c r="D69">
        <v>0.14469001082745347</v>
      </c>
    </row>
    <row r="70" spans="1:4" x14ac:dyDescent="0.2">
      <c r="A70" s="8" t="s">
        <v>275</v>
      </c>
      <c r="B70" s="6">
        <v>5966188</v>
      </c>
      <c r="C70">
        <v>0.2863530280976731</v>
      </c>
      <c r="D70">
        <v>0.13116499178369839</v>
      </c>
    </row>
    <row r="71" spans="1:4" x14ac:dyDescent="0.2">
      <c r="A71" s="8" t="s">
        <v>279</v>
      </c>
      <c r="B71" s="6">
        <v>41701</v>
      </c>
      <c r="C71">
        <v>0.4163209515359344</v>
      </c>
      <c r="D71">
        <v>0.23738039855159349</v>
      </c>
    </row>
    <row r="72" spans="1:4" x14ac:dyDescent="0.2">
      <c r="A72" s="8" t="s">
        <v>283</v>
      </c>
      <c r="B72" s="6">
        <v>76175</v>
      </c>
      <c r="C72">
        <v>0.65165736790285522</v>
      </c>
      <c r="D72">
        <v>0.26338037413849691</v>
      </c>
    </row>
    <row r="73" spans="1:4" x14ac:dyDescent="0.2">
      <c r="A73" s="8" t="s">
        <v>287</v>
      </c>
      <c r="B73" s="6">
        <v>5115784</v>
      </c>
      <c r="C73">
        <v>0.51198369594963355</v>
      </c>
      <c r="D73">
        <v>0.25478558125206224</v>
      </c>
    </row>
    <row r="74" spans="1:4" x14ac:dyDescent="0.2">
      <c r="A74" s="8" t="s">
        <v>291</v>
      </c>
      <c r="B74" s="6">
        <v>3554378</v>
      </c>
      <c r="C74">
        <v>0.18437093634948223</v>
      </c>
      <c r="D74">
        <v>6.9631873706173061E-2</v>
      </c>
    </row>
    <row r="75" spans="1:4" x14ac:dyDescent="0.2">
      <c r="A75" s="8" t="s">
        <v>295</v>
      </c>
      <c r="B75" s="6">
        <v>544150</v>
      </c>
      <c r="C75">
        <v>0.37417623816962237</v>
      </c>
      <c r="D75">
        <v>0.14410548561977396</v>
      </c>
    </row>
    <row r="76" spans="1:4" x14ac:dyDescent="0.2">
      <c r="A76" s="8" t="s">
        <v>299</v>
      </c>
      <c r="B76" s="6">
        <v>315281</v>
      </c>
      <c r="C76">
        <v>0.32174472930496922</v>
      </c>
      <c r="D76">
        <v>0.19031594038334057</v>
      </c>
    </row>
    <row r="77" spans="1:4" x14ac:dyDescent="0.2">
      <c r="A77" s="8" t="s">
        <v>303</v>
      </c>
      <c r="B77" s="6">
        <v>3652569</v>
      </c>
      <c r="C77">
        <v>0.70800004051942622</v>
      </c>
      <c r="D77">
        <v>0.30500012456985753</v>
      </c>
    </row>
    <row r="78" spans="1:4" x14ac:dyDescent="0.2">
      <c r="A78" s="8" t="s">
        <v>307</v>
      </c>
      <c r="B78" s="6">
        <v>2770841</v>
      </c>
      <c r="C78">
        <v>0.53185440810208884</v>
      </c>
      <c r="D78">
        <v>0.269548487264336</v>
      </c>
    </row>
    <row r="79" spans="1:4" x14ac:dyDescent="0.2">
      <c r="A79" s="8" t="s">
        <v>311</v>
      </c>
      <c r="B79" s="6">
        <v>4377697</v>
      </c>
      <c r="C79">
        <v>7.7872223682909067E-2</v>
      </c>
      <c r="D79">
        <v>5.2535614045467284E-2</v>
      </c>
    </row>
    <row r="80" spans="1:4" x14ac:dyDescent="0.2">
      <c r="A80" s="8" t="s">
        <v>315</v>
      </c>
      <c r="B80" s="6">
        <v>5445718</v>
      </c>
      <c r="C80">
        <v>0.38649320438553741</v>
      </c>
      <c r="D80">
        <v>0.20925119515920582</v>
      </c>
    </row>
    <row r="81" spans="1:4" x14ac:dyDescent="0.2">
      <c r="A81" s="8" t="s">
        <v>319</v>
      </c>
      <c r="B81" s="6">
        <v>162564</v>
      </c>
      <c r="C81">
        <v>0.15607391550404764</v>
      </c>
      <c r="D81">
        <v>0.1177136389360498</v>
      </c>
    </row>
    <row r="82" spans="1:4" x14ac:dyDescent="0.2">
      <c r="A82" s="8" t="s">
        <v>323</v>
      </c>
      <c r="B82" s="6">
        <v>534676709</v>
      </c>
      <c r="C82">
        <v>9.6425823553125817E-2</v>
      </c>
      <c r="D82">
        <v>5.3923904884362564E-2</v>
      </c>
    </row>
    <row r="83" spans="1:4" x14ac:dyDescent="0.2">
      <c r="A83" s="8" t="s">
        <v>327</v>
      </c>
      <c r="B83" s="6">
        <v>114334042</v>
      </c>
      <c r="C83">
        <v>0.1838549799542642</v>
      </c>
      <c r="D83">
        <v>6.9448406276059055E-2</v>
      </c>
    </row>
    <row r="84" spans="1:4" x14ac:dyDescent="0.2">
      <c r="A84" s="8" t="s">
        <v>331</v>
      </c>
      <c r="B84" s="6">
        <v>36179787</v>
      </c>
      <c r="C84">
        <v>0.41836780299452841</v>
      </c>
      <c r="D84">
        <v>0.213931358965712</v>
      </c>
    </row>
    <row r="85" spans="1:4" x14ac:dyDescent="0.2">
      <c r="A85" s="8" t="s">
        <v>335</v>
      </c>
      <c r="B85" s="6">
        <v>10771896</v>
      </c>
      <c r="C85">
        <v>0.25381427744939239</v>
      </c>
      <c r="D85">
        <v>0.12098965678836855</v>
      </c>
    </row>
    <row r="86" spans="1:4" x14ac:dyDescent="0.2">
      <c r="A86" s="8" t="s">
        <v>339</v>
      </c>
      <c r="B86" s="6">
        <v>2447445</v>
      </c>
      <c r="C86">
        <v>0.24495953943806706</v>
      </c>
      <c r="D86">
        <v>4.8003938801484812E-2</v>
      </c>
    </row>
    <row r="87" spans="1:4" x14ac:dyDescent="0.2">
      <c r="A87" s="8" t="s">
        <v>343</v>
      </c>
      <c r="B87" s="6">
        <v>3465330</v>
      </c>
      <c r="C87">
        <v>0.24478332510900838</v>
      </c>
      <c r="D87">
        <v>4.8021689132059571E-2</v>
      </c>
    </row>
    <row r="88" spans="1:4" x14ac:dyDescent="0.2">
      <c r="A88" s="8" t="s">
        <v>347</v>
      </c>
      <c r="B88" s="6">
        <v>33020571</v>
      </c>
      <c r="C88">
        <v>0.20516995299687579</v>
      </c>
      <c r="D88">
        <v>0.11990262070271286</v>
      </c>
    </row>
    <row r="89" spans="1:4" x14ac:dyDescent="0.2">
      <c r="A89" s="8" t="s">
        <v>351</v>
      </c>
      <c r="B89" s="6">
        <v>1176758</v>
      </c>
      <c r="C89">
        <v>0.41090351627097499</v>
      </c>
      <c r="D89">
        <v>0.23325271636139291</v>
      </c>
    </row>
    <row r="90" spans="1:4" x14ac:dyDescent="0.2">
      <c r="A90" s="8" t="s">
        <v>355</v>
      </c>
      <c r="B90" s="6">
        <v>67496374</v>
      </c>
      <c r="C90">
        <v>0.32731398282224761</v>
      </c>
      <c r="D90">
        <v>0.13978832403648825</v>
      </c>
    </row>
    <row r="91" spans="1:4" x14ac:dyDescent="0.2">
      <c r="A91" s="8" t="s">
        <v>359</v>
      </c>
      <c r="B91" s="6">
        <v>2636480</v>
      </c>
      <c r="C91">
        <v>0.28507631387304283</v>
      </c>
      <c r="D91">
        <v>0.15677645952178662</v>
      </c>
    </row>
    <row r="92" spans="1:4" x14ac:dyDescent="0.2">
      <c r="A92" s="8" t="s">
        <v>363</v>
      </c>
      <c r="B92" s="6">
        <v>7774654</v>
      </c>
      <c r="C92">
        <v>0.48618433694927132</v>
      </c>
      <c r="D92">
        <v>0.239618380444969</v>
      </c>
    </row>
    <row r="93" spans="1:4" x14ac:dyDescent="0.2">
      <c r="A93" s="8" t="s">
        <v>367</v>
      </c>
      <c r="B93" s="6">
        <v>13024588</v>
      </c>
      <c r="C93">
        <v>0.37150203906641804</v>
      </c>
      <c r="D93">
        <v>0.14307746241186287</v>
      </c>
    </row>
    <row r="94" spans="1:4" x14ac:dyDescent="0.2">
      <c r="A94" s="8" t="s">
        <v>371</v>
      </c>
      <c r="B94" s="6">
        <v>38538</v>
      </c>
      <c r="C94">
        <v>0.3262494161606726</v>
      </c>
      <c r="D94">
        <v>0.14235300223156366</v>
      </c>
    </row>
    <row r="95" spans="1:4" x14ac:dyDescent="0.2">
      <c r="A95" s="8" t="s">
        <v>375</v>
      </c>
      <c r="B95" s="6">
        <v>2012453</v>
      </c>
      <c r="C95">
        <v>0.18770525324069681</v>
      </c>
      <c r="D95">
        <v>7.2852384627119238E-2</v>
      </c>
    </row>
    <row r="96" spans="1:4" x14ac:dyDescent="0.2">
      <c r="A96" s="8" t="s">
        <v>379</v>
      </c>
      <c r="B96" s="6">
        <v>2226975</v>
      </c>
      <c r="C96">
        <v>0.52580293896429009</v>
      </c>
      <c r="D96">
        <v>0.26505281828489319</v>
      </c>
    </row>
    <row r="97" spans="1:4" x14ac:dyDescent="0.2">
      <c r="A97" s="8" t="s">
        <v>383</v>
      </c>
      <c r="B97" s="6">
        <v>2144108</v>
      </c>
      <c r="C97">
        <v>0.17609094318010099</v>
      </c>
      <c r="D97">
        <v>6.1892871068061871E-2</v>
      </c>
    </row>
    <row r="98" spans="1:4" x14ac:dyDescent="0.2">
      <c r="A98" s="8" t="s">
        <v>387</v>
      </c>
      <c r="B98" s="6">
        <v>1037979</v>
      </c>
      <c r="C98">
        <v>0.20717374821648607</v>
      </c>
      <c r="D98">
        <v>0.13748544045688785</v>
      </c>
    </row>
    <row r="99" spans="1:4" x14ac:dyDescent="0.2">
      <c r="A99" s="8" t="s">
        <v>391</v>
      </c>
      <c r="B99" s="6">
        <v>2446505</v>
      </c>
      <c r="C99">
        <v>0.28991643180782384</v>
      </c>
      <c r="D99">
        <v>0.13686667307035955</v>
      </c>
    </row>
    <row r="100" spans="1:4" x14ac:dyDescent="0.2">
      <c r="A100" s="8" t="s">
        <v>395</v>
      </c>
      <c r="B100" s="6">
        <v>607425</v>
      </c>
      <c r="C100">
        <v>0.49269127875869451</v>
      </c>
      <c r="D100">
        <v>0.18336255504794829</v>
      </c>
    </row>
    <row r="101" spans="1:4" x14ac:dyDescent="0.2">
      <c r="A101" s="8" t="s">
        <v>399</v>
      </c>
      <c r="B101" s="6">
        <v>1306827</v>
      </c>
      <c r="C101">
        <v>0.36612497293061746</v>
      </c>
      <c r="D101">
        <v>0.14722071092807235</v>
      </c>
    </row>
    <row r="102" spans="1:4" x14ac:dyDescent="0.2">
      <c r="A102" s="8" t="s">
        <v>403</v>
      </c>
      <c r="B102" s="6">
        <v>2692584</v>
      </c>
      <c r="C102">
        <v>0.53404610589678914</v>
      </c>
      <c r="D102">
        <v>0.29585409405983248</v>
      </c>
    </row>
    <row r="103" spans="1:4" x14ac:dyDescent="0.2">
      <c r="A103" s="8" t="s">
        <v>407</v>
      </c>
      <c r="B103" s="6">
        <v>1492888</v>
      </c>
      <c r="C103">
        <v>0.28540252182347237</v>
      </c>
      <c r="D103">
        <v>0.16293720627401387</v>
      </c>
    </row>
    <row r="104" spans="1:4" x14ac:dyDescent="0.2">
      <c r="A104" s="8" t="s">
        <v>411</v>
      </c>
      <c r="B104" s="6">
        <v>308327</v>
      </c>
      <c r="C104">
        <v>0.25575119921382167</v>
      </c>
      <c r="D104">
        <v>0.15577292938990098</v>
      </c>
    </row>
    <row r="105" spans="1:4" x14ac:dyDescent="0.2">
      <c r="A105" s="8" t="s">
        <v>415</v>
      </c>
      <c r="B105" s="6">
        <v>347288</v>
      </c>
      <c r="C105">
        <v>7.9205155375365696E-2</v>
      </c>
      <c r="D105">
        <v>5.358376909078344E-2</v>
      </c>
    </row>
    <row r="106" spans="1:4" x14ac:dyDescent="0.2">
      <c r="A106" s="8" t="s">
        <v>419</v>
      </c>
      <c r="B106" s="6">
        <v>1116387</v>
      </c>
      <c r="C106">
        <v>0.50260259211187519</v>
      </c>
      <c r="D106">
        <v>0.29425996540626143</v>
      </c>
    </row>
    <row r="107" spans="1:4" x14ac:dyDescent="0.2">
      <c r="A107" s="8" t="s">
        <v>423</v>
      </c>
      <c r="B107" s="6">
        <v>6863789</v>
      </c>
      <c r="C107">
        <v>9.4980338119368179E-2</v>
      </c>
      <c r="D107">
        <v>5.4042745195110167E-2</v>
      </c>
    </row>
    <row r="108" spans="1:4" x14ac:dyDescent="0.2">
      <c r="A108" s="8" t="s">
        <v>427</v>
      </c>
      <c r="B108" s="6">
        <v>4141023</v>
      </c>
      <c r="C108">
        <v>0.42108266483909895</v>
      </c>
      <c r="D108">
        <v>0.17847739556143494</v>
      </c>
    </row>
    <row r="109" spans="1:4" x14ac:dyDescent="0.2">
      <c r="A109" s="8" t="s">
        <v>431</v>
      </c>
      <c r="B109" s="6">
        <v>13270264</v>
      </c>
      <c r="C109">
        <v>0.77200001446843858</v>
      </c>
      <c r="D109">
        <v>0.33799998251730334</v>
      </c>
    </row>
    <row r="110" spans="1:4" x14ac:dyDescent="0.2">
      <c r="A110" s="8" t="s">
        <v>435</v>
      </c>
      <c r="B110" s="6">
        <v>140459</v>
      </c>
      <c r="C110">
        <v>0.7409920332623755</v>
      </c>
      <c r="D110">
        <v>0.32149595255555002</v>
      </c>
    </row>
    <row r="111" spans="1:4" x14ac:dyDescent="0.2">
      <c r="A111" s="8" t="s">
        <v>439</v>
      </c>
      <c r="B111" s="6">
        <v>4343219</v>
      </c>
      <c r="C111">
        <v>0.65334352239663718</v>
      </c>
      <c r="D111">
        <v>0.26462308255696987</v>
      </c>
    </row>
    <row r="112" spans="1:4" x14ac:dyDescent="0.2">
      <c r="A112" s="8" t="s">
        <v>443</v>
      </c>
      <c r="B112" s="6">
        <v>225879</v>
      </c>
      <c r="C112">
        <v>0.351334121365864</v>
      </c>
      <c r="D112">
        <v>0.16278184337632096</v>
      </c>
    </row>
    <row r="113" spans="1:4" x14ac:dyDescent="0.2">
      <c r="A113" s="8" t="s">
        <v>447</v>
      </c>
      <c r="B113" s="6">
        <v>1252071</v>
      </c>
      <c r="C113">
        <v>0.49673700612824673</v>
      </c>
      <c r="D113">
        <v>0.18490005758459385</v>
      </c>
    </row>
    <row r="114" spans="1:4" x14ac:dyDescent="0.2">
      <c r="A114" s="8" t="s">
        <v>451</v>
      </c>
      <c r="B114" s="6">
        <v>658995</v>
      </c>
      <c r="C114">
        <v>0.49867904915818784</v>
      </c>
      <c r="D114">
        <v>0.26200502279986948</v>
      </c>
    </row>
    <row r="115" spans="1:4" x14ac:dyDescent="0.2">
      <c r="A115" s="8" t="s">
        <v>455</v>
      </c>
      <c r="B115" s="6">
        <v>52649824</v>
      </c>
      <c r="C115">
        <v>0.18843823675459959</v>
      </c>
      <c r="D115">
        <v>0.10742493650121224</v>
      </c>
    </row>
    <row r="116" spans="1:4" x14ac:dyDescent="0.2">
      <c r="A116" s="8" t="s">
        <v>459</v>
      </c>
      <c r="B116" s="6">
        <v>2144482</v>
      </c>
      <c r="C116">
        <v>0.52073647622129726</v>
      </c>
      <c r="D116">
        <v>0.26128827381157782</v>
      </c>
    </row>
    <row r="117" spans="1:4" x14ac:dyDescent="0.2">
      <c r="A117" s="8" t="s">
        <v>463</v>
      </c>
      <c r="B117" s="6">
        <v>1238490</v>
      </c>
      <c r="C117">
        <v>0.51099564792610352</v>
      </c>
      <c r="D117">
        <v>0.21626254551914023</v>
      </c>
    </row>
    <row r="118" spans="1:4" x14ac:dyDescent="0.2">
      <c r="A118" s="8" t="s">
        <v>467</v>
      </c>
      <c r="B118" s="6">
        <v>324337</v>
      </c>
      <c r="C118">
        <v>0.30318156732041057</v>
      </c>
      <c r="D118">
        <v>0.18233812361833526</v>
      </c>
    </row>
    <row r="119" spans="1:4" x14ac:dyDescent="0.2">
      <c r="A119" s="8" t="s">
        <v>471</v>
      </c>
      <c r="B119" s="6">
        <v>14584119</v>
      </c>
      <c r="C119">
        <v>0.47824589198703055</v>
      </c>
      <c r="D119">
        <v>0.23809220152413732</v>
      </c>
    </row>
    <row r="120" spans="1:4" x14ac:dyDescent="0.2">
      <c r="A120" s="8" t="s">
        <v>475</v>
      </c>
      <c r="B120" s="6">
        <v>7104990</v>
      </c>
      <c r="C120">
        <v>0.38892285562682</v>
      </c>
      <c r="D120">
        <v>0.14977501727659012</v>
      </c>
    </row>
    <row r="121" spans="1:4" x14ac:dyDescent="0.2">
      <c r="A121" s="8" t="s">
        <v>479</v>
      </c>
      <c r="B121" s="6">
        <v>773988</v>
      </c>
      <c r="C121">
        <v>0.49005410936603666</v>
      </c>
      <c r="D121">
        <v>0.1823607084347561</v>
      </c>
    </row>
    <row r="122" spans="1:4" x14ac:dyDescent="0.2">
      <c r="A122" s="8" t="s">
        <v>483</v>
      </c>
      <c r="B122" s="6">
        <v>10032271</v>
      </c>
      <c r="C122">
        <v>0.65641488352936239</v>
      </c>
      <c r="D122">
        <v>0.26689211246386785</v>
      </c>
    </row>
    <row r="123" spans="1:4" x14ac:dyDescent="0.2">
      <c r="A123" s="8" t="s">
        <v>487</v>
      </c>
      <c r="B123" s="6">
        <v>9050266</v>
      </c>
      <c r="C123">
        <v>0.48959246059729072</v>
      </c>
      <c r="D123">
        <v>0.28535989991896371</v>
      </c>
    </row>
    <row r="124" spans="1:4" x14ac:dyDescent="0.2">
      <c r="A124" s="8" t="s">
        <v>491</v>
      </c>
      <c r="B124" s="6">
        <v>125207</v>
      </c>
      <c r="C124">
        <v>0.41524834873449568</v>
      </c>
      <c r="D124">
        <v>0.23656824298960921</v>
      </c>
    </row>
    <row r="125" spans="1:4" x14ac:dyDescent="0.2">
      <c r="A125" s="8" t="s">
        <v>495</v>
      </c>
      <c r="B125" s="6">
        <v>2256063</v>
      </c>
      <c r="C125">
        <v>0.10072768357975818</v>
      </c>
      <c r="D125">
        <v>3.0402519787789614E-2</v>
      </c>
    </row>
    <row r="126" spans="1:4" x14ac:dyDescent="0.2">
      <c r="A126" s="8" t="s">
        <v>499</v>
      </c>
      <c r="B126" s="6">
        <v>2282569</v>
      </c>
      <c r="C126">
        <v>0.40289077789105171</v>
      </c>
      <c r="D126">
        <v>0.22713135944630808</v>
      </c>
    </row>
    <row r="127" spans="1:4" x14ac:dyDescent="0.2">
      <c r="A127" s="8" t="s">
        <v>503</v>
      </c>
      <c r="B127" s="6">
        <v>4811710</v>
      </c>
      <c r="C127">
        <v>9.6358051503519546E-2</v>
      </c>
      <c r="D127">
        <v>5.3929476215316387E-2</v>
      </c>
    </row>
    <row r="128" spans="1:4" x14ac:dyDescent="0.2">
      <c r="A128" s="8" t="s">
        <v>507</v>
      </c>
      <c r="B128" s="6">
        <v>51068452</v>
      </c>
      <c r="C128">
        <v>0.6024623577781445</v>
      </c>
      <c r="D128">
        <v>0.22846235871805945</v>
      </c>
    </row>
    <row r="129" spans="1:4" x14ac:dyDescent="0.2">
      <c r="A129" s="8" t="s">
        <v>511</v>
      </c>
      <c r="B129" s="6">
        <v>12477221</v>
      </c>
      <c r="C129">
        <v>0.4250435253170558</v>
      </c>
      <c r="D129">
        <v>0.1802240258467811</v>
      </c>
    </row>
    <row r="130" spans="1:4" x14ac:dyDescent="0.2">
      <c r="A130" s="8" t="s">
        <v>515</v>
      </c>
      <c r="B130" s="6">
        <v>2684446</v>
      </c>
      <c r="C130">
        <v>0.22125645291430709</v>
      </c>
      <c r="D130">
        <v>0.13091826022948497</v>
      </c>
    </row>
    <row r="131" spans="1:4" x14ac:dyDescent="0.2">
      <c r="A131" s="8" t="s">
        <v>519</v>
      </c>
      <c r="B131" s="6">
        <v>2028410</v>
      </c>
      <c r="C131">
        <v>0.5475727293791689</v>
      </c>
      <c r="D131">
        <v>0.31730813790111467</v>
      </c>
    </row>
    <row r="132" spans="1:4" x14ac:dyDescent="0.2">
      <c r="A132" s="8" t="s">
        <v>523</v>
      </c>
      <c r="B132" s="6">
        <v>63098158</v>
      </c>
      <c r="C132">
        <v>0.65881151395893367</v>
      </c>
      <c r="D132">
        <v>0.27007617242962939</v>
      </c>
    </row>
    <row r="133" spans="1:4" x14ac:dyDescent="0.2">
      <c r="A133" s="8" t="s">
        <v>527</v>
      </c>
      <c r="B133" s="6">
        <v>1685593</v>
      </c>
      <c r="C133">
        <v>0.41352568502598197</v>
      </c>
      <c r="D133">
        <v>0.23525607901788867</v>
      </c>
    </row>
    <row r="134" spans="1:4" x14ac:dyDescent="0.2">
      <c r="A134" s="8" t="s">
        <v>531</v>
      </c>
      <c r="B134" s="6">
        <v>2560672</v>
      </c>
      <c r="C134">
        <v>0.50054048312318011</v>
      </c>
      <c r="D134">
        <v>0.26411113957586135</v>
      </c>
    </row>
    <row r="135" spans="1:4" x14ac:dyDescent="0.2">
      <c r="A135" s="8" t="s">
        <v>535</v>
      </c>
      <c r="B135" s="6">
        <v>2441919</v>
      </c>
      <c r="C135">
        <v>0.604629391884006</v>
      </c>
      <c r="D135">
        <v>0.30539055554258759</v>
      </c>
    </row>
    <row r="136" spans="1:4" x14ac:dyDescent="0.2">
      <c r="A136" s="8" t="s">
        <v>539</v>
      </c>
      <c r="B136" s="6">
        <v>12928630</v>
      </c>
      <c r="C136">
        <v>0.53164140361353063</v>
      </c>
      <c r="D136">
        <v>0.26939033756863645</v>
      </c>
    </row>
    <row r="137" spans="1:4" x14ac:dyDescent="0.2">
      <c r="A137" s="8" t="s">
        <v>543</v>
      </c>
      <c r="B137" s="6">
        <v>37976672</v>
      </c>
      <c r="C137">
        <v>0.41581524047183493</v>
      </c>
      <c r="D137">
        <v>0.15524393501357886</v>
      </c>
    </row>
    <row r="138" spans="1:4" x14ac:dyDescent="0.2">
      <c r="A138" s="8" t="s">
        <v>547</v>
      </c>
      <c r="B138" s="6">
        <v>21519587</v>
      </c>
      <c r="C138">
        <v>0.35103675549163654</v>
      </c>
      <c r="D138">
        <v>0.17765642993055583</v>
      </c>
    </row>
    <row r="139" spans="1:4" x14ac:dyDescent="0.2">
      <c r="A139" s="8" t="s">
        <v>551</v>
      </c>
      <c r="B139" s="6">
        <v>5691681</v>
      </c>
      <c r="C139">
        <v>0.16990569218478688</v>
      </c>
      <c r="D139">
        <v>0.12535101668558024</v>
      </c>
    </row>
    <row r="140" spans="1:4" x14ac:dyDescent="0.2">
      <c r="A140" s="8" t="s">
        <v>555</v>
      </c>
      <c r="B140" s="6">
        <v>1807598</v>
      </c>
      <c r="C140">
        <v>0.49359260189489035</v>
      </c>
      <c r="D140">
        <v>0.2562533262373603</v>
      </c>
    </row>
    <row r="141" spans="1:4" x14ac:dyDescent="0.2">
      <c r="A141" s="8" t="s">
        <v>559</v>
      </c>
      <c r="B141" s="6">
        <v>1154042</v>
      </c>
      <c r="C141">
        <v>0.31155711837177502</v>
      </c>
      <c r="D141">
        <v>0.1858129946743706</v>
      </c>
    </row>
    <row r="142" spans="1:4" x14ac:dyDescent="0.2">
      <c r="A142" s="8" t="s">
        <v>563</v>
      </c>
      <c r="B142" s="6">
        <v>10861099</v>
      </c>
      <c r="C142">
        <v>0.48089682268801709</v>
      </c>
      <c r="D142">
        <v>0.28007773430662958</v>
      </c>
    </row>
    <row r="143" spans="1:4" x14ac:dyDescent="0.2">
      <c r="A143" s="8" t="s">
        <v>567</v>
      </c>
      <c r="B143" s="6">
        <v>78239383</v>
      </c>
      <c r="C143">
        <v>0.51385773325947626</v>
      </c>
      <c r="D143">
        <v>0.2561778765561073</v>
      </c>
    </row>
    <row r="144" spans="1:4" x14ac:dyDescent="0.2">
      <c r="A144" s="8" t="s">
        <v>571</v>
      </c>
      <c r="B144" s="6">
        <v>3315948</v>
      </c>
      <c r="C144">
        <v>0.45592964666514674</v>
      </c>
      <c r="D144">
        <v>0.19384411335762805</v>
      </c>
    </row>
    <row r="145" spans="1:4" x14ac:dyDescent="0.2">
      <c r="A145" s="8" t="s">
        <v>575</v>
      </c>
      <c r="B145" s="6">
        <v>84561</v>
      </c>
      <c r="C145">
        <v>0.32959638604084623</v>
      </c>
      <c r="D145">
        <v>0.14403803171674887</v>
      </c>
    </row>
    <row r="146" spans="1:4" x14ac:dyDescent="0.2">
      <c r="A146" s="8" t="s">
        <v>579</v>
      </c>
      <c r="B146" s="6">
        <v>49135</v>
      </c>
      <c r="C146">
        <v>0.4181947695125674</v>
      </c>
      <c r="D146">
        <v>0.23883178996641904</v>
      </c>
    </row>
    <row r="147" spans="1:4" x14ac:dyDescent="0.2">
      <c r="A147" s="8" t="s">
        <v>583</v>
      </c>
      <c r="B147" s="6">
        <v>64569</v>
      </c>
      <c r="C147">
        <v>0.33601263764345118</v>
      </c>
      <c r="D147">
        <v>0.1472688132075764</v>
      </c>
    </row>
    <row r="148" spans="1:4" x14ac:dyDescent="0.2">
      <c r="A148" s="8" t="s">
        <v>587</v>
      </c>
      <c r="B148" s="6">
        <v>52190</v>
      </c>
      <c r="C148">
        <v>0.54857252347192953</v>
      </c>
      <c r="D148">
        <v>0.22400843073385707</v>
      </c>
    </row>
    <row r="149" spans="1:4" x14ac:dyDescent="0.2">
      <c r="A149" s="8" t="s">
        <v>591</v>
      </c>
      <c r="B149" s="6">
        <v>14300262</v>
      </c>
      <c r="C149">
        <v>0.24413377880768897</v>
      </c>
      <c r="D149">
        <v>6.3861417364241294E-2</v>
      </c>
    </row>
    <row r="150" spans="1:4" x14ac:dyDescent="0.2">
      <c r="A150" s="8" t="s">
        <v>595</v>
      </c>
      <c r="B150" s="6">
        <v>4064706</v>
      </c>
      <c r="C150">
        <v>0.3881195835565967</v>
      </c>
      <c r="D150">
        <v>0.14946616065220952</v>
      </c>
    </row>
    <row r="151" spans="1:4" x14ac:dyDescent="0.2">
      <c r="A151" s="8" t="s">
        <v>599</v>
      </c>
      <c r="B151" s="6">
        <v>4730407</v>
      </c>
      <c r="C151">
        <v>0.49548421520600661</v>
      </c>
      <c r="D151">
        <v>0.28995686840476942</v>
      </c>
    </row>
    <row r="152" spans="1:4" x14ac:dyDescent="0.2">
      <c r="A152" s="8" t="s">
        <v>603</v>
      </c>
      <c r="B152" s="6">
        <v>47600</v>
      </c>
      <c r="C152">
        <v>0.41899159663865548</v>
      </c>
      <c r="D152">
        <v>0.23943277310924369</v>
      </c>
    </row>
    <row r="153" spans="1:4" x14ac:dyDescent="0.2">
      <c r="A153" s="8" t="s">
        <v>607</v>
      </c>
      <c r="B153" s="6">
        <v>1824011</v>
      </c>
      <c r="C153">
        <v>0.37513589556203336</v>
      </c>
      <c r="D153">
        <v>0.14447445766500311</v>
      </c>
    </row>
    <row r="154" spans="1:4" x14ac:dyDescent="0.2">
      <c r="A154" s="8" t="s">
        <v>611</v>
      </c>
      <c r="B154" s="6">
        <v>3237710</v>
      </c>
      <c r="C154">
        <v>0.70800009883528792</v>
      </c>
      <c r="D154">
        <v>0.30500013898712364</v>
      </c>
    </row>
    <row r="155" spans="1:4" x14ac:dyDescent="0.2">
      <c r="A155" s="8" t="s">
        <v>615</v>
      </c>
      <c r="B155" s="6">
        <v>3059176</v>
      </c>
      <c r="C155">
        <v>0.46266086031009657</v>
      </c>
      <c r="D155">
        <v>0.26967752100565645</v>
      </c>
    </row>
    <row r="156" spans="1:4" x14ac:dyDescent="0.2">
      <c r="A156" s="8" t="s">
        <v>619</v>
      </c>
      <c r="B156" s="6">
        <v>1162317</v>
      </c>
      <c r="C156">
        <v>0.54439365508720938</v>
      </c>
      <c r="D156">
        <v>0.31055985587408597</v>
      </c>
    </row>
    <row r="157" spans="1:4" x14ac:dyDescent="0.2">
      <c r="A157" s="8" t="s">
        <v>623</v>
      </c>
      <c r="B157" s="6">
        <v>183167</v>
      </c>
      <c r="C157">
        <v>0.55100536668723077</v>
      </c>
      <c r="D157">
        <v>0.22523707873143087</v>
      </c>
    </row>
    <row r="158" spans="1:4" x14ac:dyDescent="0.2">
      <c r="A158" s="8" t="s">
        <v>627</v>
      </c>
      <c r="B158" s="6">
        <v>2669125</v>
      </c>
      <c r="C158">
        <v>0.42672336439844516</v>
      </c>
      <c r="D158">
        <v>0.18096492296164474</v>
      </c>
    </row>
    <row r="159" spans="1:4" x14ac:dyDescent="0.2">
      <c r="A159" s="8" t="s">
        <v>631</v>
      </c>
      <c r="B159" s="6">
        <v>20931899</v>
      </c>
      <c r="C159">
        <v>0.40359868925413789</v>
      </c>
      <c r="D159">
        <v>0.22767222410159729</v>
      </c>
    </row>
    <row r="160" spans="1:4" x14ac:dyDescent="0.2">
      <c r="A160" s="8" t="s">
        <v>635</v>
      </c>
      <c r="B160" s="6">
        <v>28715868</v>
      </c>
      <c r="C160">
        <v>0.28430817414260295</v>
      </c>
      <c r="D160">
        <v>0.11338030945120656</v>
      </c>
    </row>
    <row r="161" spans="1:4" x14ac:dyDescent="0.2">
      <c r="A161" s="8" t="s">
        <v>639</v>
      </c>
      <c r="B161" s="6">
        <v>3418246</v>
      </c>
      <c r="C161">
        <v>0.42370268260388516</v>
      </c>
      <c r="D161">
        <v>0.17963277072510286</v>
      </c>
    </row>
    <row r="162" spans="1:4" x14ac:dyDescent="0.2">
      <c r="A162" s="8" t="s">
        <v>643</v>
      </c>
      <c r="B162" s="6">
        <v>26158266</v>
      </c>
      <c r="C162">
        <v>0.35153125210975378</v>
      </c>
      <c r="D162">
        <v>0.16185048351446538</v>
      </c>
    </row>
    <row r="163" spans="1:4" x14ac:dyDescent="0.2">
      <c r="A163" s="8" t="s">
        <v>647</v>
      </c>
      <c r="B163" s="6">
        <v>9950827</v>
      </c>
      <c r="C163">
        <v>0.40749597998236731</v>
      </c>
      <c r="D163">
        <v>0.15213278253154236</v>
      </c>
    </row>
    <row r="164" spans="1:4" x14ac:dyDescent="0.2">
      <c r="A164" s="8" t="s">
        <v>651</v>
      </c>
      <c r="B164" s="6">
        <v>12004972</v>
      </c>
      <c r="C164">
        <v>9.5070775675278538E-2</v>
      </c>
      <c r="D164">
        <v>5.4035278049794702E-2</v>
      </c>
    </row>
    <row r="165" spans="1:4" x14ac:dyDescent="0.2">
      <c r="A165" s="8" t="s">
        <v>655</v>
      </c>
      <c r="B165" s="6">
        <v>237958</v>
      </c>
      <c r="C165">
        <v>0.41456475512485397</v>
      </c>
      <c r="D165">
        <v>0.23605005925415409</v>
      </c>
    </row>
    <row r="166" spans="1:4" x14ac:dyDescent="0.2">
      <c r="A166" s="8" t="s">
        <v>659</v>
      </c>
      <c r="B166" s="6">
        <v>4918210</v>
      </c>
      <c r="C166">
        <v>0.17001917364244309</v>
      </c>
      <c r="D166">
        <v>0.1273345383788004</v>
      </c>
    </row>
    <row r="167" spans="1:4" x14ac:dyDescent="0.2">
      <c r="A167" s="8" t="s">
        <v>663</v>
      </c>
      <c r="B167" s="6">
        <v>4518615</v>
      </c>
      <c r="C167">
        <v>0.72351837897231785</v>
      </c>
      <c r="D167">
        <v>0.36609270761062845</v>
      </c>
    </row>
    <row r="168" spans="1:4" x14ac:dyDescent="0.2">
      <c r="A168" s="8" t="s">
        <v>667</v>
      </c>
      <c r="B168" s="6">
        <v>6085585</v>
      </c>
      <c r="C168">
        <v>0.52663482639713355</v>
      </c>
      <c r="D168">
        <v>0.2909495143030621</v>
      </c>
    </row>
    <row r="169" spans="1:4" x14ac:dyDescent="0.2">
      <c r="A169" s="8" t="s">
        <v>671</v>
      </c>
      <c r="B169" s="6">
        <v>13539701</v>
      </c>
      <c r="C169">
        <v>0.23599996779840263</v>
      </c>
      <c r="D169">
        <v>8.8000023043344908E-2</v>
      </c>
    </row>
    <row r="170" spans="1:4" x14ac:dyDescent="0.2">
      <c r="A170" s="8" t="s">
        <v>675</v>
      </c>
      <c r="B170" s="6">
        <v>2797823</v>
      </c>
      <c r="C170">
        <v>0.38409577732401229</v>
      </c>
      <c r="D170">
        <v>0.23507026713269566</v>
      </c>
    </row>
    <row r="171" spans="1:4" x14ac:dyDescent="0.2">
      <c r="A171" s="8" t="s">
        <v>679</v>
      </c>
      <c r="B171" s="6">
        <v>14004347</v>
      </c>
      <c r="C171">
        <v>0.37316384691124832</v>
      </c>
      <c r="D171">
        <v>0.14371637606523174</v>
      </c>
    </row>
    <row r="172" spans="1:4" x14ac:dyDescent="0.2">
      <c r="A172" s="8" t="s">
        <v>683</v>
      </c>
      <c r="B172" s="6">
        <v>37728597</v>
      </c>
      <c r="C172">
        <v>0.36427424004131403</v>
      </c>
      <c r="D172">
        <v>0.1466130055140932</v>
      </c>
    </row>
    <row r="173" spans="1:4" x14ac:dyDescent="0.2">
      <c r="A173" s="8" t="s">
        <v>687</v>
      </c>
      <c r="B173" s="6">
        <v>331218</v>
      </c>
      <c r="C173">
        <v>9.5970025783622875E-2</v>
      </c>
      <c r="D173">
        <v>5.3961439293758191E-2</v>
      </c>
    </row>
    <row r="174" spans="1:4" x14ac:dyDescent="0.2">
      <c r="A174" s="8" t="s">
        <v>691</v>
      </c>
      <c r="B174" s="6">
        <v>2088857</v>
      </c>
      <c r="C174">
        <v>0.60272531820033637</v>
      </c>
      <c r="D174">
        <v>0.22872508745213291</v>
      </c>
    </row>
    <row r="175" spans="1:4" x14ac:dyDescent="0.2">
      <c r="A175" s="8" t="s">
        <v>695</v>
      </c>
      <c r="B175" s="6">
        <v>34943</v>
      </c>
      <c r="C175">
        <v>0.32867813295939102</v>
      </c>
      <c r="D175">
        <v>0.14357668202501217</v>
      </c>
    </row>
    <row r="176" spans="1:4" x14ac:dyDescent="0.2">
      <c r="A176" s="8" t="s">
        <v>699</v>
      </c>
      <c r="B176" s="6">
        <v>699011</v>
      </c>
      <c r="C176">
        <v>0.24029521709958784</v>
      </c>
      <c r="D176">
        <v>6.9817213176902801E-2</v>
      </c>
    </row>
    <row r="177" spans="1:4" x14ac:dyDescent="0.2">
      <c r="A177" s="8" t="s">
        <v>703</v>
      </c>
      <c r="B177" s="6">
        <v>5283180</v>
      </c>
      <c r="C177">
        <v>0.41404532876032996</v>
      </c>
      <c r="D177">
        <v>0.21004357224247516</v>
      </c>
    </row>
    <row r="178" spans="1:4" x14ac:dyDescent="0.2">
      <c r="A178" s="8" t="s">
        <v>707</v>
      </c>
      <c r="B178" s="6">
        <v>35176270</v>
      </c>
      <c r="C178">
        <v>0.10560974770775866</v>
      </c>
      <c r="D178">
        <v>7.9530859866608933E-2</v>
      </c>
    </row>
    <row r="179" spans="1:4" x14ac:dyDescent="0.2">
      <c r="A179" s="8" t="s">
        <v>711</v>
      </c>
      <c r="B179" s="6">
        <v>2163412</v>
      </c>
      <c r="C179">
        <v>0.52533174448510034</v>
      </c>
      <c r="D179">
        <v>0.29845586508718636</v>
      </c>
    </row>
    <row r="180" spans="1:4" x14ac:dyDescent="0.2">
      <c r="A180" s="8" t="s">
        <v>715</v>
      </c>
      <c r="B180" s="6">
        <v>8850820</v>
      </c>
      <c r="C180">
        <v>0.42381666331481149</v>
      </c>
      <c r="D180">
        <v>0.17968301242144796</v>
      </c>
    </row>
    <row r="181" spans="1:4" x14ac:dyDescent="0.2">
      <c r="A181" s="8" t="s">
        <v>719</v>
      </c>
      <c r="B181" s="6">
        <v>24593547</v>
      </c>
      <c r="C181">
        <v>0.51603373844366573</v>
      </c>
      <c r="D181">
        <v>0.29255141602795237</v>
      </c>
    </row>
    <row r="182" spans="1:4" x14ac:dyDescent="0.2">
      <c r="A182" s="8" t="s">
        <v>723</v>
      </c>
      <c r="B182" s="6">
        <v>5433364</v>
      </c>
      <c r="C182">
        <v>0.17486330751998211</v>
      </c>
      <c r="D182">
        <v>6.6431772286929425E-2</v>
      </c>
    </row>
    <row r="183" spans="1:4" x14ac:dyDescent="0.2">
      <c r="A183" s="8" t="s">
        <v>788</v>
      </c>
      <c r="B183" s="6">
        <v>32936962</v>
      </c>
      <c r="C183">
        <v>0.24487853494199011</v>
      </c>
      <c r="D183">
        <v>4.8012139067349323E-2</v>
      </c>
    </row>
    <row r="184" spans="1:4" x14ac:dyDescent="0.2">
      <c r="A184" s="8" t="s">
        <v>731</v>
      </c>
      <c r="B184" s="6">
        <v>163246772</v>
      </c>
      <c r="C184">
        <v>0.33159402380097291</v>
      </c>
      <c r="D184">
        <v>0.14504488333772383</v>
      </c>
    </row>
    <row r="185" spans="1:4" x14ac:dyDescent="0.2">
      <c r="A185" s="8" t="s">
        <v>735</v>
      </c>
      <c r="B185" s="6">
        <v>1578418</v>
      </c>
      <c r="C185">
        <v>0.24468866928785657</v>
      </c>
      <c r="D185">
        <v>4.8031003194337625E-2</v>
      </c>
    </row>
    <row r="186" spans="1:4" x14ac:dyDescent="0.2">
      <c r="A186" s="8" t="s">
        <v>739</v>
      </c>
      <c r="B186" s="6">
        <v>11817125</v>
      </c>
      <c r="C186">
        <v>0.52318199223584416</v>
      </c>
      <c r="D186">
        <v>0.29709053598062135</v>
      </c>
    </row>
    <row r="187" spans="1:4" x14ac:dyDescent="0.2">
      <c r="A187" s="8" t="s">
        <v>743</v>
      </c>
      <c r="B187" s="6">
        <v>89478</v>
      </c>
      <c r="C187">
        <v>0.50021234269876391</v>
      </c>
      <c r="D187">
        <v>0.2637408077963298</v>
      </c>
    </row>
    <row r="188" spans="1:4" x14ac:dyDescent="0.2">
      <c r="A188" s="8" t="s">
        <v>747</v>
      </c>
      <c r="B188" s="6">
        <v>12968894</v>
      </c>
      <c r="C188">
        <v>0.32723268460672128</v>
      </c>
      <c r="D188">
        <v>9.7868098852531296E-2</v>
      </c>
    </row>
    <row r="189" spans="1:4" x14ac:dyDescent="0.2">
      <c r="A189" s="8" t="s">
        <v>751</v>
      </c>
      <c r="B189" s="6">
        <v>43025626</v>
      </c>
      <c r="C189">
        <v>9.4601900737016589E-2</v>
      </c>
      <c r="D189">
        <v>5.4073821029355852E-2</v>
      </c>
    </row>
    <row r="190" spans="1:4" x14ac:dyDescent="0.2">
      <c r="A190" s="8" t="s">
        <v>755</v>
      </c>
      <c r="B190" s="6">
        <v>53922</v>
      </c>
      <c r="C190">
        <v>0.23947553874114461</v>
      </c>
      <c r="D190">
        <v>7.1084158599458477E-2</v>
      </c>
    </row>
    <row r="191" spans="1:4" x14ac:dyDescent="0.2">
      <c r="A191" s="8" t="s">
        <v>759</v>
      </c>
      <c r="B191" s="6">
        <v>271213</v>
      </c>
      <c r="C191">
        <v>0.55021330098483479</v>
      </c>
      <c r="D191">
        <v>0.21444399789095656</v>
      </c>
    </row>
    <row r="192" spans="1:4" x14ac:dyDescent="0.2">
      <c r="A192" s="8" t="s">
        <v>763</v>
      </c>
      <c r="B192" s="6">
        <v>7284023</v>
      </c>
      <c r="C192">
        <v>0.46984338187839331</v>
      </c>
      <c r="D192">
        <v>0.19550844361694081</v>
      </c>
    </row>
    <row r="193" spans="1:4" x14ac:dyDescent="0.2">
      <c r="A193" s="8" t="s">
        <v>767</v>
      </c>
      <c r="B193" s="6">
        <v>3950721</v>
      </c>
      <c r="C193">
        <v>0.18452454627902096</v>
      </c>
      <c r="D193">
        <v>6.9686520511066205E-2</v>
      </c>
    </row>
    <row r="194" spans="1:4" x14ac:dyDescent="0.2">
      <c r="A194" s="8" t="s">
        <v>771</v>
      </c>
      <c r="B194" s="6">
        <v>4064530</v>
      </c>
      <c r="C194">
        <v>0.2687562891650449</v>
      </c>
      <c r="D194">
        <v>0.10054200608680462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DE76-275C-6749-8A27-C2E435E6C886}">
  <dimension ref="A1:J194"/>
  <sheetViews>
    <sheetView workbookViewId="0">
      <selection activeCell="O14" sqref="O14"/>
    </sheetView>
  </sheetViews>
  <sheetFormatPr baseColWidth="10" defaultColWidth="8.83203125" defaultRowHeight="15" x14ac:dyDescent="0.2"/>
  <cols>
    <col min="1" max="1" width="15.83203125" customWidth="1"/>
    <col min="2" max="2" width="15.5" style="7" customWidth="1"/>
    <col min="3" max="3" width="18.1640625" customWidth="1"/>
    <col min="4" max="4" width="19.33203125" customWidth="1"/>
    <col min="5" max="6" width="3.1640625" bestFit="1" customWidth="1"/>
    <col min="7" max="7" width="16.33203125" style="7" customWidth="1"/>
    <col min="8" max="8" width="16.6640625" style="7" customWidth="1"/>
    <col min="9" max="9" width="19" customWidth="1"/>
    <col min="10" max="10" width="18.83203125" customWidth="1"/>
  </cols>
  <sheetData>
    <row r="1" spans="1:10" ht="32" x14ac:dyDescent="0.2">
      <c r="A1" s="1"/>
      <c r="B1" s="1" t="s">
        <v>0</v>
      </c>
      <c r="C1" s="1" t="s">
        <v>1</v>
      </c>
      <c r="D1" s="1" t="s">
        <v>2</v>
      </c>
      <c r="E1" s="1"/>
      <c r="F1" s="1"/>
      <c r="G1" s="1" t="s">
        <v>1</v>
      </c>
      <c r="H1" s="1" t="s">
        <v>2</v>
      </c>
      <c r="I1" s="1" t="s">
        <v>1</v>
      </c>
      <c r="J1" s="1" t="s">
        <v>2</v>
      </c>
    </row>
    <row r="2" spans="1:10" ht="16" x14ac:dyDescent="0.2">
      <c r="A2" s="2" t="s">
        <v>3</v>
      </c>
      <c r="B2" s="6">
        <v>8429549</v>
      </c>
      <c r="C2" s="2" t="s">
        <v>5</v>
      </c>
      <c r="D2" s="2" t="s">
        <v>6</v>
      </c>
      <c r="E2" s="2">
        <f>FIND("(", C2)</f>
        <v>11</v>
      </c>
      <c r="F2" s="2">
        <f>FIND("(", D2)</f>
        <v>11</v>
      </c>
      <c r="G2" s="7">
        <v>3040802</v>
      </c>
      <c r="H2" s="7">
        <v>1171173</v>
      </c>
      <c r="I2">
        <f>G2/B2</f>
        <v>0.36073127992968546</v>
      </c>
      <c r="J2">
        <f>H2/B2</f>
        <v>0.13893661452113273</v>
      </c>
    </row>
    <row r="3" spans="1:10" ht="16" x14ac:dyDescent="0.2">
      <c r="A3" s="2" t="s">
        <v>7</v>
      </c>
      <c r="B3" s="6">
        <v>1357655</v>
      </c>
      <c r="C3" s="2" t="s">
        <v>9</v>
      </c>
      <c r="D3" s="2" t="s">
        <v>10</v>
      </c>
      <c r="E3" s="2">
        <f t="shared" ref="E3:F66" si="0">FIND("(", C3)</f>
        <v>9</v>
      </c>
      <c r="F3" s="2">
        <f t="shared" si="0"/>
        <v>9</v>
      </c>
      <c r="G3" s="7">
        <v>850606</v>
      </c>
      <c r="H3" s="7">
        <v>467163</v>
      </c>
      <c r="I3">
        <f t="shared" ref="I3:I66" si="1">G3/B3</f>
        <v>0.62652588470561377</v>
      </c>
      <c r="J3">
        <f t="shared" ref="J3:J66" si="2">H3/B3</f>
        <v>0.34409551763886997</v>
      </c>
    </row>
    <row r="4" spans="1:10" ht="16" x14ac:dyDescent="0.2">
      <c r="A4" s="2" t="s">
        <v>11</v>
      </c>
      <c r="B4" s="6">
        <v>16435999</v>
      </c>
      <c r="C4" s="2" t="s">
        <v>13</v>
      </c>
      <c r="D4" s="2" t="s">
        <v>14</v>
      </c>
      <c r="E4" s="2">
        <f t="shared" si="0"/>
        <v>11</v>
      </c>
      <c r="F4" s="2">
        <f t="shared" si="0"/>
        <v>11</v>
      </c>
      <c r="G4" s="7">
        <v>8807804</v>
      </c>
      <c r="H4" s="7">
        <v>3389447</v>
      </c>
      <c r="I4">
        <f t="shared" si="1"/>
        <v>0.53588491943811878</v>
      </c>
      <c r="J4">
        <f t="shared" si="2"/>
        <v>0.20622093004507971</v>
      </c>
    </row>
    <row r="5" spans="1:10" ht="16" x14ac:dyDescent="0.2">
      <c r="A5" s="2" t="s">
        <v>15</v>
      </c>
      <c r="B5" s="6">
        <v>6091184</v>
      </c>
      <c r="C5" s="2" t="s">
        <v>17</v>
      </c>
      <c r="D5" s="2" t="s">
        <v>18</v>
      </c>
      <c r="E5" s="2">
        <f t="shared" si="0"/>
        <v>11</v>
      </c>
      <c r="F5" s="2">
        <f t="shared" si="0"/>
        <v>11</v>
      </c>
      <c r="G5" s="7">
        <v>3670768</v>
      </c>
      <c r="H5" s="7">
        <v>1392665</v>
      </c>
      <c r="I5">
        <f t="shared" si="1"/>
        <v>0.60263620340478963</v>
      </c>
      <c r="J5">
        <f t="shared" si="2"/>
        <v>0.22863617319719778</v>
      </c>
    </row>
    <row r="6" spans="1:10" ht="32" x14ac:dyDescent="0.2">
      <c r="A6" s="2" t="s">
        <v>19</v>
      </c>
      <c r="B6" s="6">
        <v>42485</v>
      </c>
      <c r="C6" s="2" t="s">
        <v>21</v>
      </c>
      <c r="D6" s="2" t="s">
        <v>22</v>
      </c>
      <c r="E6" s="2">
        <f t="shared" si="0"/>
        <v>8</v>
      </c>
      <c r="F6" s="2">
        <f t="shared" si="0"/>
        <v>6</v>
      </c>
      <c r="G6" s="7">
        <v>10181</v>
      </c>
      <c r="H6" s="7" t="s">
        <v>775</v>
      </c>
      <c r="I6">
        <f t="shared" si="1"/>
        <v>0.23963751912439685</v>
      </c>
      <c r="J6">
        <f t="shared" si="2"/>
        <v>7.084853477698011E-2</v>
      </c>
    </row>
    <row r="7" spans="1:10" ht="16" x14ac:dyDescent="0.2">
      <c r="A7" s="2" t="s">
        <v>23</v>
      </c>
      <c r="B7" s="6">
        <v>19016260</v>
      </c>
      <c r="C7" s="2" t="s">
        <v>25</v>
      </c>
      <c r="D7" s="2" t="s">
        <v>26</v>
      </c>
      <c r="E7" s="2">
        <f t="shared" si="0"/>
        <v>11</v>
      </c>
      <c r="F7" s="2">
        <f t="shared" si="0"/>
        <v>11</v>
      </c>
      <c r="G7" s="7">
        <v>5443083</v>
      </c>
      <c r="H7" s="7">
        <v>2490616</v>
      </c>
      <c r="I7">
        <f t="shared" si="1"/>
        <v>0.28623309735983837</v>
      </c>
      <c r="J7">
        <f t="shared" si="2"/>
        <v>0.13097296734478808</v>
      </c>
    </row>
    <row r="8" spans="1:10" ht="16" x14ac:dyDescent="0.2">
      <c r="A8" s="2" t="s">
        <v>27</v>
      </c>
      <c r="B8" s="6">
        <v>1513141</v>
      </c>
      <c r="C8" s="2" t="s">
        <v>29</v>
      </c>
      <c r="D8" s="2" t="s">
        <v>30</v>
      </c>
      <c r="E8" s="2">
        <f t="shared" si="0"/>
        <v>9</v>
      </c>
      <c r="F8" s="2">
        <f t="shared" si="0"/>
        <v>9</v>
      </c>
      <c r="G8" s="7">
        <v>768580</v>
      </c>
      <c r="H8" s="7">
        <v>380977</v>
      </c>
      <c r="I8">
        <f t="shared" si="1"/>
        <v>0.50793680165959421</v>
      </c>
      <c r="J8">
        <f t="shared" si="2"/>
        <v>0.25177891551415232</v>
      </c>
    </row>
    <row r="9" spans="1:10" ht="16" x14ac:dyDescent="0.2">
      <c r="A9" s="2" t="s">
        <v>31</v>
      </c>
      <c r="B9" s="6">
        <v>56900</v>
      </c>
      <c r="C9" s="2" t="s">
        <v>33</v>
      </c>
      <c r="D9" s="2" t="s">
        <v>34</v>
      </c>
      <c r="E9" s="2">
        <f t="shared" si="0"/>
        <v>8</v>
      </c>
      <c r="F9" s="2">
        <f t="shared" si="0"/>
        <v>6</v>
      </c>
      <c r="G9" s="7">
        <v>13896</v>
      </c>
      <c r="H9" s="7" t="s">
        <v>776</v>
      </c>
      <c r="I9">
        <f t="shared" si="1"/>
        <v>0.24421792618629173</v>
      </c>
      <c r="J9">
        <f t="shared" si="2"/>
        <v>4.8084358523725834E-2</v>
      </c>
    </row>
    <row r="10" spans="1:10" ht="16" x14ac:dyDescent="0.2">
      <c r="A10" s="2" t="s">
        <v>35</v>
      </c>
      <c r="B10" s="6">
        <v>12110362</v>
      </c>
      <c r="C10" s="2" t="s">
        <v>37</v>
      </c>
      <c r="D10" s="2" t="s">
        <v>38</v>
      </c>
      <c r="E10" s="2">
        <f t="shared" si="0"/>
        <v>11</v>
      </c>
      <c r="F10" s="2">
        <f t="shared" si="0"/>
        <v>9</v>
      </c>
      <c r="G10" s="7">
        <v>2966536</v>
      </c>
      <c r="H10" s="7">
        <v>581348</v>
      </c>
      <c r="I10">
        <f t="shared" si="1"/>
        <v>0.24495849091876856</v>
      </c>
      <c r="J10">
        <f t="shared" si="2"/>
        <v>4.8004180221862897E-2</v>
      </c>
    </row>
    <row r="11" spans="1:10" ht="16" x14ac:dyDescent="0.2">
      <c r="A11" s="2" t="s">
        <v>39</v>
      </c>
      <c r="B11" s="6">
        <v>4601766</v>
      </c>
      <c r="C11" s="2" t="s">
        <v>41</v>
      </c>
      <c r="D11" s="2" t="s">
        <v>42</v>
      </c>
      <c r="E11" s="2">
        <f t="shared" si="0"/>
        <v>11</v>
      </c>
      <c r="F11" s="2">
        <f t="shared" si="0"/>
        <v>11</v>
      </c>
      <c r="G11" s="7">
        <v>2241500</v>
      </c>
      <c r="H11" s="7">
        <v>1306180</v>
      </c>
      <c r="I11">
        <f t="shared" si="1"/>
        <v>0.48709560633895771</v>
      </c>
      <c r="J11">
        <f t="shared" si="2"/>
        <v>0.28384320280518394</v>
      </c>
    </row>
    <row r="12" spans="1:10" ht="16" x14ac:dyDescent="0.2">
      <c r="A12" s="2" t="s">
        <v>43</v>
      </c>
      <c r="B12" s="6">
        <v>4622249</v>
      </c>
      <c r="C12" s="2" t="s">
        <v>45</v>
      </c>
      <c r="D12" s="2" t="s">
        <v>46</v>
      </c>
      <c r="E12" s="2">
        <f t="shared" si="0"/>
        <v>11</v>
      </c>
      <c r="F12" s="2">
        <f t="shared" si="0"/>
        <v>11</v>
      </c>
      <c r="G12" s="7">
        <v>1975143</v>
      </c>
      <c r="H12" s="7">
        <v>1116199</v>
      </c>
      <c r="I12">
        <f t="shared" si="1"/>
        <v>0.42731211581202139</v>
      </c>
      <c r="J12">
        <f t="shared" si="2"/>
        <v>0.24148396159531865</v>
      </c>
    </row>
    <row r="13" spans="1:10" ht="16" x14ac:dyDescent="0.2">
      <c r="A13" s="2" t="s">
        <v>47</v>
      </c>
      <c r="B13" s="6">
        <v>189235</v>
      </c>
      <c r="C13" s="2" t="s">
        <v>49</v>
      </c>
      <c r="D13" s="2" t="s">
        <v>50</v>
      </c>
      <c r="E13" s="2">
        <f t="shared" si="0"/>
        <v>8</v>
      </c>
      <c r="F13" s="2">
        <f t="shared" si="0"/>
        <v>8</v>
      </c>
      <c r="G13" s="7">
        <v>45418</v>
      </c>
      <c r="H13" s="7">
        <v>13296</v>
      </c>
      <c r="I13">
        <f t="shared" si="1"/>
        <v>0.24000845509551616</v>
      </c>
      <c r="J13">
        <f t="shared" si="2"/>
        <v>7.0261843739265986E-2</v>
      </c>
    </row>
    <row r="14" spans="1:10" ht="16" x14ac:dyDescent="0.2">
      <c r="A14" s="2" t="s">
        <v>51</v>
      </c>
      <c r="B14" s="6">
        <v>679684</v>
      </c>
      <c r="C14" s="2" t="s">
        <v>53</v>
      </c>
      <c r="D14" s="2" t="s">
        <v>54</v>
      </c>
      <c r="E14" s="2">
        <f t="shared" si="0"/>
        <v>9</v>
      </c>
      <c r="F14" s="2">
        <f t="shared" si="0"/>
        <v>9</v>
      </c>
      <c r="G14" s="7">
        <v>496137</v>
      </c>
      <c r="H14" s="7">
        <v>214997</v>
      </c>
      <c r="I14">
        <f t="shared" si="1"/>
        <v>0.72995244849076923</v>
      </c>
      <c r="J14">
        <f t="shared" si="2"/>
        <v>0.3163190541486926</v>
      </c>
    </row>
    <row r="15" spans="1:10" ht="16" x14ac:dyDescent="0.2">
      <c r="A15" s="2" t="s">
        <v>55</v>
      </c>
      <c r="B15" s="6">
        <v>62623678</v>
      </c>
      <c r="C15" s="2" t="s">
        <v>57</v>
      </c>
      <c r="D15" s="2" t="s">
        <v>58</v>
      </c>
      <c r="E15" s="2">
        <f t="shared" si="0"/>
        <v>11</v>
      </c>
      <c r="F15" s="2">
        <f t="shared" si="0"/>
        <v>11</v>
      </c>
      <c r="G15" s="7">
        <v>5983546</v>
      </c>
      <c r="H15" s="7">
        <v>3381433</v>
      </c>
      <c r="I15">
        <f t="shared" si="1"/>
        <v>9.554766170073882E-2</v>
      </c>
      <c r="J15">
        <f t="shared" si="2"/>
        <v>5.3996077969102996E-2</v>
      </c>
    </row>
    <row r="16" spans="1:10" ht="16" x14ac:dyDescent="0.2">
      <c r="A16" s="2" t="s">
        <v>59</v>
      </c>
      <c r="B16" s="6">
        <v>147687</v>
      </c>
      <c r="C16" s="2" t="s">
        <v>61</v>
      </c>
      <c r="D16" s="2" t="s">
        <v>62</v>
      </c>
      <c r="E16" s="2">
        <f t="shared" si="0"/>
        <v>8</v>
      </c>
      <c r="F16" s="2">
        <f t="shared" si="0"/>
        <v>8</v>
      </c>
      <c r="G16" s="7">
        <v>35406</v>
      </c>
      <c r="H16" s="7">
        <v>10439</v>
      </c>
      <c r="I16">
        <f t="shared" si="1"/>
        <v>0.23973674053911312</v>
      </c>
      <c r="J16">
        <f t="shared" si="2"/>
        <v>7.0683269346658806E-2</v>
      </c>
    </row>
    <row r="17" spans="1:10" ht="16" x14ac:dyDescent="0.2">
      <c r="A17" s="2" t="s">
        <v>63</v>
      </c>
      <c r="B17" s="6">
        <v>5155802</v>
      </c>
      <c r="C17" s="2" t="s">
        <v>65</v>
      </c>
      <c r="D17" s="2" t="s">
        <v>66</v>
      </c>
      <c r="E17" s="2">
        <f t="shared" si="0"/>
        <v>11</v>
      </c>
      <c r="F17" s="2">
        <f t="shared" si="0"/>
        <v>9</v>
      </c>
      <c r="G17" s="7">
        <v>1068785</v>
      </c>
      <c r="H17" s="7">
        <v>708401</v>
      </c>
      <c r="I17">
        <f t="shared" si="1"/>
        <v>0.20729752616566735</v>
      </c>
      <c r="J17">
        <f t="shared" si="2"/>
        <v>0.13739879847984854</v>
      </c>
    </row>
    <row r="18" spans="1:10" ht="16" x14ac:dyDescent="0.2">
      <c r="A18" s="2" t="s">
        <v>67</v>
      </c>
      <c r="B18" s="6">
        <v>5917763</v>
      </c>
      <c r="C18" s="2" t="s">
        <v>69</v>
      </c>
      <c r="D18" s="2" t="s">
        <v>70</v>
      </c>
      <c r="E18" s="2">
        <f t="shared" si="0"/>
        <v>11</v>
      </c>
      <c r="F18" s="2">
        <f t="shared" si="0"/>
        <v>9</v>
      </c>
      <c r="G18" s="7">
        <v>1801591</v>
      </c>
      <c r="H18" s="7">
        <v>931859</v>
      </c>
      <c r="I18">
        <f t="shared" si="1"/>
        <v>0.30443784247527317</v>
      </c>
      <c r="J18">
        <f t="shared" si="2"/>
        <v>0.15746811759781526</v>
      </c>
    </row>
    <row r="19" spans="1:10" ht="16" x14ac:dyDescent="0.2">
      <c r="A19" s="2" t="s">
        <v>71</v>
      </c>
      <c r="B19" s="6">
        <v>128677</v>
      </c>
      <c r="C19" s="2" t="s">
        <v>73</v>
      </c>
      <c r="D19" s="2" t="s">
        <v>74</v>
      </c>
      <c r="E19" s="2">
        <f t="shared" si="0"/>
        <v>8</v>
      </c>
      <c r="F19" s="2">
        <f t="shared" si="0"/>
        <v>6</v>
      </c>
      <c r="G19" s="7">
        <v>30922</v>
      </c>
      <c r="H19" s="7" t="s">
        <v>777</v>
      </c>
      <c r="I19">
        <f t="shared" si="1"/>
        <v>0.24030712559354042</v>
      </c>
      <c r="J19">
        <f t="shared" si="2"/>
        <v>6.9802684240384841E-2</v>
      </c>
    </row>
    <row r="20" spans="1:10" ht="16" x14ac:dyDescent="0.2">
      <c r="A20" s="2" t="s">
        <v>75</v>
      </c>
      <c r="B20" s="6">
        <v>3096334</v>
      </c>
      <c r="C20" s="2" t="s">
        <v>77</v>
      </c>
      <c r="D20" s="2" t="s">
        <v>78</v>
      </c>
      <c r="E20" s="2">
        <f t="shared" si="0"/>
        <v>11</v>
      </c>
      <c r="F20" s="2">
        <f t="shared" si="0"/>
        <v>9</v>
      </c>
      <c r="G20" s="7">
        <v>1865770</v>
      </c>
      <c r="H20" s="7">
        <v>707741</v>
      </c>
      <c r="I20">
        <f t="shared" si="1"/>
        <v>0.60257388253334432</v>
      </c>
      <c r="J20">
        <f t="shared" si="2"/>
        <v>0.22857385540448802</v>
      </c>
    </row>
    <row r="21" spans="1:10" ht="16" x14ac:dyDescent="0.2">
      <c r="A21" s="2" t="s">
        <v>79</v>
      </c>
      <c r="B21" s="6">
        <v>310278</v>
      </c>
      <c r="C21" s="2" t="s">
        <v>81</v>
      </c>
      <c r="D21" s="2" t="s">
        <v>82</v>
      </c>
      <c r="E21" s="2">
        <f t="shared" si="0"/>
        <v>9</v>
      </c>
      <c r="F21" s="2">
        <f t="shared" si="0"/>
        <v>8</v>
      </c>
      <c r="G21" s="7">
        <v>137202</v>
      </c>
      <c r="H21" s="7">
        <v>51229</v>
      </c>
      <c r="I21">
        <f t="shared" si="1"/>
        <v>0.44219055169879912</v>
      </c>
      <c r="J21">
        <f t="shared" si="2"/>
        <v>0.16510677521448508</v>
      </c>
    </row>
    <row r="22" spans="1:10" ht="16" x14ac:dyDescent="0.2">
      <c r="A22" s="2" t="s">
        <v>83</v>
      </c>
      <c r="B22" s="6">
        <v>3816716</v>
      </c>
      <c r="C22" s="2" t="s">
        <v>85</v>
      </c>
      <c r="D22" s="2" t="s">
        <v>86</v>
      </c>
      <c r="E22" s="2">
        <f t="shared" si="0"/>
        <v>11</v>
      </c>
      <c r="F22" s="2">
        <f t="shared" si="0"/>
        <v>9</v>
      </c>
      <c r="G22" s="7">
        <v>1592038</v>
      </c>
      <c r="H22" s="7">
        <v>812240</v>
      </c>
      <c r="I22">
        <f t="shared" si="1"/>
        <v>0.41712246863533992</v>
      </c>
      <c r="J22">
        <f t="shared" si="2"/>
        <v>0.21281122305144004</v>
      </c>
    </row>
    <row r="23" spans="1:10" ht="32" x14ac:dyDescent="0.2">
      <c r="A23" s="2" t="s">
        <v>87</v>
      </c>
      <c r="B23" s="6">
        <v>2185242</v>
      </c>
      <c r="C23" s="2" t="s">
        <v>89</v>
      </c>
      <c r="D23" s="2" t="s">
        <v>90</v>
      </c>
      <c r="E23" s="2">
        <f t="shared" si="0"/>
        <v>11</v>
      </c>
      <c r="F23" s="2">
        <f t="shared" si="0"/>
        <v>9</v>
      </c>
      <c r="G23" s="7">
        <v>1075346</v>
      </c>
      <c r="H23" s="7">
        <v>626902</v>
      </c>
      <c r="I23">
        <f t="shared" si="1"/>
        <v>0.49209469706330006</v>
      </c>
      <c r="J23">
        <f t="shared" si="2"/>
        <v>0.28687989705487998</v>
      </c>
    </row>
    <row r="24" spans="1:10" ht="16" x14ac:dyDescent="0.2">
      <c r="A24" s="2" t="s">
        <v>91</v>
      </c>
      <c r="B24" s="6">
        <v>826982</v>
      </c>
      <c r="C24" s="2" t="s">
        <v>93</v>
      </c>
      <c r="D24" s="2" t="s">
        <v>94</v>
      </c>
      <c r="E24" s="2">
        <f t="shared" si="0"/>
        <v>9</v>
      </c>
      <c r="F24" s="2">
        <f t="shared" si="0"/>
        <v>9</v>
      </c>
      <c r="G24" s="7">
        <v>410657</v>
      </c>
      <c r="H24" s="7">
        <v>152857</v>
      </c>
      <c r="I24">
        <f t="shared" si="1"/>
        <v>0.49657308139717671</v>
      </c>
      <c r="J24">
        <f t="shared" si="2"/>
        <v>0.18483715485947699</v>
      </c>
    </row>
    <row r="25" spans="1:10" ht="16" x14ac:dyDescent="0.2">
      <c r="A25" s="2" t="s">
        <v>95</v>
      </c>
      <c r="B25" s="6">
        <v>98118248</v>
      </c>
      <c r="C25" s="2" t="s">
        <v>97</v>
      </c>
      <c r="D25" s="2" t="s">
        <v>98</v>
      </c>
      <c r="E25" s="2">
        <f t="shared" si="0"/>
        <v>12</v>
      </c>
      <c r="F25" s="2">
        <f t="shared" si="0"/>
        <v>12</v>
      </c>
      <c r="G25" s="7">
        <v>48729844</v>
      </c>
      <c r="H25" s="7">
        <v>25481720</v>
      </c>
      <c r="I25">
        <f t="shared" si="1"/>
        <v>0.49664404933117029</v>
      </c>
      <c r="J25">
        <f t="shared" si="2"/>
        <v>0.25970418876619161</v>
      </c>
    </row>
    <row r="26" spans="1:10" ht="16" x14ac:dyDescent="0.2">
      <c r="A26" s="2" t="s">
        <v>99</v>
      </c>
      <c r="B26" s="6">
        <v>205295</v>
      </c>
      <c r="C26" s="2" t="s">
        <v>101</v>
      </c>
      <c r="D26" s="2" t="s">
        <v>102</v>
      </c>
      <c r="E26" s="2">
        <f t="shared" si="0"/>
        <v>9</v>
      </c>
      <c r="F26" s="2">
        <f t="shared" si="0"/>
        <v>8</v>
      </c>
      <c r="G26" s="7">
        <v>158488</v>
      </c>
      <c r="H26" s="7">
        <v>69390</v>
      </c>
      <c r="I26">
        <f t="shared" si="1"/>
        <v>0.7720012664702014</v>
      </c>
      <c r="J26">
        <f t="shared" si="2"/>
        <v>0.3380014126013785</v>
      </c>
    </row>
    <row r="27" spans="1:10" ht="16" x14ac:dyDescent="0.2">
      <c r="A27" s="2" t="s">
        <v>103</v>
      </c>
      <c r="B27" s="6">
        <v>4008872</v>
      </c>
      <c r="C27" s="2" t="s">
        <v>105</v>
      </c>
      <c r="D27" s="2" t="s">
        <v>106</v>
      </c>
      <c r="E27" s="2">
        <f t="shared" si="0"/>
        <v>11</v>
      </c>
      <c r="F27" s="2">
        <f t="shared" si="0"/>
        <v>11</v>
      </c>
      <c r="G27" s="7">
        <v>1943121</v>
      </c>
      <c r="H27" s="7">
        <v>1132070</v>
      </c>
      <c r="I27">
        <f t="shared" si="1"/>
        <v>0.48470517392423607</v>
      </c>
      <c r="J27">
        <f t="shared" si="2"/>
        <v>0.2823911564150714</v>
      </c>
    </row>
    <row r="28" spans="1:10" ht="16" x14ac:dyDescent="0.2">
      <c r="A28" s="2" t="s">
        <v>107</v>
      </c>
      <c r="B28" s="6">
        <v>4632827</v>
      </c>
      <c r="C28" s="2" t="s">
        <v>109</v>
      </c>
      <c r="D28" s="2" t="s">
        <v>110</v>
      </c>
      <c r="E28" s="2">
        <f t="shared" si="0"/>
        <v>9</v>
      </c>
      <c r="F28" s="2">
        <f t="shared" si="0"/>
        <v>9</v>
      </c>
      <c r="G28" s="7">
        <v>434092</v>
      </c>
      <c r="H28" s="7">
        <v>250858</v>
      </c>
      <c r="I28">
        <f t="shared" si="1"/>
        <v>9.3699160361481224E-2</v>
      </c>
      <c r="J28">
        <f t="shared" si="2"/>
        <v>5.414793170563028E-2</v>
      </c>
    </row>
    <row r="29" spans="1:10" ht="16" x14ac:dyDescent="0.2">
      <c r="A29" s="2" t="s">
        <v>111</v>
      </c>
      <c r="B29" s="6">
        <v>2912564</v>
      </c>
      <c r="C29" s="2" t="s">
        <v>113</v>
      </c>
      <c r="D29" s="2" t="s">
        <v>114</v>
      </c>
      <c r="E29" s="2">
        <f t="shared" si="0"/>
        <v>9</v>
      </c>
      <c r="F29" s="2">
        <f t="shared" si="0"/>
        <v>9</v>
      </c>
      <c r="G29" s="7">
        <v>276938</v>
      </c>
      <c r="H29" s="7">
        <v>157378</v>
      </c>
      <c r="I29">
        <f t="shared" si="1"/>
        <v>9.508391918598183E-2</v>
      </c>
      <c r="J29">
        <f t="shared" si="2"/>
        <v>5.4034177446401176E-2</v>
      </c>
    </row>
    <row r="30" spans="1:10" ht="16" x14ac:dyDescent="0.2">
      <c r="A30" s="2" t="s">
        <v>115</v>
      </c>
      <c r="B30" s="6">
        <v>181546</v>
      </c>
      <c r="C30" s="2" t="s">
        <v>117</v>
      </c>
      <c r="D30" s="2" t="s">
        <v>118</v>
      </c>
      <c r="E30" s="2">
        <f t="shared" si="0"/>
        <v>8</v>
      </c>
      <c r="F30" s="2">
        <f t="shared" si="0"/>
        <v>8</v>
      </c>
      <c r="G30" s="7">
        <v>99348</v>
      </c>
      <c r="H30" s="7">
        <v>40543</v>
      </c>
      <c r="I30">
        <f t="shared" si="1"/>
        <v>0.5472332081125445</v>
      </c>
      <c r="J30">
        <f t="shared" si="2"/>
        <v>0.22332081125444792</v>
      </c>
    </row>
    <row r="31" spans="1:10" ht="16" x14ac:dyDescent="0.2">
      <c r="A31" s="2" t="s">
        <v>119</v>
      </c>
      <c r="B31" s="6">
        <v>5791914</v>
      </c>
      <c r="C31" s="2" t="s">
        <v>121</v>
      </c>
      <c r="D31" s="2" t="s">
        <v>122</v>
      </c>
      <c r="E31" s="2">
        <f t="shared" si="0"/>
        <v>9</v>
      </c>
      <c r="F31" s="2">
        <f t="shared" si="0"/>
        <v>9</v>
      </c>
      <c r="G31" s="7">
        <v>537020</v>
      </c>
      <c r="H31" s="7">
        <v>314087</v>
      </c>
      <c r="I31">
        <f t="shared" si="1"/>
        <v>9.2718918133107633E-2</v>
      </c>
      <c r="J31">
        <f t="shared" si="2"/>
        <v>5.4228533089407061E-2</v>
      </c>
    </row>
    <row r="32" spans="1:10" ht="16" x14ac:dyDescent="0.2">
      <c r="A32" s="2" t="s">
        <v>123</v>
      </c>
      <c r="B32" s="6">
        <v>6304367</v>
      </c>
      <c r="C32" s="2" t="s">
        <v>125</v>
      </c>
      <c r="D32" s="2" t="s">
        <v>126</v>
      </c>
      <c r="E32" s="2">
        <f t="shared" si="0"/>
        <v>11</v>
      </c>
      <c r="F32" s="2">
        <f t="shared" si="0"/>
        <v>9</v>
      </c>
      <c r="G32" s="7">
        <v>2313265</v>
      </c>
      <c r="H32" s="7">
        <v>929799</v>
      </c>
      <c r="I32">
        <f t="shared" si="1"/>
        <v>0.36693057368011728</v>
      </c>
      <c r="J32">
        <f t="shared" si="2"/>
        <v>0.1474849100631356</v>
      </c>
    </row>
    <row r="33" spans="1:10" ht="16" x14ac:dyDescent="0.2">
      <c r="A33" s="2" t="s">
        <v>127</v>
      </c>
      <c r="B33" s="6">
        <v>19273831</v>
      </c>
      <c r="C33" s="2" t="s">
        <v>129</v>
      </c>
      <c r="D33" s="2" t="s">
        <v>130</v>
      </c>
      <c r="E33" s="2">
        <f t="shared" si="0"/>
        <v>11</v>
      </c>
      <c r="F33" s="2">
        <f t="shared" si="0"/>
        <v>9</v>
      </c>
      <c r="G33" s="7">
        <v>4721439</v>
      </c>
      <c r="H33" s="7">
        <v>925209</v>
      </c>
      <c r="I33">
        <f t="shared" si="1"/>
        <v>0.24496629652921623</v>
      </c>
      <c r="J33">
        <f t="shared" si="2"/>
        <v>4.8003378259361101E-2</v>
      </c>
    </row>
    <row r="34" spans="1:10" ht="32" x14ac:dyDescent="0.2">
      <c r="A34" s="2" t="s">
        <v>131</v>
      </c>
      <c r="B34" s="6">
        <v>1443196</v>
      </c>
      <c r="C34" s="2" t="s">
        <v>133</v>
      </c>
      <c r="D34" s="2" t="s">
        <v>134</v>
      </c>
      <c r="E34" s="2">
        <f t="shared" si="0"/>
        <v>9</v>
      </c>
      <c r="F34" s="2">
        <f t="shared" si="0"/>
        <v>9</v>
      </c>
      <c r="G34" s="7">
        <v>267053</v>
      </c>
      <c r="H34" s="7">
        <v>100838</v>
      </c>
      <c r="I34">
        <f t="shared" si="1"/>
        <v>0.18504278005205113</v>
      </c>
      <c r="J34">
        <f t="shared" si="2"/>
        <v>6.9871313390558173E-2</v>
      </c>
    </row>
    <row r="35" spans="1:10" ht="16" x14ac:dyDescent="0.2">
      <c r="A35" s="2" t="s">
        <v>135</v>
      </c>
      <c r="B35" s="6">
        <v>3268977</v>
      </c>
      <c r="C35" s="2" t="s">
        <v>137</v>
      </c>
      <c r="D35" s="2" t="s">
        <v>138</v>
      </c>
      <c r="E35" s="2">
        <f t="shared" si="0"/>
        <v>11</v>
      </c>
      <c r="F35" s="2">
        <f t="shared" si="0"/>
        <v>9</v>
      </c>
      <c r="G35" s="7">
        <v>1384009</v>
      </c>
      <c r="H35" s="7">
        <v>586746</v>
      </c>
      <c r="I35">
        <f t="shared" si="1"/>
        <v>0.42337679341274043</v>
      </c>
      <c r="J35">
        <f t="shared" si="2"/>
        <v>0.1794891796424386</v>
      </c>
    </row>
    <row r="36" spans="1:10" ht="16" x14ac:dyDescent="0.2">
      <c r="A36" s="2" t="s">
        <v>139</v>
      </c>
      <c r="B36" s="6">
        <v>8809775</v>
      </c>
      <c r="C36" s="2" t="s">
        <v>141</v>
      </c>
      <c r="D36" s="2" t="s">
        <v>142</v>
      </c>
      <c r="E36" s="2">
        <f t="shared" si="0"/>
        <v>11</v>
      </c>
      <c r="F36" s="2">
        <f t="shared" si="0"/>
        <v>9</v>
      </c>
      <c r="G36" s="7">
        <v>1671811</v>
      </c>
      <c r="H36" s="7">
        <v>954857</v>
      </c>
      <c r="I36">
        <f t="shared" si="1"/>
        <v>0.18976772959581828</v>
      </c>
      <c r="J36">
        <f t="shared" si="2"/>
        <v>0.10838608250494479</v>
      </c>
    </row>
    <row r="37" spans="1:10" ht="16" x14ac:dyDescent="0.2">
      <c r="A37" s="2" t="s">
        <v>143</v>
      </c>
      <c r="B37" s="6">
        <v>744511252</v>
      </c>
      <c r="C37" s="2" t="s">
        <v>145</v>
      </c>
      <c r="D37" s="2" t="s">
        <v>146</v>
      </c>
      <c r="E37" s="2">
        <f t="shared" si="0"/>
        <v>13</v>
      </c>
      <c r="F37" s="2">
        <f t="shared" si="0"/>
        <v>12</v>
      </c>
      <c r="G37" s="7">
        <v>175704655</v>
      </c>
      <c r="H37" s="7">
        <v>65516990</v>
      </c>
      <c r="I37">
        <f t="shared" si="1"/>
        <v>0.23599999936602703</v>
      </c>
      <c r="J37">
        <f t="shared" si="2"/>
        <v>8.7999999763603301E-2</v>
      </c>
    </row>
    <row r="38" spans="1:10" ht="16" x14ac:dyDescent="0.2">
      <c r="A38" s="2" t="s">
        <v>147</v>
      </c>
      <c r="B38" s="6">
        <v>22074042</v>
      </c>
      <c r="C38" s="2" t="s">
        <v>149</v>
      </c>
      <c r="D38" s="2" t="s">
        <v>150</v>
      </c>
      <c r="E38" s="2">
        <f t="shared" si="0"/>
        <v>12</v>
      </c>
      <c r="F38" s="2">
        <f t="shared" si="0"/>
        <v>11</v>
      </c>
      <c r="G38" s="7">
        <v>10953050</v>
      </c>
      <c r="H38" s="7">
        <v>5721534</v>
      </c>
      <c r="I38">
        <f t="shared" si="1"/>
        <v>0.49619593910349541</v>
      </c>
      <c r="J38">
        <f t="shared" si="2"/>
        <v>0.25919738668613568</v>
      </c>
    </row>
    <row r="39" spans="1:10" ht="16" x14ac:dyDescent="0.2">
      <c r="A39" s="2" t="s">
        <v>151</v>
      </c>
      <c r="B39" s="6">
        <v>235465</v>
      </c>
      <c r="C39" s="2" t="s">
        <v>153</v>
      </c>
      <c r="D39" s="2" t="s">
        <v>154</v>
      </c>
      <c r="E39" s="2">
        <f t="shared" si="0"/>
        <v>9</v>
      </c>
      <c r="F39" s="2">
        <f t="shared" si="0"/>
        <v>8</v>
      </c>
      <c r="G39" s="7">
        <v>116985</v>
      </c>
      <c r="H39" s="7">
        <v>43546</v>
      </c>
      <c r="I39">
        <f t="shared" si="1"/>
        <v>0.49682543053107681</v>
      </c>
      <c r="J39">
        <f t="shared" si="2"/>
        <v>0.18493619009194573</v>
      </c>
    </row>
    <row r="40" spans="1:10" ht="16" x14ac:dyDescent="0.2">
      <c r="A40" s="2" t="s">
        <v>155</v>
      </c>
      <c r="B40" s="6">
        <v>1344345</v>
      </c>
      <c r="C40" s="2" t="s">
        <v>157</v>
      </c>
      <c r="D40" s="2" t="s">
        <v>158</v>
      </c>
      <c r="E40" s="2">
        <f t="shared" si="0"/>
        <v>9</v>
      </c>
      <c r="F40" s="2">
        <f t="shared" si="0"/>
        <v>9</v>
      </c>
      <c r="G40" s="7">
        <v>498468</v>
      </c>
      <c r="H40" s="7">
        <v>191977</v>
      </c>
      <c r="I40">
        <f t="shared" si="1"/>
        <v>0.37078874842395365</v>
      </c>
      <c r="J40">
        <f t="shared" si="2"/>
        <v>0.14280337264615853</v>
      </c>
    </row>
    <row r="41" spans="1:10" ht="16" x14ac:dyDescent="0.2">
      <c r="A41" s="2" t="s">
        <v>159</v>
      </c>
      <c r="B41" s="6">
        <v>2237598</v>
      </c>
      <c r="C41" s="2" t="s">
        <v>161</v>
      </c>
      <c r="D41" s="2" t="s">
        <v>162</v>
      </c>
      <c r="E41" s="2">
        <f t="shared" si="0"/>
        <v>9</v>
      </c>
      <c r="F41" s="2">
        <f t="shared" si="0"/>
        <v>9</v>
      </c>
      <c r="G41" s="7">
        <v>548017</v>
      </c>
      <c r="H41" s="7">
        <v>107424</v>
      </c>
      <c r="I41">
        <f t="shared" si="1"/>
        <v>0.24491307196377543</v>
      </c>
      <c r="J41">
        <f t="shared" si="2"/>
        <v>4.8008623532913422E-2</v>
      </c>
    </row>
    <row r="42" spans="1:10" ht="16" x14ac:dyDescent="0.2">
      <c r="A42" s="2" t="s">
        <v>163</v>
      </c>
      <c r="B42" s="6">
        <v>6367814</v>
      </c>
      <c r="C42" s="2" t="s">
        <v>165</v>
      </c>
      <c r="D42" s="2" t="s">
        <v>166</v>
      </c>
      <c r="E42" s="2">
        <f t="shared" si="0"/>
        <v>11</v>
      </c>
      <c r="F42" s="2">
        <f t="shared" si="0"/>
        <v>11</v>
      </c>
      <c r="G42" s="7">
        <v>3835249</v>
      </c>
      <c r="H42" s="7">
        <v>1453687</v>
      </c>
      <c r="I42">
        <f t="shared" si="1"/>
        <v>0.6022865931699638</v>
      </c>
      <c r="J42">
        <f t="shared" si="2"/>
        <v>0.22828666163930039</v>
      </c>
    </row>
    <row r="43" spans="1:10" ht="16" x14ac:dyDescent="0.2">
      <c r="A43" s="2" t="s">
        <v>167</v>
      </c>
      <c r="B43" s="6">
        <v>2312850</v>
      </c>
      <c r="C43" s="2" t="s">
        <v>169</v>
      </c>
      <c r="D43" s="2" t="s">
        <v>170</v>
      </c>
      <c r="E43" s="2">
        <f t="shared" si="0"/>
        <v>9</v>
      </c>
      <c r="F43" s="2">
        <f t="shared" si="0"/>
        <v>9</v>
      </c>
      <c r="G43" s="7">
        <v>473908</v>
      </c>
      <c r="H43" s="7">
        <v>276871</v>
      </c>
      <c r="I43">
        <f t="shared" si="1"/>
        <v>0.20490217696781027</v>
      </c>
      <c r="J43">
        <f t="shared" si="2"/>
        <v>0.11970988174762738</v>
      </c>
    </row>
    <row r="44" spans="1:10" ht="16" x14ac:dyDescent="0.2">
      <c r="A44" s="2" t="s">
        <v>171</v>
      </c>
      <c r="B44" s="6">
        <v>6188715</v>
      </c>
      <c r="C44" s="2" t="s">
        <v>173</v>
      </c>
      <c r="D44" s="2" t="s">
        <v>174</v>
      </c>
      <c r="E44" s="2">
        <f t="shared" si="0"/>
        <v>11</v>
      </c>
      <c r="F44" s="2">
        <f t="shared" si="0"/>
        <v>11</v>
      </c>
      <c r="G44" s="7">
        <v>3096611</v>
      </c>
      <c r="H44" s="7">
        <v>1633275</v>
      </c>
      <c r="I44">
        <f t="shared" si="1"/>
        <v>0.50036413051820938</v>
      </c>
      <c r="J44">
        <f t="shared" si="2"/>
        <v>0.26391181368022282</v>
      </c>
    </row>
    <row r="45" spans="1:10" ht="16" x14ac:dyDescent="0.2">
      <c r="A45" s="2" t="s">
        <v>175</v>
      </c>
      <c r="B45" s="6">
        <v>81939</v>
      </c>
      <c r="C45" s="2" t="s">
        <v>177</v>
      </c>
      <c r="D45" s="2" t="s">
        <v>178</v>
      </c>
      <c r="E45" s="2">
        <f t="shared" si="0"/>
        <v>8</v>
      </c>
      <c r="F45" s="2">
        <f t="shared" si="0"/>
        <v>6</v>
      </c>
      <c r="G45" s="7">
        <v>27359</v>
      </c>
      <c r="H45" s="7" t="s">
        <v>778</v>
      </c>
      <c r="I45">
        <f t="shared" si="1"/>
        <v>0.33389472656488361</v>
      </c>
      <c r="J45">
        <f t="shared" si="2"/>
        <v>0.10256410256410256</v>
      </c>
    </row>
    <row r="46" spans="1:10" ht="16" x14ac:dyDescent="0.2">
      <c r="A46" s="2" t="s">
        <v>179</v>
      </c>
      <c r="B46" s="6">
        <v>603532</v>
      </c>
      <c r="C46" s="2" t="s">
        <v>181</v>
      </c>
      <c r="D46" s="2" t="s">
        <v>182</v>
      </c>
      <c r="E46" s="2">
        <f t="shared" si="0"/>
        <v>9</v>
      </c>
      <c r="F46" s="2">
        <f t="shared" si="0"/>
        <v>9</v>
      </c>
      <c r="G46" s="7">
        <v>175258</v>
      </c>
      <c r="H46" s="7">
        <v>101317</v>
      </c>
      <c r="I46">
        <f t="shared" si="1"/>
        <v>0.29038725369988666</v>
      </c>
      <c r="J46">
        <f t="shared" si="2"/>
        <v>0.16787345161482739</v>
      </c>
    </row>
    <row r="47" spans="1:10" ht="16" x14ac:dyDescent="0.2">
      <c r="A47" s="2" t="s">
        <v>183</v>
      </c>
      <c r="B47" s="6">
        <v>5973449</v>
      </c>
      <c r="C47" s="2" t="s">
        <v>185</v>
      </c>
      <c r="D47" s="2" t="s">
        <v>186</v>
      </c>
      <c r="E47" s="2">
        <f t="shared" si="0"/>
        <v>11</v>
      </c>
      <c r="F47" s="2">
        <f t="shared" si="0"/>
        <v>9</v>
      </c>
      <c r="G47" s="7">
        <v>1726302</v>
      </c>
      <c r="H47" s="7">
        <v>994554</v>
      </c>
      <c r="I47">
        <f t="shared" si="1"/>
        <v>0.2889958548235701</v>
      </c>
      <c r="J47">
        <f t="shared" si="2"/>
        <v>0.16649577153835246</v>
      </c>
    </row>
    <row r="48" spans="1:10" ht="48" x14ac:dyDescent="0.2">
      <c r="A48" s="2" t="s">
        <v>187</v>
      </c>
      <c r="B48" s="6">
        <v>19722105</v>
      </c>
      <c r="C48" s="2" t="s">
        <v>189</v>
      </c>
      <c r="D48" s="2" t="s">
        <v>190</v>
      </c>
      <c r="E48" s="2">
        <f t="shared" si="0"/>
        <v>11</v>
      </c>
      <c r="F48" s="2">
        <f t="shared" si="0"/>
        <v>11</v>
      </c>
      <c r="G48" s="7">
        <v>1870886</v>
      </c>
      <c r="H48" s="7">
        <v>1066027</v>
      </c>
      <c r="I48">
        <f t="shared" si="1"/>
        <v>9.4862389182087808E-2</v>
      </c>
      <c r="J48">
        <f t="shared" si="2"/>
        <v>5.4052394508598348E-2</v>
      </c>
    </row>
    <row r="49" spans="1:10" ht="16" x14ac:dyDescent="0.2">
      <c r="A49" s="2" t="s">
        <v>191</v>
      </c>
      <c r="B49" s="6">
        <v>2927893</v>
      </c>
      <c r="C49" s="2" t="s">
        <v>193</v>
      </c>
      <c r="D49" s="2" t="s">
        <v>194</v>
      </c>
      <c r="E49" s="2">
        <f t="shared" si="0"/>
        <v>11</v>
      </c>
      <c r="F49" s="2">
        <f t="shared" si="0"/>
        <v>9</v>
      </c>
      <c r="G49" s="7">
        <v>1430836</v>
      </c>
      <c r="H49" s="7">
        <v>833901</v>
      </c>
      <c r="I49">
        <f t="shared" si="1"/>
        <v>0.4886913558658052</v>
      </c>
      <c r="J49">
        <f t="shared" si="2"/>
        <v>0.28481266221135815</v>
      </c>
    </row>
    <row r="50" spans="1:10" ht="16" x14ac:dyDescent="0.2">
      <c r="A50" s="2" t="s">
        <v>195</v>
      </c>
      <c r="B50" s="6">
        <v>310917</v>
      </c>
      <c r="C50" s="2" t="s">
        <v>197</v>
      </c>
      <c r="D50" s="2" t="s">
        <v>198</v>
      </c>
      <c r="E50" s="2">
        <f t="shared" si="0"/>
        <v>9</v>
      </c>
      <c r="F50" s="2">
        <f t="shared" si="0"/>
        <v>8</v>
      </c>
      <c r="G50" s="7">
        <v>115180</v>
      </c>
      <c r="H50" s="7">
        <v>44360</v>
      </c>
      <c r="I50">
        <f t="shared" si="1"/>
        <v>0.37045256451078584</v>
      </c>
      <c r="J50">
        <f t="shared" si="2"/>
        <v>0.14267473312813386</v>
      </c>
    </row>
    <row r="51" spans="1:10" ht="32" x14ac:dyDescent="0.2">
      <c r="A51" s="2" t="s">
        <v>199</v>
      </c>
      <c r="B51" s="6">
        <v>4125868</v>
      </c>
      <c r="C51" s="2" t="s">
        <v>201</v>
      </c>
      <c r="D51" s="2" t="s">
        <v>202</v>
      </c>
      <c r="E51" s="2">
        <f t="shared" si="0"/>
        <v>11</v>
      </c>
      <c r="F51" s="2">
        <f t="shared" si="0"/>
        <v>11</v>
      </c>
      <c r="G51" s="7">
        <v>2055301</v>
      </c>
      <c r="H51" s="7">
        <v>1078533</v>
      </c>
      <c r="I51">
        <f t="shared" si="1"/>
        <v>0.4981499650497786</v>
      </c>
      <c r="J51">
        <f t="shared" si="2"/>
        <v>0.26140753897119345</v>
      </c>
    </row>
    <row r="52" spans="1:10" ht="16" x14ac:dyDescent="0.2">
      <c r="A52" s="2" t="s">
        <v>203</v>
      </c>
      <c r="B52" s="6">
        <v>6442389</v>
      </c>
      <c r="C52" s="2" t="s">
        <v>205</v>
      </c>
      <c r="D52" s="2" t="s">
        <v>206</v>
      </c>
      <c r="E52" s="2">
        <f t="shared" si="0"/>
        <v>11</v>
      </c>
      <c r="F52" s="2">
        <f t="shared" si="0"/>
        <v>11</v>
      </c>
      <c r="G52" s="7">
        <v>2682640</v>
      </c>
      <c r="H52" s="7">
        <v>1366852</v>
      </c>
      <c r="I52">
        <f t="shared" si="1"/>
        <v>0.41640453564663665</v>
      </c>
      <c r="J52">
        <f t="shared" si="2"/>
        <v>0.21216539392452086</v>
      </c>
    </row>
    <row r="53" spans="1:10" ht="16" x14ac:dyDescent="0.2">
      <c r="A53" s="2" t="s">
        <v>207</v>
      </c>
      <c r="B53" s="6">
        <v>34241981</v>
      </c>
      <c r="C53" s="2" t="s">
        <v>209</v>
      </c>
      <c r="D53" s="2" t="s">
        <v>210</v>
      </c>
      <c r="E53" s="2">
        <f t="shared" si="0"/>
        <v>12</v>
      </c>
      <c r="F53" s="2">
        <f t="shared" si="0"/>
        <v>11</v>
      </c>
      <c r="G53" s="7">
        <v>17065251</v>
      </c>
      <c r="H53" s="7">
        <v>9373686</v>
      </c>
      <c r="I53">
        <f t="shared" si="1"/>
        <v>0.49837218822123636</v>
      </c>
      <c r="J53">
        <f t="shared" si="2"/>
        <v>0.27374835585593016</v>
      </c>
    </row>
    <row r="54" spans="1:10" ht="16" x14ac:dyDescent="0.2">
      <c r="A54" s="2" t="s">
        <v>211</v>
      </c>
      <c r="B54" s="6">
        <v>2385301</v>
      </c>
      <c r="C54" s="2" t="s">
        <v>213</v>
      </c>
      <c r="D54" s="2" t="s">
        <v>214</v>
      </c>
      <c r="E54" s="2">
        <f t="shared" si="0"/>
        <v>9</v>
      </c>
      <c r="F54" s="2">
        <f t="shared" si="0"/>
        <v>9</v>
      </c>
      <c r="G54" s="7">
        <v>930046</v>
      </c>
      <c r="H54" s="7">
        <v>518118</v>
      </c>
      <c r="I54">
        <f t="shared" si="1"/>
        <v>0.3899071857178612</v>
      </c>
      <c r="J54">
        <f t="shared" si="2"/>
        <v>0.21721283812818593</v>
      </c>
    </row>
    <row r="55" spans="1:10" ht="16" x14ac:dyDescent="0.2">
      <c r="A55" s="2" t="s">
        <v>215</v>
      </c>
      <c r="B55" s="6">
        <v>269554</v>
      </c>
      <c r="C55" s="2" t="s">
        <v>217</v>
      </c>
      <c r="D55" s="2" t="s">
        <v>218</v>
      </c>
      <c r="E55" s="2">
        <f t="shared" si="0"/>
        <v>9</v>
      </c>
      <c r="F55" s="2">
        <f t="shared" si="0"/>
        <v>8</v>
      </c>
      <c r="G55" s="7">
        <v>151455</v>
      </c>
      <c r="H55" s="7">
        <v>62203</v>
      </c>
      <c r="I55">
        <f t="shared" si="1"/>
        <v>0.56187257469746321</v>
      </c>
      <c r="J55">
        <f t="shared" si="2"/>
        <v>0.23076266722066821</v>
      </c>
    </row>
    <row r="56" spans="1:10" ht="16" x14ac:dyDescent="0.2">
      <c r="A56" s="2" t="s">
        <v>219</v>
      </c>
      <c r="B56" s="6">
        <v>1444877</v>
      </c>
      <c r="C56" s="2" t="s">
        <v>221</v>
      </c>
      <c r="D56" s="2" t="s">
        <v>222</v>
      </c>
      <c r="E56" s="2">
        <f t="shared" si="0"/>
        <v>9</v>
      </c>
      <c r="F56" s="2">
        <f t="shared" si="0"/>
        <v>8</v>
      </c>
      <c r="G56" s="7">
        <v>136808</v>
      </c>
      <c r="H56" s="7">
        <v>78120</v>
      </c>
      <c r="I56">
        <f t="shared" si="1"/>
        <v>9.4684876290507772E-2</v>
      </c>
      <c r="J56">
        <f t="shared" si="2"/>
        <v>5.4066885970224458E-2</v>
      </c>
    </row>
    <row r="57" spans="1:10" ht="16" x14ac:dyDescent="0.2">
      <c r="A57" s="2" t="s">
        <v>223</v>
      </c>
      <c r="B57" s="6">
        <v>686893</v>
      </c>
      <c r="C57" s="2" t="s">
        <v>225</v>
      </c>
      <c r="D57" s="2" t="s">
        <v>226</v>
      </c>
      <c r="E57" s="2">
        <f t="shared" si="0"/>
        <v>9</v>
      </c>
      <c r="F57" s="2">
        <f t="shared" si="0"/>
        <v>8</v>
      </c>
      <c r="G57" s="7">
        <v>141780</v>
      </c>
      <c r="H57" s="7">
        <v>94804</v>
      </c>
      <c r="I57">
        <f t="shared" si="1"/>
        <v>0.20640769377472182</v>
      </c>
      <c r="J57">
        <f t="shared" si="2"/>
        <v>0.13801858513625848</v>
      </c>
    </row>
    <row r="58" spans="1:10" ht="16" x14ac:dyDescent="0.2">
      <c r="A58" s="2" t="s">
        <v>227</v>
      </c>
      <c r="B58" s="6">
        <v>348096</v>
      </c>
      <c r="C58" s="2" t="s">
        <v>229</v>
      </c>
      <c r="D58" s="2" t="s">
        <v>230</v>
      </c>
      <c r="E58" s="2">
        <f t="shared" si="0"/>
        <v>9</v>
      </c>
      <c r="F58" s="2">
        <f t="shared" si="0"/>
        <v>8</v>
      </c>
      <c r="G58" s="7">
        <v>158683</v>
      </c>
      <c r="H58" s="7">
        <v>67383</v>
      </c>
      <c r="I58">
        <f t="shared" si="1"/>
        <v>0.45585987773487774</v>
      </c>
      <c r="J58">
        <f t="shared" si="2"/>
        <v>0.19357591009376723</v>
      </c>
    </row>
    <row r="59" spans="1:10" ht="16" x14ac:dyDescent="0.2">
      <c r="A59" s="2" t="s">
        <v>231</v>
      </c>
      <c r="B59" s="6">
        <v>27021835</v>
      </c>
      <c r="C59" s="2" t="s">
        <v>233</v>
      </c>
      <c r="D59" s="2" t="s">
        <v>234</v>
      </c>
      <c r="E59" s="2">
        <f t="shared" si="0"/>
        <v>11</v>
      </c>
      <c r="F59" s="2">
        <f t="shared" si="0"/>
        <v>11</v>
      </c>
      <c r="G59" s="7">
        <v>2555467</v>
      </c>
      <c r="H59" s="7">
        <v>1461244</v>
      </c>
      <c r="I59">
        <f t="shared" si="1"/>
        <v>9.4570446455616353E-2</v>
      </c>
      <c r="J59">
        <f t="shared" si="2"/>
        <v>5.4076416349962908E-2</v>
      </c>
    </row>
    <row r="60" spans="1:10" ht="32" x14ac:dyDescent="0.2">
      <c r="A60" s="2" t="s">
        <v>235</v>
      </c>
      <c r="B60" s="6">
        <v>31811</v>
      </c>
      <c r="C60" s="2" t="s">
        <v>237</v>
      </c>
      <c r="D60" s="2" t="s">
        <v>238</v>
      </c>
      <c r="E60" s="2">
        <f t="shared" si="0"/>
        <v>6</v>
      </c>
      <c r="F60" s="2">
        <f t="shared" si="0"/>
        <v>6</v>
      </c>
      <c r="G60" s="7" t="s">
        <v>779</v>
      </c>
      <c r="H60" s="7" t="s">
        <v>780</v>
      </c>
      <c r="I60">
        <f t="shared" si="1"/>
        <v>0.24051428751060955</v>
      </c>
      <c r="J60">
        <f t="shared" si="2"/>
        <v>6.9504259532865986E-2</v>
      </c>
    </row>
    <row r="61" spans="1:10" ht="16" x14ac:dyDescent="0.2">
      <c r="A61" s="2" t="s">
        <v>239</v>
      </c>
      <c r="B61" s="6">
        <v>382118</v>
      </c>
      <c r="C61" s="2" t="s">
        <v>241</v>
      </c>
      <c r="D61" s="2" t="s">
        <v>242</v>
      </c>
      <c r="E61" s="2">
        <f t="shared" si="0"/>
        <v>9</v>
      </c>
      <c r="F61" s="2">
        <f t="shared" si="0"/>
        <v>8</v>
      </c>
      <c r="G61" s="7">
        <v>159154</v>
      </c>
      <c r="H61" s="7">
        <v>90765</v>
      </c>
      <c r="I61">
        <f t="shared" si="1"/>
        <v>0.4165048492873929</v>
      </c>
      <c r="J61">
        <f t="shared" si="2"/>
        <v>0.2375313384870642</v>
      </c>
    </row>
    <row r="62" spans="1:10" ht="16" x14ac:dyDescent="0.2">
      <c r="A62" s="2" t="s">
        <v>243</v>
      </c>
      <c r="B62" s="6">
        <v>2894948</v>
      </c>
      <c r="C62" s="2" t="s">
        <v>245</v>
      </c>
      <c r="D62" s="2" t="s">
        <v>246</v>
      </c>
      <c r="E62" s="2">
        <f t="shared" si="0"/>
        <v>11</v>
      </c>
      <c r="F62" s="2">
        <f t="shared" si="0"/>
        <v>9</v>
      </c>
      <c r="G62" s="7">
        <v>1458419</v>
      </c>
      <c r="H62" s="7">
        <v>853928</v>
      </c>
      <c r="I62">
        <f t="shared" si="1"/>
        <v>0.50378072421335374</v>
      </c>
      <c r="J62">
        <f t="shared" si="2"/>
        <v>0.29497179223944608</v>
      </c>
    </row>
    <row r="63" spans="1:10" ht="16" x14ac:dyDescent="0.2">
      <c r="A63" s="2" t="s">
        <v>247</v>
      </c>
      <c r="B63" s="6">
        <v>32613385</v>
      </c>
      <c r="C63" s="2" t="s">
        <v>249</v>
      </c>
      <c r="D63" s="2" t="s">
        <v>250</v>
      </c>
      <c r="E63" s="2">
        <f t="shared" si="0"/>
        <v>12</v>
      </c>
      <c r="F63" s="2">
        <f t="shared" si="0"/>
        <v>12</v>
      </c>
      <c r="G63" s="7">
        <v>23506723</v>
      </c>
      <c r="H63" s="7">
        <v>11836999</v>
      </c>
      <c r="I63">
        <f t="shared" si="1"/>
        <v>0.7207691872524119</v>
      </c>
      <c r="J63">
        <f t="shared" si="2"/>
        <v>0.36294910816525178</v>
      </c>
    </row>
    <row r="64" spans="1:10" ht="16" x14ac:dyDescent="0.2">
      <c r="A64" s="2" t="s">
        <v>251</v>
      </c>
      <c r="B64" s="6">
        <v>133978</v>
      </c>
      <c r="C64" s="2" t="s">
        <v>253</v>
      </c>
      <c r="D64" s="2" t="s">
        <v>254</v>
      </c>
      <c r="E64" s="2">
        <f t="shared" si="0"/>
        <v>8</v>
      </c>
      <c r="F64" s="2">
        <f t="shared" si="0"/>
        <v>8</v>
      </c>
      <c r="G64" s="7">
        <v>56102</v>
      </c>
      <c r="H64" s="7">
        <v>32053</v>
      </c>
      <c r="I64">
        <f t="shared" si="1"/>
        <v>0.4187403902133186</v>
      </c>
      <c r="J64">
        <f t="shared" si="2"/>
        <v>0.23924077087282986</v>
      </c>
    </row>
    <row r="65" spans="1:10" ht="16" x14ac:dyDescent="0.2">
      <c r="A65" s="2" t="s">
        <v>255</v>
      </c>
      <c r="B65" s="6">
        <v>543329</v>
      </c>
      <c r="C65" s="2" t="s">
        <v>257</v>
      </c>
      <c r="D65" s="2" t="s">
        <v>258</v>
      </c>
      <c r="E65" s="2">
        <f t="shared" si="0"/>
        <v>9</v>
      </c>
      <c r="F65" s="2">
        <f t="shared" si="0"/>
        <v>9</v>
      </c>
      <c r="G65" s="7">
        <v>302567</v>
      </c>
      <c r="H65" s="7">
        <v>124000</v>
      </c>
      <c r="I65">
        <f t="shared" si="1"/>
        <v>0.55687622048519403</v>
      </c>
      <c r="J65">
        <f t="shared" si="2"/>
        <v>0.22822267907658159</v>
      </c>
    </row>
    <row r="66" spans="1:10" ht="16" x14ac:dyDescent="0.2">
      <c r="A66" s="2" t="s">
        <v>259</v>
      </c>
      <c r="B66" s="6">
        <v>503578</v>
      </c>
      <c r="C66" s="2" t="s">
        <v>261</v>
      </c>
      <c r="D66" s="2" t="s">
        <v>262</v>
      </c>
      <c r="E66" s="2">
        <f t="shared" si="0"/>
        <v>9</v>
      </c>
      <c r="F66" s="2">
        <f t="shared" si="0"/>
        <v>9</v>
      </c>
      <c r="G66" s="7">
        <v>303519</v>
      </c>
      <c r="H66" s="7">
        <v>115181</v>
      </c>
      <c r="I66">
        <f t="shared" si="1"/>
        <v>0.60272490061122608</v>
      </c>
      <c r="J66">
        <f t="shared" si="2"/>
        <v>0.22872524216705256</v>
      </c>
    </row>
    <row r="67" spans="1:10" ht="16" x14ac:dyDescent="0.2">
      <c r="A67" s="2" t="s">
        <v>263</v>
      </c>
      <c r="B67" s="6">
        <v>2021511</v>
      </c>
      <c r="C67" s="2" t="s">
        <v>265</v>
      </c>
      <c r="D67" s="2" t="s">
        <v>266</v>
      </c>
      <c r="E67" s="2">
        <f t="shared" ref="E67:F130" si="3">FIND("(", C67)</f>
        <v>9</v>
      </c>
      <c r="F67" s="2">
        <f t="shared" si="3"/>
        <v>9</v>
      </c>
      <c r="G67" s="7">
        <v>510200</v>
      </c>
      <c r="H67" s="7">
        <v>212087</v>
      </c>
      <c r="I67">
        <f t="shared" ref="I67:I130" si="4">G67/B67</f>
        <v>0.25238546809787332</v>
      </c>
      <c r="J67">
        <f t="shared" ref="J67:J130" si="5">H67/B67</f>
        <v>0.10491508579473473</v>
      </c>
    </row>
    <row r="68" spans="1:10" ht="16" x14ac:dyDescent="0.2">
      <c r="A68" s="2" t="s">
        <v>267</v>
      </c>
      <c r="B68" s="6">
        <v>43751645</v>
      </c>
      <c r="C68" s="2" t="s">
        <v>269</v>
      </c>
      <c r="D68" s="2" t="s">
        <v>270</v>
      </c>
      <c r="E68" s="2">
        <f t="shared" si="3"/>
        <v>12</v>
      </c>
      <c r="F68" s="2">
        <f t="shared" si="3"/>
        <v>12</v>
      </c>
      <c r="G68" s="7">
        <v>26279946</v>
      </c>
      <c r="H68" s="7">
        <v>14393964</v>
      </c>
      <c r="I68">
        <f t="shared" si="4"/>
        <v>0.60066189511274382</v>
      </c>
      <c r="J68">
        <f t="shared" si="5"/>
        <v>0.32899252130977019</v>
      </c>
    </row>
    <row r="69" spans="1:10" ht="16" x14ac:dyDescent="0.2">
      <c r="A69" s="2" t="s">
        <v>271</v>
      </c>
      <c r="B69" s="6">
        <v>8651157</v>
      </c>
      <c r="C69" s="2" t="s">
        <v>273</v>
      </c>
      <c r="D69" s="2" t="s">
        <v>274</v>
      </c>
      <c r="E69" s="2">
        <f t="shared" si="3"/>
        <v>11</v>
      </c>
      <c r="F69" s="2">
        <f t="shared" si="3"/>
        <v>11</v>
      </c>
      <c r="G69" s="7">
        <v>3100709</v>
      </c>
      <c r="H69" s="7">
        <v>1251736</v>
      </c>
      <c r="I69">
        <f t="shared" si="4"/>
        <v>0.35841552754157624</v>
      </c>
      <c r="J69">
        <f t="shared" si="5"/>
        <v>0.14469001082745347</v>
      </c>
    </row>
    <row r="70" spans="1:10" ht="16" x14ac:dyDescent="0.2">
      <c r="A70" s="2" t="s">
        <v>275</v>
      </c>
      <c r="B70" s="6">
        <v>5966188</v>
      </c>
      <c r="C70" s="2" t="s">
        <v>277</v>
      </c>
      <c r="D70" s="2" t="s">
        <v>278</v>
      </c>
      <c r="E70" s="2">
        <f t="shared" si="3"/>
        <v>11</v>
      </c>
      <c r="F70" s="2">
        <f t="shared" si="3"/>
        <v>9</v>
      </c>
      <c r="G70" s="7">
        <v>1708436</v>
      </c>
      <c r="H70" s="7">
        <v>782555</v>
      </c>
      <c r="I70">
        <f t="shared" si="4"/>
        <v>0.2863530280976731</v>
      </c>
      <c r="J70">
        <f t="shared" si="5"/>
        <v>0.13116499178369839</v>
      </c>
    </row>
    <row r="71" spans="1:10" ht="16" x14ac:dyDescent="0.2">
      <c r="A71" s="2" t="s">
        <v>279</v>
      </c>
      <c r="B71" s="6">
        <v>41701</v>
      </c>
      <c r="C71" s="2" t="s">
        <v>281</v>
      </c>
      <c r="D71" s="2" t="s">
        <v>282</v>
      </c>
      <c r="E71" s="2">
        <f t="shared" si="3"/>
        <v>8</v>
      </c>
      <c r="F71" s="2">
        <f t="shared" si="3"/>
        <v>6</v>
      </c>
      <c r="G71" s="7">
        <v>17361</v>
      </c>
      <c r="H71" s="7" t="s">
        <v>781</v>
      </c>
      <c r="I71">
        <f t="shared" si="4"/>
        <v>0.4163209515359344</v>
      </c>
      <c r="J71">
        <f t="shared" si="5"/>
        <v>0.23738039855159349</v>
      </c>
    </row>
    <row r="72" spans="1:10" ht="16" x14ac:dyDescent="0.2">
      <c r="A72" s="2" t="s">
        <v>283</v>
      </c>
      <c r="B72" s="6">
        <v>76175</v>
      </c>
      <c r="C72" s="2" t="s">
        <v>285</v>
      </c>
      <c r="D72" s="2" t="s">
        <v>286</v>
      </c>
      <c r="E72" s="2">
        <f t="shared" si="3"/>
        <v>8</v>
      </c>
      <c r="F72" s="2">
        <f t="shared" si="3"/>
        <v>8</v>
      </c>
      <c r="G72" s="7">
        <v>49640</v>
      </c>
      <c r="H72" s="7">
        <v>20063</v>
      </c>
      <c r="I72">
        <f t="shared" si="4"/>
        <v>0.65165736790285522</v>
      </c>
      <c r="J72">
        <f t="shared" si="5"/>
        <v>0.26338037413849691</v>
      </c>
    </row>
    <row r="73" spans="1:10" ht="16" x14ac:dyDescent="0.2">
      <c r="A73" s="2" t="s">
        <v>287</v>
      </c>
      <c r="B73" s="6">
        <v>5115784</v>
      </c>
      <c r="C73" s="2" t="s">
        <v>289</v>
      </c>
      <c r="D73" s="2" t="s">
        <v>290</v>
      </c>
      <c r="E73" s="2">
        <f t="shared" si="3"/>
        <v>11</v>
      </c>
      <c r="F73" s="2">
        <f t="shared" si="3"/>
        <v>11</v>
      </c>
      <c r="G73" s="7">
        <v>2619198</v>
      </c>
      <c r="H73" s="7">
        <v>1303428</v>
      </c>
      <c r="I73">
        <f t="shared" si="4"/>
        <v>0.51198369594963355</v>
      </c>
      <c r="J73">
        <f t="shared" si="5"/>
        <v>0.25478558125206224</v>
      </c>
    </row>
    <row r="74" spans="1:10" ht="16" x14ac:dyDescent="0.2">
      <c r="A74" s="2" t="s">
        <v>291</v>
      </c>
      <c r="B74" s="6">
        <v>3554378</v>
      </c>
      <c r="C74" s="2" t="s">
        <v>293</v>
      </c>
      <c r="D74" s="2" t="s">
        <v>294</v>
      </c>
      <c r="E74" s="2">
        <f t="shared" si="3"/>
        <v>9</v>
      </c>
      <c r="F74" s="2">
        <f t="shared" si="3"/>
        <v>9</v>
      </c>
      <c r="G74" s="7">
        <v>655324</v>
      </c>
      <c r="H74" s="7">
        <v>247498</v>
      </c>
      <c r="I74">
        <f t="shared" si="4"/>
        <v>0.18437093634948223</v>
      </c>
      <c r="J74">
        <f t="shared" si="5"/>
        <v>6.9631873706173061E-2</v>
      </c>
    </row>
    <row r="75" spans="1:10" ht="16" x14ac:dyDescent="0.2">
      <c r="A75" s="2" t="s">
        <v>295</v>
      </c>
      <c r="B75" s="6">
        <v>544150</v>
      </c>
      <c r="C75" s="2" t="s">
        <v>297</v>
      </c>
      <c r="D75" s="2" t="s">
        <v>298</v>
      </c>
      <c r="E75" s="2">
        <f t="shared" si="3"/>
        <v>9</v>
      </c>
      <c r="F75" s="2">
        <f t="shared" si="3"/>
        <v>8</v>
      </c>
      <c r="G75" s="7">
        <v>203608</v>
      </c>
      <c r="H75" s="7">
        <v>78415</v>
      </c>
      <c r="I75">
        <f t="shared" si="4"/>
        <v>0.37417623816962237</v>
      </c>
      <c r="J75">
        <f t="shared" si="5"/>
        <v>0.14410548561977396</v>
      </c>
    </row>
    <row r="76" spans="1:10" ht="16" x14ac:dyDescent="0.2">
      <c r="A76" s="2" t="s">
        <v>299</v>
      </c>
      <c r="B76" s="6">
        <v>315281</v>
      </c>
      <c r="C76" s="2" t="s">
        <v>301</v>
      </c>
      <c r="D76" s="2" t="s">
        <v>302</v>
      </c>
      <c r="E76" s="2">
        <f t="shared" si="3"/>
        <v>9</v>
      </c>
      <c r="F76" s="2">
        <f t="shared" si="3"/>
        <v>8</v>
      </c>
      <c r="G76" s="7">
        <v>101440</v>
      </c>
      <c r="H76" s="7">
        <v>60003</v>
      </c>
      <c r="I76">
        <f t="shared" si="4"/>
        <v>0.32174472930496922</v>
      </c>
      <c r="J76">
        <f t="shared" si="5"/>
        <v>0.19031594038334057</v>
      </c>
    </row>
    <row r="77" spans="1:10" ht="16" x14ac:dyDescent="0.2">
      <c r="A77" s="2" t="s">
        <v>303</v>
      </c>
      <c r="B77" s="6">
        <v>3652569</v>
      </c>
      <c r="C77" s="2" t="s">
        <v>305</v>
      </c>
      <c r="D77" s="2" t="s">
        <v>306</v>
      </c>
      <c r="E77" s="2">
        <f t="shared" si="3"/>
        <v>11</v>
      </c>
      <c r="F77" s="2">
        <f t="shared" si="3"/>
        <v>11</v>
      </c>
      <c r="G77" s="7">
        <v>2586019</v>
      </c>
      <c r="H77" s="7">
        <v>1114034</v>
      </c>
      <c r="I77">
        <f t="shared" si="4"/>
        <v>0.70800004051942622</v>
      </c>
      <c r="J77">
        <f t="shared" si="5"/>
        <v>0.30500012456985753</v>
      </c>
    </row>
    <row r="78" spans="1:10" ht="16" x14ac:dyDescent="0.2">
      <c r="A78" s="2" t="s">
        <v>307</v>
      </c>
      <c r="B78" s="6">
        <v>2770841</v>
      </c>
      <c r="C78" s="2" t="s">
        <v>309</v>
      </c>
      <c r="D78" s="2" t="s">
        <v>310</v>
      </c>
      <c r="E78" s="2">
        <f t="shared" si="3"/>
        <v>11</v>
      </c>
      <c r="F78" s="2">
        <f t="shared" si="3"/>
        <v>9</v>
      </c>
      <c r="G78" s="7">
        <v>1473684</v>
      </c>
      <c r="H78" s="7">
        <v>746876</v>
      </c>
      <c r="I78">
        <f t="shared" si="4"/>
        <v>0.53185440810208884</v>
      </c>
      <c r="J78">
        <f t="shared" si="5"/>
        <v>0.269548487264336</v>
      </c>
    </row>
    <row r="79" spans="1:10" ht="16" x14ac:dyDescent="0.2">
      <c r="A79" s="2" t="s">
        <v>311</v>
      </c>
      <c r="B79" s="6">
        <v>4377697</v>
      </c>
      <c r="C79" s="2" t="s">
        <v>313</v>
      </c>
      <c r="D79" s="2" t="s">
        <v>314</v>
      </c>
      <c r="E79" s="2">
        <f t="shared" si="3"/>
        <v>9</v>
      </c>
      <c r="F79" s="2">
        <f t="shared" si="3"/>
        <v>9</v>
      </c>
      <c r="G79" s="7">
        <v>340901</v>
      </c>
      <c r="H79" s="7">
        <v>229985</v>
      </c>
      <c r="I79">
        <f t="shared" si="4"/>
        <v>7.7872223682909067E-2</v>
      </c>
      <c r="J79">
        <f t="shared" si="5"/>
        <v>5.2535614045467284E-2</v>
      </c>
    </row>
    <row r="80" spans="1:10" ht="16" x14ac:dyDescent="0.2">
      <c r="A80" s="2" t="s">
        <v>315</v>
      </c>
      <c r="B80" s="6">
        <v>5445718</v>
      </c>
      <c r="C80" s="2" t="s">
        <v>317</v>
      </c>
      <c r="D80" s="2" t="s">
        <v>318</v>
      </c>
      <c r="E80" s="2">
        <f t="shared" si="3"/>
        <v>11</v>
      </c>
      <c r="F80" s="2">
        <f t="shared" si="3"/>
        <v>11</v>
      </c>
      <c r="G80" s="7">
        <v>2104733</v>
      </c>
      <c r="H80" s="7">
        <v>1139523</v>
      </c>
      <c r="I80">
        <f t="shared" si="4"/>
        <v>0.38649320438553741</v>
      </c>
      <c r="J80">
        <f t="shared" si="5"/>
        <v>0.20925119515920582</v>
      </c>
    </row>
    <row r="81" spans="1:10" ht="16" x14ac:dyDescent="0.2">
      <c r="A81" s="2" t="s">
        <v>319</v>
      </c>
      <c r="B81" s="6">
        <v>162564</v>
      </c>
      <c r="C81" s="2" t="s">
        <v>321</v>
      </c>
      <c r="D81" s="2" t="s">
        <v>322</v>
      </c>
      <c r="E81" s="2">
        <f t="shared" si="3"/>
        <v>8</v>
      </c>
      <c r="F81" s="2">
        <f t="shared" si="3"/>
        <v>8</v>
      </c>
      <c r="G81" s="7">
        <v>25372</v>
      </c>
      <c r="H81" s="7">
        <v>19136</v>
      </c>
      <c r="I81">
        <f t="shared" si="4"/>
        <v>0.15607391550404764</v>
      </c>
      <c r="J81">
        <f t="shared" si="5"/>
        <v>0.1177136389360498</v>
      </c>
    </row>
    <row r="82" spans="1:10" ht="16" x14ac:dyDescent="0.2">
      <c r="A82" s="2" t="s">
        <v>323</v>
      </c>
      <c r="B82" s="6">
        <v>534676709</v>
      </c>
      <c r="C82" s="2" t="s">
        <v>325</v>
      </c>
      <c r="D82" s="2" t="s">
        <v>326</v>
      </c>
      <c r="E82" s="2">
        <f t="shared" si="3"/>
        <v>12</v>
      </c>
      <c r="F82" s="2">
        <f t="shared" si="3"/>
        <v>12</v>
      </c>
      <c r="G82" s="7">
        <v>51556642</v>
      </c>
      <c r="H82" s="7">
        <v>28831856</v>
      </c>
      <c r="I82">
        <f t="shared" si="4"/>
        <v>9.6425823553125817E-2</v>
      </c>
      <c r="J82">
        <f t="shared" si="5"/>
        <v>5.3923904884362564E-2</v>
      </c>
    </row>
    <row r="83" spans="1:10" ht="16" x14ac:dyDescent="0.2">
      <c r="A83" s="2" t="s">
        <v>327</v>
      </c>
      <c r="B83" s="6">
        <v>114334042</v>
      </c>
      <c r="C83" s="2" t="s">
        <v>329</v>
      </c>
      <c r="D83" s="2" t="s">
        <v>330</v>
      </c>
      <c r="E83" s="2">
        <f t="shared" si="3"/>
        <v>12</v>
      </c>
      <c r="F83" s="2">
        <f t="shared" si="3"/>
        <v>11</v>
      </c>
      <c r="G83" s="7">
        <v>21020883</v>
      </c>
      <c r="H83" s="7">
        <v>7940317</v>
      </c>
      <c r="I83">
        <f t="shared" si="4"/>
        <v>0.1838549799542642</v>
      </c>
      <c r="J83">
        <f t="shared" si="5"/>
        <v>6.9448406276059055E-2</v>
      </c>
    </row>
    <row r="84" spans="1:10" ht="16" x14ac:dyDescent="0.2">
      <c r="A84" s="2" t="s">
        <v>331</v>
      </c>
      <c r="B84" s="6">
        <v>36179787</v>
      </c>
      <c r="C84" s="2" t="s">
        <v>333</v>
      </c>
      <c r="D84" s="2" t="s">
        <v>334</v>
      </c>
      <c r="E84" s="2">
        <f t="shared" si="3"/>
        <v>12</v>
      </c>
      <c r="F84" s="2">
        <f t="shared" si="3"/>
        <v>11</v>
      </c>
      <c r="G84" s="7">
        <v>15136458</v>
      </c>
      <c r="H84" s="7">
        <v>7739991</v>
      </c>
      <c r="I84">
        <f t="shared" si="4"/>
        <v>0.41836780299452841</v>
      </c>
      <c r="J84">
        <f t="shared" si="5"/>
        <v>0.213931358965712</v>
      </c>
    </row>
    <row r="85" spans="1:10" ht="16" x14ac:dyDescent="0.2">
      <c r="A85" s="2" t="s">
        <v>335</v>
      </c>
      <c r="B85" s="6">
        <v>10771896</v>
      </c>
      <c r="C85" s="2" t="s">
        <v>337</v>
      </c>
      <c r="D85" s="2" t="s">
        <v>338</v>
      </c>
      <c r="E85" s="2">
        <f t="shared" si="3"/>
        <v>11</v>
      </c>
      <c r="F85" s="2">
        <f t="shared" si="3"/>
        <v>11</v>
      </c>
      <c r="G85" s="7">
        <v>2734061</v>
      </c>
      <c r="H85" s="7">
        <v>1303288</v>
      </c>
      <c r="I85">
        <f t="shared" si="4"/>
        <v>0.25381427744939239</v>
      </c>
      <c r="J85">
        <f t="shared" si="5"/>
        <v>0.12098965678836855</v>
      </c>
    </row>
    <row r="86" spans="1:10" ht="16" x14ac:dyDescent="0.2">
      <c r="A86" s="2" t="s">
        <v>339</v>
      </c>
      <c r="B86" s="6">
        <v>2447445</v>
      </c>
      <c r="C86" s="2" t="s">
        <v>341</v>
      </c>
      <c r="D86" s="2" t="s">
        <v>342</v>
      </c>
      <c r="E86" s="2">
        <f t="shared" si="3"/>
        <v>9</v>
      </c>
      <c r="F86" s="2">
        <f t="shared" si="3"/>
        <v>9</v>
      </c>
      <c r="G86" s="7">
        <v>599525</v>
      </c>
      <c r="H86" s="7">
        <v>117487</v>
      </c>
      <c r="I86">
        <f t="shared" si="4"/>
        <v>0.24495953943806706</v>
      </c>
      <c r="J86">
        <f t="shared" si="5"/>
        <v>4.8003938801484812E-2</v>
      </c>
    </row>
    <row r="87" spans="1:10" ht="16" x14ac:dyDescent="0.2">
      <c r="A87" s="2" t="s">
        <v>343</v>
      </c>
      <c r="B87" s="6">
        <v>3465330</v>
      </c>
      <c r="C87" s="2" t="s">
        <v>345</v>
      </c>
      <c r="D87" s="2" t="s">
        <v>346</v>
      </c>
      <c r="E87" s="2">
        <f t="shared" si="3"/>
        <v>9</v>
      </c>
      <c r="F87" s="2">
        <f t="shared" si="3"/>
        <v>9</v>
      </c>
      <c r="G87" s="7">
        <v>848255</v>
      </c>
      <c r="H87" s="7">
        <v>166411</v>
      </c>
      <c r="I87">
        <f t="shared" si="4"/>
        <v>0.24478332510900838</v>
      </c>
      <c r="J87">
        <f t="shared" si="5"/>
        <v>4.8021689132059571E-2</v>
      </c>
    </row>
    <row r="88" spans="1:10" ht="16" x14ac:dyDescent="0.2">
      <c r="A88" s="2" t="s">
        <v>347</v>
      </c>
      <c r="B88" s="6">
        <v>33020571</v>
      </c>
      <c r="C88" s="2" t="s">
        <v>349</v>
      </c>
      <c r="D88" s="2" t="s">
        <v>350</v>
      </c>
      <c r="E88" s="2">
        <f t="shared" si="3"/>
        <v>11</v>
      </c>
      <c r="F88" s="2">
        <f t="shared" si="3"/>
        <v>11</v>
      </c>
      <c r="G88" s="7">
        <v>6774829</v>
      </c>
      <c r="H88" s="7">
        <v>3959253</v>
      </c>
      <c r="I88">
        <f t="shared" si="4"/>
        <v>0.20516995299687579</v>
      </c>
      <c r="J88">
        <f t="shared" si="5"/>
        <v>0.11990262070271286</v>
      </c>
    </row>
    <row r="89" spans="1:10" ht="16" x14ac:dyDescent="0.2">
      <c r="A89" s="2" t="s">
        <v>351</v>
      </c>
      <c r="B89" s="6">
        <v>1176758</v>
      </c>
      <c r="C89" s="2" t="s">
        <v>353</v>
      </c>
      <c r="D89" s="2" t="s">
        <v>354</v>
      </c>
      <c r="E89" s="2">
        <f t="shared" si="3"/>
        <v>9</v>
      </c>
      <c r="F89" s="2">
        <f t="shared" si="3"/>
        <v>9</v>
      </c>
      <c r="G89" s="7">
        <v>483534</v>
      </c>
      <c r="H89" s="7">
        <v>274482</v>
      </c>
      <c r="I89">
        <f t="shared" si="4"/>
        <v>0.41090351627097499</v>
      </c>
      <c r="J89">
        <f t="shared" si="5"/>
        <v>0.23325271636139291</v>
      </c>
    </row>
    <row r="90" spans="1:10" ht="16" x14ac:dyDescent="0.2">
      <c r="A90" s="2" t="s">
        <v>355</v>
      </c>
      <c r="B90" s="6">
        <v>67496374</v>
      </c>
      <c r="C90" s="2" t="s">
        <v>357</v>
      </c>
      <c r="D90" s="2" t="s">
        <v>358</v>
      </c>
      <c r="E90" s="2">
        <f t="shared" si="3"/>
        <v>12</v>
      </c>
      <c r="F90" s="2">
        <f t="shared" si="3"/>
        <v>11</v>
      </c>
      <c r="G90" s="7">
        <v>22092507</v>
      </c>
      <c r="H90" s="7">
        <v>9435205</v>
      </c>
      <c r="I90">
        <f t="shared" si="4"/>
        <v>0.32731398282224761</v>
      </c>
      <c r="J90">
        <f t="shared" si="5"/>
        <v>0.13978832403648825</v>
      </c>
    </row>
    <row r="91" spans="1:10" ht="16" x14ac:dyDescent="0.2">
      <c r="A91" s="2" t="s">
        <v>359</v>
      </c>
      <c r="B91" s="6">
        <v>2636480</v>
      </c>
      <c r="C91" s="2" t="s">
        <v>361</v>
      </c>
      <c r="D91" s="2" t="s">
        <v>362</v>
      </c>
      <c r="E91" s="2">
        <f t="shared" si="3"/>
        <v>9</v>
      </c>
      <c r="F91" s="2">
        <f t="shared" si="3"/>
        <v>9</v>
      </c>
      <c r="G91" s="7">
        <v>751598</v>
      </c>
      <c r="H91" s="7">
        <v>413338</v>
      </c>
      <c r="I91">
        <f t="shared" si="4"/>
        <v>0.28507631387304283</v>
      </c>
      <c r="J91">
        <f t="shared" si="5"/>
        <v>0.15677645952178662</v>
      </c>
    </row>
    <row r="92" spans="1:10" ht="16" x14ac:dyDescent="0.2">
      <c r="A92" s="2" t="s">
        <v>363</v>
      </c>
      <c r="B92" s="6">
        <v>7774654</v>
      </c>
      <c r="C92" s="2" t="s">
        <v>365</v>
      </c>
      <c r="D92" s="2" t="s">
        <v>366</v>
      </c>
      <c r="E92" s="2">
        <f t="shared" si="3"/>
        <v>11</v>
      </c>
      <c r="F92" s="2">
        <f t="shared" si="3"/>
        <v>11</v>
      </c>
      <c r="G92" s="7">
        <v>3779915</v>
      </c>
      <c r="H92" s="7">
        <v>1862950</v>
      </c>
      <c r="I92">
        <f t="shared" si="4"/>
        <v>0.48618433694927132</v>
      </c>
      <c r="J92">
        <f t="shared" si="5"/>
        <v>0.239618380444969</v>
      </c>
    </row>
    <row r="93" spans="1:10" ht="16" x14ac:dyDescent="0.2">
      <c r="A93" s="2" t="s">
        <v>367</v>
      </c>
      <c r="B93" s="6">
        <v>13024588</v>
      </c>
      <c r="C93" s="2" t="s">
        <v>369</v>
      </c>
      <c r="D93" s="2" t="s">
        <v>370</v>
      </c>
      <c r="E93" s="2">
        <f t="shared" si="3"/>
        <v>11</v>
      </c>
      <c r="F93" s="2">
        <f t="shared" si="3"/>
        <v>11</v>
      </c>
      <c r="G93" s="7">
        <v>4838661</v>
      </c>
      <c r="H93" s="7">
        <v>1863525</v>
      </c>
      <c r="I93">
        <f t="shared" si="4"/>
        <v>0.37150203906641804</v>
      </c>
      <c r="J93">
        <f t="shared" si="5"/>
        <v>0.14307746241186287</v>
      </c>
    </row>
    <row r="94" spans="1:10" ht="16" x14ac:dyDescent="0.2">
      <c r="A94" s="2" t="s">
        <v>371</v>
      </c>
      <c r="B94" s="6">
        <v>38538</v>
      </c>
      <c r="C94" s="2" t="s">
        <v>373</v>
      </c>
      <c r="D94" s="2" t="s">
        <v>374</v>
      </c>
      <c r="E94" s="2">
        <f t="shared" si="3"/>
        <v>8</v>
      </c>
      <c r="F94" s="2">
        <f t="shared" si="3"/>
        <v>6</v>
      </c>
      <c r="G94" s="7">
        <v>12573</v>
      </c>
      <c r="H94" s="7" t="s">
        <v>782</v>
      </c>
      <c r="I94">
        <f t="shared" si="4"/>
        <v>0.3262494161606726</v>
      </c>
      <c r="J94">
        <f t="shared" si="5"/>
        <v>0.14235300223156366</v>
      </c>
    </row>
    <row r="95" spans="1:10" ht="16" x14ac:dyDescent="0.2">
      <c r="A95" s="2" t="s">
        <v>375</v>
      </c>
      <c r="B95" s="6">
        <v>2012453</v>
      </c>
      <c r="C95" s="2" t="s">
        <v>377</v>
      </c>
      <c r="D95" s="2" t="s">
        <v>378</v>
      </c>
      <c r="E95" s="2">
        <f t="shared" si="3"/>
        <v>9</v>
      </c>
      <c r="F95" s="2">
        <f t="shared" si="3"/>
        <v>9</v>
      </c>
      <c r="G95" s="7">
        <v>377748</v>
      </c>
      <c r="H95" s="7">
        <v>146612</v>
      </c>
      <c r="I95">
        <f t="shared" si="4"/>
        <v>0.18770525324069681</v>
      </c>
      <c r="J95">
        <f t="shared" si="5"/>
        <v>7.2852384627119238E-2</v>
      </c>
    </row>
    <row r="96" spans="1:10" ht="16" x14ac:dyDescent="0.2">
      <c r="A96" s="2" t="s">
        <v>379</v>
      </c>
      <c r="B96" s="6">
        <v>2226975</v>
      </c>
      <c r="C96" s="2" t="s">
        <v>381</v>
      </c>
      <c r="D96" s="2" t="s">
        <v>382</v>
      </c>
      <c r="E96" s="2">
        <f t="shared" si="3"/>
        <v>11</v>
      </c>
      <c r="F96" s="2">
        <f t="shared" si="3"/>
        <v>9</v>
      </c>
      <c r="G96" s="7">
        <v>1170950</v>
      </c>
      <c r="H96" s="7">
        <v>590266</v>
      </c>
      <c r="I96">
        <f t="shared" si="4"/>
        <v>0.52580293896429009</v>
      </c>
      <c r="J96">
        <f t="shared" si="5"/>
        <v>0.26505281828489319</v>
      </c>
    </row>
    <row r="97" spans="1:10" ht="16" x14ac:dyDescent="0.2">
      <c r="A97" s="2" t="s">
        <v>383</v>
      </c>
      <c r="B97" s="6">
        <v>2144108</v>
      </c>
      <c r="C97" s="2" t="s">
        <v>385</v>
      </c>
      <c r="D97" s="2" t="s">
        <v>386</v>
      </c>
      <c r="E97" s="2">
        <f t="shared" si="3"/>
        <v>9</v>
      </c>
      <c r="F97" s="2">
        <f t="shared" si="3"/>
        <v>9</v>
      </c>
      <c r="G97" s="7">
        <v>377558</v>
      </c>
      <c r="H97" s="7">
        <v>132705</v>
      </c>
      <c r="I97">
        <f t="shared" si="4"/>
        <v>0.17609094318010099</v>
      </c>
      <c r="J97">
        <f t="shared" si="5"/>
        <v>6.1892871068061871E-2</v>
      </c>
    </row>
    <row r="98" spans="1:10" ht="16" x14ac:dyDescent="0.2">
      <c r="A98" s="2" t="s">
        <v>387</v>
      </c>
      <c r="B98" s="6">
        <v>1037979</v>
      </c>
      <c r="C98" s="2" t="s">
        <v>389</v>
      </c>
      <c r="D98" s="2" t="s">
        <v>390</v>
      </c>
      <c r="E98" s="2">
        <f t="shared" si="3"/>
        <v>9</v>
      </c>
      <c r="F98" s="2">
        <f t="shared" si="3"/>
        <v>9</v>
      </c>
      <c r="G98" s="7">
        <v>215042</v>
      </c>
      <c r="H98" s="7">
        <v>142707</v>
      </c>
      <c r="I98">
        <f t="shared" si="4"/>
        <v>0.20717374821648607</v>
      </c>
      <c r="J98">
        <f t="shared" si="5"/>
        <v>0.13748544045688785</v>
      </c>
    </row>
    <row r="99" spans="1:10" ht="16" x14ac:dyDescent="0.2">
      <c r="A99" s="2" t="s">
        <v>391</v>
      </c>
      <c r="B99" s="6">
        <v>2446505</v>
      </c>
      <c r="C99" s="2" t="s">
        <v>393</v>
      </c>
      <c r="D99" s="2" t="s">
        <v>394</v>
      </c>
      <c r="E99" s="2">
        <f t="shared" si="3"/>
        <v>9</v>
      </c>
      <c r="F99" s="2">
        <f t="shared" si="3"/>
        <v>9</v>
      </c>
      <c r="G99" s="7">
        <v>709282</v>
      </c>
      <c r="H99" s="7">
        <v>334845</v>
      </c>
      <c r="I99">
        <f t="shared" si="4"/>
        <v>0.28991643180782384</v>
      </c>
      <c r="J99">
        <f t="shared" si="5"/>
        <v>0.13686667307035955</v>
      </c>
    </row>
    <row r="100" spans="1:10" ht="16" x14ac:dyDescent="0.2">
      <c r="A100" s="2" t="s">
        <v>395</v>
      </c>
      <c r="B100" s="6">
        <v>607425</v>
      </c>
      <c r="C100" s="2" t="s">
        <v>397</v>
      </c>
      <c r="D100" s="2" t="s">
        <v>398</v>
      </c>
      <c r="E100" s="2">
        <f t="shared" si="3"/>
        <v>9</v>
      </c>
      <c r="F100" s="2">
        <f t="shared" si="3"/>
        <v>9</v>
      </c>
      <c r="G100" s="7">
        <v>299273</v>
      </c>
      <c r="H100" s="7">
        <v>111379</v>
      </c>
      <c r="I100">
        <f t="shared" si="4"/>
        <v>0.49269127875869451</v>
      </c>
      <c r="J100">
        <f t="shared" si="5"/>
        <v>0.18336255504794829</v>
      </c>
    </row>
    <row r="101" spans="1:10" ht="16" x14ac:dyDescent="0.2">
      <c r="A101" s="2" t="s">
        <v>399</v>
      </c>
      <c r="B101" s="6">
        <v>1306827</v>
      </c>
      <c r="C101" s="2" t="s">
        <v>401</v>
      </c>
      <c r="D101" s="2" t="s">
        <v>402</v>
      </c>
      <c r="E101" s="2">
        <f t="shared" si="3"/>
        <v>9</v>
      </c>
      <c r="F101" s="2">
        <f t="shared" si="3"/>
        <v>9</v>
      </c>
      <c r="G101" s="7">
        <v>478462</v>
      </c>
      <c r="H101" s="7">
        <v>192392</v>
      </c>
      <c r="I101">
        <f t="shared" si="4"/>
        <v>0.36612497293061746</v>
      </c>
      <c r="J101">
        <f t="shared" si="5"/>
        <v>0.14722071092807235</v>
      </c>
    </row>
    <row r="102" spans="1:10" ht="16" x14ac:dyDescent="0.2">
      <c r="A102" s="2" t="s">
        <v>403</v>
      </c>
      <c r="B102" s="6">
        <v>2692584</v>
      </c>
      <c r="C102" s="2" t="s">
        <v>405</v>
      </c>
      <c r="D102" s="2" t="s">
        <v>406</v>
      </c>
      <c r="E102" s="2">
        <f t="shared" si="3"/>
        <v>11</v>
      </c>
      <c r="F102" s="2">
        <f t="shared" si="3"/>
        <v>9</v>
      </c>
      <c r="G102" s="7">
        <v>1437964</v>
      </c>
      <c r="H102" s="7">
        <v>796612</v>
      </c>
      <c r="I102">
        <f t="shared" si="4"/>
        <v>0.53404610589678914</v>
      </c>
      <c r="J102">
        <f t="shared" si="5"/>
        <v>0.29585409405983248</v>
      </c>
    </row>
    <row r="103" spans="1:10" ht="16" x14ac:dyDescent="0.2">
      <c r="A103" s="2" t="s">
        <v>407</v>
      </c>
      <c r="B103" s="6">
        <v>1492888</v>
      </c>
      <c r="C103" s="2" t="s">
        <v>409</v>
      </c>
      <c r="D103" s="2" t="s">
        <v>410</v>
      </c>
      <c r="E103" s="2">
        <f t="shared" si="3"/>
        <v>9</v>
      </c>
      <c r="F103" s="2">
        <f t="shared" si="3"/>
        <v>9</v>
      </c>
      <c r="G103" s="7">
        <v>426074</v>
      </c>
      <c r="H103" s="7">
        <v>243247</v>
      </c>
      <c r="I103">
        <f t="shared" si="4"/>
        <v>0.28540252182347237</v>
      </c>
      <c r="J103">
        <f t="shared" si="5"/>
        <v>0.16293720627401387</v>
      </c>
    </row>
    <row r="104" spans="1:10" ht="16" x14ac:dyDescent="0.2">
      <c r="A104" s="2" t="s">
        <v>411</v>
      </c>
      <c r="B104" s="6">
        <v>308327</v>
      </c>
      <c r="C104" s="2" t="s">
        <v>413</v>
      </c>
      <c r="D104" s="2" t="s">
        <v>414</v>
      </c>
      <c r="E104" s="2">
        <f t="shared" si="3"/>
        <v>8</v>
      </c>
      <c r="F104" s="2">
        <f t="shared" si="3"/>
        <v>8</v>
      </c>
      <c r="G104" s="7">
        <v>78855</v>
      </c>
      <c r="H104" s="7">
        <v>48029</v>
      </c>
      <c r="I104">
        <f t="shared" si="4"/>
        <v>0.25575119921382167</v>
      </c>
      <c r="J104">
        <f t="shared" si="5"/>
        <v>0.15577292938990098</v>
      </c>
    </row>
    <row r="105" spans="1:10" ht="16" x14ac:dyDescent="0.2">
      <c r="A105" s="2" t="s">
        <v>415</v>
      </c>
      <c r="B105" s="6">
        <v>347288</v>
      </c>
      <c r="C105" s="2" t="s">
        <v>417</v>
      </c>
      <c r="D105" s="2" t="s">
        <v>418</v>
      </c>
      <c r="E105" s="2">
        <f t="shared" si="3"/>
        <v>8</v>
      </c>
      <c r="F105" s="2">
        <f t="shared" si="3"/>
        <v>8</v>
      </c>
      <c r="G105" s="7">
        <v>27507</v>
      </c>
      <c r="H105" s="7">
        <v>18609</v>
      </c>
      <c r="I105">
        <f t="shared" si="4"/>
        <v>7.9205155375365696E-2</v>
      </c>
      <c r="J105">
        <f t="shared" si="5"/>
        <v>5.358376909078344E-2</v>
      </c>
    </row>
    <row r="106" spans="1:10" ht="16" x14ac:dyDescent="0.2">
      <c r="A106" s="2" t="s">
        <v>419</v>
      </c>
      <c r="B106" s="6">
        <v>1116387</v>
      </c>
      <c r="C106" s="2" t="s">
        <v>421</v>
      </c>
      <c r="D106" s="2" t="s">
        <v>422</v>
      </c>
      <c r="E106" s="2">
        <f t="shared" si="3"/>
        <v>9</v>
      </c>
      <c r="F106" s="2">
        <f t="shared" si="3"/>
        <v>9</v>
      </c>
      <c r="G106" s="7">
        <v>561099</v>
      </c>
      <c r="H106" s="7">
        <v>328508</v>
      </c>
      <c r="I106">
        <f t="shared" si="4"/>
        <v>0.50260259211187519</v>
      </c>
      <c r="J106">
        <f t="shared" si="5"/>
        <v>0.29425996540626143</v>
      </c>
    </row>
    <row r="107" spans="1:10" ht="16" x14ac:dyDescent="0.2">
      <c r="A107" s="2" t="s">
        <v>423</v>
      </c>
      <c r="B107" s="6">
        <v>6863789</v>
      </c>
      <c r="C107" s="2" t="s">
        <v>425</v>
      </c>
      <c r="D107" s="2" t="s">
        <v>426</v>
      </c>
      <c r="E107" s="2">
        <f t="shared" si="3"/>
        <v>9</v>
      </c>
      <c r="F107" s="2">
        <f t="shared" si="3"/>
        <v>9</v>
      </c>
      <c r="G107" s="7">
        <v>651925</v>
      </c>
      <c r="H107" s="7">
        <v>370938</v>
      </c>
      <c r="I107">
        <f t="shared" si="4"/>
        <v>9.4980338119368179E-2</v>
      </c>
      <c r="J107">
        <f t="shared" si="5"/>
        <v>5.4042745195110167E-2</v>
      </c>
    </row>
    <row r="108" spans="1:10" ht="16" x14ac:dyDescent="0.2">
      <c r="A108" s="2" t="s">
        <v>427</v>
      </c>
      <c r="B108" s="6">
        <v>4141023</v>
      </c>
      <c r="C108" s="2" t="s">
        <v>429</v>
      </c>
      <c r="D108" s="2" t="s">
        <v>430</v>
      </c>
      <c r="E108" s="2">
        <f t="shared" si="3"/>
        <v>11</v>
      </c>
      <c r="F108" s="2">
        <f t="shared" si="3"/>
        <v>9</v>
      </c>
      <c r="G108" s="7">
        <v>1743713</v>
      </c>
      <c r="H108" s="7">
        <v>739079</v>
      </c>
      <c r="I108">
        <f t="shared" si="4"/>
        <v>0.42108266483909895</v>
      </c>
      <c r="J108">
        <f t="shared" si="5"/>
        <v>0.17847739556143494</v>
      </c>
    </row>
    <row r="109" spans="1:10" ht="16" x14ac:dyDescent="0.2">
      <c r="A109" s="2" t="s">
        <v>431</v>
      </c>
      <c r="B109" s="6">
        <v>13270264</v>
      </c>
      <c r="C109" s="2" t="s">
        <v>433</v>
      </c>
      <c r="D109" s="2" t="s">
        <v>434</v>
      </c>
      <c r="E109" s="2">
        <f t="shared" si="3"/>
        <v>12</v>
      </c>
      <c r="F109" s="2">
        <f t="shared" si="3"/>
        <v>11</v>
      </c>
      <c r="G109" s="7">
        <v>10244644</v>
      </c>
      <c r="H109" s="7">
        <v>4485349</v>
      </c>
      <c r="I109">
        <f t="shared" si="4"/>
        <v>0.77200001446843858</v>
      </c>
      <c r="J109">
        <f t="shared" si="5"/>
        <v>0.33799998251730334</v>
      </c>
    </row>
    <row r="110" spans="1:10" ht="16" x14ac:dyDescent="0.2">
      <c r="A110" s="2" t="s">
        <v>435</v>
      </c>
      <c r="B110" s="6">
        <v>140459</v>
      </c>
      <c r="C110" s="2" t="s">
        <v>437</v>
      </c>
      <c r="D110" s="2" t="s">
        <v>438</v>
      </c>
      <c r="E110" s="2">
        <f t="shared" si="3"/>
        <v>9</v>
      </c>
      <c r="F110" s="2">
        <f t="shared" si="3"/>
        <v>8</v>
      </c>
      <c r="G110" s="7">
        <v>104079</v>
      </c>
      <c r="H110" s="7">
        <v>45157</v>
      </c>
      <c r="I110">
        <f t="shared" si="4"/>
        <v>0.7409920332623755</v>
      </c>
      <c r="J110">
        <f t="shared" si="5"/>
        <v>0.32149595255555002</v>
      </c>
    </row>
    <row r="111" spans="1:10" ht="16" x14ac:dyDescent="0.2">
      <c r="A111" s="2" t="s">
        <v>439</v>
      </c>
      <c r="B111" s="6">
        <v>4343219</v>
      </c>
      <c r="C111" s="2" t="s">
        <v>441</v>
      </c>
      <c r="D111" s="2" t="s">
        <v>442</v>
      </c>
      <c r="E111" s="2">
        <f t="shared" si="3"/>
        <v>11</v>
      </c>
      <c r="F111" s="2">
        <f t="shared" si="3"/>
        <v>11</v>
      </c>
      <c r="G111" s="7">
        <v>2837614</v>
      </c>
      <c r="H111" s="7">
        <v>1149316</v>
      </c>
      <c r="I111">
        <f t="shared" si="4"/>
        <v>0.65334352239663718</v>
      </c>
      <c r="J111">
        <f t="shared" si="5"/>
        <v>0.26462308255696987</v>
      </c>
    </row>
    <row r="112" spans="1:10" ht="16" x14ac:dyDescent="0.2">
      <c r="A112" s="2" t="s">
        <v>443</v>
      </c>
      <c r="B112" s="6">
        <v>225879</v>
      </c>
      <c r="C112" s="2" t="s">
        <v>445</v>
      </c>
      <c r="D112" s="2" t="s">
        <v>446</v>
      </c>
      <c r="E112" s="2">
        <f t="shared" si="3"/>
        <v>8</v>
      </c>
      <c r="F112" s="2">
        <f t="shared" si="3"/>
        <v>8</v>
      </c>
      <c r="G112" s="7">
        <v>79359</v>
      </c>
      <c r="H112" s="7">
        <v>36769</v>
      </c>
      <c r="I112">
        <f t="shared" si="4"/>
        <v>0.351334121365864</v>
      </c>
      <c r="J112">
        <f t="shared" si="5"/>
        <v>0.16278184337632096</v>
      </c>
    </row>
    <row r="113" spans="1:10" ht="16" x14ac:dyDescent="0.2">
      <c r="A113" s="2" t="s">
        <v>447</v>
      </c>
      <c r="B113" s="6">
        <v>1252071</v>
      </c>
      <c r="C113" s="2" t="s">
        <v>449</v>
      </c>
      <c r="D113" s="2" t="s">
        <v>450</v>
      </c>
      <c r="E113" s="2">
        <f t="shared" si="3"/>
        <v>9</v>
      </c>
      <c r="F113" s="2">
        <f t="shared" si="3"/>
        <v>9</v>
      </c>
      <c r="G113" s="7">
        <v>621950</v>
      </c>
      <c r="H113" s="7">
        <v>231508</v>
      </c>
      <c r="I113">
        <f t="shared" si="4"/>
        <v>0.49673700612824673</v>
      </c>
      <c r="J113">
        <f t="shared" si="5"/>
        <v>0.18490005758459385</v>
      </c>
    </row>
    <row r="114" spans="1:10" ht="16" x14ac:dyDescent="0.2">
      <c r="A114" s="2" t="s">
        <v>451</v>
      </c>
      <c r="B114" s="6">
        <v>658995</v>
      </c>
      <c r="C114" s="2" t="s">
        <v>453</v>
      </c>
      <c r="D114" s="2" t="s">
        <v>454</v>
      </c>
      <c r="E114" s="2">
        <f t="shared" si="3"/>
        <v>9</v>
      </c>
      <c r="F114" s="2">
        <f t="shared" si="3"/>
        <v>9</v>
      </c>
      <c r="G114" s="7">
        <v>328627</v>
      </c>
      <c r="H114" s="7">
        <v>172660</v>
      </c>
      <c r="I114">
        <f t="shared" si="4"/>
        <v>0.49867904915818784</v>
      </c>
      <c r="J114">
        <f t="shared" si="5"/>
        <v>0.26200502279986948</v>
      </c>
    </row>
    <row r="115" spans="1:10" ht="16" x14ac:dyDescent="0.2">
      <c r="A115" s="2" t="s">
        <v>455</v>
      </c>
      <c r="B115" s="6">
        <v>52649824</v>
      </c>
      <c r="C115" s="2" t="s">
        <v>457</v>
      </c>
      <c r="D115" s="2" t="s">
        <v>458</v>
      </c>
      <c r="E115" s="2">
        <f t="shared" si="3"/>
        <v>11</v>
      </c>
      <c r="F115" s="2">
        <f t="shared" si="3"/>
        <v>11</v>
      </c>
      <c r="G115" s="7">
        <v>9921240</v>
      </c>
      <c r="H115" s="7">
        <v>5655904</v>
      </c>
      <c r="I115">
        <f t="shared" si="4"/>
        <v>0.18843823675459959</v>
      </c>
      <c r="J115">
        <f t="shared" si="5"/>
        <v>0.10742493650121224</v>
      </c>
    </row>
    <row r="116" spans="1:10" ht="16" x14ac:dyDescent="0.2">
      <c r="A116" s="2" t="s">
        <v>459</v>
      </c>
      <c r="B116" s="6">
        <v>2144482</v>
      </c>
      <c r="C116" s="2" t="s">
        <v>461</v>
      </c>
      <c r="D116" s="2" t="s">
        <v>462</v>
      </c>
      <c r="E116" s="2">
        <f t="shared" si="3"/>
        <v>11</v>
      </c>
      <c r="F116" s="2">
        <f t="shared" si="3"/>
        <v>9</v>
      </c>
      <c r="G116" s="7">
        <v>1116710</v>
      </c>
      <c r="H116" s="7">
        <v>560328</v>
      </c>
      <c r="I116">
        <f t="shared" si="4"/>
        <v>0.52073647622129726</v>
      </c>
      <c r="J116">
        <f t="shared" si="5"/>
        <v>0.26128827381157782</v>
      </c>
    </row>
    <row r="117" spans="1:10" ht="16" x14ac:dyDescent="0.2">
      <c r="A117" s="2" t="s">
        <v>463</v>
      </c>
      <c r="B117" s="6">
        <v>1238490</v>
      </c>
      <c r="C117" s="2" t="s">
        <v>465</v>
      </c>
      <c r="D117" s="2" t="s">
        <v>466</v>
      </c>
      <c r="E117" s="2">
        <f t="shared" si="3"/>
        <v>9</v>
      </c>
      <c r="F117" s="2">
        <f t="shared" si="3"/>
        <v>9</v>
      </c>
      <c r="G117" s="7">
        <v>632863</v>
      </c>
      <c r="H117" s="7">
        <v>267839</v>
      </c>
      <c r="I117">
        <f t="shared" si="4"/>
        <v>0.51099564792610352</v>
      </c>
      <c r="J117">
        <f t="shared" si="5"/>
        <v>0.21626254551914023</v>
      </c>
    </row>
    <row r="118" spans="1:10" ht="16" x14ac:dyDescent="0.2">
      <c r="A118" s="2" t="s">
        <v>467</v>
      </c>
      <c r="B118" s="6">
        <v>324337</v>
      </c>
      <c r="C118" s="2" t="s">
        <v>469</v>
      </c>
      <c r="D118" s="2" t="s">
        <v>470</v>
      </c>
      <c r="E118" s="2">
        <f t="shared" si="3"/>
        <v>8</v>
      </c>
      <c r="F118" s="2">
        <f t="shared" si="3"/>
        <v>8</v>
      </c>
      <c r="G118" s="7">
        <v>98333</v>
      </c>
      <c r="H118" s="7">
        <v>59139</v>
      </c>
      <c r="I118">
        <f t="shared" si="4"/>
        <v>0.30318156732041057</v>
      </c>
      <c r="J118">
        <f t="shared" si="5"/>
        <v>0.18233812361833526</v>
      </c>
    </row>
    <row r="119" spans="1:10" ht="16" x14ac:dyDescent="0.2">
      <c r="A119" s="2" t="s">
        <v>471</v>
      </c>
      <c r="B119" s="6">
        <v>14584119</v>
      </c>
      <c r="C119" s="2" t="s">
        <v>473</v>
      </c>
      <c r="D119" s="2" t="s">
        <v>474</v>
      </c>
      <c r="E119" s="2">
        <f t="shared" si="3"/>
        <v>11</v>
      </c>
      <c r="F119" s="2">
        <f t="shared" si="3"/>
        <v>11</v>
      </c>
      <c r="G119" s="7">
        <v>6974795</v>
      </c>
      <c r="H119" s="7">
        <v>3472365</v>
      </c>
      <c r="I119">
        <f t="shared" si="4"/>
        <v>0.47824589198703055</v>
      </c>
      <c r="J119">
        <f t="shared" si="5"/>
        <v>0.23809220152413732</v>
      </c>
    </row>
    <row r="120" spans="1:10" ht="16" x14ac:dyDescent="0.2">
      <c r="A120" s="2" t="s">
        <v>475</v>
      </c>
      <c r="B120" s="6">
        <v>7104990</v>
      </c>
      <c r="C120" s="2" t="s">
        <v>477</v>
      </c>
      <c r="D120" s="2" t="s">
        <v>478</v>
      </c>
      <c r="E120" s="2">
        <f t="shared" si="3"/>
        <v>11</v>
      </c>
      <c r="F120" s="2">
        <f t="shared" si="3"/>
        <v>11</v>
      </c>
      <c r="G120" s="7">
        <v>2763293</v>
      </c>
      <c r="H120" s="7">
        <v>1064150</v>
      </c>
      <c r="I120">
        <f t="shared" si="4"/>
        <v>0.38892285562682</v>
      </c>
      <c r="J120">
        <f t="shared" si="5"/>
        <v>0.14977501727659012</v>
      </c>
    </row>
    <row r="121" spans="1:10" ht="16" x14ac:dyDescent="0.2">
      <c r="A121" s="2" t="s">
        <v>479</v>
      </c>
      <c r="B121" s="6">
        <v>773988</v>
      </c>
      <c r="C121" s="2" t="s">
        <v>481</v>
      </c>
      <c r="D121" s="2" t="s">
        <v>482</v>
      </c>
      <c r="E121" s="2">
        <f t="shared" si="3"/>
        <v>9</v>
      </c>
      <c r="F121" s="2">
        <f t="shared" si="3"/>
        <v>9</v>
      </c>
      <c r="G121" s="7">
        <v>379296</v>
      </c>
      <c r="H121" s="7">
        <v>141145</v>
      </c>
      <c r="I121">
        <f t="shared" si="4"/>
        <v>0.49005410936603666</v>
      </c>
      <c r="J121">
        <f t="shared" si="5"/>
        <v>0.1823607084347561</v>
      </c>
    </row>
    <row r="122" spans="1:10" ht="16" x14ac:dyDescent="0.2">
      <c r="A122" s="2" t="s">
        <v>483</v>
      </c>
      <c r="B122" s="6">
        <v>10032271</v>
      </c>
      <c r="C122" s="2" t="s">
        <v>485</v>
      </c>
      <c r="D122" s="2" t="s">
        <v>486</v>
      </c>
      <c r="E122" s="2">
        <f t="shared" si="3"/>
        <v>11</v>
      </c>
      <c r="F122" s="2">
        <f t="shared" si="3"/>
        <v>11</v>
      </c>
      <c r="G122" s="7">
        <v>6585332</v>
      </c>
      <c r="H122" s="7">
        <v>2677534</v>
      </c>
      <c r="I122">
        <f t="shared" si="4"/>
        <v>0.65641488352936239</v>
      </c>
      <c r="J122">
        <f t="shared" si="5"/>
        <v>0.26689211246386785</v>
      </c>
    </row>
    <row r="123" spans="1:10" ht="16" x14ac:dyDescent="0.2">
      <c r="A123" s="2" t="s">
        <v>487</v>
      </c>
      <c r="B123" s="6">
        <v>9050266</v>
      </c>
      <c r="C123" s="2" t="s">
        <v>489</v>
      </c>
      <c r="D123" s="2" t="s">
        <v>490</v>
      </c>
      <c r="E123" s="2">
        <f t="shared" si="3"/>
        <v>11</v>
      </c>
      <c r="F123" s="2">
        <f t="shared" si="3"/>
        <v>11</v>
      </c>
      <c r="G123" s="7">
        <v>4430942</v>
      </c>
      <c r="H123" s="7">
        <v>2582583</v>
      </c>
      <c r="I123">
        <f t="shared" si="4"/>
        <v>0.48959246059729072</v>
      </c>
      <c r="J123">
        <f t="shared" si="5"/>
        <v>0.28535989991896371</v>
      </c>
    </row>
    <row r="124" spans="1:10" ht="16" x14ac:dyDescent="0.2">
      <c r="A124" s="2" t="s">
        <v>491</v>
      </c>
      <c r="B124" s="6">
        <v>125207</v>
      </c>
      <c r="C124" s="2" t="s">
        <v>493</v>
      </c>
      <c r="D124" s="2" t="s">
        <v>494</v>
      </c>
      <c r="E124" s="2">
        <f t="shared" si="3"/>
        <v>8</v>
      </c>
      <c r="F124" s="2">
        <f t="shared" si="3"/>
        <v>8</v>
      </c>
      <c r="G124" s="7">
        <v>51992</v>
      </c>
      <c r="H124" s="7">
        <v>29620</v>
      </c>
      <c r="I124">
        <f t="shared" si="4"/>
        <v>0.41524834873449568</v>
      </c>
      <c r="J124">
        <f t="shared" si="5"/>
        <v>0.23656824298960921</v>
      </c>
    </row>
    <row r="125" spans="1:10" ht="16" x14ac:dyDescent="0.2">
      <c r="A125" s="2" t="s">
        <v>495</v>
      </c>
      <c r="B125" s="6">
        <v>2256063</v>
      </c>
      <c r="C125" s="2" t="s">
        <v>497</v>
      </c>
      <c r="D125" s="2" t="s">
        <v>498</v>
      </c>
      <c r="E125" s="2">
        <f t="shared" si="3"/>
        <v>9</v>
      </c>
      <c r="F125" s="2">
        <f t="shared" si="3"/>
        <v>8</v>
      </c>
      <c r="G125" s="7">
        <v>227248</v>
      </c>
      <c r="H125" s="7">
        <v>68590</v>
      </c>
      <c r="I125">
        <f t="shared" si="4"/>
        <v>0.10072768357975818</v>
      </c>
      <c r="J125">
        <f t="shared" si="5"/>
        <v>3.0402519787789614E-2</v>
      </c>
    </row>
    <row r="126" spans="1:10" ht="16" x14ac:dyDescent="0.2">
      <c r="A126" s="2" t="s">
        <v>499</v>
      </c>
      <c r="B126" s="6">
        <v>2282569</v>
      </c>
      <c r="C126" s="2" t="s">
        <v>501</v>
      </c>
      <c r="D126" s="2" t="s">
        <v>502</v>
      </c>
      <c r="E126" s="2">
        <f t="shared" si="3"/>
        <v>9</v>
      </c>
      <c r="F126" s="2">
        <f t="shared" si="3"/>
        <v>9</v>
      </c>
      <c r="G126" s="7">
        <v>919626</v>
      </c>
      <c r="H126" s="7">
        <v>518443</v>
      </c>
      <c r="I126">
        <f t="shared" si="4"/>
        <v>0.40289077789105171</v>
      </c>
      <c r="J126">
        <f t="shared" si="5"/>
        <v>0.22713135944630808</v>
      </c>
    </row>
    <row r="127" spans="1:10" ht="16" x14ac:dyDescent="0.2">
      <c r="A127" s="2" t="s">
        <v>503</v>
      </c>
      <c r="B127" s="6">
        <v>4811710</v>
      </c>
      <c r="C127" s="2" t="s">
        <v>505</v>
      </c>
      <c r="D127" s="2" t="s">
        <v>506</v>
      </c>
      <c r="E127" s="2">
        <f t="shared" si="3"/>
        <v>9</v>
      </c>
      <c r="F127" s="2">
        <f t="shared" si="3"/>
        <v>9</v>
      </c>
      <c r="G127" s="7">
        <v>463647</v>
      </c>
      <c r="H127" s="7">
        <v>259493</v>
      </c>
      <c r="I127">
        <f t="shared" si="4"/>
        <v>9.6358051503519546E-2</v>
      </c>
      <c r="J127">
        <f t="shared" si="5"/>
        <v>5.3929476215316387E-2</v>
      </c>
    </row>
    <row r="128" spans="1:10" ht="16" x14ac:dyDescent="0.2">
      <c r="A128" s="2" t="s">
        <v>507</v>
      </c>
      <c r="B128" s="6">
        <v>51068452</v>
      </c>
      <c r="C128" s="2" t="s">
        <v>509</v>
      </c>
      <c r="D128" s="2" t="s">
        <v>510</v>
      </c>
      <c r="E128" s="2">
        <f t="shared" si="3"/>
        <v>12</v>
      </c>
      <c r="F128" s="2">
        <f t="shared" si="3"/>
        <v>12</v>
      </c>
      <c r="G128" s="7">
        <v>30766820</v>
      </c>
      <c r="H128" s="7">
        <v>11667219</v>
      </c>
      <c r="I128">
        <f t="shared" si="4"/>
        <v>0.6024623577781445</v>
      </c>
      <c r="J128">
        <f t="shared" si="5"/>
        <v>0.22846235871805945</v>
      </c>
    </row>
    <row r="129" spans="1:10" ht="16" x14ac:dyDescent="0.2">
      <c r="A129" s="2" t="s">
        <v>511</v>
      </c>
      <c r="B129" s="6">
        <v>12477221</v>
      </c>
      <c r="C129" s="2" t="s">
        <v>513</v>
      </c>
      <c r="D129" s="2" t="s">
        <v>514</v>
      </c>
      <c r="E129" s="2">
        <f t="shared" si="3"/>
        <v>11</v>
      </c>
      <c r="F129" s="2">
        <f t="shared" si="3"/>
        <v>11</v>
      </c>
      <c r="G129" s="7">
        <v>5303362</v>
      </c>
      <c r="H129" s="7">
        <v>2248695</v>
      </c>
      <c r="I129">
        <f t="shared" si="4"/>
        <v>0.4250435253170558</v>
      </c>
      <c r="J129">
        <f t="shared" si="5"/>
        <v>0.1802240258467811</v>
      </c>
    </row>
    <row r="130" spans="1:10" ht="16" x14ac:dyDescent="0.2">
      <c r="A130" s="2" t="s">
        <v>515</v>
      </c>
      <c r="B130" s="6">
        <v>2684446</v>
      </c>
      <c r="C130" s="2" t="s">
        <v>517</v>
      </c>
      <c r="D130" s="2" t="s">
        <v>518</v>
      </c>
      <c r="E130" s="2">
        <f t="shared" si="3"/>
        <v>9</v>
      </c>
      <c r="F130" s="2">
        <f t="shared" si="3"/>
        <v>9</v>
      </c>
      <c r="G130" s="7">
        <v>593951</v>
      </c>
      <c r="H130" s="7">
        <v>351443</v>
      </c>
      <c r="I130">
        <f t="shared" si="4"/>
        <v>0.22125645291430709</v>
      </c>
      <c r="J130">
        <f t="shared" si="5"/>
        <v>0.13091826022948497</v>
      </c>
    </row>
    <row r="131" spans="1:10" ht="16" x14ac:dyDescent="0.2">
      <c r="A131" s="2" t="s">
        <v>519</v>
      </c>
      <c r="B131" s="6">
        <v>2028410</v>
      </c>
      <c r="C131" s="2" t="s">
        <v>521</v>
      </c>
      <c r="D131" s="2" t="s">
        <v>522</v>
      </c>
      <c r="E131" s="2">
        <f t="shared" ref="E131:F194" si="6">FIND("(", C131)</f>
        <v>11</v>
      </c>
      <c r="F131" s="2">
        <f t="shared" si="6"/>
        <v>9</v>
      </c>
      <c r="G131" s="7">
        <v>1110702</v>
      </c>
      <c r="H131" s="7">
        <v>643631</v>
      </c>
      <c r="I131">
        <f t="shared" ref="I131:I194" si="7">G131/B131</f>
        <v>0.5475727293791689</v>
      </c>
      <c r="J131">
        <f t="shared" ref="J131:J194" si="8">H131/B131</f>
        <v>0.31730813790111467</v>
      </c>
    </row>
    <row r="132" spans="1:10" ht="16" x14ac:dyDescent="0.2">
      <c r="A132" s="2" t="s">
        <v>523</v>
      </c>
      <c r="B132" s="6">
        <v>63098158</v>
      </c>
      <c r="C132" s="2" t="s">
        <v>525</v>
      </c>
      <c r="D132" s="2" t="s">
        <v>526</v>
      </c>
      <c r="E132" s="2">
        <f t="shared" si="6"/>
        <v>12</v>
      </c>
      <c r="F132" s="2">
        <f t="shared" si="6"/>
        <v>12</v>
      </c>
      <c r="G132" s="7">
        <v>41569793</v>
      </c>
      <c r="H132" s="7">
        <v>17041309</v>
      </c>
      <c r="I132">
        <f t="shared" si="7"/>
        <v>0.65881151395893367</v>
      </c>
      <c r="J132">
        <f t="shared" si="8"/>
        <v>0.27007617242962939</v>
      </c>
    </row>
    <row r="133" spans="1:10" ht="16" x14ac:dyDescent="0.2">
      <c r="A133" s="2" t="s">
        <v>527</v>
      </c>
      <c r="B133" s="6">
        <v>1685593</v>
      </c>
      <c r="C133" s="2" t="s">
        <v>529</v>
      </c>
      <c r="D133" s="2" t="s">
        <v>530</v>
      </c>
      <c r="E133" s="2">
        <f t="shared" si="6"/>
        <v>9</v>
      </c>
      <c r="F133" s="2">
        <f t="shared" si="6"/>
        <v>9</v>
      </c>
      <c r="G133" s="7">
        <v>697036</v>
      </c>
      <c r="H133" s="7">
        <v>396546</v>
      </c>
      <c r="I133">
        <f t="shared" si="7"/>
        <v>0.41352568502598197</v>
      </c>
      <c r="J133">
        <f t="shared" si="8"/>
        <v>0.23525607901788867</v>
      </c>
    </row>
    <row r="134" spans="1:10" ht="16" x14ac:dyDescent="0.2">
      <c r="A134" s="2" t="s">
        <v>531</v>
      </c>
      <c r="B134" s="6">
        <v>2560672</v>
      </c>
      <c r="C134" s="2" t="s">
        <v>533</v>
      </c>
      <c r="D134" s="2" t="s">
        <v>534</v>
      </c>
      <c r="E134" s="2">
        <f t="shared" si="6"/>
        <v>11</v>
      </c>
      <c r="F134" s="2">
        <f t="shared" si="6"/>
        <v>9</v>
      </c>
      <c r="G134" s="7">
        <v>1281720</v>
      </c>
      <c r="H134" s="7">
        <v>676302</v>
      </c>
      <c r="I134">
        <f t="shared" si="7"/>
        <v>0.50054048312318011</v>
      </c>
      <c r="J134">
        <f t="shared" si="8"/>
        <v>0.26411113957586135</v>
      </c>
    </row>
    <row r="135" spans="1:10" ht="16" x14ac:dyDescent="0.2">
      <c r="A135" s="2" t="s">
        <v>535</v>
      </c>
      <c r="B135" s="6">
        <v>2441919</v>
      </c>
      <c r="C135" s="2" t="s">
        <v>537</v>
      </c>
      <c r="D135" s="2" t="s">
        <v>538</v>
      </c>
      <c r="E135" s="2">
        <f t="shared" si="6"/>
        <v>11</v>
      </c>
      <c r="F135" s="2">
        <f t="shared" si="6"/>
        <v>9</v>
      </c>
      <c r="G135" s="7">
        <v>1476456</v>
      </c>
      <c r="H135" s="7">
        <v>745739</v>
      </c>
      <c r="I135">
        <f t="shared" si="7"/>
        <v>0.604629391884006</v>
      </c>
      <c r="J135">
        <f t="shared" si="8"/>
        <v>0.30539055554258759</v>
      </c>
    </row>
    <row r="136" spans="1:10" ht="16" x14ac:dyDescent="0.2">
      <c r="A136" s="2" t="s">
        <v>539</v>
      </c>
      <c r="B136" s="6">
        <v>12928630</v>
      </c>
      <c r="C136" s="2" t="s">
        <v>541</v>
      </c>
      <c r="D136" s="2" t="s">
        <v>542</v>
      </c>
      <c r="E136" s="2">
        <f t="shared" si="6"/>
        <v>11</v>
      </c>
      <c r="F136" s="2">
        <f t="shared" si="6"/>
        <v>11</v>
      </c>
      <c r="G136" s="7">
        <v>6873395</v>
      </c>
      <c r="H136" s="7">
        <v>3482848</v>
      </c>
      <c r="I136">
        <f t="shared" si="7"/>
        <v>0.53164140361353063</v>
      </c>
      <c r="J136">
        <f t="shared" si="8"/>
        <v>0.26939033756863645</v>
      </c>
    </row>
    <row r="137" spans="1:10" ht="16" x14ac:dyDescent="0.2">
      <c r="A137" s="2" t="s">
        <v>543</v>
      </c>
      <c r="B137" s="6">
        <v>37976672</v>
      </c>
      <c r="C137" s="2" t="s">
        <v>545</v>
      </c>
      <c r="D137" s="2" t="s">
        <v>546</v>
      </c>
      <c r="E137" s="2">
        <f t="shared" si="6"/>
        <v>12</v>
      </c>
      <c r="F137" s="2">
        <f t="shared" si="6"/>
        <v>11</v>
      </c>
      <c r="G137" s="7">
        <v>15791279</v>
      </c>
      <c r="H137" s="7">
        <v>5895648</v>
      </c>
      <c r="I137">
        <f t="shared" si="7"/>
        <v>0.41581524047183493</v>
      </c>
      <c r="J137">
        <f t="shared" si="8"/>
        <v>0.15524393501357886</v>
      </c>
    </row>
    <row r="138" spans="1:10" ht="16" x14ac:dyDescent="0.2">
      <c r="A138" s="2" t="s">
        <v>547</v>
      </c>
      <c r="B138" s="6">
        <v>21519587</v>
      </c>
      <c r="C138" s="2" t="s">
        <v>549</v>
      </c>
      <c r="D138" s="2" t="s">
        <v>550</v>
      </c>
      <c r="E138" s="2">
        <f t="shared" si="6"/>
        <v>11</v>
      </c>
      <c r="F138" s="2">
        <f t="shared" si="6"/>
        <v>11</v>
      </c>
      <c r="G138" s="7">
        <v>7554166</v>
      </c>
      <c r="H138" s="7">
        <v>3823093</v>
      </c>
      <c r="I138">
        <f t="shared" si="7"/>
        <v>0.35103675549163654</v>
      </c>
      <c r="J138">
        <f t="shared" si="8"/>
        <v>0.17765642993055583</v>
      </c>
    </row>
    <row r="139" spans="1:10" ht="16" x14ac:dyDescent="0.2">
      <c r="A139" s="2" t="s">
        <v>551</v>
      </c>
      <c r="B139" s="6">
        <v>5691681</v>
      </c>
      <c r="C139" s="2" t="s">
        <v>553</v>
      </c>
      <c r="D139" s="2" t="s">
        <v>554</v>
      </c>
      <c r="E139" s="2">
        <f t="shared" si="6"/>
        <v>9</v>
      </c>
      <c r="F139" s="2">
        <f t="shared" si="6"/>
        <v>9</v>
      </c>
      <c r="G139" s="7">
        <v>967049</v>
      </c>
      <c r="H139" s="7">
        <v>713458</v>
      </c>
      <c r="I139">
        <f t="shared" si="7"/>
        <v>0.16990569218478688</v>
      </c>
      <c r="J139">
        <f t="shared" si="8"/>
        <v>0.12535101668558024</v>
      </c>
    </row>
    <row r="140" spans="1:10" ht="16" x14ac:dyDescent="0.2">
      <c r="A140" s="2" t="s">
        <v>555</v>
      </c>
      <c r="B140" s="6">
        <v>1807598</v>
      </c>
      <c r="C140" s="2" t="s">
        <v>557</v>
      </c>
      <c r="D140" s="2" t="s">
        <v>558</v>
      </c>
      <c r="E140" s="2">
        <f t="shared" si="6"/>
        <v>9</v>
      </c>
      <c r="F140" s="2">
        <f t="shared" si="6"/>
        <v>9</v>
      </c>
      <c r="G140" s="7">
        <v>892217</v>
      </c>
      <c r="H140" s="7">
        <v>463203</v>
      </c>
      <c r="I140">
        <f t="shared" si="7"/>
        <v>0.49359260189489035</v>
      </c>
      <c r="J140">
        <f t="shared" si="8"/>
        <v>0.2562533262373603</v>
      </c>
    </row>
    <row r="141" spans="1:10" ht="16" x14ac:dyDescent="0.2">
      <c r="A141" s="2" t="s">
        <v>559</v>
      </c>
      <c r="B141" s="6">
        <v>1154042</v>
      </c>
      <c r="C141" s="2" t="s">
        <v>561</v>
      </c>
      <c r="D141" s="2" t="s">
        <v>562</v>
      </c>
      <c r="E141" s="2">
        <f t="shared" si="6"/>
        <v>9</v>
      </c>
      <c r="F141" s="2">
        <f t="shared" si="6"/>
        <v>9</v>
      </c>
      <c r="G141" s="7">
        <v>359550</v>
      </c>
      <c r="H141" s="7">
        <v>214436</v>
      </c>
      <c r="I141">
        <f t="shared" si="7"/>
        <v>0.31155711837177502</v>
      </c>
      <c r="J141">
        <f t="shared" si="8"/>
        <v>0.1858129946743706</v>
      </c>
    </row>
    <row r="142" spans="1:10" ht="16" x14ac:dyDescent="0.2">
      <c r="A142" s="2" t="s">
        <v>563</v>
      </c>
      <c r="B142" s="6">
        <v>10861099</v>
      </c>
      <c r="C142" s="2" t="s">
        <v>565</v>
      </c>
      <c r="D142" s="2" t="s">
        <v>566</v>
      </c>
      <c r="E142" s="2">
        <f t="shared" si="6"/>
        <v>11</v>
      </c>
      <c r="F142" s="2">
        <f t="shared" si="6"/>
        <v>11</v>
      </c>
      <c r="G142" s="7">
        <v>5223068</v>
      </c>
      <c r="H142" s="7">
        <v>3041952</v>
      </c>
      <c r="I142">
        <f t="shared" si="7"/>
        <v>0.48089682268801709</v>
      </c>
      <c r="J142">
        <f t="shared" si="8"/>
        <v>0.28007773430662958</v>
      </c>
    </row>
    <row r="143" spans="1:10" ht="16" x14ac:dyDescent="0.2">
      <c r="A143" s="2" t="s">
        <v>567</v>
      </c>
      <c r="B143" s="6">
        <v>78239383</v>
      </c>
      <c r="C143" s="2" t="s">
        <v>569</v>
      </c>
      <c r="D143" s="2" t="s">
        <v>570</v>
      </c>
      <c r="E143" s="2">
        <f t="shared" si="6"/>
        <v>12</v>
      </c>
      <c r="F143" s="2">
        <f t="shared" si="6"/>
        <v>12</v>
      </c>
      <c r="G143" s="7">
        <v>40203912</v>
      </c>
      <c r="H143" s="7">
        <v>20043199</v>
      </c>
      <c r="I143">
        <f t="shared" si="7"/>
        <v>0.51385773325947626</v>
      </c>
      <c r="J143">
        <f t="shared" si="8"/>
        <v>0.2561778765561073</v>
      </c>
    </row>
    <row r="144" spans="1:10" ht="16" x14ac:dyDescent="0.2">
      <c r="A144" s="2" t="s">
        <v>571</v>
      </c>
      <c r="B144" s="6">
        <v>3315948</v>
      </c>
      <c r="C144" s="2" t="s">
        <v>573</v>
      </c>
      <c r="D144" s="2" t="s">
        <v>574</v>
      </c>
      <c r="E144" s="2">
        <f t="shared" si="6"/>
        <v>11</v>
      </c>
      <c r="F144" s="2">
        <f t="shared" si="6"/>
        <v>9</v>
      </c>
      <c r="G144" s="7">
        <v>1511839</v>
      </c>
      <c r="H144" s="7">
        <v>642777</v>
      </c>
      <c r="I144">
        <f t="shared" si="7"/>
        <v>0.45592964666514674</v>
      </c>
      <c r="J144">
        <f t="shared" si="8"/>
        <v>0.19384411335762805</v>
      </c>
    </row>
    <row r="145" spans="1:10" ht="16" x14ac:dyDescent="0.2">
      <c r="A145" s="2" t="s">
        <v>575</v>
      </c>
      <c r="B145" s="6">
        <v>84561</v>
      </c>
      <c r="C145" s="2" t="s">
        <v>577</v>
      </c>
      <c r="D145" s="2" t="s">
        <v>578</v>
      </c>
      <c r="E145" s="2">
        <f t="shared" si="6"/>
        <v>8</v>
      </c>
      <c r="F145" s="2">
        <f t="shared" si="6"/>
        <v>8</v>
      </c>
      <c r="G145" s="7">
        <v>27871</v>
      </c>
      <c r="H145" s="7">
        <v>12180</v>
      </c>
      <c r="I145">
        <f t="shared" si="7"/>
        <v>0.32959638604084623</v>
      </c>
      <c r="J145">
        <f t="shared" si="8"/>
        <v>0.14403803171674887</v>
      </c>
    </row>
    <row r="146" spans="1:10" ht="32" x14ac:dyDescent="0.2">
      <c r="A146" s="2" t="s">
        <v>579</v>
      </c>
      <c r="B146" s="6">
        <v>49135</v>
      </c>
      <c r="C146" s="2" t="s">
        <v>581</v>
      </c>
      <c r="D146" s="2" t="s">
        <v>582</v>
      </c>
      <c r="E146" s="2">
        <f t="shared" si="6"/>
        <v>8</v>
      </c>
      <c r="F146" s="2">
        <f t="shared" si="6"/>
        <v>8</v>
      </c>
      <c r="G146" s="7">
        <v>20548</v>
      </c>
      <c r="H146" s="7">
        <v>11735</v>
      </c>
      <c r="I146">
        <f t="shared" si="7"/>
        <v>0.4181947695125674</v>
      </c>
      <c r="J146">
        <f t="shared" si="8"/>
        <v>0.23883178996641904</v>
      </c>
    </row>
    <row r="147" spans="1:10" ht="16" x14ac:dyDescent="0.2">
      <c r="A147" s="2" t="s">
        <v>583</v>
      </c>
      <c r="B147" s="6">
        <v>64569</v>
      </c>
      <c r="C147" s="2" t="s">
        <v>585</v>
      </c>
      <c r="D147" s="2" t="s">
        <v>586</v>
      </c>
      <c r="E147" s="2">
        <f t="shared" si="6"/>
        <v>8</v>
      </c>
      <c r="F147" s="2">
        <f t="shared" si="6"/>
        <v>6</v>
      </c>
      <c r="G147" s="7">
        <v>21696</v>
      </c>
      <c r="H147" s="7" t="s">
        <v>783</v>
      </c>
      <c r="I147">
        <f t="shared" si="7"/>
        <v>0.33601263764345118</v>
      </c>
      <c r="J147">
        <f t="shared" si="8"/>
        <v>0.1472688132075764</v>
      </c>
    </row>
    <row r="148" spans="1:10" ht="32" x14ac:dyDescent="0.2">
      <c r="A148" s="2" t="s">
        <v>587</v>
      </c>
      <c r="B148" s="6">
        <v>52190</v>
      </c>
      <c r="C148" s="2" t="s">
        <v>589</v>
      </c>
      <c r="D148" s="2" t="s">
        <v>590</v>
      </c>
      <c r="E148" s="2">
        <f t="shared" si="6"/>
        <v>8</v>
      </c>
      <c r="F148" s="2">
        <f t="shared" si="6"/>
        <v>8</v>
      </c>
      <c r="G148" s="7">
        <v>28630</v>
      </c>
      <c r="H148" s="7">
        <v>11691</v>
      </c>
      <c r="I148">
        <f t="shared" si="7"/>
        <v>0.54857252347192953</v>
      </c>
      <c r="J148">
        <f t="shared" si="8"/>
        <v>0.22400843073385707</v>
      </c>
    </row>
    <row r="149" spans="1:10" ht="16" x14ac:dyDescent="0.2">
      <c r="A149" s="2" t="s">
        <v>591</v>
      </c>
      <c r="B149" s="6">
        <v>14300262</v>
      </c>
      <c r="C149" s="2" t="s">
        <v>593</v>
      </c>
      <c r="D149" s="2" t="s">
        <v>594</v>
      </c>
      <c r="E149" s="2">
        <f t="shared" si="6"/>
        <v>11</v>
      </c>
      <c r="F149" s="2">
        <f t="shared" si="6"/>
        <v>9</v>
      </c>
      <c r="G149" s="7">
        <v>3491177</v>
      </c>
      <c r="H149" s="7">
        <v>913235</v>
      </c>
      <c r="I149">
        <f t="shared" si="7"/>
        <v>0.24413377880768897</v>
      </c>
      <c r="J149">
        <f t="shared" si="8"/>
        <v>6.3861417364241294E-2</v>
      </c>
    </row>
    <row r="150" spans="1:10" ht="16" x14ac:dyDescent="0.2">
      <c r="A150" s="2" t="s">
        <v>595</v>
      </c>
      <c r="B150" s="6">
        <v>4064706</v>
      </c>
      <c r="C150" s="2" t="s">
        <v>597</v>
      </c>
      <c r="D150" s="2" t="s">
        <v>598</v>
      </c>
      <c r="E150" s="2">
        <f t="shared" si="6"/>
        <v>11</v>
      </c>
      <c r="F150" s="2">
        <f t="shared" si="6"/>
        <v>9</v>
      </c>
      <c r="G150" s="7">
        <v>1577592</v>
      </c>
      <c r="H150" s="7">
        <v>607536</v>
      </c>
      <c r="I150">
        <f t="shared" si="7"/>
        <v>0.3881195835565967</v>
      </c>
      <c r="J150">
        <f t="shared" si="8"/>
        <v>0.14946616065220952</v>
      </c>
    </row>
    <row r="151" spans="1:10" ht="16" x14ac:dyDescent="0.2">
      <c r="A151" s="2" t="s">
        <v>599</v>
      </c>
      <c r="B151" s="6">
        <v>4730407</v>
      </c>
      <c r="C151" s="2" t="s">
        <v>601</v>
      </c>
      <c r="D151" s="2" t="s">
        <v>602</v>
      </c>
      <c r="E151" s="2">
        <f t="shared" si="6"/>
        <v>11</v>
      </c>
      <c r="F151" s="2">
        <f t="shared" si="6"/>
        <v>11</v>
      </c>
      <c r="G151" s="7">
        <v>2343842</v>
      </c>
      <c r="H151" s="7">
        <v>1371614</v>
      </c>
      <c r="I151">
        <f t="shared" si="7"/>
        <v>0.49548421520600661</v>
      </c>
      <c r="J151">
        <f t="shared" si="8"/>
        <v>0.28995686840476942</v>
      </c>
    </row>
    <row r="152" spans="1:10" ht="16" x14ac:dyDescent="0.2">
      <c r="A152" s="2" t="s">
        <v>603</v>
      </c>
      <c r="B152" s="6">
        <v>47600</v>
      </c>
      <c r="C152" s="2" t="s">
        <v>605</v>
      </c>
      <c r="D152" s="2" t="s">
        <v>606</v>
      </c>
      <c r="E152" s="2">
        <f t="shared" si="6"/>
        <v>8</v>
      </c>
      <c r="F152" s="2">
        <f t="shared" si="6"/>
        <v>8</v>
      </c>
      <c r="G152" s="7">
        <v>19944</v>
      </c>
      <c r="H152" s="7">
        <v>11397</v>
      </c>
      <c r="I152">
        <f t="shared" si="7"/>
        <v>0.41899159663865548</v>
      </c>
      <c r="J152">
        <f t="shared" si="8"/>
        <v>0.23943277310924369</v>
      </c>
    </row>
    <row r="153" spans="1:10" ht="16" x14ac:dyDescent="0.2">
      <c r="A153" s="2" t="s">
        <v>607</v>
      </c>
      <c r="B153" s="6">
        <v>1824011</v>
      </c>
      <c r="C153" s="2" t="s">
        <v>609</v>
      </c>
      <c r="D153" s="2" t="s">
        <v>610</v>
      </c>
      <c r="E153" s="2">
        <f t="shared" si="6"/>
        <v>9</v>
      </c>
      <c r="F153" s="2">
        <f t="shared" si="6"/>
        <v>9</v>
      </c>
      <c r="G153" s="7">
        <v>684252</v>
      </c>
      <c r="H153" s="7">
        <v>263523</v>
      </c>
      <c r="I153">
        <f t="shared" si="7"/>
        <v>0.37513589556203336</v>
      </c>
      <c r="J153">
        <f t="shared" si="8"/>
        <v>0.14447445766500311</v>
      </c>
    </row>
    <row r="154" spans="1:10" ht="16" x14ac:dyDescent="0.2">
      <c r="A154" s="2" t="s">
        <v>611</v>
      </c>
      <c r="B154" s="6">
        <v>3237710</v>
      </c>
      <c r="C154" s="2" t="s">
        <v>613</v>
      </c>
      <c r="D154" s="2" t="s">
        <v>614</v>
      </c>
      <c r="E154" s="2">
        <f t="shared" si="6"/>
        <v>11</v>
      </c>
      <c r="F154" s="2">
        <f t="shared" si="6"/>
        <v>9</v>
      </c>
      <c r="G154" s="7">
        <v>2292299</v>
      </c>
      <c r="H154" s="7">
        <v>987502</v>
      </c>
      <c r="I154">
        <f t="shared" si="7"/>
        <v>0.70800009883528792</v>
      </c>
      <c r="J154">
        <f t="shared" si="8"/>
        <v>0.30500013898712364</v>
      </c>
    </row>
    <row r="155" spans="1:10" ht="16" x14ac:dyDescent="0.2">
      <c r="A155" s="2" t="s">
        <v>615</v>
      </c>
      <c r="B155" s="6">
        <v>3059176</v>
      </c>
      <c r="C155" s="2" t="s">
        <v>617</v>
      </c>
      <c r="D155" s="2" t="s">
        <v>618</v>
      </c>
      <c r="E155" s="2">
        <f t="shared" si="6"/>
        <v>11</v>
      </c>
      <c r="F155" s="2">
        <f t="shared" si="6"/>
        <v>9</v>
      </c>
      <c r="G155" s="7">
        <v>1415361</v>
      </c>
      <c r="H155" s="7">
        <v>824991</v>
      </c>
      <c r="I155">
        <f t="shared" si="7"/>
        <v>0.46266086031009657</v>
      </c>
      <c r="J155">
        <f t="shared" si="8"/>
        <v>0.26967752100565645</v>
      </c>
    </row>
    <row r="156" spans="1:10" ht="16" x14ac:dyDescent="0.2">
      <c r="A156" s="2" t="s">
        <v>619</v>
      </c>
      <c r="B156" s="6">
        <v>1162317</v>
      </c>
      <c r="C156" s="2" t="s">
        <v>621</v>
      </c>
      <c r="D156" s="2" t="s">
        <v>622</v>
      </c>
      <c r="E156" s="2">
        <f t="shared" si="6"/>
        <v>9</v>
      </c>
      <c r="F156" s="2">
        <f t="shared" si="6"/>
        <v>9</v>
      </c>
      <c r="G156" s="7">
        <v>632758</v>
      </c>
      <c r="H156" s="7">
        <v>360969</v>
      </c>
      <c r="I156">
        <f t="shared" si="7"/>
        <v>0.54439365508720938</v>
      </c>
      <c r="J156">
        <f t="shared" si="8"/>
        <v>0.31055985587408597</v>
      </c>
    </row>
    <row r="157" spans="1:10" ht="16" x14ac:dyDescent="0.2">
      <c r="A157" s="2" t="s">
        <v>623</v>
      </c>
      <c r="B157" s="6">
        <v>183167</v>
      </c>
      <c r="C157" s="2" t="s">
        <v>625</v>
      </c>
      <c r="D157" s="2" t="s">
        <v>626</v>
      </c>
      <c r="E157" s="2">
        <f t="shared" si="6"/>
        <v>9</v>
      </c>
      <c r="F157" s="2">
        <f t="shared" si="6"/>
        <v>8</v>
      </c>
      <c r="G157" s="7">
        <v>100926</v>
      </c>
      <c r="H157" s="7">
        <v>41256</v>
      </c>
      <c r="I157">
        <f t="shared" si="7"/>
        <v>0.55100536668723077</v>
      </c>
      <c r="J157">
        <f t="shared" si="8"/>
        <v>0.22523707873143087</v>
      </c>
    </row>
    <row r="158" spans="1:10" ht="16" x14ac:dyDescent="0.2">
      <c r="A158" s="2" t="s">
        <v>627</v>
      </c>
      <c r="B158" s="6">
        <v>2669125</v>
      </c>
      <c r="C158" s="2" t="s">
        <v>629</v>
      </c>
      <c r="D158" s="2" t="s">
        <v>630</v>
      </c>
      <c r="E158" s="2">
        <f t="shared" si="6"/>
        <v>11</v>
      </c>
      <c r="F158" s="2">
        <f t="shared" si="6"/>
        <v>9</v>
      </c>
      <c r="G158" s="7">
        <v>1138978</v>
      </c>
      <c r="H158" s="7">
        <v>483018</v>
      </c>
      <c r="I158">
        <f t="shared" si="7"/>
        <v>0.42672336439844516</v>
      </c>
      <c r="J158">
        <f t="shared" si="8"/>
        <v>0.18096492296164474</v>
      </c>
    </row>
    <row r="159" spans="1:10" ht="16" x14ac:dyDescent="0.2">
      <c r="A159" s="2" t="s">
        <v>631</v>
      </c>
      <c r="B159" s="6">
        <v>20931899</v>
      </c>
      <c r="C159" s="2" t="s">
        <v>633</v>
      </c>
      <c r="D159" s="2" t="s">
        <v>634</v>
      </c>
      <c r="E159" s="2">
        <f t="shared" si="6"/>
        <v>11</v>
      </c>
      <c r="F159" s="2">
        <f t="shared" si="6"/>
        <v>11</v>
      </c>
      <c r="G159" s="7">
        <v>8448087</v>
      </c>
      <c r="H159" s="7">
        <v>4765612</v>
      </c>
      <c r="I159">
        <f t="shared" si="7"/>
        <v>0.40359868925413789</v>
      </c>
      <c r="J159">
        <f t="shared" si="8"/>
        <v>0.22767222410159729</v>
      </c>
    </row>
    <row r="160" spans="1:10" ht="16" x14ac:dyDescent="0.2">
      <c r="A160" s="2" t="s">
        <v>635</v>
      </c>
      <c r="B160" s="6">
        <v>28715868</v>
      </c>
      <c r="C160" s="2" t="s">
        <v>637</v>
      </c>
      <c r="D160" s="2" t="s">
        <v>638</v>
      </c>
      <c r="E160" s="2">
        <f t="shared" si="6"/>
        <v>11</v>
      </c>
      <c r="F160" s="2">
        <f t="shared" si="6"/>
        <v>11</v>
      </c>
      <c r="G160" s="7">
        <v>8164156</v>
      </c>
      <c r="H160" s="7">
        <v>3255814</v>
      </c>
      <c r="I160">
        <f t="shared" si="7"/>
        <v>0.28430817414260295</v>
      </c>
      <c r="J160">
        <f t="shared" si="8"/>
        <v>0.11338030945120656</v>
      </c>
    </row>
    <row r="161" spans="1:10" ht="16" x14ac:dyDescent="0.2">
      <c r="A161" s="2" t="s">
        <v>639</v>
      </c>
      <c r="B161" s="6">
        <v>3418246</v>
      </c>
      <c r="C161" s="2" t="s">
        <v>641</v>
      </c>
      <c r="D161" s="2" t="s">
        <v>642</v>
      </c>
      <c r="E161" s="2">
        <f t="shared" si="6"/>
        <v>11</v>
      </c>
      <c r="F161" s="2">
        <f t="shared" si="6"/>
        <v>9</v>
      </c>
      <c r="G161" s="7">
        <v>1448320</v>
      </c>
      <c r="H161" s="7">
        <v>614029</v>
      </c>
      <c r="I161">
        <f t="shared" si="7"/>
        <v>0.42370268260388516</v>
      </c>
      <c r="J161">
        <f t="shared" si="8"/>
        <v>0.17963277072510286</v>
      </c>
    </row>
    <row r="162" spans="1:10" ht="16" x14ac:dyDescent="0.2">
      <c r="A162" s="2" t="s">
        <v>643</v>
      </c>
      <c r="B162" s="6">
        <v>26158266</v>
      </c>
      <c r="C162" s="2" t="s">
        <v>645</v>
      </c>
      <c r="D162" s="2" t="s">
        <v>646</v>
      </c>
      <c r="E162" s="2">
        <f t="shared" si="6"/>
        <v>11</v>
      </c>
      <c r="F162" s="2">
        <f t="shared" si="6"/>
        <v>11</v>
      </c>
      <c r="G162" s="7">
        <v>9195448</v>
      </c>
      <c r="H162" s="7">
        <v>4233728</v>
      </c>
      <c r="I162">
        <f t="shared" si="7"/>
        <v>0.35153125210975378</v>
      </c>
      <c r="J162">
        <f t="shared" si="8"/>
        <v>0.16185048351446538</v>
      </c>
    </row>
    <row r="163" spans="1:10" ht="16" x14ac:dyDescent="0.2">
      <c r="A163" s="2" t="s">
        <v>647</v>
      </c>
      <c r="B163" s="6">
        <v>9950827</v>
      </c>
      <c r="C163" s="2" t="s">
        <v>649</v>
      </c>
      <c r="D163" s="2" t="s">
        <v>650</v>
      </c>
      <c r="E163" s="2">
        <f t="shared" si="6"/>
        <v>11</v>
      </c>
      <c r="F163" s="2">
        <f t="shared" si="6"/>
        <v>11</v>
      </c>
      <c r="G163" s="7">
        <v>4054922</v>
      </c>
      <c r="H163" s="7">
        <v>1513847</v>
      </c>
      <c r="I163">
        <f t="shared" si="7"/>
        <v>0.40749597998236731</v>
      </c>
      <c r="J163">
        <f t="shared" si="8"/>
        <v>0.15213278253154236</v>
      </c>
    </row>
    <row r="164" spans="1:10" ht="16" x14ac:dyDescent="0.2">
      <c r="A164" s="2" t="s">
        <v>651</v>
      </c>
      <c r="B164" s="6">
        <v>12004972</v>
      </c>
      <c r="C164" s="2" t="s">
        <v>653</v>
      </c>
      <c r="D164" s="2" t="s">
        <v>654</v>
      </c>
      <c r="E164" s="2">
        <f t="shared" si="6"/>
        <v>11</v>
      </c>
      <c r="F164" s="2">
        <f t="shared" si="6"/>
        <v>9</v>
      </c>
      <c r="G164" s="7">
        <v>1141322</v>
      </c>
      <c r="H164" s="7">
        <v>648692</v>
      </c>
      <c r="I164">
        <f t="shared" si="7"/>
        <v>9.5070775675278538E-2</v>
      </c>
      <c r="J164">
        <f t="shared" si="8"/>
        <v>5.4035278049794702E-2</v>
      </c>
    </row>
    <row r="165" spans="1:10" ht="16" x14ac:dyDescent="0.2">
      <c r="A165" s="2" t="s">
        <v>655</v>
      </c>
      <c r="B165" s="6">
        <v>237958</v>
      </c>
      <c r="C165" s="2" t="s">
        <v>657</v>
      </c>
      <c r="D165" s="2" t="s">
        <v>658</v>
      </c>
      <c r="E165" s="2">
        <f t="shared" si="6"/>
        <v>8</v>
      </c>
      <c r="F165" s="2">
        <f t="shared" si="6"/>
        <v>8</v>
      </c>
      <c r="G165" s="7">
        <v>98649</v>
      </c>
      <c r="H165" s="7">
        <v>56170</v>
      </c>
      <c r="I165">
        <f t="shared" si="7"/>
        <v>0.41456475512485397</v>
      </c>
      <c r="J165">
        <f t="shared" si="8"/>
        <v>0.23605005925415409</v>
      </c>
    </row>
    <row r="166" spans="1:10" ht="16" x14ac:dyDescent="0.2">
      <c r="A166" s="2" t="s">
        <v>659</v>
      </c>
      <c r="B166" s="6">
        <v>4918210</v>
      </c>
      <c r="C166" s="2" t="s">
        <v>661</v>
      </c>
      <c r="D166" s="2" t="s">
        <v>662</v>
      </c>
      <c r="E166" s="2">
        <f t="shared" si="6"/>
        <v>9</v>
      </c>
      <c r="F166" s="2">
        <f t="shared" si="6"/>
        <v>9</v>
      </c>
      <c r="G166" s="7">
        <v>836190</v>
      </c>
      <c r="H166" s="7">
        <v>626258</v>
      </c>
      <c r="I166">
        <f t="shared" si="7"/>
        <v>0.17001917364244309</v>
      </c>
      <c r="J166">
        <f t="shared" si="8"/>
        <v>0.1273345383788004</v>
      </c>
    </row>
    <row r="167" spans="1:10" ht="16" x14ac:dyDescent="0.2">
      <c r="A167" s="2" t="s">
        <v>663</v>
      </c>
      <c r="B167" s="6">
        <v>4518615</v>
      </c>
      <c r="C167" s="2" t="s">
        <v>665</v>
      </c>
      <c r="D167" s="2" t="s">
        <v>666</v>
      </c>
      <c r="E167" s="2">
        <f t="shared" si="6"/>
        <v>11</v>
      </c>
      <c r="F167" s="2">
        <f t="shared" si="6"/>
        <v>11</v>
      </c>
      <c r="G167" s="7">
        <v>3269301</v>
      </c>
      <c r="H167" s="7">
        <v>1654232</v>
      </c>
      <c r="I167">
        <f t="shared" si="7"/>
        <v>0.72351837897231785</v>
      </c>
      <c r="J167">
        <f t="shared" si="8"/>
        <v>0.36609270761062845</v>
      </c>
    </row>
    <row r="168" spans="1:10" ht="16" x14ac:dyDescent="0.2">
      <c r="A168" s="2" t="s">
        <v>667</v>
      </c>
      <c r="B168" s="6">
        <v>6085585</v>
      </c>
      <c r="C168" s="2" t="s">
        <v>669</v>
      </c>
      <c r="D168" s="2" t="s">
        <v>670</v>
      </c>
      <c r="E168" s="2">
        <f t="shared" si="6"/>
        <v>11</v>
      </c>
      <c r="F168" s="2">
        <f t="shared" si="6"/>
        <v>11</v>
      </c>
      <c r="G168" s="7">
        <v>3204881</v>
      </c>
      <c r="H168" s="7">
        <v>1770598</v>
      </c>
      <c r="I168">
        <f t="shared" si="7"/>
        <v>0.52663482639713355</v>
      </c>
      <c r="J168">
        <f t="shared" si="8"/>
        <v>0.2909495143030621</v>
      </c>
    </row>
    <row r="169" spans="1:10" ht="16" x14ac:dyDescent="0.2">
      <c r="A169" s="2" t="s">
        <v>671</v>
      </c>
      <c r="B169" s="6">
        <v>13539701</v>
      </c>
      <c r="C169" s="2" t="s">
        <v>673</v>
      </c>
      <c r="D169" s="2" t="s">
        <v>674</v>
      </c>
      <c r="E169" s="2">
        <f t="shared" si="6"/>
        <v>11</v>
      </c>
      <c r="F169" s="2">
        <f t="shared" si="6"/>
        <v>11</v>
      </c>
      <c r="G169" s="7">
        <v>3195369</v>
      </c>
      <c r="H169" s="7">
        <v>1191494</v>
      </c>
      <c r="I169">
        <f t="shared" si="7"/>
        <v>0.23599996779840263</v>
      </c>
      <c r="J169">
        <f t="shared" si="8"/>
        <v>8.8000023043344908E-2</v>
      </c>
    </row>
    <row r="170" spans="1:10" ht="16" x14ac:dyDescent="0.2">
      <c r="A170" s="2" t="s">
        <v>675</v>
      </c>
      <c r="B170" s="6">
        <v>2797823</v>
      </c>
      <c r="C170" s="2" t="s">
        <v>677</v>
      </c>
      <c r="D170" s="2" t="s">
        <v>678</v>
      </c>
      <c r="E170" s="2">
        <f t="shared" si="6"/>
        <v>11</v>
      </c>
      <c r="F170" s="2">
        <f t="shared" si="6"/>
        <v>9</v>
      </c>
      <c r="G170" s="7">
        <v>1074632</v>
      </c>
      <c r="H170" s="7">
        <v>657685</v>
      </c>
      <c r="I170">
        <f t="shared" si="7"/>
        <v>0.38409577732401229</v>
      </c>
      <c r="J170">
        <f t="shared" si="8"/>
        <v>0.23507026713269566</v>
      </c>
    </row>
    <row r="171" spans="1:10" ht="16" x14ac:dyDescent="0.2">
      <c r="A171" s="2" t="s">
        <v>679</v>
      </c>
      <c r="B171" s="6">
        <v>14004347</v>
      </c>
      <c r="C171" s="2" t="s">
        <v>681</v>
      </c>
      <c r="D171" s="2" t="s">
        <v>682</v>
      </c>
      <c r="E171" s="2">
        <f t="shared" si="6"/>
        <v>11</v>
      </c>
      <c r="F171" s="2">
        <f t="shared" si="6"/>
        <v>11</v>
      </c>
      <c r="G171" s="7">
        <v>5225916</v>
      </c>
      <c r="H171" s="7">
        <v>2012654</v>
      </c>
      <c r="I171">
        <f t="shared" si="7"/>
        <v>0.37316384691124832</v>
      </c>
      <c r="J171">
        <f t="shared" si="8"/>
        <v>0.14371637606523174</v>
      </c>
    </row>
    <row r="172" spans="1:10" ht="16" x14ac:dyDescent="0.2">
      <c r="A172" s="2" t="s">
        <v>683</v>
      </c>
      <c r="B172" s="6">
        <v>37728597</v>
      </c>
      <c r="C172" s="2" t="s">
        <v>685</v>
      </c>
      <c r="D172" s="2" t="s">
        <v>686</v>
      </c>
      <c r="E172" s="2">
        <f t="shared" si="6"/>
        <v>12</v>
      </c>
      <c r="F172" s="2">
        <f t="shared" si="6"/>
        <v>11</v>
      </c>
      <c r="G172" s="7">
        <v>13743556</v>
      </c>
      <c r="H172" s="7">
        <v>5531503</v>
      </c>
      <c r="I172">
        <f t="shared" si="7"/>
        <v>0.36427424004131403</v>
      </c>
      <c r="J172">
        <f t="shared" si="8"/>
        <v>0.1466130055140932</v>
      </c>
    </row>
    <row r="173" spans="1:10" ht="16" x14ac:dyDescent="0.2">
      <c r="A173" s="2" t="s">
        <v>687</v>
      </c>
      <c r="B173" s="6">
        <v>331218</v>
      </c>
      <c r="C173" s="2" t="s">
        <v>689</v>
      </c>
      <c r="D173" s="2" t="s">
        <v>690</v>
      </c>
      <c r="E173" s="2">
        <f t="shared" si="6"/>
        <v>8</v>
      </c>
      <c r="F173" s="2">
        <f t="shared" si="6"/>
        <v>8</v>
      </c>
      <c r="G173" s="7">
        <v>31787</v>
      </c>
      <c r="H173" s="7">
        <v>17873</v>
      </c>
      <c r="I173">
        <f t="shared" si="7"/>
        <v>9.5970025783622875E-2</v>
      </c>
      <c r="J173">
        <f t="shared" si="8"/>
        <v>5.3961439293758191E-2</v>
      </c>
    </row>
    <row r="174" spans="1:10" ht="16" x14ac:dyDescent="0.2">
      <c r="A174" s="2" t="s">
        <v>691</v>
      </c>
      <c r="B174" s="6">
        <v>2088857</v>
      </c>
      <c r="C174" s="2" t="s">
        <v>693</v>
      </c>
      <c r="D174" s="2" t="s">
        <v>694</v>
      </c>
      <c r="E174" s="2">
        <f t="shared" si="6"/>
        <v>11</v>
      </c>
      <c r="F174" s="2">
        <f t="shared" si="6"/>
        <v>9</v>
      </c>
      <c r="G174" s="7">
        <v>1259007</v>
      </c>
      <c r="H174" s="7">
        <v>477774</v>
      </c>
      <c r="I174">
        <f t="shared" si="7"/>
        <v>0.60272531820033637</v>
      </c>
      <c r="J174">
        <f t="shared" si="8"/>
        <v>0.22872508745213291</v>
      </c>
    </row>
    <row r="175" spans="1:10" ht="16" x14ac:dyDescent="0.2">
      <c r="A175" s="2" t="s">
        <v>695</v>
      </c>
      <c r="B175" s="6">
        <v>34943</v>
      </c>
      <c r="C175" s="2" t="s">
        <v>697</v>
      </c>
      <c r="D175" s="2" t="s">
        <v>698</v>
      </c>
      <c r="E175" s="2">
        <f t="shared" si="6"/>
        <v>8</v>
      </c>
      <c r="F175" s="2">
        <f t="shared" si="6"/>
        <v>6</v>
      </c>
      <c r="G175" s="7">
        <v>11485</v>
      </c>
      <c r="H175" s="7" t="s">
        <v>784</v>
      </c>
      <c r="I175">
        <f t="shared" si="7"/>
        <v>0.32867813295939102</v>
      </c>
      <c r="J175">
        <f t="shared" si="8"/>
        <v>0.14357668202501217</v>
      </c>
    </row>
    <row r="176" spans="1:10" ht="32" x14ac:dyDescent="0.2">
      <c r="A176" s="2" t="s">
        <v>699</v>
      </c>
      <c r="B176" s="6">
        <v>699011</v>
      </c>
      <c r="C176" s="2" t="s">
        <v>701</v>
      </c>
      <c r="D176" s="2" t="s">
        <v>702</v>
      </c>
      <c r="E176" s="2">
        <f t="shared" si="6"/>
        <v>9</v>
      </c>
      <c r="F176" s="2">
        <f t="shared" si="6"/>
        <v>8</v>
      </c>
      <c r="G176" s="7">
        <v>167969</v>
      </c>
      <c r="H176" s="7">
        <v>48803</v>
      </c>
      <c r="I176">
        <f t="shared" si="7"/>
        <v>0.24029521709958784</v>
      </c>
      <c r="J176">
        <f t="shared" si="8"/>
        <v>6.9817213176902801E-2</v>
      </c>
    </row>
    <row r="177" spans="1:10" ht="16" x14ac:dyDescent="0.2">
      <c r="A177" s="2" t="s">
        <v>703</v>
      </c>
      <c r="B177" s="6">
        <v>5283180</v>
      </c>
      <c r="C177" s="2" t="s">
        <v>705</v>
      </c>
      <c r="D177" s="2" t="s">
        <v>706</v>
      </c>
      <c r="E177" s="2">
        <f t="shared" si="6"/>
        <v>11</v>
      </c>
      <c r="F177" s="2">
        <f t="shared" si="6"/>
        <v>11</v>
      </c>
      <c r="G177" s="7">
        <v>2187476</v>
      </c>
      <c r="H177" s="7">
        <v>1109698</v>
      </c>
      <c r="I177">
        <f t="shared" si="7"/>
        <v>0.41404532876032996</v>
      </c>
      <c r="J177">
        <f t="shared" si="8"/>
        <v>0.21004357224247516</v>
      </c>
    </row>
    <row r="178" spans="1:10" ht="16" x14ac:dyDescent="0.2">
      <c r="A178" s="2" t="s">
        <v>707</v>
      </c>
      <c r="B178" s="6">
        <v>35176270</v>
      </c>
      <c r="C178" s="2" t="s">
        <v>709</v>
      </c>
      <c r="D178" s="2" t="s">
        <v>710</v>
      </c>
      <c r="E178" s="2">
        <f t="shared" si="6"/>
        <v>11</v>
      </c>
      <c r="F178" s="2">
        <f t="shared" si="6"/>
        <v>11</v>
      </c>
      <c r="G178" s="7">
        <v>3714957</v>
      </c>
      <c r="H178" s="7">
        <v>2797599</v>
      </c>
      <c r="I178">
        <f t="shared" si="7"/>
        <v>0.10560974770775866</v>
      </c>
      <c r="J178">
        <f t="shared" si="8"/>
        <v>7.9530859866608933E-2</v>
      </c>
    </row>
    <row r="179" spans="1:10" ht="16" x14ac:dyDescent="0.2">
      <c r="A179" s="2" t="s">
        <v>711</v>
      </c>
      <c r="B179" s="6">
        <v>2163412</v>
      </c>
      <c r="C179" s="2" t="s">
        <v>713</v>
      </c>
      <c r="D179" s="2" t="s">
        <v>714</v>
      </c>
      <c r="E179" s="2">
        <f t="shared" si="6"/>
        <v>11</v>
      </c>
      <c r="F179" s="2">
        <f t="shared" si="6"/>
        <v>9</v>
      </c>
      <c r="G179" s="7">
        <v>1136509</v>
      </c>
      <c r="H179" s="7">
        <v>645683</v>
      </c>
      <c r="I179">
        <f t="shared" si="7"/>
        <v>0.52533174448510034</v>
      </c>
      <c r="J179">
        <f t="shared" si="8"/>
        <v>0.29845586508718636</v>
      </c>
    </row>
    <row r="180" spans="1:10" ht="16" x14ac:dyDescent="0.2">
      <c r="A180" s="2" t="s">
        <v>715</v>
      </c>
      <c r="B180" s="6">
        <v>8850820</v>
      </c>
      <c r="C180" s="2" t="s">
        <v>717</v>
      </c>
      <c r="D180" s="2" t="s">
        <v>718</v>
      </c>
      <c r="E180" s="2">
        <f t="shared" si="6"/>
        <v>11</v>
      </c>
      <c r="F180" s="2">
        <f t="shared" si="6"/>
        <v>11</v>
      </c>
      <c r="G180" s="7">
        <v>3751125</v>
      </c>
      <c r="H180" s="7">
        <v>1590342</v>
      </c>
      <c r="I180">
        <f t="shared" si="7"/>
        <v>0.42381666331481149</v>
      </c>
      <c r="J180">
        <f t="shared" si="8"/>
        <v>0.17968301242144796</v>
      </c>
    </row>
    <row r="181" spans="1:10" ht="16" x14ac:dyDescent="0.2">
      <c r="A181" s="2" t="s">
        <v>719</v>
      </c>
      <c r="B181" s="6">
        <v>24593547</v>
      </c>
      <c r="C181" s="2" t="s">
        <v>721</v>
      </c>
      <c r="D181" s="2" t="s">
        <v>722</v>
      </c>
      <c r="E181" s="2">
        <f t="shared" si="6"/>
        <v>12</v>
      </c>
      <c r="F181" s="2">
        <f t="shared" si="6"/>
        <v>11</v>
      </c>
      <c r="G181" s="7">
        <v>12691100</v>
      </c>
      <c r="H181" s="7">
        <v>7194877</v>
      </c>
      <c r="I181">
        <f t="shared" si="7"/>
        <v>0.51603373844366573</v>
      </c>
      <c r="J181">
        <f t="shared" si="8"/>
        <v>0.29255141602795237</v>
      </c>
    </row>
    <row r="182" spans="1:10" ht="32" x14ac:dyDescent="0.2">
      <c r="A182" s="2" t="s">
        <v>723</v>
      </c>
      <c r="B182" s="6">
        <v>5433364</v>
      </c>
      <c r="C182" s="2" t="s">
        <v>725</v>
      </c>
      <c r="D182" s="2" t="s">
        <v>726</v>
      </c>
      <c r="E182" s="2">
        <f t="shared" si="6"/>
        <v>9</v>
      </c>
      <c r="F182" s="2">
        <f t="shared" si="6"/>
        <v>9</v>
      </c>
      <c r="G182" s="7">
        <v>950096</v>
      </c>
      <c r="H182" s="7">
        <v>360948</v>
      </c>
      <c r="I182">
        <f t="shared" si="7"/>
        <v>0.17486330751998211</v>
      </c>
      <c r="J182">
        <f t="shared" si="8"/>
        <v>6.6431772286929425E-2</v>
      </c>
    </row>
    <row r="183" spans="1:10" ht="16" x14ac:dyDescent="0.2">
      <c r="A183" s="2" t="s">
        <v>727</v>
      </c>
      <c r="B183" s="6">
        <v>32936962</v>
      </c>
      <c r="C183" s="2" t="s">
        <v>729</v>
      </c>
      <c r="D183" s="2" t="s">
        <v>730</v>
      </c>
      <c r="E183" s="2">
        <f t="shared" si="6"/>
        <v>11</v>
      </c>
      <c r="F183" s="2">
        <f t="shared" si="6"/>
        <v>11</v>
      </c>
      <c r="G183" s="7">
        <v>8065555</v>
      </c>
      <c r="H183" s="7">
        <v>1581374</v>
      </c>
      <c r="I183">
        <f t="shared" si="7"/>
        <v>0.24487853494199011</v>
      </c>
      <c r="J183">
        <f t="shared" si="8"/>
        <v>4.8012139067349323E-2</v>
      </c>
    </row>
    <row r="184" spans="1:10" ht="16" x14ac:dyDescent="0.2">
      <c r="A184" s="2" t="s">
        <v>731</v>
      </c>
      <c r="B184" s="6">
        <v>163246772</v>
      </c>
      <c r="C184" s="2" t="s">
        <v>733</v>
      </c>
      <c r="D184" s="2" t="s">
        <v>734</v>
      </c>
      <c r="E184" s="2">
        <f t="shared" si="6"/>
        <v>12</v>
      </c>
      <c r="F184" s="2">
        <f t="shared" si="6"/>
        <v>12</v>
      </c>
      <c r="G184" s="7">
        <v>54131654</v>
      </c>
      <c r="H184" s="7">
        <v>23678109</v>
      </c>
      <c r="I184">
        <f t="shared" si="7"/>
        <v>0.33159402380097291</v>
      </c>
      <c r="J184">
        <f t="shared" si="8"/>
        <v>0.14504488333772383</v>
      </c>
    </row>
    <row r="185" spans="1:10" ht="16" x14ac:dyDescent="0.2">
      <c r="A185" s="2" t="s">
        <v>735</v>
      </c>
      <c r="B185" s="6">
        <v>1578418</v>
      </c>
      <c r="C185" s="2" t="s">
        <v>737</v>
      </c>
      <c r="D185" s="2" t="s">
        <v>738</v>
      </c>
      <c r="E185" s="2">
        <f t="shared" si="6"/>
        <v>9</v>
      </c>
      <c r="F185" s="2">
        <f t="shared" si="6"/>
        <v>8</v>
      </c>
      <c r="G185" s="7">
        <v>386221</v>
      </c>
      <c r="H185" s="7">
        <v>75813</v>
      </c>
      <c r="I185">
        <f t="shared" si="7"/>
        <v>0.24468866928785657</v>
      </c>
      <c r="J185">
        <f t="shared" si="8"/>
        <v>4.8031003194337625E-2</v>
      </c>
    </row>
    <row r="186" spans="1:10" ht="16" x14ac:dyDescent="0.2">
      <c r="A186" s="2" t="s">
        <v>739</v>
      </c>
      <c r="B186" s="6">
        <v>11817125</v>
      </c>
      <c r="C186" s="2" t="s">
        <v>741</v>
      </c>
      <c r="D186" s="2" t="s">
        <v>742</v>
      </c>
      <c r="E186" s="2">
        <f t="shared" si="6"/>
        <v>11</v>
      </c>
      <c r="F186" s="2">
        <f t="shared" si="6"/>
        <v>11</v>
      </c>
      <c r="G186" s="7">
        <v>6182507</v>
      </c>
      <c r="H186" s="7">
        <v>3510756</v>
      </c>
      <c r="I186">
        <f t="shared" si="7"/>
        <v>0.52318199223584416</v>
      </c>
      <c r="J186">
        <f t="shared" si="8"/>
        <v>0.29709053598062135</v>
      </c>
    </row>
    <row r="187" spans="1:10" ht="16" x14ac:dyDescent="0.2">
      <c r="A187" s="2" t="s">
        <v>743</v>
      </c>
      <c r="B187" s="6">
        <v>89478</v>
      </c>
      <c r="C187" s="2" t="s">
        <v>745</v>
      </c>
      <c r="D187" s="2" t="s">
        <v>746</v>
      </c>
      <c r="E187" s="2">
        <f t="shared" si="6"/>
        <v>8</v>
      </c>
      <c r="F187" s="2">
        <f t="shared" si="6"/>
        <v>8</v>
      </c>
      <c r="G187" s="7">
        <v>44758</v>
      </c>
      <c r="H187" s="7">
        <v>23599</v>
      </c>
      <c r="I187">
        <f t="shared" si="7"/>
        <v>0.50021234269876391</v>
      </c>
      <c r="J187">
        <f t="shared" si="8"/>
        <v>0.2637408077963298</v>
      </c>
    </row>
    <row r="188" spans="1:10" ht="16" x14ac:dyDescent="0.2">
      <c r="A188" s="2" t="s">
        <v>747</v>
      </c>
      <c r="B188" s="6">
        <v>12968894</v>
      </c>
      <c r="C188" s="2" t="s">
        <v>749</v>
      </c>
      <c r="D188" s="2" t="s">
        <v>750</v>
      </c>
      <c r="E188" s="2">
        <f t="shared" si="6"/>
        <v>11</v>
      </c>
      <c r="F188" s="2">
        <f t="shared" si="6"/>
        <v>11</v>
      </c>
      <c r="G188" s="7">
        <v>4243846</v>
      </c>
      <c r="H188" s="7">
        <v>1269241</v>
      </c>
      <c r="I188">
        <f t="shared" si="7"/>
        <v>0.32723268460672128</v>
      </c>
      <c r="J188">
        <f t="shared" si="8"/>
        <v>9.7868098852531296E-2</v>
      </c>
    </row>
    <row r="189" spans="1:10" ht="16" x14ac:dyDescent="0.2">
      <c r="A189" s="2" t="s">
        <v>751</v>
      </c>
      <c r="B189" s="6">
        <v>43025626</v>
      </c>
      <c r="C189" s="2" t="s">
        <v>753</v>
      </c>
      <c r="D189" s="2" t="s">
        <v>754</v>
      </c>
      <c r="E189" s="2">
        <f t="shared" si="6"/>
        <v>11</v>
      </c>
      <c r="F189" s="2">
        <f t="shared" si="6"/>
        <v>11</v>
      </c>
      <c r="G189" s="7">
        <v>4070306</v>
      </c>
      <c r="H189" s="7">
        <v>2326560</v>
      </c>
      <c r="I189">
        <f t="shared" si="7"/>
        <v>9.4601900737016589E-2</v>
      </c>
      <c r="J189">
        <f t="shared" si="8"/>
        <v>5.4073821029355852E-2</v>
      </c>
    </row>
    <row r="190" spans="1:10" ht="16" x14ac:dyDescent="0.2">
      <c r="A190" s="2" t="s">
        <v>755</v>
      </c>
      <c r="B190" s="6">
        <v>53922</v>
      </c>
      <c r="C190" s="2" t="s">
        <v>757</v>
      </c>
      <c r="D190" s="2" t="s">
        <v>758</v>
      </c>
      <c r="E190" s="2">
        <f t="shared" si="6"/>
        <v>8</v>
      </c>
      <c r="F190" s="2">
        <f t="shared" si="6"/>
        <v>6</v>
      </c>
      <c r="G190" s="7">
        <v>12913</v>
      </c>
      <c r="H190" s="7" t="s">
        <v>785</v>
      </c>
      <c r="I190">
        <f t="shared" si="7"/>
        <v>0.23947553874114461</v>
      </c>
      <c r="J190">
        <f t="shared" si="8"/>
        <v>7.1084158599458477E-2</v>
      </c>
    </row>
    <row r="191" spans="1:10" ht="16" x14ac:dyDescent="0.2">
      <c r="A191" s="2" t="s">
        <v>759</v>
      </c>
      <c r="B191" s="6">
        <v>271213</v>
      </c>
      <c r="C191" s="2" t="s">
        <v>761</v>
      </c>
      <c r="D191" s="2" t="s">
        <v>762</v>
      </c>
      <c r="E191" s="2">
        <f t="shared" si="6"/>
        <v>9</v>
      </c>
      <c r="F191" s="2">
        <f t="shared" si="6"/>
        <v>8</v>
      </c>
      <c r="G191" s="7">
        <v>149225</v>
      </c>
      <c r="H191" s="7">
        <v>58160</v>
      </c>
      <c r="I191">
        <f t="shared" si="7"/>
        <v>0.55021330098483479</v>
      </c>
      <c r="J191">
        <f t="shared" si="8"/>
        <v>0.21444399789095656</v>
      </c>
    </row>
    <row r="192" spans="1:10" ht="16" x14ac:dyDescent="0.2">
      <c r="A192" s="2" t="s">
        <v>763</v>
      </c>
      <c r="B192" s="6">
        <v>7284023</v>
      </c>
      <c r="C192" s="2" t="s">
        <v>765</v>
      </c>
      <c r="D192" s="2" t="s">
        <v>766</v>
      </c>
      <c r="E192" s="2">
        <f t="shared" si="6"/>
        <v>11</v>
      </c>
      <c r="F192" s="2">
        <f t="shared" si="6"/>
        <v>11</v>
      </c>
      <c r="G192" s="7">
        <v>3422350</v>
      </c>
      <c r="H192" s="7">
        <v>1424088</v>
      </c>
      <c r="I192">
        <f t="shared" si="7"/>
        <v>0.46984338187839331</v>
      </c>
      <c r="J192">
        <f t="shared" si="8"/>
        <v>0.19550844361694081</v>
      </c>
    </row>
    <row r="193" spans="1:10" ht="16" x14ac:dyDescent="0.2">
      <c r="A193" s="2" t="s">
        <v>767</v>
      </c>
      <c r="B193" s="6">
        <v>3950721</v>
      </c>
      <c r="C193" s="2" t="s">
        <v>769</v>
      </c>
      <c r="D193" s="2" t="s">
        <v>770</v>
      </c>
      <c r="E193" s="2">
        <f t="shared" si="6"/>
        <v>9</v>
      </c>
      <c r="F193" s="2">
        <f t="shared" si="6"/>
        <v>9</v>
      </c>
      <c r="G193" s="7">
        <v>729005</v>
      </c>
      <c r="H193" s="7">
        <v>275312</v>
      </c>
      <c r="I193">
        <f t="shared" si="7"/>
        <v>0.18452454627902096</v>
      </c>
      <c r="J193">
        <f t="shared" si="8"/>
        <v>6.9686520511066205E-2</v>
      </c>
    </row>
    <row r="194" spans="1:10" ht="16" x14ac:dyDescent="0.2">
      <c r="A194" s="2" t="s">
        <v>771</v>
      </c>
      <c r="B194" s="6">
        <v>4064530</v>
      </c>
      <c r="C194" s="2" t="s">
        <v>773</v>
      </c>
      <c r="D194" s="2" t="s">
        <v>774</v>
      </c>
      <c r="E194" s="2">
        <f t="shared" si="6"/>
        <v>11</v>
      </c>
      <c r="F194" s="2">
        <f t="shared" si="6"/>
        <v>9</v>
      </c>
      <c r="G194" s="7">
        <v>1092368</v>
      </c>
      <c r="H194" s="7">
        <v>408656</v>
      </c>
      <c r="I194">
        <f t="shared" si="7"/>
        <v>0.2687562891650449</v>
      </c>
      <c r="J194">
        <f t="shared" si="8"/>
        <v>0.10054200608680462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128C-F83D-704D-B54D-64D45ABE51D1}">
  <dimension ref="A1:J194"/>
  <sheetViews>
    <sheetView topLeftCell="A39" workbookViewId="0">
      <selection activeCell="I68" sqref="I68"/>
    </sheetView>
  </sheetViews>
  <sheetFormatPr baseColWidth="10" defaultColWidth="8.83203125" defaultRowHeight="15" x14ac:dyDescent="0.2"/>
  <cols>
    <col min="1" max="1" width="15.83203125" customWidth="1"/>
    <col min="2" max="2" width="15.5" style="4" customWidth="1"/>
    <col min="3" max="3" width="18.1640625" customWidth="1"/>
    <col min="4" max="4" width="19.33203125" customWidth="1"/>
    <col min="5" max="6" width="3.1640625" bestFit="1" customWidth="1"/>
    <col min="7" max="7" width="16.33203125" style="4" customWidth="1"/>
    <col min="8" max="8" width="16.6640625" style="4" customWidth="1"/>
    <col min="9" max="9" width="19" customWidth="1"/>
  </cols>
  <sheetData>
    <row r="1" spans="1:10" ht="48" x14ac:dyDescent="0.2">
      <c r="A1" s="1"/>
      <c r="B1" s="3" t="s">
        <v>0</v>
      </c>
      <c r="C1" s="1" t="s">
        <v>1</v>
      </c>
      <c r="D1" s="1" t="s">
        <v>2</v>
      </c>
      <c r="E1" s="1"/>
      <c r="F1" s="1"/>
      <c r="G1" s="3" t="s">
        <v>1</v>
      </c>
      <c r="H1" s="3" t="s">
        <v>2</v>
      </c>
      <c r="I1" s="1" t="s">
        <v>1</v>
      </c>
      <c r="J1" s="1" t="s">
        <v>2</v>
      </c>
    </row>
    <row r="2" spans="1:10" ht="16" x14ac:dyDescent="0.2">
      <c r="A2" s="2" t="s">
        <v>3</v>
      </c>
      <c r="B2" s="5" t="s">
        <v>4</v>
      </c>
      <c r="C2" s="2" t="s">
        <v>5</v>
      </c>
      <c r="D2" s="2" t="s">
        <v>6</v>
      </c>
      <c r="E2" s="2">
        <f>FIND("(", C2)</f>
        <v>11</v>
      </c>
      <c r="F2" s="2">
        <f>FIND("(", D2)</f>
        <v>11</v>
      </c>
      <c r="G2" s="4" t="str">
        <f>MID(C2, 1, E2-2)</f>
        <v>3 040 802</v>
      </c>
      <c r="H2" s="4" t="str">
        <f>MID(D2, 1, F2-2)</f>
        <v>1 171 173</v>
      </c>
      <c r="I2" t="e">
        <f>G2/B2*100</f>
        <v>#VALUE!</v>
      </c>
    </row>
    <row r="3" spans="1:10" ht="16" x14ac:dyDescent="0.2">
      <c r="A3" s="2" t="s">
        <v>7</v>
      </c>
      <c r="B3" s="5" t="s">
        <v>8</v>
      </c>
      <c r="C3" s="2" t="s">
        <v>9</v>
      </c>
      <c r="D3" s="2" t="s">
        <v>10</v>
      </c>
      <c r="E3" s="2">
        <f t="shared" ref="E3:E66" si="0">FIND("(", C3)</f>
        <v>9</v>
      </c>
      <c r="F3" s="2">
        <f t="shared" ref="F3:F66" si="1">FIND("(", D3)</f>
        <v>9</v>
      </c>
      <c r="G3" s="4" t="str">
        <f t="shared" ref="G3:G66" si="2">MID(C3, 1, E3-2)</f>
        <v>850 606</v>
      </c>
      <c r="H3" s="4" t="str">
        <f t="shared" ref="H3:H66" si="3">MID(D3, 1, F3-2)</f>
        <v>467 163</v>
      </c>
    </row>
    <row r="4" spans="1:10" ht="16" x14ac:dyDescent="0.2">
      <c r="A4" s="2" t="s">
        <v>11</v>
      </c>
      <c r="B4" s="5" t="s">
        <v>12</v>
      </c>
      <c r="C4" s="2" t="s">
        <v>13</v>
      </c>
      <c r="D4" s="2" t="s">
        <v>14</v>
      </c>
      <c r="E4" s="2">
        <f t="shared" si="0"/>
        <v>11</v>
      </c>
      <c r="F4" s="2">
        <f t="shared" si="1"/>
        <v>11</v>
      </c>
      <c r="G4" s="4" t="str">
        <f t="shared" si="2"/>
        <v>8 807 804</v>
      </c>
      <c r="H4" s="4" t="str">
        <f t="shared" si="3"/>
        <v>3 389 447</v>
      </c>
    </row>
    <row r="5" spans="1:10" ht="16" x14ac:dyDescent="0.2">
      <c r="A5" s="2" t="s">
        <v>15</v>
      </c>
      <c r="B5" s="5" t="s">
        <v>16</v>
      </c>
      <c r="C5" s="2" t="s">
        <v>17</v>
      </c>
      <c r="D5" s="2" t="s">
        <v>18</v>
      </c>
      <c r="E5" s="2">
        <f t="shared" si="0"/>
        <v>11</v>
      </c>
      <c r="F5" s="2">
        <f t="shared" si="1"/>
        <v>11</v>
      </c>
      <c r="G5" s="4" t="str">
        <f t="shared" si="2"/>
        <v>3 670 768</v>
      </c>
      <c r="H5" s="4" t="str">
        <f t="shared" si="3"/>
        <v>1 392 665</v>
      </c>
    </row>
    <row r="6" spans="1:10" ht="32" x14ac:dyDescent="0.2">
      <c r="A6" s="2" t="s">
        <v>19</v>
      </c>
      <c r="B6" s="5" t="s">
        <v>20</v>
      </c>
      <c r="C6" s="2" t="s">
        <v>21</v>
      </c>
      <c r="D6" s="2" t="s">
        <v>22</v>
      </c>
      <c r="E6" s="2">
        <f t="shared" si="0"/>
        <v>8</v>
      </c>
      <c r="F6" s="2">
        <f t="shared" si="1"/>
        <v>6</v>
      </c>
      <c r="G6" s="4" t="str">
        <f t="shared" si="2"/>
        <v>10 181</v>
      </c>
      <c r="H6" s="4" t="str">
        <f t="shared" si="3"/>
        <v>3010</v>
      </c>
    </row>
    <row r="7" spans="1:10" ht="16" x14ac:dyDescent="0.2">
      <c r="A7" s="2" t="s">
        <v>23</v>
      </c>
      <c r="B7" s="5" t="s">
        <v>24</v>
      </c>
      <c r="C7" s="2" t="s">
        <v>25</v>
      </c>
      <c r="D7" s="2" t="s">
        <v>26</v>
      </c>
      <c r="E7" s="2">
        <f t="shared" si="0"/>
        <v>11</v>
      </c>
      <c r="F7" s="2">
        <f t="shared" si="1"/>
        <v>11</v>
      </c>
      <c r="G7" s="4" t="str">
        <f t="shared" si="2"/>
        <v>5 443 083</v>
      </c>
      <c r="H7" s="4" t="str">
        <f t="shared" si="3"/>
        <v>2 490 616</v>
      </c>
    </row>
    <row r="8" spans="1:10" ht="16" x14ac:dyDescent="0.2">
      <c r="A8" s="2" t="s">
        <v>27</v>
      </c>
      <c r="B8" s="5" t="s">
        <v>28</v>
      </c>
      <c r="C8" s="2" t="s">
        <v>29</v>
      </c>
      <c r="D8" s="2" t="s">
        <v>30</v>
      </c>
      <c r="E8" s="2">
        <f t="shared" si="0"/>
        <v>9</v>
      </c>
      <c r="F8" s="2">
        <f t="shared" si="1"/>
        <v>9</v>
      </c>
      <c r="G8" s="4" t="str">
        <f t="shared" si="2"/>
        <v>768 580</v>
      </c>
      <c r="H8" s="4" t="str">
        <f t="shared" si="3"/>
        <v>380 977</v>
      </c>
    </row>
    <row r="9" spans="1:10" ht="16" x14ac:dyDescent="0.2">
      <c r="A9" s="2" t="s">
        <v>31</v>
      </c>
      <c r="B9" s="5" t="s">
        <v>32</v>
      </c>
      <c r="C9" s="2" t="s">
        <v>33</v>
      </c>
      <c r="D9" s="2" t="s">
        <v>34</v>
      </c>
      <c r="E9" s="2">
        <f t="shared" si="0"/>
        <v>8</v>
      </c>
      <c r="F9" s="2">
        <f t="shared" si="1"/>
        <v>6</v>
      </c>
      <c r="G9" s="4" t="str">
        <f t="shared" si="2"/>
        <v>13 896</v>
      </c>
      <c r="H9" s="4" t="str">
        <f t="shared" si="3"/>
        <v>2736</v>
      </c>
    </row>
    <row r="10" spans="1:10" ht="16" x14ac:dyDescent="0.2">
      <c r="A10" s="2" t="s">
        <v>35</v>
      </c>
      <c r="B10" s="5" t="s">
        <v>36</v>
      </c>
      <c r="C10" s="2" t="s">
        <v>37</v>
      </c>
      <c r="D10" s="2" t="s">
        <v>38</v>
      </c>
      <c r="E10" s="2">
        <f t="shared" si="0"/>
        <v>11</v>
      </c>
      <c r="F10" s="2">
        <f t="shared" si="1"/>
        <v>9</v>
      </c>
      <c r="G10" s="4" t="str">
        <f t="shared" si="2"/>
        <v>2 966 536</v>
      </c>
      <c r="H10" s="4" t="str">
        <f t="shared" si="3"/>
        <v>581 348</v>
      </c>
    </row>
    <row r="11" spans="1:10" ht="16" x14ac:dyDescent="0.2">
      <c r="A11" s="2" t="s">
        <v>39</v>
      </c>
      <c r="B11" s="5" t="s">
        <v>40</v>
      </c>
      <c r="C11" s="2" t="s">
        <v>41</v>
      </c>
      <c r="D11" s="2" t="s">
        <v>42</v>
      </c>
      <c r="E11" s="2">
        <f t="shared" si="0"/>
        <v>11</v>
      </c>
      <c r="F11" s="2">
        <f t="shared" si="1"/>
        <v>11</v>
      </c>
      <c r="G11" s="4" t="str">
        <f t="shared" si="2"/>
        <v>2 241 500</v>
      </c>
      <c r="H11" s="4" t="str">
        <f t="shared" si="3"/>
        <v>1 306 180</v>
      </c>
    </row>
    <row r="12" spans="1:10" ht="16" x14ac:dyDescent="0.2">
      <c r="A12" s="2" t="s">
        <v>43</v>
      </c>
      <c r="B12" s="5" t="s">
        <v>44</v>
      </c>
      <c r="C12" s="2" t="s">
        <v>45</v>
      </c>
      <c r="D12" s="2" t="s">
        <v>46</v>
      </c>
      <c r="E12" s="2">
        <f t="shared" si="0"/>
        <v>11</v>
      </c>
      <c r="F12" s="2">
        <f t="shared" si="1"/>
        <v>11</v>
      </c>
      <c r="G12" s="4" t="str">
        <f t="shared" si="2"/>
        <v>1 975 143</v>
      </c>
      <c r="H12" s="4" t="str">
        <f t="shared" si="3"/>
        <v>1 116 199</v>
      </c>
    </row>
    <row r="13" spans="1:10" ht="16" x14ac:dyDescent="0.2">
      <c r="A13" s="2" t="s">
        <v>47</v>
      </c>
      <c r="B13" s="5" t="s">
        <v>48</v>
      </c>
      <c r="C13" s="2" t="s">
        <v>49</v>
      </c>
      <c r="D13" s="2" t="s">
        <v>50</v>
      </c>
      <c r="E13" s="2">
        <f t="shared" si="0"/>
        <v>8</v>
      </c>
      <c r="F13" s="2">
        <f t="shared" si="1"/>
        <v>8</v>
      </c>
      <c r="G13" s="4" t="str">
        <f t="shared" si="2"/>
        <v>45 418</v>
      </c>
      <c r="H13" s="4" t="str">
        <f t="shared" si="3"/>
        <v>13 296</v>
      </c>
    </row>
    <row r="14" spans="1:10" ht="16" x14ac:dyDescent="0.2">
      <c r="A14" s="2" t="s">
        <v>51</v>
      </c>
      <c r="B14" s="5" t="s">
        <v>52</v>
      </c>
      <c r="C14" s="2" t="s">
        <v>53</v>
      </c>
      <c r="D14" s="2" t="s">
        <v>54</v>
      </c>
      <c r="E14" s="2">
        <f t="shared" si="0"/>
        <v>9</v>
      </c>
      <c r="F14" s="2">
        <f t="shared" si="1"/>
        <v>9</v>
      </c>
      <c r="G14" s="4" t="str">
        <f t="shared" si="2"/>
        <v>496 137</v>
      </c>
      <c r="H14" s="4" t="str">
        <f t="shared" si="3"/>
        <v>214 997</v>
      </c>
    </row>
    <row r="15" spans="1:10" ht="16" x14ac:dyDescent="0.2">
      <c r="A15" s="2" t="s">
        <v>55</v>
      </c>
      <c r="B15" s="5" t="s">
        <v>56</v>
      </c>
      <c r="C15" s="2" t="s">
        <v>57</v>
      </c>
      <c r="D15" s="2" t="s">
        <v>58</v>
      </c>
      <c r="E15" s="2">
        <f t="shared" si="0"/>
        <v>11</v>
      </c>
      <c r="F15" s="2">
        <f t="shared" si="1"/>
        <v>11</v>
      </c>
      <c r="G15" s="4" t="str">
        <f t="shared" si="2"/>
        <v>5 983 546</v>
      </c>
      <c r="H15" s="4" t="str">
        <f t="shared" si="3"/>
        <v>3 381 433</v>
      </c>
    </row>
    <row r="16" spans="1:10" ht="16" x14ac:dyDescent="0.2">
      <c r="A16" s="2" t="s">
        <v>59</v>
      </c>
      <c r="B16" s="5" t="s">
        <v>60</v>
      </c>
      <c r="C16" s="2" t="s">
        <v>61</v>
      </c>
      <c r="D16" s="2" t="s">
        <v>62</v>
      </c>
      <c r="E16" s="2">
        <f t="shared" si="0"/>
        <v>8</v>
      </c>
      <c r="F16" s="2">
        <f t="shared" si="1"/>
        <v>8</v>
      </c>
      <c r="G16" s="4" t="str">
        <f t="shared" si="2"/>
        <v>35 406</v>
      </c>
      <c r="H16" s="4" t="str">
        <f t="shared" si="3"/>
        <v>10 439</v>
      </c>
    </row>
    <row r="17" spans="1:8" ht="16" x14ac:dyDescent="0.2">
      <c r="A17" s="2" t="s">
        <v>63</v>
      </c>
      <c r="B17" s="5" t="s">
        <v>64</v>
      </c>
      <c r="C17" s="2" t="s">
        <v>65</v>
      </c>
      <c r="D17" s="2" t="s">
        <v>66</v>
      </c>
      <c r="E17" s="2">
        <f t="shared" si="0"/>
        <v>11</v>
      </c>
      <c r="F17" s="2">
        <f t="shared" si="1"/>
        <v>9</v>
      </c>
      <c r="G17" s="4" t="str">
        <f t="shared" si="2"/>
        <v>1 068 785</v>
      </c>
      <c r="H17" s="4" t="str">
        <f t="shared" si="3"/>
        <v>708 401</v>
      </c>
    </row>
    <row r="18" spans="1:8" ht="16" x14ac:dyDescent="0.2">
      <c r="A18" s="2" t="s">
        <v>67</v>
      </c>
      <c r="B18" s="5" t="s">
        <v>68</v>
      </c>
      <c r="C18" s="2" t="s">
        <v>69</v>
      </c>
      <c r="D18" s="2" t="s">
        <v>70</v>
      </c>
      <c r="E18" s="2">
        <f t="shared" si="0"/>
        <v>11</v>
      </c>
      <c r="F18" s="2">
        <f t="shared" si="1"/>
        <v>9</v>
      </c>
      <c r="G18" s="4" t="str">
        <f t="shared" si="2"/>
        <v>1 801 591</v>
      </c>
      <c r="H18" s="4" t="str">
        <f t="shared" si="3"/>
        <v>931 859</v>
      </c>
    </row>
    <row r="19" spans="1:8" ht="16" x14ac:dyDescent="0.2">
      <c r="A19" s="2" t="s">
        <v>71</v>
      </c>
      <c r="B19" s="5" t="s">
        <v>72</v>
      </c>
      <c r="C19" s="2" t="s">
        <v>73</v>
      </c>
      <c r="D19" s="2" t="s">
        <v>74</v>
      </c>
      <c r="E19" s="2">
        <f t="shared" si="0"/>
        <v>8</v>
      </c>
      <c r="F19" s="2">
        <f t="shared" si="1"/>
        <v>6</v>
      </c>
      <c r="G19" s="4" t="str">
        <f t="shared" si="2"/>
        <v>30 922</v>
      </c>
      <c r="H19" s="4" t="str">
        <f t="shared" si="3"/>
        <v>8982</v>
      </c>
    </row>
    <row r="20" spans="1:8" ht="16" x14ac:dyDescent="0.2">
      <c r="A20" s="2" t="s">
        <v>75</v>
      </c>
      <c r="B20" s="5" t="s">
        <v>76</v>
      </c>
      <c r="C20" s="2" t="s">
        <v>77</v>
      </c>
      <c r="D20" s="2" t="s">
        <v>78</v>
      </c>
      <c r="E20" s="2">
        <f t="shared" si="0"/>
        <v>11</v>
      </c>
      <c r="F20" s="2">
        <f t="shared" si="1"/>
        <v>9</v>
      </c>
      <c r="G20" s="4" t="str">
        <f t="shared" si="2"/>
        <v>1 865 770</v>
      </c>
      <c r="H20" s="4" t="str">
        <f t="shared" si="3"/>
        <v>707 741</v>
      </c>
    </row>
    <row r="21" spans="1:8" ht="16" x14ac:dyDescent="0.2">
      <c r="A21" s="2" t="s">
        <v>79</v>
      </c>
      <c r="B21" s="5" t="s">
        <v>80</v>
      </c>
      <c r="C21" s="2" t="s">
        <v>81</v>
      </c>
      <c r="D21" s="2" t="s">
        <v>82</v>
      </c>
      <c r="E21" s="2">
        <f t="shared" si="0"/>
        <v>9</v>
      </c>
      <c r="F21" s="2">
        <f t="shared" si="1"/>
        <v>8</v>
      </c>
      <c r="G21" s="4" t="str">
        <f t="shared" si="2"/>
        <v>137 202</v>
      </c>
      <c r="H21" s="4" t="str">
        <f t="shared" si="3"/>
        <v>51 229</v>
      </c>
    </row>
    <row r="22" spans="1:8" ht="16" x14ac:dyDescent="0.2">
      <c r="A22" s="2" t="s">
        <v>83</v>
      </c>
      <c r="B22" s="5" t="s">
        <v>84</v>
      </c>
      <c r="C22" s="2" t="s">
        <v>85</v>
      </c>
      <c r="D22" s="2" t="s">
        <v>86</v>
      </c>
      <c r="E22" s="2">
        <f t="shared" si="0"/>
        <v>11</v>
      </c>
      <c r="F22" s="2">
        <f t="shared" si="1"/>
        <v>9</v>
      </c>
      <c r="G22" s="4" t="str">
        <f t="shared" si="2"/>
        <v>1 592 038</v>
      </c>
      <c r="H22" s="4" t="str">
        <f t="shared" si="3"/>
        <v>812 240</v>
      </c>
    </row>
    <row r="23" spans="1:8" ht="32" x14ac:dyDescent="0.2">
      <c r="A23" s="2" t="s">
        <v>87</v>
      </c>
      <c r="B23" s="5" t="s">
        <v>88</v>
      </c>
      <c r="C23" s="2" t="s">
        <v>89</v>
      </c>
      <c r="D23" s="2" t="s">
        <v>90</v>
      </c>
      <c r="E23" s="2">
        <f t="shared" si="0"/>
        <v>11</v>
      </c>
      <c r="F23" s="2">
        <f t="shared" si="1"/>
        <v>9</v>
      </c>
      <c r="G23" s="4" t="str">
        <f t="shared" si="2"/>
        <v>1 075 346</v>
      </c>
      <c r="H23" s="4" t="str">
        <f t="shared" si="3"/>
        <v>626 902</v>
      </c>
    </row>
    <row r="24" spans="1:8" ht="16" x14ac:dyDescent="0.2">
      <c r="A24" s="2" t="s">
        <v>91</v>
      </c>
      <c r="B24" s="5" t="s">
        <v>92</v>
      </c>
      <c r="C24" s="2" t="s">
        <v>93</v>
      </c>
      <c r="D24" s="2" t="s">
        <v>94</v>
      </c>
      <c r="E24" s="2">
        <f t="shared" si="0"/>
        <v>9</v>
      </c>
      <c r="F24" s="2">
        <f t="shared" si="1"/>
        <v>9</v>
      </c>
      <c r="G24" s="4" t="str">
        <f t="shared" si="2"/>
        <v>410 657</v>
      </c>
      <c r="H24" s="4" t="str">
        <f t="shared" si="3"/>
        <v>152 857</v>
      </c>
    </row>
    <row r="25" spans="1:8" ht="16" x14ac:dyDescent="0.2">
      <c r="A25" s="2" t="s">
        <v>95</v>
      </c>
      <c r="B25" s="5" t="s">
        <v>96</v>
      </c>
      <c r="C25" s="2" t="s">
        <v>97</v>
      </c>
      <c r="D25" s="2" t="s">
        <v>98</v>
      </c>
      <c r="E25" s="2">
        <f t="shared" si="0"/>
        <v>12</v>
      </c>
      <c r="F25" s="2">
        <f t="shared" si="1"/>
        <v>12</v>
      </c>
      <c r="G25" s="4" t="str">
        <f t="shared" si="2"/>
        <v>48 729 844</v>
      </c>
      <c r="H25" s="4" t="str">
        <f t="shared" si="3"/>
        <v>25 481 720</v>
      </c>
    </row>
    <row r="26" spans="1:8" ht="16" x14ac:dyDescent="0.2">
      <c r="A26" s="2" t="s">
        <v>99</v>
      </c>
      <c r="B26" s="5" t="s">
        <v>100</v>
      </c>
      <c r="C26" s="2" t="s">
        <v>101</v>
      </c>
      <c r="D26" s="2" t="s">
        <v>102</v>
      </c>
      <c r="E26" s="2">
        <f t="shared" si="0"/>
        <v>9</v>
      </c>
      <c r="F26" s="2">
        <f t="shared" si="1"/>
        <v>8</v>
      </c>
      <c r="G26" s="4" t="str">
        <f t="shared" si="2"/>
        <v>158 488</v>
      </c>
      <c r="H26" s="4" t="str">
        <f t="shared" si="3"/>
        <v>69 390</v>
      </c>
    </row>
    <row r="27" spans="1:8" ht="16" x14ac:dyDescent="0.2">
      <c r="A27" s="2" t="s">
        <v>103</v>
      </c>
      <c r="B27" s="5" t="s">
        <v>104</v>
      </c>
      <c r="C27" s="2" t="s">
        <v>105</v>
      </c>
      <c r="D27" s="2" t="s">
        <v>106</v>
      </c>
      <c r="E27" s="2">
        <f t="shared" si="0"/>
        <v>11</v>
      </c>
      <c r="F27" s="2">
        <f t="shared" si="1"/>
        <v>11</v>
      </c>
      <c r="G27" s="4" t="str">
        <f t="shared" si="2"/>
        <v>1 943 121</v>
      </c>
      <c r="H27" s="4" t="str">
        <f t="shared" si="3"/>
        <v>1 132 070</v>
      </c>
    </row>
    <row r="28" spans="1:8" ht="16" x14ac:dyDescent="0.2">
      <c r="A28" s="2" t="s">
        <v>107</v>
      </c>
      <c r="B28" s="5" t="s">
        <v>108</v>
      </c>
      <c r="C28" s="2" t="s">
        <v>109</v>
      </c>
      <c r="D28" s="2" t="s">
        <v>110</v>
      </c>
      <c r="E28" s="2">
        <f t="shared" si="0"/>
        <v>9</v>
      </c>
      <c r="F28" s="2">
        <f t="shared" si="1"/>
        <v>9</v>
      </c>
      <c r="G28" s="4" t="str">
        <f t="shared" si="2"/>
        <v>434 092</v>
      </c>
      <c r="H28" s="4" t="str">
        <f t="shared" si="3"/>
        <v>250 858</v>
      </c>
    </row>
    <row r="29" spans="1:8" ht="16" x14ac:dyDescent="0.2">
      <c r="A29" s="2" t="s">
        <v>111</v>
      </c>
      <c r="B29" s="5" t="s">
        <v>112</v>
      </c>
      <c r="C29" s="2" t="s">
        <v>113</v>
      </c>
      <c r="D29" s="2" t="s">
        <v>114</v>
      </c>
      <c r="E29" s="2">
        <f t="shared" si="0"/>
        <v>9</v>
      </c>
      <c r="F29" s="2">
        <f t="shared" si="1"/>
        <v>9</v>
      </c>
      <c r="G29" s="4" t="str">
        <f t="shared" si="2"/>
        <v>276 938</v>
      </c>
      <c r="H29" s="4" t="str">
        <f t="shared" si="3"/>
        <v>157 378</v>
      </c>
    </row>
    <row r="30" spans="1:8" ht="16" x14ac:dyDescent="0.2">
      <c r="A30" s="2" t="s">
        <v>115</v>
      </c>
      <c r="B30" s="5" t="s">
        <v>116</v>
      </c>
      <c r="C30" s="2" t="s">
        <v>117</v>
      </c>
      <c r="D30" s="2" t="s">
        <v>118</v>
      </c>
      <c r="E30" s="2">
        <f t="shared" si="0"/>
        <v>8</v>
      </c>
      <c r="F30" s="2">
        <f t="shared" si="1"/>
        <v>8</v>
      </c>
      <c r="G30" s="4" t="str">
        <f t="shared" si="2"/>
        <v>99 348</v>
      </c>
      <c r="H30" s="4" t="str">
        <f t="shared" si="3"/>
        <v>40 543</v>
      </c>
    </row>
    <row r="31" spans="1:8" ht="16" x14ac:dyDescent="0.2">
      <c r="A31" s="2" t="s">
        <v>119</v>
      </c>
      <c r="B31" s="5" t="s">
        <v>120</v>
      </c>
      <c r="C31" s="2" t="s">
        <v>121</v>
      </c>
      <c r="D31" s="2" t="s">
        <v>122</v>
      </c>
      <c r="E31" s="2">
        <f t="shared" si="0"/>
        <v>9</v>
      </c>
      <c r="F31" s="2">
        <f t="shared" si="1"/>
        <v>9</v>
      </c>
      <c r="G31" s="4" t="str">
        <f t="shared" si="2"/>
        <v>537 020</v>
      </c>
      <c r="H31" s="4" t="str">
        <f t="shared" si="3"/>
        <v>314 087</v>
      </c>
    </row>
    <row r="32" spans="1:8" ht="16" x14ac:dyDescent="0.2">
      <c r="A32" s="2" t="s">
        <v>123</v>
      </c>
      <c r="B32" s="5" t="s">
        <v>124</v>
      </c>
      <c r="C32" s="2" t="s">
        <v>125</v>
      </c>
      <c r="D32" s="2" t="s">
        <v>126</v>
      </c>
      <c r="E32" s="2">
        <f t="shared" si="0"/>
        <v>11</v>
      </c>
      <c r="F32" s="2">
        <f t="shared" si="1"/>
        <v>9</v>
      </c>
      <c r="G32" s="4" t="str">
        <f t="shared" si="2"/>
        <v>2 313 265</v>
      </c>
      <c r="H32" s="4" t="str">
        <f t="shared" si="3"/>
        <v>929 799</v>
      </c>
    </row>
    <row r="33" spans="1:8" ht="16" x14ac:dyDescent="0.2">
      <c r="A33" s="2" t="s">
        <v>127</v>
      </c>
      <c r="B33" s="5" t="s">
        <v>128</v>
      </c>
      <c r="C33" s="2" t="s">
        <v>129</v>
      </c>
      <c r="D33" s="2" t="s">
        <v>130</v>
      </c>
      <c r="E33" s="2">
        <f t="shared" si="0"/>
        <v>11</v>
      </c>
      <c r="F33" s="2">
        <f t="shared" si="1"/>
        <v>9</v>
      </c>
      <c r="G33" s="4" t="str">
        <f t="shared" si="2"/>
        <v>4 721 439</v>
      </c>
      <c r="H33" s="4" t="str">
        <f t="shared" si="3"/>
        <v>925 209</v>
      </c>
    </row>
    <row r="34" spans="1:8" ht="32" x14ac:dyDescent="0.2">
      <c r="A34" s="2" t="s">
        <v>131</v>
      </c>
      <c r="B34" s="5" t="s">
        <v>132</v>
      </c>
      <c r="C34" s="2" t="s">
        <v>133</v>
      </c>
      <c r="D34" s="2" t="s">
        <v>134</v>
      </c>
      <c r="E34" s="2">
        <f t="shared" si="0"/>
        <v>9</v>
      </c>
      <c r="F34" s="2">
        <f t="shared" si="1"/>
        <v>9</v>
      </c>
      <c r="G34" s="4" t="str">
        <f t="shared" si="2"/>
        <v>267 053</v>
      </c>
      <c r="H34" s="4" t="str">
        <f t="shared" si="3"/>
        <v>100 838</v>
      </c>
    </row>
    <row r="35" spans="1:8" ht="16" x14ac:dyDescent="0.2">
      <c r="A35" s="2" t="s">
        <v>135</v>
      </c>
      <c r="B35" s="5" t="s">
        <v>136</v>
      </c>
      <c r="C35" s="2" t="s">
        <v>137</v>
      </c>
      <c r="D35" s="2" t="s">
        <v>138</v>
      </c>
      <c r="E35" s="2">
        <f t="shared" si="0"/>
        <v>11</v>
      </c>
      <c r="F35" s="2">
        <f t="shared" si="1"/>
        <v>9</v>
      </c>
      <c r="G35" s="4" t="str">
        <f t="shared" si="2"/>
        <v>1 384 009</v>
      </c>
      <c r="H35" s="4" t="str">
        <f t="shared" si="3"/>
        <v>586 746</v>
      </c>
    </row>
    <row r="36" spans="1:8" ht="16" x14ac:dyDescent="0.2">
      <c r="A36" s="2" t="s">
        <v>139</v>
      </c>
      <c r="B36" s="5" t="s">
        <v>140</v>
      </c>
      <c r="C36" s="2" t="s">
        <v>141</v>
      </c>
      <c r="D36" s="2" t="s">
        <v>142</v>
      </c>
      <c r="E36" s="2">
        <f t="shared" si="0"/>
        <v>11</v>
      </c>
      <c r="F36" s="2">
        <f t="shared" si="1"/>
        <v>9</v>
      </c>
      <c r="G36" s="4" t="str">
        <f t="shared" si="2"/>
        <v>1 671 811</v>
      </c>
      <c r="H36" s="4" t="str">
        <f t="shared" si="3"/>
        <v>954 857</v>
      </c>
    </row>
    <row r="37" spans="1:8" ht="16" x14ac:dyDescent="0.2">
      <c r="A37" s="2" t="s">
        <v>143</v>
      </c>
      <c r="B37" s="5" t="s">
        <v>144</v>
      </c>
      <c r="C37" s="2" t="s">
        <v>145</v>
      </c>
      <c r="D37" s="2" t="s">
        <v>146</v>
      </c>
      <c r="E37" s="2">
        <f t="shared" si="0"/>
        <v>13</v>
      </c>
      <c r="F37" s="2">
        <f t="shared" si="1"/>
        <v>12</v>
      </c>
      <c r="G37" s="4" t="str">
        <f t="shared" si="2"/>
        <v>175 704 655</v>
      </c>
      <c r="H37" s="4" t="str">
        <f t="shared" si="3"/>
        <v>65 516 990</v>
      </c>
    </row>
    <row r="38" spans="1:8" ht="16" x14ac:dyDescent="0.2">
      <c r="A38" s="2" t="s">
        <v>147</v>
      </c>
      <c r="B38" s="5" t="s">
        <v>148</v>
      </c>
      <c r="C38" s="2" t="s">
        <v>149</v>
      </c>
      <c r="D38" s="2" t="s">
        <v>150</v>
      </c>
      <c r="E38" s="2">
        <f t="shared" si="0"/>
        <v>12</v>
      </c>
      <c r="F38" s="2">
        <f t="shared" si="1"/>
        <v>11</v>
      </c>
      <c r="G38" s="4" t="str">
        <f t="shared" si="2"/>
        <v>10 953 050</v>
      </c>
      <c r="H38" s="4" t="str">
        <f t="shared" si="3"/>
        <v>5 721 534</v>
      </c>
    </row>
    <row r="39" spans="1:8" ht="16" x14ac:dyDescent="0.2">
      <c r="A39" s="2" t="s">
        <v>151</v>
      </c>
      <c r="B39" s="5" t="s">
        <v>152</v>
      </c>
      <c r="C39" s="2" t="s">
        <v>153</v>
      </c>
      <c r="D39" s="2" t="s">
        <v>154</v>
      </c>
      <c r="E39" s="2">
        <f t="shared" si="0"/>
        <v>9</v>
      </c>
      <c r="F39" s="2">
        <f t="shared" si="1"/>
        <v>8</v>
      </c>
      <c r="G39" s="4" t="str">
        <f t="shared" si="2"/>
        <v>116 985</v>
      </c>
      <c r="H39" s="4" t="str">
        <f t="shared" si="3"/>
        <v>43 546</v>
      </c>
    </row>
    <row r="40" spans="1:8" ht="16" x14ac:dyDescent="0.2">
      <c r="A40" s="2" t="s">
        <v>155</v>
      </c>
      <c r="B40" s="5" t="s">
        <v>156</v>
      </c>
      <c r="C40" s="2" t="s">
        <v>157</v>
      </c>
      <c r="D40" s="2" t="s">
        <v>158</v>
      </c>
      <c r="E40" s="2">
        <f t="shared" si="0"/>
        <v>9</v>
      </c>
      <c r="F40" s="2">
        <f t="shared" si="1"/>
        <v>9</v>
      </c>
      <c r="G40" s="4" t="str">
        <f t="shared" si="2"/>
        <v>498 468</v>
      </c>
      <c r="H40" s="4" t="str">
        <f t="shared" si="3"/>
        <v>191 977</v>
      </c>
    </row>
    <row r="41" spans="1:8" ht="16" x14ac:dyDescent="0.2">
      <c r="A41" s="2" t="s">
        <v>159</v>
      </c>
      <c r="B41" s="5" t="s">
        <v>160</v>
      </c>
      <c r="C41" s="2" t="s">
        <v>161</v>
      </c>
      <c r="D41" s="2" t="s">
        <v>162</v>
      </c>
      <c r="E41" s="2">
        <f t="shared" si="0"/>
        <v>9</v>
      </c>
      <c r="F41" s="2">
        <f t="shared" si="1"/>
        <v>9</v>
      </c>
      <c r="G41" s="4" t="str">
        <f t="shared" si="2"/>
        <v>548 017</v>
      </c>
      <c r="H41" s="4" t="str">
        <f t="shared" si="3"/>
        <v>107 424</v>
      </c>
    </row>
    <row r="42" spans="1:8" ht="16" x14ac:dyDescent="0.2">
      <c r="A42" s="2" t="s">
        <v>163</v>
      </c>
      <c r="B42" s="5" t="s">
        <v>164</v>
      </c>
      <c r="C42" s="2" t="s">
        <v>165</v>
      </c>
      <c r="D42" s="2" t="s">
        <v>166</v>
      </c>
      <c r="E42" s="2">
        <f t="shared" si="0"/>
        <v>11</v>
      </c>
      <c r="F42" s="2">
        <f t="shared" si="1"/>
        <v>11</v>
      </c>
      <c r="G42" s="4" t="str">
        <f t="shared" si="2"/>
        <v>3 835 249</v>
      </c>
      <c r="H42" s="4" t="str">
        <f t="shared" si="3"/>
        <v>1 453 687</v>
      </c>
    </row>
    <row r="43" spans="1:8" ht="16" x14ac:dyDescent="0.2">
      <c r="A43" s="2" t="s">
        <v>167</v>
      </c>
      <c r="B43" s="5" t="s">
        <v>168</v>
      </c>
      <c r="C43" s="2" t="s">
        <v>169</v>
      </c>
      <c r="D43" s="2" t="s">
        <v>170</v>
      </c>
      <c r="E43" s="2">
        <f t="shared" si="0"/>
        <v>9</v>
      </c>
      <c r="F43" s="2">
        <f t="shared" si="1"/>
        <v>9</v>
      </c>
      <c r="G43" s="4" t="str">
        <f t="shared" si="2"/>
        <v>473 908</v>
      </c>
      <c r="H43" s="4" t="str">
        <f t="shared" si="3"/>
        <v>276 871</v>
      </c>
    </row>
    <row r="44" spans="1:8" ht="16" x14ac:dyDescent="0.2">
      <c r="A44" s="2" t="s">
        <v>171</v>
      </c>
      <c r="B44" s="5" t="s">
        <v>172</v>
      </c>
      <c r="C44" s="2" t="s">
        <v>173</v>
      </c>
      <c r="D44" s="2" t="s">
        <v>174</v>
      </c>
      <c r="E44" s="2">
        <f t="shared" si="0"/>
        <v>11</v>
      </c>
      <c r="F44" s="2">
        <f t="shared" si="1"/>
        <v>11</v>
      </c>
      <c r="G44" s="4" t="str">
        <f t="shared" si="2"/>
        <v>3 096 611</v>
      </c>
      <c r="H44" s="4" t="str">
        <f t="shared" si="3"/>
        <v>1 633 275</v>
      </c>
    </row>
    <row r="45" spans="1:8" ht="16" x14ac:dyDescent="0.2">
      <c r="A45" s="2" t="s">
        <v>175</v>
      </c>
      <c r="B45" s="5" t="s">
        <v>176</v>
      </c>
      <c r="C45" s="2" t="s">
        <v>177</v>
      </c>
      <c r="D45" s="2" t="s">
        <v>178</v>
      </c>
      <c r="E45" s="2">
        <f t="shared" si="0"/>
        <v>8</v>
      </c>
      <c r="F45" s="2">
        <f t="shared" si="1"/>
        <v>6</v>
      </c>
      <c r="G45" s="4" t="str">
        <f t="shared" si="2"/>
        <v>27 359</v>
      </c>
      <c r="H45" s="4" t="str">
        <f t="shared" si="3"/>
        <v>8404</v>
      </c>
    </row>
    <row r="46" spans="1:8" ht="16" x14ac:dyDescent="0.2">
      <c r="A46" s="2" t="s">
        <v>179</v>
      </c>
      <c r="B46" s="5" t="s">
        <v>180</v>
      </c>
      <c r="C46" s="2" t="s">
        <v>181</v>
      </c>
      <c r="D46" s="2" t="s">
        <v>182</v>
      </c>
      <c r="E46" s="2">
        <f t="shared" si="0"/>
        <v>9</v>
      </c>
      <c r="F46" s="2">
        <f t="shared" si="1"/>
        <v>9</v>
      </c>
      <c r="G46" s="4" t="str">
        <f t="shared" si="2"/>
        <v>175 258</v>
      </c>
      <c r="H46" s="4" t="str">
        <f t="shared" si="3"/>
        <v>101 317</v>
      </c>
    </row>
    <row r="47" spans="1:8" ht="16" x14ac:dyDescent="0.2">
      <c r="A47" s="2" t="s">
        <v>183</v>
      </c>
      <c r="B47" s="5" t="s">
        <v>184</v>
      </c>
      <c r="C47" s="2" t="s">
        <v>185</v>
      </c>
      <c r="D47" s="2" t="s">
        <v>186</v>
      </c>
      <c r="E47" s="2">
        <f t="shared" si="0"/>
        <v>11</v>
      </c>
      <c r="F47" s="2">
        <f t="shared" si="1"/>
        <v>9</v>
      </c>
      <c r="G47" s="4" t="str">
        <f t="shared" si="2"/>
        <v>1 726 302</v>
      </c>
      <c r="H47" s="4" t="str">
        <f t="shared" si="3"/>
        <v>994 554</v>
      </c>
    </row>
    <row r="48" spans="1:8" ht="48" x14ac:dyDescent="0.2">
      <c r="A48" s="2" t="s">
        <v>187</v>
      </c>
      <c r="B48" s="5" t="s">
        <v>188</v>
      </c>
      <c r="C48" s="2" t="s">
        <v>189</v>
      </c>
      <c r="D48" s="2" t="s">
        <v>190</v>
      </c>
      <c r="E48" s="2">
        <f t="shared" si="0"/>
        <v>11</v>
      </c>
      <c r="F48" s="2">
        <f t="shared" si="1"/>
        <v>11</v>
      </c>
      <c r="G48" s="4" t="str">
        <f t="shared" si="2"/>
        <v>1 870 886</v>
      </c>
      <c r="H48" s="4" t="str">
        <f t="shared" si="3"/>
        <v>1 066 027</v>
      </c>
    </row>
    <row r="49" spans="1:8" ht="16" x14ac:dyDescent="0.2">
      <c r="A49" s="2" t="s">
        <v>191</v>
      </c>
      <c r="B49" s="5" t="s">
        <v>192</v>
      </c>
      <c r="C49" s="2" t="s">
        <v>193</v>
      </c>
      <c r="D49" s="2" t="s">
        <v>194</v>
      </c>
      <c r="E49" s="2">
        <f t="shared" si="0"/>
        <v>11</v>
      </c>
      <c r="F49" s="2">
        <f t="shared" si="1"/>
        <v>9</v>
      </c>
      <c r="G49" s="4" t="str">
        <f t="shared" si="2"/>
        <v>1 430 836</v>
      </c>
      <c r="H49" s="4" t="str">
        <f t="shared" si="3"/>
        <v>833 901</v>
      </c>
    </row>
    <row r="50" spans="1:8" ht="16" x14ac:dyDescent="0.2">
      <c r="A50" s="2" t="s">
        <v>195</v>
      </c>
      <c r="B50" s="5" t="s">
        <v>196</v>
      </c>
      <c r="C50" s="2" t="s">
        <v>197</v>
      </c>
      <c r="D50" s="2" t="s">
        <v>198</v>
      </c>
      <c r="E50" s="2">
        <f t="shared" si="0"/>
        <v>9</v>
      </c>
      <c r="F50" s="2">
        <f t="shared" si="1"/>
        <v>8</v>
      </c>
      <c r="G50" s="4" t="str">
        <f t="shared" si="2"/>
        <v>115 180</v>
      </c>
      <c r="H50" s="4" t="str">
        <f t="shared" si="3"/>
        <v>44 360</v>
      </c>
    </row>
    <row r="51" spans="1:8" ht="32" x14ac:dyDescent="0.2">
      <c r="A51" s="2" t="s">
        <v>199</v>
      </c>
      <c r="B51" s="5" t="s">
        <v>200</v>
      </c>
      <c r="C51" s="2" t="s">
        <v>201</v>
      </c>
      <c r="D51" s="2" t="s">
        <v>202</v>
      </c>
      <c r="E51" s="2">
        <f t="shared" si="0"/>
        <v>11</v>
      </c>
      <c r="F51" s="2">
        <f t="shared" si="1"/>
        <v>11</v>
      </c>
      <c r="G51" s="4" t="str">
        <f t="shared" si="2"/>
        <v>2 055 301</v>
      </c>
      <c r="H51" s="4" t="str">
        <f t="shared" si="3"/>
        <v>1 078 533</v>
      </c>
    </row>
    <row r="52" spans="1:8" ht="16" x14ac:dyDescent="0.2">
      <c r="A52" s="2" t="s">
        <v>203</v>
      </c>
      <c r="B52" s="5" t="s">
        <v>204</v>
      </c>
      <c r="C52" s="2" t="s">
        <v>205</v>
      </c>
      <c r="D52" s="2" t="s">
        <v>206</v>
      </c>
      <c r="E52" s="2">
        <f t="shared" si="0"/>
        <v>11</v>
      </c>
      <c r="F52" s="2">
        <f t="shared" si="1"/>
        <v>11</v>
      </c>
      <c r="G52" s="4" t="str">
        <f t="shared" si="2"/>
        <v>2 682 640</v>
      </c>
      <c r="H52" s="4" t="str">
        <f t="shared" si="3"/>
        <v>1 366 852</v>
      </c>
    </row>
    <row r="53" spans="1:8" ht="16" x14ac:dyDescent="0.2">
      <c r="A53" s="2" t="s">
        <v>207</v>
      </c>
      <c r="B53" s="5" t="s">
        <v>208</v>
      </c>
      <c r="C53" s="2" t="s">
        <v>209</v>
      </c>
      <c r="D53" s="2" t="s">
        <v>210</v>
      </c>
      <c r="E53" s="2">
        <f t="shared" si="0"/>
        <v>12</v>
      </c>
      <c r="F53" s="2">
        <f t="shared" si="1"/>
        <v>11</v>
      </c>
      <c r="G53" s="4" t="str">
        <f t="shared" si="2"/>
        <v>17 065 251</v>
      </c>
      <c r="H53" s="4" t="str">
        <f t="shared" si="3"/>
        <v>9 373 686</v>
      </c>
    </row>
    <row r="54" spans="1:8" ht="16" x14ac:dyDescent="0.2">
      <c r="A54" s="2" t="s">
        <v>211</v>
      </c>
      <c r="B54" s="5" t="s">
        <v>212</v>
      </c>
      <c r="C54" s="2" t="s">
        <v>213</v>
      </c>
      <c r="D54" s="2" t="s">
        <v>214</v>
      </c>
      <c r="E54" s="2">
        <f t="shared" si="0"/>
        <v>9</v>
      </c>
      <c r="F54" s="2">
        <f t="shared" si="1"/>
        <v>9</v>
      </c>
      <c r="G54" s="4" t="str">
        <f t="shared" si="2"/>
        <v>930 046</v>
      </c>
      <c r="H54" s="4" t="str">
        <f t="shared" si="3"/>
        <v>518 118</v>
      </c>
    </row>
    <row r="55" spans="1:8" ht="16" x14ac:dyDescent="0.2">
      <c r="A55" s="2" t="s">
        <v>215</v>
      </c>
      <c r="B55" s="5" t="s">
        <v>216</v>
      </c>
      <c r="C55" s="2" t="s">
        <v>217</v>
      </c>
      <c r="D55" s="2" t="s">
        <v>218</v>
      </c>
      <c r="E55" s="2">
        <f t="shared" si="0"/>
        <v>9</v>
      </c>
      <c r="F55" s="2">
        <f t="shared" si="1"/>
        <v>8</v>
      </c>
      <c r="G55" s="4" t="str">
        <f t="shared" si="2"/>
        <v>151 455</v>
      </c>
      <c r="H55" s="4" t="str">
        <f t="shared" si="3"/>
        <v>62 203</v>
      </c>
    </row>
    <row r="56" spans="1:8" ht="16" x14ac:dyDescent="0.2">
      <c r="A56" s="2" t="s">
        <v>219</v>
      </c>
      <c r="B56" s="5" t="s">
        <v>220</v>
      </c>
      <c r="C56" s="2" t="s">
        <v>221</v>
      </c>
      <c r="D56" s="2" t="s">
        <v>222</v>
      </c>
      <c r="E56" s="2">
        <f t="shared" si="0"/>
        <v>9</v>
      </c>
      <c r="F56" s="2">
        <f t="shared" si="1"/>
        <v>8</v>
      </c>
      <c r="G56" s="4" t="str">
        <f t="shared" si="2"/>
        <v>136 808</v>
      </c>
      <c r="H56" s="4" t="str">
        <f t="shared" si="3"/>
        <v>78 120</v>
      </c>
    </row>
    <row r="57" spans="1:8" ht="16" x14ac:dyDescent="0.2">
      <c r="A57" s="2" t="s">
        <v>223</v>
      </c>
      <c r="B57" s="5" t="s">
        <v>224</v>
      </c>
      <c r="C57" s="2" t="s">
        <v>225</v>
      </c>
      <c r="D57" s="2" t="s">
        <v>226</v>
      </c>
      <c r="E57" s="2">
        <f t="shared" si="0"/>
        <v>9</v>
      </c>
      <c r="F57" s="2">
        <f t="shared" si="1"/>
        <v>8</v>
      </c>
      <c r="G57" s="4" t="str">
        <f t="shared" si="2"/>
        <v>141 780</v>
      </c>
      <c r="H57" s="4" t="str">
        <f t="shared" si="3"/>
        <v>94 804</v>
      </c>
    </row>
    <row r="58" spans="1:8" ht="16" x14ac:dyDescent="0.2">
      <c r="A58" s="2" t="s">
        <v>227</v>
      </c>
      <c r="B58" s="5" t="s">
        <v>228</v>
      </c>
      <c r="C58" s="2" t="s">
        <v>229</v>
      </c>
      <c r="D58" s="2" t="s">
        <v>230</v>
      </c>
      <c r="E58" s="2">
        <f t="shared" si="0"/>
        <v>9</v>
      </c>
      <c r="F58" s="2">
        <f t="shared" si="1"/>
        <v>8</v>
      </c>
      <c r="G58" s="4" t="str">
        <f t="shared" si="2"/>
        <v>158 683</v>
      </c>
      <c r="H58" s="4" t="str">
        <f t="shared" si="3"/>
        <v>67 383</v>
      </c>
    </row>
    <row r="59" spans="1:8" ht="16" x14ac:dyDescent="0.2">
      <c r="A59" s="2" t="s">
        <v>231</v>
      </c>
      <c r="B59" s="5" t="s">
        <v>232</v>
      </c>
      <c r="C59" s="2" t="s">
        <v>233</v>
      </c>
      <c r="D59" s="2" t="s">
        <v>234</v>
      </c>
      <c r="E59" s="2">
        <f t="shared" si="0"/>
        <v>11</v>
      </c>
      <c r="F59" s="2">
        <f t="shared" si="1"/>
        <v>11</v>
      </c>
      <c r="G59" s="4" t="str">
        <f t="shared" si="2"/>
        <v>2 555 467</v>
      </c>
      <c r="H59" s="4" t="str">
        <f t="shared" si="3"/>
        <v>1 461 244</v>
      </c>
    </row>
    <row r="60" spans="1:8" ht="32" x14ac:dyDescent="0.2">
      <c r="A60" s="2" t="s">
        <v>235</v>
      </c>
      <c r="B60" s="5" t="s">
        <v>236</v>
      </c>
      <c r="C60" s="2" t="s">
        <v>237</v>
      </c>
      <c r="D60" s="2" t="s">
        <v>238</v>
      </c>
      <c r="E60" s="2">
        <f t="shared" si="0"/>
        <v>6</v>
      </c>
      <c r="F60" s="2">
        <f t="shared" si="1"/>
        <v>6</v>
      </c>
      <c r="G60" s="4" t="str">
        <f t="shared" si="2"/>
        <v>7651</v>
      </c>
      <c r="H60" s="4" t="str">
        <f t="shared" si="3"/>
        <v>2211</v>
      </c>
    </row>
    <row r="61" spans="1:8" ht="16" x14ac:dyDescent="0.2">
      <c r="A61" s="2" t="s">
        <v>239</v>
      </c>
      <c r="B61" s="5" t="s">
        <v>240</v>
      </c>
      <c r="C61" s="2" t="s">
        <v>241</v>
      </c>
      <c r="D61" s="2" t="s">
        <v>242</v>
      </c>
      <c r="E61" s="2">
        <f t="shared" si="0"/>
        <v>9</v>
      </c>
      <c r="F61" s="2">
        <f t="shared" si="1"/>
        <v>8</v>
      </c>
      <c r="G61" s="4" t="str">
        <f t="shared" si="2"/>
        <v>159 154</v>
      </c>
      <c r="H61" s="4" t="str">
        <f t="shared" si="3"/>
        <v>90 765</v>
      </c>
    </row>
    <row r="62" spans="1:8" ht="16" x14ac:dyDescent="0.2">
      <c r="A62" s="2" t="s">
        <v>243</v>
      </c>
      <c r="B62" s="5" t="s">
        <v>244</v>
      </c>
      <c r="C62" s="2" t="s">
        <v>245</v>
      </c>
      <c r="D62" s="2" t="s">
        <v>246</v>
      </c>
      <c r="E62" s="2">
        <f t="shared" si="0"/>
        <v>11</v>
      </c>
      <c r="F62" s="2">
        <f t="shared" si="1"/>
        <v>9</v>
      </c>
      <c r="G62" s="4" t="str">
        <f t="shared" si="2"/>
        <v>1 458 419</v>
      </c>
      <c r="H62" s="4" t="str">
        <f t="shared" si="3"/>
        <v>853 928</v>
      </c>
    </row>
    <row r="63" spans="1:8" ht="16" x14ac:dyDescent="0.2">
      <c r="A63" s="2" t="s">
        <v>247</v>
      </c>
      <c r="B63" s="5" t="s">
        <v>248</v>
      </c>
      <c r="C63" s="2" t="s">
        <v>249</v>
      </c>
      <c r="D63" s="2" t="s">
        <v>250</v>
      </c>
      <c r="E63" s="2">
        <f t="shared" si="0"/>
        <v>12</v>
      </c>
      <c r="F63" s="2">
        <f t="shared" si="1"/>
        <v>12</v>
      </c>
      <c r="G63" s="4" t="str">
        <f t="shared" si="2"/>
        <v>23 506 723</v>
      </c>
      <c r="H63" s="4" t="str">
        <f t="shared" si="3"/>
        <v>11 836 999</v>
      </c>
    </row>
    <row r="64" spans="1:8" ht="16" x14ac:dyDescent="0.2">
      <c r="A64" s="2" t="s">
        <v>251</v>
      </c>
      <c r="B64" s="5" t="s">
        <v>252</v>
      </c>
      <c r="C64" s="2" t="s">
        <v>253</v>
      </c>
      <c r="D64" s="2" t="s">
        <v>254</v>
      </c>
      <c r="E64" s="2">
        <f t="shared" si="0"/>
        <v>8</v>
      </c>
      <c r="F64" s="2">
        <f t="shared" si="1"/>
        <v>8</v>
      </c>
      <c r="G64" s="4" t="str">
        <f t="shared" si="2"/>
        <v>56 102</v>
      </c>
      <c r="H64" s="4" t="str">
        <f t="shared" si="3"/>
        <v>32 053</v>
      </c>
    </row>
    <row r="65" spans="1:8" ht="16" x14ac:dyDescent="0.2">
      <c r="A65" s="2" t="s">
        <v>255</v>
      </c>
      <c r="B65" s="5" t="s">
        <v>256</v>
      </c>
      <c r="C65" s="2" t="s">
        <v>257</v>
      </c>
      <c r="D65" s="2" t="s">
        <v>258</v>
      </c>
      <c r="E65" s="2">
        <f t="shared" si="0"/>
        <v>9</v>
      </c>
      <c r="F65" s="2">
        <f t="shared" si="1"/>
        <v>9</v>
      </c>
      <c r="G65" s="4" t="str">
        <f t="shared" si="2"/>
        <v>302 567</v>
      </c>
      <c r="H65" s="4" t="str">
        <f t="shared" si="3"/>
        <v>124 000</v>
      </c>
    </row>
    <row r="66" spans="1:8" ht="16" x14ac:dyDescent="0.2">
      <c r="A66" s="2" t="s">
        <v>259</v>
      </c>
      <c r="B66" s="5" t="s">
        <v>260</v>
      </c>
      <c r="C66" s="2" t="s">
        <v>261</v>
      </c>
      <c r="D66" s="2" t="s">
        <v>262</v>
      </c>
      <c r="E66" s="2">
        <f t="shared" si="0"/>
        <v>9</v>
      </c>
      <c r="F66" s="2">
        <f t="shared" si="1"/>
        <v>9</v>
      </c>
      <c r="G66" s="4" t="str">
        <f t="shared" si="2"/>
        <v>303 519</v>
      </c>
      <c r="H66" s="4" t="str">
        <f t="shared" si="3"/>
        <v>115 181</v>
      </c>
    </row>
    <row r="67" spans="1:8" ht="16" x14ac:dyDescent="0.2">
      <c r="A67" s="2" t="s">
        <v>263</v>
      </c>
      <c r="B67" s="5" t="s">
        <v>264</v>
      </c>
      <c r="C67" s="2" t="s">
        <v>265</v>
      </c>
      <c r="D67" s="2" t="s">
        <v>266</v>
      </c>
      <c r="E67" s="2">
        <f t="shared" ref="E67:E130" si="4">FIND("(", C67)</f>
        <v>9</v>
      </c>
      <c r="F67" s="2">
        <f t="shared" ref="F67:F130" si="5">FIND("(", D67)</f>
        <v>9</v>
      </c>
      <c r="G67" s="4" t="str">
        <f t="shared" ref="G67:G130" si="6">MID(C67, 1, E67-2)</f>
        <v>510 200</v>
      </c>
      <c r="H67" s="4" t="str">
        <f t="shared" ref="H67:H130" si="7">MID(D67, 1, F67-2)</f>
        <v>212 087</v>
      </c>
    </row>
    <row r="68" spans="1:8" ht="16" x14ac:dyDescent="0.2">
      <c r="A68" s="2" t="s">
        <v>267</v>
      </c>
      <c r="B68" s="5" t="s">
        <v>268</v>
      </c>
      <c r="C68" s="2" t="s">
        <v>269</v>
      </c>
      <c r="D68" s="2" t="s">
        <v>270</v>
      </c>
      <c r="E68" s="2">
        <f t="shared" si="4"/>
        <v>12</v>
      </c>
      <c r="F68" s="2">
        <f t="shared" si="5"/>
        <v>12</v>
      </c>
      <c r="G68" s="4" t="str">
        <f t="shared" si="6"/>
        <v>26 279 946</v>
      </c>
      <c r="H68" s="4" t="str">
        <f t="shared" si="7"/>
        <v>14 393 964</v>
      </c>
    </row>
    <row r="69" spans="1:8" ht="16" x14ac:dyDescent="0.2">
      <c r="A69" s="2" t="s">
        <v>271</v>
      </c>
      <c r="B69" s="5" t="s">
        <v>272</v>
      </c>
      <c r="C69" s="2" t="s">
        <v>273</v>
      </c>
      <c r="D69" s="2" t="s">
        <v>274</v>
      </c>
      <c r="E69" s="2">
        <f t="shared" si="4"/>
        <v>11</v>
      </c>
      <c r="F69" s="2">
        <f t="shared" si="5"/>
        <v>11</v>
      </c>
      <c r="G69" s="4" t="str">
        <f t="shared" si="6"/>
        <v>3 100 709</v>
      </c>
      <c r="H69" s="4" t="str">
        <f t="shared" si="7"/>
        <v>1 251 736</v>
      </c>
    </row>
    <row r="70" spans="1:8" ht="16" x14ac:dyDescent="0.2">
      <c r="A70" s="2" t="s">
        <v>275</v>
      </c>
      <c r="B70" s="5" t="s">
        <v>276</v>
      </c>
      <c r="C70" s="2" t="s">
        <v>277</v>
      </c>
      <c r="D70" s="2" t="s">
        <v>278</v>
      </c>
      <c r="E70" s="2">
        <f t="shared" si="4"/>
        <v>11</v>
      </c>
      <c r="F70" s="2">
        <f t="shared" si="5"/>
        <v>9</v>
      </c>
      <c r="G70" s="4" t="str">
        <f t="shared" si="6"/>
        <v>1 708 436</v>
      </c>
      <c r="H70" s="4" t="str">
        <f t="shared" si="7"/>
        <v>782 555</v>
      </c>
    </row>
    <row r="71" spans="1:8" ht="16" x14ac:dyDescent="0.2">
      <c r="A71" s="2" t="s">
        <v>279</v>
      </c>
      <c r="B71" s="5" t="s">
        <v>280</v>
      </c>
      <c r="C71" s="2" t="s">
        <v>281</v>
      </c>
      <c r="D71" s="2" t="s">
        <v>282</v>
      </c>
      <c r="E71" s="2">
        <f t="shared" si="4"/>
        <v>8</v>
      </c>
      <c r="F71" s="2">
        <f t="shared" si="5"/>
        <v>6</v>
      </c>
      <c r="G71" s="4" t="str">
        <f t="shared" si="6"/>
        <v>17 361</v>
      </c>
      <c r="H71" s="4" t="str">
        <f t="shared" si="7"/>
        <v>9899</v>
      </c>
    </row>
    <row r="72" spans="1:8" ht="16" x14ac:dyDescent="0.2">
      <c r="A72" s="2" t="s">
        <v>283</v>
      </c>
      <c r="B72" s="5" t="s">
        <v>284</v>
      </c>
      <c r="C72" s="2" t="s">
        <v>285</v>
      </c>
      <c r="D72" s="2" t="s">
        <v>286</v>
      </c>
      <c r="E72" s="2">
        <f t="shared" si="4"/>
        <v>8</v>
      </c>
      <c r="F72" s="2">
        <f t="shared" si="5"/>
        <v>8</v>
      </c>
      <c r="G72" s="4" t="str">
        <f t="shared" si="6"/>
        <v>49 640</v>
      </c>
      <c r="H72" s="4" t="str">
        <f t="shared" si="7"/>
        <v>20 063</v>
      </c>
    </row>
    <row r="73" spans="1:8" ht="16" x14ac:dyDescent="0.2">
      <c r="A73" s="2" t="s">
        <v>287</v>
      </c>
      <c r="B73" s="5" t="s">
        <v>288</v>
      </c>
      <c r="C73" s="2" t="s">
        <v>289</v>
      </c>
      <c r="D73" s="2" t="s">
        <v>290</v>
      </c>
      <c r="E73" s="2">
        <f t="shared" si="4"/>
        <v>11</v>
      </c>
      <c r="F73" s="2">
        <f t="shared" si="5"/>
        <v>11</v>
      </c>
      <c r="G73" s="4" t="str">
        <f t="shared" si="6"/>
        <v>2 619 198</v>
      </c>
      <c r="H73" s="4" t="str">
        <f t="shared" si="7"/>
        <v>1 303 428</v>
      </c>
    </row>
    <row r="74" spans="1:8" ht="16" x14ac:dyDescent="0.2">
      <c r="A74" s="2" t="s">
        <v>291</v>
      </c>
      <c r="B74" s="5" t="s">
        <v>292</v>
      </c>
      <c r="C74" s="2" t="s">
        <v>293</v>
      </c>
      <c r="D74" s="2" t="s">
        <v>294</v>
      </c>
      <c r="E74" s="2">
        <f t="shared" si="4"/>
        <v>9</v>
      </c>
      <c r="F74" s="2">
        <f t="shared" si="5"/>
        <v>9</v>
      </c>
      <c r="G74" s="4" t="str">
        <f t="shared" si="6"/>
        <v>655 324</v>
      </c>
      <c r="H74" s="4" t="str">
        <f t="shared" si="7"/>
        <v>247 498</v>
      </c>
    </row>
    <row r="75" spans="1:8" ht="16" x14ac:dyDescent="0.2">
      <c r="A75" s="2" t="s">
        <v>295</v>
      </c>
      <c r="B75" s="5" t="s">
        <v>296</v>
      </c>
      <c r="C75" s="2" t="s">
        <v>297</v>
      </c>
      <c r="D75" s="2" t="s">
        <v>298</v>
      </c>
      <c r="E75" s="2">
        <f t="shared" si="4"/>
        <v>9</v>
      </c>
      <c r="F75" s="2">
        <f t="shared" si="5"/>
        <v>8</v>
      </c>
      <c r="G75" s="4" t="str">
        <f t="shared" si="6"/>
        <v>203 608</v>
      </c>
      <c r="H75" s="4" t="str">
        <f t="shared" si="7"/>
        <v>78 415</v>
      </c>
    </row>
    <row r="76" spans="1:8" ht="16" x14ac:dyDescent="0.2">
      <c r="A76" s="2" t="s">
        <v>299</v>
      </c>
      <c r="B76" s="5" t="s">
        <v>300</v>
      </c>
      <c r="C76" s="2" t="s">
        <v>301</v>
      </c>
      <c r="D76" s="2" t="s">
        <v>302</v>
      </c>
      <c r="E76" s="2">
        <f t="shared" si="4"/>
        <v>9</v>
      </c>
      <c r="F76" s="2">
        <f t="shared" si="5"/>
        <v>8</v>
      </c>
      <c r="G76" s="4" t="str">
        <f t="shared" si="6"/>
        <v>101 440</v>
      </c>
      <c r="H76" s="4" t="str">
        <f t="shared" si="7"/>
        <v>60 003</v>
      </c>
    </row>
    <row r="77" spans="1:8" ht="16" x14ac:dyDescent="0.2">
      <c r="A77" s="2" t="s">
        <v>303</v>
      </c>
      <c r="B77" s="5" t="s">
        <v>304</v>
      </c>
      <c r="C77" s="2" t="s">
        <v>305</v>
      </c>
      <c r="D77" s="2" t="s">
        <v>306</v>
      </c>
      <c r="E77" s="2">
        <f t="shared" si="4"/>
        <v>11</v>
      </c>
      <c r="F77" s="2">
        <f t="shared" si="5"/>
        <v>11</v>
      </c>
      <c r="G77" s="4" t="str">
        <f t="shared" si="6"/>
        <v>2 586 019</v>
      </c>
      <c r="H77" s="4" t="str">
        <f t="shared" si="7"/>
        <v>1 114 034</v>
      </c>
    </row>
    <row r="78" spans="1:8" ht="16" x14ac:dyDescent="0.2">
      <c r="A78" s="2" t="s">
        <v>307</v>
      </c>
      <c r="B78" s="5" t="s">
        <v>308</v>
      </c>
      <c r="C78" s="2" t="s">
        <v>309</v>
      </c>
      <c r="D78" s="2" t="s">
        <v>310</v>
      </c>
      <c r="E78" s="2">
        <f t="shared" si="4"/>
        <v>11</v>
      </c>
      <c r="F78" s="2">
        <f t="shared" si="5"/>
        <v>9</v>
      </c>
      <c r="G78" s="4" t="str">
        <f t="shared" si="6"/>
        <v>1 473 684</v>
      </c>
      <c r="H78" s="4" t="str">
        <f t="shared" si="7"/>
        <v>746 876</v>
      </c>
    </row>
    <row r="79" spans="1:8" ht="16" x14ac:dyDescent="0.2">
      <c r="A79" s="2" t="s">
        <v>311</v>
      </c>
      <c r="B79" s="5" t="s">
        <v>312</v>
      </c>
      <c r="C79" s="2" t="s">
        <v>313</v>
      </c>
      <c r="D79" s="2" t="s">
        <v>314</v>
      </c>
      <c r="E79" s="2">
        <f t="shared" si="4"/>
        <v>9</v>
      </c>
      <c r="F79" s="2">
        <f t="shared" si="5"/>
        <v>9</v>
      </c>
      <c r="G79" s="4" t="str">
        <f t="shared" si="6"/>
        <v>340 901</v>
      </c>
      <c r="H79" s="4" t="str">
        <f t="shared" si="7"/>
        <v>229 985</v>
      </c>
    </row>
    <row r="80" spans="1:8" ht="16" x14ac:dyDescent="0.2">
      <c r="A80" s="2" t="s">
        <v>315</v>
      </c>
      <c r="B80" s="5" t="s">
        <v>316</v>
      </c>
      <c r="C80" s="2" t="s">
        <v>317</v>
      </c>
      <c r="D80" s="2" t="s">
        <v>318</v>
      </c>
      <c r="E80" s="2">
        <f t="shared" si="4"/>
        <v>11</v>
      </c>
      <c r="F80" s="2">
        <f t="shared" si="5"/>
        <v>11</v>
      </c>
      <c r="G80" s="4" t="str">
        <f t="shared" si="6"/>
        <v>2 104 733</v>
      </c>
      <c r="H80" s="4" t="str">
        <f t="shared" si="7"/>
        <v>1 139 523</v>
      </c>
    </row>
    <row r="81" spans="1:8" ht="16" x14ac:dyDescent="0.2">
      <c r="A81" s="2" t="s">
        <v>319</v>
      </c>
      <c r="B81" s="5" t="s">
        <v>320</v>
      </c>
      <c r="C81" s="2" t="s">
        <v>321</v>
      </c>
      <c r="D81" s="2" t="s">
        <v>322</v>
      </c>
      <c r="E81" s="2">
        <f t="shared" si="4"/>
        <v>8</v>
      </c>
      <c r="F81" s="2">
        <f t="shared" si="5"/>
        <v>8</v>
      </c>
      <c r="G81" s="4" t="str">
        <f t="shared" si="6"/>
        <v>25 372</v>
      </c>
      <c r="H81" s="4" t="str">
        <f t="shared" si="7"/>
        <v>19 136</v>
      </c>
    </row>
    <row r="82" spans="1:8" ht="16" x14ac:dyDescent="0.2">
      <c r="A82" s="2" t="s">
        <v>323</v>
      </c>
      <c r="B82" s="5" t="s">
        <v>324</v>
      </c>
      <c r="C82" s="2" t="s">
        <v>325</v>
      </c>
      <c r="D82" s="2" t="s">
        <v>326</v>
      </c>
      <c r="E82" s="2">
        <f t="shared" si="4"/>
        <v>12</v>
      </c>
      <c r="F82" s="2">
        <f t="shared" si="5"/>
        <v>12</v>
      </c>
      <c r="G82" s="4" t="str">
        <f t="shared" si="6"/>
        <v>51 556 642</v>
      </c>
      <c r="H82" s="4" t="str">
        <f t="shared" si="7"/>
        <v>28 831 856</v>
      </c>
    </row>
    <row r="83" spans="1:8" ht="16" x14ac:dyDescent="0.2">
      <c r="A83" s="2" t="s">
        <v>327</v>
      </c>
      <c r="B83" s="5" t="s">
        <v>328</v>
      </c>
      <c r="C83" s="2" t="s">
        <v>329</v>
      </c>
      <c r="D83" s="2" t="s">
        <v>330</v>
      </c>
      <c r="E83" s="2">
        <f t="shared" si="4"/>
        <v>12</v>
      </c>
      <c r="F83" s="2">
        <f t="shared" si="5"/>
        <v>11</v>
      </c>
      <c r="G83" s="4" t="str">
        <f t="shared" si="6"/>
        <v>21 020 883</v>
      </c>
      <c r="H83" s="4" t="str">
        <f t="shared" si="7"/>
        <v>7 940 317</v>
      </c>
    </row>
    <row r="84" spans="1:8" ht="16" x14ac:dyDescent="0.2">
      <c r="A84" s="2" t="s">
        <v>331</v>
      </c>
      <c r="B84" s="5" t="s">
        <v>332</v>
      </c>
      <c r="C84" s="2" t="s">
        <v>333</v>
      </c>
      <c r="D84" s="2" t="s">
        <v>334</v>
      </c>
      <c r="E84" s="2">
        <f t="shared" si="4"/>
        <v>12</v>
      </c>
      <c r="F84" s="2">
        <f t="shared" si="5"/>
        <v>11</v>
      </c>
      <c r="G84" s="4" t="str">
        <f t="shared" si="6"/>
        <v>15 136 458</v>
      </c>
      <c r="H84" s="4" t="str">
        <f t="shared" si="7"/>
        <v>7 739 991</v>
      </c>
    </row>
    <row r="85" spans="1:8" ht="16" x14ac:dyDescent="0.2">
      <c r="A85" s="2" t="s">
        <v>335</v>
      </c>
      <c r="B85" s="5" t="s">
        <v>336</v>
      </c>
      <c r="C85" s="2" t="s">
        <v>337</v>
      </c>
      <c r="D85" s="2" t="s">
        <v>338</v>
      </c>
      <c r="E85" s="2">
        <f t="shared" si="4"/>
        <v>11</v>
      </c>
      <c r="F85" s="2">
        <f t="shared" si="5"/>
        <v>11</v>
      </c>
      <c r="G85" s="4" t="str">
        <f t="shared" si="6"/>
        <v>2 734 061</v>
      </c>
      <c r="H85" s="4" t="str">
        <f t="shared" si="7"/>
        <v>1 303 288</v>
      </c>
    </row>
    <row r="86" spans="1:8" ht="16" x14ac:dyDescent="0.2">
      <c r="A86" s="2" t="s">
        <v>339</v>
      </c>
      <c r="B86" s="5" t="s">
        <v>340</v>
      </c>
      <c r="C86" s="2" t="s">
        <v>341</v>
      </c>
      <c r="D86" s="2" t="s">
        <v>342</v>
      </c>
      <c r="E86" s="2">
        <f t="shared" si="4"/>
        <v>9</v>
      </c>
      <c r="F86" s="2">
        <f t="shared" si="5"/>
        <v>9</v>
      </c>
      <c r="G86" s="4" t="str">
        <f t="shared" si="6"/>
        <v>599 525</v>
      </c>
      <c r="H86" s="4" t="str">
        <f t="shared" si="7"/>
        <v>117 487</v>
      </c>
    </row>
    <row r="87" spans="1:8" ht="16" x14ac:dyDescent="0.2">
      <c r="A87" s="2" t="s">
        <v>343</v>
      </c>
      <c r="B87" s="5" t="s">
        <v>344</v>
      </c>
      <c r="C87" s="2" t="s">
        <v>345</v>
      </c>
      <c r="D87" s="2" t="s">
        <v>346</v>
      </c>
      <c r="E87" s="2">
        <f t="shared" si="4"/>
        <v>9</v>
      </c>
      <c r="F87" s="2">
        <f t="shared" si="5"/>
        <v>9</v>
      </c>
      <c r="G87" s="4" t="str">
        <f t="shared" si="6"/>
        <v>848 255</v>
      </c>
      <c r="H87" s="4" t="str">
        <f t="shared" si="7"/>
        <v>166 411</v>
      </c>
    </row>
    <row r="88" spans="1:8" ht="16" x14ac:dyDescent="0.2">
      <c r="A88" s="2" t="s">
        <v>347</v>
      </c>
      <c r="B88" s="5" t="s">
        <v>348</v>
      </c>
      <c r="C88" s="2" t="s">
        <v>349</v>
      </c>
      <c r="D88" s="2" t="s">
        <v>350</v>
      </c>
      <c r="E88" s="2">
        <f t="shared" si="4"/>
        <v>11</v>
      </c>
      <c r="F88" s="2">
        <f t="shared" si="5"/>
        <v>11</v>
      </c>
      <c r="G88" s="4" t="str">
        <f t="shared" si="6"/>
        <v>6 774 829</v>
      </c>
      <c r="H88" s="4" t="str">
        <f t="shared" si="7"/>
        <v>3 959 253</v>
      </c>
    </row>
    <row r="89" spans="1:8" ht="16" x14ac:dyDescent="0.2">
      <c r="A89" s="2" t="s">
        <v>351</v>
      </c>
      <c r="B89" s="5" t="s">
        <v>352</v>
      </c>
      <c r="C89" s="2" t="s">
        <v>353</v>
      </c>
      <c r="D89" s="2" t="s">
        <v>354</v>
      </c>
      <c r="E89" s="2">
        <f t="shared" si="4"/>
        <v>9</v>
      </c>
      <c r="F89" s="2">
        <f t="shared" si="5"/>
        <v>9</v>
      </c>
      <c r="G89" s="4" t="str">
        <f t="shared" si="6"/>
        <v>483 534</v>
      </c>
      <c r="H89" s="4" t="str">
        <f t="shared" si="7"/>
        <v>274 482</v>
      </c>
    </row>
    <row r="90" spans="1:8" ht="16" x14ac:dyDescent="0.2">
      <c r="A90" s="2" t="s">
        <v>355</v>
      </c>
      <c r="B90" s="5" t="s">
        <v>356</v>
      </c>
      <c r="C90" s="2" t="s">
        <v>357</v>
      </c>
      <c r="D90" s="2" t="s">
        <v>358</v>
      </c>
      <c r="E90" s="2">
        <f t="shared" si="4"/>
        <v>12</v>
      </c>
      <c r="F90" s="2">
        <f t="shared" si="5"/>
        <v>11</v>
      </c>
      <c r="G90" s="4" t="str">
        <f t="shared" si="6"/>
        <v>22 092 507</v>
      </c>
      <c r="H90" s="4" t="str">
        <f t="shared" si="7"/>
        <v>9 435 205</v>
      </c>
    </row>
    <row r="91" spans="1:8" ht="16" x14ac:dyDescent="0.2">
      <c r="A91" s="2" t="s">
        <v>359</v>
      </c>
      <c r="B91" s="5" t="s">
        <v>360</v>
      </c>
      <c r="C91" s="2" t="s">
        <v>361</v>
      </c>
      <c r="D91" s="2" t="s">
        <v>362</v>
      </c>
      <c r="E91" s="2">
        <f t="shared" si="4"/>
        <v>9</v>
      </c>
      <c r="F91" s="2">
        <f t="shared" si="5"/>
        <v>9</v>
      </c>
      <c r="G91" s="4" t="str">
        <f t="shared" si="6"/>
        <v>751 598</v>
      </c>
      <c r="H91" s="4" t="str">
        <f t="shared" si="7"/>
        <v>413 338</v>
      </c>
    </row>
    <row r="92" spans="1:8" ht="16" x14ac:dyDescent="0.2">
      <c r="A92" s="2" t="s">
        <v>363</v>
      </c>
      <c r="B92" s="5" t="s">
        <v>364</v>
      </c>
      <c r="C92" s="2" t="s">
        <v>365</v>
      </c>
      <c r="D92" s="2" t="s">
        <v>366</v>
      </c>
      <c r="E92" s="2">
        <f t="shared" si="4"/>
        <v>11</v>
      </c>
      <c r="F92" s="2">
        <f t="shared" si="5"/>
        <v>11</v>
      </c>
      <c r="G92" s="4" t="str">
        <f t="shared" si="6"/>
        <v>3 779 915</v>
      </c>
      <c r="H92" s="4" t="str">
        <f t="shared" si="7"/>
        <v>1 862 950</v>
      </c>
    </row>
    <row r="93" spans="1:8" ht="16" x14ac:dyDescent="0.2">
      <c r="A93" s="2" t="s">
        <v>367</v>
      </c>
      <c r="B93" s="5" t="s">
        <v>368</v>
      </c>
      <c r="C93" s="2" t="s">
        <v>369</v>
      </c>
      <c r="D93" s="2" t="s">
        <v>370</v>
      </c>
      <c r="E93" s="2">
        <f t="shared" si="4"/>
        <v>11</v>
      </c>
      <c r="F93" s="2">
        <f t="shared" si="5"/>
        <v>11</v>
      </c>
      <c r="G93" s="4" t="str">
        <f t="shared" si="6"/>
        <v>4 838 661</v>
      </c>
      <c r="H93" s="4" t="str">
        <f t="shared" si="7"/>
        <v>1 863 525</v>
      </c>
    </row>
    <row r="94" spans="1:8" ht="16" x14ac:dyDescent="0.2">
      <c r="A94" s="2" t="s">
        <v>371</v>
      </c>
      <c r="B94" s="5" t="s">
        <v>372</v>
      </c>
      <c r="C94" s="2" t="s">
        <v>373</v>
      </c>
      <c r="D94" s="2" t="s">
        <v>374</v>
      </c>
      <c r="E94" s="2">
        <f t="shared" si="4"/>
        <v>8</v>
      </c>
      <c r="F94" s="2">
        <f t="shared" si="5"/>
        <v>6</v>
      </c>
      <c r="G94" s="4" t="str">
        <f t="shared" si="6"/>
        <v>12 573</v>
      </c>
      <c r="H94" s="4" t="str">
        <f t="shared" si="7"/>
        <v>5486</v>
      </c>
    </row>
    <row r="95" spans="1:8" ht="16" x14ac:dyDescent="0.2">
      <c r="A95" s="2" t="s">
        <v>375</v>
      </c>
      <c r="B95" s="5" t="s">
        <v>376</v>
      </c>
      <c r="C95" s="2" t="s">
        <v>377</v>
      </c>
      <c r="D95" s="2" t="s">
        <v>378</v>
      </c>
      <c r="E95" s="2">
        <f t="shared" si="4"/>
        <v>9</v>
      </c>
      <c r="F95" s="2">
        <f t="shared" si="5"/>
        <v>9</v>
      </c>
      <c r="G95" s="4" t="str">
        <f t="shared" si="6"/>
        <v>377 748</v>
      </c>
      <c r="H95" s="4" t="str">
        <f t="shared" si="7"/>
        <v>146 612</v>
      </c>
    </row>
    <row r="96" spans="1:8" ht="16" x14ac:dyDescent="0.2">
      <c r="A96" s="2" t="s">
        <v>379</v>
      </c>
      <c r="B96" s="5" t="s">
        <v>380</v>
      </c>
      <c r="C96" s="2" t="s">
        <v>381</v>
      </c>
      <c r="D96" s="2" t="s">
        <v>382</v>
      </c>
      <c r="E96" s="2">
        <f t="shared" si="4"/>
        <v>11</v>
      </c>
      <c r="F96" s="2">
        <f t="shared" si="5"/>
        <v>9</v>
      </c>
      <c r="G96" s="4" t="str">
        <f t="shared" si="6"/>
        <v>1 170 950</v>
      </c>
      <c r="H96" s="4" t="str">
        <f t="shared" si="7"/>
        <v>590 266</v>
      </c>
    </row>
    <row r="97" spans="1:8" ht="16" x14ac:dyDescent="0.2">
      <c r="A97" s="2" t="s">
        <v>383</v>
      </c>
      <c r="B97" s="5" t="s">
        <v>384</v>
      </c>
      <c r="C97" s="2" t="s">
        <v>385</v>
      </c>
      <c r="D97" s="2" t="s">
        <v>386</v>
      </c>
      <c r="E97" s="2">
        <f t="shared" si="4"/>
        <v>9</v>
      </c>
      <c r="F97" s="2">
        <f t="shared" si="5"/>
        <v>9</v>
      </c>
      <c r="G97" s="4" t="str">
        <f t="shared" si="6"/>
        <v>377 558</v>
      </c>
      <c r="H97" s="4" t="str">
        <f t="shared" si="7"/>
        <v>132 705</v>
      </c>
    </row>
    <row r="98" spans="1:8" ht="16" x14ac:dyDescent="0.2">
      <c r="A98" s="2" t="s">
        <v>387</v>
      </c>
      <c r="B98" s="5" t="s">
        <v>388</v>
      </c>
      <c r="C98" s="2" t="s">
        <v>389</v>
      </c>
      <c r="D98" s="2" t="s">
        <v>390</v>
      </c>
      <c r="E98" s="2">
        <f t="shared" si="4"/>
        <v>9</v>
      </c>
      <c r="F98" s="2">
        <f t="shared" si="5"/>
        <v>9</v>
      </c>
      <c r="G98" s="4" t="str">
        <f t="shared" si="6"/>
        <v>215 042</v>
      </c>
      <c r="H98" s="4" t="str">
        <f t="shared" si="7"/>
        <v>142 707</v>
      </c>
    </row>
    <row r="99" spans="1:8" ht="16" x14ac:dyDescent="0.2">
      <c r="A99" s="2" t="s">
        <v>391</v>
      </c>
      <c r="B99" s="5" t="s">
        <v>392</v>
      </c>
      <c r="C99" s="2" t="s">
        <v>393</v>
      </c>
      <c r="D99" s="2" t="s">
        <v>394</v>
      </c>
      <c r="E99" s="2">
        <f t="shared" si="4"/>
        <v>9</v>
      </c>
      <c r="F99" s="2">
        <f t="shared" si="5"/>
        <v>9</v>
      </c>
      <c r="G99" s="4" t="str">
        <f t="shared" si="6"/>
        <v>709 282</v>
      </c>
      <c r="H99" s="4" t="str">
        <f t="shared" si="7"/>
        <v>334 845</v>
      </c>
    </row>
    <row r="100" spans="1:8" ht="16" x14ac:dyDescent="0.2">
      <c r="A100" s="2" t="s">
        <v>395</v>
      </c>
      <c r="B100" s="5" t="s">
        <v>396</v>
      </c>
      <c r="C100" s="2" t="s">
        <v>397</v>
      </c>
      <c r="D100" s="2" t="s">
        <v>398</v>
      </c>
      <c r="E100" s="2">
        <f t="shared" si="4"/>
        <v>9</v>
      </c>
      <c r="F100" s="2">
        <f t="shared" si="5"/>
        <v>9</v>
      </c>
      <c r="G100" s="4" t="str">
        <f t="shared" si="6"/>
        <v>299 273</v>
      </c>
      <c r="H100" s="4" t="str">
        <f t="shared" si="7"/>
        <v>111 379</v>
      </c>
    </row>
    <row r="101" spans="1:8" ht="16" x14ac:dyDescent="0.2">
      <c r="A101" s="2" t="s">
        <v>399</v>
      </c>
      <c r="B101" s="5" t="s">
        <v>400</v>
      </c>
      <c r="C101" s="2" t="s">
        <v>401</v>
      </c>
      <c r="D101" s="2" t="s">
        <v>402</v>
      </c>
      <c r="E101" s="2">
        <f t="shared" si="4"/>
        <v>9</v>
      </c>
      <c r="F101" s="2">
        <f t="shared" si="5"/>
        <v>9</v>
      </c>
      <c r="G101" s="4" t="str">
        <f t="shared" si="6"/>
        <v>478 462</v>
      </c>
      <c r="H101" s="4" t="str">
        <f t="shared" si="7"/>
        <v>192 392</v>
      </c>
    </row>
    <row r="102" spans="1:8" ht="16" x14ac:dyDescent="0.2">
      <c r="A102" s="2" t="s">
        <v>403</v>
      </c>
      <c r="B102" s="5" t="s">
        <v>404</v>
      </c>
      <c r="C102" s="2" t="s">
        <v>405</v>
      </c>
      <c r="D102" s="2" t="s">
        <v>406</v>
      </c>
      <c r="E102" s="2">
        <f t="shared" si="4"/>
        <v>11</v>
      </c>
      <c r="F102" s="2">
        <f t="shared" si="5"/>
        <v>9</v>
      </c>
      <c r="G102" s="4" t="str">
        <f t="shared" si="6"/>
        <v>1 437 964</v>
      </c>
      <c r="H102" s="4" t="str">
        <f t="shared" si="7"/>
        <v>796 612</v>
      </c>
    </row>
    <row r="103" spans="1:8" ht="16" x14ac:dyDescent="0.2">
      <c r="A103" s="2" t="s">
        <v>407</v>
      </c>
      <c r="B103" s="5" t="s">
        <v>408</v>
      </c>
      <c r="C103" s="2" t="s">
        <v>409</v>
      </c>
      <c r="D103" s="2" t="s">
        <v>410</v>
      </c>
      <c r="E103" s="2">
        <f t="shared" si="4"/>
        <v>9</v>
      </c>
      <c r="F103" s="2">
        <f t="shared" si="5"/>
        <v>9</v>
      </c>
      <c r="G103" s="4" t="str">
        <f t="shared" si="6"/>
        <v>426 074</v>
      </c>
      <c r="H103" s="4" t="str">
        <f t="shared" si="7"/>
        <v>243 247</v>
      </c>
    </row>
    <row r="104" spans="1:8" ht="16" x14ac:dyDescent="0.2">
      <c r="A104" s="2" t="s">
        <v>411</v>
      </c>
      <c r="B104" s="5" t="s">
        <v>412</v>
      </c>
      <c r="C104" s="2" t="s">
        <v>413</v>
      </c>
      <c r="D104" s="2" t="s">
        <v>414</v>
      </c>
      <c r="E104" s="2">
        <f t="shared" si="4"/>
        <v>8</v>
      </c>
      <c r="F104" s="2">
        <f t="shared" si="5"/>
        <v>8</v>
      </c>
      <c r="G104" s="4" t="str">
        <f t="shared" si="6"/>
        <v>78 855</v>
      </c>
      <c r="H104" s="4" t="str">
        <f t="shared" si="7"/>
        <v>48 029</v>
      </c>
    </row>
    <row r="105" spans="1:8" ht="16" x14ac:dyDescent="0.2">
      <c r="A105" s="2" t="s">
        <v>415</v>
      </c>
      <c r="B105" s="5" t="s">
        <v>416</v>
      </c>
      <c r="C105" s="2" t="s">
        <v>417</v>
      </c>
      <c r="D105" s="2" t="s">
        <v>418</v>
      </c>
      <c r="E105" s="2">
        <f t="shared" si="4"/>
        <v>8</v>
      </c>
      <c r="F105" s="2">
        <f t="shared" si="5"/>
        <v>8</v>
      </c>
      <c r="G105" s="4" t="str">
        <f t="shared" si="6"/>
        <v>27 507</v>
      </c>
      <c r="H105" s="4" t="str">
        <f t="shared" si="7"/>
        <v>18 609</v>
      </c>
    </row>
    <row r="106" spans="1:8" ht="16" x14ac:dyDescent="0.2">
      <c r="A106" s="2" t="s">
        <v>419</v>
      </c>
      <c r="B106" s="5" t="s">
        <v>420</v>
      </c>
      <c r="C106" s="2" t="s">
        <v>421</v>
      </c>
      <c r="D106" s="2" t="s">
        <v>422</v>
      </c>
      <c r="E106" s="2">
        <f t="shared" si="4"/>
        <v>9</v>
      </c>
      <c r="F106" s="2">
        <f t="shared" si="5"/>
        <v>9</v>
      </c>
      <c r="G106" s="4" t="str">
        <f t="shared" si="6"/>
        <v>561 099</v>
      </c>
      <c r="H106" s="4" t="str">
        <f t="shared" si="7"/>
        <v>328 508</v>
      </c>
    </row>
    <row r="107" spans="1:8" ht="16" x14ac:dyDescent="0.2">
      <c r="A107" s="2" t="s">
        <v>423</v>
      </c>
      <c r="B107" s="5" t="s">
        <v>424</v>
      </c>
      <c r="C107" s="2" t="s">
        <v>425</v>
      </c>
      <c r="D107" s="2" t="s">
        <v>426</v>
      </c>
      <c r="E107" s="2">
        <f t="shared" si="4"/>
        <v>9</v>
      </c>
      <c r="F107" s="2">
        <f t="shared" si="5"/>
        <v>9</v>
      </c>
      <c r="G107" s="4" t="str">
        <f t="shared" si="6"/>
        <v>651 925</v>
      </c>
      <c r="H107" s="4" t="str">
        <f t="shared" si="7"/>
        <v>370 938</v>
      </c>
    </row>
    <row r="108" spans="1:8" ht="16" x14ac:dyDescent="0.2">
      <c r="A108" s="2" t="s">
        <v>427</v>
      </c>
      <c r="B108" s="5" t="s">
        <v>428</v>
      </c>
      <c r="C108" s="2" t="s">
        <v>429</v>
      </c>
      <c r="D108" s="2" t="s">
        <v>430</v>
      </c>
      <c r="E108" s="2">
        <f t="shared" si="4"/>
        <v>11</v>
      </c>
      <c r="F108" s="2">
        <f t="shared" si="5"/>
        <v>9</v>
      </c>
      <c r="G108" s="4" t="str">
        <f t="shared" si="6"/>
        <v>1 743 713</v>
      </c>
      <c r="H108" s="4" t="str">
        <f t="shared" si="7"/>
        <v>739 079</v>
      </c>
    </row>
    <row r="109" spans="1:8" ht="16" x14ac:dyDescent="0.2">
      <c r="A109" s="2" t="s">
        <v>431</v>
      </c>
      <c r="B109" s="5" t="s">
        <v>432</v>
      </c>
      <c r="C109" s="2" t="s">
        <v>433</v>
      </c>
      <c r="D109" s="2" t="s">
        <v>434</v>
      </c>
      <c r="E109" s="2">
        <f t="shared" si="4"/>
        <v>12</v>
      </c>
      <c r="F109" s="2">
        <f t="shared" si="5"/>
        <v>11</v>
      </c>
      <c r="G109" s="4" t="str">
        <f t="shared" si="6"/>
        <v>10 244 644</v>
      </c>
      <c r="H109" s="4" t="str">
        <f t="shared" si="7"/>
        <v>4 485 349</v>
      </c>
    </row>
    <row r="110" spans="1:8" ht="16" x14ac:dyDescent="0.2">
      <c r="A110" s="2" t="s">
        <v>435</v>
      </c>
      <c r="B110" s="5" t="s">
        <v>436</v>
      </c>
      <c r="C110" s="2" t="s">
        <v>437</v>
      </c>
      <c r="D110" s="2" t="s">
        <v>438</v>
      </c>
      <c r="E110" s="2">
        <f t="shared" si="4"/>
        <v>9</v>
      </c>
      <c r="F110" s="2">
        <f t="shared" si="5"/>
        <v>8</v>
      </c>
      <c r="G110" s="4" t="str">
        <f t="shared" si="6"/>
        <v>104 079</v>
      </c>
      <c r="H110" s="4" t="str">
        <f t="shared" si="7"/>
        <v>45 157</v>
      </c>
    </row>
    <row r="111" spans="1:8" ht="16" x14ac:dyDescent="0.2">
      <c r="A111" s="2" t="s">
        <v>439</v>
      </c>
      <c r="B111" s="5" t="s">
        <v>440</v>
      </c>
      <c r="C111" s="2" t="s">
        <v>441</v>
      </c>
      <c r="D111" s="2" t="s">
        <v>442</v>
      </c>
      <c r="E111" s="2">
        <f t="shared" si="4"/>
        <v>11</v>
      </c>
      <c r="F111" s="2">
        <f t="shared" si="5"/>
        <v>11</v>
      </c>
      <c r="G111" s="4" t="str">
        <f t="shared" si="6"/>
        <v>2 837 614</v>
      </c>
      <c r="H111" s="4" t="str">
        <f t="shared" si="7"/>
        <v>1 149 316</v>
      </c>
    </row>
    <row r="112" spans="1:8" ht="16" x14ac:dyDescent="0.2">
      <c r="A112" s="2" t="s">
        <v>443</v>
      </c>
      <c r="B112" s="5" t="s">
        <v>444</v>
      </c>
      <c r="C112" s="2" t="s">
        <v>445</v>
      </c>
      <c r="D112" s="2" t="s">
        <v>446</v>
      </c>
      <c r="E112" s="2">
        <f t="shared" si="4"/>
        <v>8</v>
      </c>
      <c r="F112" s="2">
        <f t="shared" si="5"/>
        <v>8</v>
      </c>
      <c r="G112" s="4" t="str">
        <f t="shared" si="6"/>
        <v>79 359</v>
      </c>
      <c r="H112" s="4" t="str">
        <f t="shared" si="7"/>
        <v>36 769</v>
      </c>
    </row>
    <row r="113" spans="1:8" ht="16" x14ac:dyDescent="0.2">
      <c r="A113" s="2" t="s">
        <v>447</v>
      </c>
      <c r="B113" s="5" t="s">
        <v>448</v>
      </c>
      <c r="C113" s="2" t="s">
        <v>449</v>
      </c>
      <c r="D113" s="2" t="s">
        <v>450</v>
      </c>
      <c r="E113" s="2">
        <f t="shared" si="4"/>
        <v>9</v>
      </c>
      <c r="F113" s="2">
        <f t="shared" si="5"/>
        <v>9</v>
      </c>
      <c r="G113" s="4" t="str">
        <f t="shared" si="6"/>
        <v>621 950</v>
      </c>
      <c r="H113" s="4" t="str">
        <f t="shared" si="7"/>
        <v>231 508</v>
      </c>
    </row>
    <row r="114" spans="1:8" ht="16" x14ac:dyDescent="0.2">
      <c r="A114" s="2" t="s">
        <v>451</v>
      </c>
      <c r="B114" s="5" t="s">
        <v>452</v>
      </c>
      <c r="C114" s="2" t="s">
        <v>453</v>
      </c>
      <c r="D114" s="2" t="s">
        <v>454</v>
      </c>
      <c r="E114" s="2">
        <f t="shared" si="4"/>
        <v>9</v>
      </c>
      <c r="F114" s="2">
        <f t="shared" si="5"/>
        <v>9</v>
      </c>
      <c r="G114" s="4" t="str">
        <f t="shared" si="6"/>
        <v>328 627</v>
      </c>
      <c r="H114" s="4" t="str">
        <f t="shared" si="7"/>
        <v>172 660</v>
      </c>
    </row>
    <row r="115" spans="1:8" ht="16" x14ac:dyDescent="0.2">
      <c r="A115" s="2" t="s">
        <v>455</v>
      </c>
      <c r="B115" s="5" t="s">
        <v>456</v>
      </c>
      <c r="C115" s="2" t="s">
        <v>457</v>
      </c>
      <c r="D115" s="2" t="s">
        <v>458</v>
      </c>
      <c r="E115" s="2">
        <f t="shared" si="4"/>
        <v>11</v>
      </c>
      <c r="F115" s="2">
        <f t="shared" si="5"/>
        <v>11</v>
      </c>
      <c r="G115" s="4" t="str">
        <f t="shared" si="6"/>
        <v>9 921 240</v>
      </c>
      <c r="H115" s="4" t="str">
        <f t="shared" si="7"/>
        <v>5 655 904</v>
      </c>
    </row>
    <row r="116" spans="1:8" ht="16" x14ac:dyDescent="0.2">
      <c r="A116" s="2" t="s">
        <v>459</v>
      </c>
      <c r="B116" s="5" t="s">
        <v>460</v>
      </c>
      <c r="C116" s="2" t="s">
        <v>461</v>
      </c>
      <c r="D116" s="2" t="s">
        <v>462</v>
      </c>
      <c r="E116" s="2">
        <f t="shared" si="4"/>
        <v>11</v>
      </c>
      <c r="F116" s="2">
        <f t="shared" si="5"/>
        <v>9</v>
      </c>
      <c r="G116" s="4" t="str">
        <f t="shared" si="6"/>
        <v>1 116 710</v>
      </c>
      <c r="H116" s="4" t="str">
        <f t="shared" si="7"/>
        <v>560 328</v>
      </c>
    </row>
    <row r="117" spans="1:8" ht="16" x14ac:dyDescent="0.2">
      <c r="A117" s="2" t="s">
        <v>463</v>
      </c>
      <c r="B117" s="5" t="s">
        <v>464</v>
      </c>
      <c r="C117" s="2" t="s">
        <v>465</v>
      </c>
      <c r="D117" s="2" t="s">
        <v>466</v>
      </c>
      <c r="E117" s="2">
        <f t="shared" si="4"/>
        <v>9</v>
      </c>
      <c r="F117" s="2">
        <f t="shared" si="5"/>
        <v>9</v>
      </c>
      <c r="G117" s="4" t="str">
        <f t="shared" si="6"/>
        <v>632 863</v>
      </c>
      <c r="H117" s="4" t="str">
        <f t="shared" si="7"/>
        <v>267 839</v>
      </c>
    </row>
    <row r="118" spans="1:8" ht="16" x14ac:dyDescent="0.2">
      <c r="A118" s="2" t="s">
        <v>467</v>
      </c>
      <c r="B118" s="5" t="s">
        <v>468</v>
      </c>
      <c r="C118" s="2" t="s">
        <v>469</v>
      </c>
      <c r="D118" s="2" t="s">
        <v>470</v>
      </c>
      <c r="E118" s="2">
        <f t="shared" si="4"/>
        <v>8</v>
      </c>
      <c r="F118" s="2">
        <f t="shared" si="5"/>
        <v>8</v>
      </c>
      <c r="G118" s="4" t="str">
        <f t="shared" si="6"/>
        <v>98 333</v>
      </c>
      <c r="H118" s="4" t="str">
        <f t="shared" si="7"/>
        <v>59 139</v>
      </c>
    </row>
    <row r="119" spans="1:8" ht="16" x14ac:dyDescent="0.2">
      <c r="A119" s="2" t="s">
        <v>471</v>
      </c>
      <c r="B119" s="5" t="s">
        <v>472</v>
      </c>
      <c r="C119" s="2" t="s">
        <v>473</v>
      </c>
      <c r="D119" s="2" t="s">
        <v>474</v>
      </c>
      <c r="E119" s="2">
        <f t="shared" si="4"/>
        <v>11</v>
      </c>
      <c r="F119" s="2">
        <f t="shared" si="5"/>
        <v>11</v>
      </c>
      <c r="G119" s="4" t="str">
        <f t="shared" si="6"/>
        <v>6 974 795</v>
      </c>
      <c r="H119" s="4" t="str">
        <f t="shared" si="7"/>
        <v>3 472 365</v>
      </c>
    </row>
    <row r="120" spans="1:8" ht="16" x14ac:dyDescent="0.2">
      <c r="A120" s="2" t="s">
        <v>475</v>
      </c>
      <c r="B120" s="5" t="s">
        <v>476</v>
      </c>
      <c r="C120" s="2" t="s">
        <v>477</v>
      </c>
      <c r="D120" s="2" t="s">
        <v>478</v>
      </c>
      <c r="E120" s="2">
        <f t="shared" si="4"/>
        <v>11</v>
      </c>
      <c r="F120" s="2">
        <f t="shared" si="5"/>
        <v>11</v>
      </c>
      <c r="G120" s="4" t="str">
        <f t="shared" si="6"/>
        <v>2 763 293</v>
      </c>
      <c r="H120" s="4" t="str">
        <f t="shared" si="7"/>
        <v>1 064 150</v>
      </c>
    </row>
    <row r="121" spans="1:8" ht="16" x14ac:dyDescent="0.2">
      <c r="A121" s="2" t="s">
        <v>479</v>
      </c>
      <c r="B121" s="5" t="s">
        <v>480</v>
      </c>
      <c r="C121" s="2" t="s">
        <v>481</v>
      </c>
      <c r="D121" s="2" t="s">
        <v>482</v>
      </c>
      <c r="E121" s="2">
        <f t="shared" si="4"/>
        <v>9</v>
      </c>
      <c r="F121" s="2">
        <f t="shared" si="5"/>
        <v>9</v>
      </c>
      <c r="G121" s="4" t="str">
        <f t="shared" si="6"/>
        <v>379 296</v>
      </c>
      <c r="H121" s="4" t="str">
        <f t="shared" si="7"/>
        <v>141 145</v>
      </c>
    </row>
    <row r="122" spans="1:8" ht="16" x14ac:dyDescent="0.2">
      <c r="A122" s="2" t="s">
        <v>483</v>
      </c>
      <c r="B122" s="5" t="s">
        <v>484</v>
      </c>
      <c r="C122" s="2" t="s">
        <v>485</v>
      </c>
      <c r="D122" s="2" t="s">
        <v>486</v>
      </c>
      <c r="E122" s="2">
        <f t="shared" si="4"/>
        <v>11</v>
      </c>
      <c r="F122" s="2">
        <f t="shared" si="5"/>
        <v>11</v>
      </c>
      <c r="G122" s="4" t="str">
        <f t="shared" si="6"/>
        <v>6 585 332</v>
      </c>
      <c r="H122" s="4" t="str">
        <f t="shared" si="7"/>
        <v>2 677 534</v>
      </c>
    </row>
    <row r="123" spans="1:8" ht="16" x14ac:dyDescent="0.2">
      <c r="A123" s="2" t="s">
        <v>487</v>
      </c>
      <c r="B123" s="5" t="s">
        <v>488</v>
      </c>
      <c r="C123" s="2" t="s">
        <v>489</v>
      </c>
      <c r="D123" s="2" t="s">
        <v>490</v>
      </c>
      <c r="E123" s="2">
        <f t="shared" si="4"/>
        <v>11</v>
      </c>
      <c r="F123" s="2">
        <f t="shared" si="5"/>
        <v>11</v>
      </c>
      <c r="G123" s="4" t="str">
        <f t="shared" si="6"/>
        <v>4 430 942</v>
      </c>
      <c r="H123" s="4" t="str">
        <f t="shared" si="7"/>
        <v>2 582 583</v>
      </c>
    </row>
    <row r="124" spans="1:8" ht="16" x14ac:dyDescent="0.2">
      <c r="A124" s="2" t="s">
        <v>491</v>
      </c>
      <c r="B124" s="5" t="s">
        <v>492</v>
      </c>
      <c r="C124" s="2" t="s">
        <v>493</v>
      </c>
      <c r="D124" s="2" t="s">
        <v>494</v>
      </c>
      <c r="E124" s="2">
        <f t="shared" si="4"/>
        <v>8</v>
      </c>
      <c r="F124" s="2">
        <f t="shared" si="5"/>
        <v>8</v>
      </c>
      <c r="G124" s="4" t="str">
        <f t="shared" si="6"/>
        <v>51 992</v>
      </c>
      <c r="H124" s="4" t="str">
        <f t="shared" si="7"/>
        <v>29 620</v>
      </c>
    </row>
    <row r="125" spans="1:8" ht="16" x14ac:dyDescent="0.2">
      <c r="A125" s="2" t="s">
        <v>495</v>
      </c>
      <c r="B125" s="5" t="s">
        <v>496</v>
      </c>
      <c r="C125" s="2" t="s">
        <v>497</v>
      </c>
      <c r="D125" s="2" t="s">
        <v>498</v>
      </c>
      <c r="E125" s="2">
        <f t="shared" si="4"/>
        <v>9</v>
      </c>
      <c r="F125" s="2">
        <f t="shared" si="5"/>
        <v>8</v>
      </c>
      <c r="G125" s="4" t="str">
        <f t="shared" si="6"/>
        <v>227 248</v>
      </c>
      <c r="H125" s="4" t="str">
        <f t="shared" si="7"/>
        <v>68 590</v>
      </c>
    </row>
    <row r="126" spans="1:8" ht="16" x14ac:dyDescent="0.2">
      <c r="A126" s="2" t="s">
        <v>499</v>
      </c>
      <c r="B126" s="5" t="s">
        <v>500</v>
      </c>
      <c r="C126" s="2" t="s">
        <v>501</v>
      </c>
      <c r="D126" s="2" t="s">
        <v>502</v>
      </c>
      <c r="E126" s="2">
        <f t="shared" si="4"/>
        <v>9</v>
      </c>
      <c r="F126" s="2">
        <f t="shared" si="5"/>
        <v>9</v>
      </c>
      <c r="G126" s="4" t="str">
        <f t="shared" si="6"/>
        <v>919 626</v>
      </c>
      <c r="H126" s="4" t="str">
        <f t="shared" si="7"/>
        <v>518 443</v>
      </c>
    </row>
    <row r="127" spans="1:8" ht="16" x14ac:dyDescent="0.2">
      <c r="A127" s="2" t="s">
        <v>503</v>
      </c>
      <c r="B127" s="5" t="s">
        <v>504</v>
      </c>
      <c r="C127" s="2" t="s">
        <v>505</v>
      </c>
      <c r="D127" s="2" t="s">
        <v>506</v>
      </c>
      <c r="E127" s="2">
        <f t="shared" si="4"/>
        <v>9</v>
      </c>
      <c r="F127" s="2">
        <f t="shared" si="5"/>
        <v>9</v>
      </c>
      <c r="G127" s="4" t="str">
        <f t="shared" si="6"/>
        <v>463 647</v>
      </c>
      <c r="H127" s="4" t="str">
        <f t="shared" si="7"/>
        <v>259 493</v>
      </c>
    </row>
    <row r="128" spans="1:8" ht="16" x14ac:dyDescent="0.2">
      <c r="A128" s="2" t="s">
        <v>507</v>
      </c>
      <c r="B128" s="5" t="s">
        <v>508</v>
      </c>
      <c r="C128" s="2" t="s">
        <v>509</v>
      </c>
      <c r="D128" s="2" t="s">
        <v>510</v>
      </c>
      <c r="E128" s="2">
        <f t="shared" si="4"/>
        <v>12</v>
      </c>
      <c r="F128" s="2">
        <f t="shared" si="5"/>
        <v>12</v>
      </c>
      <c r="G128" s="4" t="str">
        <f t="shared" si="6"/>
        <v>30 766 820</v>
      </c>
      <c r="H128" s="4" t="str">
        <f t="shared" si="7"/>
        <v>11 667 219</v>
      </c>
    </row>
    <row r="129" spans="1:8" ht="16" x14ac:dyDescent="0.2">
      <c r="A129" s="2" t="s">
        <v>511</v>
      </c>
      <c r="B129" s="5" t="s">
        <v>512</v>
      </c>
      <c r="C129" s="2" t="s">
        <v>513</v>
      </c>
      <c r="D129" s="2" t="s">
        <v>514</v>
      </c>
      <c r="E129" s="2">
        <f t="shared" si="4"/>
        <v>11</v>
      </c>
      <c r="F129" s="2">
        <f t="shared" si="5"/>
        <v>11</v>
      </c>
      <c r="G129" s="4" t="str">
        <f t="shared" si="6"/>
        <v>5 303 362</v>
      </c>
      <c r="H129" s="4" t="str">
        <f t="shared" si="7"/>
        <v>2 248 695</v>
      </c>
    </row>
    <row r="130" spans="1:8" ht="16" x14ac:dyDescent="0.2">
      <c r="A130" s="2" t="s">
        <v>515</v>
      </c>
      <c r="B130" s="5" t="s">
        <v>516</v>
      </c>
      <c r="C130" s="2" t="s">
        <v>517</v>
      </c>
      <c r="D130" s="2" t="s">
        <v>518</v>
      </c>
      <c r="E130" s="2">
        <f t="shared" si="4"/>
        <v>9</v>
      </c>
      <c r="F130" s="2">
        <f t="shared" si="5"/>
        <v>9</v>
      </c>
      <c r="G130" s="4" t="str">
        <f t="shared" si="6"/>
        <v>593 951</v>
      </c>
      <c r="H130" s="4" t="str">
        <f t="shared" si="7"/>
        <v>351 443</v>
      </c>
    </row>
    <row r="131" spans="1:8" ht="16" x14ac:dyDescent="0.2">
      <c r="A131" s="2" t="s">
        <v>519</v>
      </c>
      <c r="B131" s="5" t="s">
        <v>520</v>
      </c>
      <c r="C131" s="2" t="s">
        <v>521</v>
      </c>
      <c r="D131" s="2" t="s">
        <v>522</v>
      </c>
      <c r="E131" s="2">
        <f t="shared" ref="E131:E194" si="8">FIND("(", C131)</f>
        <v>11</v>
      </c>
      <c r="F131" s="2">
        <f t="shared" ref="F131:F194" si="9">FIND("(", D131)</f>
        <v>9</v>
      </c>
      <c r="G131" s="4" t="str">
        <f t="shared" ref="G131:G194" si="10">MID(C131, 1, E131-2)</f>
        <v>1 110 702</v>
      </c>
      <c r="H131" s="4" t="str">
        <f t="shared" ref="H131:H194" si="11">MID(D131, 1, F131-2)</f>
        <v>643 631</v>
      </c>
    </row>
    <row r="132" spans="1:8" ht="16" x14ac:dyDescent="0.2">
      <c r="A132" s="2" t="s">
        <v>523</v>
      </c>
      <c r="B132" s="5" t="s">
        <v>524</v>
      </c>
      <c r="C132" s="2" t="s">
        <v>525</v>
      </c>
      <c r="D132" s="2" t="s">
        <v>526</v>
      </c>
      <c r="E132" s="2">
        <f t="shared" si="8"/>
        <v>12</v>
      </c>
      <c r="F132" s="2">
        <f t="shared" si="9"/>
        <v>12</v>
      </c>
      <c r="G132" s="4" t="str">
        <f t="shared" si="10"/>
        <v>41 569 793</v>
      </c>
      <c r="H132" s="4" t="str">
        <f t="shared" si="11"/>
        <v>17 041 309</v>
      </c>
    </row>
    <row r="133" spans="1:8" ht="16" x14ac:dyDescent="0.2">
      <c r="A133" s="2" t="s">
        <v>527</v>
      </c>
      <c r="B133" s="5" t="s">
        <v>528</v>
      </c>
      <c r="C133" s="2" t="s">
        <v>529</v>
      </c>
      <c r="D133" s="2" t="s">
        <v>530</v>
      </c>
      <c r="E133" s="2">
        <f t="shared" si="8"/>
        <v>9</v>
      </c>
      <c r="F133" s="2">
        <f t="shared" si="9"/>
        <v>9</v>
      </c>
      <c r="G133" s="4" t="str">
        <f t="shared" si="10"/>
        <v>697 036</v>
      </c>
      <c r="H133" s="4" t="str">
        <f t="shared" si="11"/>
        <v>396 546</v>
      </c>
    </row>
    <row r="134" spans="1:8" ht="16" x14ac:dyDescent="0.2">
      <c r="A134" s="2" t="s">
        <v>531</v>
      </c>
      <c r="B134" s="5" t="s">
        <v>532</v>
      </c>
      <c r="C134" s="2" t="s">
        <v>533</v>
      </c>
      <c r="D134" s="2" t="s">
        <v>534</v>
      </c>
      <c r="E134" s="2">
        <f t="shared" si="8"/>
        <v>11</v>
      </c>
      <c r="F134" s="2">
        <f t="shared" si="9"/>
        <v>9</v>
      </c>
      <c r="G134" s="4" t="str">
        <f t="shared" si="10"/>
        <v>1 281 720</v>
      </c>
      <c r="H134" s="4" t="str">
        <f t="shared" si="11"/>
        <v>676 302</v>
      </c>
    </row>
    <row r="135" spans="1:8" ht="16" x14ac:dyDescent="0.2">
      <c r="A135" s="2" t="s">
        <v>535</v>
      </c>
      <c r="B135" s="5" t="s">
        <v>536</v>
      </c>
      <c r="C135" s="2" t="s">
        <v>537</v>
      </c>
      <c r="D135" s="2" t="s">
        <v>538</v>
      </c>
      <c r="E135" s="2">
        <f t="shared" si="8"/>
        <v>11</v>
      </c>
      <c r="F135" s="2">
        <f t="shared" si="9"/>
        <v>9</v>
      </c>
      <c r="G135" s="4" t="str">
        <f t="shared" si="10"/>
        <v>1 476 456</v>
      </c>
      <c r="H135" s="4" t="str">
        <f t="shared" si="11"/>
        <v>745 739</v>
      </c>
    </row>
    <row r="136" spans="1:8" ht="16" x14ac:dyDescent="0.2">
      <c r="A136" s="2" t="s">
        <v>539</v>
      </c>
      <c r="B136" s="5" t="s">
        <v>540</v>
      </c>
      <c r="C136" s="2" t="s">
        <v>541</v>
      </c>
      <c r="D136" s="2" t="s">
        <v>542</v>
      </c>
      <c r="E136" s="2">
        <f t="shared" si="8"/>
        <v>11</v>
      </c>
      <c r="F136" s="2">
        <f t="shared" si="9"/>
        <v>11</v>
      </c>
      <c r="G136" s="4" t="str">
        <f t="shared" si="10"/>
        <v>6 873 395</v>
      </c>
      <c r="H136" s="4" t="str">
        <f t="shared" si="11"/>
        <v>3 482 848</v>
      </c>
    </row>
    <row r="137" spans="1:8" ht="16" x14ac:dyDescent="0.2">
      <c r="A137" s="2" t="s">
        <v>543</v>
      </c>
      <c r="B137" s="5" t="s">
        <v>544</v>
      </c>
      <c r="C137" s="2" t="s">
        <v>545</v>
      </c>
      <c r="D137" s="2" t="s">
        <v>546</v>
      </c>
      <c r="E137" s="2">
        <f t="shared" si="8"/>
        <v>12</v>
      </c>
      <c r="F137" s="2">
        <f t="shared" si="9"/>
        <v>11</v>
      </c>
      <c r="G137" s="4" t="str">
        <f t="shared" si="10"/>
        <v>15 791 279</v>
      </c>
      <c r="H137" s="4" t="str">
        <f t="shared" si="11"/>
        <v>5 895 648</v>
      </c>
    </row>
    <row r="138" spans="1:8" ht="16" x14ac:dyDescent="0.2">
      <c r="A138" s="2" t="s">
        <v>547</v>
      </c>
      <c r="B138" s="5" t="s">
        <v>548</v>
      </c>
      <c r="C138" s="2" t="s">
        <v>549</v>
      </c>
      <c r="D138" s="2" t="s">
        <v>550</v>
      </c>
      <c r="E138" s="2">
        <f t="shared" si="8"/>
        <v>11</v>
      </c>
      <c r="F138" s="2">
        <f t="shared" si="9"/>
        <v>11</v>
      </c>
      <c r="G138" s="4" t="str">
        <f t="shared" si="10"/>
        <v>7 554 166</v>
      </c>
      <c r="H138" s="4" t="str">
        <f t="shared" si="11"/>
        <v>3 823 093</v>
      </c>
    </row>
    <row r="139" spans="1:8" ht="16" x14ac:dyDescent="0.2">
      <c r="A139" s="2" t="s">
        <v>551</v>
      </c>
      <c r="B139" s="5" t="s">
        <v>552</v>
      </c>
      <c r="C139" s="2" t="s">
        <v>553</v>
      </c>
      <c r="D139" s="2" t="s">
        <v>554</v>
      </c>
      <c r="E139" s="2">
        <f t="shared" si="8"/>
        <v>9</v>
      </c>
      <c r="F139" s="2">
        <f t="shared" si="9"/>
        <v>9</v>
      </c>
      <c r="G139" s="4" t="str">
        <f t="shared" si="10"/>
        <v>967 049</v>
      </c>
      <c r="H139" s="4" t="str">
        <f t="shared" si="11"/>
        <v>713 458</v>
      </c>
    </row>
    <row r="140" spans="1:8" ht="16" x14ac:dyDescent="0.2">
      <c r="A140" s="2" t="s">
        <v>555</v>
      </c>
      <c r="B140" s="5" t="s">
        <v>556</v>
      </c>
      <c r="C140" s="2" t="s">
        <v>557</v>
      </c>
      <c r="D140" s="2" t="s">
        <v>558</v>
      </c>
      <c r="E140" s="2">
        <f t="shared" si="8"/>
        <v>9</v>
      </c>
      <c r="F140" s="2">
        <f t="shared" si="9"/>
        <v>9</v>
      </c>
      <c r="G140" s="4" t="str">
        <f t="shared" si="10"/>
        <v>892 217</v>
      </c>
      <c r="H140" s="4" t="str">
        <f t="shared" si="11"/>
        <v>463 203</v>
      </c>
    </row>
    <row r="141" spans="1:8" ht="16" x14ac:dyDescent="0.2">
      <c r="A141" s="2" t="s">
        <v>559</v>
      </c>
      <c r="B141" s="5" t="s">
        <v>560</v>
      </c>
      <c r="C141" s="2" t="s">
        <v>561</v>
      </c>
      <c r="D141" s="2" t="s">
        <v>562</v>
      </c>
      <c r="E141" s="2">
        <f t="shared" si="8"/>
        <v>9</v>
      </c>
      <c r="F141" s="2">
        <f t="shared" si="9"/>
        <v>9</v>
      </c>
      <c r="G141" s="4" t="str">
        <f t="shared" si="10"/>
        <v>359 550</v>
      </c>
      <c r="H141" s="4" t="str">
        <f t="shared" si="11"/>
        <v>214 436</v>
      </c>
    </row>
    <row r="142" spans="1:8" ht="16" x14ac:dyDescent="0.2">
      <c r="A142" s="2" t="s">
        <v>563</v>
      </c>
      <c r="B142" s="5" t="s">
        <v>564</v>
      </c>
      <c r="C142" s="2" t="s">
        <v>565</v>
      </c>
      <c r="D142" s="2" t="s">
        <v>566</v>
      </c>
      <c r="E142" s="2">
        <f t="shared" si="8"/>
        <v>11</v>
      </c>
      <c r="F142" s="2">
        <f t="shared" si="9"/>
        <v>11</v>
      </c>
      <c r="G142" s="4" t="str">
        <f t="shared" si="10"/>
        <v>5 223 068</v>
      </c>
      <c r="H142" s="4" t="str">
        <f t="shared" si="11"/>
        <v>3 041 952</v>
      </c>
    </row>
    <row r="143" spans="1:8" ht="16" x14ac:dyDescent="0.2">
      <c r="A143" s="2" t="s">
        <v>567</v>
      </c>
      <c r="B143" s="5" t="s">
        <v>568</v>
      </c>
      <c r="C143" s="2" t="s">
        <v>569</v>
      </c>
      <c r="D143" s="2" t="s">
        <v>570</v>
      </c>
      <c r="E143" s="2">
        <f t="shared" si="8"/>
        <v>12</v>
      </c>
      <c r="F143" s="2">
        <f t="shared" si="9"/>
        <v>12</v>
      </c>
      <c r="G143" s="4" t="str">
        <f t="shared" si="10"/>
        <v>40 203 912</v>
      </c>
      <c r="H143" s="4" t="str">
        <f t="shared" si="11"/>
        <v>20 043 199</v>
      </c>
    </row>
    <row r="144" spans="1:8" ht="16" x14ac:dyDescent="0.2">
      <c r="A144" s="2" t="s">
        <v>571</v>
      </c>
      <c r="B144" s="5" t="s">
        <v>572</v>
      </c>
      <c r="C144" s="2" t="s">
        <v>573</v>
      </c>
      <c r="D144" s="2" t="s">
        <v>574</v>
      </c>
      <c r="E144" s="2">
        <f t="shared" si="8"/>
        <v>11</v>
      </c>
      <c r="F144" s="2">
        <f t="shared" si="9"/>
        <v>9</v>
      </c>
      <c r="G144" s="4" t="str">
        <f t="shared" si="10"/>
        <v>1 511 839</v>
      </c>
      <c r="H144" s="4" t="str">
        <f t="shared" si="11"/>
        <v>642 777</v>
      </c>
    </row>
    <row r="145" spans="1:8" ht="16" x14ac:dyDescent="0.2">
      <c r="A145" s="2" t="s">
        <v>575</v>
      </c>
      <c r="B145" s="5" t="s">
        <v>576</v>
      </c>
      <c r="C145" s="2" t="s">
        <v>577</v>
      </c>
      <c r="D145" s="2" t="s">
        <v>578</v>
      </c>
      <c r="E145" s="2">
        <f t="shared" si="8"/>
        <v>8</v>
      </c>
      <c r="F145" s="2">
        <f t="shared" si="9"/>
        <v>8</v>
      </c>
      <c r="G145" s="4" t="str">
        <f t="shared" si="10"/>
        <v>27 871</v>
      </c>
      <c r="H145" s="4" t="str">
        <f t="shared" si="11"/>
        <v>12 180</v>
      </c>
    </row>
    <row r="146" spans="1:8" ht="32" x14ac:dyDescent="0.2">
      <c r="A146" s="2" t="s">
        <v>579</v>
      </c>
      <c r="B146" s="5" t="s">
        <v>580</v>
      </c>
      <c r="C146" s="2" t="s">
        <v>581</v>
      </c>
      <c r="D146" s="2" t="s">
        <v>582</v>
      </c>
      <c r="E146" s="2">
        <f t="shared" si="8"/>
        <v>8</v>
      </c>
      <c r="F146" s="2">
        <f t="shared" si="9"/>
        <v>8</v>
      </c>
      <c r="G146" s="4" t="str">
        <f t="shared" si="10"/>
        <v>20 548</v>
      </c>
      <c r="H146" s="4" t="str">
        <f t="shared" si="11"/>
        <v>11 735</v>
      </c>
    </row>
    <row r="147" spans="1:8" ht="16" x14ac:dyDescent="0.2">
      <c r="A147" s="2" t="s">
        <v>583</v>
      </c>
      <c r="B147" s="5" t="s">
        <v>584</v>
      </c>
      <c r="C147" s="2" t="s">
        <v>585</v>
      </c>
      <c r="D147" s="2" t="s">
        <v>586</v>
      </c>
      <c r="E147" s="2">
        <f t="shared" si="8"/>
        <v>8</v>
      </c>
      <c r="F147" s="2">
        <f t="shared" si="9"/>
        <v>6</v>
      </c>
      <c r="G147" s="4" t="str">
        <f t="shared" si="10"/>
        <v>21 696</v>
      </c>
      <c r="H147" s="4" t="str">
        <f t="shared" si="11"/>
        <v>9509</v>
      </c>
    </row>
    <row r="148" spans="1:8" ht="32" x14ac:dyDescent="0.2">
      <c r="A148" s="2" t="s">
        <v>587</v>
      </c>
      <c r="B148" s="5" t="s">
        <v>588</v>
      </c>
      <c r="C148" s="2" t="s">
        <v>589</v>
      </c>
      <c r="D148" s="2" t="s">
        <v>590</v>
      </c>
      <c r="E148" s="2">
        <f t="shared" si="8"/>
        <v>8</v>
      </c>
      <c r="F148" s="2">
        <f t="shared" si="9"/>
        <v>8</v>
      </c>
      <c r="G148" s="4" t="str">
        <f t="shared" si="10"/>
        <v>28 630</v>
      </c>
      <c r="H148" s="4" t="str">
        <f t="shared" si="11"/>
        <v>11 691</v>
      </c>
    </row>
    <row r="149" spans="1:8" ht="16" x14ac:dyDescent="0.2">
      <c r="A149" s="2" t="s">
        <v>591</v>
      </c>
      <c r="B149" s="5" t="s">
        <v>592</v>
      </c>
      <c r="C149" s="2" t="s">
        <v>593</v>
      </c>
      <c r="D149" s="2" t="s">
        <v>594</v>
      </c>
      <c r="E149" s="2">
        <f t="shared" si="8"/>
        <v>11</v>
      </c>
      <c r="F149" s="2">
        <f t="shared" si="9"/>
        <v>9</v>
      </c>
      <c r="G149" s="4" t="str">
        <f t="shared" si="10"/>
        <v>3 491 177</v>
      </c>
      <c r="H149" s="4" t="str">
        <f t="shared" si="11"/>
        <v>913 235</v>
      </c>
    </row>
    <row r="150" spans="1:8" ht="16" x14ac:dyDescent="0.2">
      <c r="A150" s="2" t="s">
        <v>595</v>
      </c>
      <c r="B150" s="5" t="s">
        <v>596</v>
      </c>
      <c r="C150" s="2" t="s">
        <v>597</v>
      </c>
      <c r="D150" s="2" t="s">
        <v>598</v>
      </c>
      <c r="E150" s="2">
        <f t="shared" si="8"/>
        <v>11</v>
      </c>
      <c r="F150" s="2">
        <f t="shared" si="9"/>
        <v>9</v>
      </c>
      <c r="G150" s="4" t="str">
        <f t="shared" si="10"/>
        <v>1 577 592</v>
      </c>
      <c r="H150" s="4" t="str">
        <f t="shared" si="11"/>
        <v>607 536</v>
      </c>
    </row>
    <row r="151" spans="1:8" ht="16" x14ac:dyDescent="0.2">
      <c r="A151" s="2" t="s">
        <v>599</v>
      </c>
      <c r="B151" s="5" t="s">
        <v>600</v>
      </c>
      <c r="C151" s="2" t="s">
        <v>601</v>
      </c>
      <c r="D151" s="2" t="s">
        <v>602</v>
      </c>
      <c r="E151" s="2">
        <f t="shared" si="8"/>
        <v>11</v>
      </c>
      <c r="F151" s="2">
        <f t="shared" si="9"/>
        <v>11</v>
      </c>
      <c r="G151" s="4" t="str">
        <f t="shared" si="10"/>
        <v>2 343 842</v>
      </c>
      <c r="H151" s="4" t="str">
        <f t="shared" si="11"/>
        <v>1 371 614</v>
      </c>
    </row>
    <row r="152" spans="1:8" ht="16" x14ac:dyDescent="0.2">
      <c r="A152" s="2" t="s">
        <v>603</v>
      </c>
      <c r="B152" s="5" t="s">
        <v>604</v>
      </c>
      <c r="C152" s="2" t="s">
        <v>605</v>
      </c>
      <c r="D152" s="2" t="s">
        <v>606</v>
      </c>
      <c r="E152" s="2">
        <f t="shared" si="8"/>
        <v>8</v>
      </c>
      <c r="F152" s="2">
        <f t="shared" si="9"/>
        <v>8</v>
      </c>
      <c r="G152" s="4" t="str">
        <f t="shared" si="10"/>
        <v>19 944</v>
      </c>
      <c r="H152" s="4" t="str">
        <f t="shared" si="11"/>
        <v>11 397</v>
      </c>
    </row>
    <row r="153" spans="1:8" ht="16" x14ac:dyDescent="0.2">
      <c r="A153" s="2" t="s">
        <v>607</v>
      </c>
      <c r="B153" s="5" t="s">
        <v>608</v>
      </c>
      <c r="C153" s="2" t="s">
        <v>609</v>
      </c>
      <c r="D153" s="2" t="s">
        <v>610</v>
      </c>
      <c r="E153" s="2">
        <f t="shared" si="8"/>
        <v>9</v>
      </c>
      <c r="F153" s="2">
        <f t="shared" si="9"/>
        <v>9</v>
      </c>
      <c r="G153" s="4" t="str">
        <f t="shared" si="10"/>
        <v>684 252</v>
      </c>
      <c r="H153" s="4" t="str">
        <f t="shared" si="11"/>
        <v>263 523</v>
      </c>
    </row>
    <row r="154" spans="1:8" ht="16" x14ac:dyDescent="0.2">
      <c r="A154" s="2" t="s">
        <v>611</v>
      </c>
      <c r="B154" s="5" t="s">
        <v>612</v>
      </c>
      <c r="C154" s="2" t="s">
        <v>613</v>
      </c>
      <c r="D154" s="2" t="s">
        <v>614</v>
      </c>
      <c r="E154" s="2">
        <f t="shared" si="8"/>
        <v>11</v>
      </c>
      <c r="F154" s="2">
        <f t="shared" si="9"/>
        <v>9</v>
      </c>
      <c r="G154" s="4" t="str">
        <f t="shared" si="10"/>
        <v>2 292 299</v>
      </c>
      <c r="H154" s="4" t="str">
        <f t="shared" si="11"/>
        <v>987 502</v>
      </c>
    </row>
    <row r="155" spans="1:8" ht="16" x14ac:dyDescent="0.2">
      <c r="A155" s="2" t="s">
        <v>615</v>
      </c>
      <c r="B155" s="5" t="s">
        <v>616</v>
      </c>
      <c r="C155" s="2" t="s">
        <v>617</v>
      </c>
      <c r="D155" s="2" t="s">
        <v>618</v>
      </c>
      <c r="E155" s="2">
        <f t="shared" si="8"/>
        <v>11</v>
      </c>
      <c r="F155" s="2">
        <f t="shared" si="9"/>
        <v>9</v>
      </c>
      <c r="G155" s="4" t="str">
        <f t="shared" si="10"/>
        <v>1 415 361</v>
      </c>
      <c r="H155" s="4" t="str">
        <f t="shared" si="11"/>
        <v>824 991</v>
      </c>
    </row>
    <row r="156" spans="1:8" ht="16" x14ac:dyDescent="0.2">
      <c r="A156" s="2" t="s">
        <v>619</v>
      </c>
      <c r="B156" s="5" t="s">
        <v>620</v>
      </c>
      <c r="C156" s="2" t="s">
        <v>621</v>
      </c>
      <c r="D156" s="2" t="s">
        <v>622</v>
      </c>
      <c r="E156" s="2">
        <f t="shared" si="8"/>
        <v>9</v>
      </c>
      <c r="F156" s="2">
        <f t="shared" si="9"/>
        <v>9</v>
      </c>
      <c r="G156" s="4" t="str">
        <f t="shared" si="10"/>
        <v>632 758</v>
      </c>
      <c r="H156" s="4" t="str">
        <f t="shared" si="11"/>
        <v>360 969</v>
      </c>
    </row>
    <row r="157" spans="1:8" ht="16" x14ac:dyDescent="0.2">
      <c r="A157" s="2" t="s">
        <v>623</v>
      </c>
      <c r="B157" s="5" t="s">
        <v>624</v>
      </c>
      <c r="C157" s="2" t="s">
        <v>625</v>
      </c>
      <c r="D157" s="2" t="s">
        <v>626</v>
      </c>
      <c r="E157" s="2">
        <f t="shared" si="8"/>
        <v>9</v>
      </c>
      <c r="F157" s="2">
        <f t="shared" si="9"/>
        <v>8</v>
      </c>
      <c r="G157" s="4" t="str">
        <f t="shared" si="10"/>
        <v>100 926</v>
      </c>
      <c r="H157" s="4" t="str">
        <f t="shared" si="11"/>
        <v>41 256</v>
      </c>
    </row>
    <row r="158" spans="1:8" ht="16" x14ac:dyDescent="0.2">
      <c r="A158" s="2" t="s">
        <v>627</v>
      </c>
      <c r="B158" s="5" t="s">
        <v>628</v>
      </c>
      <c r="C158" s="2" t="s">
        <v>629</v>
      </c>
      <c r="D158" s="2" t="s">
        <v>630</v>
      </c>
      <c r="E158" s="2">
        <f t="shared" si="8"/>
        <v>11</v>
      </c>
      <c r="F158" s="2">
        <f t="shared" si="9"/>
        <v>9</v>
      </c>
      <c r="G158" s="4" t="str">
        <f t="shared" si="10"/>
        <v>1 138 978</v>
      </c>
      <c r="H158" s="4" t="str">
        <f t="shared" si="11"/>
        <v>483 018</v>
      </c>
    </row>
    <row r="159" spans="1:8" ht="16" x14ac:dyDescent="0.2">
      <c r="A159" s="2" t="s">
        <v>631</v>
      </c>
      <c r="B159" s="5" t="s">
        <v>632</v>
      </c>
      <c r="C159" s="2" t="s">
        <v>633</v>
      </c>
      <c r="D159" s="2" t="s">
        <v>634</v>
      </c>
      <c r="E159" s="2">
        <f t="shared" si="8"/>
        <v>11</v>
      </c>
      <c r="F159" s="2">
        <f t="shared" si="9"/>
        <v>11</v>
      </c>
      <c r="G159" s="4" t="str">
        <f t="shared" si="10"/>
        <v>8 448 087</v>
      </c>
      <c r="H159" s="4" t="str">
        <f t="shared" si="11"/>
        <v>4 765 612</v>
      </c>
    </row>
    <row r="160" spans="1:8" ht="16" x14ac:dyDescent="0.2">
      <c r="A160" s="2" t="s">
        <v>635</v>
      </c>
      <c r="B160" s="5" t="s">
        <v>636</v>
      </c>
      <c r="C160" s="2" t="s">
        <v>637</v>
      </c>
      <c r="D160" s="2" t="s">
        <v>638</v>
      </c>
      <c r="E160" s="2">
        <f t="shared" si="8"/>
        <v>11</v>
      </c>
      <c r="F160" s="2">
        <f t="shared" si="9"/>
        <v>11</v>
      </c>
      <c r="G160" s="4" t="str">
        <f t="shared" si="10"/>
        <v>8 164 156</v>
      </c>
      <c r="H160" s="4" t="str">
        <f t="shared" si="11"/>
        <v>3 255 814</v>
      </c>
    </row>
    <row r="161" spans="1:8" ht="16" x14ac:dyDescent="0.2">
      <c r="A161" s="2" t="s">
        <v>639</v>
      </c>
      <c r="B161" s="5" t="s">
        <v>640</v>
      </c>
      <c r="C161" s="2" t="s">
        <v>641</v>
      </c>
      <c r="D161" s="2" t="s">
        <v>642</v>
      </c>
      <c r="E161" s="2">
        <f t="shared" si="8"/>
        <v>11</v>
      </c>
      <c r="F161" s="2">
        <f t="shared" si="9"/>
        <v>9</v>
      </c>
      <c r="G161" s="4" t="str">
        <f t="shared" si="10"/>
        <v>1 448 320</v>
      </c>
      <c r="H161" s="4" t="str">
        <f t="shared" si="11"/>
        <v>614 029</v>
      </c>
    </row>
    <row r="162" spans="1:8" ht="16" x14ac:dyDescent="0.2">
      <c r="A162" s="2" t="s">
        <v>643</v>
      </c>
      <c r="B162" s="5" t="s">
        <v>644</v>
      </c>
      <c r="C162" s="2" t="s">
        <v>645</v>
      </c>
      <c r="D162" s="2" t="s">
        <v>646</v>
      </c>
      <c r="E162" s="2">
        <f t="shared" si="8"/>
        <v>11</v>
      </c>
      <c r="F162" s="2">
        <f t="shared" si="9"/>
        <v>11</v>
      </c>
      <c r="G162" s="4" t="str">
        <f t="shared" si="10"/>
        <v>9 195 448</v>
      </c>
      <c r="H162" s="4" t="str">
        <f t="shared" si="11"/>
        <v>4 233 728</v>
      </c>
    </row>
    <row r="163" spans="1:8" ht="16" x14ac:dyDescent="0.2">
      <c r="A163" s="2" t="s">
        <v>647</v>
      </c>
      <c r="B163" s="5" t="s">
        <v>648</v>
      </c>
      <c r="C163" s="2" t="s">
        <v>649</v>
      </c>
      <c r="D163" s="2" t="s">
        <v>650</v>
      </c>
      <c r="E163" s="2">
        <f t="shared" si="8"/>
        <v>11</v>
      </c>
      <c r="F163" s="2">
        <f t="shared" si="9"/>
        <v>11</v>
      </c>
      <c r="G163" s="4" t="str">
        <f t="shared" si="10"/>
        <v>4 054 922</v>
      </c>
      <c r="H163" s="4" t="str">
        <f t="shared" si="11"/>
        <v>1 513 847</v>
      </c>
    </row>
    <row r="164" spans="1:8" ht="16" x14ac:dyDescent="0.2">
      <c r="A164" s="2" t="s">
        <v>651</v>
      </c>
      <c r="B164" s="5" t="s">
        <v>652</v>
      </c>
      <c r="C164" s="2" t="s">
        <v>653</v>
      </c>
      <c r="D164" s="2" t="s">
        <v>654</v>
      </c>
      <c r="E164" s="2">
        <f t="shared" si="8"/>
        <v>11</v>
      </c>
      <c r="F164" s="2">
        <f t="shared" si="9"/>
        <v>9</v>
      </c>
      <c r="G164" s="4" t="str">
        <f t="shared" si="10"/>
        <v>1 141 322</v>
      </c>
      <c r="H164" s="4" t="str">
        <f t="shared" si="11"/>
        <v>648 692</v>
      </c>
    </row>
    <row r="165" spans="1:8" ht="16" x14ac:dyDescent="0.2">
      <c r="A165" s="2" t="s">
        <v>655</v>
      </c>
      <c r="B165" s="5" t="s">
        <v>656</v>
      </c>
      <c r="C165" s="2" t="s">
        <v>657</v>
      </c>
      <c r="D165" s="2" t="s">
        <v>658</v>
      </c>
      <c r="E165" s="2">
        <f t="shared" si="8"/>
        <v>8</v>
      </c>
      <c r="F165" s="2">
        <f t="shared" si="9"/>
        <v>8</v>
      </c>
      <c r="G165" s="4" t="str">
        <f t="shared" si="10"/>
        <v>98 649</v>
      </c>
      <c r="H165" s="4" t="str">
        <f t="shared" si="11"/>
        <v>56 170</v>
      </c>
    </row>
    <row r="166" spans="1:8" ht="16" x14ac:dyDescent="0.2">
      <c r="A166" s="2" t="s">
        <v>659</v>
      </c>
      <c r="B166" s="5" t="s">
        <v>660</v>
      </c>
      <c r="C166" s="2" t="s">
        <v>661</v>
      </c>
      <c r="D166" s="2" t="s">
        <v>662</v>
      </c>
      <c r="E166" s="2">
        <f t="shared" si="8"/>
        <v>9</v>
      </c>
      <c r="F166" s="2">
        <f t="shared" si="9"/>
        <v>9</v>
      </c>
      <c r="G166" s="4" t="str">
        <f t="shared" si="10"/>
        <v>836 190</v>
      </c>
      <c r="H166" s="4" t="str">
        <f t="shared" si="11"/>
        <v>626 258</v>
      </c>
    </row>
    <row r="167" spans="1:8" ht="16" x14ac:dyDescent="0.2">
      <c r="A167" s="2" t="s">
        <v>663</v>
      </c>
      <c r="B167" s="5" t="s">
        <v>664</v>
      </c>
      <c r="C167" s="2" t="s">
        <v>665</v>
      </c>
      <c r="D167" s="2" t="s">
        <v>666</v>
      </c>
      <c r="E167" s="2">
        <f t="shared" si="8"/>
        <v>11</v>
      </c>
      <c r="F167" s="2">
        <f t="shared" si="9"/>
        <v>11</v>
      </c>
      <c r="G167" s="4" t="str">
        <f t="shared" si="10"/>
        <v>3 269 301</v>
      </c>
      <c r="H167" s="4" t="str">
        <f t="shared" si="11"/>
        <v>1 654 232</v>
      </c>
    </row>
    <row r="168" spans="1:8" ht="16" x14ac:dyDescent="0.2">
      <c r="A168" s="2" t="s">
        <v>667</v>
      </c>
      <c r="B168" s="5" t="s">
        <v>668</v>
      </c>
      <c r="C168" s="2" t="s">
        <v>669</v>
      </c>
      <c r="D168" s="2" t="s">
        <v>670</v>
      </c>
      <c r="E168" s="2">
        <f t="shared" si="8"/>
        <v>11</v>
      </c>
      <c r="F168" s="2">
        <f t="shared" si="9"/>
        <v>11</v>
      </c>
      <c r="G168" s="4" t="str">
        <f t="shared" si="10"/>
        <v>3 204 881</v>
      </c>
      <c r="H168" s="4" t="str">
        <f t="shared" si="11"/>
        <v>1 770 598</v>
      </c>
    </row>
    <row r="169" spans="1:8" ht="16" x14ac:dyDescent="0.2">
      <c r="A169" s="2" t="s">
        <v>671</v>
      </c>
      <c r="B169" s="5" t="s">
        <v>672</v>
      </c>
      <c r="C169" s="2" t="s">
        <v>673</v>
      </c>
      <c r="D169" s="2" t="s">
        <v>674</v>
      </c>
      <c r="E169" s="2">
        <f t="shared" si="8"/>
        <v>11</v>
      </c>
      <c r="F169" s="2">
        <f t="shared" si="9"/>
        <v>11</v>
      </c>
      <c r="G169" s="4" t="str">
        <f t="shared" si="10"/>
        <v>3 195 369</v>
      </c>
      <c r="H169" s="4" t="str">
        <f t="shared" si="11"/>
        <v>1 191 494</v>
      </c>
    </row>
    <row r="170" spans="1:8" ht="16" x14ac:dyDescent="0.2">
      <c r="A170" s="2" t="s">
        <v>675</v>
      </c>
      <c r="B170" s="5" t="s">
        <v>676</v>
      </c>
      <c r="C170" s="2" t="s">
        <v>677</v>
      </c>
      <c r="D170" s="2" t="s">
        <v>678</v>
      </c>
      <c r="E170" s="2">
        <f t="shared" si="8"/>
        <v>11</v>
      </c>
      <c r="F170" s="2">
        <f t="shared" si="9"/>
        <v>9</v>
      </c>
      <c r="G170" s="4" t="str">
        <f t="shared" si="10"/>
        <v>1 074 632</v>
      </c>
      <c r="H170" s="4" t="str">
        <f t="shared" si="11"/>
        <v>657 685</v>
      </c>
    </row>
    <row r="171" spans="1:8" ht="16" x14ac:dyDescent="0.2">
      <c r="A171" s="2" t="s">
        <v>679</v>
      </c>
      <c r="B171" s="5" t="s">
        <v>680</v>
      </c>
      <c r="C171" s="2" t="s">
        <v>681</v>
      </c>
      <c r="D171" s="2" t="s">
        <v>682</v>
      </c>
      <c r="E171" s="2">
        <f t="shared" si="8"/>
        <v>11</v>
      </c>
      <c r="F171" s="2">
        <f t="shared" si="9"/>
        <v>11</v>
      </c>
      <c r="G171" s="4" t="str">
        <f t="shared" si="10"/>
        <v>5 225 916</v>
      </c>
      <c r="H171" s="4" t="str">
        <f t="shared" si="11"/>
        <v>2 012 654</v>
      </c>
    </row>
    <row r="172" spans="1:8" ht="16" x14ac:dyDescent="0.2">
      <c r="A172" s="2" t="s">
        <v>683</v>
      </c>
      <c r="B172" s="5" t="s">
        <v>684</v>
      </c>
      <c r="C172" s="2" t="s">
        <v>685</v>
      </c>
      <c r="D172" s="2" t="s">
        <v>686</v>
      </c>
      <c r="E172" s="2">
        <f t="shared" si="8"/>
        <v>12</v>
      </c>
      <c r="F172" s="2">
        <f t="shared" si="9"/>
        <v>11</v>
      </c>
      <c r="G172" s="4" t="str">
        <f t="shared" si="10"/>
        <v>13 743 556</v>
      </c>
      <c r="H172" s="4" t="str">
        <f t="shared" si="11"/>
        <v>5 531 503</v>
      </c>
    </row>
    <row r="173" spans="1:8" ht="16" x14ac:dyDescent="0.2">
      <c r="A173" s="2" t="s">
        <v>687</v>
      </c>
      <c r="B173" s="5" t="s">
        <v>688</v>
      </c>
      <c r="C173" s="2" t="s">
        <v>689</v>
      </c>
      <c r="D173" s="2" t="s">
        <v>690</v>
      </c>
      <c r="E173" s="2">
        <f t="shared" si="8"/>
        <v>8</v>
      </c>
      <c r="F173" s="2">
        <f t="shared" si="9"/>
        <v>8</v>
      </c>
      <c r="G173" s="4" t="str">
        <f t="shared" si="10"/>
        <v>31 787</v>
      </c>
      <c r="H173" s="4" t="str">
        <f t="shared" si="11"/>
        <v>17 873</v>
      </c>
    </row>
    <row r="174" spans="1:8" ht="16" x14ac:dyDescent="0.2">
      <c r="A174" s="2" t="s">
        <v>691</v>
      </c>
      <c r="B174" s="5" t="s">
        <v>692</v>
      </c>
      <c r="C174" s="2" t="s">
        <v>693</v>
      </c>
      <c r="D174" s="2" t="s">
        <v>694</v>
      </c>
      <c r="E174" s="2">
        <f t="shared" si="8"/>
        <v>11</v>
      </c>
      <c r="F174" s="2">
        <f t="shared" si="9"/>
        <v>9</v>
      </c>
      <c r="G174" s="4" t="str">
        <f t="shared" si="10"/>
        <v>1 259 007</v>
      </c>
      <c r="H174" s="4" t="str">
        <f t="shared" si="11"/>
        <v>477 774</v>
      </c>
    </row>
    <row r="175" spans="1:8" ht="16" x14ac:dyDescent="0.2">
      <c r="A175" s="2" t="s">
        <v>695</v>
      </c>
      <c r="B175" s="5" t="s">
        <v>696</v>
      </c>
      <c r="C175" s="2" t="s">
        <v>697</v>
      </c>
      <c r="D175" s="2" t="s">
        <v>698</v>
      </c>
      <c r="E175" s="2">
        <f t="shared" si="8"/>
        <v>8</v>
      </c>
      <c r="F175" s="2">
        <f t="shared" si="9"/>
        <v>6</v>
      </c>
      <c r="G175" s="4" t="str">
        <f t="shared" si="10"/>
        <v>11 485</v>
      </c>
      <c r="H175" s="4" t="str">
        <f t="shared" si="11"/>
        <v>5017</v>
      </c>
    </row>
    <row r="176" spans="1:8" ht="32" x14ac:dyDescent="0.2">
      <c r="A176" s="2" t="s">
        <v>699</v>
      </c>
      <c r="B176" s="5" t="s">
        <v>700</v>
      </c>
      <c r="C176" s="2" t="s">
        <v>701</v>
      </c>
      <c r="D176" s="2" t="s">
        <v>702</v>
      </c>
      <c r="E176" s="2">
        <f t="shared" si="8"/>
        <v>9</v>
      </c>
      <c r="F176" s="2">
        <f t="shared" si="9"/>
        <v>8</v>
      </c>
      <c r="G176" s="4" t="str">
        <f t="shared" si="10"/>
        <v>167 969</v>
      </c>
      <c r="H176" s="4" t="str">
        <f t="shared" si="11"/>
        <v>48 803</v>
      </c>
    </row>
    <row r="177" spans="1:8" ht="16" x14ac:dyDescent="0.2">
      <c r="A177" s="2" t="s">
        <v>703</v>
      </c>
      <c r="B177" s="5" t="s">
        <v>704</v>
      </c>
      <c r="C177" s="2" t="s">
        <v>705</v>
      </c>
      <c r="D177" s="2" t="s">
        <v>706</v>
      </c>
      <c r="E177" s="2">
        <f t="shared" si="8"/>
        <v>11</v>
      </c>
      <c r="F177" s="2">
        <f t="shared" si="9"/>
        <v>11</v>
      </c>
      <c r="G177" s="4" t="str">
        <f t="shared" si="10"/>
        <v>2 187 476</v>
      </c>
      <c r="H177" s="4" t="str">
        <f t="shared" si="11"/>
        <v>1 109 698</v>
      </c>
    </row>
    <row r="178" spans="1:8" ht="16" x14ac:dyDescent="0.2">
      <c r="A178" s="2" t="s">
        <v>707</v>
      </c>
      <c r="B178" s="5" t="s">
        <v>708</v>
      </c>
      <c r="C178" s="2" t="s">
        <v>709</v>
      </c>
      <c r="D178" s="2" t="s">
        <v>710</v>
      </c>
      <c r="E178" s="2">
        <f t="shared" si="8"/>
        <v>11</v>
      </c>
      <c r="F178" s="2">
        <f t="shared" si="9"/>
        <v>11</v>
      </c>
      <c r="G178" s="4" t="str">
        <f t="shared" si="10"/>
        <v>3 714 957</v>
      </c>
      <c r="H178" s="4" t="str">
        <f t="shared" si="11"/>
        <v>2 797 599</v>
      </c>
    </row>
    <row r="179" spans="1:8" ht="16" x14ac:dyDescent="0.2">
      <c r="A179" s="2" t="s">
        <v>711</v>
      </c>
      <c r="B179" s="5" t="s">
        <v>712</v>
      </c>
      <c r="C179" s="2" t="s">
        <v>713</v>
      </c>
      <c r="D179" s="2" t="s">
        <v>714</v>
      </c>
      <c r="E179" s="2">
        <f t="shared" si="8"/>
        <v>11</v>
      </c>
      <c r="F179" s="2">
        <f t="shared" si="9"/>
        <v>9</v>
      </c>
      <c r="G179" s="4" t="str">
        <f t="shared" si="10"/>
        <v>1 136 509</v>
      </c>
      <c r="H179" s="4" t="str">
        <f t="shared" si="11"/>
        <v>645 683</v>
      </c>
    </row>
    <row r="180" spans="1:8" ht="16" x14ac:dyDescent="0.2">
      <c r="A180" s="2" t="s">
        <v>715</v>
      </c>
      <c r="B180" s="5" t="s">
        <v>716</v>
      </c>
      <c r="C180" s="2" t="s">
        <v>717</v>
      </c>
      <c r="D180" s="2" t="s">
        <v>718</v>
      </c>
      <c r="E180" s="2">
        <f t="shared" si="8"/>
        <v>11</v>
      </c>
      <c r="F180" s="2">
        <f t="shared" si="9"/>
        <v>11</v>
      </c>
      <c r="G180" s="4" t="str">
        <f t="shared" si="10"/>
        <v>3 751 125</v>
      </c>
      <c r="H180" s="4" t="str">
        <f t="shared" si="11"/>
        <v>1 590 342</v>
      </c>
    </row>
    <row r="181" spans="1:8" ht="16" x14ac:dyDescent="0.2">
      <c r="A181" s="2" t="s">
        <v>719</v>
      </c>
      <c r="B181" s="5" t="s">
        <v>720</v>
      </c>
      <c r="C181" s="2" t="s">
        <v>721</v>
      </c>
      <c r="D181" s="2" t="s">
        <v>722</v>
      </c>
      <c r="E181" s="2">
        <f t="shared" si="8"/>
        <v>12</v>
      </c>
      <c r="F181" s="2">
        <f t="shared" si="9"/>
        <v>11</v>
      </c>
      <c r="G181" s="4" t="str">
        <f t="shared" si="10"/>
        <v>12 691 100</v>
      </c>
      <c r="H181" s="4" t="str">
        <f t="shared" si="11"/>
        <v>7 194 877</v>
      </c>
    </row>
    <row r="182" spans="1:8" ht="32" x14ac:dyDescent="0.2">
      <c r="A182" s="2" t="s">
        <v>723</v>
      </c>
      <c r="B182" s="5" t="s">
        <v>724</v>
      </c>
      <c r="C182" s="2" t="s">
        <v>725</v>
      </c>
      <c r="D182" s="2" t="s">
        <v>726</v>
      </c>
      <c r="E182" s="2">
        <f t="shared" si="8"/>
        <v>9</v>
      </c>
      <c r="F182" s="2">
        <f t="shared" si="9"/>
        <v>9</v>
      </c>
      <c r="G182" s="4" t="str">
        <f t="shared" si="10"/>
        <v>950 096</v>
      </c>
      <c r="H182" s="4" t="str">
        <f t="shared" si="11"/>
        <v>360 948</v>
      </c>
    </row>
    <row r="183" spans="1:8" ht="16" x14ac:dyDescent="0.2">
      <c r="A183" s="2" t="s">
        <v>727</v>
      </c>
      <c r="B183" s="5" t="s">
        <v>728</v>
      </c>
      <c r="C183" s="2" t="s">
        <v>729</v>
      </c>
      <c r="D183" s="2" t="s">
        <v>730</v>
      </c>
      <c r="E183" s="2">
        <f t="shared" si="8"/>
        <v>11</v>
      </c>
      <c r="F183" s="2">
        <f t="shared" si="9"/>
        <v>11</v>
      </c>
      <c r="G183" s="4" t="str">
        <f t="shared" si="10"/>
        <v>8 065 555</v>
      </c>
      <c r="H183" s="4" t="str">
        <f t="shared" si="11"/>
        <v>1 581 374</v>
      </c>
    </row>
    <row r="184" spans="1:8" ht="16" x14ac:dyDescent="0.2">
      <c r="A184" s="2" t="s">
        <v>731</v>
      </c>
      <c r="B184" s="5" t="s">
        <v>732</v>
      </c>
      <c r="C184" s="2" t="s">
        <v>733</v>
      </c>
      <c r="D184" s="2" t="s">
        <v>734</v>
      </c>
      <c r="E184" s="2">
        <f t="shared" si="8"/>
        <v>12</v>
      </c>
      <c r="F184" s="2">
        <f t="shared" si="9"/>
        <v>12</v>
      </c>
      <c r="G184" s="4" t="str">
        <f t="shared" si="10"/>
        <v>54 131 654</v>
      </c>
      <c r="H184" s="4" t="str">
        <f t="shared" si="11"/>
        <v>23 678 109</v>
      </c>
    </row>
    <row r="185" spans="1:8" ht="16" x14ac:dyDescent="0.2">
      <c r="A185" s="2" t="s">
        <v>735</v>
      </c>
      <c r="B185" s="5" t="s">
        <v>736</v>
      </c>
      <c r="C185" s="2" t="s">
        <v>737</v>
      </c>
      <c r="D185" s="2" t="s">
        <v>738</v>
      </c>
      <c r="E185" s="2">
        <f t="shared" si="8"/>
        <v>9</v>
      </c>
      <c r="F185" s="2">
        <f t="shared" si="9"/>
        <v>8</v>
      </c>
      <c r="G185" s="4" t="str">
        <f t="shared" si="10"/>
        <v>386 221</v>
      </c>
      <c r="H185" s="4" t="str">
        <f t="shared" si="11"/>
        <v>75 813</v>
      </c>
    </row>
    <row r="186" spans="1:8" ht="16" x14ac:dyDescent="0.2">
      <c r="A186" s="2" t="s">
        <v>739</v>
      </c>
      <c r="B186" s="5" t="s">
        <v>740</v>
      </c>
      <c r="C186" s="2" t="s">
        <v>741</v>
      </c>
      <c r="D186" s="2" t="s">
        <v>742</v>
      </c>
      <c r="E186" s="2">
        <f t="shared" si="8"/>
        <v>11</v>
      </c>
      <c r="F186" s="2">
        <f t="shared" si="9"/>
        <v>11</v>
      </c>
      <c r="G186" s="4" t="str">
        <f t="shared" si="10"/>
        <v>6 182 507</v>
      </c>
      <c r="H186" s="4" t="str">
        <f t="shared" si="11"/>
        <v>3 510 756</v>
      </c>
    </row>
    <row r="187" spans="1:8" ht="16" x14ac:dyDescent="0.2">
      <c r="A187" s="2" t="s">
        <v>743</v>
      </c>
      <c r="B187" s="5" t="s">
        <v>744</v>
      </c>
      <c r="C187" s="2" t="s">
        <v>745</v>
      </c>
      <c r="D187" s="2" t="s">
        <v>746</v>
      </c>
      <c r="E187" s="2">
        <f t="shared" si="8"/>
        <v>8</v>
      </c>
      <c r="F187" s="2">
        <f t="shared" si="9"/>
        <v>8</v>
      </c>
      <c r="G187" s="4" t="str">
        <f t="shared" si="10"/>
        <v>44 758</v>
      </c>
      <c r="H187" s="4" t="str">
        <f t="shared" si="11"/>
        <v>23 599</v>
      </c>
    </row>
    <row r="188" spans="1:8" ht="16" x14ac:dyDescent="0.2">
      <c r="A188" s="2" t="s">
        <v>747</v>
      </c>
      <c r="B188" s="5" t="s">
        <v>748</v>
      </c>
      <c r="C188" s="2" t="s">
        <v>749</v>
      </c>
      <c r="D188" s="2" t="s">
        <v>750</v>
      </c>
      <c r="E188" s="2">
        <f t="shared" si="8"/>
        <v>11</v>
      </c>
      <c r="F188" s="2">
        <f t="shared" si="9"/>
        <v>11</v>
      </c>
      <c r="G188" s="4" t="str">
        <f t="shared" si="10"/>
        <v>4 243 846</v>
      </c>
      <c r="H188" s="4" t="str">
        <f t="shared" si="11"/>
        <v>1 269 241</v>
      </c>
    </row>
    <row r="189" spans="1:8" ht="16" x14ac:dyDescent="0.2">
      <c r="A189" s="2" t="s">
        <v>751</v>
      </c>
      <c r="B189" s="5" t="s">
        <v>752</v>
      </c>
      <c r="C189" s="2" t="s">
        <v>753</v>
      </c>
      <c r="D189" s="2" t="s">
        <v>754</v>
      </c>
      <c r="E189" s="2">
        <f t="shared" si="8"/>
        <v>11</v>
      </c>
      <c r="F189" s="2">
        <f t="shared" si="9"/>
        <v>11</v>
      </c>
      <c r="G189" s="4" t="str">
        <f t="shared" si="10"/>
        <v>4 070 306</v>
      </c>
      <c r="H189" s="4" t="str">
        <f t="shared" si="11"/>
        <v>2 326 560</v>
      </c>
    </row>
    <row r="190" spans="1:8" ht="16" x14ac:dyDescent="0.2">
      <c r="A190" s="2" t="s">
        <v>755</v>
      </c>
      <c r="B190" s="5" t="s">
        <v>756</v>
      </c>
      <c r="C190" s="2" t="s">
        <v>757</v>
      </c>
      <c r="D190" s="2" t="s">
        <v>758</v>
      </c>
      <c r="E190" s="2">
        <f t="shared" si="8"/>
        <v>8</v>
      </c>
      <c r="F190" s="2">
        <f t="shared" si="9"/>
        <v>6</v>
      </c>
      <c r="G190" s="4" t="str">
        <f t="shared" si="10"/>
        <v>12 913</v>
      </c>
      <c r="H190" s="4" t="str">
        <f t="shared" si="11"/>
        <v>3833</v>
      </c>
    </row>
    <row r="191" spans="1:8" ht="16" x14ac:dyDescent="0.2">
      <c r="A191" s="2" t="s">
        <v>759</v>
      </c>
      <c r="B191" s="5" t="s">
        <v>760</v>
      </c>
      <c r="C191" s="2" t="s">
        <v>761</v>
      </c>
      <c r="D191" s="2" t="s">
        <v>762</v>
      </c>
      <c r="E191" s="2">
        <f t="shared" si="8"/>
        <v>9</v>
      </c>
      <c r="F191" s="2">
        <f t="shared" si="9"/>
        <v>8</v>
      </c>
      <c r="G191" s="4" t="str">
        <f t="shared" si="10"/>
        <v>149 225</v>
      </c>
      <c r="H191" s="4" t="str">
        <f t="shared" si="11"/>
        <v>58 160</v>
      </c>
    </row>
    <row r="192" spans="1:8" ht="16" x14ac:dyDescent="0.2">
      <c r="A192" s="2" t="s">
        <v>763</v>
      </c>
      <c r="B192" s="5" t="s">
        <v>764</v>
      </c>
      <c r="C192" s="2" t="s">
        <v>765</v>
      </c>
      <c r="D192" s="2" t="s">
        <v>766</v>
      </c>
      <c r="E192" s="2">
        <f t="shared" si="8"/>
        <v>11</v>
      </c>
      <c r="F192" s="2">
        <f t="shared" si="9"/>
        <v>11</v>
      </c>
      <c r="G192" s="4" t="str">
        <f t="shared" si="10"/>
        <v>3 422 350</v>
      </c>
      <c r="H192" s="4" t="str">
        <f t="shared" si="11"/>
        <v>1 424 088</v>
      </c>
    </row>
    <row r="193" spans="1:8" ht="16" x14ac:dyDescent="0.2">
      <c r="A193" s="2" t="s">
        <v>767</v>
      </c>
      <c r="B193" s="5" t="s">
        <v>768</v>
      </c>
      <c r="C193" s="2" t="s">
        <v>769</v>
      </c>
      <c r="D193" s="2" t="s">
        <v>770</v>
      </c>
      <c r="E193" s="2">
        <f t="shared" si="8"/>
        <v>9</v>
      </c>
      <c r="F193" s="2">
        <f t="shared" si="9"/>
        <v>9</v>
      </c>
      <c r="G193" s="4" t="str">
        <f t="shared" si="10"/>
        <v>729 005</v>
      </c>
      <c r="H193" s="4" t="str">
        <f t="shared" si="11"/>
        <v>275 312</v>
      </c>
    </row>
    <row r="194" spans="1:8" ht="16" x14ac:dyDescent="0.2">
      <c r="A194" s="2" t="s">
        <v>771</v>
      </c>
      <c r="B194" s="5" t="s">
        <v>772</v>
      </c>
      <c r="C194" s="2" t="s">
        <v>773</v>
      </c>
      <c r="D194" s="2" t="s">
        <v>774</v>
      </c>
      <c r="E194" s="2">
        <f t="shared" si="8"/>
        <v>11</v>
      </c>
      <c r="F194" s="2">
        <f t="shared" si="9"/>
        <v>9</v>
      </c>
      <c r="G194" s="4" t="str">
        <f t="shared" si="10"/>
        <v>1 092 368</v>
      </c>
      <c r="H194" s="4" t="str">
        <f t="shared" si="11"/>
        <v>408 656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2DCC-D276-4C59-8AC4-88810429193B}">
  <dimension ref="A1:D194"/>
  <sheetViews>
    <sheetView workbookViewId="0">
      <selection activeCell="B1" sqref="B1:D1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8.1640625" customWidth="1"/>
    <col min="4" max="4" width="19.33203125" customWidth="1"/>
  </cols>
  <sheetData>
    <row r="1" spans="1:4" ht="32" x14ac:dyDescent="0.2">
      <c r="A1" s="1"/>
      <c r="B1" s="1" t="s">
        <v>0</v>
      </c>
      <c r="C1" s="1" t="s">
        <v>1</v>
      </c>
      <c r="D1" s="1" t="s">
        <v>2</v>
      </c>
    </row>
    <row r="2" spans="1:4" ht="16" x14ac:dyDescent="0.2">
      <c r="A2" s="2" t="s">
        <v>3</v>
      </c>
      <c r="B2" s="2" t="s">
        <v>4</v>
      </c>
      <c r="C2" s="2" t="s">
        <v>5</v>
      </c>
      <c r="D2" s="2" t="s">
        <v>6</v>
      </c>
    </row>
    <row r="3" spans="1:4" ht="16" x14ac:dyDescent="0.2">
      <c r="A3" s="2" t="s">
        <v>7</v>
      </c>
      <c r="B3" s="2" t="s">
        <v>8</v>
      </c>
      <c r="C3" s="2" t="s">
        <v>9</v>
      </c>
      <c r="D3" s="2" t="s">
        <v>10</v>
      </c>
    </row>
    <row r="4" spans="1:4" ht="16" x14ac:dyDescent="0.2">
      <c r="A4" s="2" t="s">
        <v>11</v>
      </c>
      <c r="B4" s="2" t="s">
        <v>12</v>
      </c>
      <c r="C4" s="2" t="s">
        <v>13</v>
      </c>
      <c r="D4" s="2" t="s">
        <v>14</v>
      </c>
    </row>
    <row r="5" spans="1:4" ht="16" x14ac:dyDescent="0.2">
      <c r="A5" s="2" t="s">
        <v>15</v>
      </c>
      <c r="B5" s="2" t="s">
        <v>16</v>
      </c>
      <c r="C5" s="2" t="s">
        <v>17</v>
      </c>
      <c r="D5" s="2" t="s">
        <v>18</v>
      </c>
    </row>
    <row r="6" spans="1:4" ht="32" x14ac:dyDescent="0.2">
      <c r="A6" s="2" t="s">
        <v>19</v>
      </c>
      <c r="B6" s="2" t="s">
        <v>20</v>
      </c>
      <c r="C6" s="2" t="s">
        <v>21</v>
      </c>
      <c r="D6" s="2" t="s">
        <v>22</v>
      </c>
    </row>
    <row r="7" spans="1:4" ht="16" x14ac:dyDescent="0.2">
      <c r="A7" s="2" t="s">
        <v>23</v>
      </c>
      <c r="B7" s="2" t="s">
        <v>24</v>
      </c>
      <c r="C7" s="2" t="s">
        <v>25</v>
      </c>
      <c r="D7" s="2" t="s">
        <v>26</v>
      </c>
    </row>
    <row r="8" spans="1:4" ht="16" x14ac:dyDescent="0.2">
      <c r="A8" s="2" t="s">
        <v>27</v>
      </c>
      <c r="B8" s="2" t="s">
        <v>28</v>
      </c>
      <c r="C8" s="2" t="s">
        <v>29</v>
      </c>
      <c r="D8" s="2" t="s">
        <v>30</v>
      </c>
    </row>
    <row r="9" spans="1:4" ht="16" x14ac:dyDescent="0.2">
      <c r="A9" s="2" t="s">
        <v>31</v>
      </c>
      <c r="B9" s="2" t="s">
        <v>32</v>
      </c>
      <c r="C9" s="2" t="s">
        <v>33</v>
      </c>
      <c r="D9" s="2" t="s">
        <v>34</v>
      </c>
    </row>
    <row r="10" spans="1:4" ht="16" x14ac:dyDescent="0.2">
      <c r="A10" s="2" t="s">
        <v>35</v>
      </c>
      <c r="B10" s="2" t="s">
        <v>36</v>
      </c>
      <c r="C10" s="2" t="s">
        <v>37</v>
      </c>
      <c r="D10" s="2" t="s">
        <v>38</v>
      </c>
    </row>
    <row r="11" spans="1:4" ht="16" x14ac:dyDescent="0.2">
      <c r="A11" s="2" t="s">
        <v>39</v>
      </c>
      <c r="B11" s="2" t="s">
        <v>40</v>
      </c>
      <c r="C11" s="2" t="s">
        <v>41</v>
      </c>
      <c r="D11" s="2" t="s">
        <v>42</v>
      </c>
    </row>
    <row r="12" spans="1:4" ht="16" x14ac:dyDescent="0.2">
      <c r="A12" s="2" t="s">
        <v>43</v>
      </c>
      <c r="B12" s="2" t="s">
        <v>44</v>
      </c>
      <c r="C12" s="2" t="s">
        <v>45</v>
      </c>
      <c r="D12" s="2" t="s">
        <v>46</v>
      </c>
    </row>
    <row r="13" spans="1:4" ht="16" x14ac:dyDescent="0.2">
      <c r="A13" s="2" t="s">
        <v>47</v>
      </c>
      <c r="B13" s="2" t="s">
        <v>48</v>
      </c>
      <c r="C13" s="2" t="s">
        <v>49</v>
      </c>
      <c r="D13" s="2" t="s">
        <v>50</v>
      </c>
    </row>
    <row r="14" spans="1:4" ht="16" x14ac:dyDescent="0.2">
      <c r="A14" s="2" t="s">
        <v>51</v>
      </c>
      <c r="B14" s="2" t="s">
        <v>52</v>
      </c>
      <c r="C14" s="2" t="s">
        <v>53</v>
      </c>
      <c r="D14" s="2" t="s">
        <v>54</v>
      </c>
    </row>
    <row r="15" spans="1:4" ht="16" x14ac:dyDescent="0.2">
      <c r="A15" s="2" t="s">
        <v>55</v>
      </c>
      <c r="B15" s="2" t="s">
        <v>56</v>
      </c>
      <c r="C15" s="2" t="s">
        <v>57</v>
      </c>
      <c r="D15" s="2" t="s">
        <v>58</v>
      </c>
    </row>
    <row r="16" spans="1:4" ht="16" x14ac:dyDescent="0.2">
      <c r="A16" s="2" t="s">
        <v>59</v>
      </c>
      <c r="B16" s="2" t="s">
        <v>60</v>
      </c>
      <c r="C16" s="2" t="s">
        <v>61</v>
      </c>
      <c r="D16" s="2" t="s">
        <v>62</v>
      </c>
    </row>
    <row r="17" spans="1:4" ht="16" x14ac:dyDescent="0.2">
      <c r="A17" s="2" t="s">
        <v>63</v>
      </c>
      <c r="B17" s="2" t="s">
        <v>64</v>
      </c>
      <c r="C17" s="2" t="s">
        <v>65</v>
      </c>
      <c r="D17" s="2" t="s">
        <v>66</v>
      </c>
    </row>
    <row r="18" spans="1:4" ht="16" x14ac:dyDescent="0.2">
      <c r="A18" s="2" t="s">
        <v>67</v>
      </c>
      <c r="B18" s="2" t="s">
        <v>68</v>
      </c>
      <c r="C18" s="2" t="s">
        <v>69</v>
      </c>
      <c r="D18" s="2" t="s">
        <v>70</v>
      </c>
    </row>
    <row r="19" spans="1:4" ht="16" x14ac:dyDescent="0.2">
      <c r="A19" s="2" t="s">
        <v>71</v>
      </c>
      <c r="B19" s="2" t="s">
        <v>72</v>
      </c>
      <c r="C19" s="2" t="s">
        <v>73</v>
      </c>
      <c r="D19" s="2" t="s">
        <v>74</v>
      </c>
    </row>
    <row r="20" spans="1:4" ht="16" x14ac:dyDescent="0.2">
      <c r="A20" s="2" t="s">
        <v>75</v>
      </c>
      <c r="B20" s="2" t="s">
        <v>76</v>
      </c>
      <c r="C20" s="2" t="s">
        <v>77</v>
      </c>
      <c r="D20" s="2" t="s">
        <v>78</v>
      </c>
    </row>
    <row r="21" spans="1:4" ht="16" x14ac:dyDescent="0.2">
      <c r="A21" s="2" t="s">
        <v>79</v>
      </c>
      <c r="B21" s="2" t="s">
        <v>80</v>
      </c>
      <c r="C21" s="2" t="s">
        <v>81</v>
      </c>
      <c r="D21" s="2" t="s">
        <v>82</v>
      </c>
    </row>
    <row r="22" spans="1:4" ht="16" x14ac:dyDescent="0.2">
      <c r="A22" s="2" t="s">
        <v>83</v>
      </c>
      <c r="B22" s="2" t="s">
        <v>84</v>
      </c>
      <c r="C22" s="2" t="s">
        <v>85</v>
      </c>
      <c r="D22" s="2" t="s">
        <v>86</v>
      </c>
    </row>
    <row r="23" spans="1:4" ht="32" x14ac:dyDescent="0.2">
      <c r="A23" s="2" t="s">
        <v>87</v>
      </c>
      <c r="B23" s="2" t="s">
        <v>88</v>
      </c>
      <c r="C23" s="2" t="s">
        <v>89</v>
      </c>
      <c r="D23" s="2" t="s">
        <v>90</v>
      </c>
    </row>
    <row r="24" spans="1:4" ht="16" x14ac:dyDescent="0.2">
      <c r="A24" s="2" t="s">
        <v>91</v>
      </c>
      <c r="B24" s="2" t="s">
        <v>92</v>
      </c>
      <c r="C24" s="2" t="s">
        <v>93</v>
      </c>
      <c r="D24" s="2" t="s">
        <v>94</v>
      </c>
    </row>
    <row r="25" spans="1:4" ht="16" x14ac:dyDescent="0.2">
      <c r="A25" s="2" t="s">
        <v>95</v>
      </c>
      <c r="B25" s="2" t="s">
        <v>96</v>
      </c>
      <c r="C25" s="2" t="s">
        <v>97</v>
      </c>
      <c r="D25" s="2" t="s">
        <v>98</v>
      </c>
    </row>
    <row r="26" spans="1:4" ht="16" x14ac:dyDescent="0.2">
      <c r="A26" s="2" t="s">
        <v>99</v>
      </c>
      <c r="B26" s="2" t="s">
        <v>100</v>
      </c>
      <c r="C26" s="2" t="s">
        <v>101</v>
      </c>
      <c r="D26" s="2" t="s">
        <v>102</v>
      </c>
    </row>
    <row r="27" spans="1:4" ht="16" x14ac:dyDescent="0.2">
      <c r="A27" s="2" t="s">
        <v>103</v>
      </c>
      <c r="B27" s="2" t="s">
        <v>104</v>
      </c>
      <c r="C27" s="2" t="s">
        <v>105</v>
      </c>
      <c r="D27" s="2" t="s">
        <v>106</v>
      </c>
    </row>
    <row r="28" spans="1:4" ht="16" x14ac:dyDescent="0.2">
      <c r="A28" s="2" t="s">
        <v>107</v>
      </c>
      <c r="B28" s="2" t="s">
        <v>108</v>
      </c>
      <c r="C28" s="2" t="s">
        <v>109</v>
      </c>
      <c r="D28" s="2" t="s">
        <v>110</v>
      </c>
    </row>
    <row r="29" spans="1:4" ht="16" x14ac:dyDescent="0.2">
      <c r="A29" s="2" t="s">
        <v>111</v>
      </c>
      <c r="B29" s="2" t="s">
        <v>112</v>
      </c>
      <c r="C29" s="2" t="s">
        <v>113</v>
      </c>
      <c r="D29" s="2" t="s">
        <v>114</v>
      </c>
    </row>
    <row r="30" spans="1:4" ht="16" x14ac:dyDescent="0.2">
      <c r="A30" s="2" t="s">
        <v>115</v>
      </c>
      <c r="B30" s="2" t="s">
        <v>116</v>
      </c>
      <c r="C30" s="2" t="s">
        <v>117</v>
      </c>
      <c r="D30" s="2" t="s">
        <v>118</v>
      </c>
    </row>
    <row r="31" spans="1:4" ht="16" x14ac:dyDescent="0.2">
      <c r="A31" s="2" t="s">
        <v>119</v>
      </c>
      <c r="B31" s="2" t="s">
        <v>120</v>
      </c>
      <c r="C31" s="2" t="s">
        <v>121</v>
      </c>
      <c r="D31" s="2" t="s">
        <v>122</v>
      </c>
    </row>
    <row r="32" spans="1:4" ht="16" x14ac:dyDescent="0.2">
      <c r="A32" s="2" t="s">
        <v>123</v>
      </c>
      <c r="B32" s="2" t="s">
        <v>124</v>
      </c>
      <c r="C32" s="2" t="s">
        <v>125</v>
      </c>
      <c r="D32" s="2" t="s">
        <v>126</v>
      </c>
    </row>
    <row r="33" spans="1:4" ht="16" x14ac:dyDescent="0.2">
      <c r="A33" s="2" t="s">
        <v>127</v>
      </c>
      <c r="B33" s="2" t="s">
        <v>128</v>
      </c>
      <c r="C33" s="2" t="s">
        <v>129</v>
      </c>
      <c r="D33" s="2" t="s">
        <v>130</v>
      </c>
    </row>
    <row r="34" spans="1:4" ht="32" x14ac:dyDescent="0.2">
      <c r="A34" s="2" t="s">
        <v>131</v>
      </c>
      <c r="B34" s="2" t="s">
        <v>132</v>
      </c>
      <c r="C34" s="2" t="s">
        <v>133</v>
      </c>
      <c r="D34" s="2" t="s">
        <v>134</v>
      </c>
    </row>
    <row r="35" spans="1:4" ht="16" x14ac:dyDescent="0.2">
      <c r="A35" s="2" t="s">
        <v>135</v>
      </c>
      <c r="B35" s="2" t="s">
        <v>136</v>
      </c>
      <c r="C35" s="2" t="s">
        <v>137</v>
      </c>
      <c r="D35" s="2" t="s">
        <v>138</v>
      </c>
    </row>
    <row r="36" spans="1:4" ht="16" x14ac:dyDescent="0.2">
      <c r="A36" s="2" t="s">
        <v>139</v>
      </c>
      <c r="B36" s="2" t="s">
        <v>140</v>
      </c>
      <c r="C36" s="2" t="s">
        <v>141</v>
      </c>
      <c r="D36" s="2" t="s">
        <v>142</v>
      </c>
    </row>
    <row r="37" spans="1:4" ht="16" x14ac:dyDescent="0.2">
      <c r="A37" s="2" t="s">
        <v>143</v>
      </c>
      <c r="B37" s="2" t="s">
        <v>144</v>
      </c>
      <c r="C37" s="2" t="s">
        <v>145</v>
      </c>
      <c r="D37" s="2" t="s">
        <v>146</v>
      </c>
    </row>
    <row r="38" spans="1:4" ht="16" x14ac:dyDescent="0.2">
      <c r="A38" s="2" t="s">
        <v>147</v>
      </c>
      <c r="B38" s="2" t="s">
        <v>148</v>
      </c>
      <c r="C38" s="2" t="s">
        <v>149</v>
      </c>
      <c r="D38" s="2" t="s">
        <v>150</v>
      </c>
    </row>
    <row r="39" spans="1:4" ht="16" x14ac:dyDescent="0.2">
      <c r="A39" s="2" t="s">
        <v>151</v>
      </c>
      <c r="B39" s="2" t="s">
        <v>152</v>
      </c>
      <c r="C39" s="2" t="s">
        <v>153</v>
      </c>
      <c r="D39" s="2" t="s">
        <v>154</v>
      </c>
    </row>
    <row r="40" spans="1:4" ht="16" x14ac:dyDescent="0.2">
      <c r="A40" s="2" t="s">
        <v>155</v>
      </c>
      <c r="B40" s="2" t="s">
        <v>156</v>
      </c>
      <c r="C40" s="2" t="s">
        <v>157</v>
      </c>
      <c r="D40" s="2" t="s">
        <v>158</v>
      </c>
    </row>
    <row r="41" spans="1:4" ht="16" x14ac:dyDescent="0.2">
      <c r="A41" s="2" t="s">
        <v>159</v>
      </c>
      <c r="B41" s="2" t="s">
        <v>160</v>
      </c>
      <c r="C41" s="2" t="s">
        <v>161</v>
      </c>
      <c r="D41" s="2" t="s">
        <v>162</v>
      </c>
    </row>
    <row r="42" spans="1:4" ht="16" x14ac:dyDescent="0.2">
      <c r="A42" s="2" t="s">
        <v>163</v>
      </c>
      <c r="B42" s="2" t="s">
        <v>164</v>
      </c>
      <c r="C42" s="2" t="s">
        <v>165</v>
      </c>
      <c r="D42" s="2" t="s">
        <v>166</v>
      </c>
    </row>
    <row r="43" spans="1:4" ht="16" x14ac:dyDescent="0.2">
      <c r="A43" s="2" t="s">
        <v>167</v>
      </c>
      <c r="B43" s="2" t="s">
        <v>168</v>
      </c>
      <c r="C43" s="2" t="s">
        <v>169</v>
      </c>
      <c r="D43" s="2" t="s">
        <v>170</v>
      </c>
    </row>
    <row r="44" spans="1:4" ht="16" x14ac:dyDescent="0.2">
      <c r="A44" s="2" t="s">
        <v>171</v>
      </c>
      <c r="B44" s="2" t="s">
        <v>172</v>
      </c>
      <c r="C44" s="2" t="s">
        <v>173</v>
      </c>
      <c r="D44" s="2" t="s">
        <v>174</v>
      </c>
    </row>
    <row r="45" spans="1:4" ht="16" x14ac:dyDescent="0.2">
      <c r="A45" s="2" t="s">
        <v>175</v>
      </c>
      <c r="B45" s="2" t="s">
        <v>176</v>
      </c>
      <c r="C45" s="2" t="s">
        <v>177</v>
      </c>
      <c r="D45" s="2" t="s">
        <v>178</v>
      </c>
    </row>
    <row r="46" spans="1:4" ht="16" x14ac:dyDescent="0.2">
      <c r="A46" s="2" t="s">
        <v>179</v>
      </c>
      <c r="B46" s="2" t="s">
        <v>180</v>
      </c>
      <c r="C46" s="2" t="s">
        <v>181</v>
      </c>
      <c r="D46" s="2" t="s">
        <v>182</v>
      </c>
    </row>
    <row r="47" spans="1:4" ht="16" x14ac:dyDescent="0.2">
      <c r="A47" s="2" t="s">
        <v>183</v>
      </c>
      <c r="B47" s="2" t="s">
        <v>184</v>
      </c>
      <c r="C47" s="2" t="s">
        <v>185</v>
      </c>
      <c r="D47" s="2" t="s">
        <v>186</v>
      </c>
    </row>
    <row r="48" spans="1:4" ht="48" x14ac:dyDescent="0.2">
      <c r="A48" s="2" t="s">
        <v>187</v>
      </c>
      <c r="B48" s="2" t="s">
        <v>188</v>
      </c>
      <c r="C48" s="2" t="s">
        <v>189</v>
      </c>
      <c r="D48" s="2" t="s">
        <v>190</v>
      </c>
    </row>
    <row r="49" spans="1:4" ht="16" x14ac:dyDescent="0.2">
      <c r="A49" s="2" t="s">
        <v>191</v>
      </c>
      <c r="B49" s="2" t="s">
        <v>192</v>
      </c>
      <c r="C49" s="2" t="s">
        <v>193</v>
      </c>
      <c r="D49" s="2" t="s">
        <v>194</v>
      </c>
    </row>
    <row r="50" spans="1:4" ht="16" x14ac:dyDescent="0.2">
      <c r="A50" s="2" t="s">
        <v>195</v>
      </c>
      <c r="B50" s="2" t="s">
        <v>196</v>
      </c>
      <c r="C50" s="2" t="s">
        <v>197</v>
      </c>
      <c r="D50" s="2" t="s">
        <v>198</v>
      </c>
    </row>
    <row r="51" spans="1:4" ht="32" x14ac:dyDescent="0.2">
      <c r="A51" s="2" t="s">
        <v>199</v>
      </c>
      <c r="B51" s="2" t="s">
        <v>200</v>
      </c>
      <c r="C51" s="2" t="s">
        <v>201</v>
      </c>
      <c r="D51" s="2" t="s">
        <v>202</v>
      </c>
    </row>
    <row r="52" spans="1:4" ht="16" x14ac:dyDescent="0.2">
      <c r="A52" s="2" t="s">
        <v>203</v>
      </c>
      <c r="B52" s="2" t="s">
        <v>204</v>
      </c>
      <c r="C52" s="2" t="s">
        <v>205</v>
      </c>
      <c r="D52" s="2" t="s">
        <v>206</v>
      </c>
    </row>
    <row r="53" spans="1:4" ht="16" x14ac:dyDescent="0.2">
      <c r="A53" s="2" t="s">
        <v>207</v>
      </c>
      <c r="B53" s="2" t="s">
        <v>208</v>
      </c>
      <c r="C53" s="2" t="s">
        <v>209</v>
      </c>
      <c r="D53" s="2" t="s">
        <v>210</v>
      </c>
    </row>
    <row r="54" spans="1:4" ht="16" x14ac:dyDescent="0.2">
      <c r="A54" s="2" t="s">
        <v>211</v>
      </c>
      <c r="B54" s="2" t="s">
        <v>212</v>
      </c>
      <c r="C54" s="2" t="s">
        <v>213</v>
      </c>
      <c r="D54" s="2" t="s">
        <v>214</v>
      </c>
    </row>
    <row r="55" spans="1:4" ht="16" x14ac:dyDescent="0.2">
      <c r="A55" s="2" t="s">
        <v>215</v>
      </c>
      <c r="B55" s="2" t="s">
        <v>216</v>
      </c>
      <c r="C55" s="2" t="s">
        <v>217</v>
      </c>
      <c r="D55" s="2" t="s">
        <v>218</v>
      </c>
    </row>
    <row r="56" spans="1:4" ht="16" x14ac:dyDescent="0.2">
      <c r="A56" s="2" t="s">
        <v>219</v>
      </c>
      <c r="B56" s="2" t="s">
        <v>220</v>
      </c>
      <c r="C56" s="2" t="s">
        <v>221</v>
      </c>
      <c r="D56" s="2" t="s">
        <v>222</v>
      </c>
    </row>
    <row r="57" spans="1:4" ht="16" x14ac:dyDescent="0.2">
      <c r="A57" s="2" t="s">
        <v>223</v>
      </c>
      <c r="B57" s="2" t="s">
        <v>224</v>
      </c>
      <c r="C57" s="2" t="s">
        <v>225</v>
      </c>
      <c r="D57" s="2" t="s">
        <v>226</v>
      </c>
    </row>
    <row r="58" spans="1:4" ht="16" x14ac:dyDescent="0.2">
      <c r="A58" s="2" t="s">
        <v>227</v>
      </c>
      <c r="B58" s="2" t="s">
        <v>228</v>
      </c>
      <c r="C58" s="2" t="s">
        <v>229</v>
      </c>
      <c r="D58" s="2" t="s">
        <v>230</v>
      </c>
    </row>
    <row r="59" spans="1:4" ht="16" x14ac:dyDescent="0.2">
      <c r="A59" s="2" t="s">
        <v>231</v>
      </c>
      <c r="B59" s="2" t="s">
        <v>232</v>
      </c>
      <c r="C59" s="2" t="s">
        <v>233</v>
      </c>
      <c r="D59" s="2" t="s">
        <v>234</v>
      </c>
    </row>
    <row r="60" spans="1:4" ht="32" x14ac:dyDescent="0.2">
      <c r="A60" s="2" t="s">
        <v>235</v>
      </c>
      <c r="B60" s="2" t="s">
        <v>236</v>
      </c>
      <c r="C60" s="2" t="s">
        <v>237</v>
      </c>
      <c r="D60" s="2" t="s">
        <v>238</v>
      </c>
    </row>
    <row r="61" spans="1:4" ht="16" x14ac:dyDescent="0.2">
      <c r="A61" s="2" t="s">
        <v>239</v>
      </c>
      <c r="B61" s="2" t="s">
        <v>240</v>
      </c>
      <c r="C61" s="2" t="s">
        <v>241</v>
      </c>
      <c r="D61" s="2" t="s">
        <v>242</v>
      </c>
    </row>
    <row r="62" spans="1:4" ht="16" x14ac:dyDescent="0.2">
      <c r="A62" s="2" t="s">
        <v>243</v>
      </c>
      <c r="B62" s="2" t="s">
        <v>244</v>
      </c>
      <c r="C62" s="2" t="s">
        <v>245</v>
      </c>
      <c r="D62" s="2" t="s">
        <v>246</v>
      </c>
    </row>
    <row r="63" spans="1:4" ht="16" x14ac:dyDescent="0.2">
      <c r="A63" s="2" t="s">
        <v>247</v>
      </c>
      <c r="B63" s="2" t="s">
        <v>248</v>
      </c>
      <c r="C63" s="2" t="s">
        <v>249</v>
      </c>
      <c r="D63" s="2" t="s">
        <v>250</v>
      </c>
    </row>
    <row r="64" spans="1:4" ht="16" x14ac:dyDescent="0.2">
      <c r="A64" s="2" t="s">
        <v>251</v>
      </c>
      <c r="B64" s="2" t="s">
        <v>252</v>
      </c>
      <c r="C64" s="2" t="s">
        <v>253</v>
      </c>
      <c r="D64" s="2" t="s">
        <v>254</v>
      </c>
    </row>
    <row r="65" spans="1:4" ht="16" x14ac:dyDescent="0.2">
      <c r="A65" s="2" t="s">
        <v>255</v>
      </c>
      <c r="B65" s="2" t="s">
        <v>256</v>
      </c>
      <c r="C65" s="2" t="s">
        <v>257</v>
      </c>
      <c r="D65" s="2" t="s">
        <v>258</v>
      </c>
    </row>
    <row r="66" spans="1:4" ht="16" x14ac:dyDescent="0.2">
      <c r="A66" s="2" t="s">
        <v>259</v>
      </c>
      <c r="B66" s="2" t="s">
        <v>260</v>
      </c>
      <c r="C66" s="2" t="s">
        <v>261</v>
      </c>
      <c r="D66" s="2" t="s">
        <v>262</v>
      </c>
    </row>
    <row r="67" spans="1:4" ht="16" x14ac:dyDescent="0.2">
      <c r="A67" s="2" t="s">
        <v>263</v>
      </c>
      <c r="B67" s="2" t="s">
        <v>264</v>
      </c>
      <c r="C67" s="2" t="s">
        <v>265</v>
      </c>
      <c r="D67" s="2" t="s">
        <v>266</v>
      </c>
    </row>
    <row r="68" spans="1:4" ht="16" x14ac:dyDescent="0.2">
      <c r="A68" s="2" t="s">
        <v>267</v>
      </c>
      <c r="B68" s="2" t="s">
        <v>268</v>
      </c>
      <c r="C68" s="2" t="s">
        <v>269</v>
      </c>
      <c r="D68" s="2" t="s">
        <v>270</v>
      </c>
    </row>
    <row r="69" spans="1:4" ht="16" x14ac:dyDescent="0.2">
      <c r="A69" s="2" t="s">
        <v>271</v>
      </c>
      <c r="B69" s="2" t="s">
        <v>272</v>
      </c>
      <c r="C69" s="2" t="s">
        <v>273</v>
      </c>
      <c r="D69" s="2" t="s">
        <v>274</v>
      </c>
    </row>
    <row r="70" spans="1:4" ht="16" x14ac:dyDescent="0.2">
      <c r="A70" s="2" t="s">
        <v>275</v>
      </c>
      <c r="B70" s="2" t="s">
        <v>276</v>
      </c>
      <c r="C70" s="2" t="s">
        <v>277</v>
      </c>
      <c r="D70" s="2" t="s">
        <v>278</v>
      </c>
    </row>
    <row r="71" spans="1:4" ht="16" x14ac:dyDescent="0.2">
      <c r="A71" s="2" t="s">
        <v>279</v>
      </c>
      <c r="B71" s="2" t="s">
        <v>280</v>
      </c>
      <c r="C71" s="2" t="s">
        <v>281</v>
      </c>
      <c r="D71" s="2" t="s">
        <v>282</v>
      </c>
    </row>
    <row r="72" spans="1:4" ht="16" x14ac:dyDescent="0.2">
      <c r="A72" s="2" t="s">
        <v>283</v>
      </c>
      <c r="B72" s="2" t="s">
        <v>284</v>
      </c>
      <c r="C72" s="2" t="s">
        <v>285</v>
      </c>
      <c r="D72" s="2" t="s">
        <v>286</v>
      </c>
    </row>
    <row r="73" spans="1:4" ht="16" x14ac:dyDescent="0.2">
      <c r="A73" s="2" t="s">
        <v>287</v>
      </c>
      <c r="B73" s="2" t="s">
        <v>288</v>
      </c>
      <c r="C73" s="2" t="s">
        <v>289</v>
      </c>
      <c r="D73" s="2" t="s">
        <v>290</v>
      </c>
    </row>
    <row r="74" spans="1:4" ht="16" x14ac:dyDescent="0.2">
      <c r="A74" s="2" t="s">
        <v>291</v>
      </c>
      <c r="B74" s="2" t="s">
        <v>292</v>
      </c>
      <c r="C74" s="2" t="s">
        <v>293</v>
      </c>
      <c r="D74" s="2" t="s">
        <v>294</v>
      </c>
    </row>
    <row r="75" spans="1:4" ht="16" x14ac:dyDescent="0.2">
      <c r="A75" s="2" t="s">
        <v>295</v>
      </c>
      <c r="B75" s="2" t="s">
        <v>296</v>
      </c>
      <c r="C75" s="2" t="s">
        <v>297</v>
      </c>
      <c r="D75" s="2" t="s">
        <v>298</v>
      </c>
    </row>
    <row r="76" spans="1:4" ht="16" x14ac:dyDescent="0.2">
      <c r="A76" s="2" t="s">
        <v>299</v>
      </c>
      <c r="B76" s="2" t="s">
        <v>300</v>
      </c>
      <c r="C76" s="2" t="s">
        <v>301</v>
      </c>
      <c r="D76" s="2" t="s">
        <v>302</v>
      </c>
    </row>
    <row r="77" spans="1:4" ht="16" x14ac:dyDescent="0.2">
      <c r="A77" s="2" t="s">
        <v>303</v>
      </c>
      <c r="B77" s="2" t="s">
        <v>304</v>
      </c>
      <c r="C77" s="2" t="s">
        <v>305</v>
      </c>
      <c r="D77" s="2" t="s">
        <v>306</v>
      </c>
    </row>
    <row r="78" spans="1:4" ht="16" x14ac:dyDescent="0.2">
      <c r="A78" s="2" t="s">
        <v>307</v>
      </c>
      <c r="B78" s="2" t="s">
        <v>308</v>
      </c>
      <c r="C78" s="2" t="s">
        <v>309</v>
      </c>
      <c r="D78" s="2" t="s">
        <v>310</v>
      </c>
    </row>
    <row r="79" spans="1:4" ht="16" x14ac:dyDescent="0.2">
      <c r="A79" s="2" t="s">
        <v>311</v>
      </c>
      <c r="B79" s="2" t="s">
        <v>312</v>
      </c>
      <c r="C79" s="2" t="s">
        <v>313</v>
      </c>
      <c r="D79" s="2" t="s">
        <v>314</v>
      </c>
    </row>
    <row r="80" spans="1:4" ht="16" x14ac:dyDescent="0.2">
      <c r="A80" s="2" t="s">
        <v>315</v>
      </c>
      <c r="B80" s="2" t="s">
        <v>316</v>
      </c>
      <c r="C80" s="2" t="s">
        <v>317</v>
      </c>
      <c r="D80" s="2" t="s">
        <v>318</v>
      </c>
    </row>
    <row r="81" spans="1:4" ht="16" x14ac:dyDescent="0.2">
      <c r="A81" s="2" t="s">
        <v>319</v>
      </c>
      <c r="B81" s="2" t="s">
        <v>320</v>
      </c>
      <c r="C81" s="2" t="s">
        <v>321</v>
      </c>
      <c r="D81" s="2" t="s">
        <v>322</v>
      </c>
    </row>
    <row r="82" spans="1:4" ht="16" x14ac:dyDescent="0.2">
      <c r="A82" s="2" t="s">
        <v>323</v>
      </c>
      <c r="B82" s="2" t="s">
        <v>324</v>
      </c>
      <c r="C82" s="2" t="s">
        <v>325</v>
      </c>
      <c r="D82" s="2" t="s">
        <v>326</v>
      </c>
    </row>
    <row r="83" spans="1:4" ht="16" x14ac:dyDescent="0.2">
      <c r="A83" s="2" t="s">
        <v>327</v>
      </c>
      <c r="B83" s="2" t="s">
        <v>328</v>
      </c>
      <c r="C83" s="2" t="s">
        <v>329</v>
      </c>
      <c r="D83" s="2" t="s">
        <v>330</v>
      </c>
    </row>
    <row r="84" spans="1:4" ht="16" x14ac:dyDescent="0.2">
      <c r="A84" s="2" t="s">
        <v>331</v>
      </c>
      <c r="B84" s="2" t="s">
        <v>332</v>
      </c>
      <c r="C84" s="2" t="s">
        <v>333</v>
      </c>
      <c r="D84" s="2" t="s">
        <v>334</v>
      </c>
    </row>
    <row r="85" spans="1:4" ht="16" x14ac:dyDescent="0.2">
      <c r="A85" s="2" t="s">
        <v>335</v>
      </c>
      <c r="B85" s="2" t="s">
        <v>336</v>
      </c>
      <c r="C85" s="2" t="s">
        <v>337</v>
      </c>
      <c r="D85" s="2" t="s">
        <v>338</v>
      </c>
    </row>
    <row r="86" spans="1:4" ht="16" x14ac:dyDescent="0.2">
      <c r="A86" s="2" t="s">
        <v>339</v>
      </c>
      <c r="B86" s="2" t="s">
        <v>340</v>
      </c>
      <c r="C86" s="2" t="s">
        <v>341</v>
      </c>
      <c r="D86" s="2" t="s">
        <v>342</v>
      </c>
    </row>
    <row r="87" spans="1:4" ht="16" x14ac:dyDescent="0.2">
      <c r="A87" s="2" t="s">
        <v>343</v>
      </c>
      <c r="B87" s="2" t="s">
        <v>344</v>
      </c>
      <c r="C87" s="2" t="s">
        <v>345</v>
      </c>
      <c r="D87" s="2" t="s">
        <v>346</v>
      </c>
    </row>
    <row r="88" spans="1:4" ht="16" x14ac:dyDescent="0.2">
      <c r="A88" s="2" t="s">
        <v>347</v>
      </c>
      <c r="B88" s="2" t="s">
        <v>348</v>
      </c>
      <c r="C88" s="2" t="s">
        <v>349</v>
      </c>
      <c r="D88" s="2" t="s">
        <v>350</v>
      </c>
    </row>
    <row r="89" spans="1:4" ht="16" x14ac:dyDescent="0.2">
      <c r="A89" s="2" t="s">
        <v>351</v>
      </c>
      <c r="B89" s="2" t="s">
        <v>352</v>
      </c>
      <c r="C89" s="2" t="s">
        <v>353</v>
      </c>
      <c r="D89" s="2" t="s">
        <v>354</v>
      </c>
    </row>
    <row r="90" spans="1:4" ht="16" x14ac:dyDescent="0.2">
      <c r="A90" s="2" t="s">
        <v>355</v>
      </c>
      <c r="B90" s="2" t="s">
        <v>356</v>
      </c>
      <c r="C90" s="2" t="s">
        <v>357</v>
      </c>
      <c r="D90" s="2" t="s">
        <v>358</v>
      </c>
    </row>
    <row r="91" spans="1:4" ht="16" x14ac:dyDescent="0.2">
      <c r="A91" s="2" t="s">
        <v>359</v>
      </c>
      <c r="B91" s="2" t="s">
        <v>360</v>
      </c>
      <c r="C91" s="2" t="s">
        <v>361</v>
      </c>
      <c r="D91" s="2" t="s">
        <v>362</v>
      </c>
    </row>
    <row r="92" spans="1:4" ht="16" x14ac:dyDescent="0.2">
      <c r="A92" s="2" t="s">
        <v>363</v>
      </c>
      <c r="B92" s="2" t="s">
        <v>364</v>
      </c>
      <c r="C92" s="2" t="s">
        <v>365</v>
      </c>
      <c r="D92" s="2" t="s">
        <v>366</v>
      </c>
    </row>
    <row r="93" spans="1:4" ht="16" x14ac:dyDescent="0.2">
      <c r="A93" s="2" t="s">
        <v>367</v>
      </c>
      <c r="B93" s="2" t="s">
        <v>368</v>
      </c>
      <c r="C93" s="2" t="s">
        <v>369</v>
      </c>
      <c r="D93" s="2" t="s">
        <v>370</v>
      </c>
    </row>
    <row r="94" spans="1:4" ht="16" x14ac:dyDescent="0.2">
      <c r="A94" s="2" t="s">
        <v>371</v>
      </c>
      <c r="B94" s="2" t="s">
        <v>372</v>
      </c>
      <c r="C94" s="2" t="s">
        <v>373</v>
      </c>
      <c r="D94" s="2" t="s">
        <v>374</v>
      </c>
    </row>
    <row r="95" spans="1:4" ht="16" x14ac:dyDescent="0.2">
      <c r="A95" s="2" t="s">
        <v>375</v>
      </c>
      <c r="B95" s="2" t="s">
        <v>376</v>
      </c>
      <c r="C95" s="2" t="s">
        <v>377</v>
      </c>
      <c r="D95" s="2" t="s">
        <v>378</v>
      </c>
    </row>
    <row r="96" spans="1:4" ht="16" x14ac:dyDescent="0.2">
      <c r="A96" s="2" t="s">
        <v>379</v>
      </c>
      <c r="B96" s="2" t="s">
        <v>380</v>
      </c>
      <c r="C96" s="2" t="s">
        <v>381</v>
      </c>
      <c r="D96" s="2" t="s">
        <v>382</v>
      </c>
    </row>
    <row r="97" spans="1:4" ht="16" x14ac:dyDescent="0.2">
      <c r="A97" s="2" t="s">
        <v>383</v>
      </c>
      <c r="B97" s="2" t="s">
        <v>384</v>
      </c>
      <c r="C97" s="2" t="s">
        <v>385</v>
      </c>
      <c r="D97" s="2" t="s">
        <v>386</v>
      </c>
    </row>
    <row r="98" spans="1:4" ht="16" x14ac:dyDescent="0.2">
      <c r="A98" s="2" t="s">
        <v>387</v>
      </c>
      <c r="B98" s="2" t="s">
        <v>388</v>
      </c>
      <c r="C98" s="2" t="s">
        <v>389</v>
      </c>
      <c r="D98" s="2" t="s">
        <v>390</v>
      </c>
    </row>
    <row r="99" spans="1:4" ht="16" x14ac:dyDescent="0.2">
      <c r="A99" s="2" t="s">
        <v>391</v>
      </c>
      <c r="B99" s="2" t="s">
        <v>392</v>
      </c>
      <c r="C99" s="2" t="s">
        <v>393</v>
      </c>
      <c r="D99" s="2" t="s">
        <v>394</v>
      </c>
    </row>
    <row r="100" spans="1:4" ht="16" x14ac:dyDescent="0.2">
      <c r="A100" s="2" t="s">
        <v>395</v>
      </c>
      <c r="B100" s="2" t="s">
        <v>396</v>
      </c>
      <c r="C100" s="2" t="s">
        <v>397</v>
      </c>
      <c r="D100" s="2" t="s">
        <v>398</v>
      </c>
    </row>
    <row r="101" spans="1:4" ht="16" x14ac:dyDescent="0.2">
      <c r="A101" s="2" t="s">
        <v>399</v>
      </c>
      <c r="B101" s="2" t="s">
        <v>400</v>
      </c>
      <c r="C101" s="2" t="s">
        <v>401</v>
      </c>
      <c r="D101" s="2" t="s">
        <v>402</v>
      </c>
    </row>
    <row r="102" spans="1:4" ht="16" x14ac:dyDescent="0.2">
      <c r="A102" s="2" t="s">
        <v>403</v>
      </c>
      <c r="B102" s="2" t="s">
        <v>404</v>
      </c>
      <c r="C102" s="2" t="s">
        <v>405</v>
      </c>
      <c r="D102" s="2" t="s">
        <v>406</v>
      </c>
    </row>
    <row r="103" spans="1:4" ht="16" x14ac:dyDescent="0.2">
      <c r="A103" s="2" t="s">
        <v>407</v>
      </c>
      <c r="B103" s="2" t="s">
        <v>408</v>
      </c>
      <c r="C103" s="2" t="s">
        <v>409</v>
      </c>
      <c r="D103" s="2" t="s">
        <v>410</v>
      </c>
    </row>
    <row r="104" spans="1:4" ht="16" x14ac:dyDescent="0.2">
      <c r="A104" s="2" t="s">
        <v>411</v>
      </c>
      <c r="B104" s="2" t="s">
        <v>412</v>
      </c>
      <c r="C104" s="2" t="s">
        <v>413</v>
      </c>
      <c r="D104" s="2" t="s">
        <v>414</v>
      </c>
    </row>
    <row r="105" spans="1:4" ht="16" x14ac:dyDescent="0.2">
      <c r="A105" s="2" t="s">
        <v>415</v>
      </c>
      <c r="B105" s="2" t="s">
        <v>416</v>
      </c>
      <c r="C105" s="2" t="s">
        <v>417</v>
      </c>
      <c r="D105" s="2" t="s">
        <v>418</v>
      </c>
    </row>
    <row r="106" spans="1:4" ht="16" x14ac:dyDescent="0.2">
      <c r="A106" s="2" t="s">
        <v>419</v>
      </c>
      <c r="B106" s="2" t="s">
        <v>420</v>
      </c>
      <c r="C106" s="2" t="s">
        <v>421</v>
      </c>
      <c r="D106" s="2" t="s">
        <v>422</v>
      </c>
    </row>
    <row r="107" spans="1:4" ht="16" x14ac:dyDescent="0.2">
      <c r="A107" s="2" t="s">
        <v>423</v>
      </c>
      <c r="B107" s="2" t="s">
        <v>424</v>
      </c>
      <c r="C107" s="2" t="s">
        <v>425</v>
      </c>
      <c r="D107" s="2" t="s">
        <v>426</v>
      </c>
    </row>
    <row r="108" spans="1:4" ht="16" x14ac:dyDescent="0.2">
      <c r="A108" s="2" t="s">
        <v>427</v>
      </c>
      <c r="B108" s="2" t="s">
        <v>428</v>
      </c>
      <c r="C108" s="2" t="s">
        <v>429</v>
      </c>
      <c r="D108" s="2" t="s">
        <v>430</v>
      </c>
    </row>
    <row r="109" spans="1:4" ht="16" x14ac:dyDescent="0.2">
      <c r="A109" s="2" t="s">
        <v>431</v>
      </c>
      <c r="B109" s="2" t="s">
        <v>432</v>
      </c>
      <c r="C109" s="2" t="s">
        <v>433</v>
      </c>
      <c r="D109" s="2" t="s">
        <v>434</v>
      </c>
    </row>
    <row r="110" spans="1:4" ht="16" x14ac:dyDescent="0.2">
      <c r="A110" s="2" t="s">
        <v>435</v>
      </c>
      <c r="B110" s="2" t="s">
        <v>436</v>
      </c>
      <c r="C110" s="2" t="s">
        <v>437</v>
      </c>
      <c r="D110" s="2" t="s">
        <v>438</v>
      </c>
    </row>
    <row r="111" spans="1:4" ht="16" x14ac:dyDescent="0.2">
      <c r="A111" s="2" t="s">
        <v>439</v>
      </c>
      <c r="B111" s="2" t="s">
        <v>440</v>
      </c>
      <c r="C111" s="2" t="s">
        <v>441</v>
      </c>
      <c r="D111" s="2" t="s">
        <v>442</v>
      </c>
    </row>
    <row r="112" spans="1:4" ht="16" x14ac:dyDescent="0.2">
      <c r="A112" s="2" t="s">
        <v>443</v>
      </c>
      <c r="B112" s="2" t="s">
        <v>444</v>
      </c>
      <c r="C112" s="2" t="s">
        <v>445</v>
      </c>
      <c r="D112" s="2" t="s">
        <v>446</v>
      </c>
    </row>
    <row r="113" spans="1:4" ht="16" x14ac:dyDescent="0.2">
      <c r="A113" s="2" t="s">
        <v>447</v>
      </c>
      <c r="B113" s="2" t="s">
        <v>448</v>
      </c>
      <c r="C113" s="2" t="s">
        <v>449</v>
      </c>
      <c r="D113" s="2" t="s">
        <v>450</v>
      </c>
    </row>
    <row r="114" spans="1:4" ht="16" x14ac:dyDescent="0.2">
      <c r="A114" s="2" t="s">
        <v>451</v>
      </c>
      <c r="B114" s="2" t="s">
        <v>452</v>
      </c>
      <c r="C114" s="2" t="s">
        <v>453</v>
      </c>
      <c r="D114" s="2" t="s">
        <v>454</v>
      </c>
    </row>
    <row r="115" spans="1:4" ht="16" x14ac:dyDescent="0.2">
      <c r="A115" s="2" t="s">
        <v>455</v>
      </c>
      <c r="B115" s="2" t="s">
        <v>456</v>
      </c>
      <c r="C115" s="2" t="s">
        <v>457</v>
      </c>
      <c r="D115" s="2" t="s">
        <v>458</v>
      </c>
    </row>
    <row r="116" spans="1:4" ht="16" x14ac:dyDescent="0.2">
      <c r="A116" s="2" t="s">
        <v>459</v>
      </c>
      <c r="B116" s="2" t="s">
        <v>460</v>
      </c>
      <c r="C116" s="2" t="s">
        <v>461</v>
      </c>
      <c r="D116" s="2" t="s">
        <v>462</v>
      </c>
    </row>
    <row r="117" spans="1:4" ht="16" x14ac:dyDescent="0.2">
      <c r="A117" s="2" t="s">
        <v>463</v>
      </c>
      <c r="B117" s="2" t="s">
        <v>464</v>
      </c>
      <c r="C117" s="2" t="s">
        <v>465</v>
      </c>
      <c r="D117" s="2" t="s">
        <v>466</v>
      </c>
    </row>
    <row r="118" spans="1:4" ht="16" x14ac:dyDescent="0.2">
      <c r="A118" s="2" t="s">
        <v>467</v>
      </c>
      <c r="B118" s="2" t="s">
        <v>468</v>
      </c>
      <c r="C118" s="2" t="s">
        <v>469</v>
      </c>
      <c r="D118" s="2" t="s">
        <v>470</v>
      </c>
    </row>
    <row r="119" spans="1:4" ht="16" x14ac:dyDescent="0.2">
      <c r="A119" s="2" t="s">
        <v>471</v>
      </c>
      <c r="B119" s="2" t="s">
        <v>472</v>
      </c>
      <c r="C119" s="2" t="s">
        <v>473</v>
      </c>
      <c r="D119" s="2" t="s">
        <v>474</v>
      </c>
    </row>
    <row r="120" spans="1:4" ht="16" x14ac:dyDescent="0.2">
      <c r="A120" s="2" t="s">
        <v>475</v>
      </c>
      <c r="B120" s="2" t="s">
        <v>476</v>
      </c>
      <c r="C120" s="2" t="s">
        <v>477</v>
      </c>
      <c r="D120" s="2" t="s">
        <v>478</v>
      </c>
    </row>
    <row r="121" spans="1:4" ht="16" x14ac:dyDescent="0.2">
      <c r="A121" s="2" t="s">
        <v>479</v>
      </c>
      <c r="B121" s="2" t="s">
        <v>480</v>
      </c>
      <c r="C121" s="2" t="s">
        <v>481</v>
      </c>
      <c r="D121" s="2" t="s">
        <v>482</v>
      </c>
    </row>
    <row r="122" spans="1:4" ht="16" x14ac:dyDescent="0.2">
      <c r="A122" s="2" t="s">
        <v>483</v>
      </c>
      <c r="B122" s="2" t="s">
        <v>484</v>
      </c>
      <c r="C122" s="2" t="s">
        <v>485</v>
      </c>
      <c r="D122" s="2" t="s">
        <v>486</v>
      </c>
    </row>
    <row r="123" spans="1:4" ht="16" x14ac:dyDescent="0.2">
      <c r="A123" s="2" t="s">
        <v>487</v>
      </c>
      <c r="B123" s="2" t="s">
        <v>488</v>
      </c>
      <c r="C123" s="2" t="s">
        <v>489</v>
      </c>
      <c r="D123" s="2" t="s">
        <v>490</v>
      </c>
    </row>
    <row r="124" spans="1:4" ht="16" x14ac:dyDescent="0.2">
      <c r="A124" s="2" t="s">
        <v>491</v>
      </c>
      <c r="B124" s="2" t="s">
        <v>492</v>
      </c>
      <c r="C124" s="2" t="s">
        <v>493</v>
      </c>
      <c r="D124" s="2" t="s">
        <v>494</v>
      </c>
    </row>
    <row r="125" spans="1:4" ht="16" x14ac:dyDescent="0.2">
      <c r="A125" s="2" t="s">
        <v>495</v>
      </c>
      <c r="B125" s="2" t="s">
        <v>496</v>
      </c>
      <c r="C125" s="2" t="s">
        <v>497</v>
      </c>
      <c r="D125" s="2" t="s">
        <v>498</v>
      </c>
    </row>
    <row r="126" spans="1:4" ht="16" x14ac:dyDescent="0.2">
      <c r="A126" s="2" t="s">
        <v>499</v>
      </c>
      <c r="B126" s="2" t="s">
        <v>500</v>
      </c>
      <c r="C126" s="2" t="s">
        <v>501</v>
      </c>
      <c r="D126" s="2" t="s">
        <v>502</v>
      </c>
    </row>
    <row r="127" spans="1:4" ht="16" x14ac:dyDescent="0.2">
      <c r="A127" s="2" t="s">
        <v>503</v>
      </c>
      <c r="B127" s="2" t="s">
        <v>504</v>
      </c>
      <c r="C127" s="2" t="s">
        <v>505</v>
      </c>
      <c r="D127" s="2" t="s">
        <v>506</v>
      </c>
    </row>
    <row r="128" spans="1:4" ht="16" x14ac:dyDescent="0.2">
      <c r="A128" s="2" t="s">
        <v>507</v>
      </c>
      <c r="B128" s="2" t="s">
        <v>508</v>
      </c>
      <c r="C128" s="2" t="s">
        <v>509</v>
      </c>
      <c r="D128" s="2" t="s">
        <v>510</v>
      </c>
    </row>
    <row r="129" spans="1:4" ht="16" x14ac:dyDescent="0.2">
      <c r="A129" s="2" t="s">
        <v>511</v>
      </c>
      <c r="B129" s="2" t="s">
        <v>512</v>
      </c>
      <c r="C129" s="2" t="s">
        <v>513</v>
      </c>
      <c r="D129" s="2" t="s">
        <v>514</v>
      </c>
    </row>
    <row r="130" spans="1:4" ht="16" x14ac:dyDescent="0.2">
      <c r="A130" s="2" t="s">
        <v>515</v>
      </c>
      <c r="B130" s="2" t="s">
        <v>516</v>
      </c>
      <c r="C130" s="2" t="s">
        <v>517</v>
      </c>
      <c r="D130" s="2" t="s">
        <v>518</v>
      </c>
    </row>
    <row r="131" spans="1:4" ht="16" x14ac:dyDescent="0.2">
      <c r="A131" s="2" t="s">
        <v>519</v>
      </c>
      <c r="B131" s="2" t="s">
        <v>520</v>
      </c>
      <c r="C131" s="2" t="s">
        <v>521</v>
      </c>
      <c r="D131" s="2" t="s">
        <v>522</v>
      </c>
    </row>
    <row r="132" spans="1:4" ht="16" x14ac:dyDescent="0.2">
      <c r="A132" s="2" t="s">
        <v>523</v>
      </c>
      <c r="B132" s="2" t="s">
        <v>524</v>
      </c>
      <c r="C132" s="2" t="s">
        <v>525</v>
      </c>
      <c r="D132" s="2" t="s">
        <v>526</v>
      </c>
    </row>
    <row r="133" spans="1:4" ht="16" x14ac:dyDescent="0.2">
      <c r="A133" s="2" t="s">
        <v>527</v>
      </c>
      <c r="B133" s="2" t="s">
        <v>528</v>
      </c>
      <c r="C133" s="2" t="s">
        <v>529</v>
      </c>
      <c r="D133" s="2" t="s">
        <v>530</v>
      </c>
    </row>
    <row r="134" spans="1:4" ht="16" x14ac:dyDescent="0.2">
      <c r="A134" s="2" t="s">
        <v>531</v>
      </c>
      <c r="B134" s="2" t="s">
        <v>532</v>
      </c>
      <c r="C134" s="2" t="s">
        <v>533</v>
      </c>
      <c r="D134" s="2" t="s">
        <v>534</v>
      </c>
    </row>
    <row r="135" spans="1:4" ht="16" x14ac:dyDescent="0.2">
      <c r="A135" s="2" t="s">
        <v>535</v>
      </c>
      <c r="B135" s="2" t="s">
        <v>536</v>
      </c>
      <c r="C135" s="2" t="s">
        <v>537</v>
      </c>
      <c r="D135" s="2" t="s">
        <v>538</v>
      </c>
    </row>
    <row r="136" spans="1:4" ht="16" x14ac:dyDescent="0.2">
      <c r="A136" s="2" t="s">
        <v>539</v>
      </c>
      <c r="B136" s="2" t="s">
        <v>540</v>
      </c>
      <c r="C136" s="2" t="s">
        <v>541</v>
      </c>
      <c r="D136" s="2" t="s">
        <v>542</v>
      </c>
    </row>
    <row r="137" spans="1:4" ht="16" x14ac:dyDescent="0.2">
      <c r="A137" s="2" t="s">
        <v>543</v>
      </c>
      <c r="B137" s="2" t="s">
        <v>544</v>
      </c>
      <c r="C137" s="2" t="s">
        <v>545</v>
      </c>
      <c r="D137" s="2" t="s">
        <v>546</v>
      </c>
    </row>
    <row r="138" spans="1:4" ht="16" x14ac:dyDescent="0.2">
      <c r="A138" s="2" t="s">
        <v>547</v>
      </c>
      <c r="B138" s="2" t="s">
        <v>548</v>
      </c>
      <c r="C138" s="2" t="s">
        <v>549</v>
      </c>
      <c r="D138" s="2" t="s">
        <v>550</v>
      </c>
    </row>
    <row r="139" spans="1:4" ht="16" x14ac:dyDescent="0.2">
      <c r="A139" s="2" t="s">
        <v>551</v>
      </c>
      <c r="B139" s="2" t="s">
        <v>552</v>
      </c>
      <c r="C139" s="2" t="s">
        <v>553</v>
      </c>
      <c r="D139" s="2" t="s">
        <v>554</v>
      </c>
    </row>
    <row r="140" spans="1:4" ht="16" x14ac:dyDescent="0.2">
      <c r="A140" s="2" t="s">
        <v>555</v>
      </c>
      <c r="B140" s="2" t="s">
        <v>556</v>
      </c>
      <c r="C140" s="2" t="s">
        <v>557</v>
      </c>
      <c r="D140" s="2" t="s">
        <v>558</v>
      </c>
    </row>
    <row r="141" spans="1:4" ht="16" x14ac:dyDescent="0.2">
      <c r="A141" s="2" t="s">
        <v>559</v>
      </c>
      <c r="B141" s="2" t="s">
        <v>560</v>
      </c>
      <c r="C141" s="2" t="s">
        <v>561</v>
      </c>
      <c r="D141" s="2" t="s">
        <v>562</v>
      </c>
    </row>
    <row r="142" spans="1:4" ht="16" x14ac:dyDescent="0.2">
      <c r="A142" s="2" t="s">
        <v>563</v>
      </c>
      <c r="B142" s="2" t="s">
        <v>564</v>
      </c>
      <c r="C142" s="2" t="s">
        <v>565</v>
      </c>
      <c r="D142" s="2" t="s">
        <v>566</v>
      </c>
    </row>
    <row r="143" spans="1:4" ht="16" x14ac:dyDescent="0.2">
      <c r="A143" s="2" t="s">
        <v>567</v>
      </c>
      <c r="B143" s="2" t="s">
        <v>568</v>
      </c>
      <c r="C143" s="2" t="s">
        <v>569</v>
      </c>
      <c r="D143" s="2" t="s">
        <v>570</v>
      </c>
    </row>
    <row r="144" spans="1:4" ht="16" x14ac:dyDescent="0.2">
      <c r="A144" s="2" t="s">
        <v>571</v>
      </c>
      <c r="B144" s="2" t="s">
        <v>572</v>
      </c>
      <c r="C144" s="2" t="s">
        <v>573</v>
      </c>
      <c r="D144" s="2" t="s">
        <v>574</v>
      </c>
    </row>
    <row r="145" spans="1:4" ht="16" x14ac:dyDescent="0.2">
      <c r="A145" s="2" t="s">
        <v>575</v>
      </c>
      <c r="B145" s="2" t="s">
        <v>576</v>
      </c>
      <c r="C145" s="2" t="s">
        <v>577</v>
      </c>
      <c r="D145" s="2" t="s">
        <v>578</v>
      </c>
    </row>
    <row r="146" spans="1:4" ht="32" x14ac:dyDescent="0.2">
      <c r="A146" s="2" t="s">
        <v>579</v>
      </c>
      <c r="B146" s="2" t="s">
        <v>580</v>
      </c>
      <c r="C146" s="2" t="s">
        <v>581</v>
      </c>
      <c r="D146" s="2" t="s">
        <v>582</v>
      </c>
    </row>
    <row r="147" spans="1:4" ht="16" x14ac:dyDescent="0.2">
      <c r="A147" s="2" t="s">
        <v>583</v>
      </c>
      <c r="B147" s="2" t="s">
        <v>584</v>
      </c>
      <c r="C147" s="2" t="s">
        <v>585</v>
      </c>
      <c r="D147" s="2" t="s">
        <v>586</v>
      </c>
    </row>
    <row r="148" spans="1:4" ht="32" x14ac:dyDescent="0.2">
      <c r="A148" s="2" t="s">
        <v>587</v>
      </c>
      <c r="B148" s="2" t="s">
        <v>588</v>
      </c>
      <c r="C148" s="2" t="s">
        <v>589</v>
      </c>
      <c r="D148" s="2" t="s">
        <v>590</v>
      </c>
    </row>
    <row r="149" spans="1:4" ht="16" x14ac:dyDescent="0.2">
      <c r="A149" s="2" t="s">
        <v>591</v>
      </c>
      <c r="B149" s="2" t="s">
        <v>592</v>
      </c>
      <c r="C149" s="2" t="s">
        <v>593</v>
      </c>
      <c r="D149" s="2" t="s">
        <v>594</v>
      </c>
    </row>
    <row r="150" spans="1:4" ht="16" x14ac:dyDescent="0.2">
      <c r="A150" s="2" t="s">
        <v>595</v>
      </c>
      <c r="B150" s="2" t="s">
        <v>596</v>
      </c>
      <c r="C150" s="2" t="s">
        <v>597</v>
      </c>
      <c r="D150" s="2" t="s">
        <v>598</v>
      </c>
    </row>
    <row r="151" spans="1:4" ht="16" x14ac:dyDescent="0.2">
      <c r="A151" s="2" t="s">
        <v>599</v>
      </c>
      <c r="B151" s="2" t="s">
        <v>600</v>
      </c>
      <c r="C151" s="2" t="s">
        <v>601</v>
      </c>
      <c r="D151" s="2" t="s">
        <v>602</v>
      </c>
    </row>
    <row r="152" spans="1:4" ht="16" x14ac:dyDescent="0.2">
      <c r="A152" s="2" t="s">
        <v>603</v>
      </c>
      <c r="B152" s="2" t="s">
        <v>604</v>
      </c>
      <c r="C152" s="2" t="s">
        <v>605</v>
      </c>
      <c r="D152" s="2" t="s">
        <v>606</v>
      </c>
    </row>
    <row r="153" spans="1:4" ht="16" x14ac:dyDescent="0.2">
      <c r="A153" s="2" t="s">
        <v>607</v>
      </c>
      <c r="B153" s="2" t="s">
        <v>608</v>
      </c>
      <c r="C153" s="2" t="s">
        <v>609</v>
      </c>
      <c r="D153" s="2" t="s">
        <v>610</v>
      </c>
    </row>
    <row r="154" spans="1:4" ht="16" x14ac:dyDescent="0.2">
      <c r="A154" s="2" t="s">
        <v>611</v>
      </c>
      <c r="B154" s="2" t="s">
        <v>612</v>
      </c>
      <c r="C154" s="2" t="s">
        <v>613</v>
      </c>
      <c r="D154" s="2" t="s">
        <v>614</v>
      </c>
    </row>
    <row r="155" spans="1:4" ht="16" x14ac:dyDescent="0.2">
      <c r="A155" s="2" t="s">
        <v>615</v>
      </c>
      <c r="B155" s="2" t="s">
        <v>616</v>
      </c>
      <c r="C155" s="2" t="s">
        <v>617</v>
      </c>
      <c r="D155" s="2" t="s">
        <v>618</v>
      </c>
    </row>
    <row r="156" spans="1:4" ht="16" x14ac:dyDescent="0.2">
      <c r="A156" s="2" t="s">
        <v>619</v>
      </c>
      <c r="B156" s="2" t="s">
        <v>620</v>
      </c>
      <c r="C156" s="2" t="s">
        <v>621</v>
      </c>
      <c r="D156" s="2" t="s">
        <v>622</v>
      </c>
    </row>
    <row r="157" spans="1:4" ht="16" x14ac:dyDescent="0.2">
      <c r="A157" s="2" t="s">
        <v>623</v>
      </c>
      <c r="B157" s="2" t="s">
        <v>624</v>
      </c>
      <c r="C157" s="2" t="s">
        <v>625</v>
      </c>
      <c r="D157" s="2" t="s">
        <v>626</v>
      </c>
    </row>
    <row r="158" spans="1:4" ht="16" x14ac:dyDescent="0.2">
      <c r="A158" s="2" t="s">
        <v>627</v>
      </c>
      <c r="B158" s="2" t="s">
        <v>628</v>
      </c>
      <c r="C158" s="2" t="s">
        <v>629</v>
      </c>
      <c r="D158" s="2" t="s">
        <v>630</v>
      </c>
    </row>
    <row r="159" spans="1:4" ht="16" x14ac:dyDescent="0.2">
      <c r="A159" s="2" t="s">
        <v>631</v>
      </c>
      <c r="B159" s="2" t="s">
        <v>632</v>
      </c>
      <c r="C159" s="2" t="s">
        <v>633</v>
      </c>
      <c r="D159" s="2" t="s">
        <v>634</v>
      </c>
    </row>
    <row r="160" spans="1:4" ht="16" x14ac:dyDescent="0.2">
      <c r="A160" s="2" t="s">
        <v>635</v>
      </c>
      <c r="B160" s="2" t="s">
        <v>636</v>
      </c>
      <c r="C160" s="2" t="s">
        <v>637</v>
      </c>
      <c r="D160" s="2" t="s">
        <v>638</v>
      </c>
    </row>
    <row r="161" spans="1:4" ht="16" x14ac:dyDescent="0.2">
      <c r="A161" s="2" t="s">
        <v>639</v>
      </c>
      <c r="B161" s="2" t="s">
        <v>640</v>
      </c>
      <c r="C161" s="2" t="s">
        <v>641</v>
      </c>
      <c r="D161" s="2" t="s">
        <v>642</v>
      </c>
    </row>
    <row r="162" spans="1:4" ht="16" x14ac:dyDescent="0.2">
      <c r="A162" s="2" t="s">
        <v>643</v>
      </c>
      <c r="B162" s="2" t="s">
        <v>644</v>
      </c>
      <c r="C162" s="2" t="s">
        <v>645</v>
      </c>
      <c r="D162" s="2" t="s">
        <v>646</v>
      </c>
    </row>
    <row r="163" spans="1:4" ht="16" x14ac:dyDescent="0.2">
      <c r="A163" s="2" t="s">
        <v>647</v>
      </c>
      <c r="B163" s="2" t="s">
        <v>648</v>
      </c>
      <c r="C163" s="2" t="s">
        <v>649</v>
      </c>
      <c r="D163" s="2" t="s">
        <v>650</v>
      </c>
    </row>
    <row r="164" spans="1:4" ht="16" x14ac:dyDescent="0.2">
      <c r="A164" s="2" t="s">
        <v>651</v>
      </c>
      <c r="B164" s="2" t="s">
        <v>652</v>
      </c>
      <c r="C164" s="2" t="s">
        <v>653</v>
      </c>
      <c r="D164" s="2" t="s">
        <v>654</v>
      </c>
    </row>
    <row r="165" spans="1:4" ht="16" x14ac:dyDescent="0.2">
      <c r="A165" s="2" t="s">
        <v>655</v>
      </c>
      <c r="B165" s="2" t="s">
        <v>656</v>
      </c>
      <c r="C165" s="2" t="s">
        <v>657</v>
      </c>
      <c r="D165" s="2" t="s">
        <v>658</v>
      </c>
    </row>
    <row r="166" spans="1:4" ht="16" x14ac:dyDescent="0.2">
      <c r="A166" s="2" t="s">
        <v>659</v>
      </c>
      <c r="B166" s="2" t="s">
        <v>660</v>
      </c>
      <c r="C166" s="2" t="s">
        <v>661</v>
      </c>
      <c r="D166" s="2" t="s">
        <v>662</v>
      </c>
    </row>
    <row r="167" spans="1:4" ht="16" x14ac:dyDescent="0.2">
      <c r="A167" s="2" t="s">
        <v>663</v>
      </c>
      <c r="B167" s="2" t="s">
        <v>664</v>
      </c>
      <c r="C167" s="2" t="s">
        <v>665</v>
      </c>
      <c r="D167" s="2" t="s">
        <v>666</v>
      </c>
    </row>
    <row r="168" spans="1:4" ht="16" x14ac:dyDescent="0.2">
      <c r="A168" s="2" t="s">
        <v>667</v>
      </c>
      <c r="B168" s="2" t="s">
        <v>668</v>
      </c>
      <c r="C168" s="2" t="s">
        <v>669</v>
      </c>
      <c r="D168" s="2" t="s">
        <v>670</v>
      </c>
    </row>
    <row r="169" spans="1:4" ht="16" x14ac:dyDescent="0.2">
      <c r="A169" s="2" t="s">
        <v>671</v>
      </c>
      <c r="B169" s="2" t="s">
        <v>672</v>
      </c>
      <c r="C169" s="2" t="s">
        <v>673</v>
      </c>
      <c r="D169" s="2" t="s">
        <v>674</v>
      </c>
    </row>
    <row r="170" spans="1:4" ht="16" x14ac:dyDescent="0.2">
      <c r="A170" s="2" t="s">
        <v>675</v>
      </c>
      <c r="B170" s="2" t="s">
        <v>676</v>
      </c>
      <c r="C170" s="2" t="s">
        <v>677</v>
      </c>
      <c r="D170" s="2" t="s">
        <v>678</v>
      </c>
    </row>
    <row r="171" spans="1:4" ht="16" x14ac:dyDescent="0.2">
      <c r="A171" s="2" t="s">
        <v>679</v>
      </c>
      <c r="B171" s="2" t="s">
        <v>680</v>
      </c>
      <c r="C171" s="2" t="s">
        <v>681</v>
      </c>
      <c r="D171" s="2" t="s">
        <v>682</v>
      </c>
    </row>
    <row r="172" spans="1:4" ht="16" x14ac:dyDescent="0.2">
      <c r="A172" s="2" t="s">
        <v>683</v>
      </c>
      <c r="B172" s="2" t="s">
        <v>684</v>
      </c>
      <c r="C172" s="2" t="s">
        <v>685</v>
      </c>
      <c r="D172" s="2" t="s">
        <v>686</v>
      </c>
    </row>
    <row r="173" spans="1:4" ht="16" x14ac:dyDescent="0.2">
      <c r="A173" s="2" t="s">
        <v>687</v>
      </c>
      <c r="B173" s="2" t="s">
        <v>688</v>
      </c>
      <c r="C173" s="2" t="s">
        <v>689</v>
      </c>
      <c r="D173" s="2" t="s">
        <v>690</v>
      </c>
    </row>
    <row r="174" spans="1:4" ht="16" x14ac:dyDescent="0.2">
      <c r="A174" s="2" t="s">
        <v>691</v>
      </c>
      <c r="B174" s="2" t="s">
        <v>692</v>
      </c>
      <c r="C174" s="2" t="s">
        <v>693</v>
      </c>
      <c r="D174" s="2" t="s">
        <v>694</v>
      </c>
    </row>
    <row r="175" spans="1:4" ht="16" x14ac:dyDescent="0.2">
      <c r="A175" s="2" t="s">
        <v>695</v>
      </c>
      <c r="B175" s="2" t="s">
        <v>696</v>
      </c>
      <c r="C175" s="2" t="s">
        <v>697</v>
      </c>
      <c r="D175" s="2" t="s">
        <v>698</v>
      </c>
    </row>
    <row r="176" spans="1:4" ht="32" x14ac:dyDescent="0.2">
      <c r="A176" s="2" t="s">
        <v>699</v>
      </c>
      <c r="B176" s="2" t="s">
        <v>700</v>
      </c>
      <c r="C176" s="2" t="s">
        <v>701</v>
      </c>
      <c r="D176" s="2" t="s">
        <v>702</v>
      </c>
    </row>
    <row r="177" spans="1:4" ht="16" x14ac:dyDescent="0.2">
      <c r="A177" s="2" t="s">
        <v>703</v>
      </c>
      <c r="B177" s="2" t="s">
        <v>704</v>
      </c>
      <c r="C177" s="2" t="s">
        <v>705</v>
      </c>
      <c r="D177" s="2" t="s">
        <v>706</v>
      </c>
    </row>
    <row r="178" spans="1:4" ht="16" x14ac:dyDescent="0.2">
      <c r="A178" s="2" t="s">
        <v>707</v>
      </c>
      <c r="B178" s="2" t="s">
        <v>708</v>
      </c>
      <c r="C178" s="2" t="s">
        <v>709</v>
      </c>
      <c r="D178" s="2" t="s">
        <v>710</v>
      </c>
    </row>
    <row r="179" spans="1:4" ht="16" x14ac:dyDescent="0.2">
      <c r="A179" s="2" t="s">
        <v>711</v>
      </c>
      <c r="B179" s="2" t="s">
        <v>712</v>
      </c>
      <c r="C179" s="2" t="s">
        <v>713</v>
      </c>
      <c r="D179" s="2" t="s">
        <v>714</v>
      </c>
    </row>
    <row r="180" spans="1:4" ht="16" x14ac:dyDescent="0.2">
      <c r="A180" s="2" t="s">
        <v>715</v>
      </c>
      <c r="B180" s="2" t="s">
        <v>716</v>
      </c>
      <c r="C180" s="2" t="s">
        <v>717</v>
      </c>
      <c r="D180" s="2" t="s">
        <v>718</v>
      </c>
    </row>
    <row r="181" spans="1:4" ht="16" x14ac:dyDescent="0.2">
      <c r="A181" s="2" t="s">
        <v>719</v>
      </c>
      <c r="B181" s="2" t="s">
        <v>720</v>
      </c>
      <c r="C181" s="2" t="s">
        <v>721</v>
      </c>
      <c r="D181" s="2" t="s">
        <v>722</v>
      </c>
    </row>
    <row r="182" spans="1:4" ht="32" x14ac:dyDescent="0.2">
      <c r="A182" s="2" t="s">
        <v>723</v>
      </c>
      <c r="B182" s="2" t="s">
        <v>724</v>
      </c>
      <c r="C182" s="2" t="s">
        <v>725</v>
      </c>
      <c r="D182" s="2" t="s">
        <v>726</v>
      </c>
    </row>
    <row r="183" spans="1:4" ht="16" x14ac:dyDescent="0.2">
      <c r="A183" s="2" t="s">
        <v>727</v>
      </c>
      <c r="B183" s="2" t="s">
        <v>728</v>
      </c>
      <c r="C183" s="2" t="s">
        <v>729</v>
      </c>
      <c r="D183" s="2" t="s">
        <v>730</v>
      </c>
    </row>
    <row r="184" spans="1:4" ht="16" x14ac:dyDescent="0.2">
      <c r="A184" s="2" t="s">
        <v>731</v>
      </c>
      <c r="B184" s="2" t="s">
        <v>732</v>
      </c>
      <c r="C184" s="2" t="s">
        <v>733</v>
      </c>
      <c r="D184" s="2" t="s">
        <v>734</v>
      </c>
    </row>
    <row r="185" spans="1:4" ht="16" x14ac:dyDescent="0.2">
      <c r="A185" s="2" t="s">
        <v>735</v>
      </c>
      <c r="B185" s="2" t="s">
        <v>736</v>
      </c>
      <c r="C185" s="2" t="s">
        <v>737</v>
      </c>
      <c r="D185" s="2" t="s">
        <v>738</v>
      </c>
    </row>
    <row r="186" spans="1:4" ht="16" x14ac:dyDescent="0.2">
      <c r="A186" s="2" t="s">
        <v>739</v>
      </c>
      <c r="B186" s="2" t="s">
        <v>740</v>
      </c>
      <c r="C186" s="2" t="s">
        <v>741</v>
      </c>
      <c r="D186" s="2" t="s">
        <v>742</v>
      </c>
    </row>
    <row r="187" spans="1:4" ht="16" x14ac:dyDescent="0.2">
      <c r="A187" s="2" t="s">
        <v>743</v>
      </c>
      <c r="B187" s="2" t="s">
        <v>744</v>
      </c>
      <c r="C187" s="2" t="s">
        <v>745</v>
      </c>
      <c r="D187" s="2" t="s">
        <v>746</v>
      </c>
    </row>
    <row r="188" spans="1:4" ht="16" x14ac:dyDescent="0.2">
      <c r="A188" s="2" t="s">
        <v>747</v>
      </c>
      <c r="B188" s="2" t="s">
        <v>748</v>
      </c>
      <c r="C188" s="2" t="s">
        <v>749</v>
      </c>
      <c r="D188" s="2" t="s">
        <v>750</v>
      </c>
    </row>
    <row r="189" spans="1:4" ht="16" x14ac:dyDescent="0.2">
      <c r="A189" s="2" t="s">
        <v>751</v>
      </c>
      <c r="B189" s="2" t="s">
        <v>752</v>
      </c>
      <c r="C189" s="2" t="s">
        <v>753</v>
      </c>
      <c r="D189" s="2" t="s">
        <v>754</v>
      </c>
    </row>
    <row r="190" spans="1:4" ht="16" x14ac:dyDescent="0.2">
      <c r="A190" s="2" t="s">
        <v>755</v>
      </c>
      <c r="B190" s="2" t="s">
        <v>756</v>
      </c>
      <c r="C190" s="2" t="s">
        <v>757</v>
      </c>
      <c r="D190" s="2" t="s">
        <v>758</v>
      </c>
    </row>
    <row r="191" spans="1:4" ht="16" x14ac:dyDescent="0.2">
      <c r="A191" s="2" t="s">
        <v>759</v>
      </c>
      <c r="B191" s="2" t="s">
        <v>760</v>
      </c>
      <c r="C191" s="2" t="s">
        <v>761</v>
      </c>
      <c r="D191" s="2" t="s">
        <v>762</v>
      </c>
    </row>
    <row r="192" spans="1:4" ht="16" x14ac:dyDescent="0.2">
      <c r="A192" s="2" t="s">
        <v>763</v>
      </c>
      <c r="B192" s="2" t="s">
        <v>764</v>
      </c>
      <c r="C192" s="2" t="s">
        <v>765</v>
      </c>
      <c r="D192" s="2" t="s">
        <v>766</v>
      </c>
    </row>
    <row r="193" spans="1:4" ht="16" x14ac:dyDescent="0.2">
      <c r="A193" s="2" t="s">
        <v>767</v>
      </c>
      <c r="B193" s="2" t="s">
        <v>768</v>
      </c>
      <c r="C193" s="2" t="s">
        <v>769</v>
      </c>
      <c r="D193" s="2" t="s">
        <v>770</v>
      </c>
    </row>
    <row r="194" spans="1:4" ht="16" x14ac:dyDescent="0.2">
      <c r="A194" s="2" t="s">
        <v>771</v>
      </c>
      <c r="B194" s="2" t="s">
        <v>772</v>
      </c>
      <c r="C194" s="2" t="s">
        <v>773</v>
      </c>
      <c r="D194" s="2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Reijo Sund</dc:creator>
  <cp:lastModifiedBy>Jani Miettinen</cp:lastModifiedBy>
  <dcterms:created xsi:type="dcterms:W3CDTF">2022-03-28T20:29:15Z</dcterms:created>
  <dcterms:modified xsi:type="dcterms:W3CDTF">2022-04-07T05:35:05Z</dcterms:modified>
</cp:coreProperties>
</file>