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ina/Documents/2context_2days/"/>
    </mc:Choice>
  </mc:AlternateContent>
  <xr:revisionPtr revIDLastSave="0" documentId="8_{E39C8DCE-5442-5B41-976E-9EDF46BD7330}" xr6:coauthVersionLast="45" xr6:coauthVersionMax="45" xr10:uidLastSave="{00000000-0000-0000-0000-000000000000}"/>
  <bookViews>
    <workbookView xWindow="11960" yWindow="5960" windowWidth="27640" windowHeight="16940" activeTab="1" xr2:uid="{13EFF651-A6DA-CE4A-B331-64BB2534DB39}"/>
  </bookViews>
  <sheets>
    <sheet name="2context" sheetId="1" r:id="rId1"/>
    <sheet name="2days" sheetId="7" r:id="rId2"/>
    <sheet name="Sheet3" sheetId="3" r:id="rId3"/>
    <sheet name="Sheet4" sheetId="4" r:id="rId4"/>
    <sheet name="Sheet5" sheetId="5" r:id="rId5"/>
    <sheet name="Sheet6" sheetId="6" r:id="rId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7" l="1"/>
  <c r="E13" i="7"/>
  <c r="G13" i="7"/>
  <c r="H13" i="7"/>
  <c r="I13" i="7"/>
  <c r="J13" i="7"/>
  <c r="K13" i="7"/>
  <c r="M13" i="7"/>
  <c r="N13" i="7"/>
  <c r="P13" i="7"/>
  <c r="Q13" i="7"/>
  <c r="R13" i="7"/>
  <c r="S13" i="7"/>
  <c r="T13" i="7"/>
  <c r="D14" i="7"/>
  <c r="E14" i="7"/>
  <c r="G14" i="7"/>
  <c r="H14" i="7"/>
  <c r="I14" i="7"/>
  <c r="J14" i="7"/>
  <c r="K14" i="7"/>
  <c r="M14" i="7"/>
  <c r="N14" i="7"/>
  <c r="P14" i="7"/>
  <c r="Q14" i="7"/>
  <c r="R14" i="7"/>
  <c r="S14" i="7"/>
  <c r="T14" i="7"/>
  <c r="D25" i="7"/>
  <c r="E25" i="7"/>
  <c r="G25" i="7"/>
  <c r="H25" i="7"/>
  <c r="I25" i="7"/>
  <c r="J25" i="7"/>
  <c r="K25" i="7"/>
  <c r="M25" i="7"/>
  <c r="N25" i="7"/>
  <c r="P25" i="7"/>
  <c r="Q25" i="7"/>
  <c r="R25" i="7"/>
  <c r="S25" i="7"/>
  <c r="T25" i="7"/>
  <c r="D26" i="7"/>
  <c r="E26" i="7"/>
  <c r="G26" i="7"/>
  <c r="H26" i="7"/>
  <c r="I26" i="7"/>
  <c r="J26" i="7"/>
  <c r="K26" i="7"/>
  <c r="M26" i="7"/>
  <c r="N26" i="7"/>
  <c r="P26" i="7"/>
  <c r="Q26" i="7"/>
  <c r="R26" i="7"/>
  <c r="S26" i="7"/>
  <c r="T26" i="7"/>
  <c r="D38" i="7"/>
  <c r="E38" i="7"/>
  <c r="G38" i="7"/>
  <c r="H38" i="7"/>
  <c r="I38" i="7"/>
  <c r="J38" i="7"/>
  <c r="K38" i="7"/>
  <c r="M38" i="7"/>
  <c r="N38" i="7"/>
  <c r="P38" i="7"/>
  <c r="Q38" i="7"/>
  <c r="R38" i="7"/>
  <c r="S38" i="7"/>
  <c r="T38" i="7"/>
  <c r="D39" i="7"/>
  <c r="E39" i="7"/>
  <c r="G39" i="7"/>
  <c r="H39" i="7"/>
  <c r="I39" i="7"/>
  <c r="J39" i="7"/>
  <c r="K39" i="7"/>
  <c r="M39" i="7"/>
  <c r="N39" i="7"/>
  <c r="P39" i="7"/>
  <c r="Q39" i="7"/>
  <c r="R39" i="7"/>
  <c r="S39" i="7"/>
  <c r="T39" i="7"/>
  <c r="D52" i="7"/>
  <c r="E52" i="7"/>
  <c r="G52" i="7"/>
  <c r="H52" i="7"/>
  <c r="I52" i="7"/>
  <c r="J52" i="7"/>
  <c r="K52" i="7"/>
  <c r="M52" i="7"/>
  <c r="N52" i="7"/>
  <c r="P52" i="7"/>
  <c r="Q52" i="7"/>
  <c r="R52" i="7"/>
  <c r="S52" i="7"/>
  <c r="T52" i="7"/>
  <c r="D53" i="7"/>
  <c r="E53" i="7"/>
  <c r="G53" i="7"/>
  <c r="H53" i="7"/>
  <c r="I53" i="7"/>
  <c r="J53" i="7"/>
  <c r="K53" i="7"/>
  <c r="M53" i="7"/>
  <c r="N53" i="7"/>
  <c r="P53" i="7"/>
  <c r="Q53" i="7"/>
  <c r="R53" i="7"/>
  <c r="S53" i="7"/>
  <c r="T53" i="7"/>
  <c r="D13" i="1"/>
  <c r="E13" i="1"/>
  <c r="G13" i="1"/>
  <c r="H13" i="1"/>
  <c r="I13" i="1"/>
  <c r="J13" i="1"/>
  <c r="K13" i="1"/>
  <c r="M13" i="1"/>
  <c r="N13" i="1"/>
  <c r="P13" i="1"/>
  <c r="Q13" i="1"/>
  <c r="R13" i="1"/>
  <c r="S13" i="1"/>
  <c r="T13" i="1"/>
  <c r="D14" i="1"/>
  <c r="E14" i="1"/>
  <c r="G14" i="1"/>
  <c r="H14" i="1"/>
  <c r="I14" i="1"/>
  <c r="J14" i="1"/>
  <c r="K14" i="1"/>
  <c r="M14" i="1"/>
  <c r="N14" i="1"/>
  <c r="P14" i="1"/>
  <c r="Q14" i="1"/>
  <c r="R14" i="1"/>
  <c r="S14" i="1"/>
  <c r="T14" i="1"/>
  <c r="D25" i="1"/>
  <c r="E25" i="1"/>
  <c r="G25" i="1"/>
  <c r="H25" i="1"/>
  <c r="I25" i="1"/>
  <c r="J25" i="1"/>
  <c r="K25" i="1"/>
  <c r="M25" i="1"/>
  <c r="N25" i="1"/>
  <c r="P25" i="1"/>
  <c r="Q25" i="1"/>
  <c r="R25" i="1"/>
  <c r="S25" i="1"/>
  <c r="T25" i="1"/>
  <c r="D26" i="1"/>
  <c r="E26" i="1"/>
  <c r="G26" i="1"/>
  <c r="H26" i="1"/>
  <c r="I26" i="1"/>
  <c r="J26" i="1"/>
  <c r="K26" i="1"/>
  <c r="M26" i="1"/>
  <c r="N26" i="1"/>
  <c r="P26" i="1"/>
  <c r="Q26" i="1"/>
  <c r="R26" i="1"/>
  <c r="S26" i="1"/>
  <c r="T26" i="1"/>
  <c r="D38" i="1"/>
  <c r="E38" i="1"/>
  <c r="G38" i="1"/>
  <c r="H38" i="1"/>
  <c r="I38" i="1"/>
  <c r="J38" i="1"/>
  <c r="K38" i="1"/>
  <c r="M38" i="1"/>
  <c r="N38" i="1"/>
  <c r="P38" i="1"/>
  <c r="Q38" i="1"/>
  <c r="R38" i="1"/>
  <c r="S38" i="1"/>
  <c r="T38" i="1"/>
  <c r="D39" i="1"/>
  <c r="E39" i="1"/>
  <c r="G39" i="1"/>
  <c r="H39" i="1"/>
  <c r="I39" i="1"/>
  <c r="J39" i="1"/>
  <c r="K39" i="1"/>
  <c r="M39" i="1"/>
  <c r="N39" i="1"/>
  <c r="P39" i="1"/>
  <c r="Q39" i="1"/>
  <c r="R39" i="1"/>
  <c r="S39" i="1"/>
  <c r="T39" i="1"/>
  <c r="D51" i="1"/>
  <c r="E51" i="1"/>
  <c r="G51" i="1"/>
  <c r="H51" i="1"/>
  <c r="I51" i="1"/>
  <c r="J51" i="1"/>
  <c r="K51" i="1"/>
  <c r="M51" i="1"/>
  <c r="N51" i="1"/>
  <c r="P51" i="1"/>
  <c r="Q51" i="1"/>
  <c r="R51" i="1"/>
  <c r="S51" i="1"/>
  <c r="T51" i="1"/>
  <c r="D52" i="1"/>
  <c r="E52" i="1"/>
  <c r="G52" i="1"/>
  <c r="H52" i="1"/>
  <c r="I52" i="1"/>
  <c r="J52" i="1"/>
  <c r="K52" i="1"/>
  <c r="M52" i="1"/>
  <c r="N52" i="1"/>
  <c r="P52" i="1"/>
  <c r="Q52" i="1"/>
  <c r="R52" i="1"/>
  <c r="S52" i="1"/>
  <c r="T52" i="1"/>
</calcChain>
</file>

<file path=xl/sharedStrings.xml><?xml version="1.0" encoding="utf-8"?>
<sst xmlns="http://schemas.openxmlformats.org/spreadsheetml/2006/main" count="163" uniqueCount="75">
  <si>
    <t>DSL</t>
  </si>
  <si>
    <t>DSM</t>
  </si>
  <si>
    <t>% error</t>
  </si>
  <si>
    <t>spatial</t>
  </si>
  <si>
    <t>cue</t>
  </si>
  <si>
    <t>body turn strategy</t>
  </si>
  <si>
    <t>spatial first</t>
  </si>
  <si>
    <t>HPC7-include</t>
  </si>
  <si>
    <t>cue first</t>
  </si>
  <si>
    <t>HPC10-include nice lesion</t>
  </si>
  <si>
    <t>HPC3-include</t>
  </si>
  <si>
    <t>HPC9-include nice lesion</t>
  </si>
  <si>
    <t>cue-Fox</t>
  </si>
  <si>
    <t>HPC6-include</t>
  </si>
  <si>
    <t>HPC2-include</t>
  </si>
  <si>
    <t>HPC8 -include</t>
  </si>
  <si>
    <t>spatial-Fox</t>
  </si>
  <si>
    <t>HPC</t>
  </si>
  <si>
    <t>stderr</t>
  </si>
  <si>
    <t>average</t>
  </si>
  <si>
    <t>Sham6</t>
  </si>
  <si>
    <t>Sham3</t>
  </si>
  <si>
    <t>Sham2</t>
  </si>
  <si>
    <t>Sham5</t>
  </si>
  <si>
    <t>Sham4</t>
  </si>
  <si>
    <t>Sham1</t>
  </si>
  <si>
    <t>spatial -Fox</t>
  </si>
  <si>
    <t>sham</t>
  </si>
  <si>
    <t>DSL9-include</t>
  </si>
  <si>
    <t>DSL7 - lesion starts more anterior than usual</t>
  </si>
  <si>
    <t>DSL6- nice lesion</t>
  </si>
  <si>
    <t>DSL5- unilateral damage to some of the insular cortex and claustrum on right</t>
  </si>
  <si>
    <t>DSL4-include</t>
  </si>
  <si>
    <t>DSL3-include</t>
  </si>
  <si>
    <t>avg</t>
  </si>
  <si>
    <t>DSM7-include</t>
  </si>
  <si>
    <t>DSM6-lesion starts anterior</t>
  </si>
  <si>
    <t>DSM3-include</t>
  </si>
  <si>
    <t>DSM4-include</t>
  </si>
  <si>
    <t>DSM2-include</t>
  </si>
  <si>
    <t>DSM8-include</t>
  </si>
  <si>
    <t>day5post</t>
  </si>
  <si>
    <t>day4post</t>
  </si>
  <si>
    <t>day3post</t>
  </si>
  <si>
    <t>day2post</t>
  </si>
  <si>
    <t>day1post</t>
  </si>
  <si>
    <t>day1-pre</t>
  </si>
  <si>
    <t>day2-pre</t>
  </si>
  <si>
    <t>order of tasks day5post</t>
  </si>
  <si>
    <t>context reversal</t>
  </si>
  <si>
    <t>DS lesions</t>
  </si>
  <si>
    <t>HPC10-include</t>
  </si>
  <si>
    <t>HPC9-include</t>
  </si>
  <si>
    <t>5_73</t>
  </si>
  <si>
    <t>HPC12-include</t>
  </si>
  <si>
    <t>HPC11-include</t>
  </si>
  <si>
    <t>HPC1-include</t>
  </si>
  <si>
    <t>Fox</t>
  </si>
  <si>
    <t>Sh6</t>
  </si>
  <si>
    <t>Sh5</t>
  </si>
  <si>
    <t>Sh1</t>
  </si>
  <si>
    <t>Sh4</t>
  </si>
  <si>
    <t>Sh3</t>
  </si>
  <si>
    <t>Sh2</t>
  </si>
  <si>
    <t>DSL7-include</t>
  </si>
  <si>
    <t>DSL3- included</t>
  </si>
  <si>
    <t>DSL1 - included</t>
  </si>
  <si>
    <t>DSL6-include</t>
  </si>
  <si>
    <t>DSL4-included</t>
  </si>
  <si>
    <t>DSL2- included</t>
  </si>
  <si>
    <t>DSM6-include</t>
  </si>
  <si>
    <t>DSM3- include</t>
  </si>
  <si>
    <t>DSM5-inlcuded</t>
  </si>
  <si>
    <t>DSM2- include</t>
  </si>
  <si>
    <t>DSM1-include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</si>
</sst>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123">
    <xf numFmtId="0" fontId="0" fillId="0" borderId="0" xfId="0"/>
    <xf numFmtId="0" fontId="3" fillId="3" borderId="0" xfId="0" applyFont="1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/>
    <xf numFmtId="0" fontId="3" fillId="3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10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3" fillId="3" borderId="1" xfId="0" applyFont="1" applyFill="1" applyBorder="1"/>
    <xf numFmtId="0" fontId="0" fillId="7" borderId="1" xfId="0" applyFill="1" applyBorder="1"/>
    <xf numFmtId="0" fontId="1" fillId="7" borderId="1" xfId="0" applyFont="1" applyFill="1" applyBorder="1"/>
    <xf numFmtId="0" fontId="10" fillId="3" borderId="0" xfId="0" applyFont="1" applyFill="1"/>
    <xf numFmtId="0" fontId="11" fillId="3" borderId="0" xfId="0" applyFont="1" applyFill="1"/>
    <xf numFmtId="0" fontId="12" fillId="0" borderId="0" xfId="0" applyFont="1"/>
    <xf numFmtId="0" fontId="13" fillId="0" borderId="0" xfId="0" applyFont="1"/>
    <xf numFmtId="0" fontId="14" fillId="3" borderId="0" xfId="0" applyFont="1" applyFill="1"/>
    <xf numFmtId="0" fontId="8" fillId="6" borderId="1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1" xfId="0" applyFont="1" applyFill="1" applyBorder="1"/>
    <xf numFmtId="0" fontId="10" fillId="3" borderId="0" xfId="0" applyFont="1" applyFill="1" applyAlignment="1">
      <alignment wrapText="1"/>
    </xf>
    <xf numFmtId="0" fontId="15" fillId="0" borderId="0" xfId="0" applyFont="1"/>
    <xf numFmtId="0" fontId="16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3" borderId="1" xfId="0" applyFill="1" applyBorder="1"/>
    <xf numFmtId="0" fontId="0" fillId="7" borderId="1" xfId="0" applyFill="1" applyBorder="1" applyAlignment="1">
      <alignment wrapText="1"/>
    </xf>
    <xf numFmtId="0" fontId="19" fillId="3" borderId="0" xfId="0" applyFont="1" applyFill="1"/>
    <xf numFmtId="0" fontId="20" fillId="0" borderId="0" xfId="0" applyFont="1"/>
    <xf numFmtId="0" fontId="21" fillId="0" borderId="0" xfId="0" applyFont="1"/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/>
    <xf numFmtId="0" fontId="0" fillId="0" borderId="1" xfId="0" applyBorder="1"/>
    <xf numFmtId="0" fontId="22" fillId="0" borderId="1" xfId="0" applyFont="1" applyBorder="1"/>
    <xf numFmtId="0" fontId="1" fillId="0" borderId="1" xfId="0" applyFont="1" applyBorder="1"/>
    <xf numFmtId="0" fontId="22" fillId="8" borderId="1" xfId="0" applyFont="1" applyFill="1" applyBorder="1"/>
    <xf numFmtId="0" fontId="0" fillId="8" borderId="1" xfId="0" applyFill="1" applyBorder="1"/>
    <xf numFmtId="0" fontId="23" fillId="3" borderId="1" xfId="0" applyFont="1" applyFill="1" applyBorder="1"/>
    <xf numFmtId="0" fontId="1" fillId="8" borderId="1" xfId="0" applyFont="1" applyFill="1" applyBorder="1"/>
    <xf numFmtId="0" fontId="0" fillId="0" borderId="2" xfId="0" applyBorder="1"/>
    <xf numFmtId="0" fontId="3" fillId="0" borderId="0" xfId="0" applyFont="1"/>
    <xf numFmtId="0" fontId="1" fillId="0" borderId="2" xfId="0" applyFont="1" applyBorder="1"/>
    <xf numFmtId="0" fontId="6" fillId="0" borderId="0" xfId="0" applyFont="1"/>
    <xf numFmtId="0" fontId="4" fillId="0" borderId="2" xfId="0" applyFont="1" applyBorder="1"/>
    <xf numFmtId="0" fontId="3" fillId="0" borderId="0" xfId="0" applyFont="1" applyAlignment="1">
      <alignment wrapText="1"/>
    </xf>
    <xf numFmtId="0" fontId="8" fillId="0" borderId="2" xfId="0" applyFont="1" applyBorder="1"/>
    <xf numFmtId="0" fontId="1" fillId="4" borderId="3" xfId="0" applyFont="1" applyFill="1" applyBorder="1"/>
    <xf numFmtId="0" fontId="0" fillId="4" borderId="0" xfId="0" applyFill="1"/>
    <xf numFmtId="0" fontId="1" fillId="4" borderId="0" xfId="0" applyFont="1" applyFill="1"/>
    <xf numFmtId="0" fontId="10" fillId="0" borderId="0" xfId="0" applyFont="1"/>
    <xf numFmtId="0" fontId="13" fillId="0" borderId="2" xfId="0" applyFont="1" applyBorder="1"/>
    <xf numFmtId="0" fontId="12" fillId="0" borderId="4" xfId="0" applyFont="1" applyBorder="1"/>
    <xf numFmtId="0" fontId="8" fillId="4" borderId="1" xfId="0" applyFont="1" applyFill="1" applyBorder="1"/>
    <xf numFmtId="0" fontId="8" fillId="4" borderId="5" xfId="0" applyFont="1" applyFill="1" applyBorder="1"/>
    <xf numFmtId="0" fontId="0" fillId="4" borderId="5" xfId="0" applyFill="1" applyBorder="1"/>
    <xf numFmtId="0" fontId="10" fillId="4" borderId="3" xfId="0" applyFont="1" applyFill="1" applyBorder="1"/>
    <xf numFmtId="0" fontId="3" fillId="4" borderId="1" xfId="0" applyFont="1" applyFill="1" applyBorder="1"/>
    <xf numFmtId="0" fontId="0" fillId="7" borderId="5" xfId="0" applyFill="1" applyBorder="1"/>
    <xf numFmtId="0" fontId="1" fillId="7" borderId="3" xfId="0" applyFont="1" applyFill="1" applyBorder="1"/>
    <xf numFmtId="0" fontId="0" fillId="7" borderId="0" xfId="0" applyFill="1"/>
    <xf numFmtId="0" fontId="10" fillId="7" borderId="3" xfId="0" applyFont="1" applyFill="1" applyBorder="1"/>
    <xf numFmtId="0" fontId="3" fillId="7" borderId="1" xfId="0" applyFont="1" applyFill="1" applyBorder="1"/>
    <xf numFmtId="0" fontId="10" fillId="0" borderId="0" xfId="0" applyFont="1" applyAlignment="1">
      <alignment wrapText="1"/>
    </xf>
    <xf numFmtId="0" fontId="3" fillId="0" borderId="4" xfId="0" applyFont="1" applyBorder="1"/>
    <xf numFmtId="0" fontId="16" fillId="0" borderId="2" xfId="0" applyFont="1" applyBorder="1"/>
    <xf numFmtId="0" fontId="16" fillId="0" borderId="4" xfId="0" applyFont="1" applyBorder="1"/>
    <xf numFmtId="0" fontId="0" fillId="4" borderId="3" xfId="0" applyFill="1" applyBorder="1"/>
    <xf numFmtId="17" fontId="2" fillId="4" borderId="1" xfId="0" applyNumberFormat="1" applyFont="1" applyFill="1" applyBorder="1"/>
    <xf numFmtId="0" fontId="0" fillId="7" borderId="3" xfId="0" applyFill="1" applyBorder="1"/>
    <xf numFmtId="0" fontId="21" fillId="0" borderId="4" xfId="0" applyFont="1" applyBorder="1"/>
    <xf numFmtId="0" fontId="1" fillId="7" borderId="0" xfId="0" applyFont="1" applyFill="1"/>
    <xf numFmtId="0" fontId="14" fillId="0" borderId="0" xfId="0" applyFont="1"/>
    <xf numFmtId="0" fontId="2" fillId="0" borderId="2" xfId="0" applyFont="1" applyBorder="1"/>
    <xf numFmtId="0" fontId="14" fillId="0" borderId="4" xfId="0" applyFont="1" applyBorder="1"/>
    <xf numFmtId="0" fontId="24" fillId="0" borderId="0" xfId="0" applyFont="1"/>
    <xf numFmtId="0" fontId="24" fillId="0" borderId="4" xfId="0" applyFont="1" applyBorder="1"/>
    <xf numFmtId="0" fontId="25" fillId="0" borderId="1" xfId="0" applyFont="1" applyBorder="1"/>
    <xf numFmtId="0" fontId="12" fillId="0" borderId="3" xfId="0" applyFont="1" applyBorder="1"/>
    <xf numFmtId="0" fontId="12" fillId="0" borderId="1" xfId="0" applyFont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4" borderId="7" xfId="0" applyFill="1" applyBorder="1"/>
    <xf numFmtId="0" fontId="2" fillId="4" borderId="7" xfId="0" applyFont="1" applyFill="1" applyBorder="1"/>
    <xf numFmtId="0" fontId="22" fillId="4" borderId="1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0" fillId="4" borderId="9" xfId="0" applyFill="1" applyBorder="1"/>
    <xf numFmtId="0" fontId="2" fillId="4" borderId="9" xfId="0" applyFont="1" applyFill="1" applyBorder="1"/>
    <xf numFmtId="0" fontId="3" fillId="7" borderId="3" xfId="0" applyFont="1" applyFill="1" applyBorder="1"/>
    <xf numFmtId="0" fontId="0" fillId="0" borderId="2" xfId="0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10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15" fontId="0" fillId="0" borderId="0" xfId="0" applyNumberForma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0" fillId="0" borderId="0" xfId="0" applyBorder="1"/>
    <xf numFmtId="0" fontId="8" fillId="0" borderId="0" xfId="0" applyFont="1" applyBorder="1"/>
    <xf numFmtId="0" fontId="2" fillId="0" borderId="0" xfId="0" applyFont="1" applyFill="1" applyBorder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368110236220502E-2"/>
          <c:y val="8.7962962962962896E-2"/>
          <c:w val="0.86979330708661395"/>
          <c:h val="0.59485272674249101"/>
        </c:manualLayout>
      </c:layout>
      <c:lineChart>
        <c:grouping val="standard"/>
        <c:varyColors val="0"/>
        <c:ser>
          <c:idx val="1"/>
          <c:order val="0"/>
          <c:tx>
            <c:v>DSL-QA</c:v>
          </c:tx>
          <c:dPt>
            <c:idx val="7"/>
            <c:bubble3D val="0"/>
            <c:spPr>
              <a:ln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1-80D2-BE4F-9A66-A0C14AE6F38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'2context'!$D$26:$T$26</c:f>
                <c:numCache>
                  <c:formatCode>General</c:formatCode>
                  <c:ptCount val="17"/>
                  <c:pt idx="0">
                    <c:v>1.3333333333333326</c:v>
                  </c:pt>
                  <c:pt idx="1">
                    <c:v>1.1666666666666656</c:v>
                  </c:pt>
                  <c:pt idx="3">
                    <c:v>1.6210421887717075</c:v>
                  </c:pt>
                  <c:pt idx="4">
                    <c:v>2.4312776705080608</c:v>
                  </c:pt>
                  <c:pt idx="5">
                    <c:v>1.3333333333333353</c:v>
                  </c:pt>
                  <c:pt idx="6">
                    <c:v>3.8614907886865546</c:v>
                  </c:pt>
                  <c:pt idx="7">
                    <c:v>1.9564707454438894</c:v>
                  </c:pt>
                  <c:pt idx="9">
                    <c:v>2.3045848023258135</c:v>
                  </c:pt>
                  <c:pt idx="10">
                    <c:v>1.2041594578792296</c:v>
                  </c:pt>
                  <c:pt idx="12">
                    <c:v>3.3804996343407265</c:v>
                  </c:pt>
                  <c:pt idx="13">
                    <c:v>1.1737877907772662</c:v>
                  </c:pt>
                  <c:pt idx="14">
                    <c:v>1.5634719199411427</c:v>
                  </c:pt>
                  <c:pt idx="15">
                    <c:v>2.1081851067789188</c:v>
                  </c:pt>
                  <c:pt idx="16">
                    <c:v>2.8244960219086495</c:v>
                  </c:pt>
                </c:numCache>
              </c:numRef>
            </c:plus>
            <c:minus>
              <c:numRef>
                <c:f>'2context'!$D$26:$T$26</c:f>
                <c:numCache>
                  <c:formatCode>General</c:formatCode>
                  <c:ptCount val="17"/>
                  <c:pt idx="0">
                    <c:v>1.3333333333333326</c:v>
                  </c:pt>
                  <c:pt idx="1">
                    <c:v>1.1666666666666656</c:v>
                  </c:pt>
                  <c:pt idx="3">
                    <c:v>1.6210421887717075</c:v>
                  </c:pt>
                  <c:pt idx="4">
                    <c:v>2.4312776705080608</c:v>
                  </c:pt>
                  <c:pt idx="5">
                    <c:v>1.3333333333333353</c:v>
                  </c:pt>
                  <c:pt idx="6">
                    <c:v>3.8614907886865546</c:v>
                  </c:pt>
                  <c:pt idx="7">
                    <c:v>1.9564707454438894</c:v>
                  </c:pt>
                  <c:pt idx="9">
                    <c:v>2.3045848023258135</c:v>
                  </c:pt>
                  <c:pt idx="10">
                    <c:v>1.2041594578792296</c:v>
                  </c:pt>
                  <c:pt idx="12">
                    <c:v>3.3804996343407265</c:v>
                  </c:pt>
                  <c:pt idx="13">
                    <c:v>1.1737877907772662</c:v>
                  </c:pt>
                  <c:pt idx="14">
                    <c:v>1.5634719199411427</c:v>
                  </c:pt>
                  <c:pt idx="15">
                    <c:v>2.1081851067789188</c:v>
                  </c:pt>
                  <c:pt idx="16">
                    <c:v>2.8244960219086495</c:v>
                  </c:pt>
                </c:numCache>
              </c:numRef>
            </c:minus>
          </c:errBars>
          <c:cat>
            <c:strRef>
              <c:f>'2context'!$D$4:$K$4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'2context'!$D$25:$K$25</c:f>
              <c:numCache>
                <c:formatCode>General</c:formatCode>
                <c:ptCount val="8"/>
                <c:pt idx="0">
                  <c:v>15.666666666666666</c:v>
                </c:pt>
                <c:pt idx="1">
                  <c:v>13.166666666666666</c:v>
                </c:pt>
                <c:pt idx="3">
                  <c:v>34.833333333333336</c:v>
                </c:pt>
                <c:pt idx="4">
                  <c:v>32.666666666666664</c:v>
                </c:pt>
                <c:pt idx="5">
                  <c:v>19.333333333333332</c:v>
                </c:pt>
                <c:pt idx="6">
                  <c:v>15.666666666666666</c:v>
                </c:pt>
                <c:pt idx="7">
                  <c:v>26.833333333333332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2-BE4F-9A66-A0C14AE6F38D}"/>
            </c:ext>
          </c:extLst>
        </c:ser>
        <c:ser>
          <c:idx val="2"/>
          <c:order val="1"/>
          <c:tx>
            <c:v>Sham</c:v>
          </c:tx>
          <c:dPt>
            <c:idx val="7"/>
            <c:bubble3D val="0"/>
            <c:spPr>
              <a:ln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4-80D2-BE4F-9A66-A0C14AE6F38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'2context'!$D$39:$K$39</c:f>
                <c:numCache>
                  <c:formatCode>General</c:formatCode>
                  <c:ptCount val="8"/>
                  <c:pt idx="0">
                    <c:v>2.0330600909302543</c:v>
                  </c:pt>
                  <c:pt idx="1">
                    <c:v>2.2864334186190018</c:v>
                  </c:pt>
                  <c:pt idx="3">
                    <c:v>2.4765567494675613</c:v>
                  </c:pt>
                  <c:pt idx="4">
                    <c:v>2.6204325342711399</c:v>
                  </c:pt>
                  <c:pt idx="5">
                    <c:v>2.2422706745122856</c:v>
                  </c:pt>
                  <c:pt idx="6">
                    <c:v>2.5385910352879693</c:v>
                  </c:pt>
                  <c:pt idx="7">
                    <c:v>3.5559027608252243</c:v>
                  </c:pt>
                </c:numCache>
              </c:numRef>
            </c:plus>
            <c:minus>
              <c:numRef>
                <c:f>'2context'!$D$39:$K$39</c:f>
                <c:numCache>
                  <c:formatCode>General</c:formatCode>
                  <c:ptCount val="8"/>
                  <c:pt idx="0">
                    <c:v>2.0330600909302543</c:v>
                  </c:pt>
                  <c:pt idx="1">
                    <c:v>2.2864334186190018</c:v>
                  </c:pt>
                  <c:pt idx="3">
                    <c:v>2.4765567494675613</c:v>
                  </c:pt>
                  <c:pt idx="4">
                    <c:v>2.6204325342711399</c:v>
                  </c:pt>
                  <c:pt idx="5">
                    <c:v>2.2422706745122856</c:v>
                  </c:pt>
                  <c:pt idx="6">
                    <c:v>2.5385910352879693</c:v>
                  </c:pt>
                  <c:pt idx="7">
                    <c:v>3.5559027608252243</c:v>
                  </c:pt>
                </c:numCache>
              </c:numRef>
            </c:minus>
          </c:errBars>
          <c:cat>
            <c:strRef>
              <c:f>'2context'!$D$4:$K$4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'2context'!$D$38:$K$38</c:f>
              <c:numCache>
                <c:formatCode>General</c:formatCode>
                <c:ptCount val="8"/>
                <c:pt idx="0">
                  <c:v>15</c:v>
                </c:pt>
                <c:pt idx="1">
                  <c:v>14.166666666666666</c:v>
                </c:pt>
                <c:pt idx="3">
                  <c:v>17</c:v>
                </c:pt>
                <c:pt idx="4">
                  <c:v>13</c:v>
                </c:pt>
                <c:pt idx="5">
                  <c:v>11.166666666666666</c:v>
                </c:pt>
                <c:pt idx="6">
                  <c:v>14.333333333333334</c:v>
                </c:pt>
                <c:pt idx="7">
                  <c:v>22.666666666666668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D2-BE4F-9A66-A0C14AE6F38D}"/>
            </c:ext>
          </c:extLst>
        </c:ser>
        <c:ser>
          <c:idx val="3"/>
          <c:order val="2"/>
          <c:tx>
            <c:v>DSM-QA</c:v>
          </c:tx>
          <c:dPt>
            <c:idx val="7"/>
            <c:bubble3D val="0"/>
            <c:spPr>
              <a:ln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7-80D2-BE4F-9A66-A0C14AE6F38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'2context'!$D$14:$K$14</c:f>
                <c:numCache>
                  <c:formatCode>General</c:formatCode>
                  <c:ptCount val="8"/>
                  <c:pt idx="0">
                    <c:v>1.1737877907772678</c:v>
                  </c:pt>
                  <c:pt idx="1">
                    <c:v>2.3009659807229759</c:v>
                  </c:pt>
                  <c:pt idx="3">
                    <c:v>2.2472205054244236</c:v>
                  </c:pt>
                  <c:pt idx="4">
                    <c:v>4.7146344267374305</c:v>
                  </c:pt>
                  <c:pt idx="5">
                    <c:v>1.7464249196572983</c:v>
                  </c:pt>
                  <c:pt idx="6">
                    <c:v>5.7701338324552269</c:v>
                  </c:pt>
                  <c:pt idx="7">
                    <c:v>1.6815997674172602</c:v>
                  </c:pt>
                </c:numCache>
              </c:numRef>
            </c:plus>
            <c:minus>
              <c:numRef>
                <c:f>'2context'!$D$14:$J$14</c:f>
                <c:numCache>
                  <c:formatCode>General</c:formatCode>
                  <c:ptCount val="7"/>
                  <c:pt idx="0">
                    <c:v>1.1737877907772678</c:v>
                  </c:pt>
                  <c:pt idx="1">
                    <c:v>2.3009659807229759</c:v>
                  </c:pt>
                  <c:pt idx="3">
                    <c:v>2.2472205054244236</c:v>
                  </c:pt>
                  <c:pt idx="4">
                    <c:v>4.7146344267374305</c:v>
                  </c:pt>
                  <c:pt idx="5">
                    <c:v>1.7464249196572983</c:v>
                  </c:pt>
                  <c:pt idx="6">
                    <c:v>5.7701338324552269</c:v>
                  </c:pt>
                </c:numCache>
              </c:numRef>
            </c:minus>
          </c:errBars>
          <c:cat>
            <c:strRef>
              <c:f>'2context'!$D$4:$K$4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'2context'!$D$13:$K$13</c:f>
              <c:numCache>
                <c:formatCode>General</c:formatCode>
                <c:ptCount val="8"/>
                <c:pt idx="0">
                  <c:v>12.666666666666666</c:v>
                </c:pt>
                <c:pt idx="1">
                  <c:v>10.833333333333334</c:v>
                </c:pt>
                <c:pt idx="3">
                  <c:v>23.5</c:v>
                </c:pt>
                <c:pt idx="4">
                  <c:v>32.166666666666664</c:v>
                </c:pt>
                <c:pt idx="5">
                  <c:v>26.5</c:v>
                </c:pt>
                <c:pt idx="6">
                  <c:v>30.166666666666668</c:v>
                </c:pt>
                <c:pt idx="7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D2-BE4F-9A66-A0C14AE6F38D}"/>
            </c:ext>
          </c:extLst>
        </c:ser>
        <c:ser>
          <c:idx val="0"/>
          <c:order val="3"/>
          <c:tx>
            <c:v>HPC</c:v>
          </c:tx>
          <c:dPt>
            <c:idx val="7"/>
            <c:bubble3D val="0"/>
            <c:spPr>
              <a:ln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A-80D2-BE4F-9A66-A0C14AE6F38D}"/>
              </c:ext>
            </c:extLst>
          </c:dPt>
          <c:errBars>
            <c:errDir val="y"/>
            <c:errBarType val="both"/>
            <c:errValType val="fixedVal"/>
            <c:noEndCap val="0"/>
            <c:val val="5"/>
          </c:errBars>
          <c:cat>
            <c:strRef>
              <c:f>'2context'!$D$4:$K$4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'2context'!$D$51:$K$51</c:f>
              <c:numCache>
                <c:formatCode>General</c:formatCode>
                <c:ptCount val="8"/>
                <c:pt idx="0">
                  <c:v>16.857142857142858</c:v>
                </c:pt>
                <c:pt idx="1">
                  <c:v>14.857142857142858</c:v>
                </c:pt>
                <c:pt idx="3">
                  <c:v>44.857142857142854</c:v>
                </c:pt>
                <c:pt idx="4">
                  <c:v>41.428571428571431</c:v>
                </c:pt>
                <c:pt idx="5">
                  <c:v>31.428571428571427</c:v>
                </c:pt>
                <c:pt idx="6">
                  <c:v>35.714285714285715</c:v>
                </c:pt>
                <c:pt idx="7">
                  <c:v>30.714285714285715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D2-BE4F-9A66-A0C14AE6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04336"/>
        <c:axId val="2101606112"/>
      </c:lineChart>
      <c:catAx>
        <c:axId val="2101604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2340000" vert="horz" lIns="2">
            <a:spAutoFit/>
          </a:bodyPr>
          <a:lstStyle/>
          <a:p>
            <a:pPr>
              <a:defRPr/>
            </a:pPr>
            <a:endParaRPr lang="en-US"/>
          </a:p>
        </c:txPr>
        <c:crossAx val="2101606112"/>
        <c:crossesAt val="20"/>
        <c:auto val="0"/>
        <c:lblAlgn val="ctr"/>
        <c:lblOffset val="100"/>
        <c:noMultiLvlLbl val="0"/>
      </c:catAx>
      <c:valAx>
        <c:axId val="2101606112"/>
        <c:scaling>
          <c:orientation val="minMax"/>
          <c:max val="55"/>
        </c:scaling>
        <c:delete val="0"/>
        <c:axPos val="l"/>
        <c:numFmt formatCode="General" sourceLinked="1"/>
        <c:majorTickMark val="none"/>
        <c:minorTickMark val="none"/>
        <c:tickLblPos val="nextTo"/>
        <c:crossAx val="2101604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9687940049367195E-2"/>
          <c:y val="6.14963624672362E-2"/>
          <c:w val="0.86979330708661395"/>
          <c:h val="0.59485272674249101"/>
        </c:manualLayout>
      </c:layout>
      <c:lineChart>
        <c:grouping val="standard"/>
        <c:varyColors val="0"/>
        <c:ser>
          <c:idx val="1"/>
          <c:order val="0"/>
          <c:tx>
            <c:v>DSL-QA</c:v>
          </c:tx>
          <c:dPt>
            <c:idx val="7"/>
            <c:bubble3D val="0"/>
            <c:spPr>
              <a:ln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1-263A-974B-9B54-E9C6E269335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'2context'!$M$26:$T$26</c:f>
                <c:numCache>
                  <c:formatCode>General</c:formatCode>
                  <c:ptCount val="8"/>
                  <c:pt idx="0">
                    <c:v>2.3045848023258135</c:v>
                  </c:pt>
                  <c:pt idx="1">
                    <c:v>1.2041594578792296</c:v>
                  </c:pt>
                  <c:pt idx="3">
                    <c:v>3.3804996343407265</c:v>
                  </c:pt>
                  <c:pt idx="4">
                    <c:v>1.1737877907772662</c:v>
                  </c:pt>
                  <c:pt idx="5">
                    <c:v>1.5634719199411427</c:v>
                  </c:pt>
                  <c:pt idx="6">
                    <c:v>2.1081851067789188</c:v>
                  </c:pt>
                  <c:pt idx="7">
                    <c:v>2.8244960219086495</c:v>
                  </c:pt>
                </c:numCache>
              </c:numRef>
            </c:plus>
            <c:minus>
              <c:numRef>
                <c:f>'2context'!$M$26:$T$26</c:f>
                <c:numCache>
                  <c:formatCode>General</c:formatCode>
                  <c:ptCount val="8"/>
                  <c:pt idx="0">
                    <c:v>2.3045848023258135</c:v>
                  </c:pt>
                  <c:pt idx="1">
                    <c:v>1.2041594578792296</c:v>
                  </c:pt>
                  <c:pt idx="3">
                    <c:v>3.3804996343407265</c:v>
                  </c:pt>
                  <c:pt idx="4">
                    <c:v>1.1737877907772662</c:v>
                  </c:pt>
                  <c:pt idx="5">
                    <c:v>1.5634719199411427</c:v>
                  </c:pt>
                  <c:pt idx="6">
                    <c:v>2.1081851067789188</c:v>
                  </c:pt>
                  <c:pt idx="7">
                    <c:v>2.8244960219086495</c:v>
                  </c:pt>
                </c:numCache>
              </c:numRef>
            </c:minus>
          </c:errBars>
          <c:cat>
            <c:strRef>
              <c:f>'2context'!$D$4:$K$4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'2context'!$M$25:$T$25</c:f>
              <c:numCache>
                <c:formatCode>General</c:formatCode>
                <c:ptCount val="8"/>
                <c:pt idx="0">
                  <c:v>13.666666666666666</c:v>
                </c:pt>
                <c:pt idx="1">
                  <c:v>13.5</c:v>
                </c:pt>
                <c:pt idx="3">
                  <c:v>21.833333333333332</c:v>
                </c:pt>
                <c:pt idx="4">
                  <c:v>16.333333333333332</c:v>
                </c:pt>
                <c:pt idx="5">
                  <c:v>17.666666666666668</c:v>
                </c:pt>
                <c:pt idx="6">
                  <c:v>17.666666666666668</c:v>
                </c:pt>
                <c:pt idx="7">
                  <c:v>20.333333333333332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A-974B-9B54-E9C6E2693356}"/>
            </c:ext>
          </c:extLst>
        </c:ser>
        <c:ser>
          <c:idx val="2"/>
          <c:order val="1"/>
          <c:tx>
            <c:v>Sham</c:v>
          </c:tx>
          <c:dPt>
            <c:idx val="7"/>
            <c:bubble3D val="0"/>
            <c:spPr>
              <a:ln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4-263A-974B-9B54-E9C6E269335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'2context'!$M$39:$T$39</c:f>
                <c:numCache>
                  <c:formatCode>General</c:formatCode>
                  <c:ptCount val="8"/>
                  <c:pt idx="0">
                    <c:v>1.9790570145063198</c:v>
                  </c:pt>
                  <c:pt idx="1">
                    <c:v>1.9220937657784656</c:v>
                  </c:pt>
                  <c:pt idx="3">
                    <c:v>1.9278658321228339</c:v>
                  </c:pt>
                  <c:pt idx="4">
                    <c:v>1.9148542155126764</c:v>
                  </c:pt>
                  <c:pt idx="5">
                    <c:v>2.0330600909302543</c:v>
                  </c:pt>
                  <c:pt idx="6">
                    <c:v>1.6881943016134136</c:v>
                  </c:pt>
                  <c:pt idx="7">
                    <c:v>1.5491933384829668</c:v>
                  </c:pt>
                </c:numCache>
              </c:numRef>
            </c:plus>
            <c:minus>
              <c:numRef>
                <c:f>'2context'!$M$39:$T$39</c:f>
                <c:numCache>
                  <c:formatCode>General</c:formatCode>
                  <c:ptCount val="8"/>
                  <c:pt idx="0">
                    <c:v>1.9790570145063198</c:v>
                  </c:pt>
                  <c:pt idx="1">
                    <c:v>1.9220937657784656</c:v>
                  </c:pt>
                  <c:pt idx="3">
                    <c:v>1.9278658321228339</c:v>
                  </c:pt>
                  <c:pt idx="4">
                    <c:v>1.9148542155126764</c:v>
                  </c:pt>
                  <c:pt idx="5">
                    <c:v>2.0330600909302543</c:v>
                  </c:pt>
                  <c:pt idx="6">
                    <c:v>1.6881943016134136</c:v>
                  </c:pt>
                  <c:pt idx="7">
                    <c:v>1.5491933384829668</c:v>
                  </c:pt>
                </c:numCache>
              </c:numRef>
            </c:minus>
          </c:errBars>
          <c:cat>
            <c:strRef>
              <c:f>'2context'!$D$4:$K$4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'2context'!$M$38:$T$38</c:f>
              <c:numCache>
                <c:formatCode>General</c:formatCode>
                <c:ptCount val="8"/>
                <c:pt idx="0">
                  <c:v>14.5</c:v>
                </c:pt>
                <c:pt idx="1">
                  <c:v>14.166666666666666</c:v>
                </c:pt>
                <c:pt idx="3">
                  <c:v>19.5</c:v>
                </c:pt>
                <c:pt idx="4">
                  <c:v>14</c:v>
                </c:pt>
                <c:pt idx="5">
                  <c:v>15</c:v>
                </c:pt>
                <c:pt idx="6">
                  <c:v>12.5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3A-974B-9B54-E9C6E2693356}"/>
            </c:ext>
          </c:extLst>
        </c:ser>
        <c:ser>
          <c:idx val="3"/>
          <c:order val="2"/>
          <c:tx>
            <c:v>DSM-QA</c:v>
          </c:tx>
          <c:spPr>
            <a:ln>
              <a:prstDash val="solid"/>
            </a:ln>
          </c:spPr>
          <c:dPt>
            <c:idx val="7"/>
            <c:bubble3D val="0"/>
            <c:spPr>
              <a:ln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7-263A-974B-9B54-E9C6E269335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'2context'!$M$14:$T$14</c:f>
                <c:numCache>
                  <c:formatCode>General</c:formatCode>
                  <c:ptCount val="8"/>
                  <c:pt idx="0">
                    <c:v>1.6055459438389732</c:v>
                  </c:pt>
                  <c:pt idx="1">
                    <c:v>1.4472195564061612</c:v>
                  </c:pt>
                  <c:pt idx="3">
                    <c:v>3.3804996343407243</c:v>
                  </c:pt>
                  <c:pt idx="4">
                    <c:v>3.2736320298204968</c:v>
                  </c:pt>
                  <c:pt idx="5">
                    <c:v>3.3132729706104485</c:v>
                  </c:pt>
                  <c:pt idx="6">
                    <c:v>2.713136766016619</c:v>
                  </c:pt>
                  <c:pt idx="7">
                    <c:v>3.7475918193480515</c:v>
                  </c:pt>
                </c:numCache>
              </c:numRef>
            </c:plus>
            <c:minus>
              <c:numRef>
                <c:f>'2context'!$M$14:$T$14</c:f>
                <c:numCache>
                  <c:formatCode>General</c:formatCode>
                  <c:ptCount val="8"/>
                  <c:pt idx="0">
                    <c:v>1.6055459438389732</c:v>
                  </c:pt>
                  <c:pt idx="1">
                    <c:v>1.4472195564061612</c:v>
                  </c:pt>
                  <c:pt idx="3">
                    <c:v>3.3804996343407243</c:v>
                  </c:pt>
                  <c:pt idx="4">
                    <c:v>3.2736320298204968</c:v>
                  </c:pt>
                  <c:pt idx="5">
                    <c:v>3.3132729706104485</c:v>
                  </c:pt>
                  <c:pt idx="6">
                    <c:v>2.713136766016619</c:v>
                  </c:pt>
                  <c:pt idx="7">
                    <c:v>3.7475918193480515</c:v>
                  </c:pt>
                </c:numCache>
              </c:numRef>
            </c:minus>
          </c:errBars>
          <c:cat>
            <c:strRef>
              <c:f>'2context'!$D$4:$K$4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'2context'!$M$13:$T$13</c:f>
              <c:numCache>
                <c:formatCode>General</c:formatCode>
                <c:ptCount val="8"/>
                <c:pt idx="0">
                  <c:v>11.666666666666666</c:v>
                </c:pt>
                <c:pt idx="1">
                  <c:v>11.833333333333334</c:v>
                </c:pt>
                <c:pt idx="3">
                  <c:v>34.833333333333336</c:v>
                </c:pt>
                <c:pt idx="4">
                  <c:v>24.5</c:v>
                </c:pt>
                <c:pt idx="5">
                  <c:v>24.666666666666668</c:v>
                </c:pt>
                <c:pt idx="6">
                  <c:v>24.166666666666668</c:v>
                </c:pt>
                <c:pt idx="7">
                  <c:v>31.666666666666668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3A-974B-9B54-E9C6E2693356}"/>
            </c:ext>
          </c:extLst>
        </c:ser>
        <c:ser>
          <c:idx val="0"/>
          <c:order val="3"/>
          <c:tx>
            <c:v>HPC</c:v>
          </c:tx>
          <c:spPr>
            <a:ln>
              <a:prstDash val="solid"/>
            </a:ln>
          </c:spPr>
          <c:dPt>
            <c:idx val="7"/>
            <c:bubble3D val="0"/>
            <c:spPr>
              <a:ln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A-263A-974B-9B54-E9C6E269335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'2context'!$M$52:$T$52</c:f>
                <c:numCache>
                  <c:formatCode>General</c:formatCode>
                  <c:ptCount val="8"/>
                  <c:pt idx="0">
                    <c:v>1.3041013273932538</c:v>
                  </c:pt>
                  <c:pt idx="1">
                    <c:v>0.9965928350693507</c:v>
                  </c:pt>
                  <c:pt idx="3">
                    <c:v>3.1200470954059369</c:v>
                  </c:pt>
                  <c:pt idx="4">
                    <c:v>3.4046786536608531</c:v>
                  </c:pt>
                  <c:pt idx="5">
                    <c:v>4.8177675695016156</c:v>
                  </c:pt>
                  <c:pt idx="6">
                    <c:v>1.8442777839082953</c:v>
                  </c:pt>
                  <c:pt idx="7">
                    <c:v>3.2198364770241845</c:v>
                  </c:pt>
                </c:numCache>
              </c:numRef>
            </c:plus>
            <c:minus>
              <c:numRef>
                <c:f>'2context'!$M$52:$T$52</c:f>
                <c:numCache>
                  <c:formatCode>General</c:formatCode>
                  <c:ptCount val="8"/>
                  <c:pt idx="0">
                    <c:v>1.3041013273932538</c:v>
                  </c:pt>
                  <c:pt idx="1">
                    <c:v>0.9965928350693507</c:v>
                  </c:pt>
                  <c:pt idx="3">
                    <c:v>3.1200470954059369</c:v>
                  </c:pt>
                  <c:pt idx="4">
                    <c:v>3.4046786536608531</c:v>
                  </c:pt>
                  <c:pt idx="5">
                    <c:v>4.8177675695016156</c:v>
                  </c:pt>
                  <c:pt idx="6">
                    <c:v>1.8442777839082953</c:v>
                  </c:pt>
                  <c:pt idx="7">
                    <c:v>3.2198364770241845</c:v>
                  </c:pt>
                </c:numCache>
              </c:numRef>
            </c:minus>
          </c:errBars>
          <c:cat>
            <c:strRef>
              <c:f>'2context'!$D$4:$K$4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'2context'!$M$51:$T$51</c:f>
              <c:numCache>
                <c:formatCode>General</c:formatCode>
                <c:ptCount val="8"/>
                <c:pt idx="0">
                  <c:v>17.714285714285715</c:v>
                </c:pt>
                <c:pt idx="1">
                  <c:v>15.571428571428571</c:v>
                </c:pt>
                <c:pt idx="3">
                  <c:v>39.142857142857146</c:v>
                </c:pt>
                <c:pt idx="4">
                  <c:v>31.142857142857142</c:v>
                </c:pt>
                <c:pt idx="5">
                  <c:v>33.142857142857146</c:v>
                </c:pt>
                <c:pt idx="6">
                  <c:v>28.142857142857142</c:v>
                </c:pt>
                <c:pt idx="7">
                  <c:v>29.714285714285715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3A-974B-9B54-E9C6E269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62576"/>
        <c:axId val="2091608688"/>
      </c:lineChart>
      <c:catAx>
        <c:axId val="209126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2340000" vert="horz" lIns="2">
            <a:spAutoFit/>
          </a:bodyPr>
          <a:lstStyle/>
          <a:p>
            <a:pPr>
              <a:defRPr/>
            </a:pPr>
            <a:endParaRPr lang="en-US"/>
          </a:p>
        </c:txPr>
        <c:crossAx val="2091608688"/>
        <c:crossesAt val="20"/>
        <c:auto val="0"/>
        <c:lblAlgn val="ctr"/>
        <c:lblOffset val="100"/>
        <c:noMultiLvlLbl val="0"/>
      </c:catAx>
      <c:valAx>
        <c:axId val="2091608688"/>
        <c:scaling>
          <c:orientation val="minMax"/>
          <c:max val="55"/>
        </c:scaling>
        <c:delete val="0"/>
        <c:axPos val="l"/>
        <c:numFmt formatCode="General" sourceLinked="1"/>
        <c:majorTickMark val="none"/>
        <c:minorTickMark val="none"/>
        <c:tickLblPos val="nextTo"/>
        <c:crossAx val="2091262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3368110236220502E-2"/>
          <c:y val="8.7962962962962896E-2"/>
          <c:w val="0.86979330708661395"/>
          <c:h val="0.59485272674249101"/>
        </c:manualLayout>
      </c:layout>
      <c:lineChart>
        <c:grouping val="standard"/>
        <c:varyColors val="0"/>
        <c:ser>
          <c:idx val="1"/>
          <c:order val="0"/>
          <c:tx>
            <c:v>DSL-QA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A7D1-6946-9FC2-CFFF9E7403F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'2days'!$D$26:$K$26</c:f>
                <c:numCache>
                  <c:formatCode>General</c:formatCode>
                  <c:ptCount val="8"/>
                  <c:pt idx="0">
                    <c:v>1.7013066873566456</c:v>
                  </c:pt>
                  <c:pt idx="1">
                    <c:v>1.9090428084368467</c:v>
                  </c:pt>
                  <c:pt idx="3">
                    <c:v>2.3094010767585034</c:v>
                  </c:pt>
                  <c:pt idx="4">
                    <c:v>2.3909551787239067</c:v>
                  </c:pt>
                  <c:pt idx="5">
                    <c:v>5.2004273328683706</c:v>
                  </c:pt>
                  <c:pt idx="6">
                    <c:v>3.6423435679060634</c:v>
                  </c:pt>
                  <c:pt idx="7">
                    <c:v>2.3617319445224481</c:v>
                  </c:pt>
                </c:numCache>
              </c:numRef>
            </c:plus>
            <c:minus>
              <c:numRef>
                <c:f>'2days'!$D$26:$K$26</c:f>
                <c:numCache>
                  <c:formatCode>General</c:formatCode>
                  <c:ptCount val="8"/>
                  <c:pt idx="0">
                    <c:v>1.7013066873566456</c:v>
                  </c:pt>
                  <c:pt idx="1">
                    <c:v>1.9090428084368467</c:v>
                  </c:pt>
                  <c:pt idx="3">
                    <c:v>2.3094010767585034</c:v>
                  </c:pt>
                  <c:pt idx="4">
                    <c:v>2.3909551787239067</c:v>
                  </c:pt>
                  <c:pt idx="5">
                    <c:v>5.2004273328683706</c:v>
                  </c:pt>
                  <c:pt idx="6">
                    <c:v>3.6423435679060634</c:v>
                  </c:pt>
                  <c:pt idx="7">
                    <c:v>2.3617319445224481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'2days'!$D$25:$K$25</c:f>
              <c:numCache>
                <c:formatCode>General</c:formatCode>
                <c:ptCount val="8"/>
                <c:pt idx="0">
                  <c:v>15.166666666666666</c:v>
                </c:pt>
                <c:pt idx="1">
                  <c:v>13.333333333333334</c:v>
                </c:pt>
                <c:pt idx="3">
                  <c:v>28</c:v>
                </c:pt>
                <c:pt idx="4">
                  <c:v>30.5</c:v>
                </c:pt>
                <c:pt idx="5">
                  <c:v>31.333333333333332</c:v>
                </c:pt>
                <c:pt idx="6">
                  <c:v>30</c:v>
                </c:pt>
                <c:pt idx="7">
                  <c:v>23.333333333333332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1-6946-9FC2-CFFF9E7403F3}"/>
            </c:ext>
          </c:extLst>
        </c:ser>
        <c:ser>
          <c:idx val="2"/>
          <c:order val="1"/>
          <c:tx>
            <c:v>Sham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2-A7D1-6946-9FC2-CFFF9E7403F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'2days'!$D$39:$K$39</c:f>
                <c:numCache>
                  <c:formatCode>General</c:formatCode>
                  <c:ptCount val="8"/>
                  <c:pt idx="0">
                    <c:v>1.5634719199411427</c:v>
                  </c:pt>
                  <c:pt idx="1">
                    <c:v>1.406334873981933</c:v>
                  </c:pt>
                  <c:pt idx="3">
                    <c:v>2.6172504656604803</c:v>
                  </c:pt>
                  <c:pt idx="4">
                    <c:v>2.294921930407801</c:v>
                  </c:pt>
                  <c:pt idx="5">
                    <c:v>2.0883273476902775</c:v>
                  </c:pt>
                  <c:pt idx="6">
                    <c:v>1.2292725943057174</c:v>
                  </c:pt>
                  <c:pt idx="7">
                    <c:v>0.95742710775633821</c:v>
                  </c:pt>
                </c:numCache>
              </c:numRef>
            </c:plus>
            <c:minus>
              <c:numRef>
                <c:f>'2days'!$D$39:$K$39</c:f>
                <c:numCache>
                  <c:formatCode>General</c:formatCode>
                  <c:ptCount val="8"/>
                  <c:pt idx="0">
                    <c:v>1.5634719199411427</c:v>
                  </c:pt>
                  <c:pt idx="1">
                    <c:v>1.406334873981933</c:v>
                  </c:pt>
                  <c:pt idx="3">
                    <c:v>2.6172504656604803</c:v>
                  </c:pt>
                  <c:pt idx="4">
                    <c:v>2.294921930407801</c:v>
                  </c:pt>
                  <c:pt idx="5">
                    <c:v>2.0883273476902775</c:v>
                  </c:pt>
                  <c:pt idx="6">
                    <c:v>1.2292725943057174</c:v>
                  </c:pt>
                  <c:pt idx="7">
                    <c:v>0.95742710775633821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'2days'!$D$38:$K$38</c:f>
              <c:numCache>
                <c:formatCode>General</c:formatCode>
                <c:ptCount val="8"/>
                <c:pt idx="0">
                  <c:v>16.333333333333332</c:v>
                </c:pt>
                <c:pt idx="1">
                  <c:v>12.333333333333334</c:v>
                </c:pt>
                <c:pt idx="3">
                  <c:v>14.5</c:v>
                </c:pt>
                <c:pt idx="4">
                  <c:v>14</c:v>
                </c:pt>
                <c:pt idx="5">
                  <c:v>13.833333333333334</c:v>
                </c:pt>
                <c:pt idx="6">
                  <c:v>13.333333333333334</c:v>
                </c:pt>
                <c:pt idx="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1-6946-9FC2-CFFF9E7403F3}"/>
            </c:ext>
          </c:extLst>
        </c:ser>
        <c:ser>
          <c:idx val="3"/>
          <c:order val="2"/>
          <c:tx>
            <c:v>DSM-QA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4-A7D1-6946-9FC2-CFFF9E7403F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'2days'!$D$14:$K$14</c:f>
                <c:numCache>
                  <c:formatCode>General</c:formatCode>
                  <c:ptCount val="8"/>
                  <c:pt idx="0">
                    <c:v>1.0878112581387147</c:v>
                  </c:pt>
                  <c:pt idx="1">
                    <c:v>1.6210421887717099</c:v>
                  </c:pt>
                  <c:pt idx="3">
                    <c:v>3.2736320298204968</c:v>
                  </c:pt>
                  <c:pt idx="4">
                    <c:v>4.5221676218380056</c:v>
                  </c:pt>
                  <c:pt idx="5">
                    <c:v>2.1666666666666683</c:v>
                  </c:pt>
                  <c:pt idx="6">
                    <c:v>2.529822128134704</c:v>
                  </c:pt>
                  <c:pt idx="7">
                    <c:v>2.8635642126552709</c:v>
                  </c:pt>
                </c:numCache>
              </c:numRef>
            </c:plus>
            <c:minus>
              <c:numRef>
                <c:f>'2days'!$D$14:$J$14</c:f>
                <c:numCache>
                  <c:formatCode>General</c:formatCode>
                  <c:ptCount val="7"/>
                  <c:pt idx="0">
                    <c:v>1.0878112581387147</c:v>
                  </c:pt>
                  <c:pt idx="1">
                    <c:v>1.6210421887717099</c:v>
                  </c:pt>
                  <c:pt idx="3">
                    <c:v>3.2736320298204968</c:v>
                  </c:pt>
                  <c:pt idx="4">
                    <c:v>4.5221676218380056</c:v>
                  </c:pt>
                  <c:pt idx="5">
                    <c:v>2.1666666666666683</c:v>
                  </c:pt>
                  <c:pt idx="6">
                    <c:v>2.529822128134704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'2days'!$D$13:$K$13</c:f>
              <c:numCache>
                <c:formatCode>General</c:formatCode>
                <c:ptCount val="8"/>
                <c:pt idx="0">
                  <c:v>17.5</c:v>
                </c:pt>
                <c:pt idx="1">
                  <c:v>15.166666666666666</c:v>
                </c:pt>
                <c:pt idx="3">
                  <c:v>29.5</c:v>
                </c:pt>
                <c:pt idx="4">
                  <c:v>24.5</c:v>
                </c:pt>
                <c:pt idx="5">
                  <c:v>22.833333333333332</c:v>
                </c:pt>
                <c:pt idx="6">
                  <c:v>17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1-6946-9FC2-CFFF9E7403F3}"/>
            </c:ext>
          </c:extLst>
        </c:ser>
        <c:ser>
          <c:idx val="0"/>
          <c:order val="3"/>
          <c:tx>
            <c:v>HPC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6-A7D1-6946-9FC2-CFFF9E7403F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'2days'!$D$53:$K$53</c:f>
                <c:numCache>
                  <c:formatCode>General</c:formatCode>
                  <c:ptCount val="8"/>
                  <c:pt idx="0">
                    <c:v>1.2392393980641052</c:v>
                  </c:pt>
                  <c:pt idx="1">
                    <c:v>1.1563103266115768</c:v>
                  </c:pt>
                  <c:pt idx="3">
                    <c:v>4.0122580033834163</c:v>
                  </c:pt>
                  <c:pt idx="4">
                    <c:v>1.1009330458427393</c:v>
                  </c:pt>
                  <c:pt idx="5">
                    <c:v>1.7106546365980144</c:v>
                  </c:pt>
                  <c:pt idx="6">
                    <c:v>1.3855117672336301</c:v>
                  </c:pt>
                  <c:pt idx="7">
                    <c:v>1.7217101133134214</c:v>
                  </c:pt>
                </c:numCache>
              </c:numRef>
            </c:plus>
            <c:minus>
              <c:numRef>
                <c:f>'2days'!$D$53:$K$53</c:f>
                <c:numCache>
                  <c:formatCode>General</c:formatCode>
                  <c:ptCount val="8"/>
                  <c:pt idx="0">
                    <c:v>1.2392393980641052</c:v>
                  </c:pt>
                  <c:pt idx="1">
                    <c:v>1.1563103266115768</c:v>
                  </c:pt>
                  <c:pt idx="3">
                    <c:v>4.0122580033834163</c:v>
                  </c:pt>
                  <c:pt idx="4">
                    <c:v>1.1009330458427393</c:v>
                  </c:pt>
                  <c:pt idx="5">
                    <c:v>1.7106546365980144</c:v>
                  </c:pt>
                  <c:pt idx="6">
                    <c:v>1.3855117672336301</c:v>
                  </c:pt>
                  <c:pt idx="7">
                    <c:v>1.7217101133134214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'2days'!$D$52:$K$52</c:f>
              <c:numCache>
                <c:formatCode>General</c:formatCode>
                <c:ptCount val="8"/>
                <c:pt idx="0">
                  <c:v>13.5</c:v>
                </c:pt>
                <c:pt idx="1">
                  <c:v>10.125</c:v>
                </c:pt>
                <c:pt idx="3">
                  <c:v>29.25</c:v>
                </c:pt>
                <c:pt idx="4">
                  <c:v>17.625</c:v>
                </c:pt>
                <c:pt idx="5">
                  <c:v>14.375</c:v>
                </c:pt>
                <c:pt idx="6">
                  <c:v>13.25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D1-6946-9FC2-CFFF9E740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586768"/>
        <c:axId val="-1773204240"/>
      </c:lineChart>
      <c:catAx>
        <c:axId val="205058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2340000" vert="horz" lIns="2">
            <a:spAutoFit/>
          </a:bodyPr>
          <a:lstStyle/>
          <a:p>
            <a:pPr>
              <a:defRPr/>
            </a:pPr>
            <a:endParaRPr lang="en-US"/>
          </a:p>
        </c:txPr>
        <c:crossAx val="-1773204240"/>
        <c:crossesAt val="20"/>
        <c:auto val="0"/>
        <c:lblAlgn val="ctr"/>
        <c:lblOffset val="100"/>
        <c:noMultiLvlLbl val="0"/>
      </c:catAx>
      <c:valAx>
        <c:axId val="-1773204240"/>
        <c:scaling>
          <c:orientation val="minMax"/>
          <c:max val="55"/>
        </c:scaling>
        <c:delete val="0"/>
        <c:axPos val="l"/>
        <c:numFmt formatCode="General" sourceLinked="1"/>
        <c:majorTickMark val="none"/>
        <c:minorTickMark val="none"/>
        <c:tickLblPos val="nextTo"/>
        <c:crossAx val="2050586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9687940049367195E-2"/>
          <c:y val="6.14963624672362E-2"/>
          <c:w val="0.86979330708661395"/>
          <c:h val="0.59485272674249101"/>
        </c:manualLayout>
      </c:layout>
      <c:lineChart>
        <c:grouping val="standard"/>
        <c:varyColors val="0"/>
        <c:ser>
          <c:idx val="1"/>
          <c:order val="0"/>
          <c:tx>
            <c:v>DSL-QA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B480-AD40-B9B3-35CE04EF453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'2days'!$M$26:$T$26</c:f>
                <c:numCache>
                  <c:formatCode>General</c:formatCode>
                  <c:ptCount val="8"/>
                  <c:pt idx="0">
                    <c:v>0.93094933625126286</c:v>
                  </c:pt>
                  <c:pt idx="1">
                    <c:v>1.7638342073763928</c:v>
                  </c:pt>
                  <c:pt idx="3">
                    <c:v>2.7537852736430515</c:v>
                  </c:pt>
                  <c:pt idx="4">
                    <c:v>3.0110906108363245</c:v>
                  </c:pt>
                  <c:pt idx="5">
                    <c:v>1.166666666666667</c:v>
                  </c:pt>
                  <c:pt idx="6">
                    <c:v>1.9621416870348587</c:v>
                  </c:pt>
                  <c:pt idx="7">
                    <c:v>2.1291625896895083</c:v>
                  </c:pt>
                </c:numCache>
              </c:numRef>
            </c:plus>
            <c:minus>
              <c:numRef>
                <c:f>'2days'!$M$26:$T$26</c:f>
                <c:numCache>
                  <c:formatCode>General</c:formatCode>
                  <c:ptCount val="8"/>
                  <c:pt idx="0">
                    <c:v>0.93094933625126286</c:v>
                  </c:pt>
                  <c:pt idx="1">
                    <c:v>1.7638342073763928</c:v>
                  </c:pt>
                  <c:pt idx="3">
                    <c:v>2.7537852736430515</c:v>
                  </c:pt>
                  <c:pt idx="4">
                    <c:v>3.0110906108363245</c:v>
                  </c:pt>
                  <c:pt idx="5">
                    <c:v>1.166666666666667</c:v>
                  </c:pt>
                  <c:pt idx="6">
                    <c:v>1.9621416870348587</c:v>
                  </c:pt>
                  <c:pt idx="7">
                    <c:v>2.1291625896895083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'2days'!$M$25:$T$25</c:f>
              <c:numCache>
                <c:formatCode>General</c:formatCode>
                <c:ptCount val="8"/>
                <c:pt idx="0">
                  <c:v>17</c:v>
                </c:pt>
                <c:pt idx="1">
                  <c:v>14.666666666666666</c:v>
                </c:pt>
                <c:pt idx="3">
                  <c:v>31.5</c:v>
                </c:pt>
                <c:pt idx="4">
                  <c:v>36</c:v>
                </c:pt>
                <c:pt idx="5">
                  <c:v>31.833333333333332</c:v>
                </c:pt>
                <c:pt idx="6">
                  <c:v>30.5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0-AD40-B9B3-35CE04EF4535}"/>
            </c:ext>
          </c:extLst>
        </c:ser>
        <c:ser>
          <c:idx val="2"/>
          <c:order val="1"/>
          <c:tx>
            <c:v>Sham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2-B480-AD40-B9B3-35CE04EF453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'2days'!$M$39:$T$39</c:f>
                <c:numCache>
                  <c:formatCode>General</c:formatCode>
                  <c:ptCount val="8"/>
                  <c:pt idx="0">
                    <c:v>1.4317821063276355</c:v>
                  </c:pt>
                  <c:pt idx="1">
                    <c:v>1.0540925533894587</c:v>
                  </c:pt>
                  <c:pt idx="3">
                    <c:v>1.5147423690002344</c:v>
                  </c:pt>
                  <c:pt idx="4">
                    <c:v>2.0883273476902775</c:v>
                  </c:pt>
                  <c:pt idx="5">
                    <c:v>0.91893658347268015</c:v>
                  </c:pt>
                  <c:pt idx="6">
                    <c:v>2.7497474631520458</c:v>
                  </c:pt>
                  <c:pt idx="7">
                    <c:v>0.7149203529842415</c:v>
                  </c:pt>
                </c:numCache>
              </c:numRef>
            </c:plus>
            <c:minus>
              <c:numRef>
                <c:f>'2days'!$M$39:$T$39</c:f>
                <c:numCache>
                  <c:formatCode>General</c:formatCode>
                  <c:ptCount val="8"/>
                  <c:pt idx="0">
                    <c:v>1.4317821063276355</c:v>
                  </c:pt>
                  <c:pt idx="1">
                    <c:v>1.0540925533894587</c:v>
                  </c:pt>
                  <c:pt idx="3">
                    <c:v>1.5147423690002344</c:v>
                  </c:pt>
                  <c:pt idx="4">
                    <c:v>2.0883273476902775</c:v>
                  </c:pt>
                  <c:pt idx="5">
                    <c:v>0.91893658347268015</c:v>
                  </c:pt>
                  <c:pt idx="6">
                    <c:v>2.7497474631520458</c:v>
                  </c:pt>
                  <c:pt idx="7">
                    <c:v>0.7149203529842415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'2days'!$M$38:$T$38</c:f>
              <c:numCache>
                <c:formatCode>General</c:formatCode>
                <c:ptCount val="8"/>
                <c:pt idx="0">
                  <c:v>14.5</c:v>
                </c:pt>
                <c:pt idx="1">
                  <c:v>15.666666666666666</c:v>
                </c:pt>
                <c:pt idx="3">
                  <c:v>17.833333333333332</c:v>
                </c:pt>
                <c:pt idx="4">
                  <c:v>16.833333333333332</c:v>
                </c:pt>
                <c:pt idx="5">
                  <c:v>13.666666666666666</c:v>
                </c:pt>
                <c:pt idx="6">
                  <c:v>13.166666666666666</c:v>
                </c:pt>
                <c:pt idx="7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0-AD40-B9B3-35CE04EF4535}"/>
            </c:ext>
          </c:extLst>
        </c:ser>
        <c:ser>
          <c:idx val="3"/>
          <c:order val="2"/>
          <c:tx>
            <c:v>DSM-QA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4-B480-AD40-B9B3-35CE04EF453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'2days'!$M$14:$T$14</c:f>
                <c:numCache>
                  <c:formatCode>General</c:formatCode>
                  <c:ptCount val="8"/>
                  <c:pt idx="0">
                    <c:v>0.76376261582597338</c:v>
                  </c:pt>
                  <c:pt idx="1">
                    <c:v>1.7966017304282493</c:v>
                  </c:pt>
                  <c:pt idx="3">
                    <c:v>3.4123957045519262</c:v>
                  </c:pt>
                  <c:pt idx="4">
                    <c:v>2.3380903889000244</c:v>
                  </c:pt>
                  <c:pt idx="5">
                    <c:v>2.8838631497813254</c:v>
                  </c:pt>
                  <c:pt idx="6">
                    <c:v>2.6760252448568398</c:v>
                  </c:pt>
                  <c:pt idx="7">
                    <c:v>1.9607254893136985</c:v>
                  </c:pt>
                </c:numCache>
              </c:numRef>
            </c:plus>
            <c:minus>
              <c:numRef>
                <c:f>'2days'!$M$14:$T$14</c:f>
                <c:numCache>
                  <c:formatCode>General</c:formatCode>
                  <c:ptCount val="8"/>
                  <c:pt idx="0">
                    <c:v>0.76376261582597338</c:v>
                  </c:pt>
                  <c:pt idx="1">
                    <c:v>1.7966017304282493</c:v>
                  </c:pt>
                  <c:pt idx="3">
                    <c:v>3.4123957045519262</c:v>
                  </c:pt>
                  <c:pt idx="4">
                    <c:v>2.3380903889000244</c:v>
                  </c:pt>
                  <c:pt idx="5">
                    <c:v>2.8838631497813254</c:v>
                  </c:pt>
                  <c:pt idx="6">
                    <c:v>2.6760252448568398</c:v>
                  </c:pt>
                  <c:pt idx="7">
                    <c:v>1.9607254893136985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'2days'!$M$13:$T$13</c:f>
              <c:numCache>
                <c:formatCode>General</c:formatCode>
                <c:ptCount val="8"/>
                <c:pt idx="0">
                  <c:v>16.5</c:v>
                </c:pt>
                <c:pt idx="1">
                  <c:v>12.833333333333334</c:v>
                </c:pt>
                <c:pt idx="3">
                  <c:v>35.333333333333336</c:v>
                </c:pt>
                <c:pt idx="4">
                  <c:v>23</c:v>
                </c:pt>
                <c:pt idx="5">
                  <c:v>18.5</c:v>
                </c:pt>
                <c:pt idx="6">
                  <c:v>17.833333333333332</c:v>
                </c:pt>
                <c:pt idx="7">
                  <c:v>17.333333333333332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80-AD40-B9B3-35CE04EF4535}"/>
            </c:ext>
          </c:extLst>
        </c:ser>
        <c:ser>
          <c:idx val="0"/>
          <c:order val="3"/>
          <c:tx>
            <c:v>HPC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6-B480-AD40-B9B3-35CE04EF453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'2days'!$M$53:$T$53</c:f>
                <c:numCache>
                  <c:formatCode>General</c:formatCode>
                  <c:ptCount val="8"/>
                  <c:pt idx="0">
                    <c:v>1.1952286093343936</c:v>
                  </c:pt>
                  <c:pt idx="1">
                    <c:v>1.1140338543201587</c:v>
                  </c:pt>
                  <c:pt idx="3">
                    <c:v>3.3431032418569253</c:v>
                  </c:pt>
                  <c:pt idx="4">
                    <c:v>1.732050807568877</c:v>
                  </c:pt>
                  <c:pt idx="5">
                    <c:v>3.432707698429498</c:v>
                  </c:pt>
                  <c:pt idx="6">
                    <c:v>1.1180339887498949</c:v>
                  </c:pt>
                  <c:pt idx="7">
                    <c:v>2.25</c:v>
                  </c:pt>
                </c:numCache>
              </c:numRef>
            </c:plus>
            <c:minus>
              <c:numRef>
                <c:f>'2days'!$M$53:$T$53</c:f>
                <c:numCache>
                  <c:formatCode>General</c:formatCode>
                  <c:ptCount val="8"/>
                  <c:pt idx="0">
                    <c:v>1.1952286093343936</c:v>
                  </c:pt>
                  <c:pt idx="1">
                    <c:v>1.1140338543201587</c:v>
                  </c:pt>
                  <c:pt idx="3">
                    <c:v>3.3431032418569253</c:v>
                  </c:pt>
                  <c:pt idx="4">
                    <c:v>1.732050807568877</c:v>
                  </c:pt>
                  <c:pt idx="5">
                    <c:v>3.432707698429498</c:v>
                  </c:pt>
                  <c:pt idx="6">
                    <c:v>1.1180339887498949</c:v>
                  </c:pt>
                  <c:pt idx="7">
                    <c:v>2.25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'2days'!$M$52:$T$52</c:f>
              <c:numCache>
                <c:formatCode>General</c:formatCode>
                <c:ptCount val="8"/>
                <c:pt idx="0">
                  <c:v>15.5</c:v>
                </c:pt>
                <c:pt idx="1">
                  <c:v>14.75</c:v>
                </c:pt>
                <c:pt idx="3">
                  <c:v>42.625</c:v>
                </c:pt>
                <c:pt idx="4">
                  <c:v>37</c:v>
                </c:pt>
                <c:pt idx="5">
                  <c:v>41.625</c:v>
                </c:pt>
                <c:pt idx="6">
                  <c:v>38.5</c:v>
                </c:pt>
                <c:pt idx="7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80-AD40-B9B3-35CE04EF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273488"/>
        <c:axId val="-1837456560"/>
      </c:lineChart>
      <c:catAx>
        <c:axId val="-199227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2340000" vert="horz" lIns="2">
            <a:spAutoFit/>
          </a:bodyPr>
          <a:lstStyle/>
          <a:p>
            <a:pPr>
              <a:defRPr/>
            </a:pPr>
            <a:endParaRPr lang="en-US"/>
          </a:p>
        </c:txPr>
        <c:crossAx val="-1837456560"/>
        <c:crossesAt val="20"/>
        <c:auto val="0"/>
        <c:lblAlgn val="ctr"/>
        <c:lblOffset val="100"/>
        <c:noMultiLvlLbl val="0"/>
      </c:catAx>
      <c:valAx>
        <c:axId val="-1837456560"/>
        <c:scaling>
          <c:orientation val="minMax"/>
          <c:max val="55"/>
        </c:scaling>
        <c:delete val="0"/>
        <c:axPos val="l"/>
        <c:numFmt formatCode="General" sourceLinked="1"/>
        <c:majorTickMark val="none"/>
        <c:minorTickMark val="none"/>
        <c:tickLblPos val="nextTo"/>
        <c:crossAx val="-1992273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9687940049367195E-2"/>
          <c:y val="6.14963624672362E-2"/>
          <c:w val="0.86979330708661395"/>
          <c:h val="0.59485272674249101"/>
        </c:manualLayout>
      </c:layout>
      <c:lineChart>
        <c:grouping val="standard"/>
        <c:varyColors val="0"/>
        <c:ser>
          <c:idx val="1"/>
          <c:order val="0"/>
          <c:tx>
            <c:v>DSL-QA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0A34-584D-9D61-8FFEBB09CF8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'2days'!$M$26:$T$26</c:f>
                <c:numCache>
                  <c:formatCode>General</c:formatCode>
                  <c:ptCount val="8"/>
                  <c:pt idx="0">
                    <c:v>0.93094933625126286</c:v>
                  </c:pt>
                  <c:pt idx="1">
                    <c:v>1.7638342073763928</c:v>
                  </c:pt>
                  <c:pt idx="3">
                    <c:v>2.7537852736430515</c:v>
                  </c:pt>
                  <c:pt idx="4">
                    <c:v>3.0110906108363245</c:v>
                  </c:pt>
                  <c:pt idx="5">
                    <c:v>1.166666666666667</c:v>
                  </c:pt>
                  <c:pt idx="6">
                    <c:v>1.9621416870348587</c:v>
                  </c:pt>
                  <c:pt idx="7">
                    <c:v>2.1291625896895083</c:v>
                  </c:pt>
                </c:numCache>
              </c:numRef>
            </c:plus>
            <c:minus>
              <c:numRef>
                <c:f>'2days'!$M$26:$T$26</c:f>
                <c:numCache>
                  <c:formatCode>General</c:formatCode>
                  <c:ptCount val="8"/>
                  <c:pt idx="0">
                    <c:v>0.93094933625126286</c:v>
                  </c:pt>
                  <c:pt idx="1">
                    <c:v>1.7638342073763928</c:v>
                  </c:pt>
                  <c:pt idx="3">
                    <c:v>2.7537852736430515</c:v>
                  </c:pt>
                  <c:pt idx="4">
                    <c:v>3.0110906108363245</c:v>
                  </c:pt>
                  <c:pt idx="5">
                    <c:v>1.166666666666667</c:v>
                  </c:pt>
                  <c:pt idx="6">
                    <c:v>1.9621416870348587</c:v>
                  </c:pt>
                  <c:pt idx="7">
                    <c:v>2.1291625896895083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'2days'!$M$25:$T$25</c:f>
              <c:numCache>
                <c:formatCode>General</c:formatCode>
                <c:ptCount val="8"/>
                <c:pt idx="0">
                  <c:v>17</c:v>
                </c:pt>
                <c:pt idx="1">
                  <c:v>14.666666666666666</c:v>
                </c:pt>
                <c:pt idx="3">
                  <c:v>31.5</c:v>
                </c:pt>
                <c:pt idx="4">
                  <c:v>36</c:v>
                </c:pt>
                <c:pt idx="5">
                  <c:v>31.833333333333332</c:v>
                </c:pt>
                <c:pt idx="6">
                  <c:v>30.5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4-584D-9D61-8FFEBB09CF84}"/>
            </c:ext>
          </c:extLst>
        </c:ser>
        <c:ser>
          <c:idx val="2"/>
          <c:order val="1"/>
          <c:tx>
            <c:v>Sham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2-0A34-584D-9D61-8FFEBB09CF8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'2days'!$M$39:$T$39</c:f>
                <c:numCache>
                  <c:formatCode>General</c:formatCode>
                  <c:ptCount val="8"/>
                  <c:pt idx="0">
                    <c:v>1.4317821063276355</c:v>
                  </c:pt>
                  <c:pt idx="1">
                    <c:v>1.0540925533894587</c:v>
                  </c:pt>
                  <c:pt idx="3">
                    <c:v>1.5147423690002344</c:v>
                  </c:pt>
                  <c:pt idx="4">
                    <c:v>2.0883273476902775</c:v>
                  </c:pt>
                  <c:pt idx="5">
                    <c:v>0.91893658347268015</c:v>
                  </c:pt>
                  <c:pt idx="6">
                    <c:v>2.7497474631520458</c:v>
                  </c:pt>
                  <c:pt idx="7">
                    <c:v>0.7149203529842415</c:v>
                  </c:pt>
                </c:numCache>
              </c:numRef>
            </c:plus>
            <c:minus>
              <c:numRef>
                <c:f>'2days'!$M$39:$T$39</c:f>
                <c:numCache>
                  <c:formatCode>General</c:formatCode>
                  <c:ptCount val="8"/>
                  <c:pt idx="0">
                    <c:v>1.4317821063276355</c:v>
                  </c:pt>
                  <c:pt idx="1">
                    <c:v>1.0540925533894587</c:v>
                  </c:pt>
                  <c:pt idx="3">
                    <c:v>1.5147423690002344</c:v>
                  </c:pt>
                  <c:pt idx="4">
                    <c:v>2.0883273476902775</c:v>
                  </c:pt>
                  <c:pt idx="5">
                    <c:v>0.91893658347268015</c:v>
                  </c:pt>
                  <c:pt idx="6">
                    <c:v>2.7497474631520458</c:v>
                  </c:pt>
                  <c:pt idx="7">
                    <c:v>0.7149203529842415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'2days'!$M$38:$T$38</c:f>
              <c:numCache>
                <c:formatCode>General</c:formatCode>
                <c:ptCount val="8"/>
                <c:pt idx="0">
                  <c:v>14.5</c:v>
                </c:pt>
                <c:pt idx="1">
                  <c:v>15.666666666666666</c:v>
                </c:pt>
                <c:pt idx="3">
                  <c:v>17.833333333333332</c:v>
                </c:pt>
                <c:pt idx="4">
                  <c:v>16.833333333333332</c:v>
                </c:pt>
                <c:pt idx="5">
                  <c:v>13.666666666666666</c:v>
                </c:pt>
                <c:pt idx="6">
                  <c:v>13.166666666666666</c:v>
                </c:pt>
                <c:pt idx="7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4-584D-9D61-8FFEBB09CF84}"/>
            </c:ext>
          </c:extLst>
        </c:ser>
        <c:ser>
          <c:idx val="3"/>
          <c:order val="2"/>
          <c:tx>
            <c:v>DSM-QA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4-0A34-584D-9D61-8FFEBB09CF8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'2days'!$M$14:$T$14</c:f>
                <c:numCache>
                  <c:formatCode>General</c:formatCode>
                  <c:ptCount val="8"/>
                  <c:pt idx="0">
                    <c:v>0.76376261582597338</c:v>
                  </c:pt>
                  <c:pt idx="1">
                    <c:v>1.7966017304282493</c:v>
                  </c:pt>
                  <c:pt idx="3">
                    <c:v>3.4123957045519262</c:v>
                  </c:pt>
                  <c:pt idx="4">
                    <c:v>2.3380903889000244</c:v>
                  </c:pt>
                  <c:pt idx="5">
                    <c:v>2.8838631497813254</c:v>
                  </c:pt>
                  <c:pt idx="6">
                    <c:v>2.6760252448568398</c:v>
                  </c:pt>
                  <c:pt idx="7">
                    <c:v>1.9607254893136985</c:v>
                  </c:pt>
                </c:numCache>
              </c:numRef>
            </c:plus>
            <c:minus>
              <c:numRef>
                <c:f>'2days'!$M$14:$T$14</c:f>
                <c:numCache>
                  <c:formatCode>General</c:formatCode>
                  <c:ptCount val="8"/>
                  <c:pt idx="0">
                    <c:v>0.76376261582597338</c:v>
                  </c:pt>
                  <c:pt idx="1">
                    <c:v>1.7966017304282493</c:v>
                  </c:pt>
                  <c:pt idx="3">
                    <c:v>3.4123957045519262</c:v>
                  </c:pt>
                  <c:pt idx="4">
                    <c:v>2.3380903889000244</c:v>
                  </c:pt>
                  <c:pt idx="5">
                    <c:v>2.8838631497813254</c:v>
                  </c:pt>
                  <c:pt idx="6">
                    <c:v>2.6760252448568398</c:v>
                  </c:pt>
                  <c:pt idx="7">
                    <c:v>1.9607254893136985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'2days'!$M$13:$T$13</c:f>
              <c:numCache>
                <c:formatCode>General</c:formatCode>
                <c:ptCount val="8"/>
                <c:pt idx="0">
                  <c:v>16.5</c:v>
                </c:pt>
                <c:pt idx="1">
                  <c:v>12.833333333333334</c:v>
                </c:pt>
                <c:pt idx="3">
                  <c:v>35.333333333333336</c:v>
                </c:pt>
                <c:pt idx="4">
                  <c:v>23</c:v>
                </c:pt>
                <c:pt idx="5">
                  <c:v>18.5</c:v>
                </c:pt>
                <c:pt idx="6">
                  <c:v>17.833333333333332</c:v>
                </c:pt>
                <c:pt idx="7">
                  <c:v>17.333333333333332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34-584D-9D61-8FFEBB09CF84}"/>
            </c:ext>
          </c:extLst>
        </c:ser>
        <c:ser>
          <c:idx val="0"/>
          <c:order val="3"/>
          <c:tx>
            <c:v>HPC</c:v>
          </c:tx>
          <c:spPr>
            <a:ln>
              <a:prstDash val="solid"/>
            </a:ln>
          </c:spP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6-0A34-584D-9D61-8FFEBB09CF8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'2days'!$M$53:$T$53</c:f>
                <c:numCache>
                  <c:formatCode>General</c:formatCode>
                  <c:ptCount val="8"/>
                  <c:pt idx="0">
                    <c:v>1.1952286093343936</c:v>
                  </c:pt>
                  <c:pt idx="1">
                    <c:v>1.1140338543201587</c:v>
                  </c:pt>
                  <c:pt idx="3">
                    <c:v>3.3431032418569253</c:v>
                  </c:pt>
                  <c:pt idx="4">
                    <c:v>1.732050807568877</c:v>
                  </c:pt>
                  <c:pt idx="5">
                    <c:v>3.432707698429498</c:v>
                  </c:pt>
                  <c:pt idx="6">
                    <c:v>1.1180339887498949</c:v>
                  </c:pt>
                  <c:pt idx="7">
                    <c:v>2.25</c:v>
                  </c:pt>
                </c:numCache>
              </c:numRef>
            </c:plus>
            <c:minus>
              <c:numRef>
                <c:f>'2days'!$M$53:$T$53</c:f>
                <c:numCache>
                  <c:formatCode>General</c:formatCode>
                  <c:ptCount val="8"/>
                  <c:pt idx="0">
                    <c:v>1.1952286093343936</c:v>
                  </c:pt>
                  <c:pt idx="1">
                    <c:v>1.1140338543201587</c:v>
                  </c:pt>
                  <c:pt idx="3">
                    <c:v>3.3431032418569253</c:v>
                  </c:pt>
                  <c:pt idx="4">
                    <c:v>1.732050807568877</c:v>
                  </c:pt>
                  <c:pt idx="5">
                    <c:v>3.432707698429498</c:v>
                  </c:pt>
                  <c:pt idx="6">
                    <c:v>1.1180339887498949</c:v>
                  </c:pt>
                  <c:pt idx="7">
                    <c:v>2.25</c:v>
                  </c:pt>
                </c:numCache>
              </c:numRef>
            </c:minus>
          </c:errBars>
          <c:cat>
            <c:strRef>
              <c:f>'2days'!$D$4:$K$4</c:f>
              <c:strCache>
                <c:ptCount val="8"/>
                <c:pt idx="0">
                  <c:v>day2-pre</c:v>
                </c:pt>
                <c:pt idx="1">
                  <c:v>day1-pre</c:v>
                </c:pt>
                <c:pt idx="3">
                  <c:v>day1post</c:v>
                </c:pt>
                <c:pt idx="4">
                  <c:v>day2post</c:v>
                </c:pt>
                <c:pt idx="5">
                  <c:v>day3post</c:v>
                </c:pt>
                <c:pt idx="6">
                  <c:v>day4post</c:v>
                </c:pt>
                <c:pt idx="7">
                  <c:v>day5post</c:v>
                </c:pt>
              </c:strCache>
            </c:strRef>
          </c:cat>
          <c:val>
            <c:numRef>
              <c:f>'2days'!$M$52:$T$52</c:f>
              <c:numCache>
                <c:formatCode>General</c:formatCode>
                <c:ptCount val="8"/>
                <c:pt idx="0">
                  <c:v>15.5</c:v>
                </c:pt>
                <c:pt idx="1">
                  <c:v>14.75</c:v>
                </c:pt>
                <c:pt idx="3">
                  <c:v>42.625</c:v>
                </c:pt>
                <c:pt idx="4">
                  <c:v>37</c:v>
                </c:pt>
                <c:pt idx="5">
                  <c:v>41.625</c:v>
                </c:pt>
                <c:pt idx="6">
                  <c:v>38.5</c:v>
                </c:pt>
                <c:pt idx="7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34-584D-9D61-8FFEBB09C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51920"/>
        <c:axId val="2132664224"/>
      </c:lineChart>
      <c:catAx>
        <c:axId val="2097251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2340000" vert="horz" lIns="2">
            <a:spAutoFit/>
          </a:bodyPr>
          <a:lstStyle/>
          <a:p>
            <a:pPr>
              <a:defRPr/>
            </a:pPr>
            <a:endParaRPr lang="en-US"/>
          </a:p>
        </c:txPr>
        <c:crossAx val="2132664224"/>
        <c:crossesAt val="20"/>
        <c:auto val="0"/>
        <c:lblAlgn val="ctr"/>
        <c:lblOffset val="100"/>
        <c:noMultiLvlLbl val="0"/>
      </c:catAx>
      <c:valAx>
        <c:axId val="2132664224"/>
        <c:scaling>
          <c:orientation val="minMax"/>
          <c:max val="55"/>
        </c:scaling>
        <c:delete val="0"/>
        <c:axPos val="l"/>
        <c:numFmt formatCode="General" sourceLinked="1"/>
        <c:majorTickMark val="none"/>
        <c:minorTickMark val="none"/>
        <c:tickLblPos val="nextTo"/>
        <c:crossAx val="2097251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191978</xdr:colOff>
      <xdr:row>23</xdr:row>
      <xdr:rowOff>88604</xdr:rowOff>
    </xdr:from>
    <xdr:to>
      <xdr:col>26</xdr:col>
      <xdr:colOff>217526</xdr:colOff>
      <xdr:row>42</xdr:row>
      <xdr:rowOff>21265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D1ABD-9A38-B845-A9D7-5FEB1B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251047</xdr:colOff>
      <xdr:row>3</xdr:row>
      <xdr:rowOff>106179</xdr:rowOff>
    </xdr:from>
    <xdr:to>
      <xdr:col>26</xdr:col>
      <xdr:colOff>58702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2AA0E-E1A5-B646-8171-D90EE6D68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0.12814</cdr:x>
      <cdr:y>0</cdr:y>
    </cdr:from>
    <cdr:to>
      <cdr:x>0.29571</cdr:x>
      <cdr:y>0.16829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87489" y="0"/>
          <a:ext cx="768258" cy="65614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4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  <a:latin typeface="Arial"/>
              <a:cs typeface="Arial"/>
            </a:rPr>
            <a:t>Cue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0.10076</cdr:x>
      <cdr:y>0</cdr:y>
    </cdr:from>
    <cdr:to>
      <cdr:x>0.36187</cdr:x>
      <cdr:y>0.16829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61963" y="0"/>
          <a:ext cx="1197111" cy="7736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4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  <a:latin typeface="Arial"/>
              <a:cs typeface="Arial"/>
            </a:rPr>
            <a:t>Spatial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191978</xdr:colOff>
      <xdr:row>23</xdr:row>
      <xdr:rowOff>88604</xdr:rowOff>
    </xdr:from>
    <xdr:to>
      <xdr:col>26</xdr:col>
      <xdr:colOff>217526</xdr:colOff>
      <xdr:row>42</xdr:row>
      <xdr:rowOff>21265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36093-8963-3B43-ABD5-0D611A923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251047</xdr:colOff>
      <xdr:row>3</xdr:row>
      <xdr:rowOff>106179</xdr:rowOff>
    </xdr:from>
    <xdr:to>
      <xdr:col>26</xdr:col>
      <xdr:colOff>58702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CEAE5-38F3-0343-8EE6-D38A5E43C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185073</xdr:colOff>
      <xdr:row>3</xdr:row>
      <xdr:rowOff>122673</xdr:rowOff>
    </xdr:from>
    <xdr:to>
      <xdr:col>25</xdr:col>
      <xdr:colOff>652468</xdr:colOff>
      <xdr:row>21</xdr:row>
      <xdr:rowOff>16494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C2380A-466D-694D-8DE6-DD1BEA16D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0.12814</cdr:x>
      <cdr:y>0</cdr:y>
    </cdr:from>
    <cdr:to>
      <cdr:x>0.29571</cdr:x>
      <cdr:y>0.16829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87489" y="0"/>
          <a:ext cx="768258" cy="65614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4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  <a:latin typeface="Arial"/>
              <a:cs typeface="Arial"/>
            </a:rPr>
            <a:t>Cue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0.10076</cdr:x>
      <cdr:y>0</cdr:y>
    </cdr:from>
    <cdr:to>
      <cdr:x>0.36187</cdr:x>
      <cdr:y>0.16829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61963" y="0"/>
          <a:ext cx="1197111" cy="7736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4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  <a:latin typeface="Arial"/>
              <a:cs typeface="Arial"/>
            </a:rPr>
            <a:t>Spatial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0.10076</cdr:x>
      <cdr:y>0</cdr:y>
    </cdr:from>
    <cdr:to>
      <cdr:x>0.36187</cdr:x>
      <cdr:y>0.16829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61963" y="0"/>
          <a:ext cx="1197111" cy="7736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4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  <a:latin typeface="Arial"/>
              <a:cs typeface="Arial"/>
            </a:rPr>
            <a:t>Spatial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96AC-2A73-CF4B-821C-C57A71B0A3D8}">
  <dimension ref="A1:AQ109"/>
  <sheetViews>
    <sheetView topLeftCell="A29" zoomScale="77" zoomScaleNormal="77" zoomScalePageLayoutView="86" workbookViewId="0">
      <selection activeCell="C69" sqref="C69"/>
    </sheetView>
  </sheetViews>
  <sheetFormatPr baseColWidth="10" defaultColWidth="11" defaultRowHeight="16" x14ac:dyDescent="0.2"/>
  <cols>
    <col min="1" max="1" width="29.33203125" customWidth="1"/>
    <col min="2" max="3" width="10.5" customWidth="1"/>
    <col min="11" max="11" width="11" style="1"/>
    <col min="13" max="13" width="15.1640625" customWidth="1"/>
    <col min="20" max="20" width="11" style="1"/>
    <col min="22" max="22" width="16.83203125" customWidth="1"/>
    <col min="23" max="23" width="15.83203125" customWidth="1"/>
    <col min="24" max="24" width="8.5" customWidth="1"/>
    <col min="25" max="29" width="8.6640625" customWidth="1"/>
    <col min="30" max="30" width="12.1640625" customWidth="1"/>
    <col min="31" max="31" width="16.5" customWidth="1"/>
    <col min="32" max="32" width="11" bestFit="1" customWidth="1"/>
    <col min="33" max="33" width="16.5" customWidth="1"/>
    <col min="34" max="34" width="11" bestFit="1" customWidth="1"/>
    <col min="35" max="35" width="16.5" customWidth="1"/>
    <col min="36" max="36" width="11" bestFit="1" customWidth="1"/>
    <col min="37" max="37" width="21" customWidth="1"/>
    <col min="38" max="38" width="15.6640625" bestFit="1" customWidth="1"/>
  </cols>
  <sheetData>
    <row r="1" spans="1:30" ht="53" x14ac:dyDescent="0.3">
      <c r="A1" s="36" t="s">
        <v>50</v>
      </c>
      <c r="B1" s="3" t="s">
        <v>4</v>
      </c>
      <c r="C1" s="4"/>
      <c r="K1" s="11" t="s">
        <v>49</v>
      </c>
      <c r="M1" s="4" t="s">
        <v>3</v>
      </c>
      <c r="T1" s="11" t="s">
        <v>49</v>
      </c>
      <c r="U1" s="7" t="s">
        <v>48</v>
      </c>
    </row>
    <row r="2" spans="1:30" ht="26" x14ac:dyDescent="0.3">
      <c r="A2" s="36" t="s">
        <v>2</v>
      </c>
      <c r="B2" s="36"/>
      <c r="C2" s="36"/>
      <c r="D2" s="4"/>
      <c r="N2" s="4"/>
    </row>
    <row r="3" spans="1:30" ht="26" x14ac:dyDescent="0.3">
      <c r="A3" s="36" t="s">
        <v>1</v>
      </c>
      <c r="B3" s="36"/>
      <c r="C3" s="36"/>
      <c r="D3" s="4"/>
      <c r="N3" s="4"/>
    </row>
    <row r="4" spans="1:30" x14ac:dyDescent="0.2">
      <c r="D4" t="s">
        <v>47</v>
      </c>
      <c r="E4" t="s">
        <v>46</v>
      </c>
      <c r="G4" s="2" t="s">
        <v>45</v>
      </c>
      <c r="H4" s="2" t="s">
        <v>44</v>
      </c>
      <c r="I4" s="2" t="s">
        <v>43</v>
      </c>
      <c r="J4" s="2" t="s">
        <v>42</v>
      </c>
      <c r="K4" s="25" t="s">
        <v>41</v>
      </c>
      <c r="L4" s="2"/>
      <c r="M4" t="s">
        <v>47</v>
      </c>
      <c r="N4" t="s">
        <v>46</v>
      </c>
      <c r="P4" s="2" t="s">
        <v>45</v>
      </c>
      <c r="Q4" s="2" t="s">
        <v>44</v>
      </c>
      <c r="R4" s="2" t="s">
        <v>43</v>
      </c>
      <c r="S4" s="2" t="s">
        <v>42</v>
      </c>
      <c r="T4" s="1" t="s">
        <v>41</v>
      </c>
    </row>
    <row r="5" spans="1:30" x14ac:dyDescent="0.2">
      <c r="A5" s="34" t="s">
        <v>16</v>
      </c>
      <c r="B5" s="19"/>
      <c r="C5" s="19"/>
      <c r="D5" s="19"/>
      <c r="E5" s="19"/>
      <c r="F5" s="19"/>
      <c r="G5" s="18"/>
      <c r="H5" s="18"/>
      <c r="I5" s="18"/>
      <c r="J5" s="18"/>
      <c r="K5" s="14"/>
      <c r="L5" s="18"/>
      <c r="M5" s="19"/>
      <c r="N5" s="19"/>
      <c r="O5" s="19"/>
      <c r="P5" s="18"/>
      <c r="Q5" s="18"/>
      <c r="R5" s="18"/>
      <c r="S5" s="18"/>
      <c r="T5" s="14"/>
      <c r="U5" s="18"/>
    </row>
    <row r="6" spans="1:30" x14ac:dyDescent="0.2">
      <c r="A6" s="54" t="s">
        <v>40</v>
      </c>
      <c r="B6" s="54"/>
      <c r="C6" s="54"/>
      <c r="D6" s="54">
        <v>16</v>
      </c>
      <c r="E6" s="54">
        <v>13</v>
      </c>
      <c r="F6" s="54"/>
      <c r="G6" s="56">
        <v>16</v>
      </c>
      <c r="H6" s="53">
        <v>31</v>
      </c>
      <c r="I6" s="53">
        <v>29</v>
      </c>
      <c r="J6" s="53">
        <v>31</v>
      </c>
      <c r="K6" s="55">
        <v>22</v>
      </c>
      <c r="L6" s="54"/>
      <c r="M6" s="54">
        <v>12</v>
      </c>
      <c r="N6" s="54">
        <v>14</v>
      </c>
      <c r="O6" s="54"/>
      <c r="P6" s="53">
        <v>33</v>
      </c>
      <c r="Q6" s="53">
        <v>35</v>
      </c>
      <c r="R6" s="53">
        <v>39</v>
      </c>
      <c r="S6" s="53">
        <v>29</v>
      </c>
      <c r="T6" s="25">
        <v>38</v>
      </c>
      <c r="U6" s="19" t="s">
        <v>8</v>
      </c>
    </row>
    <row r="7" spans="1:30" x14ac:dyDescent="0.2">
      <c r="A7" s="19" t="s">
        <v>39</v>
      </c>
      <c r="B7" s="19"/>
      <c r="C7" s="19"/>
      <c r="D7" s="19">
        <v>11</v>
      </c>
      <c r="E7" s="19">
        <v>18</v>
      </c>
      <c r="F7" s="19"/>
      <c r="G7" s="18">
        <v>24</v>
      </c>
      <c r="H7" s="18">
        <v>22</v>
      </c>
      <c r="I7" s="18">
        <v>29</v>
      </c>
      <c r="J7" s="18">
        <v>51</v>
      </c>
      <c r="K7" s="14">
        <v>22</v>
      </c>
      <c r="L7" s="18"/>
      <c r="M7" s="19">
        <v>8</v>
      </c>
      <c r="N7" s="19">
        <v>15</v>
      </c>
      <c r="O7" s="19"/>
      <c r="P7" s="18">
        <v>46</v>
      </c>
      <c r="Q7" s="18">
        <v>19</v>
      </c>
      <c r="R7" s="18">
        <v>22</v>
      </c>
      <c r="S7" s="18">
        <v>25</v>
      </c>
      <c r="T7" s="14">
        <v>31</v>
      </c>
      <c r="U7" s="19" t="s">
        <v>6</v>
      </c>
    </row>
    <row r="8" spans="1:30" x14ac:dyDescent="0.2">
      <c r="A8" s="19" t="s">
        <v>38</v>
      </c>
      <c r="B8" s="19"/>
      <c r="C8" s="19"/>
      <c r="D8" s="19">
        <v>16</v>
      </c>
      <c r="E8" s="19">
        <v>16</v>
      </c>
      <c r="F8" s="19"/>
      <c r="G8" s="18">
        <v>22</v>
      </c>
      <c r="H8" s="18">
        <v>53</v>
      </c>
      <c r="I8" s="18">
        <v>29</v>
      </c>
      <c r="J8" s="18">
        <v>20</v>
      </c>
      <c r="K8" s="14">
        <v>20</v>
      </c>
      <c r="L8" s="18"/>
      <c r="M8" s="19">
        <v>12</v>
      </c>
      <c r="N8" s="19">
        <v>12</v>
      </c>
      <c r="O8" s="19"/>
      <c r="P8" s="18">
        <v>33</v>
      </c>
      <c r="Q8" s="18">
        <v>22</v>
      </c>
      <c r="R8" s="18">
        <v>14</v>
      </c>
      <c r="S8" s="18">
        <v>20</v>
      </c>
      <c r="T8" s="14">
        <v>28</v>
      </c>
      <c r="U8" s="19" t="s">
        <v>8</v>
      </c>
      <c r="AB8" s="2"/>
      <c r="AD8" s="2"/>
    </row>
    <row r="9" spans="1:30" x14ac:dyDescent="0.2">
      <c r="A9" s="17" t="s">
        <v>12</v>
      </c>
      <c r="B9" s="16"/>
      <c r="C9" s="16"/>
      <c r="D9" s="16"/>
      <c r="E9" s="16"/>
      <c r="F9" s="16"/>
      <c r="G9" s="15"/>
      <c r="H9" s="15"/>
      <c r="I9" s="15"/>
      <c r="J9" s="15"/>
      <c r="K9" s="14"/>
      <c r="L9" s="15"/>
      <c r="M9" s="16"/>
      <c r="N9" s="16"/>
      <c r="O9" s="16"/>
      <c r="P9" s="15"/>
      <c r="Q9" s="15"/>
      <c r="R9" s="15"/>
      <c r="S9" s="15"/>
      <c r="T9" s="14"/>
      <c r="U9" s="16"/>
      <c r="AB9" s="2"/>
      <c r="AD9" s="2"/>
    </row>
    <row r="10" spans="1:30" x14ac:dyDescent="0.2">
      <c r="A10" s="17" t="s">
        <v>37</v>
      </c>
      <c r="B10" s="16"/>
      <c r="C10" s="16"/>
      <c r="D10" s="16">
        <v>13</v>
      </c>
      <c r="E10" s="16">
        <v>4</v>
      </c>
      <c r="F10" s="16"/>
      <c r="G10" s="15">
        <v>24</v>
      </c>
      <c r="H10" s="15">
        <v>22</v>
      </c>
      <c r="I10" s="15">
        <v>27</v>
      </c>
      <c r="J10" s="15">
        <v>18</v>
      </c>
      <c r="K10" s="14">
        <v>31</v>
      </c>
      <c r="L10" s="15"/>
      <c r="M10" s="16">
        <v>13</v>
      </c>
      <c r="N10" s="16">
        <v>12</v>
      </c>
      <c r="O10" s="16"/>
      <c r="P10" s="15">
        <v>38</v>
      </c>
      <c r="Q10" s="15">
        <v>34</v>
      </c>
      <c r="R10" s="15">
        <v>25</v>
      </c>
      <c r="S10" s="15">
        <v>31</v>
      </c>
      <c r="T10" s="14">
        <v>45</v>
      </c>
      <c r="U10" s="16" t="s">
        <v>8</v>
      </c>
      <c r="AB10" s="2"/>
      <c r="AD10" s="2"/>
    </row>
    <row r="11" spans="1:30" x14ac:dyDescent="0.2">
      <c r="A11" s="17" t="s">
        <v>36</v>
      </c>
      <c r="B11" s="16"/>
      <c r="C11" s="16"/>
      <c r="D11" s="16">
        <v>9</v>
      </c>
      <c r="E11" s="16">
        <v>7</v>
      </c>
      <c r="F11" s="16"/>
      <c r="G11" s="15">
        <v>22</v>
      </c>
      <c r="H11" s="15">
        <v>36</v>
      </c>
      <c r="I11" s="15">
        <v>18</v>
      </c>
      <c r="J11" s="15">
        <v>18</v>
      </c>
      <c r="K11" s="14">
        <v>20</v>
      </c>
      <c r="L11" s="15"/>
      <c r="M11" s="16">
        <v>7</v>
      </c>
      <c r="N11" s="16">
        <v>5</v>
      </c>
      <c r="O11" s="16"/>
      <c r="P11" s="15">
        <v>21</v>
      </c>
      <c r="Q11" s="15">
        <v>16</v>
      </c>
      <c r="R11" s="15">
        <v>25</v>
      </c>
      <c r="S11" s="15">
        <v>13</v>
      </c>
      <c r="T11" s="14">
        <v>18</v>
      </c>
      <c r="U11" s="16" t="s">
        <v>6</v>
      </c>
      <c r="AB11" s="2"/>
      <c r="AD11" s="2"/>
    </row>
    <row r="12" spans="1:30" x14ac:dyDescent="0.2">
      <c r="A12" s="17" t="s">
        <v>35</v>
      </c>
      <c r="B12" s="16"/>
      <c r="C12" s="16"/>
      <c r="D12" s="16">
        <v>11</v>
      </c>
      <c r="E12" s="16">
        <v>7</v>
      </c>
      <c r="F12" s="16"/>
      <c r="G12" s="15">
        <v>33</v>
      </c>
      <c r="H12" s="15">
        <v>29</v>
      </c>
      <c r="I12" s="15">
        <v>27</v>
      </c>
      <c r="J12" s="15">
        <v>43</v>
      </c>
      <c r="K12" s="14">
        <v>22</v>
      </c>
      <c r="L12" s="15"/>
      <c r="M12" s="16">
        <v>18</v>
      </c>
      <c r="N12" s="16">
        <v>13</v>
      </c>
      <c r="O12" s="16"/>
      <c r="P12" s="15">
        <v>38</v>
      </c>
      <c r="Q12" s="15">
        <v>21</v>
      </c>
      <c r="R12" s="15">
        <v>23</v>
      </c>
      <c r="S12" s="15">
        <v>27</v>
      </c>
      <c r="T12" s="14">
        <v>30</v>
      </c>
      <c r="U12" s="16" t="s">
        <v>6</v>
      </c>
      <c r="AB12" s="2"/>
      <c r="AD12" s="2"/>
    </row>
    <row r="13" spans="1:30" x14ac:dyDescent="0.2">
      <c r="A13" s="50" t="s">
        <v>34</v>
      </c>
      <c r="B13" s="50"/>
      <c r="C13" s="50"/>
      <c r="D13" s="50">
        <f>AVERAGE(D6:D12)</f>
        <v>12.666666666666666</v>
      </c>
      <c r="E13" s="50">
        <f>AVERAGE(E6:E12)</f>
        <v>10.833333333333334</v>
      </c>
      <c r="F13" s="50"/>
      <c r="G13" s="52">
        <f>AVERAGE(G6:G12)</f>
        <v>23.5</v>
      </c>
      <c r="H13" s="52">
        <f>AVERAGE(H6:H12)</f>
        <v>32.166666666666664</v>
      </c>
      <c r="I13" s="52">
        <f>AVERAGE(I6:I12)</f>
        <v>26.5</v>
      </c>
      <c r="J13" s="52">
        <f>AVERAGE(J6:J12)</f>
        <v>30.166666666666668</v>
      </c>
      <c r="K13" s="14">
        <f>AVERAGE(K6:K12)</f>
        <v>22.833333333333332</v>
      </c>
      <c r="L13" s="50"/>
      <c r="M13" s="50">
        <f>AVERAGE(M6:M12)</f>
        <v>11.666666666666666</v>
      </c>
      <c r="N13" s="50">
        <f>AVERAGE(N6:N12)</f>
        <v>11.833333333333334</v>
      </c>
      <c r="O13" s="50"/>
      <c r="P13" s="52">
        <f>AVERAGE(P6:P12)</f>
        <v>34.833333333333336</v>
      </c>
      <c r="Q13" s="52">
        <f>AVERAGE(Q6:Q12)</f>
        <v>24.5</v>
      </c>
      <c r="R13" s="52">
        <f>AVERAGE(R6:R12)</f>
        <v>24.666666666666668</v>
      </c>
      <c r="S13" s="52">
        <f>AVERAGE(S6:S12)</f>
        <v>24.166666666666668</v>
      </c>
      <c r="T13" s="14">
        <f>AVERAGE(T6:T12)</f>
        <v>31.666666666666668</v>
      </c>
      <c r="U13" s="50"/>
    </row>
    <row r="14" spans="1:30" x14ac:dyDescent="0.2">
      <c r="A14" s="50" t="s">
        <v>18</v>
      </c>
      <c r="B14" s="50"/>
      <c r="C14" s="50"/>
      <c r="D14" s="50">
        <f>STDEV(D6:D12)/SQRT(COUNT(D6:D12))</f>
        <v>1.1737877907772678</v>
      </c>
      <c r="E14" s="50">
        <f>STDEV(E6:E12)/SQRT(COUNT(E6:E12))</f>
        <v>2.3009659807229759</v>
      </c>
      <c r="F14" s="50"/>
      <c r="G14" s="51">
        <f>STDEV(G6:G12)/SQRT(COUNT(G6:G12))</f>
        <v>2.2472205054244236</v>
      </c>
      <c r="H14" s="51">
        <f>STDEV(H6:H12)/SQRT(COUNT(H6:H12))</f>
        <v>4.7146344267374305</v>
      </c>
      <c r="I14" s="51">
        <f>STDEV(I6:I12)/SQRT(COUNT(I6:I12))</f>
        <v>1.7464249196572983</v>
      </c>
      <c r="J14" s="51">
        <f>STDEV(J6:J12)/SQRT(COUNT(J6:J12))</f>
        <v>5.7701338324552269</v>
      </c>
      <c r="K14" s="14">
        <f>STDEV(K6:K12)/SQRT(COUNT(K6:K12))</f>
        <v>1.6815997674172602</v>
      </c>
      <c r="L14" s="50"/>
      <c r="M14" s="50">
        <f>STDEV(M6:M12)/SQRT(COUNT(M6:M12))</f>
        <v>1.6055459438389732</v>
      </c>
      <c r="N14" s="50">
        <f>STDEV(N6:N12)/SQRT(COUNT(N6:N12))</f>
        <v>1.4472195564061612</v>
      </c>
      <c r="O14" s="50"/>
      <c r="P14" s="51">
        <f>STDEV(P6:P12)/SQRT(COUNT(P6:P12))</f>
        <v>3.3804996343407243</v>
      </c>
      <c r="Q14" s="51">
        <f>STDEV(Q6:Q12)/SQRT(COUNT(Q6:Q12))</f>
        <v>3.2736320298204968</v>
      </c>
      <c r="R14" s="51">
        <f>STDEV(R6:R12)/SQRT(COUNT(R6:R12))</f>
        <v>3.3132729706104485</v>
      </c>
      <c r="S14" s="51">
        <f>STDEV(S6:S12)/SQRT(COUNT(S6:S12))</f>
        <v>2.713136766016619</v>
      </c>
      <c r="T14" s="14">
        <f>STDEV(T6:T12)/SQRT(COUNT(T6:T12))</f>
        <v>3.7475918193480515</v>
      </c>
      <c r="U14" s="50"/>
    </row>
    <row r="15" spans="1:30" ht="19" x14ac:dyDescent="0.25">
      <c r="A15" s="39"/>
      <c r="B15" s="39"/>
      <c r="C15" s="39"/>
      <c r="D15" s="38"/>
      <c r="E15" s="38"/>
      <c r="F15" s="38"/>
      <c r="G15" s="45"/>
      <c r="H15" s="45"/>
      <c r="I15" s="45"/>
      <c r="J15" s="45"/>
      <c r="K15" s="43"/>
      <c r="L15" s="38"/>
      <c r="M15" s="38"/>
      <c r="N15" s="38"/>
      <c r="O15" s="38"/>
      <c r="P15" s="38"/>
      <c r="Q15" s="38"/>
      <c r="R15" s="38"/>
      <c r="S15" s="38"/>
      <c r="T15" s="43"/>
      <c r="U15" s="2"/>
    </row>
    <row r="16" spans="1:30" ht="26" x14ac:dyDescent="0.3">
      <c r="A16" s="36" t="s">
        <v>0</v>
      </c>
      <c r="D16" s="49"/>
      <c r="E16" s="49"/>
      <c r="F16" s="49"/>
      <c r="G16" s="49"/>
      <c r="H16" s="49"/>
      <c r="I16" s="49"/>
      <c r="J16" s="49"/>
      <c r="K16" s="26"/>
      <c r="L16" s="49"/>
      <c r="M16" s="49"/>
      <c r="N16" s="49"/>
      <c r="O16" s="49"/>
      <c r="P16" s="49"/>
      <c r="Q16" s="49"/>
      <c r="R16" s="49"/>
      <c r="S16" s="49"/>
      <c r="T16" s="26"/>
      <c r="U16" s="2"/>
    </row>
    <row r="17" spans="1:31" x14ac:dyDescent="0.2">
      <c r="A17" s="34" t="s">
        <v>26</v>
      </c>
      <c r="B17" s="19"/>
      <c r="C17" s="19"/>
      <c r="D17" s="19"/>
      <c r="E17" s="19"/>
      <c r="F17" s="19"/>
      <c r="G17" s="18"/>
      <c r="H17" s="18"/>
      <c r="I17" s="18"/>
      <c r="J17" s="18"/>
      <c r="K17" s="14"/>
      <c r="L17" s="18"/>
      <c r="M17" s="19"/>
      <c r="N17" s="19"/>
      <c r="O17" s="19"/>
      <c r="P17" s="18"/>
      <c r="Q17" s="18"/>
      <c r="R17" s="18"/>
      <c r="S17" s="18"/>
      <c r="T17" s="14"/>
      <c r="U17" s="18"/>
    </row>
    <row r="18" spans="1:31" x14ac:dyDescent="0.2">
      <c r="A18" s="48" t="s">
        <v>33</v>
      </c>
      <c r="B18" s="19"/>
      <c r="C18" s="19"/>
      <c r="D18" s="19">
        <v>11</v>
      </c>
      <c r="E18" s="19">
        <v>18</v>
      </c>
      <c r="F18" s="19"/>
      <c r="G18" s="18">
        <v>29</v>
      </c>
      <c r="H18" s="18">
        <v>42</v>
      </c>
      <c r="I18" s="18">
        <v>24</v>
      </c>
      <c r="J18" s="18">
        <v>11</v>
      </c>
      <c r="K18" s="14">
        <v>22</v>
      </c>
      <c r="L18" s="18"/>
      <c r="M18" s="19">
        <v>10</v>
      </c>
      <c r="N18" s="19">
        <v>14</v>
      </c>
      <c r="O18" s="19"/>
      <c r="P18" s="18">
        <v>22</v>
      </c>
      <c r="Q18" s="18">
        <v>14</v>
      </c>
      <c r="R18" s="18">
        <v>16</v>
      </c>
      <c r="S18" s="18">
        <v>11</v>
      </c>
      <c r="T18" s="14">
        <v>11</v>
      </c>
      <c r="U18" s="19" t="s">
        <v>8</v>
      </c>
    </row>
    <row r="19" spans="1:31" x14ac:dyDescent="0.2">
      <c r="A19" s="48" t="s">
        <v>32</v>
      </c>
      <c r="B19" s="19"/>
      <c r="C19" s="19"/>
      <c r="D19" s="19">
        <v>13</v>
      </c>
      <c r="E19" s="19">
        <v>13</v>
      </c>
      <c r="F19" s="19"/>
      <c r="G19" s="18">
        <v>33</v>
      </c>
      <c r="H19" s="18">
        <v>38</v>
      </c>
      <c r="I19" s="18">
        <v>16</v>
      </c>
      <c r="J19" s="18">
        <v>9</v>
      </c>
      <c r="K19" s="14">
        <v>29</v>
      </c>
      <c r="L19" s="18"/>
      <c r="M19" s="19">
        <v>13</v>
      </c>
      <c r="N19" s="19">
        <v>17</v>
      </c>
      <c r="O19" s="19"/>
      <c r="P19" s="18">
        <v>23</v>
      </c>
      <c r="Q19" s="18">
        <v>16</v>
      </c>
      <c r="R19" s="18">
        <v>20</v>
      </c>
      <c r="S19" s="18">
        <v>26</v>
      </c>
      <c r="T19" s="14">
        <v>13</v>
      </c>
      <c r="U19" s="19" t="s">
        <v>6</v>
      </c>
    </row>
    <row r="20" spans="1:31" ht="51" x14ac:dyDescent="0.2">
      <c r="A20" s="47" t="s">
        <v>31</v>
      </c>
      <c r="B20" s="19"/>
      <c r="C20" s="19"/>
      <c r="D20" s="19">
        <v>18</v>
      </c>
      <c r="E20" s="19">
        <v>13</v>
      </c>
      <c r="F20" s="19"/>
      <c r="G20" s="18">
        <v>38</v>
      </c>
      <c r="H20" s="18">
        <v>31</v>
      </c>
      <c r="I20" s="18">
        <v>18</v>
      </c>
      <c r="J20" s="18">
        <v>16</v>
      </c>
      <c r="K20" s="14">
        <v>31</v>
      </c>
      <c r="L20" s="18"/>
      <c r="M20" s="19">
        <v>5</v>
      </c>
      <c r="N20" s="19">
        <v>8</v>
      </c>
      <c r="O20" s="19"/>
      <c r="P20" s="18">
        <v>12</v>
      </c>
      <c r="Q20" s="18">
        <v>16</v>
      </c>
      <c r="R20" s="18">
        <v>14</v>
      </c>
      <c r="S20" s="18">
        <v>18</v>
      </c>
      <c r="T20" s="14">
        <v>22</v>
      </c>
      <c r="U20" s="19" t="s">
        <v>8</v>
      </c>
      <c r="AB20" s="2"/>
      <c r="AD20" s="2"/>
    </row>
    <row r="21" spans="1:31" x14ac:dyDescent="0.2">
      <c r="A21" s="17" t="s">
        <v>12</v>
      </c>
      <c r="B21" s="16"/>
      <c r="C21" s="16"/>
      <c r="D21" s="16"/>
      <c r="E21" s="16"/>
      <c r="F21" s="16"/>
      <c r="G21" s="15"/>
      <c r="H21" s="15"/>
      <c r="I21" s="15"/>
      <c r="J21" s="15"/>
      <c r="K21" s="14"/>
      <c r="L21" s="15"/>
      <c r="M21" s="16"/>
      <c r="N21" s="16"/>
      <c r="O21" s="16"/>
      <c r="P21" s="15"/>
      <c r="Q21" s="15"/>
      <c r="R21" s="15"/>
      <c r="S21" s="15"/>
      <c r="T21" s="14"/>
      <c r="U21" s="16"/>
      <c r="AB21" s="2"/>
      <c r="AD21" s="2"/>
    </row>
    <row r="22" spans="1:31" x14ac:dyDescent="0.2">
      <c r="A22" s="17" t="s">
        <v>30</v>
      </c>
      <c r="B22" s="16"/>
      <c r="C22" s="16"/>
      <c r="D22" s="16">
        <v>20</v>
      </c>
      <c r="E22" s="16">
        <v>13</v>
      </c>
      <c r="F22" s="16"/>
      <c r="G22" s="15">
        <v>33</v>
      </c>
      <c r="H22" s="15">
        <v>29</v>
      </c>
      <c r="I22" s="15">
        <v>16</v>
      </c>
      <c r="J22" s="15">
        <v>7</v>
      </c>
      <c r="K22" s="14">
        <v>24</v>
      </c>
      <c r="L22" s="15"/>
      <c r="M22" s="16">
        <v>15</v>
      </c>
      <c r="N22" s="16">
        <v>14</v>
      </c>
      <c r="O22" s="16"/>
      <c r="P22" s="15">
        <v>14</v>
      </c>
      <c r="Q22" s="15">
        <v>13</v>
      </c>
      <c r="R22" s="15">
        <v>13</v>
      </c>
      <c r="S22" s="15">
        <v>20</v>
      </c>
      <c r="T22" s="14">
        <v>29</v>
      </c>
      <c r="U22" s="16" t="s">
        <v>8</v>
      </c>
      <c r="AB22" s="2"/>
      <c r="AD22" s="2"/>
    </row>
    <row r="23" spans="1:31" ht="34" x14ac:dyDescent="0.2">
      <c r="A23" s="46" t="s">
        <v>29</v>
      </c>
      <c r="B23" s="16"/>
      <c r="C23" s="16"/>
      <c r="D23" s="16">
        <v>16</v>
      </c>
      <c r="E23" s="16">
        <v>13</v>
      </c>
      <c r="F23" s="16"/>
      <c r="G23" s="15">
        <v>40</v>
      </c>
      <c r="H23" s="15">
        <v>29</v>
      </c>
      <c r="I23" s="15">
        <v>22</v>
      </c>
      <c r="J23" s="15">
        <v>33</v>
      </c>
      <c r="K23" s="14">
        <v>22</v>
      </c>
      <c r="L23" s="16"/>
      <c r="M23" s="16">
        <v>20</v>
      </c>
      <c r="N23" s="16">
        <v>14</v>
      </c>
      <c r="O23" s="16"/>
      <c r="P23" s="15">
        <v>25</v>
      </c>
      <c r="Q23" s="15">
        <v>18</v>
      </c>
      <c r="R23" s="15">
        <v>22</v>
      </c>
      <c r="S23" s="15">
        <v>17</v>
      </c>
      <c r="T23" s="14">
        <v>24</v>
      </c>
      <c r="U23" s="16" t="s">
        <v>6</v>
      </c>
    </row>
    <row r="24" spans="1:31" x14ac:dyDescent="0.2">
      <c r="A24" s="17" t="s">
        <v>28</v>
      </c>
      <c r="B24" s="16"/>
      <c r="C24" s="16"/>
      <c r="D24" s="16">
        <v>16</v>
      </c>
      <c r="E24" s="16">
        <v>9</v>
      </c>
      <c r="F24" s="16"/>
      <c r="G24" s="15">
        <v>36</v>
      </c>
      <c r="H24" s="15">
        <v>27</v>
      </c>
      <c r="I24" s="15">
        <v>20</v>
      </c>
      <c r="J24" s="15">
        <v>18</v>
      </c>
      <c r="K24" s="14">
        <v>33</v>
      </c>
      <c r="L24" s="16"/>
      <c r="M24" s="16">
        <v>19</v>
      </c>
      <c r="N24" s="16">
        <v>14</v>
      </c>
      <c r="O24" s="16"/>
      <c r="P24" s="15">
        <v>35</v>
      </c>
      <c r="Q24" s="15">
        <v>21</v>
      </c>
      <c r="R24" s="15">
        <v>21</v>
      </c>
      <c r="S24" s="15">
        <v>14</v>
      </c>
      <c r="T24" s="14">
        <v>23</v>
      </c>
      <c r="U24" s="16" t="s">
        <v>6</v>
      </c>
    </row>
    <row r="25" spans="1:31" ht="19" x14ac:dyDescent="0.25">
      <c r="A25" s="39" t="s">
        <v>19</v>
      </c>
      <c r="B25" s="39"/>
      <c r="C25" s="39"/>
      <c r="D25" s="38">
        <f>AVERAGE(D17:D24)</f>
        <v>15.666666666666666</v>
      </c>
      <c r="E25" s="38">
        <f>AVERAGE(E17:E24)</f>
        <v>13.166666666666666</v>
      </c>
      <c r="F25" s="38"/>
      <c r="G25" s="45">
        <f>AVERAGE(G17:G24)</f>
        <v>34.833333333333336</v>
      </c>
      <c r="H25" s="45">
        <f>AVERAGE(H17:H24)</f>
        <v>32.666666666666664</v>
      </c>
      <c r="I25" s="45">
        <f>AVERAGE(I17:I24)</f>
        <v>19.333333333333332</v>
      </c>
      <c r="J25" s="45">
        <f>AVERAGE(J17:J24)</f>
        <v>15.666666666666666</v>
      </c>
      <c r="K25" s="43">
        <f>AVERAGE(K17:K24)</f>
        <v>26.833333333333332</v>
      </c>
      <c r="L25" s="38"/>
      <c r="M25" s="38">
        <f>AVERAGE(M17:M24)</f>
        <v>13.666666666666666</v>
      </c>
      <c r="N25" s="38">
        <f>AVERAGE(N17:N24)</f>
        <v>13.5</v>
      </c>
      <c r="O25" s="38"/>
      <c r="P25" s="45">
        <f>AVERAGE(P17:P24)</f>
        <v>21.833333333333332</v>
      </c>
      <c r="Q25" s="45">
        <f>AVERAGE(Q17:Q24)</f>
        <v>16.333333333333332</v>
      </c>
      <c r="R25" s="45">
        <f>AVERAGE(R17:R24)</f>
        <v>17.666666666666668</v>
      </c>
      <c r="S25" s="45">
        <f>AVERAGE(S17:S24)</f>
        <v>17.666666666666668</v>
      </c>
      <c r="T25" s="43">
        <f>AVERAGE(T17:T24)</f>
        <v>20.333333333333332</v>
      </c>
    </row>
    <row r="26" spans="1:31" ht="28" customHeight="1" x14ac:dyDescent="0.25">
      <c r="A26" s="39" t="s">
        <v>18</v>
      </c>
      <c r="B26" s="39"/>
      <c r="C26" s="39"/>
      <c r="D26" s="38">
        <f>STDEV(D17:D24)/SQRT(COUNT(D17:D24))</f>
        <v>1.3333333333333326</v>
      </c>
      <c r="E26" s="38">
        <f>STDEV(E17:E24)/SQRT(COUNT(E17:E24))</f>
        <v>1.1666666666666656</v>
      </c>
      <c r="F26" s="38"/>
      <c r="G26" s="44">
        <f>STDEV(G18:G24)/SQRT(COUNT(G18:G24))</f>
        <v>1.6210421887717075</v>
      </c>
      <c r="H26" s="44">
        <f>STDEV(H17:H24)/SQRT(COUNT(H17:H24))</f>
        <v>2.4312776705080608</v>
      </c>
      <c r="I26" s="44">
        <f>STDEV(I17:I24)/SQRT(COUNT(I17:I24))</f>
        <v>1.3333333333333353</v>
      </c>
      <c r="J26" s="44">
        <f>STDEV(J17:J24)/SQRT(COUNT(J17:J24))</f>
        <v>3.8614907886865546</v>
      </c>
      <c r="K26" s="43">
        <f>STDEV(K17:K24)/SQRT(COUNT(K17:K24))</f>
        <v>1.9564707454438894</v>
      </c>
      <c r="L26" s="38"/>
      <c r="M26" s="38">
        <f>STDEV(M17:M24)/SQRT(COUNT(M17:M24))</f>
        <v>2.3045848023258135</v>
      </c>
      <c r="N26" s="38">
        <f>STDEV(N17:N24)/SQRT(COUNT(N17:N24))</f>
        <v>1.2041594578792296</v>
      </c>
      <c r="O26" s="38"/>
      <c r="P26" s="44">
        <f>STDEV(P17:P24)/SQRT(COUNT(P17:P24))</f>
        <v>3.3804996343407265</v>
      </c>
      <c r="Q26" s="44">
        <f>STDEV(Q17:Q24)/SQRT(COUNT(Q17:Q24))</f>
        <v>1.1737877907772662</v>
      </c>
      <c r="R26" s="44">
        <f>STDEV(R17:R24)/SQRT(COUNT(R17:R24))</f>
        <v>1.5634719199411427</v>
      </c>
      <c r="S26" s="44">
        <f>STDEV(S17:S24)/SQRT(COUNT(S17:S24))</f>
        <v>2.1081851067789188</v>
      </c>
      <c r="T26" s="43">
        <f>STDEV(T17:T24)/SQRT(COUNT(T17:T24))</f>
        <v>2.8244960219086495</v>
      </c>
    </row>
    <row r="27" spans="1:31" x14ac:dyDescent="0.2">
      <c r="G27" s="2"/>
      <c r="H27" s="2"/>
      <c r="I27" s="2"/>
      <c r="J27" s="2"/>
      <c r="L27" s="2"/>
      <c r="P27" s="2"/>
      <c r="Q27" s="2"/>
      <c r="R27" s="2"/>
      <c r="S27" s="2"/>
      <c r="T27" s="25"/>
      <c r="AC27" s="2"/>
      <c r="AE27" s="2"/>
    </row>
    <row r="28" spans="1:31" x14ac:dyDescent="0.2">
      <c r="G28" s="2"/>
      <c r="H28" s="2"/>
      <c r="I28" s="2"/>
      <c r="J28" s="2"/>
      <c r="L28" s="2"/>
      <c r="P28" s="2"/>
      <c r="Q28" s="2"/>
      <c r="R28" s="2"/>
      <c r="S28" s="2"/>
      <c r="T28" s="25"/>
      <c r="AC28" s="2"/>
      <c r="AE28" s="2"/>
    </row>
    <row r="29" spans="1:31" ht="26" x14ac:dyDescent="0.3">
      <c r="A29" s="36" t="s">
        <v>27</v>
      </c>
      <c r="G29" s="2"/>
      <c r="H29" s="2"/>
      <c r="I29" s="2"/>
      <c r="J29" s="2"/>
      <c r="L29" s="2"/>
      <c r="P29" s="2"/>
      <c r="Q29" s="2"/>
      <c r="R29" s="2"/>
      <c r="S29" s="2"/>
      <c r="T29" s="25"/>
      <c r="AB29" s="2"/>
      <c r="AD29" s="2"/>
    </row>
    <row r="30" spans="1:31" s="23" customFormat="1" x14ac:dyDescent="0.2">
      <c r="A30" s="34" t="s">
        <v>26</v>
      </c>
      <c r="K30" s="22"/>
      <c r="T30" s="41"/>
    </row>
    <row r="31" spans="1:31" s="23" customFormat="1" x14ac:dyDescent="0.2">
      <c r="A31" s="23" t="s">
        <v>25</v>
      </c>
      <c r="D31" s="23">
        <v>18</v>
      </c>
      <c r="E31" s="23">
        <v>14</v>
      </c>
      <c r="G31" s="23">
        <v>20</v>
      </c>
      <c r="H31" s="23">
        <v>15</v>
      </c>
      <c r="I31" s="23">
        <v>20</v>
      </c>
      <c r="J31" s="23">
        <v>15</v>
      </c>
      <c r="K31" s="41">
        <v>18</v>
      </c>
      <c r="M31" s="23">
        <v>10</v>
      </c>
      <c r="N31" s="23">
        <v>17</v>
      </c>
      <c r="P31" s="23">
        <v>18</v>
      </c>
      <c r="Q31" s="23">
        <v>13</v>
      </c>
      <c r="R31" s="23">
        <v>16</v>
      </c>
      <c r="S31" s="23">
        <v>15</v>
      </c>
      <c r="T31" s="41">
        <v>18</v>
      </c>
      <c r="U31" s="23" t="s">
        <v>6</v>
      </c>
    </row>
    <row r="32" spans="1:31" s="23" customFormat="1" x14ac:dyDescent="0.2">
      <c r="A32" s="23" t="s">
        <v>24</v>
      </c>
      <c r="D32" s="23">
        <v>20</v>
      </c>
      <c r="E32" s="23">
        <v>13</v>
      </c>
      <c r="G32" s="23">
        <v>13</v>
      </c>
      <c r="H32" s="23">
        <v>11</v>
      </c>
      <c r="I32" s="23">
        <v>7</v>
      </c>
      <c r="J32" s="23">
        <v>4</v>
      </c>
      <c r="K32" s="41">
        <v>16</v>
      </c>
      <c r="M32" s="23">
        <v>7</v>
      </c>
      <c r="N32" s="23">
        <v>8</v>
      </c>
      <c r="P32" s="23">
        <v>16</v>
      </c>
      <c r="Q32" s="23">
        <v>8</v>
      </c>
      <c r="R32" s="23">
        <v>12</v>
      </c>
      <c r="S32" s="23">
        <v>5</v>
      </c>
      <c r="T32" s="41">
        <v>18</v>
      </c>
      <c r="U32" s="23" t="s">
        <v>8</v>
      </c>
    </row>
    <row r="33" spans="1:43" s="23" customFormat="1" ht="17" x14ac:dyDescent="0.2">
      <c r="A33" s="23" t="s">
        <v>23</v>
      </c>
      <c r="D33" s="23">
        <v>16</v>
      </c>
      <c r="E33" s="23">
        <v>18</v>
      </c>
      <c r="G33" s="23">
        <v>24</v>
      </c>
      <c r="H33" s="23">
        <v>7</v>
      </c>
      <c r="I33" s="23">
        <v>9</v>
      </c>
      <c r="J33" s="23">
        <v>18</v>
      </c>
      <c r="K33" s="41">
        <v>15</v>
      </c>
      <c r="M33" s="23">
        <v>17</v>
      </c>
      <c r="N33" s="23">
        <v>20</v>
      </c>
      <c r="P33" s="23">
        <v>28</v>
      </c>
      <c r="Q33" s="23">
        <v>22</v>
      </c>
      <c r="R33" s="23">
        <v>23</v>
      </c>
      <c r="S33" s="23">
        <v>14</v>
      </c>
      <c r="T33" s="41">
        <v>16</v>
      </c>
      <c r="U33" s="42" t="s">
        <v>8</v>
      </c>
    </row>
    <row r="34" spans="1:43" s="16" customFormat="1" x14ac:dyDescent="0.2">
      <c r="A34" s="17" t="s">
        <v>12</v>
      </c>
      <c r="K34" s="41"/>
      <c r="T34" s="41"/>
    </row>
    <row r="35" spans="1:43" s="16" customFormat="1" x14ac:dyDescent="0.2">
      <c r="A35" s="16" t="s">
        <v>22</v>
      </c>
      <c r="D35" s="16">
        <v>7</v>
      </c>
      <c r="E35" s="16">
        <v>4</v>
      </c>
      <c r="G35" s="16">
        <v>7</v>
      </c>
      <c r="H35" s="16">
        <v>5</v>
      </c>
      <c r="I35" s="16">
        <v>7</v>
      </c>
      <c r="J35" s="16">
        <v>11</v>
      </c>
      <c r="K35" s="41">
        <v>38</v>
      </c>
      <c r="M35" s="16">
        <v>18</v>
      </c>
      <c r="N35" s="16">
        <v>16</v>
      </c>
      <c r="P35" s="16">
        <v>22</v>
      </c>
      <c r="Q35" s="16">
        <v>16</v>
      </c>
      <c r="R35" s="16">
        <v>15</v>
      </c>
      <c r="S35" s="16">
        <v>17</v>
      </c>
      <c r="T35" s="41">
        <v>15</v>
      </c>
      <c r="U35" s="16" t="s">
        <v>8</v>
      </c>
    </row>
    <row r="36" spans="1:43" s="16" customFormat="1" ht="15" customHeight="1" x14ac:dyDescent="0.2">
      <c r="A36" s="16" t="s">
        <v>21</v>
      </c>
      <c r="D36" s="16">
        <v>18</v>
      </c>
      <c r="E36" s="16">
        <v>16</v>
      </c>
      <c r="G36" s="16">
        <v>20</v>
      </c>
      <c r="H36" s="16">
        <v>20</v>
      </c>
      <c r="I36" s="16">
        <v>8</v>
      </c>
      <c r="J36" s="16">
        <v>16</v>
      </c>
      <c r="K36" s="41">
        <v>22</v>
      </c>
      <c r="M36" s="16">
        <v>16</v>
      </c>
      <c r="N36" s="16">
        <v>9</v>
      </c>
      <c r="P36" s="16">
        <v>16</v>
      </c>
      <c r="Q36" s="16">
        <v>12</v>
      </c>
      <c r="R36" s="16">
        <v>8</v>
      </c>
      <c r="S36" s="16">
        <v>12</v>
      </c>
      <c r="T36" s="41">
        <v>22</v>
      </c>
      <c r="U36" s="16" t="s">
        <v>6</v>
      </c>
    </row>
    <row r="37" spans="1:43" s="16" customFormat="1" x14ac:dyDescent="0.2">
      <c r="A37" s="16" t="s">
        <v>20</v>
      </c>
      <c r="D37" s="16">
        <v>11</v>
      </c>
      <c r="E37" s="16">
        <v>20</v>
      </c>
      <c r="G37" s="16">
        <v>18</v>
      </c>
      <c r="H37" s="16">
        <v>20</v>
      </c>
      <c r="I37" s="16">
        <v>16</v>
      </c>
      <c r="J37" s="16">
        <v>22</v>
      </c>
      <c r="K37" s="41">
        <v>27</v>
      </c>
      <c r="M37" s="16">
        <v>19</v>
      </c>
      <c r="N37" s="16">
        <v>15</v>
      </c>
      <c r="P37" s="16">
        <v>17</v>
      </c>
      <c r="Q37" s="16">
        <v>13</v>
      </c>
      <c r="R37" s="16">
        <v>16</v>
      </c>
      <c r="S37" s="16">
        <v>12</v>
      </c>
      <c r="T37" s="41">
        <v>25</v>
      </c>
      <c r="U37" s="16" t="s">
        <v>6</v>
      </c>
    </row>
    <row r="38" spans="1:43" ht="19" x14ac:dyDescent="0.25">
      <c r="A38" s="39" t="s">
        <v>19</v>
      </c>
      <c r="B38" s="39"/>
      <c r="C38" s="39"/>
      <c r="D38" s="38">
        <f>AVERAGE(D30:D37)</f>
        <v>15</v>
      </c>
      <c r="E38" s="38">
        <f>AVERAGE(E30:E37)</f>
        <v>14.166666666666666</v>
      </c>
      <c r="F38" s="38"/>
      <c r="G38" s="40">
        <f>AVERAGE(G30:G37)</f>
        <v>17</v>
      </c>
      <c r="H38" s="40">
        <f>AVERAGE(H30:H37)</f>
        <v>13</v>
      </c>
      <c r="I38" s="40">
        <f>AVERAGE(I30:I37)</f>
        <v>11.166666666666666</v>
      </c>
      <c r="J38" s="40">
        <f>AVERAGE(J30:J37)</f>
        <v>14.333333333333334</v>
      </c>
      <c r="K38" s="37">
        <f>AVERAGE(K30:K37)</f>
        <v>22.666666666666668</v>
      </c>
      <c r="L38" s="38"/>
      <c r="M38" s="38">
        <f>AVERAGE(M30:M37)</f>
        <v>14.5</v>
      </c>
      <c r="N38" s="38">
        <f>AVERAGE(N30:N37)</f>
        <v>14.166666666666666</v>
      </c>
      <c r="O38" s="38"/>
      <c r="P38" s="40">
        <f>AVERAGE(P30:P37)</f>
        <v>19.5</v>
      </c>
      <c r="Q38" s="40">
        <f>AVERAGE(Q30:Q37)</f>
        <v>14</v>
      </c>
      <c r="R38" s="40">
        <f>AVERAGE(R30:R37)</f>
        <v>15</v>
      </c>
      <c r="S38" s="40">
        <f>AVERAGE(S30:S37)</f>
        <v>12.5</v>
      </c>
      <c r="T38" s="37">
        <f>AVERAGE(T30:T37)</f>
        <v>19</v>
      </c>
      <c r="AA38" s="2"/>
      <c r="AC38" s="2"/>
    </row>
    <row r="39" spans="1:43" ht="19" x14ac:dyDescent="0.25">
      <c r="A39" s="39" t="s">
        <v>18</v>
      </c>
      <c r="B39" s="39"/>
      <c r="C39" s="39"/>
      <c r="D39" s="38">
        <f>STDEV(D30:D37)/SQRT(COUNT(D30:D37))</f>
        <v>2.0330600909302543</v>
      </c>
      <c r="E39" s="38">
        <f>STDEV(E30:E37)/SQRT(COUNT(E30:E37))</f>
        <v>2.2864334186190018</v>
      </c>
      <c r="F39" s="38"/>
      <c r="G39" s="38">
        <f>STDEV(G30:G37)/SQRT(COUNT(G30:G37))</f>
        <v>2.4765567494675613</v>
      </c>
      <c r="H39" s="38">
        <f>STDEV(H30:H37)/SQRT(COUNT(H30:H37))</f>
        <v>2.6204325342711399</v>
      </c>
      <c r="I39" s="38">
        <f>STDEV(I30:I37)/SQRT(COUNT(I30:I37))</f>
        <v>2.2422706745122856</v>
      </c>
      <c r="J39" s="38">
        <f>STDEV(J30:J37)/SQRT(COUNT(J30:J37))</f>
        <v>2.5385910352879693</v>
      </c>
      <c r="K39" s="37">
        <f>STDEV(K30:K37)/SQRT(COUNT(K30:K37))</f>
        <v>3.5559027608252243</v>
      </c>
      <c r="L39" s="38"/>
      <c r="M39" s="38">
        <f>STDEV(M30:M37)/SQRT(COUNT(M30:M37))</f>
        <v>1.9790570145063198</v>
      </c>
      <c r="N39" s="38">
        <f>STDEV(N30:N37)/SQRT(COUNT(N30:N37))</f>
        <v>1.9220937657784656</v>
      </c>
      <c r="O39" s="38"/>
      <c r="P39" s="38">
        <f>STDEV(P30:P37)/SQRT(COUNT(P30:P37))</f>
        <v>1.9278658321228339</v>
      </c>
      <c r="Q39" s="38">
        <f>STDEV(Q30:Q37)/SQRT(COUNT(Q30:Q37))</f>
        <v>1.9148542155126764</v>
      </c>
      <c r="R39" s="38">
        <f>STDEV(R30:R37)/SQRT(COUNT(R30:R37))</f>
        <v>2.0330600909302543</v>
      </c>
      <c r="S39" s="38">
        <f>STDEV(S30:S37)/SQRT(COUNT(S30:S37))</f>
        <v>1.6881943016134136</v>
      </c>
      <c r="T39" s="37">
        <f>STDEV(T30:T37)/SQRT(COUNT(T30:T37))</f>
        <v>1.5491933384829668</v>
      </c>
      <c r="AA39" s="2"/>
      <c r="AC39" s="2"/>
    </row>
    <row r="40" spans="1:43" x14ac:dyDescent="0.2">
      <c r="G40" s="2"/>
      <c r="H40" s="2"/>
      <c r="I40" s="2"/>
      <c r="J40" s="2"/>
      <c r="N40" s="7"/>
      <c r="O40" s="7"/>
      <c r="P40" s="9"/>
      <c r="Q40" s="9"/>
      <c r="R40" s="9"/>
      <c r="S40" s="9"/>
      <c r="T40" s="35"/>
      <c r="AA40" s="2"/>
      <c r="AC40" s="2"/>
    </row>
    <row r="41" spans="1:43" ht="26" x14ac:dyDescent="0.3">
      <c r="A41" s="36" t="s">
        <v>17</v>
      </c>
      <c r="B41" s="13"/>
      <c r="C41" s="13"/>
      <c r="D41" s="13"/>
      <c r="E41" s="13"/>
      <c r="F41" s="13"/>
      <c r="G41" s="13"/>
      <c r="H41" s="13"/>
      <c r="I41" s="13"/>
      <c r="J41" s="13"/>
      <c r="L41" s="13"/>
      <c r="M41" s="13"/>
      <c r="N41" s="12"/>
      <c r="O41" s="12"/>
      <c r="P41" s="12"/>
      <c r="Q41" s="12"/>
      <c r="R41" s="12"/>
      <c r="S41" s="12"/>
      <c r="T41" s="35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</row>
    <row r="42" spans="1:43" s="23" customFormat="1" ht="19.5" customHeight="1" x14ac:dyDescent="0.2">
      <c r="A42" s="34" t="s">
        <v>16</v>
      </c>
      <c r="G42" s="24"/>
      <c r="H42" s="24"/>
      <c r="I42" s="24"/>
      <c r="J42" s="24"/>
      <c r="K42" s="22"/>
      <c r="P42" s="24"/>
      <c r="Q42" s="24"/>
      <c r="R42" s="24"/>
      <c r="S42" s="24"/>
      <c r="T42" s="14"/>
    </row>
    <row r="43" spans="1:43" s="23" customFormat="1" ht="19.5" customHeight="1" x14ac:dyDescent="0.2">
      <c r="A43" s="34" t="s">
        <v>15</v>
      </c>
      <c r="D43" s="23">
        <v>11</v>
      </c>
      <c r="E43" s="23">
        <v>13</v>
      </c>
      <c r="G43" s="24">
        <v>38</v>
      </c>
      <c r="H43" s="24">
        <v>36</v>
      </c>
      <c r="I43" s="24">
        <v>29</v>
      </c>
      <c r="J43" s="24">
        <v>29</v>
      </c>
      <c r="K43" s="22">
        <v>22</v>
      </c>
      <c r="M43" s="23">
        <v>16</v>
      </c>
      <c r="N43" s="23">
        <v>19</v>
      </c>
      <c r="P43" s="24">
        <v>33</v>
      </c>
      <c r="Q43" s="24">
        <v>25</v>
      </c>
      <c r="R43" s="24">
        <v>14</v>
      </c>
      <c r="S43" s="24">
        <v>23</v>
      </c>
      <c r="T43" s="14">
        <v>21</v>
      </c>
      <c r="U43" s="23" t="s">
        <v>6</v>
      </c>
    </row>
    <row r="44" spans="1:43" s="23" customFormat="1" ht="19.5" customHeight="1" x14ac:dyDescent="0.2">
      <c r="A44" s="34" t="s">
        <v>14</v>
      </c>
      <c r="D44" s="23">
        <v>22</v>
      </c>
      <c r="E44" s="23">
        <v>18</v>
      </c>
      <c r="G44" s="24">
        <v>50</v>
      </c>
      <c r="H44" s="24">
        <v>53</v>
      </c>
      <c r="I44" s="24">
        <v>47</v>
      </c>
      <c r="J44" s="24">
        <v>42</v>
      </c>
      <c r="K44" s="22">
        <v>34</v>
      </c>
      <c r="M44" s="23">
        <v>19</v>
      </c>
      <c r="N44" s="23">
        <v>13</v>
      </c>
      <c r="P44" s="24">
        <v>38</v>
      </c>
      <c r="Q44" s="24">
        <v>40</v>
      </c>
      <c r="R44" s="24">
        <v>43</v>
      </c>
      <c r="S44" s="24">
        <v>32</v>
      </c>
      <c r="T44" s="14">
        <v>35</v>
      </c>
      <c r="U44" s="23" t="s">
        <v>6</v>
      </c>
    </row>
    <row r="45" spans="1:43" s="23" customFormat="1" ht="17" x14ac:dyDescent="0.2">
      <c r="A45" s="33" t="s">
        <v>13</v>
      </c>
      <c r="D45" s="23">
        <v>20</v>
      </c>
      <c r="E45" s="23">
        <v>16</v>
      </c>
      <c r="G45" s="24">
        <v>28</v>
      </c>
      <c r="H45" s="24">
        <v>36</v>
      </c>
      <c r="I45" s="24">
        <v>25</v>
      </c>
      <c r="J45" s="24">
        <v>22</v>
      </c>
      <c r="K45" s="22">
        <v>31</v>
      </c>
      <c r="M45" s="23">
        <v>20</v>
      </c>
      <c r="N45" s="23">
        <v>12</v>
      </c>
      <c r="P45" s="24">
        <v>30</v>
      </c>
      <c r="Q45" s="24">
        <v>19</v>
      </c>
      <c r="R45" s="24">
        <v>32</v>
      </c>
      <c r="S45" s="24">
        <v>22</v>
      </c>
      <c r="T45" s="14">
        <v>36</v>
      </c>
      <c r="U45" s="23" t="s">
        <v>8</v>
      </c>
    </row>
    <row r="46" spans="1:43" s="21" customFormat="1" ht="17" x14ac:dyDescent="0.2">
      <c r="A46" s="32" t="s">
        <v>12</v>
      </c>
      <c r="G46" s="20"/>
      <c r="H46" s="20"/>
      <c r="I46" s="20"/>
      <c r="J46" s="20"/>
      <c r="K46" s="22"/>
      <c r="P46" s="20"/>
      <c r="Q46" s="20"/>
      <c r="R46" s="20"/>
      <c r="S46" s="20"/>
      <c r="T46" s="14"/>
    </row>
    <row r="47" spans="1:43" s="21" customFormat="1" ht="17" x14ac:dyDescent="0.2">
      <c r="A47" s="32" t="s">
        <v>11</v>
      </c>
      <c r="D47" s="21">
        <v>16</v>
      </c>
      <c r="E47" s="21">
        <v>12</v>
      </c>
      <c r="G47" s="20">
        <v>56</v>
      </c>
      <c r="H47" s="20">
        <v>42</v>
      </c>
      <c r="I47" s="20">
        <v>38</v>
      </c>
      <c r="J47" s="20">
        <v>49</v>
      </c>
      <c r="K47" s="22">
        <v>22</v>
      </c>
      <c r="M47" s="21">
        <v>12</v>
      </c>
      <c r="N47" s="21">
        <v>14</v>
      </c>
      <c r="P47" s="20">
        <v>56</v>
      </c>
      <c r="Q47" s="20">
        <v>41</v>
      </c>
      <c r="R47" s="20">
        <v>49</v>
      </c>
      <c r="S47" s="20">
        <v>33</v>
      </c>
      <c r="T47" s="14">
        <v>36</v>
      </c>
      <c r="U47" s="21" t="s">
        <v>6</v>
      </c>
    </row>
    <row r="48" spans="1:43" s="21" customFormat="1" ht="17" x14ac:dyDescent="0.2">
      <c r="A48" s="32" t="s">
        <v>10</v>
      </c>
      <c r="D48" s="21">
        <v>18</v>
      </c>
      <c r="E48" s="21">
        <v>16</v>
      </c>
      <c r="G48" s="20">
        <v>49</v>
      </c>
      <c r="H48" s="20">
        <v>47</v>
      </c>
      <c r="I48" s="20">
        <v>24</v>
      </c>
      <c r="J48" s="20">
        <v>40</v>
      </c>
      <c r="K48" s="22">
        <v>40</v>
      </c>
      <c r="M48" s="21">
        <v>23</v>
      </c>
      <c r="N48" s="21">
        <v>16</v>
      </c>
      <c r="P48" s="20">
        <v>38</v>
      </c>
      <c r="Q48" s="20">
        <v>34</v>
      </c>
      <c r="R48" s="20">
        <v>44</v>
      </c>
      <c r="S48" s="20">
        <v>32</v>
      </c>
      <c r="T48" s="14">
        <v>38</v>
      </c>
      <c r="U48" s="21" t="s">
        <v>8</v>
      </c>
    </row>
    <row r="49" spans="1:43" s="21" customFormat="1" x14ac:dyDescent="0.2">
      <c r="A49" s="31" t="s">
        <v>9</v>
      </c>
      <c r="D49" s="21">
        <v>13</v>
      </c>
      <c r="E49" s="21">
        <v>13</v>
      </c>
      <c r="G49" s="20">
        <v>53</v>
      </c>
      <c r="H49" s="20">
        <v>40</v>
      </c>
      <c r="I49" s="20">
        <v>24</v>
      </c>
      <c r="J49" s="20">
        <v>44</v>
      </c>
      <c r="K49" s="22">
        <v>42</v>
      </c>
      <c r="M49" s="21">
        <v>17</v>
      </c>
      <c r="N49" s="21">
        <v>18</v>
      </c>
      <c r="P49" s="20">
        <v>40</v>
      </c>
      <c r="Q49" s="20">
        <v>22</v>
      </c>
      <c r="R49" s="20">
        <v>27</v>
      </c>
      <c r="S49" s="20">
        <v>24</v>
      </c>
      <c r="T49" s="14">
        <v>25</v>
      </c>
      <c r="U49" s="21" t="s">
        <v>8</v>
      </c>
    </row>
    <row r="50" spans="1:43" s="21" customFormat="1" x14ac:dyDescent="0.2">
      <c r="A50" s="31" t="s">
        <v>7</v>
      </c>
      <c r="D50" s="21">
        <v>18</v>
      </c>
      <c r="E50" s="21">
        <v>16</v>
      </c>
      <c r="G50" s="20">
        <v>40</v>
      </c>
      <c r="H50" s="20">
        <v>36</v>
      </c>
      <c r="I50" s="20">
        <v>33</v>
      </c>
      <c r="J50" s="20">
        <v>24</v>
      </c>
      <c r="K50" s="22">
        <v>24</v>
      </c>
      <c r="M50" s="21">
        <v>17</v>
      </c>
      <c r="N50" s="21">
        <v>17</v>
      </c>
      <c r="P50" s="20">
        <v>39</v>
      </c>
      <c r="Q50" s="20">
        <v>37</v>
      </c>
      <c r="R50" s="20">
        <v>23</v>
      </c>
      <c r="S50" s="20">
        <v>31</v>
      </c>
      <c r="T50" s="14">
        <v>17</v>
      </c>
      <c r="U50" s="30" t="s">
        <v>6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</row>
    <row r="51" spans="1:43" x14ac:dyDescent="0.2">
      <c r="A51" s="13"/>
      <c r="B51" s="13"/>
      <c r="C51" s="13"/>
      <c r="D51" s="28">
        <f>AVERAGE(D43:D50)</f>
        <v>16.857142857142858</v>
      </c>
      <c r="E51" s="28">
        <f>AVERAGE(E43:E50)</f>
        <v>14.857142857142858</v>
      </c>
      <c r="F51" s="28"/>
      <c r="G51" s="27">
        <f>AVERAGE(G42:G50)</f>
        <v>44.857142857142854</v>
      </c>
      <c r="H51" s="27">
        <f>AVERAGE(H42:H50)</f>
        <v>41.428571428571431</v>
      </c>
      <c r="I51" s="27">
        <f>AVERAGE(I42:I50)</f>
        <v>31.428571428571427</v>
      </c>
      <c r="J51" s="27">
        <f>AVERAGE(J42:J50)</f>
        <v>35.714285714285715</v>
      </c>
      <c r="K51" s="29">
        <f>AVERAGE(K42:K50)</f>
        <v>30.714285714285715</v>
      </c>
      <c r="L51" s="13"/>
      <c r="M51" s="28">
        <f>AVERAGE(M43:M50)</f>
        <v>17.714285714285715</v>
      </c>
      <c r="N51" s="28">
        <f>AVERAGE(N43:N50)</f>
        <v>15.571428571428571</v>
      </c>
      <c r="O51" s="28"/>
      <c r="P51" s="27">
        <f>AVERAGE(P42:P50)</f>
        <v>39.142857142857146</v>
      </c>
      <c r="Q51" s="27">
        <f>AVERAGE(Q42:Q50)</f>
        <v>31.142857142857142</v>
      </c>
      <c r="R51" s="27">
        <f>AVERAGE(R42:R50)</f>
        <v>33.142857142857146</v>
      </c>
      <c r="S51" s="27">
        <f>AVERAGE(S42:S50)</f>
        <v>28.142857142857142</v>
      </c>
      <c r="T51" s="26">
        <f>AVERAGE(T42:T50)</f>
        <v>29.714285714285715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x14ac:dyDescent="0.2">
      <c r="A52" s="13"/>
      <c r="B52" s="13"/>
      <c r="C52" s="13"/>
      <c r="D52" s="28">
        <f>STDEV(D43:D50)/SQRT(COUNT(D43:D50))</f>
        <v>1.4545261285048825</v>
      </c>
      <c r="E52" s="28">
        <f>STDEV(E43:E50)/SQRT(COUNT(E43:E50))</f>
        <v>0.82889977073948662</v>
      </c>
      <c r="F52" s="28"/>
      <c r="G52" s="27">
        <f>STDEV(G42:G50)/SQRT(COUNT(G42:G50))</f>
        <v>3.7443835491660451</v>
      </c>
      <c r="H52" s="27">
        <f>STDEV(H42:H50)/SQRT(COUNT(H42:H50))</f>
        <v>2.4674755062917386</v>
      </c>
      <c r="I52" s="27">
        <f>STDEV(I42:I50)/SQRT(COUNT(I42:I50))</f>
        <v>3.2576440717118214</v>
      </c>
      <c r="J52" s="27">
        <f>STDEV(J42:J50)/SQRT(COUNT(J42:J50))</f>
        <v>4.0042494434590559</v>
      </c>
      <c r="K52" s="29">
        <f>STDEV(K42:K50)/SQRT(COUNT(K42:K50))</f>
        <v>3.1676511180119218</v>
      </c>
      <c r="L52" s="28"/>
      <c r="M52" s="28">
        <f>STDEV(M43:M50)/SQRT(COUNT(M43:M50))</f>
        <v>1.3041013273932538</v>
      </c>
      <c r="N52" s="28">
        <f>STDEV(N43:N50)/SQRT(COUNT(N43:N50))</f>
        <v>0.9965928350693507</v>
      </c>
      <c r="O52" s="28"/>
      <c r="P52" s="27">
        <f>STDEV(P42:P50)/SQRT(COUNT(P42:P50))</f>
        <v>3.1200470954059369</v>
      </c>
      <c r="Q52" s="27">
        <f>STDEV(Q42:Q50)/SQRT(COUNT(Q42:Q50))</f>
        <v>3.4046786536608531</v>
      </c>
      <c r="R52" s="27">
        <f>STDEV(R42:R50)/SQRT(COUNT(R42:R50))</f>
        <v>4.8177675695016156</v>
      </c>
      <c r="S52" s="27">
        <f>STDEV(S42:S50)/SQRT(COUNT(S42:S50))</f>
        <v>1.8442777839082953</v>
      </c>
      <c r="T52" s="26">
        <f>STDEV(T42:T50)/SQRT(COUNT(T42:T50))</f>
        <v>3.2198364770241845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1:43" x14ac:dyDescent="0.2">
      <c r="T53" s="25"/>
    </row>
    <row r="54" spans="1:43" x14ac:dyDescent="0.2">
      <c r="A54" s="108"/>
      <c r="B54" s="108"/>
      <c r="C54" s="108"/>
      <c r="D54" s="108"/>
      <c r="E54" s="108"/>
      <c r="F54" s="108"/>
      <c r="G54" s="109"/>
      <c r="H54" s="109"/>
      <c r="I54" s="109"/>
      <c r="J54" s="109"/>
      <c r="K54" s="110"/>
      <c r="L54" s="108"/>
      <c r="M54" s="108"/>
      <c r="N54" s="108"/>
      <c r="O54" s="108"/>
      <c r="P54" s="109"/>
      <c r="Q54" s="109"/>
      <c r="R54" s="109"/>
      <c r="S54" s="109"/>
      <c r="T54" s="111"/>
      <c r="U54" s="108"/>
    </row>
    <row r="55" spans="1:43" x14ac:dyDescent="0.2">
      <c r="A55" s="108"/>
      <c r="B55" s="108"/>
      <c r="C55" s="108"/>
      <c r="D55" s="108"/>
      <c r="E55" s="108"/>
      <c r="F55" s="108"/>
      <c r="G55" s="109"/>
      <c r="H55" s="109"/>
      <c r="I55" s="109"/>
      <c r="J55" s="109"/>
      <c r="K55" s="110"/>
      <c r="L55" s="108"/>
      <c r="M55" s="108"/>
      <c r="N55" s="108"/>
      <c r="O55" s="108"/>
      <c r="P55" s="109"/>
      <c r="Q55" s="109"/>
      <c r="R55" s="109"/>
      <c r="S55" s="109"/>
      <c r="T55" s="111"/>
      <c r="U55" s="108"/>
    </row>
    <row r="56" spans="1:43" x14ac:dyDescent="0.2">
      <c r="A56" s="108"/>
      <c r="B56" s="108"/>
      <c r="C56" s="108"/>
      <c r="D56" s="108"/>
      <c r="E56" s="108"/>
      <c r="F56" s="108"/>
      <c r="G56" s="109"/>
      <c r="H56" s="109"/>
      <c r="I56" s="109"/>
      <c r="J56" s="109"/>
      <c r="K56" s="111"/>
      <c r="L56" s="109"/>
      <c r="M56" s="108"/>
      <c r="N56" s="108"/>
      <c r="O56" s="108"/>
      <c r="P56" s="109"/>
      <c r="Q56" s="109"/>
      <c r="R56" s="109"/>
      <c r="S56" s="109"/>
      <c r="T56" s="111"/>
      <c r="U56" s="108"/>
    </row>
    <row r="57" spans="1:43" x14ac:dyDescent="0.2">
      <c r="A57" s="112"/>
      <c r="B57" s="108"/>
      <c r="C57" s="108"/>
      <c r="D57" s="108"/>
      <c r="E57" s="108"/>
      <c r="F57" s="108"/>
      <c r="G57" s="109"/>
      <c r="H57" s="109"/>
      <c r="I57" s="109"/>
      <c r="J57" s="109"/>
      <c r="K57" s="111"/>
      <c r="L57" s="109"/>
      <c r="M57" s="108"/>
      <c r="N57" s="108"/>
      <c r="O57" s="108"/>
      <c r="P57" s="109"/>
      <c r="Q57" s="109"/>
      <c r="R57" s="109"/>
      <c r="S57" s="109"/>
      <c r="T57" s="111"/>
      <c r="U57" s="108"/>
    </row>
    <row r="58" spans="1:43" x14ac:dyDescent="0.2">
      <c r="A58" s="108"/>
      <c r="B58" s="108"/>
      <c r="C58" s="108"/>
      <c r="D58" s="108"/>
      <c r="E58" s="108"/>
      <c r="F58" s="108"/>
      <c r="G58" s="109"/>
      <c r="H58" s="109"/>
      <c r="I58" s="109"/>
      <c r="J58" s="109"/>
      <c r="K58" s="110"/>
      <c r="L58" s="108"/>
      <c r="M58" s="108"/>
      <c r="N58" s="113"/>
      <c r="O58" s="113"/>
      <c r="P58" s="114"/>
      <c r="Q58" s="114"/>
      <c r="R58" s="114"/>
      <c r="S58" s="114"/>
      <c r="T58" s="115"/>
      <c r="U58" s="108"/>
    </row>
    <row r="59" spans="1:43" x14ac:dyDescent="0.2">
      <c r="A59" s="116"/>
      <c r="B59" s="108"/>
      <c r="C59" s="108"/>
      <c r="D59" s="108"/>
      <c r="E59" s="108"/>
      <c r="F59" s="108"/>
      <c r="G59" s="109"/>
      <c r="H59" s="109"/>
      <c r="I59" s="109"/>
      <c r="J59" s="109"/>
      <c r="K59" s="110"/>
      <c r="L59" s="108"/>
      <c r="M59" s="108"/>
      <c r="N59" s="113"/>
      <c r="O59" s="113"/>
      <c r="P59" s="114"/>
      <c r="Q59" s="114"/>
      <c r="R59" s="114"/>
      <c r="S59" s="114"/>
      <c r="T59" s="115"/>
      <c r="U59" s="108"/>
    </row>
    <row r="60" spans="1:43" x14ac:dyDescent="0.2">
      <c r="A60" s="116"/>
      <c r="B60" s="108"/>
      <c r="C60" s="108"/>
      <c r="D60" s="108"/>
      <c r="E60" s="108"/>
      <c r="F60" s="108"/>
      <c r="G60" s="109"/>
      <c r="H60" s="109"/>
      <c r="I60" s="109"/>
      <c r="J60" s="109"/>
      <c r="K60" s="110"/>
      <c r="L60" s="108"/>
      <c r="M60" s="108"/>
      <c r="N60" s="113"/>
      <c r="O60" s="113"/>
      <c r="P60" s="114"/>
      <c r="Q60" s="114"/>
      <c r="R60" s="114"/>
      <c r="S60" s="114"/>
      <c r="T60" s="115"/>
      <c r="U60" s="117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  <row r="61" spans="1:43" x14ac:dyDescent="0.2">
      <c r="A61" s="117"/>
      <c r="B61" s="117"/>
      <c r="C61" s="117"/>
      <c r="D61" s="117"/>
      <c r="E61" s="117"/>
      <c r="F61" s="117"/>
      <c r="G61" s="109"/>
      <c r="H61" s="109"/>
      <c r="I61" s="109"/>
      <c r="J61" s="109"/>
      <c r="K61" s="110"/>
      <c r="L61" s="117"/>
      <c r="M61" s="117"/>
      <c r="N61" s="118"/>
      <c r="O61" s="118"/>
      <c r="P61" s="119"/>
      <c r="Q61" s="114"/>
      <c r="R61" s="114"/>
      <c r="S61" s="114"/>
      <c r="T61" s="115"/>
      <c r="U61" s="108"/>
    </row>
    <row r="62" spans="1:43" x14ac:dyDescent="0.2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10"/>
      <c r="L62" s="108"/>
      <c r="M62" s="108"/>
      <c r="N62" s="108"/>
      <c r="O62" s="108"/>
      <c r="P62" s="108"/>
      <c r="Q62" s="108"/>
      <c r="R62" s="108"/>
      <c r="S62" s="108"/>
      <c r="T62" s="110"/>
      <c r="U62" s="108"/>
    </row>
    <row r="63" spans="1:43" x14ac:dyDescent="0.2">
      <c r="A63" s="108"/>
      <c r="B63" s="108"/>
      <c r="C63" s="108"/>
      <c r="D63" s="108"/>
      <c r="E63" s="108"/>
      <c r="F63" s="108"/>
      <c r="G63" s="109"/>
      <c r="H63" s="109"/>
      <c r="I63" s="109"/>
      <c r="J63" s="109"/>
      <c r="K63" s="110"/>
      <c r="L63" s="109"/>
      <c r="M63" s="108"/>
      <c r="N63" s="108"/>
      <c r="O63" s="108"/>
      <c r="P63" s="109"/>
      <c r="Q63" s="109"/>
      <c r="R63" s="109"/>
      <c r="S63" s="109"/>
      <c r="T63" s="110"/>
      <c r="U63" s="117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1:43" x14ac:dyDescent="0.2">
      <c r="A64" s="108"/>
      <c r="B64" s="108"/>
      <c r="C64" s="108"/>
      <c r="D64" s="108"/>
      <c r="E64" s="108"/>
      <c r="F64" s="108"/>
      <c r="G64" s="109"/>
      <c r="H64" s="109"/>
      <c r="I64" s="109"/>
      <c r="J64" s="109"/>
      <c r="K64" s="110"/>
      <c r="L64" s="109"/>
      <c r="M64" s="108"/>
      <c r="N64" s="108"/>
      <c r="O64" s="108"/>
      <c r="P64" s="109"/>
      <c r="Q64" s="109"/>
      <c r="R64" s="109"/>
      <c r="S64" s="109"/>
      <c r="T64" s="110"/>
      <c r="U64" s="117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1:43" x14ac:dyDescent="0.2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0"/>
      <c r="L65" s="117"/>
      <c r="M65" s="117"/>
      <c r="N65" s="118"/>
      <c r="O65" s="118"/>
      <c r="P65" s="118"/>
      <c r="Q65" s="118"/>
      <c r="R65" s="118"/>
      <c r="S65" s="118"/>
      <c r="T65" s="115"/>
      <c r="U65" s="117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</row>
    <row r="66" spans="1:43" x14ac:dyDescent="0.2">
      <c r="A66" s="108"/>
      <c r="B66" s="108"/>
      <c r="C66" s="108"/>
      <c r="D66" s="108"/>
      <c r="E66" s="108"/>
      <c r="F66" s="108"/>
      <c r="G66" s="109"/>
      <c r="H66" s="109"/>
      <c r="I66" s="109"/>
      <c r="J66" s="109"/>
      <c r="K66" s="110"/>
      <c r="L66" s="108"/>
      <c r="M66" s="108"/>
      <c r="N66" s="108"/>
      <c r="O66" s="108"/>
      <c r="P66" s="109"/>
      <c r="Q66" s="109"/>
      <c r="R66" s="109"/>
      <c r="S66" s="109"/>
      <c r="T66" s="110"/>
      <c r="U66" s="117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</row>
    <row r="67" spans="1:43" x14ac:dyDescent="0.2">
      <c r="A67" s="113"/>
      <c r="B67" s="108"/>
      <c r="C67" s="108"/>
      <c r="D67" s="108"/>
      <c r="E67" s="108"/>
      <c r="F67" s="108"/>
      <c r="G67" s="109"/>
      <c r="H67" s="109"/>
      <c r="I67" s="109"/>
      <c r="J67" s="109"/>
      <c r="K67" s="110"/>
      <c r="L67" s="108"/>
      <c r="M67" s="108"/>
      <c r="N67" s="108"/>
      <c r="O67" s="108"/>
      <c r="P67" s="109"/>
      <c r="Q67" s="109"/>
      <c r="R67" s="109"/>
      <c r="S67" s="109"/>
      <c r="T67" s="110"/>
      <c r="U67" s="109"/>
      <c r="W67" s="8"/>
      <c r="Y67" s="2"/>
      <c r="Z67" s="2"/>
      <c r="AA67" s="2"/>
      <c r="AB67" s="2"/>
      <c r="AC67" s="2"/>
      <c r="AG67" s="2"/>
      <c r="AH67" s="2"/>
      <c r="AI67" s="2"/>
      <c r="AJ67" s="2"/>
      <c r="AK67" s="2"/>
    </row>
    <row r="68" spans="1:43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L68" s="13"/>
      <c r="M68" s="13"/>
      <c r="N68" s="12"/>
      <c r="O68" s="12"/>
      <c r="P68" s="12"/>
      <c r="Q68" s="12"/>
      <c r="R68" s="12"/>
      <c r="S68" s="12"/>
      <c r="T68" s="11"/>
      <c r="U68" s="2"/>
      <c r="W68" s="8"/>
      <c r="Y68" s="2"/>
      <c r="Z68" s="2"/>
      <c r="AA68" s="2"/>
      <c r="AB68" s="2"/>
      <c r="AC68" s="2"/>
    </row>
    <row r="69" spans="1:43" x14ac:dyDescent="0.2">
      <c r="N69" s="7"/>
      <c r="O69" s="7"/>
      <c r="P69" s="2"/>
      <c r="Q69" s="2"/>
      <c r="R69" s="2"/>
      <c r="S69" s="2"/>
      <c r="U69" s="2"/>
      <c r="W69" s="8"/>
      <c r="Y69" s="2"/>
      <c r="Z69" s="2"/>
      <c r="AA69" s="2"/>
      <c r="AB69" s="2"/>
      <c r="AC69" s="2"/>
    </row>
    <row r="70" spans="1:43" x14ac:dyDescent="0.2">
      <c r="N70" s="7"/>
      <c r="O70" s="7"/>
      <c r="P70" s="9"/>
      <c r="Q70" s="2"/>
      <c r="R70" s="2"/>
      <c r="S70" s="2"/>
      <c r="U70" s="2"/>
      <c r="W70" s="8"/>
      <c r="X70" s="10"/>
      <c r="Y70" s="2"/>
      <c r="Z70" s="2"/>
      <c r="AA70" s="2"/>
      <c r="AB70" s="2"/>
      <c r="AC70" s="2"/>
      <c r="AG70" s="2"/>
      <c r="AH70" s="2"/>
      <c r="AI70" s="2"/>
      <c r="AJ70" s="2"/>
      <c r="AK70" s="2"/>
    </row>
    <row r="71" spans="1:43" x14ac:dyDescent="0.2">
      <c r="N71" s="7"/>
      <c r="O71" s="7"/>
      <c r="P71" s="2"/>
      <c r="Q71" s="2"/>
      <c r="R71" s="2"/>
      <c r="S71" s="2"/>
      <c r="U71" s="2"/>
      <c r="W71" s="8"/>
      <c r="Y71" s="2"/>
      <c r="Z71" s="2"/>
      <c r="AA71" s="2"/>
      <c r="AB71" s="2"/>
      <c r="AC71" s="2"/>
      <c r="AG71" s="2"/>
      <c r="AH71" s="2"/>
      <c r="AI71" s="2"/>
      <c r="AJ71" s="2"/>
      <c r="AK71" s="2"/>
    </row>
    <row r="72" spans="1:43" x14ac:dyDescent="0.2">
      <c r="N72" s="7"/>
      <c r="O72" s="7"/>
      <c r="P72" s="2"/>
      <c r="Q72" s="2"/>
      <c r="R72" s="2"/>
      <c r="S72" s="2"/>
      <c r="U72" s="2"/>
      <c r="W72" s="8"/>
      <c r="Y72" s="2"/>
      <c r="Z72" s="2"/>
      <c r="AA72" s="2"/>
      <c r="AB72" s="2"/>
      <c r="AC72" s="2"/>
      <c r="AG72" s="2"/>
      <c r="AH72" s="2"/>
      <c r="AI72" s="2"/>
      <c r="AJ72" s="2"/>
      <c r="AK72" s="2"/>
    </row>
    <row r="73" spans="1:43" x14ac:dyDescent="0.2">
      <c r="N73" s="7"/>
      <c r="O73" s="7"/>
      <c r="P73" s="2"/>
      <c r="Q73" s="2"/>
      <c r="R73" s="2"/>
      <c r="S73" s="2"/>
      <c r="AG73" s="2"/>
      <c r="AH73" s="2"/>
      <c r="AI73" s="2"/>
      <c r="AJ73" s="2"/>
      <c r="AK73" s="2"/>
    </row>
    <row r="74" spans="1:43" x14ac:dyDescent="0.2">
      <c r="N74" s="7"/>
      <c r="O74" s="7"/>
      <c r="P74" s="2"/>
      <c r="Q74" s="2"/>
      <c r="R74" s="2"/>
      <c r="S74" s="2"/>
      <c r="U74" s="2"/>
      <c r="Y74" s="2"/>
      <c r="Z74" s="2"/>
      <c r="AA74" s="2"/>
      <c r="AB74" s="2"/>
      <c r="AC74" s="2"/>
      <c r="AI74" s="2"/>
      <c r="AJ74" s="2"/>
      <c r="AK74" s="2"/>
    </row>
    <row r="75" spans="1:43" x14ac:dyDescent="0.2">
      <c r="U75" s="2"/>
      <c r="Y75" s="2"/>
      <c r="Z75" s="2"/>
      <c r="AA75" s="2"/>
      <c r="AB75" s="2"/>
      <c r="AC75" s="2"/>
      <c r="AG75" s="2"/>
      <c r="AH75" s="2"/>
      <c r="AI75" s="2"/>
      <c r="AJ75" s="2"/>
      <c r="AK75" s="2"/>
    </row>
    <row r="76" spans="1:43" ht="24" x14ac:dyDescent="0.3">
      <c r="M76" s="3"/>
      <c r="N76" s="7"/>
      <c r="O76" s="7"/>
      <c r="P76" s="9"/>
      <c r="Q76" s="2"/>
      <c r="R76" s="2"/>
      <c r="S76" s="2"/>
      <c r="U76" s="2"/>
      <c r="Y76" s="2"/>
      <c r="Z76" s="2"/>
      <c r="AA76" s="2"/>
      <c r="AB76" s="2"/>
      <c r="AC76" s="2"/>
      <c r="AG76" s="2"/>
      <c r="AH76" s="2"/>
      <c r="AI76" s="2"/>
      <c r="AJ76" s="2"/>
      <c r="AK76" s="2"/>
    </row>
    <row r="77" spans="1:43" x14ac:dyDescent="0.2">
      <c r="N77" s="7"/>
      <c r="O77" s="7"/>
      <c r="P77" s="2"/>
      <c r="Q77" s="2"/>
      <c r="R77" s="2"/>
      <c r="S77" s="2"/>
      <c r="U77" s="2"/>
      <c r="Y77" s="2"/>
      <c r="Z77" s="2"/>
      <c r="AA77" s="2"/>
      <c r="AB77" s="2"/>
      <c r="AC77" s="2"/>
      <c r="AG77" s="2"/>
      <c r="AH77" s="2"/>
      <c r="AI77" s="2"/>
      <c r="AJ77" s="2"/>
      <c r="AK77" s="2"/>
    </row>
    <row r="78" spans="1:43" x14ac:dyDescent="0.2">
      <c r="N78" s="7"/>
      <c r="O78" s="7"/>
      <c r="P78" s="2"/>
      <c r="Q78" s="2"/>
      <c r="R78" s="2"/>
      <c r="S78" s="2"/>
      <c r="U78" s="2"/>
      <c r="Y78" s="2"/>
      <c r="Z78" s="2"/>
      <c r="AA78" s="2"/>
      <c r="AB78" s="2"/>
      <c r="AC78" s="2"/>
      <c r="AG78" s="2"/>
      <c r="AH78" s="2"/>
      <c r="AI78" s="2"/>
      <c r="AJ78" s="2"/>
      <c r="AK78" s="2"/>
    </row>
    <row r="79" spans="1:43" x14ac:dyDescent="0.2">
      <c r="N79" s="7"/>
      <c r="O79" s="7"/>
      <c r="P79" s="2"/>
      <c r="Q79" s="2"/>
      <c r="R79" s="2"/>
      <c r="S79" s="2"/>
      <c r="U79" s="2"/>
      <c r="Y79" s="2"/>
      <c r="Z79" s="2"/>
      <c r="AA79" s="2"/>
      <c r="AB79" s="2"/>
      <c r="AC79" s="2"/>
      <c r="AG79" s="2"/>
      <c r="AH79" s="2"/>
      <c r="AI79" s="2"/>
      <c r="AJ79" s="2"/>
      <c r="AK79" s="2"/>
    </row>
    <row r="80" spans="1:43" x14ac:dyDescent="0.2">
      <c r="N80" s="7"/>
      <c r="O80" s="7"/>
      <c r="P80" s="2"/>
      <c r="Q80" s="2"/>
      <c r="R80" s="2"/>
      <c r="S80" s="2"/>
      <c r="Y80" s="2"/>
      <c r="Z80" s="2"/>
      <c r="AA80" s="2"/>
      <c r="AB80" s="2"/>
      <c r="AC80" s="2"/>
      <c r="AG80" s="2"/>
      <c r="AH80" s="2"/>
      <c r="AI80" s="2"/>
      <c r="AJ80" s="2"/>
      <c r="AK80" s="2"/>
    </row>
    <row r="81" spans="1:37" x14ac:dyDescent="0.2">
      <c r="N81" s="7"/>
      <c r="O81" s="7"/>
      <c r="P81" s="2"/>
      <c r="Q81" s="2"/>
      <c r="R81" s="2"/>
      <c r="S81" s="2"/>
      <c r="Y81" s="2"/>
      <c r="Z81" s="2"/>
      <c r="AA81" s="2"/>
      <c r="AB81" s="2"/>
      <c r="AC81" s="2"/>
      <c r="AG81" s="2"/>
      <c r="AH81" s="2"/>
      <c r="AI81" s="2"/>
      <c r="AJ81" s="2"/>
      <c r="AK81" s="2"/>
    </row>
    <row r="82" spans="1:37" x14ac:dyDescent="0.2">
      <c r="N82" s="7"/>
      <c r="O82" s="7"/>
      <c r="P82" s="2"/>
      <c r="Q82" s="2"/>
      <c r="R82" s="2"/>
      <c r="S82" s="2"/>
      <c r="Y82" s="2"/>
      <c r="Z82" s="2"/>
      <c r="AA82" s="2"/>
      <c r="AB82" s="2"/>
      <c r="AC82" s="2"/>
      <c r="AG82" s="2"/>
      <c r="AH82" s="2"/>
      <c r="AI82" s="2"/>
      <c r="AJ82" s="2"/>
      <c r="AK82" s="2"/>
    </row>
    <row r="83" spans="1:37" x14ac:dyDescent="0.2">
      <c r="N83" s="7"/>
      <c r="O83" s="7"/>
      <c r="P83" s="2"/>
      <c r="Q83" s="2"/>
      <c r="R83" s="2"/>
      <c r="S83" s="2"/>
      <c r="Y83" s="2"/>
      <c r="Z83" s="2"/>
      <c r="AA83" s="2"/>
      <c r="AB83" s="2"/>
      <c r="AC83" s="2"/>
    </row>
    <row r="84" spans="1:37" x14ac:dyDescent="0.2">
      <c r="N84" s="7"/>
      <c r="O84" s="7"/>
      <c r="P84" s="2"/>
      <c r="Q84" s="2"/>
      <c r="R84" s="2"/>
      <c r="S84" s="2"/>
      <c r="Y84" s="2"/>
      <c r="Z84" s="2"/>
      <c r="AA84" s="2"/>
      <c r="AB84" s="2"/>
      <c r="AC84" s="2"/>
      <c r="AG84" s="2"/>
      <c r="AH84" s="2"/>
      <c r="AI84" s="2"/>
      <c r="AJ84" s="2"/>
      <c r="AK84" s="2"/>
    </row>
    <row r="85" spans="1:37" ht="24" x14ac:dyDescent="0.3">
      <c r="M85" s="3"/>
      <c r="P85" s="2"/>
      <c r="Q85" s="2"/>
      <c r="R85" s="2"/>
      <c r="S85" s="2"/>
      <c r="Y85" s="2"/>
      <c r="Z85" s="2"/>
      <c r="AA85" s="2"/>
      <c r="AB85" s="2"/>
      <c r="AC85" s="2"/>
      <c r="AG85" s="2"/>
      <c r="AH85" s="2"/>
      <c r="AI85" s="2"/>
      <c r="AJ85" s="2"/>
      <c r="AK85" s="2"/>
    </row>
    <row r="86" spans="1:37" x14ac:dyDescent="0.2">
      <c r="P86" s="2"/>
      <c r="Q86" s="2"/>
      <c r="R86" s="2"/>
      <c r="S86" s="2"/>
      <c r="Y86" s="2"/>
      <c r="Z86" s="2"/>
      <c r="AA86" s="2"/>
      <c r="AB86" s="2"/>
      <c r="AC86" s="2"/>
      <c r="AG86" s="2"/>
      <c r="AH86" s="2"/>
      <c r="AI86" s="2"/>
      <c r="AJ86" s="2"/>
      <c r="AK86" s="2"/>
    </row>
    <row r="87" spans="1:37" x14ac:dyDescent="0.2">
      <c r="P87" s="2"/>
      <c r="Q87" s="2"/>
      <c r="R87" s="2"/>
      <c r="S87" s="2"/>
      <c r="Y87" s="2"/>
      <c r="Z87" s="2"/>
      <c r="AA87" s="2"/>
      <c r="AB87" s="2"/>
      <c r="AC87" s="2"/>
      <c r="AG87" s="2"/>
      <c r="AH87" s="2"/>
      <c r="AI87" s="2"/>
      <c r="AJ87" s="2"/>
      <c r="AK87" s="2"/>
    </row>
    <row r="88" spans="1:37" x14ac:dyDescent="0.2">
      <c r="P88" s="2"/>
      <c r="Q88" s="2"/>
      <c r="R88" s="2"/>
      <c r="S88" s="2"/>
      <c r="U88" s="2"/>
      <c r="W88" s="8"/>
      <c r="Y88" s="2"/>
      <c r="Z88" s="2"/>
      <c r="AA88" s="2"/>
      <c r="AB88" s="2"/>
      <c r="AC88" s="2"/>
    </row>
    <row r="89" spans="1:37" x14ac:dyDescent="0.2">
      <c r="P89" s="2"/>
      <c r="Q89" s="2"/>
      <c r="R89" s="2"/>
      <c r="S89" s="2"/>
      <c r="AA89" s="2"/>
    </row>
    <row r="90" spans="1:37" s="3" customFormat="1" ht="63" customHeight="1" x14ac:dyDescent="0.3">
      <c r="A90"/>
      <c r="B90"/>
      <c r="C90"/>
      <c r="D90"/>
      <c r="E90"/>
      <c r="F90"/>
      <c r="G90"/>
      <c r="H90"/>
      <c r="I90"/>
      <c r="J90"/>
      <c r="K90" s="1"/>
      <c r="L90"/>
      <c r="M90"/>
      <c r="N90" s="7"/>
      <c r="O90" s="7"/>
      <c r="P90" s="2"/>
      <c r="Q90" s="2"/>
      <c r="R90" s="2"/>
      <c r="S90" s="2"/>
      <c r="T90" s="1"/>
    </row>
    <row r="91" spans="1:37" x14ac:dyDescent="0.2">
      <c r="AB91" s="2"/>
    </row>
    <row r="92" spans="1:37" ht="25" x14ac:dyDescent="0.3">
      <c r="A92" s="6" t="s">
        <v>5</v>
      </c>
      <c r="B92" s="3" t="s">
        <v>4</v>
      </c>
      <c r="C92" s="3"/>
      <c r="D92" s="3"/>
      <c r="E92" s="3"/>
      <c r="F92" s="3"/>
      <c r="G92" s="3"/>
      <c r="H92" s="3"/>
      <c r="I92" s="3"/>
      <c r="J92" s="3"/>
      <c r="K92" s="5"/>
      <c r="L92" s="3"/>
      <c r="M92" s="3" t="s">
        <v>3</v>
      </c>
      <c r="N92" s="3"/>
      <c r="O92" s="3"/>
      <c r="P92" s="3"/>
      <c r="Q92" s="3"/>
      <c r="R92" s="3"/>
      <c r="S92" s="3"/>
      <c r="T92" s="5"/>
      <c r="Z92" s="2"/>
      <c r="AB92" s="2"/>
    </row>
    <row r="93" spans="1:37" ht="21" x14ac:dyDescent="0.25">
      <c r="A93" s="4" t="s">
        <v>2</v>
      </c>
      <c r="G93" s="2"/>
      <c r="H93" s="2"/>
      <c r="I93" s="2"/>
      <c r="J93" s="2"/>
      <c r="P93" s="2"/>
      <c r="Q93" s="2"/>
      <c r="R93" s="2"/>
      <c r="S93" s="2"/>
      <c r="Z93" s="2"/>
      <c r="AB93" s="2"/>
    </row>
    <row r="94" spans="1:37" ht="24" x14ac:dyDescent="0.3">
      <c r="A94" s="3" t="s">
        <v>1</v>
      </c>
      <c r="G94" s="2"/>
      <c r="H94" s="2"/>
      <c r="I94" s="2"/>
      <c r="J94" s="2"/>
      <c r="P94" s="2"/>
      <c r="Q94" s="2"/>
      <c r="R94" s="2"/>
      <c r="S94" s="2"/>
      <c r="U94" s="2"/>
      <c r="Z94" s="2"/>
      <c r="AB94" s="2"/>
    </row>
    <row r="95" spans="1:37" x14ac:dyDescent="0.2">
      <c r="G95" s="2"/>
      <c r="H95" s="2"/>
      <c r="I95" s="2"/>
      <c r="J95" s="2"/>
      <c r="P95" s="2"/>
      <c r="Q95" s="2"/>
      <c r="R95" s="2"/>
      <c r="S95" s="2"/>
      <c r="U95" s="2"/>
      <c r="AA95" s="2"/>
      <c r="AC95" s="2"/>
    </row>
    <row r="96" spans="1:37" x14ac:dyDescent="0.2">
      <c r="G96" s="2"/>
      <c r="H96" s="2"/>
      <c r="I96" s="2"/>
      <c r="J96" s="2"/>
      <c r="P96" s="2"/>
      <c r="Q96" s="2"/>
      <c r="R96" s="2"/>
      <c r="S96" s="2"/>
      <c r="U96" s="2"/>
      <c r="AA96" s="2"/>
    </row>
    <row r="97" spans="1:29" x14ac:dyDescent="0.2">
      <c r="G97" s="2"/>
      <c r="H97" s="2"/>
      <c r="I97" s="2"/>
      <c r="J97" s="2"/>
      <c r="P97" s="2"/>
      <c r="Q97" s="2"/>
      <c r="R97" s="2"/>
      <c r="S97" s="2"/>
      <c r="U97" s="2"/>
    </row>
    <row r="98" spans="1:29" x14ac:dyDescent="0.2">
      <c r="G98" s="2"/>
      <c r="H98" s="2"/>
      <c r="I98" s="2"/>
      <c r="J98" s="2"/>
      <c r="P98" s="2"/>
      <c r="Q98" s="2"/>
      <c r="R98" s="2"/>
      <c r="S98" s="2"/>
      <c r="U98" s="2"/>
      <c r="AC98" s="2"/>
    </row>
    <row r="99" spans="1:29" x14ac:dyDescent="0.2">
      <c r="G99" s="2"/>
      <c r="H99" s="2"/>
      <c r="I99" s="2"/>
      <c r="J99" s="2"/>
      <c r="P99" s="2"/>
      <c r="Q99" s="2"/>
      <c r="R99" s="2"/>
      <c r="S99" s="2"/>
    </row>
    <row r="100" spans="1:29" x14ac:dyDescent="0.2">
      <c r="G100" s="2"/>
      <c r="H100" s="2"/>
      <c r="I100" s="2"/>
      <c r="J100" s="2"/>
      <c r="P100" s="2"/>
      <c r="Q100" s="2"/>
      <c r="R100" s="2"/>
      <c r="S100" s="2"/>
      <c r="AA100" s="2"/>
      <c r="AC100" s="2"/>
    </row>
    <row r="101" spans="1:29" x14ac:dyDescent="0.2">
      <c r="G101" s="2"/>
      <c r="H101" s="2"/>
      <c r="I101" s="2"/>
      <c r="J101" s="2"/>
      <c r="P101" s="2"/>
      <c r="Q101" s="2"/>
      <c r="R101" s="2"/>
      <c r="S101" s="2"/>
      <c r="AA101" s="2"/>
      <c r="AC101" s="2"/>
    </row>
    <row r="102" spans="1:29" x14ac:dyDescent="0.2">
      <c r="G102" s="2"/>
      <c r="H102" s="2"/>
      <c r="I102" s="2"/>
      <c r="J102" s="2"/>
      <c r="P102" s="2"/>
      <c r="Q102" s="2"/>
      <c r="R102" s="2"/>
      <c r="S102" s="2"/>
      <c r="AA102" s="2"/>
      <c r="AC102" s="2"/>
    </row>
    <row r="103" spans="1:29" x14ac:dyDescent="0.2">
      <c r="AA103" s="2"/>
    </row>
    <row r="107" spans="1:29" x14ac:dyDescent="0.2">
      <c r="U107" s="2"/>
      <c r="AA107" s="2"/>
      <c r="AC107" s="2"/>
    </row>
    <row r="108" spans="1:29" ht="24" x14ac:dyDescent="0.3">
      <c r="A108" s="3" t="s">
        <v>0</v>
      </c>
    </row>
    <row r="109" spans="1:29" x14ac:dyDescent="0.2">
      <c r="G109" s="2"/>
      <c r="H109" s="2"/>
      <c r="I109" s="2"/>
      <c r="J109" s="2"/>
      <c r="P109" s="2"/>
      <c r="Q109" s="2"/>
      <c r="R109" s="2"/>
      <c r="S109" s="2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5584-C763-BC46-9678-B3F7F28EBF21}">
  <dimension ref="A1:AQ106"/>
  <sheetViews>
    <sheetView tabSelected="1" topLeftCell="A20" zoomScale="65" zoomScaleNormal="65" zoomScalePageLayoutView="86" workbookViewId="0">
      <selection activeCell="A55" sqref="A55:T62"/>
    </sheetView>
  </sheetViews>
  <sheetFormatPr baseColWidth="10" defaultColWidth="11" defaultRowHeight="16" x14ac:dyDescent="0.2"/>
  <cols>
    <col min="1" max="1" width="29.33203125" customWidth="1"/>
    <col min="2" max="3" width="10.5" customWidth="1"/>
    <col min="11" max="11" width="11" style="58"/>
    <col min="13" max="13" width="15.1640625" customWidth="1"/>
    <col min="20" max="20" width="11" style="58"/>
    <col min="21" max="21" width="11" style="57"/>
    <col min="22" max="22" width="16.83203125" customWidth="1"/>
    <col min="23" max="23" width="15.83203125" customWidth="1"/>
    <col min="24" max="24" width="8.5" customWidth="1"/>
    <col min="25" max="29" width="8.6640625" customWidth="1"/>
    <col min="30" max="30" width="12.1640625" customWidth="1"/>
    <col min="31" max="31" width="16.5" customWidth="1"/>
    <col min="32" max="32" width="11" bestFit="1" customWidth="1"/>
    <col min="33" max="33" width="16.5" customWidth="1"/>
    <col min="34" max="34" width="11" bestFit="1" customWidth="1"/>
    <col min="35" max="35" width="16.5" customWidth="1"/>
    <col min="36" max="36" width="11" bestFit="1" customWidth="1"/>
    <col min="37" max="37" width="21" customWidth="1"/>
    <col min="38" max="38" width="15.6640625" bestFit="1" customWidth="1"/>
  </cols>
  <sheetData>
    <row r="1" spans="1:39" ht="26" x14ac:dyDescent="0.3">
      <c r="A1" s="36" t="s">
        <v>50</v>
      </c>
      <c r="B1" s="3" t="s">
        <v>4</v>
      </c>
      <c r="C1" s="4"/>
      <c r="K1" s="62"/>
      <c r="M1" s="4" t="s">
        <v>3</v>
      </c>
      <c r="T1" s="62"/>
      <c r="U1" s="107"/>
    </row>
    <row r="2" spans="1:39" ht="26" x14ac:dyDescent="0.3">
      <c r="A2" s="36" t="s">
        <v>2</v>
      </c>
      <c r="B2" s="36"/>
      <c r="C2" s="36"/>
      <c r="D2" s="4"/>
      <c r="N2" s="4"/>
    </row>
    <row r="3" spans="1:39" ht="26" x14ac:dyDescent="0.3">
      <c r="A3" s="36" t="s">
        <v>1</v>
      </c>
      <c r="B3" s="36"/>
      <c r="C3" s="36"/>
      <c r="D3" s="4"/>
      <c r="N3" s="4"/>
    </row>
    <row r="4" spans="1:39" x14ac:dyDescent="0.2">
      <c r="D4" t="s">
        <v>47</v>
      </c>
      <c r="E4" t="s">
        <v>46</v>
      </c>
      <c r="G4" s="2" t="s">
        <v>45</v>
      </c>
      <c r="H4" s="2" t="s">
        <v>44</v>
      </c>
      <c r="I4" s="2" t="s">
        <v>43</v>
      </c>
      <c r="J4" s="2" t="s">
        <v>42</v>
      </c>
      <c r="K4" s="2" t="s">
        <v>41</v>
      </c>
      <c r="L4" s="2"/>
      <c r="M4" t="s">
        <v>47</v>
      </c>
      <c r="N4" t="s">
        <v>46</v>
      </c>
      <c r="P4" s="2" t="s">
        <v>45</v>
      </c>
      <c r="Q4" s="2" t="s">
        <v>44</v>
      </c>
      <c r="R4" s="2" t="s">
        <v>43</v>
      </c>
      <c r="S4" s="2" t="s">
        <v>42</v>
      </c>
      <c r="T4" s="2" t="s">
        <v>41</v>
      </c>
    </row>
    <row r="5" spans="1:39" s="77" customFormat="1" x14ac:dyDescent="0.2">
      <c r="A5" s="34" t="s">
        <v>57</v>
      </c>
      <c r="B5" s="23"/>
      <c r="C5" s="23"/>
      <c r="D5" s="23"/>
      <c r="E5" s="23"/>
      <c r="F5" s="23"/>
      <c r="G5" s="24"/>
      <c r="H5" s="24"/>
      <c r="I5" s="24"/>
      <c r="J5" s="24"/>
      <c r="K5" s="79"/>
      <c r="L5" s="88"/>
      <c r="M5" s="23"/>
      <c r="N5" s="23"/>
      <c r="O5" s="23"/>
      <c r="P5" s="24"/>
      <c r="Q5" s="24"/>
      <c r="R5" s="24"/>
      <c r="S5" s="24"/>
      <c r="T5" s="106"/>
      <c r="U5" s="2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s="77" customFormat="1" x14ac:dyDescent="0.2">
      <c r="A6" s="34" t="s">
        <v>74</v>
      </c>
      <c r="B6" s="23"/>
      <c r="C6" s="23"/>
      <c r="D6" s="23">
        <v>18</v>
      </c>
      <c r="E6" s="23">
        <v>20</v>
      </c>
      <c r="F6" s="23"/>
      <c r="G6" s="24">
        <v>16</v>
      </c>
      <c r="H6" s="24">
        <v>29</v>
      </c>
      <c r="I6" s="24">
        <v>16</v>
      </c>
      <c r="J6" s="24">
        <v>22</v>
      </c>
      <c r="K6" s="24">
        <v>13</v>
      </c>
      <c r="L6" s="88"/>
      <c r="M6" s="23">
        <v>19</v>
      </c>
      <c r="N6" s="23">
        <v>19</v>
      </c>
      <c r="O6" s="23"/>
      <c r="P6" s="24">
        <v>25</v>
      </c>
      <c r="Q6" s="24">
        <v>19</v>
      </c>
      <c r="R6" s="24">
        <v>27</v>
      </c>
      <c r="S6" s="24">
        <v>14</v>
      </c>
      <c r="T6" s="76">
        <v>18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77" customFormat="1" x14ac:dyDescent="0.2">
      <c r="A7" s="34" t="s">
        <v>73</v>
      </c>
      <c r="B7" s="23"/>
      <c r="C7" s="23"/>
      <c r="D7" s="23">
        <v>18</v>
      </c>
      <c r="E7" s="23">
        <v>18</v>
      </c>
      <c r="F7" s="23"/>
      <c r="G7" s="24">
        <v>36</v>
      </c>
      <c r="H7" s="24">
        <v>18</v>
      </c>
      <c r="I7" s="24">
        <v>20</v>
      </c>
      <c r="J7" s="24">
        <v>22</v>
      </c>
      <c r="K7" s="24">
        <v>24</v>
      </c>
      <c r="L7" s="88"/>
      <c r="M7" s="23">
        <v>16</v>
      </c>
      <c r="N7" s="23">
        <v>8</v>
      </c>
      <c r="O7" s="23"/>
      <c r="P7" s="24">
        <v>47</v>
      </c>
      <c r="Q7" s="24">
        <v>16</v>
      </c>
      <c r="R7" s="24">
        <v>10</v>
      </c>
      <c r="S7" s="24">
        <v>25</v>
      </c>
      <c r="T7" s="76">
        <v>14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77" customFormat="1" x14ac:dyDescent="0.2">
      <c r="A8" s="34" t="s">
        <v>72</v>
      </c>
      <c r="B8" s="23"/>
      <c r="C8" s="23"/>
      <c r="D8" s="23">
        <v>20</v>
      </c>
      <c r="E8" s="23">
        <v>13</v>
      </c>
      <c r="F8" s="23"/>
      <c r="G8" s="24">
        <v>38</v>
      </c>
      <c r="H8" s="24">
        <v>11</v>
      </c>
      <c r="I8" s="24">
        <v>20</v>
      </c>
      <c r="J8" s="24">
        <v>7</v>
      </c>
      <c r="K8" s="24">
        <v>9</v>
      </c>
      <c r="L8" s="88"/>
      <c r="M8" s="23">
        <v>18</v>
      </c>
      <c r="N8" s="23">
        <v>14</v>
      </c>
      <c r="O8" s="23"/>
      <c r="P8" s="24">
        <v>37</v>
      </c>
      <c r="Q8" s="24">
        <v>32</v>
      </c>
      <c r="R8" s="24">
        <v>25</v>
      </c>
      <c r="S8" s="24">
        <v>25</v>
      </c>
      <c r="T8" s="76">
        <v>23</v>
      </c>
      <c r="U8"/>
      <c r="V8"/>
      <c r="W8"/>
      <c r="X8"/>
      <c r="Y8"/>
      <c r="Z8"/>
      <c r="AA8"/>
      <c r="AB8" s="2"/>
      <c r="AC8"/>
      <c r="AD8" s="2"/>
      <c r="AE8"/>
      <c r="AF8"/>
      <c r="AG8"/>
      <c r="AH8"/>
      <c r="AI8"/>
      <c r="AJ8"/>
      <c r="AK8"/>
      <c r="AL8"/>
      <c r="AM8"/>
    </row>
    <row r="9" spans="1:39" x14ac:dyDescent="0.2">
      <c r="A9" s="85" t="s">
        <v>53</v>
      </c>
      <c r="B9" s="16"/>
      <c r="C9" s="16"/>
      <c r="D9" s="16"/>
      <c r="E9" s="16"/>
      <c r="F9" s="16"/>
      <c r="G9" s="15"/>
      <c r="H9" s="15"/>
      <c r="I9" s="15"/>
      <c r="J9" s="15"/>
      <c r="K9" s="74"/>
      <c r="L9" s="66"/>
      <c r="M9" s="16"/>
      <c r="N9" s="16"/>
      <c r="O9" s="16"/>
      <c r="P9" s="15"/>
      <c r="Q9" s="15"/>
      <c r="R9" s="15"/>
      <c r="S9" s="15"/>
      <c r="T9" s="64"/>
      <c r="U9"/>
      <c r="AB9" s="2"/>
      <c r="AD9" s="2"/>
    </row>
    <row r="10" spans="1:39" x14ac:dyDescent="0.2">
      <c r="A10" s="105" t="s">
        <v>71</v>
      </c>
      <c r="B10" s="104"/>
      <c r="C10" s="104"/>
      <c r="D10" s="104">
        <v>13</v>
      </c>
      <c r="E10" s="104">
        <v>18</v>
      </c>
      <c r="F10" s="104"/>
      <c r="G10" s="103">
        <v>27</v>
      </c>
      <c r="H10" s="103">
        <v>29</v>
      </c>
      <c r="I10" s="103">
        <v>24</v>
      </c>
      <c r="J10" s="103">
        <v>16</v>
      </c>
      <c r="K10" s="15">
        <v>4</v>
      </c>
      <c r="L10" s="66"/>
      <c r="M10" s="104">
        <v>15</v>
      </c>
      <c r="N10" s="104">
        <v>12</v>
      </c>
      <c r="O10" s="104"/>
      <c r="P10" s="103">
        <v>28</v>
      </c>
      <c r="Q10" s="103">
        <v>27</v>
      </c>
      <c r="R10" s="103">
        <v>22</v>
      </c>
      <c r="S10" s="103">
        <v>17</v>
      </c>
      <c r="T10" s="102">
        <v>23</v>
      </c>
      <c r="U10"/>
      <c r="AB10" s="2"/>
      <c r="AD10" s="2"/>
    </row>
    <row r="11" spans="1:39" x14ac:dyDescent="0.2">
      <c r="A11" s="17" t="s">
        <v>35</v>
      </c>
      <c r="B11" s="16"/>
      <c r="C11" s="16"/>
      <c r="D11" s="16">
        <v>16</v>
      </c>
      <c r="E11" s="16">
        <v>11</v>
      </c>
      <c r="F11" s="16"/>
      <c r="G11" s="101">
        <v>33</v>
      </c>
      <c r="H11" s="101">
        <v>18</v>
      </c>
      <c r="I11" s="101">
        <v>31</v>
      </c>
      <c r="J11" s="101">
        <v>13</v>
      </c>
      <c r="K11" s="101">
        <v>9</v>
      </c>
      <c r="L11" s="65"/>
      <c r="M11" s="16">
        <v>14</v>
      </c>
      <c r="N11" s="16">
        <v>8</v>
      </c>
      <c r="O11" s="16"/>
      <c r="P11" s="101">
        <v>42</v>
      </c>
      <c r="Q11" s="101">
        <v>22</v>
      </c>
      <c r="R11" s="101">
        <v>13</v>
      </c>
      <c r="S11" s="101">
        <v>18</v>
      </c>
      <c r="T11" s="101">
        <v>14</v>
      </c>
      <c r="U11"/>
      <c r="AB11" s="2"/>
      <c r="AD11" s="2"/>
    </row>
    <row r="12" spans="1:39" x14ac:dyDescent="0.2">
      <c r="A12" s="100" t="s">
        <v>70</v>
      </c>
      <c r="B12" s="99"/>
      <c r="C12" s="99"/>
      <c r="D12" s="99">
        <v>20</v>
      </c>
      <c r="E12" s="99">
        <v>11</v>
      </c>
      <c r="F12" s="99"/>
      <c r="G12" s="98">
        <v>27</v>
      </c>
      <c r="H12" s="98">
        <v>42</v>
      </c>
      <c r="I12" s="98">
        <v>26</v>
      </c>
      <c r="J12" s="98">
        <v>22</v>
      </c>
      <c r="K12" s="98">
        <v>7</v>
      </c>
      <c r="L12" s="66"/>
      <c r="M12" s="99">
        <v>17</v>
      </c>
      <c r="N12" s="99">
        <v>16</v>
      </c>
      <c r="O12" s="99"/>
      <c r="P12" s="98">
        <v>33</v>
      </c>
      <c r="Q12" s="98">
        <v>22</v>
      </c>
      <c r="R12" s="98">
        <v>14</v>
      </c>
      <c r="S12" s="98">
        <v>8</v>
      </c>
      <c r="T12" s="97">
        <v>12</v>
      </c>
      <c r="U12"/>
      <c r="AB12" s="2"/>
      <c r="AD12" s="2"/>
    </row>
    <row r="13" spans="1:39" x14ac:dyDescent="0.2">
      <c r="A13" s="50" t="s">
        <v>34</v>
      </c>
      <c r="B13" s="50"/>
      <c r="C13" s="50"/>
      <c r="D13" s="50">
        <f>AVERAGE(D6:D12)</f>
        <v>17.5</v>
      </c>
      <c r="E13" s="50">
        <f>AVERAGE(E6:E12)</f>
        <v>15.166666666666666</v>
      </c>
      <c r="F13" s="50"/>
      <c r="G13" s="96">
        <f>AVERAGE(G6:G12)</f>
        <v>29.5</v>
      </c>
      <c r="H13" s="96">
        <f>AVERAGE(H6:H12)</f>
        <v>24.5</v>
      </c>
      <c r="I13" s="96">
        <f>AVERAGE(I6:I12)</f>
        <v>22.833333333333332</v>
      </c>
      <c r="J13" s="96">
        <f>AVERAGE(J6:J12)</f>
        <v>17</v>
      </c>
      <c r="K13" s="96">
        <f>AVERAGE(K6:K12)</f>
        <v>11</v>
      </c>
      <c r="M13" s="50">
        <f>AVERAGE(M6:M12)</f>
        <v>16.5</v>
      </c>
      <c r="N13" s="50">
        <f>AVERAGE(N6:N12)</f>
        <v>12.833333333333334</v>
      </c>
      <c r="O13" s="50"/>
      <c r="P13" s="96">
        <f>AVERAGE(P6:P12)</f>
        <v>35.333333333333336</v>
      </c>
      <c r="Q13" s="96">
        <f>AVERAGE(Q6:Q12)</f>
        <v>23</v>
      </c>
      <c r="R13" s="96">
        <f>AVERAGE(R6:R12)</f>
        <v>18.5</v>
      </c>
      <c r="S13" s="96">
        <f>AVERAGE(S6:S12)</f>
        <v>17.833333333333332</v>
      </c>
      <c r="T13" s="95">
        <f>AVERAGE(T6:T12)</f>
        <v>17.333333333333332</v>
      </c>
      <c r="U13"/>
    </row>
    <row r="14" spans="1:39" x14ac:dyDescent="0.2">
      <c r="A14" s="50" t="s">
        <v>18</v>
      </c>
      <c r="B14" s="50"/>
      <c r="C14" s="50"/>
      <c r="D14" s="50">
        <f>STDEV(D6:D12)/SQRT(COUNT(D6:D12))</f>
        <v>1.0878112581387147</v>
      </c>
      <c r="E14" s="50">
        <f>STDEV(E6:E12)/SQRT(COUNT(E6:E12))</f>
        <v>1.6210421887717099</v>
      </c>
      <c r="F14" s="50"/>
      <c r="G14" s="94">
        <f>STDEV(G6:G12)/SQRT(COUNT(G6:G12))</f>
        <v>3.2736320298204968</v>
      </c>
      <c r="H14" s="94">
        <f>STDEV(H6:H12)/SQRT(COUNT(H6:H12))</f>
        <v>4.5221676218380056</v>
      </c>
      <c r="I14" s="94">
        <f>STDEV(I6:I12)/SQRT(COUNT(I6:I12))</f>
        <v>2.1666666666666683</v>
      </c>
      <c r="J14" s="94">
        <f>STDEV(J6:J12)/SQRT(COUNT(J6:J12))</f>
        <v>2.529822128134704</v>
      </c>
      <c r="K14" s="94">
        <f>STDEV(K6:K12)/SQRT(COUNT(K6:K12))</f>
        <v>2.8635642126552709</v>
      </c>
      <c r="L14" s="50"/>
      <c r="M14" s="50">
        <f>STDEV(M6:M12)/SQRT(COUNT(M6:M12))</f>
        <v>0.76376261582597338</v>
      </c>
      <c r="N14" s="50">
        <f>STDEV(N6:N12)/SQRT(COUNT(N6:N12))</f>
        <v>1.7966017304282493</v>
      </c>
      <c r="O14" s="50"/>
      <c r="P14" s="94">
        <f>STDEV(P6:P12)/SQRT(COUNT(P6:P12))</f>
        <v>3.4123957045519262</v>
      </c>
      <c r="Q14" s="94">
        <f>STDEV(Q6:Q12)/SQRT(COUNT(Q6:Q12))</f>
        <v>2.3380903889000244</v>
      </c>
      <c r="R14" s="94">
        <f>STDEV(R6:R12)/SQRT(COUNT(R6:R12))</f>
        <v>2.8838631497813254</v>
      </c>
      <c r="S14" s="94">
        <f>STDEV(S6:S12)/SQRT(COUNT(S6:S12))</f>
        <v>2.6760252448568398</v>
      </c>
      <c r="T14" s="94">
        <f>STDEV(T6:T12)/SQRT(COUNT(T6:T12))</f>
        <v>1.9607254893136985</v>
      </c>
      <c r="U14"/>
    </row>
    <row r="15" spans="1:39" ht="19" x14ac:dyDescent="0.25">
      <c r="A15" s="39"/>
      <c r="B15" s="39"/>
      <c r="C15" s="39"/>
      <c r="D15" s="38"/>
      <c r="E15" s="38"/>
      <c r="F15" s="38"/>
      <c r="G15" s="45"/>
      <c r="H15" s="45"/>
      <c r="I15" s="45"/>
      <c r="J15" s="45"/>
      <c r="K15" s="93"/>
      <c r="L15" s="38"/>
      <c r="M15" s="82"/>
      <c r="N15" s="38"/>
      <c r="O15" s="38"/>
      <c r="P15" s="38"/>
      <c r="Q15" s="38"/>
      <c r="R15" s="38"/>
      <c r="S15" s="38"/>
      <c r="T15" s="92"/>
      <c r="U15" s="2"/>
    </row>
    <row r="16" spans="1:39" ht="30" customHeight="1" x14ac:dyDescent="0.3">
      <c r="A16" s="36" t="s">
        <v>0</v>
      </c>
      <c r="D16" s="49"/>
      <c r="E16" s="49"/>
      <c r="F16" s="49"/>
      <c r="G16" s="49"/>
      <c r="H16" s="49"/>
      <c r="I16" s="49"/>
      <c r="J16" s="49"/>
      <c r="K16" s="91"/>
      <c r="L16" s="49"/>
      <c r="M16" s="90"/>
      <c r="N16" s="49"/>
      <c r="O16" s="49"/>
      <c r="P16" s="49"/>
      <c r="Q16" s="49"/>
      <c r="R16" s="49"/>
      <c r="S16" s="49"/>
      <c r="T16" s="89"/>
      <c r="U16" s="2"/>
    </row>
    <row r="17" spans="1:40" s="77" customFormat="1" x14ac:dyDescent="0.2">
      <c r="A17" s="34" t="s">
        <v>57</v>
      </c>
      <c r="B17" s="23"/>
      <c r="C17" s="23"/>
      <c r="D17" s="23"/>
      <c r="E17" s="23"/>
      <c r="F17" s="23"/>
      <c r="G17" s="24"/>
      <c r="H17" s="24"/>
      <c r="I17" s="24"/>
      <c r="J17" s="24"/>
      <c r="K17" s="79"/>
      <c r="L17" s="88"/>
      <c r="M17" s="23"/>
      <c r="N17" s="23"/>
      <c r="O17" s="23"/>
      <c r="P17" s="24"/>
      <c r="Q17" s="24"/>
      <c r="R17" s="24"/>
      <c r="S17" s="24"/>
      <c r="T17" s="78"/>
      <c r="U17" s="2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40" s="77" customFormat="1" x14ac:dyDescent="0.2">
      <c r="A18" s="34" t="s">
        <v>69</v>
      </c>
      <c r="B18" s="23"/>
      <c r="C18" s="23"/>
      <c r="D18" s="23">
        <v>20</v>
      </c>
      <c r="E18" s="23">
        <v>20</v>
      </c>
      <c r="F18" s="23"/>
      <c r="G18" s="24">
        <v>20</v>
      </c>
      <c r="H18" s="24">
        <v>29</v>
      </c>
      <c r="I18" s="24">
        <v>51</v>
      </c>
      <c r="J18" s="24">
        <v>27</v>
      </c>
      <c r="K18" s="24">
        <v>33</v>
      </c>
      <c r="L18" s="88"/>
      <c r="M18" s="23">
        <v>19</v>
      </c>
      <c r="N18" s="23">
        <v>15</v>
      </c>
      <c r="O18" s="23"/>
      <c r="P18" s="24">
        <v>32</v>
      </c>
      <c r="Q18" s="24">
        <v>47</v>
      </c>
      <c r="R18" s="24">
        <v>35</v>
      </c>
      <c r="S18" s="24">
        <v>30</v>
      </c>
      <c r="T18" s="76">
        <v>34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40" s="77" customFormat="1" x14ac:dyDescent="0.2">
      <c r="A19" s="34" t="s">
        <v>68</v>
      </c>
      <c r="B19" s="23"/>
      <c r="C19" s="23"/>
      <c r="D19" s="23">
        <v>11</v>
      </c>
      <c r="E19" s="23">
        <v>9</v>
      </c>
      <c r="F19" s="23"/>
      <c r="G19" s="24">
        <v>33</v>
      </c>
      <c r="H19" s="24">
        <v>27</v>
      </c>
      <c r="I19" s="24">
        <v>29</v>
      </c>
      <c r="J19" s="24">
        <v>31</v>
      </c>
      <c r="K19" s="24">
        <v>22</v>
      </c>
      <c r="L19" s="88"/>
      <c r="M19" s="23">
        <v>16</v>
      </c>
      <c r="N19" s="23">
        <v>18</v>
      </c>
      <c r="O19" s="23"/>
      <c r="P19" s="24">
        <v>31</v>
      </c>
      <c r="Q19" s="24">
        <v>31</v>
      </c>
      <c r="R19" s="24">
        <v>29</v>
      </c>
      <c r="S19" s="24">
        <v>33</v>
      </c>
      <c r="T19" s="76">
        <v>25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40" s="77" customFormat="1" ht="17" x14ac:dyDescent="0.2">
      <c r="A20" s="33" t="s">
        <v>67</v>
      </c>
      <c r="B20" s="23"/>
      <c r="C20" s="23"/>
      <c r="D20" s="23">
        <v>13</v>
      </c>
      <c r="E20" s="23">
        <v>13</v>
      </c>
      <c r="F20" s="23"/>
      <c r="G20" s="24">
        <v>22</v>
      </c>
      <c r="H20" s="24">
        <v>27</v>
      </c>
      <c r="I20" s="24">
        <v>33</v>
      </c>
      <c r="J20" s="24">
        <v>18</v>
      </c>
      <c r="K20" s="24">
        <v>22</v>
      </c>
      <c r="L20" s="88"/>
      <c r="M20" s="23">
        <v>17</v>
      </c>
      <c r="N20" s="23">
        <v>8</v>
      </c>
      <c r="O20" s="23"/>
      <c r="P20" s="24">
        <v>27</v>
      </c>
      <c r="Q20" s="24">
        <v>26</v>
      </c>
      <c r="R20" s="24">
        <v>29</v>
      </c>
      <c r="S20" s="24">
        <v>33</v>
      </c>
      <c r="T20" s="76">
        <v>20</v>
      </c>
      <c r="U20"/>
      <c r="V20"/>
      <c r="W20"/>
      <c r="X20"/>
      <c r="Y20"/>
      <c r="Z20"/>
      <c r="AA20"/>
      <c r="AB20" s="2"/>
      <c r="AC20"/>
      <c r="AD20" s="2"/>
      <c r="AE20"/>
      <c r="AF20"/>
      <c r="AG20"/>
      <c r="AH20"/>
      <c r="AI20"/>
      <c r="AJ20"/>
      <c r="AK20"/>
      <c r="AL20"/>
      <c r="AM20"/>
    </row>
    <row r="21" spans="1:40" x14ac:dyDescent="0.2">
      <c r="A21" s="85" t="s">
        <v>53</v>
      </c>
      <c r="B21" s="16"/>
      <c r="C21" s="16"/>
      <c r="D21" s="16"/>
      <c r="E21" s="16"/>
      <c r="F21" s="16"/>
      <c r="G21" s="15"/>
      <c r="H21" s="15"/>
      <c r="I21" s="15"/>
      <c r="J21" s="15"/>
      <c r="K21" s="15"/>
      <c r="L21" s="66"/>
      <c r="M21" s="16"/>
      <c r="N21" s="16"/>
      <c r="O21" s="16"/>
      <c r="P21" s="15"/>
      <c r="Q21" s="15"/>
      <c r="R21" s="15"/>
      <c r="S21" s="15"/>
      <c r="T21" s="73"/>
      <c r="U21"/>
      <c r="AB21" s="2"/>
      <c r="AD21" s="2"/>
    </row>
    <row r="22" spans="1:40" x14ac:dyDescent="0.2">
      <c r="A22" s="17" t="s">
        <v>66</v>
      </c>
      <c r="B22" s="16"/>
      <c r="C22" s="16"/>
      <c r="D22" s="16">
        <v>20</v>
      </c>
      <c r="E22" s="16">
        <v>18</v>
      </c>
      <c r="F22" s="16"/>
      <c r="G22" s="15">
        <v>33</v>
      </c>
      <c r="H22" s="15">
        <v>42</v>
      </c>
      <c r="I22" s="15">
        <v>31</v>
      </c>
      <c r="J22" s="15">
        <v>24</v>
      </c>
      <c r="K22" s="15">
        <v>27</v>
      </c>
      <c r="L22" s="66"/>
      <c r="M22" s="16">
        <v>18</v>
      </c>
      <c r="N22" s="16">
        <v>19</v>
      </c>
      <c r="O22" s="16"/>
      <c r="P22" s="15">
        <v>43</v>
      </c>
      <c r="Q22" s="15">
        <v>35</v>
      </c>
      <c r="R22" s="15">
        <v>35</v>
      </c>
      <c r="S22" s="15">
        <v>37</v>
      </c>
      <c r="T22" s="64">
        <v>24</v>
      </c>
      <c r="U22"/>
      <c r="AB22" s="2"/>
      <c r="AD22" s="2"/>
    </row>
    <row r="23" spans="1:40" ht="17" x14ac:dyDescent="0.2">
      <c r="A23" s="46" t="s">
        <v>65</v>
      </c>
      <c r="B23" s="16"/>
      <c r="C23" s="16"/>
      <c r="D23" s="16">
        <v>16</v>
      </c>
      <c r="E23" s="16">
        <v>9</v>
      </c>
      <c r="F23" s="16"/>
      <c r="G23" s="15">
        <v>31</v>
      </c>
      <c r="H23" s="15">
        <v>27</v>
      </c>
      <c r="I23" s="15">
        <v>11</v>
      </c>
      <c r="J23" s="15">
        <v>42</v>
      </c>
      <c r="K23" s="15">
        <v>18</v>
      </c>
      <c r="L23" s="65"/>
      <c r="M23" s="16">
        <v>19</v>
      </c>
      <c r="N23" s="16">
        <v>17</v>
      </c>
      <c r="O23" s="16"/>
      <c r="P23" s="15">
        <v>23</v>
      </c>
      <c r="Q23" s="15">
        <v>41</v>
      </c>
      <c r="R23" s="15">
        <v>30</v>
      </c>
      <c r="S23" s="15">
        <v>25</v>
      </c>
      <c r="T23" s="64">
        <v>27</v>
      </c>
      <c r="U23"/>
    </row>
    <row r="24" spans="1:40" x14ac:dyDescent="0.2">
      <c r="A24" s="17" t="s">
        <v>64</v>
      </c>
      <c r="B24" s="16"/>
      <c r="C24" s="16"/>
      <c r="D24" s="16">
        <v>11</v>
      </c>
      <c r="E24" s="16">
        <v>11</v>
      </c>
      <c r="F24" s="16"/>
      <c r="G24" s="15">
        <v>29</v>
      </c>
      <c r="H24" s="15">
        <v>31</v>
      </c>
      <c r="I24" s="15">
        <v>33</v>
      </c>
      <c r="J24" s="15">
        <v>38</v>
      </c>
      <c r="K24" s="15">
        <v>18</v>
      </c>
      <c r="L24" s="65"/>
      <c r="M24" s="16">
        <v>13</v>
      </c>
      <c r="N24" s="16">
        <v>11</v>
      </c>
      <c r="O24" s="16"/>
      <c r="P24" s="15">
        <v>33</v>
      </c>
      <c r="Q24" s="15">
        <v>36</v>
      </c>
      <c r="R24" s="15">
        <v>33</v>
      </c>
      <c r="S24" s="15">
        <v>25</v>
      </c>
      <c r="T24" s="64">
        <v>20</v>
      </c>
      <c r="U24"/>
    </row>
    <row r="25" spans="1:40" ht="19" x14ac:dyDescent="0.25">
      <c r="A25" s="39" t="s">
        <v>19</v>
      </c>
      <c r="B25" s="39"/>
      <c r="C25" s="39"/>
      <c r="D25" s="38">
        <f>AVERAGE(D17:D24)</f>
        <v>15.166666666666666</v>
      </c>
      <c r="E25" s="38">
        <f>AVERAGE(E17:E24)</f>
        <v>13.333333333333334</v>
      </c>
      <c r="F25" s="38"/>
      <c r="G25" s="45">
        <f>AVERAGE(G17:G24)</f>
        <v>28</v>
      </c>
      <c r="H25" s="45">
        <f>AVERAGE(H17:H24)</f>
        <v>30.5</v>
      </c>
      <c r="I25" s="45">
        <f>AVERAGE(I17:I24)</f>
        <v>31.333333333333332</v>
      </c>
      <c r="J25" s="45">
        <f>AVERAGE(J17:J24)</f>
        <v>30</v>
      </c>
      <c r="K25" s="87">
        <f>AVERAGE(K17:K24)</f>
        <v>23.333333333333332</v>
      </c>
      <c r="L25" s="38"/>
      <c r="M25" s="82">
        <f>AVERAGE(M17:M24)</f>
        <v>17</v>
      </c>
      <c r="N25" s="38">
        <f>AVERAGE(N17:N24)</f>
        <v>14.666666666666666</v>
      </c>
      <c r="O25" s="38"/>
      <c r="P25" s="45">
        <f>AVERAGE(P17:P24)</f>
        <v>31.5</v>
      </c>
      <c r="Q25" s="45">
        <f>AVERAGE(Q17:Q24)</f>
        <v>36</v>
      </c>
      <c r="R25" s="45">
        <f>AVERAGE(R17:R24)</f>
        <v>31.833333333333332</v>
      </c>
      <c r="S25" s="45">
        <f>AVERAGE(S17:S24)</f>
        <v>30.5</v>
      </c>
      <c r="T25" s="45">
        <f>AVERAGE(T17:T24)</f>
        <v>25</v>
      </c>
      <c r="U25"/>
    </row>
    <row r="26" spans="1:40" ht="28" customHeight="1" x14ac:dyDescent="0.25">
      <c r="A26" s="39" t="s">
        <v>18</v>
      </c>
      <c r="B26" s="39"/>
      <c r="C26" s="39"/>
      <c r="D26" s="38">
        <f>STDEV(D17:D24)/SQRT(COUNT(D17:D24))</f>
        <v>1.7013066873566456</v>
      </c>
      <c r="E26" s="38">
        <f>STDEV(E17:E24)/SQRT(COUNT(E17:E24))</f>
        <v>1.9090428084368467</v>
      </c>
      <c r="F26" s="38"/>
      <c r="G26" s="44">
        <f>STDEV(G18:G24)/SQRT(COUNT(G18:G24))</f>
        <v>2.3094010767585034</v>
      </c>
      <c r="H26" s="44">
        <f>STDEV(H17:H24)/SQRT(COUNT(H17:H24))</f>
        <v>2.3909551787239067</v>
      </c>
      <c r="I26" s="44">
        <f>STDEV(I17:I24)/SQRT(COUNT(I17:I24))</f>
        <v>5.2004273328683706</v>
      </c>
      <c r="J26" s="44">
        <f>STDEV(J17:J24)/SQRT(COUNT(J17:J24))</f>
        <v>3.6423435679060634</v>
      </c>
      <c r="K26" s="87">
        <f>STDEV(K17:K24)/SQRT(COUNT(K17:K24))</f>
        <v>2.3617319445224481</v>
      </c>
      <c r="L26" s="38"/>
      <c r="M26" s="82">
        <f>STDEV(M17:M24)/SQRT(COUNT(M17:M24))</f>
        <v>0.93094933625126286</v>
      </c>
      <c r="N26" s="38">
        <f>STDEV(N17:N24)/SQRT(COUNT(N17:N24))</f>
        <v>1.7638342073763928</v>
      </c>
      <c r="O26" s="38"/>
      <c r="P26" s="44">
        <f>STDEV(P17:P24)/SQRT(COUNT(P17:P24))</f>
        <v>2.7537852736430515</v>
      </c>
      <c r="Q26" s="44">
        <f>STDEV(Q17:Q24)/SQRT(COUNT(Q17:Q24))</f>
        <v>3.0110906108363245</v>
      </c>
      <c r="R26" s="44">
        <f>STDEV(R17:R24)/SQRT(COUNT(R17:R24))</f>
        <v>1.166666666666667</v>
      </c>
      <c r="S26" s="44">
        <f>STDEV(S17:S24)/SQRT(COUNT(S17:S24))</f>
        <v>1.9621416870348587</v>
      </c>
      <c r="T26" s="45">
        <f>STDEV(T17:T24)/SQRT(COUNT(T17:T24))</f>
        <v>2.1291625896895083</v>
      </c>
      <c r="U26"/>
    </row>
    <row r="27" spans="1:40" x14ac:dyDescent="0.2">
      <c r="G27" s="2"/>
      <c r="H27" s="2"/>
      <c r="I27" s="2"/>
      <c r="J27" s="2"/>
      <c r="K27" s="81"/>
      <c r="L27" s="2"/>
      <c r="M27" s="57"/>
      <c r="P27" s="2"/>
      <c r="Q27" s="2"/>
      <c r="R27" s="2"/>
      <c r="S27" s="2"/>
      <c r="T27" s="67"/>
      <c r="U27"/>
      <c r="AC27" s="2"/>
      <c r="AE27" s="2"/>
    </row>
    <row r="28" spans="1:40" x14ac:dyDescent="0.2">
      <c r="G28" s="2"/>
      <c r="H28" s="2"/>
      <c r="I28" s="2"/>
      <c r="J28" s="2"/>
      <c r="K28" s="81"/>
      <c r="L28" s="2"/>
      <c r="M28" s="57"/>
      <c r="P28" s="2"/>
      <c r="Q28" s="2"/>
      <c r="R28" s="2"/>
      <c r="S28" s="2"/>
      <c r="T28" s="67"/>
      <c r="U28"/>
      <c r="AC28" s="2"/>
      <c r="AE28" s="2"/>
    </row>
    <row r="29" spans="1:40" ht="26" x14ac:dyDescent="0.3">
      <c r="A29" s="36" t="s">
        <v>27</v>
      </c>
      <c r="G29" s="2"/>
      <c r="H29" s="2"/>
      <c r="I29" s="2"/>
      <c r="J29" s="2"/>
      <c r="K29" s="81"/>
      <c r="L29" s="2"/>
      <c r="M29" s="57"/>
      <c r="P29" s="2"/>
      <c r="Q29" s="2"/>
      <c r="R29" s="2"/>
      <c r="S29" s="2"/>
      <c r="T29" s="67"/>
      <c r="U29"/>
      <c r="AB29" s="2"/>
      <c r="AD29" s="2"/>
    </row>
    <row r="30" spans="1:40" s="23" customFormat="1" x14ac:dyDescent="0.2">
      <c r="A30" s="34" t="s">
        <v>57</v>
      </c>
      <c r="K30" s="79"/>
      <c r="L30" s="77"/>
      <c r="T30" s="86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75"/>
    </row>
    <row r="31" spans="1:40" s="23" customFormat="1" x14ac:dyDescent="0.2">
      <c r="A31" s="34" t="s">
        <v>63</v>
      </c>
      <c r="D31" s="23">
        <v>18</v>
      </c>
      <c r="E31" s="23">
        <v>13</v>
      </c>
      <c r="G31" s="23">
        <v>9</v>
      </c>
      <c r="H31" s="23">
        <v>20</v>
      </c>
      <c r="I31" s="23">
        <v>13</v>
      </c>
      <c r="J31" s="23">
        <v>11</v>
      </c>
      <c r="K31" s="23">
        <v>7</v>
      </c>
      <c r="L31" s="77"/>
      <c r="M31" s="23">
        <v>13</v>
      </c>
      <c r="N31" s="23">
        <v>15</v>
      </c>
      <c r="P31" s="23">
        <v>20</v>
      </c>
      <c r="Q31" s="23">
        <v>22</v>
      </c>
      <c r="R31" s="23">
        <v>16</v>
      </c>
      <c r="S31" s="23">
        <v>26</v>
      </c>
      <c r="T31" s="86">
        <v>10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 s="75"/>
    </row>
    <row r="32" spans="1:40" s="23" customFormat="1" x14ac:dyDescent="0.2">
      <c r="A32" s="34" t="s">
        <v>62</v>
      </c>
      <c r="D32" s="23">
        <v>18</v>
      </c>
      <c r="E32" s="23">
        <v>16</v>
      </c>
      <c r="G32" s="23">
        <v>24</v>
      </c>
      <c r="H32" s="23">
        <v>18</v>
      </c>
      <c r="I32" s="23">
        <v>18</v>
      </c>
      <c r="J32" s="23">
        <v>16</v>
      </c>
      <c r="K32" s="23">
        <v>7</v>
      </c>
      <c r="L32" s="77"/>
      <c r="M32" s="23">
        <v>16</v>
      </c>
      <c r="N32" s="23">
        <v>19</v>
      </c>
      <c r="P32" s="23">
        <v>24</v>
      </c>
      <c r="Q32" s="23">
        <v>24</v>
      </c>
      <c r="R32" s="23">
        <v>17</v>
      </c>
      <c r="S32" s="23">
        <v>14</v>
      </c>
      <c r="T32" s="86">
        <v>11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 s="75"/>
    </row>
    <row r="33" spans="1:43" s="23" customFormat="1" x14ac:dyDescent="0.2">
      <c r="A33" s="34" t="s">
        <v>61</v>
      </c>
      <c r="D33" s="23">
        <v>9</v>
      </c>
      <c r="E33" s="23">
        <v>11</v>
      </c>
      <c r="G33" s="23">
        <v>9</v>
      </c>
      <c r="H33" s="23">
        <v>4</v>
      </c>
      <c r="I33" s="23">
        <v>9</v>
      </c>
      <c r="J33" s="23">
        <v>18</v>
      </c>
      <c r="K33" s="23">
        <v>2</v>
      </c>
      <c r="L33" s="77"/>
      <c r="M33" s="23">
        <v>11</v>
      </c>
      <c r="N33" s="23">
        <v>12</v>
      </c>
      <c r="P33" s="23">
        <v>14</v>
      </c>
      <c r="Q33" s="23">
        <v>13</v>
      </c>
      <c r="R33" s="23">
        <v>13</v>
      </c>
      <c r="S33" s="23">
        <v>9</v>
      </c>
      <c r="T33" s="86">
        <v>10</v>
      </c>
      <c r="U33" s="7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 s="75"/>
    </row>
    <row r="34" spans="1:43" s="16" customFormat="1" x14ac:dyDescent="0.2">
      <c r="A34" s="85" t="s">
        <v>53</v>
      </c>
      <c r="L34" s="65"/>
      <c r="T34" s="8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 s="72"/>
    </row>
    <row r="35" spans="1:43" s="16" customFormat="1" x14ac:dyDescent="0.2">
      <c r="A35" s="17" t="s">
        <v>60</v>
      </c>
      <c r="D35" s="16">
        <v>17</v>
      </c>
      <c r="E35" s="16">
        <v>7</v>
      </c>
      <c r="G35" s="16">
        <v>18</v>
      </c>
      <c r="H35" s="16">
        <v>13</v>
      </c>
      <c r="I35" s="16">
        <v>20</v>
      </c>
      <c r="J35" s="16">
        <v>11</v>
      </c>
      <c r="K35" s="16">
        <v>9</v>
      </c>
      <c r="L35" s="65"/>
      <c r="M35" s="16">
        <v>16</v>
      </c>
      <c r="N35" s="16">
        <v>18</v>
      </c>
      <c r="P35" s="16">
        <v>15</v>
      </c>
      <c r="Q35" s="16">
        <v>12</v>
      </c>
      <c r="R35" s="16">
        <v>12</v>
      </c>
      <c r="S35" s="16">
        <v>11</v>
      </c>
      <c r="T35" s="84">
        <v>9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 s="72"/>
    </row>
    <row r="36" spans="1:43" s="16" customFormat="1" ht="15" customHeight="1" x14ac:dyDescent="0.2">
      <c r="A36" s="17" t="s">
        <v>59</v>
      </c>
      <c r="D36" s="16">
        <v>16</v>
      </c>
      <c r="E36" s="16">
        <v>16</v>
      </c>
      <c r="G36" s="16">
        <v>9</v>
      </c>
      <c r="H36" s="16">
        <v>13</v>
      </c>
      <c r="I36" s="16">
        <v>7</v>
      </c>
      <c r="J36" s="16">
        <v>11</v>
      </c>
      <c r="K36" s="16">
        <v>7</v>
      </c>
      <c r="L36" s="65"/>
      <c r="M36" s="16">
        <v>11</v>
      </c>
      <c r="N36" s="16">
        <v>16</v>
      </c>
      <c r="P36" s="16">
        <v>18</v>
      </c>
      <c r="Q36" s="16">
        <v>17</v>
      </c>
      <c r="R36" s="16">
        <v>12</v>
      </c>
      <c r="S36" s="16">
        <v>7</v>
      </c>
      <c r="T36" s="84">
        <v>14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 s="72"/>
    </row>
    <row r="37" spans="1:43" s="16" customFormat="1" x14ac:dyDescent="0.2">
      <c r="A37" s="17" t="s">
        <v>58</v>
      </c>
      <c r="D37" s="16">
        <v>20</v>
      </c>
      <c r="E37" s="16">
        <v>11</v>
      </c>
      <c r="G37" s="16">
        <v>18</v>
      </c>
      <c r="H37" s="16">
        <v>16</v>
      </c>
      <c r="I37" s="16">
        <v>16</v>
      </c>
      <c r="J37" s="16">
        <v>13</v>
      </c>
      <c r="K37" s="16">
        <v>7</v>
      </c>
      <c r="L37" s="65"/>
      <c r="M37" s="16">
        <v>20</v>
      </c>
      <c r="N37" s="16">
        <v>14</v>
      </c>
      <c r="P37" s="16">
        <v>16</v>
      </c>
      <c r="Q37" s="16">
        <v>13</v>
      </c>
      <c r="R37" s="16">
        <v>12</v>
      </c>
      <c r="S37" s="16">
        <v>12</v>
      </c>
      <c r="T37" s="84">
        <v>10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 s="72"/>
    </row>
    <row r="38" spans="1:43" ht="19" x14ac:dyDescent="0.25">
      <c r="A38" s="39" t="s">
        <v>19</v>
      </c>
      <c r="B38" s="39"/>
      <c r="C38" s="39"/>
      <c r="D38" s="38">
        <f>AVERAGE(D30:D37)</f>
        <v>16.333333333333332</v>
      </c>
      <c r="E38" s="38">
        <f>AVERAGE(E30:E37)</f>
        <v>12.333333333333334</v>
      </c>
      <c r="F38" s="38"/>
      <c r="G38" s="40">
        <f>AVERAGE(G30:G37)</f>
        <v>14.5</v>
      </c>
      <c r="H38" s="40">
        <f>AVERAGE(H30:H37)</f>
        <v>14</v>
      </c>
      <c r="I38" s="40">
        <f>AVERAGE(I30:I37)</f>
        <v>13.833333333333334</v>
      </c>
      <c r="J38" s="40">
        <f>AVERAGE(J30:J37)</f>
        <v>13.333333333333334</v>
      </c>
      <c r="K38" s="83">
        <f>AVERAGE(K30:K37)</f>
        <v>6.5</v>
      </c>
      <c r="L38" s="38"/>
      <c r="M38" s="82">
        <f>AVERAGE(M30:M37)</f>
        <v>14.5</v>
      </c>
      <c r="N38" s="38">
        <f>AVERAGE(N30:N37)</f>
        <v>15.666666666666666</v>
      </c>
      <c r="O38" s="38"/>
      <c r="P38" s="40">
        <f>AVERAGE(P30:P37)</f>
        <v>17.833333333333332</v>
      </c>
      <c r="Q38" s="40">
        <f>AVERAGE(Q30:Q37)</f>
        <v>16.833333333333332</v>
      </c>
      <c r="R38" s="40">
        <f>AVERAGE(R30:R37)</f>
        <v>13.666666666666666</v>
      </c>
      <c r="S38" s="40">
        <f>AVERAGE(S30:S37)</f>
        <v>13.166666666666666</v>
      </c>
      <c r="T38" s="38">
        <f>AVERAGE(T30:T37)</f>
        <v>10.666666666666666</v>
      </c>
      <c r="U38"/>
      <c r="AA38" s="2"/>
      <c r="AC38" s="2"/>
    </row>
    <row r="39" spans="1:43" ht="19" x14ac:dyDescent="0.25">
      <c r="A39" s="39" t="s">
        <v>18</v>
      </c>
      <c r="B39" s="39"/>
      <c r="C39" s="39"/>
      <c r="D39" s="38">
        <f>STDEV(D30:D37)/SQRT(COUNT(D30:D37))</f>
        <v>1.5634719199411427</v>
      </c>
      <c r="E39" s="38">
        <f>STDEV(E30:E37)/SQRT(COUNT(E30:E37))</f>
        <v>1.406334873981933</v>
      </c>
      <c r="F39" s="38"/>
      <c r="G39" s="38">
        <f>STDEV(G30:G37)/SQRT(COUNT(G30:G37))</f>
        <v>2.6172504656604803</v>
      </c>
      <c r="H39" s="38">
        <f>STDEV(H30:H37)/SQRT(COUNT(H30:H37))</f>
        <v>2.294921930407801</v>
      </c>
      <c r="I39" s="38">
        <f>STDEV(I30:I37)/SQRT(COUNT(I30:I37))</f>
        <v>2.0883273476902775</v>
      </c>
      <c r="J39" s="38">
        <f>STDEV(J30:J37)/SQRT(COUNT(J30:J37))</f>
        <v>1.2292725943057174</v>
      </c>
      <c r="K39" s="83">
        <f>STDEV(K30:K37)/SQRT(COUNT(K30:K37))</f>
        <v>0.95742710775633821</v>
      </c>
      <c r="L39" s="38"/>
      <c r="M39" s="82">
        <f>STDEV(M30:M37)/SQRT(COUNT(M30:M37))</f>
        <v>1.4317821063276355</v>
      </c>
      <c r="N39" s="38">
        <f>STDEV(N30:N37)/SQRT(COUNT(N30:N37))</f>
        <v>1.0540925533894587</v>
      </c>
      <c r="O39" s="38"/>
      <c r="P39" s="38">
        <f>STDEV(P30:P37)/SQRT(COUNT(P30:P37))</f>
        <v>1.5147423690002344</v>
      </c>
      <c r="Q39" s="38">
        <f>STDEV(Q30:Q37)/SQRT(COUNT(Q30:Q37))</f>
        <v>2.0883273476902775</v>
      </c>
      <c r="R39" s="38">
        <f>STDEV(R30:R37)/SQRT(COUNT(R30:R37))</f>
        <v>0.91893658347268015</v>
      </c>
      <c r="S39" s="38">
        <f>STDEV(S30:S37)/SQRT(COUNT(S30:S37))</f>
        <v>2.7497474631520458</v>
      </c>
      <c r="T39" s="38">
        <f>STDEV(T30:T37)/SQRT(COUNT(T30:T37))</f>
        <v>0.7149203529842415</v>
      </c>
      <c r="U39"/>
      <c r="AA39" s="2"/>
      <c r="AC39" s="2"/>
    </row>
    <row r="40" spans="1:43" x14ac:dyDescent="0.2">
      <c r="G40" s="2"/>
      <c r="H40" s="2"/>
      <c r="I40" s="2"/>
      <c r="J40" s="2"/>
      <c r="K40" s="81"/>
      <c r="M40" s="57"/>
      <c r="N40" s="7"/>
      <c r="O40" s="7"/>
      <c r="P40" s="9"/>
      <c r="Q40" s="9"/>
      <c r="R40" s="9"/>
      <c r="S40" s="9"/>
      <c r="T40" s="80"/>
      <c r="U40"/>
      <c r="AA40" s="2"/>
      <c r="AC40" s="2"/>
    </row>
    <row r="41" spans="1:43" ht="26" x14ac:dyDescent="0.3">
      <c r="A41" s="36" t="s">
        <v>17</v>
      </c>
      <c r="B41" s="13"/>
      <c r="C41" s="13"/>
      <c r="D41" s="13"/>
      <c r="E41" s="13"/>
      <c r="F41" s="13"/>
      <c r="G41" s="13"/>
      <c r="H41" s="13"/>
      <c r="I41" s="13"/>
      <c r="J41" s="13"/>
      <c r="K41" s="81"/>
      <c r="L41" s="13"/>
      <c r="M41" s="63"/>
      <c r="N41" s="12"/>
      <c r="O41" s="12"/>
      <c r="P41" s="12"/>
      <c r="Q41" s="12"/>
      <c r="R41" s="12"/>
      <c r="S41" s="12"/>
      <c r="T41" s="80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</row>
    <row r="42" spans="1:43" s="23" customFormat="1" ht="19.5" customHeight="1" x14ac:dyDescent="0.2">
      <c r="A42" s="34" t="s">
        <v>57</v>
      </c>
      <c r="G42" s="24"/>
      <c r="H42" s="24"/>
      <c r="I42" s="24"/>
      <c r="J42" s="24"/>
      <c r="K42" s="79"/>
      <c r="L42" s="77"/>
      <c r="P42" s="24"/>
      <c r="Q42" s="24"/>
      <c r="R42" s="24"/>
      <c r="S42" s="24"/>
      <c r="T42" s="78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75"/>
    </row>
    <row r="43" spans="1:43" s="23" customFormat="1" ht="19.5" customHeight="1" x14ac:dyDescent="0.2">
      <c r="A43" s="34" t="s">
        <v>56</v>
      </c>
      <c r="D43" s="23">
        <v>11</v>
      </c>
      <c r="E43" s="23">
        <v>16</v>
      </c>
      <c r="G43" s="24">
        <v>44</v>
      </c>
      <c r="H43" s="24">
        <v>22</v>
      </c>
      <c r="I43" s="24">
        <v>16</v>
      </c>
      <c r="J43" s="24">
        <v>18</v>
      </c>
      <c r="K43" s="24">
        <v>13</v>
      </c>
      <c r="L43" s="77"/>
      <c r="M43" s="23">
        <v>16</v>
      </c>
      <c r="N43" s="23">
        <v>18</v>
      </c>
      <c r="P43" s="24">
        <v>33</v>
      </c>
      <c r="Q43" s="24">
        <v>33</v>
      </c>
      <c r="R43" s="24">
        <v>27</v>
      </c>
      <c r="S43" s="24">
        <v>43</v>
      </c>
      <c r="T43" s="76">
        <v>34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75"/>
    </row>
    <row r="44" spans="1:43" s="23" customFormat="1" ht="19.5" customHeight="1" x14ac:dyDescent="0.2">
      <c r="A44" s="34" t="s">
        <v>10</v>
      </c>
      <c r="D44" s="23">
        <v>16</v>
      </c>
      <c r="E44" s="23">
        <v>11</v>
      </c>
      <c r="G44" s="24">
        <v>22</v>
      </c>
      <c r="H44" s="24">
        <v>22</v>
      </c>
      <c r="I44" s="24">
        <v>16</v>
      </c>
      <c r="J44" s="24">
        <v>13</v>
      </c>
      <c r="K44" s="24">
        <v>7</v>
      </c>
      <c r="L44" s="77"/>
      <c r="M44" s="23">
        <v>16</v>
      </c>
      <c r="N44" s="23">
        <v>15</v>
      </c>
      <c r="P44" s="24">
        <v>30</v>
      </c>
      <c r="Q44" s="24">
        <v>32</v>
      </c>
      <c r="R44" s="24">
        <v>37</v>
      </c>
      <c r="S44" s="24">
        <v>36</v>
      </c>
      <c r="T44" s="76">
        <v>24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 s="75"/>
    </row>
    <row r="45" spans="1:43" s="23" customFormat="1" ht="17" x14ac:dyDescent="0.2">
      <c r="A45" s="33" t="s">
        <v>13</v>
      </c>
      <c r="D45" s="23">
        <v>18</v>
      </c>
      <c r="E45" s="23">
        <v>13</v>
      </c>
      <c r="G45" s="24">
        <v>47</v>
      </c>
      <c r="H45" s="24">
        <v>18</v>
      </c>
      <c r="I45" s="24">
        <v>16</v>
      </c>
      <c r="J45" s="24">
        <v>9</v>
      </c>
      <c r="K45" s="24">
        <v>22</v>
      </c>
      <c r="L45" s="77"/>
      <c r="M45" s="23">
        <v>17</v>
      </c>
      <c r="N45" s="23">
        <v>20</v>
      </c>
      <c r="P45" s="24">
        <v>52</v>
      </c>
      <c r="Q45" s="24">
        <v>40</v>
      </c>
      <c r="R45" s="24">
        <v>50</v>
      </c>
      <c r="S45" s="24">
        <v>37</v>
      </c>
      <c r="T45" s="76">
        <v>42</v>
      </c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75"/>
    </row>
    <row r="46" spans="1:43" s="23" customFormat="1" ht="17" x14ac:dyDescent="0.2">
      <c r="A46" s="33" t="s">
        <v>55</v>
      </c>
      <c r="D46" s="23">
        <v>13</v>
      </c>
      <c r="E46" s="23">
        <v>11</v>
      </c>
      <c r="G46" s="24">
        <v>36</v>
      </c>
      <c r="H46" s="24">
        <v>16</v>
      </c>
      <c r="I46" s="24">
        <v>16</v>
      </c>
      <c r="J46" s="24">
        <v>14</v>
      </c>
      <c r="K46" s="24">
        <v>9</v>
      </c>
      <c r="L46" s="77"/>
      <c r="M46" s="23">
        <v>8</v>
      </c>
      <c r="N46" s="23">
        <v>12</v>
      </c>
      <c r="P46" s="24">
        <v>53</v>
      </c>
      <c r="Q46" s="24">
        <v>42</v>
      </c>
      <c r="R46" s="24">
        <v>53</v>
      </c>
      <c r="S46" s="24">
        <v>43</v>
      </c>
      <c r="T46" s="76">
        <v>43</v>
      </c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 s="75"/>
    </row>
    <row r="47" spans="1:43" s="23" customFormat="1" ht="17" x14ac:dyDescent="0.2">
      <c r="A47" s="33" t="s">
        <v>54</v>
      </c>
      <c r="D47" s="23">
        <v>16</v>
      </c>
      <c r="E47" s="23">
        <v>7</v>
      </c>
      <c r="G47" s="24">
        <v>23</v>
      </c>
      <c r="H47" s="24">
        <v>16</v>
      </c>
      <c r="I47" s="24">
        <v>20</v>
      </c>
      <c r="J47" s="24">
        <v>16</v>
      </c>
      <c r="K47" s="24">
        <v>11</v>
      </c>
      <c r="L47" s="77"/>
      <c r="M47" s="23">
        <v>15</v>
      </c>
      <c r="N47" s="23">
        <v>14</v>
      </c>
      <c r="P47" s="24">
        <v>53</v>
      </c>
      <c r="Q47" s="24">
        <v>45</v>
      </c>
      <c r="R47" s="24">
        <v>43</v>
      </c>
      <c r="S47" s="24">
        <v>35</v>
      </c>
      <c r="T47" s="76">
        <v>31</v>
      </c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75"/>
    </row>
    <row r="48" spans="1:43" s="16" customFormat="1" ht="17" x14ac:dyDescent="0.2">
      <c r="A48" s="46" t="s">
        <v>53</v>
      </c>
      <c r="G48" s="15"/>
      <c r="H48" s="15"/>
      <c r="I48" s="15"/>
      <c r="J48" s="15"/>
      <c r="K48" s="74"/>
      <c r="L48" s="65"/>
      <c r="P48" s="15"/>
      <c r="Q48" s="15"/>
      <c r="R48" s="15"/>
      <c r="S48" s="15"/>
      <c r="T48" s="73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72"/>
    </row>
    <row r="49" spans="1:43" s="16" customFormat="1" x14ac:dyDescent="0.2">
      <c r="A49" s="16" t="s">
        <v>52</v>
      </c>
      <c r="D49" s="16">
        <v>9</v>
      </c>
      <c r="E49" s="16">
        <v>9</v>
      </c>
      <c r="G49" s="15">
        <v>18</v>
      </c>
      <c r="H49" s="15">
        <v>13</v>
      </c>
      <c r="I49" s="15">
        <v>16</v>
      </c>
      <c r="J49" s="15">
        <v>9</v>
      </c>
      <c r="K49" s="15">
        <v>18</v>
      </c>
      <c r="M49" s="16">
        <v>20</v>
      </c>
      <c r="N49" s="16">
        <v>15</v>
      </c>
      <c r="P49" s="15">
        <v>40</v>
      </c>
      <c r="Q49" s="15">
        <v>35</v>
      </c>
      <c r="R49" s="15">
        <v>42</v>
      </c>
      <c r="S49" s="15">
        <v>38</v>
      </c>
      <c r="T49" s="15">
        <v>37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 s="72"/>
    </row>
    <row r="50" spans="1:43" s="16" customFormat="1" x14ac:dyDescent="0.2">
      <c r="A50" s="16" t="s">
        <v>51</v>
      </c>
      <c r="D50" s="16">
        <v>16</v>
      </c>
      <c r="E50" s="16">
        <v>7</v>
      </c>
      <c r="G50" s="15">
        <v>22</v>
      </c>
      <c r="H50" s="15">
        <v>18</v>
      </c>
      <c r="I50" s="15">
        <v>11</v>
      </c>
      <c r="J50" s="15">
        <v>18</v>
      </c>
      <c r="K50" s="15">
        <v>13</v>
      </c>
      <c r="M50" s="16">
        <v>16</v>
      </c>
      <c r="N50" s="16">
        <v>14</v>
      </c>
      <c r="P50" s="15">
        <v>45</v>
      </c>
      <c r="Q50" s="15">
        <v>37</v>
      </c>
      <c r="R50" s="15">
        <v>51</v>
      </c>
      <c r="S50" s="15">
        <v>40</v>
      </c>
      <c r="T50" s="15">
        <v>40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 s="72"/>
    </row>
    <row r="51" spans="1:43" s="16" customFormat="1" x14ac:dyDescent="0.2">
      <c r="A51" s="16" t="s">
        <v>7</v>
      </c>
      <c r="D51" s="16">
        <v>9</v>
      </c>
      <c r="E51" s="16">
        <v>7</v>
      </c>
      <c r="G51" s="15">
        <v>22</v>
      </c>
      <c r="H51" s="15">
        <v>16</v>
      </c>
      <c r="I51" s="15">
        <v>4</v>
      </c>
      <c r="J51" s="15">
        <v>9</v>
      </c>
      <c r="K51" s="15">
        <v>11</v>
      </c>
      <c r="L51" s="65"/>
      <c r="M51" s="16">
        <v>16</v>
      </c>
      <c r="N51" s="16">
        <v>10</v>
      </c>
      <c r="P51" s="15">
        <v>35</v>
      </c>
      <c r="Q51" s="15">
        <v>32</v>
      </c>
      <c r="R51" s="15">
        <v>30</v>
      </c>
      <c r="S51" s="15">
        <v>36</v>
      </c>
      <c r="T51" s="64">
        <v>39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71"/>
      <c r="AO51" s="70"/>
      <c r="AP51" s="70"/>
      <c r="AQ51" s="70"/>
    </row>
    <row r="52" spans="1:43" x14ac:dyDescent="0.2">
      <c r="A52" s="13"/>
      <c r="B52" s="13"/>
      <c r="C52" s="13"/>
      <c r="D52" s="28">
        <f>AVERAGE(D43:D51)</f>
        <v>13.5</v>
      </c>
      <c r="E52" s="28">
        <f>AVERAGE(E43:E51)</f>
        <v>10.125</v>
      </c>
      <c r="F52" s="28"/>
      <c r="G52" s="27">
        <f>AVERAGE(G42:G51)</f>
        <v>29.25</v>
      </c>
      <c r="H52" s="27">
        <f>AVERAGE(H42:H51)</f>
        <v>17.625</v>
      </c>
      <c r="I52" s="27">
        <f>AVERAGE(I42:I51)</f>
        <v>14.375</v>
      </c>
      <c r="J52" s="27">
        <f>AVERAGE(J42:J51)</f>
        <v>13.25</v>
      </c>
      <c r="K52" s="69">
        <f>AVERAGE(K42:K51)</f>
        <v>13</v>
      </c>
      <c r="L52" s="13"/>
      <c r="M52" s="68">
        <f>AVERAGE(M43:M51)</f>
        <v>15.5</v>
      </c>
      <c r="N52" s="28">
        <f>AVERAGE(N43:N51)</f>
        <v>14.75</v>
      </c>
      <c r="O52" s="28"/>
      <c r="P52" s="27">
        <f>AVERAGE(P42:P51)</f>
        <v>42.625</v>
      </c>
      <c r="Q52" s="27">
        <f>AVERAGE(Q42:Q51)</f>
        <v>37</v>
      </c>
      <c r="R52" s="27">
        <f>AVERAGE(R42:R51)</f>
        <v>41.625</v>
      </c>
      <c r="S52" s="27">
        <f>AVERAGE(S42:S51)</f>
        <v>38.5</v>
      </c>
      <c r="T52" s="27">
        <f>AVERAGE(T42:T51)</f>
        <v>36.25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1:43" x14ac:dyDescent="0.2">
      <c r="A53" s="13"/>
      <c r="B53" s="13"/>
      <c r="C53" s="13"/>
      <c r="D53" s="28">
        <f>STDEV(D43:D51)/SQRT(COUNT(D43:D51))</f>
        <v>1.2392393980641052</v>
      </c>
      <c r="E53" s="28">
        <f>STDEV(E43:E51)/SQRT(COUNT(E43:E51))</f>
        <v>1.1563103266115768</v>
      </c>
      <c r="F53" s="28"/>
      <c r="G53" s="27">
        <f>STDEV(G42:G51)/SQRT(COUNT(G42:G51))</f>
        <v>4.0122580033834163</v>
      </c>
      <c r="H53" s="27">
        <f>STDEV(H42:H51)/SQRT(COUNT(H42:H51))</f>
        <v>1.1009330458427393</v>
      </c>
      <c r="I53" s="27">
        <f>STDEV(I42:I51)/SQRT(COUNT(I42:I51))</f>
        <v>1.7106546365980144</v>
      </c>
      <c r="J53" s="27">
        <f>STDEV(J42:J51)/SQRT(COUNT(J42:J51))</f>
        <v>1.3855117672336301</v>
      </c>
      <c r="K53" s="69">
        <f>STDEV(K42:K51)/SQRT(COUNT(K42:K51))</f>
        <v>1.7217101133134214</v>
      </c>
      <c r="L53" s="28"/>
      <c r="M53" s="68">
        <f>STDEV(M43:M51)/SQRT(COUNT(M43:M51))</f>
        <v>1.1952286093343936</v>
      </c>
      <c r="N53" s="28">
        <f>STDEV(N43:N51)/SQRT(COUNT(N43:N51))</f>
        <v>1.1140338543201587</v>
      </c>
      <c r="O53" s="28"/>
      <c r="P53" s="27">
        <f>STDEV(P42:P51)/SQRT(COUNT(P42:P51))</f>
        <v>3.3431032418569253</v>
      </c>
      <c r="Q53" s="27">
        <f>STDEV(Q42:Q51)/SQRT(COUNT(Q42:Q51))</f>
        <v>1.732050807568877</v>
      </c>
      <c r="R53" s="27">
        <f>STDEV(R42:R51)/SQRT(COUNT(R42:R51))</f>
        <v>3.432707698429498</v>
      </c>
      <c r="S53" s="27">
        <f>STDEV(S42:S51)/SQRT(COUNT(S42:S51))</f>
        <v>1.1180339887498949</v>
      </c>
      <c r="T53" s="27">
        <f>STDEV(T42:T51)/SQRT(COUNT(T42:T51))</f>
        <v>2.25</v>
      </c>
      <c r="U53" s="6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1:43" ht="25" customHeight="1" x14ac:dyDescent="0.2">
      <c r="T54" s="67"/>
    </row>
    <row r="55" spans="1:43" x14ac:dyDescent="0.2">
      <c r="A55" s="108"/>
      <c r="B55" s="108"/>
      <c r="C55" s="108"/>
      <c r="D55" s="108"/>
      <c r="E55" s="108"/>
      <c r="F55" s="108"/>
      <c r="G55" s="109"/>
      <c r="H55" s="109"/>
      <c r="I55" s="109"/>
      <c r="J55" s="109"/>
      <c r="K55" s="110"/>
      <c r="L55" s="108"/>
      <c r="M55" s="108"/>
      <c r="N55" s="113"/>
      <c r="O55" s="113"/>
      <c r="P55" s="114"/>
      <c r="Q55" s="114"/>
      <c r="R55" s="114"/>
      <c r="S55" s="114"/>
      <c r="T55" s="115"/>
      <c r="U55" s="120"/>
    </row>
    <row r="56" spans="1:43" x14ac:dyDescent="0.2">
      <c r="A56" s="116"/>
      <c r="B56" s="108"/>
      <c r="C56" s="108"/>
      <c r="D56" s="108"/>
      <c r="E56" s="108"/>
      <c r="F56" s="108"/>
      <c r="G56" s="109"/>
      <c r="H56" s="109"/>
      <c r="I56" s="109"/>
      <c r="J56" s="109"/>
      <c r="K56" s="110"/>
      <c r="L56" s="108"/>
      <c r="M56" s="108"/>
      <c r="N56" s="113"/>
      <c r="O56" s="113"/>
      <c r="P56" s="114"/>
      <c r="Q56" s="114"/>
      <c r="R56" s="114"/>
      <c r="S56" s="114"/>
      <c r="T56" s="115"/>
      <c r="U56" s="120"/>
    </row>
    <row r="57" spans="1:43" x14ac:dyDescent="0.2">
      <c r="A57" s="117"/>
      <c r="B57" s="108"/>
      <c r="C57" s="108"/>
      <c r="D57" s="108"/>
      <c r="E57" s="108"/>
      <c r="F57" s="108"/>
      <c r="G57" s="109"/>
      <c r="H57" s="109"/>
      <c r="I57" s="109"/>
      <c r="J57" s="109"/>
      <c r="K57" s="110"/>
      <c r="L57" s="108"/>
      <c r="M57" s="108"/>
      <c r="N57" s="113"/>
      <c r="O57" s="113"/>
      <c r="P57" s="114"/>
      <c r="Q57" s="114"/>
      <c r="R57" s="114"/>
      <c r="S57" s="114"/>
      <c r="T57" s="115"/>
      <c r="U57" s="120"/>
    </row>
    <row r="58" spans="1:43" x14ac:dyDescent="0.2">
      <c r="A58" s="112"/>
      <c r="B58" s="108"/>
      <c r="C58" s="108"/>
      <c r="D58" s="108"/>
      <c r="E58" s="108"/>
      <c r="F58" s="108"/>
      <c r="G58" s="109"/>
      <c r="H58" s="109"/>
      <c r="I58" s="109"/>
      <c r="J58" s="109"/>
      <c r="K58" s="109"/>
      <c r="L58" s="109"/>
      <c r="M58" s="108"/>
      <c r="N58" s="108"/>
      <c r="O58" s="108"/>
      <c r="P58" s="109"/>
      <c r="Q58" s="109"/>
      <c r="R58" s="109"/>
      <c r="S58" s="109"/>
      <c r="T58" s="109"/>
      <c r="U58" s="121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</row>
    <row r="59" spans="1:43" x14ac:dyDescent="0.2">
      <c r="A59" s="122"/>
      <c r="B59" s="108"/>
      <c r="C59" s="108"/>
      <c r="D59" s="108"/>
      <c r="E59" s="108"/>
      <c r="F59" s="108"/>
      <c r="G59" s="109"/>
      <c r="H59" s="109"/>
      <c r="I59" s="109"/>
      <c r="J59" s="109"/>
      <c r="K59" s="109"/>
      <c r="L59" s="108"/>
      <c r="M59" s="108"/>
      <c r="N59" s="108"/>
      <c r="O59" s="108"/>
      <c r="P59" s="109"/>
      <c r="Q59" s="109"/>
      <c r="R59" s="109"/>
      <c r="S59" s="109"/>
      <c r="T59" s="109"/>
      <c r="U59" s="120"/>
    </row>
    <row r="60" spans="1:43" x14ac:dyDescent="0.2">
      <c r="A60" s="112"/>
      <c r="B60" s="108"/>
      <c r="C60" s="108"/>
      <c r="D60" s="108"/>
      <c r="E60" s="108"/>
      <c r="F60" s="108"/>
      <c r="G60" s="109"/>
      <c r="H60" s="109"/>
      <c r="I60" s="109"/>
      <c r="J60" s="109"/>
      <c r="K60" s="109"/>
      <c r="L60" s="108"/>
      <c r="M60" s="108"/>
      <c r="N60" s="108"/>
      <c r="O60" s="108"/>
      <c r="P60" s="109"/>
      <c r="Q60" s="109"/>
      <c r="R60" s="109"/>
      <c r="S60" s="109"/>
      <c r="T60" s="109"/>
      <c r="U60" s="120"/>
    </row>
    <row r="61" spans="1:43" x14ac:dyDescent="0.2">
      <c r="A61" s="117"/>
      <c r="B61" s="108"/>
      <c r="C61" s="108"/>
      <c r="D61" s="108"/>
      <c r="E61" s="108"/>
      <c r="F61" s="108"/>
      <c r="G61" s="109"/>
      <c r="H61" s="109"/>
      <c r="I61" s="109"/>
      <c r="J61" s="109"/>
      <c r="K61" s="110"/>
      <c r="L61" s="109"/>
      <c r="M61" s="108"/>
      <c r="N61" s="108"/>
      <c r="O61" s="108"/>
      <c r="P61" s="109"/>
      <c r="Q61" s="109"/>
      <c r="R61" s="109"/>
      <c r="S61" s="109"/>
      <c r="T61" s="110"/>
      <c r="U61" s="121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</row>
    <row r="62" spans="1:43" x14ac:dyDescent="0.2">
      <c r="A62" s="108"/>
      <c r="B62" s="117"/>
      <c r="C62" s="117"/>
      <c r="D62" s="117"/>
      <c r="E62" s="117"/>
      <c r="F62" s="117"/>
      <c r="G62" s="117"/>
      <c r="H62" s="117"/>
      <c r="I62" s="117"/>
      <c r="J62" s="117"/>
      <c r="K62" s="110"/>
      <c r="L62" s="117"/>
      <c r="M62" s="117"/>
      <c r="N62" s="118"/>
      <c r="O62" s="118"/>
      <c r="P62" s="118"/>
      <c r="Q62" s="118"/>
      <c r="R62" s="118"/>
      <c r="S62" s="118"/>
      <c r="T62" s="115"/>
      <c r="U62" s="121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</row>
    <row r="63" spans="1:43" x14ac:dyDescent="0.2">
      <c r="A63" s="7"/>
      <c r="G63" s="2"/>
      <c r="H63" s="2"/>
      <c r="I63" s="2"/>
      <c r="J63" s="2"/>
      <c r="P63" s="2"/>
      <c r="Q63" s="2"/>
      <c r="R63" s="2"/>
      <c r="S63" s="2"/>
      <c r="U63" s="6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1:43" x14ac:dyDescent="0.2">
      <c r="A64" s="13"/>
      <c r="G64" s="2"/>
      <c r="H64" s="2"/>
      <c r="I64" s="2"/>
      <c r="J64" s="2"/>
      <c r="P64" s="2"/>
      <c r="Q64" s="2"/>
      <c r="R64" s="2"/>
      <c r="S64" s="2"/>
      <c r="U64" s="6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2:37" x14ac:dyDescent="0.2">
      <c r="B65" s="13"/>
      <c r="C65" s="13"/>
      <c r="D65" s="13"/>
      <c r="E65" s="13"/>
      <c r="F65" s="13"/>
      <c r="G65" s="13"/>
      <c r="H65" s="13"/>
      <c r="I65" s="13"/>
      <c r="J65" s="13"/>
      <c r="L65" s="13"/>
      <c r="M65" s="13"/>
      <c r="N65" s="12"/>
      <c r="O65" s="12"/>
      <c r="P65" s="12"/>
      <c r="Q65" s="12"/>
      <c r="R65" s="12"/>
      <c r="S65" s="12"/>
      <c r="T65" s="62"/>
      <c r="U65" s="59"/>
      <c r="W65" s="8"/>
      <c r="Y65" s="2"/>
      <c r="Z65" s="2"/>
      <c r="AA65" s="2"/>
      <c r="AB65" s="2"/>
      <c r="AC65" s="2"/>
      <c r="AG65" s="2"/>
      <c r="AH65" s="2"/>
      <c r="AI65" s="2"/>
      <c r="AJ65" s="2"/>
      <c r="AK65" s="2"/>
    </row>
    <row r="66" spans="2:37" x14ac:dyDescent="0.2">
      <c r="N66" s="7"/>
      <c r="O66" s="7"/>
      <c r="P66" s="2"/>
      <c r="Q66" s="2"/>
      <c r="R66" s="2"/>
      <c r="S66" s="2"/>
      <c r="U66" s="59"/>
      <c r="W66" s="8"/>
      <c r="Y66" s="2"/>
      <c r="Z66" s="2"/>
      <c r="AA66" s="2"/>
      <c r="AB66" s="2"/>
      <c r="AC66" s="2"/>
    </row>
    <row r="67" spans="2:37" x14ac:dyDescent="0.2">
      <c r="N67" s="7"/>
      <c r="O67" s="7"/>
      <c r="P67" s="9"/>
      <c r="Q67" s="2"/>
      <c r="R67" s="2"/>
      <c r="S67" s="2"/>
      <c r="U67" s="59"/>
      <c r="W67" s="8"/>
      <c r="Y67" s="2"/>
      <c r="Z67" s="2"/>
      <c r="AA67" s="2"/>
      <c r="AB67" s="2"/>
      <c r="AC67" s="2"/>
    </row>
    <row r="68" spans="2:37" x14ac:dyDescent="0.2">
      <c r="N68" s="7"/>
      <c r="O68" s="7"/>
      <c r="P68" s="2"/>
      <c r="Q68" s="2"/>
      <c r="R68" s="2"/>
      <c r="S68" s="2"/>
      <c r="U68" s="59"/>
      <c r="W68" s="8"/>
      <c r="X68" s="10"/>
      <c r="Y68" s="2"/>
      <c r="Z68" s="2"/>
      <c r="AA68" s="2"/>
      <c r="AB68" s="2"/>
      <c r="AC68" s="2"/>
      <c r="AG68" s="2"/>
      <c r="AH68" s="2"/>
      <c r="AI68" s="2"/>
      <c r="AJ68" s="2"/>
      <c r="AK68" s="2"/>
    </row>
    <row r="69" spans="2:37" x14ac:dyDescent="0.2">
      <c r="N69" s="7"/>
      <c r="O69" s="7"/>
      <c r="P69" s="2"/>
      <c r="Q69" s="2"/>
      <c r="R69" s="2"/>
      <c r="S69" s="2"/>
      <c r="U69" s="59"/>
      <c r="W69" s="8"/>
      <c r="Y69" s="2"/>
      <c r="Z69" s="2"/>
      <c r="AA69" s="2"/>
      <c r="AB69" s="2"/>
      <c r="AC69" s="2"/>
      <c r="AG69" s="2"/>
      <c r="AH69" s="2"/>
      <c r="AI69" s="2"/>
      <c r="AJ69" s="2"/>
      <c r="AK69" s="2"/>
    </row>
    <row r="70" spans="2:37" x14ac:dyDescent="0.2">
      <c r="N70" s="7"/>
      <c r="O70" s="7"/>
      <c r="P70" s="2"/>
      <c r="Q70" s="2"/>
      <c r="R70" s="2"/>
      <c r="S70" s="2"/>
      <c r="U70" s="59"/>
      <c r="W70" s="8"/>
      <c r="Y70" s="2"/>
      <c r="Z70" s="2"/>
      <c r="AA70" s="2"/>
      <c r="AB70" s="2"/>
      <c r="AC70" s="2"/>
      <c r="AG70" s="2"/>
      <c r="AH70" s="2"/>
      <c r="AI70" s="2"/>
      <c r="AJ70" s="2"/>
      <c r="AK70" s="2"/>
    </row>
    <row r="71" spans="2:37" x14ac:dyDescent="0.2">
      <c r="N71" s="7"/>
      <c r="O71" s="7"/>
      <c r="P71" s="2"/>
      <c r="Q71" s="2"/>
      <c r="R71" s="2"/>
      <c r="S71" s="2"/>
      <c r="AG71" s="2"/>
      <c r="AH71" s="2"/>
      <c r="AI71" s="2"/>
      <c r="AJ71" s="2"/>
      <c r="AK71" s="2"/>
    </row>
    <row r="72" spans="2:37" x14ac:dyDescent="0.2">
      <c r="U72" s="59"/>
      <c r="Y72" s="2"/>
      <c r="Z72" s="2"/>
      <c r="AA72" s="2"/>
      <c r="AB72" s="2"/>
      <c r="AC72" s="2"/>
      <c r="AI72" s="2"/>
      <c r="AJ72" s="2"/>
      <c r="AK72" s="2"/>
    </row>
    <row r="73" spans="2:37" ht="24" x14ac:dyDescent="0.3">
      <c r="M73" s="3"/>
      <c r="N73" s="7"/>
      <c r="O73" s="7"/>
      <c r="P73" s="9"/>
      <c r="Q73" s="2"/>
      <c r="R73" s="2"/>
      <c r="S73" s="2"/>
      <c r="U73" s="59"/>
      <c r="Y73" s="2"/>
      <c r="Z73" s="2"/>
      <c r="AA73" s="2"/>
      <c r="AB73" s="2"/>
      <c r="AC73" s="2"/>
      <c r="AG73" s="2"/>
      <c r="AH73" s="2"/>
      <c r="AI73" s="2"/>
      <c r="AJ73" s="2"/>
      <c r="AK73" s="2"/>
    </row>
    <row r="74" spans="2:37" x14ac:dyDescent="0.2">
      <c r="N74" s="7"/>
      <c r="O74" s="7"/>
      <c r="P74" s="2"/>
      <c r="Q74" s="2"/>
      <c r="R74" s="2"/>
      <c r="S74" s="2"/>
      <c r="U74" s="59"/>
      <c r="Y74" s="2"/>
      <c r="Z74" s="2"/>
      <c r="AA74" s="2"/>
      <c r="AB74" s="2"/>
      <c r="AC74" s="2"/>
      <c r="AG74" s="2"/>
      <c r="AH74" s="2"/>
      <c r="AI74" s="2"/>
      <c r="AJ74" s="2"/>
      <c r="AK74" s="2"/>
    </row>
    <row r="75" spans="2:37" x14ac:dyDescent="0.2">
      <c r="N75" s="7"/>
      <c r="O75" s="7"/>
      <c r="P75" s="2"/>
      <c r="Q75" s="2"/>
      <c r="R75" s="2"/>
      <c r="S75" s="2"/>
      <c r="U75" s="59"/>
      <c r="Y75" s="2"/>
      <c r="Z75" s="2"/>
      <c r="AA75" s="2"/>
      <c r="AB75" s="2"/>
      <c r="AC75" s="2"/>
      <c r="AG75" s="2"/>
      <c r="AH75" s="2"/>
      <c r="AI75" s="2"/>
      <c r="AJ75" s="2"/>
      <c r="AK75" s="2"/>
    </row>
    <row r="76" spans="2:37" x14ac:dyDescent="0.2">
      <c r="N76" s="7"/>
      <c r="O76" s="7"/>
      <c r="P76" s="2"/>
      <c r="Q76" s="2"/>
      <c r="R76" s="2"/>
      <c r="S76" s="2"/>
      <c r="U76" s="59"/>
      <c r="Y76" s="2"/>
      <c r="Z76" s="2"/>
      <c r="AA76" s="2"/>
      <c r="AB76" s="2"/>
      <c r="AC76" s="2"/>
      <c r="AG76" s="2"/>
      <c r="AH76" s="2"/>
      <c r="AI76" s="2"/>
      <c r="AJ76" s="2"/>
      <c r="AK76" s="2"/>
    </row>
    <row r="77" spans="2:37" x14ac:dyDescent="0.2">
      <c r="N77" s="7"/>
      <c r="O77" s="7"/>
      <c r="P77" s="2"/>
      <c r="Q77" s="2"/>
      <c r="R77" s="2"/>
      <c r="S77" s="2"/>
      <c r="U77" s="59"/>
      <c r="Y77" s="2"/>
      <c r="Z77" s="2"/>
      <c r="AA77" s="2"/>
      <c r="AB77" s="2"/>
      <c r="AC77" s="2"/>
      <c r="AG77" s="2"/>
      <c r="AH77" s="2"/>
      <c r="AI77" s="2"/>
      <c r="AJ77" s="2"/>
      <c r="AK77" s="2"/>
    </row>
    <row r="78" spans="2:37" x14ac:dyDescent="0.2">
      <c r="N78" s="7"/>
      <c r="O78" s="7"/>
      <c r="P78" s="2"/>
      <c r="Q78" s="2"/>
      <c r="R78" s="2"/>
      <c r="S78" s="2"/>
      <c r="Y78" s="2"/>
      <c r="Z78" s="2"/>
      <c r="AA78" s="2"/>
      <c r="AB78" s="2"/>
      <c r="AC78" s="2"/>
      <c r="AG78" s="2"/>
      <c r="AH78" s="2"/>
      <c r="AI78" s="2"/>
      <c r="AJ78" s="2"/>
      <c r="AK78" s="2"/>
    </row>
    <row r="79" spans="2:37" x14ac:dyDescent="0.2">
      <c r="N79" s="7"/>
      <c r="O79" s="7"/>
      <c r="P79" s="2"/>
      <c r="Q79" s="2"/>
      <c r="R79" s="2"/>
      <c r="S79" s="2"/>
      <c r="Y79" s="2"/>
      <c r="Z79" s="2"/>
      <c r="AA79" s="2"/>
      <c r="AB79" s="2"/>
      <c r="AC79" s="2"/>
      <c r="AG79" s="2"/>
      <c r="AH79" s="2"/>
      <c r="AI79" s="2"/>
      <c r="AJ79" s="2"/>
      <c r="AK79" s="2"/>
    </row>
    <row r="80" spans="2:37" x14ac:dyDescent="0.2">
      <c r="N80" s="7"/>
      <c r="O80" s="7"/>
      <c r="P80" s="2"/>
      <c r="Q80" s="2"/>
      <c r="R80" s="2"/>
      <c r="S80" s="2"/>
      <c r="Y80" s="2"/>
      <c r="Z80" s="2"/>
      <c r="AA80" s="2"/>
      <c r="AB80" s="2"/>
      <c r="AC80" s="2"/>
      <c r="AG80" s="2"/>
      <c r="AH80" s="2"/>
      <c r="AI80" s="2"/>
      <c r="AJ80" s="2"/>
      <c r="AK80" s="2"/>
    </row>
    <row r="81" spans="1:37" x14ac:dyDescent="0.2">
      <c r="N81" s="7"/>
      <c r="O81" s="7"/>
      <c r="P81" s="2"/>
      <c r="Q81" s="2"/>
      <c r="R81" s="2"/>
      <c r="S81" s="2"/>
      <c r="Y81" s="2"/>
      <c r="Z81" s="2"/>
      <c r="AA81" s="2"/>
      <c r="AB81" s="2"/>
      <c r="AC81" s="2"/>
    </row>
    <row r="82" spans="1:37" ht="24" x14ac:dyDescent="0.3">
      <c r="M82" s="3"/>
      <c r="P82" s="2"/>
      <c r="Q82" s="2"/>
      <c r="R82" s="2"/>
      <c r="S82" s="2"/>
      <c r="Y82" s="2"/>
      <c r="Z82" s="2"/>
      <c r="AA82" s="2"/>
      <c r="AB82" s="2"/>
      <c r="AC82" s="2"/>
      <c r="AG82" s="2"/>
      <c r="AH82" s="2"/>
      <c r="AI82" s="2"/>
      <c r="AJ82" s="2"/>
      <c r="AK82" s="2"/>
    </row>
    <row r="83" spans="1:37" x14ac:dyDescent="0.2">
      <c r="P83" s="2"/>
      <c r="Q83" s="2"/>
      <c r="R83" s="2"/>
      <c r="S83" s="2"/>
      <c r="Y83" s="2"/>
      <c r="Z83" s="2"/>
      <c r="AA83" s="2"/>
      <c r="AB83" s="2"/>
      <c r="AC83" s="2"/>
      <c r="AG83" s="2"/>
      <c r="AH83" s="2"/>
      <c r="AI83" s="2"/>
      <c r="AJ83" s="2"/>
      <c r="AK83" s="2"/>
    </row>
    <row r="84" spans="1:37" x14ac:dyDescent="0.2">
      <c r="P84" s="2"/>
      <c r="Q84" s="2"/>
      <c r="R84" s="2"/>
      <c r="S84" s="2"/>
      <c r="Y84" s="2"/>
      <c r="Z84" s="2"/>
      <c r="AA84" s="2"/>
      <c r="AB84" s="2"/>
      <c r="AC84" s="2"/>
      <c r="AG84" s="2"/>
      <c r="AH84" s="2"/>
      <c r="AI84" s="2"/>
      <c r="AJ84" s="2"/>
      <c r="AK84" s="2"/>
    </row>
    <row r="85" spans="1:37" x14ac:dyDescent="0.2">
      <c r="P85" s="2"/>
      <c r="Q85" s="2"/>
      <c r="R85" s="2"/>
      <c r="S85" s="2"/>
      <c r="Y85" s="2"/>
      <c r="Z85" s="2"/>
      <c r="AA85" s="2"/>
      <c r="AB85" s="2"/>
      <c r="AC85" s="2"/>
      <c r="AG85" s="2"/>
      <c r="AH85" s="2"/>
      <c r="AI85" s="2"/>
      <c r="AJ85" s="2"/>
      <c r="AK85" s="2"/>
    </row>
    <row r="86" spans="1:37" x14ac:dyDescent="0.2">
      <c r="P86" s="2"/>
      <c r="Q86" s="2"/>
      <c r="R86" s="2"/>
      <c r="S86" s="2"/>
      <c r="U86" s="59"/>
      <c r="W86" s="8"/>
      <c r="Y86" s="2"/>
      <c r="Z86" s="2"/>
      <c r="AA86" s="2"/>
      <c r="AB86" s="2"/>
      <c r="AC86" s="2"/>
    </row>
    <row r="87" spans="1:37" x14ac:dyDescent="0.2">
      <c r="N87" s="7"/>
      <c r="O87" s="7"/>
      <c r="P87" s="2"/>
      <c r="Q87" s="2"/>
      <c r="R87" s="2"/>
      <c r="S87" s="2"/>
      <c r="AA87" s="2"/>
    </row>
    <row r="88" spans="1:37" s="3" customFormat="1" ht="63" customHeight="1" x14ac:dyDescent="0.3">
      <c r="A88" s="6" t="s">
        <v>5</v>
      </c>
      <c r="B88"/>
      <c r="C88"/>
      <c r="D88"/>
      <c r="E88"/>
      <c r="F88"/>
      <c r="G88"/>
      <c r="H88"/>
      <c r="I88"/>
      <c r="J88"/>
      <c r="K88" s="58"/>
      <c r="L88"/>
      <c r="M88"/>
      <c r="N88"/>
      <c r="O88"/>
      <c r="P88"/>
      <c r="Q88"/>
      <c r="R88"/>
      <c r="S88"/>
      <c r="T88" s="58"/>
      <c r="U88" s="61"/>
    </row>
    <row r="89" spans="1:37" ht="24" x14ac:dyDescent="0.3">
      <c r="A89" s="4" t="s">
        <v>2</v>
      </c>
      <c r="B89" s="3" t="s">
        <v>4</v>
      </c>
      <c r="C89" s="3"/>
      <c r="D89" s="3"/>
      <c r="E89" s="3"/>
      <c r="F89" s="3"/>
      <c r="G89" s="3"/>
      <c r="H89" s="3"/>
      <c r="I89" s="3"/>
      <c r="J89" s="3"/>
      <c r="K89" s="60"/>
      <c r="L89" s="3"/>
      <c r="M89" s="3" t="s">
        <v>3</v>
      </c>
      <c r="N89" s="3"/>
      <c r="O89" s="3"/>
      <c r="P89" s="3"/>
      <c r="Q89" s="3"/>
      <c r="R89" s="3"/>
      <c r="S89" s="3"/>
      <c r="T89" s="60"/>
      <c r="AB89" s="2"/>
    </row>
    <row r="90" spans="1:37" ht="24" x14ac:dyDescent="0.3">
      <c r="A90" s="3" t="s">
        <v>1</v>
      </c>
      <c r="G90" s="2"/>
      <c r="H90" s="2"/>
      <c r="I90" s="2"/>
      <c r="J90" s="2"/>
      <c r="P90" s="2"/>
      <c r="Q90" s="2"/>
      <c r="R90" s="2"/>
      <c r="S90" s="2"/>
      <c r="Z90" s="2"/>
      <c r="AB90" s="2"/>
    </row>
    <row r="91" spans="1:37" x14ac:dyDescent="0.2">
      <c r="G91" s="2"/>
      <c r="H91" s="2"/>
      <c r="I91" s="2"/>
      <c r="J91" s="2"/>
      <c r="P91" s="2"/>
      <c r="Q91" s="2"/>
      <c r="R91" s="2"/>
      <c r="S91" s="2"/>
      <c r="Z91" s="2"/>
      <c r="AB91" s="2"/>
    </row>
    <row r="92" spans="1:37" x14ac:dyDescent="0.2">
      <c r="G92" s="2"/>
      <c r="H92" s="2"/>
      <c r="I92" s="2"/>
      <c r="J92" s="2"/>
      <c r="P92" s="2"/>
      <c r="Q92" s="2"/>
      <c r="R92" s="2"/>
      <c r="S92" s="2"/>
      <c r="U92" s="59"/>
      <c r="Z92" s="2"/>
      <c r="AB92" s="2"/>
    </row>
    <row r="93" spans="1:37" x14ac:dyDescent="0.2">
      <c r="G93" s="2"/>
      <c r="H93" s="2"/>
      <c r="I93" s="2"/>
      <c r="J93" s="2"/>
      <c r="P93" s="2"/>
      <c r="Q93" s="2"/>
      <c r="R93" s="2"/>
      <c r="S93" s="2"/>
      <c r="U93" s="59"/>
      <c r="AA93" s="2"/>
      <c r="AC93" s="2"/>
    </row>
    <row r="94" spans="1:37" x14ac:dyDescent="0.2">
      <c r="G94" s="2"/>
      <c r="H94" s="2"/>
      <c r="I94" s="2"/>
      <c r="J94" s="2"/>
      <c r="P94" s="2"/>
      <c r="Q94" s="2"/>
      <c r="R94" s="2"/>
      <c r="S94" s="2"/>
      <c r="U94" s="59"/>
      <c r="AA94" s="2"/>
    </row>
    <row r="95" spans="1:37" x14ac:dyDescent="0.2">
      <c r="G95" s="2"/>
      <c r="H95" s="2"/>
      <c r="I95" s="2"/>
      <c r="J95" s="2"/>
      <c r="P95" s="2"/>
      <c r="Q95" s="2"/>
      <c r="R95" s="2"/>
      <c r="S95" s="2"/>
      <c r="U95" s="59"/>
    </row>
    <row r="96" spans="1:37" x14ac:dyDescent="0.2">
      <c r="G96" s="2"/>
      <c r="H96" s="2"/>
      <c r="I96" s="2"/>
      <c r="J96" s="2"/>
      <c r="P96" s="2"/>
      <c r="Q96" s="2"/>
      <c r="R96" s="2"/>
      <c r="S96" s="2"/>
      <c r="U96" s="59"/>
      <c r="AC96" s="2"/>
    </row>
    <row r="97" spans="1:29" x14ac:dyDescent="0.2">
      <c r="G97" s="2"/>
      <c r="H97" s="2"/>
      <c r="I97" s="2"/>
      <c r="J97" s="2"/>
      <c r="P97" s="2"/>
      <c r="Q97" s="2"/>
      <c r="R97" s="2"/>
      <c r="S97" s="2"/>
    </row>
    <row r="98" spans="1:29" x14ac:dyDescent="0.2">
      <c r="G98" s="2"/>
      <c r="H98" s="2"/>
      <c r="I98" s="2"/>
      <c r="J98" s="2"/>
      <c r="P98" s="2"/>
      <c r="Q98" s="2"/>
      <c r="R98" s="2"/>
      <c r="S98" s="2"/>
      <c r="AA98" s="2"/>
      <c r="AC98" s="2"/>
    </row>
    <row r="99" spans="1:29" x14ac:dyDescent="0.2">
      <c r="G99" s="2"/>
      <c r="H99" s="2"/>
      <c r="I99" s="2"/>
      <c r="J99" s="2"/>
      <c r="P99" s="2"/>
      <c r="Q99" s="2"/>
      <c r="R99" s="2"/>
      <c r="S99" s="2"/>
      <c r="AA99" s="2"/>
      <c r="AC99" s="2"/>
    </row>
    <row r="100" spans="1:29" x14ac:dyDescent="0.2">
      <c r="AA100" s="2"/>
      <c r="AC100" s="2"/>
    </row>
    <row r="101" spans="1:29" x14ac:dyDescent="0.2">
      <c r="AA101" s="2"/>
    </row>
    <row r="104" spans="1:29" ht="24" x14ac:dyDescent="0.3">
      <c r="A104" s="3" t="s">
        <v>0</v>
      </c>
    </row>
    <row r="105" spans="1:29" x14ac:dyDescent="0.2">
      <c r="U105" s="59"/>
      <c r="AA105" s="2"/>
      <c r="AC105" s="2"/>
    </row>
    <row r="106" spans="1:29" x14ac:dyDescent="0.2">
      <c r="G106" s="2"/>
      <c r="H106" s="2"/>
      <c r="I106" s="2"/>
      <c r="J106" s="2"/>
      <c r="P106" s="2"/>
      <c r="Q106" s="2"/>
      <c r="R106" s="2"/>
      <c r="S106" s="2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88D5-D659-6340-B52C-E5E7DE64DC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9AAE-40E1-4A4F-9FAA-1A2359A01B9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8D7B-E043-FB4E-B85A-BB73FD57DF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A007-9B8B-7141-8093-BFCF1EACB1A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2context</vt:lpstr>
      <vt:lpstr>2days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 Ferbinteanu</dc:creator>
  <cp:lastModifiedBy>Janina Ferbinteanu</cp:lastModifiedBy>
  <dcterms:created xsi:type="dcterms:W3CDTF">2019-12-17T20:47:22Z</dcterms:created>
  <dcterms:modified xsi:type="dcterms:W3CDTF">2019-12-17T20:58:42Z</dcterms:modified>
</cp:coreProperties>
</file>