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janin\Downloads\"/>
    </mc:Choice>
  </mc:AlternateContent>
  <xr:revisionPtr revIDLastSave="0" documentId="13_ncr:1_{5F943B05-A0FB-4166-93B9-E2E0AE44BEFB}" xr6:coauthVersionLast="45" xr6:coauthVersionMax="45" xr10:uidLastSave="{00000000-0000-0000-0000-000000000000}"/>
  <bookViews>
    <workbookView xWindow="-96" yWindow="-96" windowWidth="23232" windowHeight="12696" xr2:uid="{00000000-000D-0000-FFFF-FFFF00000000}"/>
  </bookViews>
  <sheets>
    <sheet name="Country Geo" sheetId="1" r:id="rId1"/>
    <sheet name="Country Lat Long" sheetId="2" r:id="rId2"/>
  </sheets>
  <definedNames>
    <definedName name="_xlnm._FilterDatabase" localSheetId="0" hidden="1">'Country Geo'!$A$1:$F$206</definedName>
    <definedName name="_xlnm._FilterDatabase" localSheetId="1" hidden="1">'Country Lat Long'!$A$1:$D$246</definedName>
  </definedNames>
  <calcPr calcId="191029"/>
</workbook>
</file>

<file path=xl/calcChain.xml><?xml version="1.0" encoding="utf-8"?>
<calcChain xmlns="http://schemas.openxmlformats.org/spreadsheetml/2006/main">
  <c r="E206" i="1" l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69" i="1"/>
  <c r="D169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<sst xmlns="http://schemas.openxmlformats.org/spreadsheetml/2006/main" count="912" uniqueCount="535">
  <si>
    <t>Region</t>
  </si>
  <si>
    <t>Country</t>
  </si>
  <si>
    <t>Population</t>
  </si>
  <si>
    <t>Latitude</t>
  </si>
  <si>
    <t>Longitude</t>
  </si>
  <si>
    <t>Carribean</t>
  </si>
  <si>
    <t>Antigua and Barbuda</t>
  </si>
  <si>
    <t>Aruba</t>
  </si>
  <si>
    <t>Bahamas, The</t>
  </si>
  <si>
    <t>Barbados</t>
  </si>
  <si>
    <t>Bermuda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</si>
  <si>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</si>
  <si>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</si>
  <si>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</si>
  <si>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</si>
  <si>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</si>
  <si>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</si>
  <si>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</si>
  <si>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Haiti</t>
  </si>
  <si>
    <t>Jamaica</t>
  </si>
  <si>
    <t>Puerto Rico</t>
  </si>
  <si>
    <t>Saint Kitts and Nevis</t>
  </si>
  <si>
    <t>Saint Lucia</t>
  </si>
  <si>
    <t>Saint Vincent and the Grenadines</t>
  </si>
  <si>
    <t>Sint Maarten (Dutch part)</t>
  </si>
  <si>
    <t>Trinidad and Tobago</t>
  </si>
  <si>
    <t>Turks and Caicos Islands</t>
  </si>
  <si>
    <t>United States Virgin Islands</t>
  </si>
  <si>
    <t>Central Asia</t>
  </si>
  <si>
    <t>Armenia</t>
  </si>
  <si>
    <t>Azerbaijan</t>
  </si>
  <si>
    <t>Cyprus</t>
  </si>
  <si>
    <t>Faroe Islands</t>
  </si>
  <si>
    <t>Georgia</t>
  </si>
  <si>
    <t>Gibraltar</t>
  </si>
  <si>
    <t>Isle of Man</t>
  </si>
  <si>
    <t>Kazakhstan</t>
  </si>
  <si>
    <t>Kosovo</t>
  </si>
  <si>
    <t>Kyrgyz Republic</t>
  </si>
  <si>
    <t>Macedonia</t>
  </si>
  <si>
    <t xml:space="preserve">Taiwan </t>
  </si>
  <si>
    <t>Turkey</t>
  </si>
  <si>
    <t>Turkmenistan</t>
  </si>
  <si>
    <t>Uzbekistan</t>
  </si>
  <si>
    <t>East Asia</t>
  </si>
  <si>
    <t>Australia</t>
  </si>
  <si>
    <t>Brunei Darussalam</t>
  </si>
  <si>
    <t>Cambodia</t>
  </si>
  <si>
    <t>China</t>
  </si>
  <si>
    <t>Fiji</t>
  </si>
  <si>
    <t>French Polynesia</t>
  </si>
  <si>
    <t>Guam</t>
  </si>
  <si>
    <t>Indonesia</t>
  </si>
  <si>
    <t>Japan</t>
  </si>
  <si>
    <t>Kiribati</t>
  </si>
  <si>
    <t>Lao PDR</t>
  </si>
  <si>
    <t>Malaysia</t>
  </si>
  <si>
    <t>Marshall Islands</t>
  </si>
  <si>
    <t>Micronesia, Fed. Sts.</t>
  </si>
  <si>
    <t>Mongolia</t>
  </si>
  <si>
    <t>Myanmar</t>
  </si>
  <si>
    <t>Nauru</t>
  </si>
  <si>
    <t>New Caledonia</t>
  </si>
  <si>
    <t>New Zealand</t>
  </si>
  <si>
    <t xml:space="preserve">North Korea </t>
  </si>
  <si>
    <t>Northern Mariana Islands</t>
  </si>
  <si>
    <t>Palau</t>
  </si>
  <si>
    <t>Papua New Guinea</t>
  </si>
  <si>
    <t>Philippines</t>
  </si>
  <si>
    <t>Samoa</t>
  </si>
  <si>
    <t>Singapore</t>
  </si>
  <si>
    <t>Solomon Islands</t>
  </si>
  <si>
    <t xml:space="preserve">South Korea </t>
  </si>
  <si>
    <t>Tajikistan</t>
  </si>
  <si>
    <t>Thailand</t>
  </si>
  <si>
    <t>Timor-Leste</t>
  </si>
  <si>
    <t>Tonga</t>
  </si>
  <si>
    <t>Tuvalu</t>
  </si>
  <si>
    <t>Vanuatu</t>
  </si>
  <si>
    <t>Vietnam</t>
  </si>
  <si>
    <t>Europe</t>
  </si>
  <si>
    <t>Albania</t>
  </si>
  <si>
    <t>Andorra</t>
  </si>
  <si>
    <t>Austria</t>
  </si>
  <si>
    <t>Belarus</t>
  </si>
  <si>
    <t>Belgium</t>
  </si>
  <si>
    <t>Bosnia and Herzegovina</t>
  </si>
  <si>
    <t>Bulgaria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</si>
  <si>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</si>
  <si>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</si>
  <si>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</si>
  <si>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</si>
  <si>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</si>
  <si>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</si>
  <si>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</si>
  <si>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</si>
  <si>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Greenland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</si>
  <si>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</si>
  <si>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</si>
  <si>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</si>
  <si>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</si>
  <si>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</si>
  <si>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</si>
  <si>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</si>
  <si>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</si>
  <si>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</si>
  <si>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</si>
  <si>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</si>
  <si>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</si>
  <si>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</si>
  <si>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</si>
  <si>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</si>
  <si>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</si>
  <si>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</si>
  <si>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Russian Federation</t>
  </si>
  <si>
    <t>San Marino</t>
  </si>
  <si>
    <t>Serbia</t>
  </si>
  <si>
    <t>Slovak Republic</t>
  </si>
  <si>
    <t>Slovenia</t>
  </si>
  <si>
    <t>Spain</t>
  </si>
  <si>
    <t>Sweden</t>
  </si>
  <si>
    <t>Switzerland</t>
  </si>
  <si>
    <t>Ukraine</t>
  </si>
  <si>
    <t>United Kingdom</t>
  </si>
  <si>
    <t>Vatican City</t>
  </si>
  <si>
    <t>Latin America</t>
  </si>
  <si>
    <t>Argentina</t>
  </si>
  <si>
    <t>Belize</t>
  </si>
  <si>
    <t>Bolivia</t>
  </si>
  <si>
    <t>Brazil</t>
  </si>
  <si>
    <t>Chile</t>
  </si>
  <si>
    <t>Colombia</t>
  </si>
  <si>
    <t>Costa Rica</t>
  </si>
  <si>
    <t>Ecuador</t>
  </si>
  <si>
    <t>El Salvador</t>
  </si>
  <si>
    <t>Guatemala</t>
  </si>
  <si>
    <t>Guyana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</si>
  <si>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</si>
  <si>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</si>
  <si>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</si>
  <si>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</si>
  <si>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</si>
  <si>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</si>
  <si>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</si>
  <si>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</si>
  <si>
    <t>Middle East and North Africa</t>
  </si>
  <si>
    <t>Algeria</t>
  </si>
  <si>
    <t>Bahrain</t>
  </si>
  <si>
    <t>Djibouti</t>
  </si>
  <si>
    <t>Egypt, Arab Rep.</t>
  </si>
  <si>
    <t>Iran, Islamic Rep.</t>
  </si>
  <si>
    <t>Iraq</t>
  </si>
  <si>
    <t>Israel</t>
  </si>
  <si>
    <t>Jordan</t>
  </si>
  <si>
    <t>Kuwait</t>
  </si>
  <si>
    <t>Lebanon</t>
  </si>
  <si>
    <t>Libya</t>
  </si>
  <si>
    <t>Morocco</t>
  </si>
  <si>
    <t>Oman</t>
  </si>
  <si>
    <t>Qatar</t>
  </si>
  <si>
    <t>Saudi Arabia</t>
  </si>
  <si>
    <t>Syrian Arab Republic</t>
  </si>
  <si>
    <t>Tunisia</t>
  </si>
  <si>
    <t>United Arab Emirates</t>
  </si>
  <si>
    <t>Yemen, Rep.</t>
  </si>
  <si>
    <t>North America</t>
  </si>
  <si>
    <t>Canada</t>
  </si>
  <si>
    <t>United States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</si>
  <si>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</si>
  <si>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</si>
  <si>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</si>
  <si>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</si>
  <si>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</si>
  <si>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</si>
  <si>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</si>
  <si>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</si>
  <si>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</si>
  <si>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</si>
  <si>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</si>
  <si>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Cote d'Ivoire</t>
  </si>
  <si>
    <t>Democratic Republic of Congo</t>
  </si>
  <si>
    <t>Equatorial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</si>
  <si>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</si>
  <si>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</si>
  <si>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</si>
  <si>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</si>
  <si>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</si>
  <si>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</si>
  <si>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</si>
  <si>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</si>
  <si>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</si>
  <si>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</si>
  <si>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</si>
  <si>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</si>
  <si>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</si>
  <si>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</si>
  <si>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</si>
  <si>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</si>
  <si>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</si>
  <si>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</si>
  <si>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</si>
  <si>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</si>
  <si>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</si>
  <si>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</si>
  <si>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</si>
  <si>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</si>
  <si>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Somalia</t>
  </si>
  <si>
    <t>South Africa</t>
  </si>
  <si>
    <t>South Sudan</t>
  </si>
  <si>
    <t>Sudan</t>
  </si>
  <si>
    <t>Suriname</t>
  </si>
  <si>
    <t xml:space="preserve">Swaziland </t>
  </si>
  <si>
    <t>Tanzania</t>
  </si>
  <si>
    <t>Togo</t>
  </si>
  <si>
    <t>Uganda</t>
  </si>
  <si>
    <t>Zambia</t>
  </si>
  <si>
    <t>Zimbabwe</t>
  </si>
  <si>
    <t>country</t>
  </si>
  <si>
    <t>name</t>
  </si>
  <si>
    <t>latitude</t>
  </si>
  <si>
    <t>longitude</t>
  </si>
  <si>
    <t>AF</t>
  </si>
  <si>
    <t>Afghanistan</t>
  </si>
  <si>
    <t>AL</t>
  </si>
  <si>
    <t>DZ</t>
  </si>
  <si>
    <t>AS</t>
  </si>
  <si>
    <t>American Samoa</t>
  </si>
  <si>
    <t>AD</t>
  </si>
  <si>
    <t>AO</t>
  </si>
  <si>
    <t>AI</t>
  </si>
  <si>
    <t>Anguilla</t>
  </si>
  <si>
    <t>AQ</t>
  </si>
  <si>
    <t>Antarctica</t>
  </si>
  <si>
    <t>AG</t>
  </si>
  <si>
    <t>AR</t>
  </si>
  <si>
    <t>AM</t>
  </si>
  <si>
    <t>AW</t>
  </si>
  <si>
    <t>AU</t>
  </si>
  <si>
    <t>AT</t>
  </si>
  <si>
    <t>AZ</t>
  </si>
  <si>
    <t>BS</t>
  </si>
  <si>
    <t>Bahamas</t>
  </si>
  <si>
    <t>BH</t>
  </si>
  <si>
    <t>BD</t>
  </si>
  <si>
    <t>Bangladesh</t>
  </si>
  <si>
    <t>BB</t>
  </si>
  <si>
    <t>BY</t>
  </si>
  <si>
    <t>BE</t>
  </si>
  <si>
    <t>BZ</t>
  </si>
  <si>
    <t>BJ</t>
  </si>
  <si>
    <t>BM</t>
  </si>
  <si>
    <t>BT</t>
  </si>
  <si>
    <t>Bhutan</t>
  </si>
  <si>
    <t>BO</t>
  </si>
  <si>
    <t>BA</t>
  </si>
  <si>
    <t>BW</t>
  </si>
  <si>
    <t>BV</t>
  </si>
  <si>
    <t>Bouvet Island</t>
  </si>
  <si>
    <t>BR</t>
  </si>
  <si>
    <t>IO</t>
  </si>
  <si>
    <t>British Indian Ocean Territory</t>
  </si>
  <si>
    <t>VG</t>
  </si>
  <si>
    <t>BN</t>
  </si>
  <si>
    <t>Brunei</t>
  </si>
  <si>
    <t>BG</t>
  </si>
  <si>
    <t>BF</t>
  </si>
  <si>
    <t>BI</t>
  </si>
  <si>
    <t>KH</t>
  </si>
  <si>
    <t>CM</t>
  </si>
  <si>
    <t>CA</t>
  </si>
  <si>
    <t>CV</t>
  </si>
  <si>
    <t>Cape Verde</t>
  </si>
  <si>
    <t>KY</t>
  </si>
  <si>
    <t>CF</t>
  </si>
  <si>
    <t>TD</t>
  </si>
  <si>
    <t>CL</t>
  </si>
  <si>
    <t>CN</t>
  </si>
  <si>
    <t>CX</t>
  </si>
  <si>
    <t>Christmas Island</t>
  </si>
  <si>
    <t>CC</t>
  </si>
  <si>
    <t>Cocos [Keeling] Islands</t>
  </si>
  <si>
    <t>CO</t>
  </si>
  <si>
    <t>KM</t>
  </si>
  <si>
    <t>CD</t>
  </si>
  <si>
    <t>CG</t>
  </si>
  <si>
    <t>CK</t>
  </si>
  <si>
    <t>Cook Islands</t>
  </si>
  <si>
    <t>CR</t>
  </si>
  <si>
    <t>CI</t>
  </si>
  <si>
    <t>Côte d'Ivoire</t>
  </si>
  <si>
    <t>HR</t>
  </si>
  <si>
    <t>CU</t>
  </si>
  <si>
    <t>CY</t>
  </si>
  <si>
    <t>CZ</t>
  </si>
  <si>
    <t>DK</t>
  </si>
  <si>
    <t>DJ</t>
  </si>
  <si>
    <t>DM</t>
  </si>
  <si>
    <t>DO</t>
  </si>
  <si>
    <t>EC</t>
  </si>
  <si>
    <t>EG</t>
  </si>
  <si>
    <t>Egypt</t>
  </si>
  <si>
    <t>SV</t>
  </si>
  <si>
    <t>GQ</t>
  </si>
  <si>
    <t>ER</t>
  </si>
  <si>
    <t>EE</t>
  </si>
  <si>
    <t>ET</t>
  </si>
  <si>
    <t>FK</t>
  </si>
  <si>
    <t>Falkland Islands [Islas Malvinas]</t>
  </si>
  <si>
    <t>FO</t>
  </si>
  <si>
    <t>FJ</t>
  </si>
  <si>
    <t>FI</t>
  </si>
  <si>
    <t>FR</t>
  </si>
  <si>
    <t>GF</t>
  </si>
  <si>
    <t>French Guiana</t>
  </si>
  <si>
    <t>PF</t>
  </si>
  <si>
    <t>TF</t>
  </si>
  <si>
    <t>French Southern Territories</t>
  </si>
  <si>
    <t>GA</t>
  </si>
  <si>
    <t>GM</t>
  </si>
  <si>
    <t>Gambia</t>
  </si>
  <si>
    <t>GZ</t>
  </si>
  <si>
    <t>Gaza Strip</t>
  </si>
  <si>
    <t>GE</t>
  </si>
  <si>
    <t>DE</t>
  </si>
  <si>
    <t>GH</t>
  </si>
  <si>
    <t>GI</t>
  </si>
  <si>
    <t>GR</t>
  </si>
  <si>
    <t>GL</t>
  </si>
  <si>
    <t>GD</t>
  </si>
  <si>
    <t>GP</t>
  </si>
  <si>
    <t>Guadeloupe</t>
  </si>
  <si>
    <t>GU</t>
  </si>
  <si>
    <t>GT</t>
  </si>
  <si>
    <t>GG</t>
  </si>
  <si>
    <t>Guernsey</t>
  </si>
  <si>
    <t>GN</t>
  </si>
  <si>
    <t>GW</t>
  </si>
  <si>
    <t>GY</t>
  </si>
  <si>
    <t>HT</t>
  </si>
  <si>
    <t>HM</t>
  </si>
  <si>
    <t>Heard Island and McDonald Islands</t>
  </si>
  <si>
    <t>HN</t>
  </si>
  <si>
    <t>HK</t>
  </si>
  <si>
    <t>Hong Kong</t>
  </si>
  <si>
    <t>HU</t>
  </si>
  <si>
    <t>IS</t>
  </si>
  <si>
    <t>IN</t>
  </si>
  <si>
    <t>India</t>
  </si>
  <si>
    <t>ID</t>
  </si>
  <si>
    <t>IR</t>
  </si>
  <si>
    <t>Iran</t>
  </si>
  <si>
    <t>IQ</t>
  </si>
  <si>
    <t>IE</t>
  </si>
  <si>
    <t>IM</t>
  </si>
  <si>
    <t>IL</t>
  </si>
  <si>
    <t>IT</t>
  </si>
  <si>
    <t>JM</t>
  </si>
  <si>
    <t>JP</t>
  </si>
  <si>
    <t>JE</t>
  </si>
  <si>
    <t>Jersey</t>
  </si>
  <si>
    <t>JO</t>
  </si>
  <si>
    <t>KZ</t>
  </si>
  <si>
    <t>KE</t>
  </si>
  <si>
    <t>KI</t>
  </si>
  <si>
    <t>XK</t>
  </si>
  <si>
    <t>KW</t>
  </si>
  <si>
    <t>KG</t>
  </si>
  <si>
    <t>Kyrgyzstan</t>
  </si>
  <si>
    <t>LA</t>
  </si>
  <si>
    <t>Laos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</si>
  <si>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</si>
  <si>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</si>
  <si>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</si>
  <si>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</si>
  <si>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</si>
  <si>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</si>
  <si>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</si>
  <si>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</si>
  <si>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</si>
  <si>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Macau</t>
  </si>
  <si>
    <t>MK</t>
  </si>
  <si>
    <t>Macedonia [FYROM]</t>
  </si>
  <si>
    <t>MG</t>
  </si>
  <si>
    <t>MW</t>
  </si>
  <si>
    <t>MY</t>
  </si>
  <si>
    <t>MV</t>
  </si>
  <si>
    <t>Maldives</t>
  </si>
  <si>
    <t>ML</t>
  </si>
  <si>
    <t>MT</t>
  </si>
  <si>
    <t>MH</t>
  </si>
  <si>
    <t>MQ</t>
  </si>
  <si>
    <t>Martinique</t>
  </si>
  <si>
    <t>MR</t>
  </si>
  <si>
    <t>MU</t>
  </si>
  <si>
    <t>YT</t>
  </si>
  <si>
    <t>Mayotte</t>
  </si>
  <si>
    <t>MX</t>
  </si>
  <si>
    <t>FM</t>
  </si>
  <si>
    <t>Micronesia</t>
  </si>
  <si>
    <t>MD</t>
  </si>
  <si>
    <t>MC</t>
  </si>
  <si>
    <t>MN</t>
  </si>
  <si>
    <t>ME</t>
  </si>
  <si>
    <t>MS</t>
  </si>
  <si>
    <t>Montserrat</t>
  </si>
  <si>
    <t>MA</t>
  </si>
  <si>
    <t>MZ</t>
  </si>
  <si>
    <t>MM</t>
  </si>
  <si>
    <t>Myanmar [Burma]</t>
  </si>
  <si>
    <t>NA</t>
  </si>
  <si>
    <t>NR</t>
  </si>
  <si>
    <t>NP</t>
  </si>
  <si>
    <t>Nepal</t>
  </si>
  <si>
    <t>NL</t>
  </si>
  <si>
    <t>AN</t>
  </si>
  <si>
    <t>Netherlands Antilles</t>
  </si>
  <si>
    <t>NC</t>
  </si>
  <si>
    <t>NZ</t>
  </si>
  <si>
    <t>NI</t>
  </si>
  <si>
    <t>NE</t>
  </si>
  <si>
    <t>NG</t>
  </si>
  <si>
    <t>NU</t>
  </si>
  <si>
    <t>Niue</t>
  </si>
  <si>
    <t>NF</t>
  </si>
  <si>
    <t>Norfolk Island</t>
  </si>
  <si>
    <t>KP</t>
  </si>
  <si>
    <t>North Korea</t>
  </si>
  <si>
    <t>MP</t>
  </si>
  <si>
    <t>NO</t>
  </si>
  <si>
    <t>OM</t>
  </si>
  <si>
    <t>PK</t>
  </si>
  <si>
    <t>Pakistan</t>
  </si>
  <si>
    <t>PW</t>
  </si>
  <si>
    <t>PS</t>
  </si>
  <si>
    <t>Palestinian Territories</t>
  </si>
  <si>
    <t>PA</t>
  </si>
  <si>
    <t>PG</t>
  </si>
  <si>
    <t>PY</t>
  </si>
  <si>
    <t>PE</t>
  </si>
  <si>
    <t>PH</t>
  </si>
  <si>
    <t>PN</t>
  </si>
  <si>
    <t>Pitcairn Islands</t>
  </si>
  <si>
    <t>PL</t>
  </si>
  <si>
    <t>PT</t>
  </si>
  <si>
    <t>PR</t>
  </si>
  <si>
    <t>QA</t>
  </si>
  <si>
    <t>RE</t>
  </si>
  <si>
    <t>Réunion</t>
  </si>
  <si>
    <t>RO</t>
  </si>
  <si>
    <t>RU</t>
  </si>
  <si>
    <t>Russia</t>
  </si>
  <si>
    <t>RW</t>
  </si>
  <si>
    <t>SH</t>
  </si>
  <si>
    <t>Saint Helena</t>
  </si>
  <si>
    <t>KN</t>
  </si>
  <si>
    <t>LC</t>
  </si>
  <si>
    <t>PM</t>
  </si>
  <si>
    <t>Saint Pierre and Miquelon</t>
  </si>
  <si>
    <t>VC</t>
  </si>
  <si>
    <t>WS</t>
  </si>
  <si>
    <t>SM</t>
  </si>
  <si>
    <t>ST</t>
  </si>
  <si>
    <t>São Tomé and Príncipe</t>
  </si>
  <si>
    <t>SA</t>
  </si>
  <si>
    <t>SN</t>
  </si>
  <si>
    <t>RS</t>
  </si>
  <si>
    <t>SC</t>
  </si>
  <si>
    <t>SL</t>
  </si>
  <si>
    <t>SG</t>
  </si>
  <si>
    <t>SK</t>
  </si>
  <si>
    <t>Slovakia</t>
  </si>
  <si>
    <t>SI</t>
  </si>
  <si>
    <t>SB</t>
  </si>
  <si>
    <t>SO</t>
  </si>
  <si>
    <t>ZA</t>
  </si>
  <si>
    <t>GS</t>
  </si>
  <si>
    <t>South Georgia and the South Sandwich Islands</t>
  </si>
  <si>
    <t>KR</t>
  </si>
  <si>
    <t>South Korea</t>
  </si>
  <si>
    <t>ES</t>
  </si>
  <si>
    <t>LK</t>
  </si>
  <si>
    <t>Sri Lanka</t>
  </si>
  <si>
    <t>SD</t>
  </si>
  <si>
    <t>SR</t>
  </si>
  <si>
    <t>SJ</t>
  </si>
  <si>
    <t>Svalbard and Jan Mayen</t>
  </si>
  <si>
    <t>SZ</t>
  </si>
  <si>
    <t>Swaziland</t>
  </si>
  <si>
    <t>SE</t>
  </si>
  <si>
    <t>CH</t>
  </si>
  <si>
    <t>SY</t>
  </si>
  <si>
    <t>Syria</t>
  </si>
  <si>
    <t>TW</t>
  </si>
  <si>
    <t>Taiwan</t>
  </si>
  <si>
    <t>TJ</t>
  </si>
  <si>
    <t>TZ</t>
  </si>
  <si>
    <t>TH</t>
  </si>
  <si>
    <t>TL</t>
  </si>
  <si>
    <t>TG</t>
  </si>
  <si>
    <t>TK</t>
  </si>
  <si>
    <t>Tokelau</t>
  </si>
  <si>
    <t>TO</t>
  </si>
  <si>
    <t>TT</t>
  </si>
  <si>
    <t>TN</t>
  </si>
  <si>
    <t>TR</t>
  </si>
  <si>
    <t>TM</t>
  </si>
  <si>
    <t>TC</t>
  </si>
  <si>
    <t>TV</t>
  </si>
  <si>
    <t>UM</t>
  </si>
  <si>
    <t>U.S. Minor Outlying Islands</t>
  </si>
  <si>
    <t>VI</t>
  </si>
  <si>
    <t>U.S. Virgin Islands</t>
  </si>
  <si>
    <t>UG</t>
  </si>
  <si>
    <t>UA</t>
  </si>
  <si>
    <t>AE</t>
  </si>
  <si>
    <t>GB</t>
  </si>
  <si>
    <t>US</t>
  </si>
  <si>
    <t>UY</t>
  </si>
  <si>
    <t>UZ</t>
  </si>
  <si>
    <t>VU</t>
  </si>
  <si>
    <t>VA</t>
  </si>
  <si>
    <t>VE</t>
  </si>
  <si>
    <t>VN</t>
  </si>
  <si>
    <t>WF</t>
  </si>
  <si>
    <t>Wallis and Futuna</t>
  </si>
  <si>
    <t>EH</t>
  </si>
  <si>
    <t>Western Sahara</t>
  </si>
  <si>
    <t>YE</t>
  </si>
  <si>
    <t>Yemen</t>
  </si>
  <si>
    <t>ZM</t>
  </si>
  <si>
    <t>ZW</t>
  </si>
  <si>
    <t>Republic of the Congo</t>
  </si>
  <si>
    <t>Brazaville</t>
  </si>
  <si>
    <t>Kinshasa</t>
  </si>
  <si>
    <t>Alternate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</si>
</sst>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rgb="FFFFFFFF"/>
      <name val="Calibri"/>
    </font>
    <font>
      <sz val="10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  <font>
      <b/>
      <sz val="10"/>
      <color rgb="FF202124"/>
      <name val="Calibri"/>
    </font>
    <font>
      <sz val="10"/>
      <color rgb="FF20212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8EAED"/>
        <bgColor rgb="FFE8EAE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DADCE0"/>
      </top>
      <bottom style="thin">
        <color rgb="FFDADCE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ADCE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1" fontId="3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6" fillId="3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 vertical="top"/>
    </xf>
    <xf numFmtId="0" fontId="7" fillId="4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06"/>
  <sheetViews>
    <sheetView tabSelected="1" workbookViewId="0">
      <selection activeCell="D168" sqref="D168:E168"/>
    </sheetView>
  </sheetViews>
  <sheetFormatPr defaultColWidth="14.44140625" defaultRowHeight="15.75" customHeight="1" x14ac:dyDescent="0.4"/>
  <cols>
    <col min="1" max="1" width="22.83203125" customWidth="1"/>
    <col min="2" max="2" width="28.83203125" customWidth="1"/>
  </cols>
  <sheetData>
    <row r="1" spans="1:6" ht="15.75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534</v>
      </c>
    </row>
    <row r="2" spans="1:6" ht="14.4" x14ac:dyDescent="0.55000000000000004">
      <c r="A2" s="2" t="s">
        <v>5</v>
      </c>
      <c r="B2" s="3" t="s">
        <v>6</v>
      </c>
      <c r="C2" s="4">
        <v>97118</v>
      </c>
      <c r="D2" s="5">
        <f>VLOOKUP(B2,'Country Lat Long'!B:C,2)</f>
        <v>17.060815999999999</v>
      </c>
      <c r="E2" s="5">
        <f>VLOOKUP(B2,'Country Lat Long'!B:D,3)</f>
        <v>-61.796427999999999</v>
      </c>
    </row>
    <row r="3" spans="1:6" ht="14.4" x14ac:dyDescent="0.55000000000000004">
      <c r="A3" s="2" t="s">
        <v>5</v>
      </c>
      <c r="B3" s="3" t="s">
        <v>7</v>
      </c>
      <c r="C3" s="4">
        <v>106314</v>
      </c>
      <c r="D3" s="5">
        <f>VLOOKUP(B3,'Country Lat Long'!B:C,2)</f>
        <v>12.52111</v>
      </c>
      <c r="E3" s="5">
        <f>VLOOKUP(B3,'Country Lat Long'!B:D,3)</f>
        <v>-69.968338000000003</v>
      </c>
    </row>
    <row r="4" spans="1:6" ht="14.4" x14ac:dyDescent="0.55000000000000004">
      <c r="A4" s="2" t="s">
        <v>5</v>
      </c>
      <c r="B4" s="3" t="s">
        <v>8</v>
      </c>
      <c r="C4" s="4">
        <v>389482</v>
      </c>
      <c r="D4" s="5">
        <f>VLOOKUP(B4,'Country Lat Long'!B:C,2)</f>
        <v>25.034279999999999</v>
      </c>
      <c r="E4" s="5">
        <f>VLOOKUP(B4,'Country Lat Long'!B:D,3)</f>
        <v>-77.396280000000004</v>
      </c>
    </row>
    <row r="5" spans="1:6" ht="14.4" x14ac:dyDescent="0.55000000000000004">
      <c r="A5" s="2" t="s">
        <v>5</v>
      </c>
      <c r="B5" s="3" t="s">
        <v>9</v>
      </c>
      <c r="C5" s="4">
        <v>287025</v>
      </c>
      <c r="D5" s="5">
        <f>VLOOKUP(B5,'Country Lat Long'!B:C,2)</f>
        <v>13.193887</v>
      </c>
      <c r="E5" s="5">
        <f>VLOOKUP(B5,'Country Lat Long'!B:D,3)</f>
        <v>-59.543197999999997</v>
      </c>
    </row>
    <row r="6" spans="1:6" ht="14.4" x14ac:dyDescent="0.55000000000000004">
      <c r="A6" s="2" t="s">
        <v>5</v>
      </c>
      <c r="B6" s="3" t="s">
        <v>10</v>
      </c>
      <c r="C6" s="4">
        <v>63918</v>
      </c>
      <c r="D6" s="5">
        <f>VLOOKUP(B6,'Country Lat Long'!B:C,2)</f>
        <v>32.321384000000002</v>
      </c>
      <c r="E6" s="5">
        <f>VLOOKUP(B6,'Country Lat Long'!B:D,3)</f>
        <v>-64.757369999999995</v>
      </c>
    </row>
    <row r="7" spans="1:6" ht="14.4" x14ac:dyDescent="0.55000000000000004">
      <c r="A7" s="2" t="s">
        <v>5</v>
      </c>
      <c r="B7" s="3" t="s">
        <v>11</v>
      </c>
      <c r="C7" s="4">
        <v>30030</v>
      </c>
      <c r="D7" s="5">
        <f>VLOOKUP(B7,'Country Lat Long'!B:C,2)</f>
        <v>18.420694999999998</v>
      </c>
      <c r="E7" s="5">
        <f>VLOOKUP(B7,'Country Lat Long'!B:D,3)</f>
        <v>-64.639967999999996</v>
      </c>
    </row>
    <row r="8" spans="1:6" ht="14.4" x14ac:dyDescent="0.55000000000000004">
      <c r="A8" s="2" t="s">
        <v>5</v>
      </c>
      <c r="B8" s="3" t="s">
        <v>12</v>
      </c>
      <c r="C8" s="4">
        <v>64948</v>
      </c>
      <c r="D8" s="5">
        <f>VLOOKUP(B8,'Country Lat Long'!B:C,2)</f>
        <v>19.513469000000001</v>
      </c>
      <c r="E8" s="5">
        <f>VLOOKUP(B8,'Country Lat Long'!B:D,3)</f>
        <v>-80.566956000000005</v>
      </c>
    </row>
    <row r="9" spans="1:6" ht="14.4" x14ac:dyDescent="0.55000000000000004">
      <c r="A9" s="2" t="s">
        <v>5</v>
      </c>
      <c r="B9" s="3" t="s">
        <v>13</v>
      </c>
      <c r="C9" s="4">
        <v>11333483</v>
      </c>
      <c r="D9" s="5">
        <f>VLOOKUP(B9,'Country Lat Long'!B:C,2)</f>
        <v>21.521757000000001</v>
      </c>
      <c r="E9" s="5">
        <f>VLOOKUP(B9,'Country Lat Long'!B:D,3)</f>
        <v>-77.781166999999996</v>
      </c>
    </row>
    <row r="10" spans="1:6" ht="14.4" x14ac:dyDescent="0.55000000000000004">
      <c r="A10" s="2" t="s">
        <v>5</v>
      </c>
      <c r="B10" s="3" t="s">
        <v>14</v>
      </c>
      <c r="C10" s="4">
        <v>157538</v>
      </c>
      <c r="D10" s="5">
        <f>VLOOKUP(B10,'Country Lat Long'!B:C,2)</f>
        <v>21.521757000000001</v>
      </c>
      <c r="E10" s="5">
        <f>VLOOKUP(B10,'Country Lat Long'!B:D,3)</f>
        <v>-77.781166999999996</v>
      </c>
    </row>
    <row r="11" spans="1:6" ht="14.4" x14ac:dyDescent="0.55000000000000004">
      <c r="A11" s="2" t="s">
        <v>5</v>
      </c>
      <c r="B11" s="3" t="s">
        <v>15</v>
      </c>
      <c r="C11" s="4">
        <v>71808</v>
      </c>
      <c r="D11" s="5">
        <f>VLOOKUP(B11,'Country Lat Long'!B:C,2)</f>
        <v>15.414999</v>
      </c>
      <c r="E11" s="5">
        <f>VLOOKUP(B11,'Country Lat Long'!B:D,3)</f>
        <v>-61.370975999999999</v>
      </c>
    </row>
    <row r="12" spans="1:6" ht="14.4" x14ac:dyDescent="0.55000000000000004">
      <c r="A12" s="2" t="s">
        <v>5</v>
      </c>
      <c r="B12" s="3" t="s">
        <v>16</v>
      </c>
      <c r="C12" s="4">
        <v>10738958</v>
      </c>
      <c r="D12" s="5">
        <f>VLOOKUP(B12,'Country Lat Long'!B:C,2)</f>
        <v>18.735693000000001</v>
      </c>
      <c r="E12" s="5">
        <f>VLOOKUP(B12,'Country Lat Long'!B:D,3)</f>
        <v>-70.162650999999997</v>
      </c>
    </row>
    <row r="13" spans="1:6" ht="14.4" x14ac:dyDescent="0.55000000000000004">
      <c r="A13" s="2" t="s">
        <v>5</v>
      </c>
      <c r="B13" s="3" t="s">
        <v>17</v>
      </c>
      <c r="C13" s="4">
        <v>112003</v>
      </c>
      <c r="D13" s="5">
        <f>VLOOKUP(B13,'Country Lat Long'!B:C,2)</f>
        <v>12.262776000000001</v>
      </c>
      <c r="E13" s="5">
        <f>VLOOKUP(B13,'Country Lat Long'!B:D,3)</f>
        <v>-61.604171000000001</v>
      </c>
    </row>
    <row r="14" spans="1:6" ht="14.4" x14ac:dyDescent="0.55000000000000004">
      <c r="A14" s="2" t="s">
        <v>5</v>
      </c>
      <c r="B14" s="3" t="s">
        <v>18</v>
      </c>
      <c r="C14" s="4">
        <v>11263077</v>
      </c>
      <c r="D14" s="5">
        <f>VLOOKUP(B14,'Country Lat Long'!B:C,2)</f>
        <v>18.971187</v>
      </c>
      <c r="E14" s="5">
        <f>VLOOKUP(B14,'Country Lat Long'!B:D,3)</f>
        <v>-72.285214999999994</v>
      </c>
    </row>
    <row r="15" spans="1:6" ht="14.4" x14ac:dyDescent="0.55000000000000004">
      <c r="A15" s="2" t="s">
        <v>5</v>
      </c>
      <c r="B15" s="3" t="s">
        <v>19</v>
      </c>
      <c r="C15" s="4">
        <v>2948279</v>
      </c>
      <c r="D15" s="5">
        <f>VLOOKUP(B15,'Country Lat Long'!B:C,2)</f>
        <v>18.109580999999999</v>
      </c>
      <c r="E15" s="5">
        <f>VLOOKUP(B15,'Country Lat Long'!B:D,3)</f>
        <v>-77.297507999999993</v>
      </c>
    </row>
    <row r="16" spans="1:6" ht="14.4" x14ac:dyDescent="0.55000000000000004">
      <c r="A16" s="2" t="s">
        <v>5</v>
      </c>
      <c r="B16" s="3" t="s">
        <v>20</v>
      </c>
      <c r="C16" s="4">
        <v>3193694</v>
      </c>
      <c r="D16" s="5">
        <f>VLOOKUP(B16,'Country Lat Long'!B:C,2)</f>
        <v>18.220832999999999</v>
      </c>
      <c r="E16" s="5">
        <f>VLOOKUP(B16,'Country Lat Long'!B:D,3)</f>
        <v>-66.590148999999997</v>
      </c>
    </row>
    <row r="17" spans="1:5" ht="14.4" x14ac:dyDescent="0.55000000000000004">
      <c r="A17" s="2" t="s">
        <v>5</v>
      </c>
      <c r="B17" s="3" t="s">
        <v>21</v>
      </c>
      <c r="C17" s="4">
        <v>52823</v>
      </c>
      <c r="D17" s="5">
        <f>VLOOKUP(B17,'Country Lat Long'!B:C,2)</f>
        <v>17.357821999999999</v>
      </c>
      <c r="E17" s="5">
        <f>VLOOKUP(B17,'Country Lat Long'!B:D,3)</f>
        <v>-62.782997999999999</v>
      </c>
    </row>
    <row r="18" spans="1:5" ht="14.4" x14ac:dyDescent="0.55000000000000004">
      <c r="A18" s="2" t="s">
        <v>5</v>
      </c>
      <c r="B18" s="3" t="s">
        <v>22</v>
      </c>
      <c r="C18" s="4">
        <v>182790</v>
      </c>
      <c r="D18" s="5">
        <f>VLOOKUP(B18,'Country Lat Long'!B:C,2)</f>
        <v>13.909444000000001</v>
      </c>
      <c r="E18" s="5">
        <f>VLOOKUP(B18,'Country Lat Long'!B:D,3)</f>
        <v>-60.978892999999999</v>
      </c>
    </row>
    <row r="19" spans="1:5" ht="14.4" x14ac:dyDescent="0.55000000000000004">
      <c r="A19" s="2" t="s">
        <v>5</v>
      </c>
      <c r="B19" s="3" t="s">
        <v>23</v>
      </c>
      <c r="C19" s="4">
        <v>110589</v>
      </c>
      <c r="D19" s="5">
        <f>VLOOKUP(B19,'Country Lat Long'!B:C,2)</f>
        <v>12.984305000000001</v>
      </c>
      <c r="E19" s="5">
        <f>VLOOKUP(B19,'Country Lat Long'!B:D,3)</f>
        <v>-61.287227999999999</v>
      </c>
    </row>
    <row r="20" spans="1:5" ht="14.4" x14ac:dyDescent="0.55000000000000004">
      <c r="A20" s="2" t="s">
        <v>5</v>
      </c>
      <c r="B20" s="3" t="s">
        <v>24</v>
      </c>
      <c r="C20" s="4">
        <v>40733</v>
      </c>
      <c r="D20" s="5">
        <f>VLOOKUP(B20,'Country Lat Long'!B:C,2)</f>
        <v>1.3520829999999999</v>
      </c>
      <c r="E20" s="5">
        <f>VLOOKUP(B20,'Country Lat Long'!B:D,3)</f>
        <v>103.819836</v>
      </c>
    </row>
    <row r="21" spans="1:5" ht="14.4" x14ac:dyDescent="0.55000000000000004">
      <c r="A21" s="2" t="s">
        <v>5</v>
      </c>
      <c r="B21" s="3" t="s">
        <v>25</v>
      </c>
      <c r="C21" s="4">
        <v>1394973</v>
      </c>
      <c r="D21" s="5">
        <f>VLOOKUP(B21,'Country Lat Long'!B:C,2)</f>
        <v>10.691803</v>
      </c>
      <c r="E21" s="5">
        <f>VLOOKUP(B21,'Country Lat Long'!B:D,3)</f>
        <v>-61.222503000000003</v>
      </c>
    </row>
    <row r="22" spans="1:5" ht="14.4" x14ac:dyDescent="0.55000000000000004">
      <c r="A22" s="2" t="s">
        <v>5</v>
      </c>
      <c r="B22" s="3" t="s">
        <v>26</v>
      </c>
      <c r="C22" s="4">
        <v>38191</v>
      </c>
      <c r="D22" s="5">
        <f>VLOOKUP(B22,'Country Lat Long'!B:C,2)</f>
        <v>21.694025</v>
      </c>
      <c r="E22" s="5">
        <f>VLOOKUP(B22,'Country Lat Long'!B:D,3)</f>
        <v>-71.797927999999999</v>
      </c>
    </row>
    <row r="23" spans="1:5" ht="14.4" x14ac:dyDescent="0.55000000000000004">
      <c r="A23" s="2" t="s">
        <v>5</v>
      </c>
      <c r="B23" s="3" t="s">
        <v>27</v>
      </c>
      <c r="C23" s="4">
        <v>106631</v>
      </c>
      <c r="D23" s="5">
        <f>VLOOKUP(B23,'Country Lat Long'!B:C,2)</f>
        <v>37.090240000000001</v>
      </c>
      <c r="E23" s="5">
        <f>VLOOKUP(B23,'Country Lat Long'!B:D,3)</f>
        <v>-95.712890999999999</v>
      </c>
    </row>
    <row r="24" spans="1:5" ht="14.4" x14ac:dyDescent="0.55000000000000004">
      <c r="A24" s="2" t="s">
        <v>28</v>
      </c>
      <c r="B24" s="3" t="s">
        <v>29</v>
      </c>
      <c r="C24" s="4">
        <v>2957731</v>
      </c>
      <c r="D24" s="5">
        <f>VLOOKUP(B24,'Country Lat Long'!B:C,2)</f>
        <v>40.069099000000001</v>
      </c>
      <c r="E24" s="5">
        <f>VLOOKUP(B24,'Country Lat Long'!B:D,3)</f>
        <v>45.038189000000003</v>
      </c>
    </row>
    <row r="25" spans="1:5" ht="14.4" x14ac:dyDescent="0.55000000000000004">
      <c r="A25" s="2" t="s">
        <v>28</v>
      </c>
      <c r="B25" s="3" t="s">
        <v>30</v>
      </c>
      <c r="C25" s="4">
        <v>10023318</v>
      </c>
      <c r="D25" s="5">
        <f>VLOOKUP(B25,'Country Lat Long'!B:C,2)</f>
        <v>40.143104999999998</v>
      </c>
      <c r="E25" s="5">
        <f>VLOOKUP(B25,'Country Lat Long'!B:D,3)</f>
        <v>47.576926999999998</v>
      </c>
    </row>
    <row r="26" spans="1:5" ht="14.4" x14ac:dyDescent="0.55000000000000004">
      <c r="A26" s="2" t="s">
        <v>28</v>
      </c>
      <c r="B26" s="3" t="s">
        <v>31</v>
      </c>
      <c r="C26" s="4">
        <v>1198575</v>
      </c>
      <c r="D26" s="5">
        <f>VLOOKUP(B26,'Country Lat Long'!B:C,2)</f>
        <v>35.126412999999999</v>
      </c>
      <c r="E26" s="5">
        <f>VLOOKUP(B26,'Country Lat Long'!B:D,3)</f>
        <v>33.429859</v>
      </c>
    </row>
    <row r="27" spans="1:5" ht="14.4" x14ac:dyDescent="0.55000000000000004">
      <c r="A27" s="2" t="s">
        <v>28</v>
      </c>
      <c r="B27" s="3" t="s">
        <v>32</v>
      </c>
      <c r="C27" s="4">
        <v>48678</v>
      </c>
      <c r="D27" s="5">
        <f>VLOOKUP(B27,'Country Lat Long'!B:C,2)</f>
        <v>61.892634999999999</v>
      </c>
      <c r="E27" s="5">
        <f>VLOOKUP(B27,'Country Lat Long'!B:D,3)</f>
        <v>-6.9118060000000003</v>
      </c>
    </row>
    <row r="28" spans="1:5" ht="14.4" x14ac:dyDescent="0.55000000000000004">
      <c r="A28" s="2" t="s">
        <v>28</v>
      </c>
      <c r="B28" s="3" t="s">
        <v>33</v>
      </c>
      <c r="C28" s="4">
        <v>3720382</v>
      </c>
      <c r="D28" s="5">
        <f>VLOOKUP(B28,'Country Lat Long'!B:C,2)</f>
        <v>42.315407</v>
      </c>
      <c r="E28" s="5">
        <f>VLOOKUP(B28,'Country Lat Long'!B:D,3)</f>
        <v>43.356892000000002</v>
      </c>
    </row>
    <row r="29" spans="1:5" ht="14.4" x14ac:dyDescent="0.55000000000000004">
      <c r="A29" s="2" t="s">
        <v>28</v>
      </c>
      <c r="B29" s="3" t="s">
        <v>34</v>
      </c>
      <c r="C29" s="4">
        <v>33701</v>
      </c>
      <c r="D29" s="5">
        <f>VLOOKUP(B29,'Country Lat Long'!B:C,2)</f>
        <v>36.137740999999998</v>
      </c>
      <c r="E29" s="5">
        <f>VLOOKUP(B29,'Country Lat Long'!B:D,3)</f>
        <v>-5.3453739999999996</v>
      </c>
    </row>
    <row r="30" spans="1:5" ht="14.4" x14ac:dyDescent="0.55000000000000004">
      <c r="A30" s="2" t="s">
        <v>28</v>
      </c>
      <c r="B30" s="3" t="s">
        <v>35</v>
      </c>
      <c r="C30" s="4">
        <v>84584</v>
      </c>
      <c r="D30" s="5">
        <f>VLOOKUP(B30,'Country Lat Long'!B:C,2)</f>
        <v>54.236106999999997</v>
      </c>
      <c r="E30" s="5">
        <f>VLOOKUP(B30,'Country Lat Long'!B:D,3)</f>
        <v>-4.5480559999999999</v>
      </c>
    </row>
    <row r="31" spans="1:5" ht="14.4" x14ac:dyDescent="0.55000000000000004">
      <c r="A31" s="2" t="s">
        <v>28</v>
      </c>
      <c r="B31" s="3" t="s">
        <v>36</v>
      </c>
      <c r="C31" s="4">
        <v>18513930</v>
      </c>
      <c r="D31" s="5">
        <f>VLOOKUP(B31,'Country Lat Long'!B:C,2)</f>
        <v>48.019573000000001</v>
      </c>
      <c r="E31" s="5">
        <f>VLOOKUP(B31,'Country Lat Long'!B:D,3)</f>
        <v>66.923683999999994</v>
      </c>
    </row>
    <row r="32" spans="1:5" ht="14.4" x14ac:dyDescent="0.55000000000000004">
      <c r="A32" s="2" t="s">
        <v>28</v>
      </c>
      <c r="B32" s="3" t="s">
        <v>37</v>
      </c>
      <c r="C32" s="4">
        <v>1794248</v>
      </c>
      <c r="D32" s="5">
        <f>VLOOKUP(B32,'Country Lat Long'!B:C,2)</f>
        <v>42.602635999999997</v>
      </c>
      <c r="E32" s="5">
        <f>VLOOKUP(B32,'Country Lat Long'!B:D,3)</f>
        <v>20.902977</v>
      </c>
    </row>
    <row r="33" spans="1:5" ht="14.4" x14ac:dyDescent="0.55000000000000004">
      <c r="A33" s="2" t="s">
        <v>28</v>
      </c>
      <c r="B33" s="3" t="s">
        <v>38</v>
      </c>
      <c r="C33" s="4">
        <v>6456900</v>
      </c>
      <c r="D33" s="5">
        <f>VLOOKUP(B33,'Country Lat Long'!B:C,2)</f>
        <v>29.31166</v>
      </c>
      <c r="E33" s="5">
        <f>VLOOKUP(B33,'Country Lat Long'!B:D,3)</f>
        <v>47.481766</v>
      </c>
    </row>
    <row r="34" spans="1:5" ht="14.4" x14ac:dyDescent="0.55000000000000004">
      <c r="A34" s="2" t="s">
        <v>28</v>
      </c>
      <c r="B34" s="6" t="s">
        <v>39</v>
      </c>
      <c r="C34" s="4">
        <v>2083459</v>
      </c>
      <c r="D34" s="5">
        <f>VLOOKUP(B34,'Country Lat Long'!B:C,2)</f>
        <v>22.198744999999999</v>
      </c>
      <c r="E34" s="5">
        <f>VLOOKUP(B34,'Country Lat Long'!B:D,3)</f>
        <v>113.543873</v>
      </c>
    </row>
    <row r="35" spans="1:5" ht="14.4" x14ac:dyDescent="0.55000000000000004">
      <c r="A35" s="2" t="s">
        <v>28</v>
      </c>
      <c r="B35" s="3" t="s">
        <v>40</v>
      </c>
      <c r="C35" s="4">
        <v>23773876</v>
      </c>
      <c r="D35" s="5">
        <f>VLOOKUP(B35,'Country Lat Long'!B:C,2)</f>
        <v>23.69781</v>
      </c>
      <c r="E35" s="5">
        <f>VLOOKUP(B35,'Country Lat Long'!B:D,3)</f>
        <v>120.960515</v>
      </c>
    </row>
    <row r="36" spans="1:5" ht="14.4" x14ac:dyDescent="0.55000000000000004">
      <c r="A36" s="2" t="s">
        <v>28</v>
      </c>
      <c r="B36" s="3" t="s">
        <v>41</v>
      </c>
      <c r="C36" s="4">
        <v>83429615</v>
      </c>
      <c r="D36" s="5">
        <f>VLOOKUP(B36,'Country Lat Long'!B:C,2)</f>
        <v>38.963745000000003</v>
      </c>
      <c r="E36" s="5">
        <f>VLOOKUP(B36,'Country Lat Long'!B:D,3)</f>
        <v>35.243321999999999</v>
      </c>
    </row>
    <row r="37" spans="1:5" ht="14.4" x14ac:dyDescent="0.55000000000000004">
      <c r="A37" s="2" t="s">
        <v>28</v>
      </c>
      <c r="B37" s="3" t="s">
        <v>42</v>
      </c>
      <c r="C37" s="4">
        <v>5942089</v>
      </c>
      <c r="D37" s="5">
        <f>VLOOKUP(B37,'Country Lat Long'!B:C,2)</f>
        <v>38.969718999999998</v>
      </c>
      <c r="E37" s="5">
        <f>VLOOKUP(B37,'Country Lat Long'!B:D,3)</f>
        <v>59.556277999999999</v>
      </c>
    </row>
    <row r="38" spans="1:5" ht="14.4" x14ac:dyDescent="0.55000000000000004">
      <c r="A38" s="2" t="s">
        <v>28</v>
      </c>
      <c r="B38" s="3" t="s">
        <v>43</v>
      </c>
      <c r="C38" s="4">
        <v>33580650</v>
      </c>
      <c r="D38" s="5">
        <f>VLOOKUP(B38,'Country Lat Long'!B:C,2)</f>
        <v>41.377490999999999</v>
      </c>
      <c r="E38" s="5">
        <f>VLOOKUP(B38,'Country Lat Long'!B:D,3)</f>
        <v>64.585262</v>
      </c>
    </row>
    <row r="39" spans="1:5" ht="14.4" x14ac:dyDescent="0.55000000000000004">
      <c r="A39" s="2" t="s">
        <v>44</v>
      </c>
      <c r="B39" s="7" t="s">
        <v>45</v>
      </c>
      <c r="C39" s="4">
        <v>25364307</v>
      </c>
      <c r="D39" s="5">
        <f>VLOOKUP(B39,'Country Lat Long'!B:C,2)</f>
        <v>-25.274398000000001</v>
      </c>
      <c r="E39" s="5">
        <f>VLOOKUP(B39,'Country Lat Long'!B:D,3)</f>
        <v>133.775136</v>
      </c>
    </row>
    <row r="40" spans="1:5" ht="14.4" x14ac:dyDescent="0.55000000000000004">
      <c r="A40" s="2" t="s">
        <v>44</v>
      </c>
      <c r="B40" s="3" t="s">
        <v>46</v>
      </c>
      <c r="C40" s="4">
        <v>433285</v>
      </c>
      <c r="D40" s="5">
        <f>VLOOKUP(B40,'Country Lat Long'!B:C,2)</f>
        <v>4.5352769999999998</v>
      </c>
      <c r="E40" s="5">
        <f>VLOOKUP(B40,'Country Lat Long'!B:D,3)</f>
        <v>114.72766900000001</v>
      </c>
    </row>
    <row r="41" spans="1:5" ht="14.4" x14ac:dyDescent="0.55000000000000004">
      <c r="A41" s="2" t="s">
        <v>44</v>
      </c>
      <c r="B41" s="3" t="s">
        <v>47</v>
      </c>
      <c r="C41" s="4">
        <v>16486542</v>
      </c>
      <c r="D41" s="5">
        <f>VLOOKUP(B41,'Country Lat Long'!B:C,2)</f>
        <v>12.565678999999999</v>
      </c>
      <c r="E41" s="5">
        <f>VLOOKUP(B41,'Country Lat Long'!B:D,3)</f>
        <v>104.99096299999999</v>
      </c>
    </row>
    <row r="42" spans="1:5" ht="14.4" x14ac:dyDescent="0.55000000000000004">
      <c r="A42" s="2" t="s">
        <v>44</v>
      </c>
      <c r="B42" s="3" t="s">
        <v>48</v>
      </c>
      <c r="C42" s="4">
        <v>1397715000</v>
      </c>
      <c r="D42" s="5">
        <f>VLOOKUP(B42,'Country Lat Long'!B:C,2)</f>
        <v>35.861660000000001</v>
      </c>
      <c r="E42" s="5">
        <f>VLOOKUP(B42,'Country Lat Long'!B:D,3)</f>
        <v>104.195397</v>
      </c>
    </row>
    <row r="43" spans="1:5" ht="14.4" x14ac:dyDescent="0.55000000000000004">
      <c r="A43" s="2" t="s">
        <v>44</v>
      </c>
      <c r="B43" s="3" t="s">
        <v>49</v>
      </c>
      <c r="C43" s="4">
        <v>889953</v>
      </c>
      <c r="D43" s="5">
        <f>VLOOKUP(B43,'Country Lat Long'!B:C,2)</f>
        <v>-16.578192999999999</v>
      </c>
      <c r="E43" s="5">
        <f>VLOOKUP(B43,'Country Lat Long'!B:D,3)</f>
        <v>179.414413</v>
      </c>
    </row>
    <row r="44" spans="1:5" ht="14.4" x14ac:dyDescent="0.55000000000000004">
      <c r="A44" s="2" t="s">
        <v>44</v>
      </c>
      <c r="B44" s="3" t="s">
        <v>50</v>
      </c>
      <c r="C44" s="4">
        <v>279287</v>
      </c>
      <c r="D44" s="5">
        <f>VLOOKUP(B44,'Country Lat Long'!B:C,2)</f>
        <v>-17.679742000000001</v>
      </c>
      <c r="E44" s="5">
        <f>VLOOKUP(B44,'Country Lat Long'!B:D,3)</f>
        <v>-149.40684300000001</v>
      </c>
    </row>
    <row r="45" spans="1:5" ht="14.4" x14ac:dyDescent="0.55000000000000004">
      <c r="A45" s="2" t="s">
        <v>44</v>
      </c>
      <c r="B45" s="3" t="s">
        <v>51</v>
      </c>
      <c r="C45" s="4">
        <v>167294</v>
      </c>
      <c r="D45" s="5">
        <f>VLOOKUP(B45,'Country Lat Long'!B:C,2)</f>
        <v>13.444304000000001</v>
      </c>
      <c r="E45" s="5">
        <f>VLOOKUP(B45,'Country Lat Long'!B:D,3)</f>
        <v>144.79373100000001</v>
      </c>
    </row>
    <row r="46" spans="1:5" ht="14.4" x14ac:dyDescent="0.55000000000000004">
      <c r="A46" s="2" t="s">
        <v>44</v>
      </c>
      <c r="B46" s="3" t="s">
        <v>52</v>
      </c>
      <c r="C46" s="4">
        <v>270625568</v>
      </c>
      <c r="D46" s="5">
        <f>VLOOKUP(B46,'Country Lat Long'!B:C,2)</f>
        <v>-0.78927499999999995</v>
      </c>
      <c r="E46" s="5">
        <f>VLOOKUP(B46,'Country Lat Long'!B:D,3)</f>
        <v>113.92132700000001</v>
      </c>
    </row>
    <row r="47" spans="1:5" ht="14.4" x14ac:dyDescent="0.55000000000000004">
      <c r="A47" s="2" t="s">
        <v>44</v>
      </c>
      <c r="B47" s="3" t="s">
        <v>53</v>
      </c>
      <c r="C47" s="4">
        <v>126264931</v>
      </c>
      <c r="D47" s="5">
        <f>VLOOKUP(B47,'Country Lat Long'!B:C,2)</f>
        <v>36.204824000000002</v>
      </c>
      <c r="E47" s="5">
        <f>VLOOKUP(B47,'Country Lat Long'!B:D,3)</f>
        <v>138.25292400000001</v>
      </c>
    </row>
    <row r="48" spans="1:5" ht="14.4" x14ac:dyDescent="0.55000000000000004">
      <c r="A48" s="2" t="s">
        <v>44</v>
      </c>
      <c r="B48" s="3" t="s">
        <v>54</v>
      </c>
      <c r="C48" s="4">
        <v>117606</v>
      </c>
      <c r="D48" s="5">
        <f>VLOOKUP(B48,'Country Lat Long'!B:C,2)</f>
        <v>-3.3704170000000002</v>
      </c>
      <c r="E48" s="5">
        <f>VLOOKUP(B48,'Country Lat Long'!B:D,3)</f>
        <v>-168.734039</v>
      </c>
    </row>
    <row r="49" spans="1:5" ht="14.4" x14ac:dyDescent="0.55000000000000004">
      <c r="A49" s="2" t="s">
        <v>44</v>
      </c>
      <c r="B49" s="3" t="s">
        <v>55</v>
      </c>
      <c r="C49" s="4">
        <v>7169455</v>
      </c>
      <c r="D49" s="5">
        <f>VLOOKUP(B49,'Country Lat Long'!B:C,2)</f>
        <v>41.20438</v>
      </c>
      <c r="E49" s="5">
        <f>VLOOKUP(B49,'Country Lat Long'!B:D,3)</f>
        <v>74.766098</v>
      </c>
    </row>
    <row r="50" spans="1:5" ht="14.4" x14ac:dyDescent="0.55000000000000004">
      <c r="A50" s="2" t="s">
        <v>44</v>
      </c>
      <c r="B50" s="3" t="s">
        <v>56</v>
      </c>
      <c r="C50" s="4">
        <v>31949777</v>
      </c>
      <c r="D50" s="5">
        <f>VLOOKUP(B50,'Country Lat Long'!B:C,2)</f>
        <v>4.2104840000000001</v>
      </c>
      <c r="E50" s="5">
        <f>VLOOKUP(B50,'Country Lat Long'!B:D,3)</f>
        <v>101.97576599999999</v>
      </c>
    </row>
    <row r="51" spans="1:5" ht="14.4" x14ac:dyDescent="0.55000000000000004">
      <c r="A51" s="2" t="s">
        <v>44</v>
      </c>
      <c r="B51" s="3" t="s">
        <v>57</v>
      </c>
      <c r="C51" s="4">
        <v>58791</v>
      </c>
      <c r="D51" s="5">
        <f>VLOOKUP(B51,'Country Lat Long'!B:C,2)</f>
        <v>7.1314739999999999</v>
      </c>
      <c r="E51" s="5">
        <f>VLOOKUP(B51,'Country Lat Long'!B:D,3)</f>
        <v>171.18447800000001</v>
      </c>
    </row>
    <row r="52" spans="1:5" ht="14.4" x14ac:dyDescent="0.55000000000000004">
      <c r="A52" s="2" t="s">
        <v>44</v>
      </c>
      <c r="B52" s="3" t="s">
        <v>58</v>
      </c>
      <c r="C52" s="4">
        <v>113815</v>
      </c>
      <c r="D52" s="5">
        <f>VLOOKUP(B52,'Country Lat Long'!B:C,2)</f>
        <v>7.425554</v>
      </c>
      <c r="E52" s="5">
        <f>VLOOKUP(B52,'Country Lat Long'!B:D,3)</f>
        <v>150.55081200000001</v>
      </c>
    </row>
    <row r="53" spans="1:5" ht="14.4" x14ac:dyDescent="0.55000000000000004">
      <c r="A53" s="2" t="s">
        <v>44</v>
      </c>
      <c r="B53" s="3" t="s">
        <v>59</v>
      </c>
      <c r="C53" s="4">
        <v>3225167</v>
      </c>
      <c r="D53" s="5">
        <f>VLOOKUP(B53,'Country Lat Long'!B:C,2)</f>
        <v>46.862496</v>
      </c>
      <c r="E53" s="5">
        <f>VLOOKUP(B53,'Country Lat Long'!B:D,3)</f>
        <v>103.846656</v>
      </c>
    </row>
    <row r="54" spans="1:5" ht="14.4" x14ac:dyDescent="0.55000000000000004">
      <c r="A54" s="2" t="s">
        <v>44</v>
      </c>
      <c r="B54" s="3" t="s">
        <v>60</v>
      </c>
      <c r="C54" s="4">
        <v>54045420</v>
      </c>
      <c r="D54" s="5">
        <f>VLOOKUP(B54,'Country Lat Long'!B:C,2)</f>
        <v>-18.665694999999999</v>
      </c>
      <c r="E54" s="5">
        <f>VLOOKUP(B54,'Country Lat Long'!B:D,3)</f>
        <v>35.529561999999999</v>
      </c>
    </row>
    <row r="55" spans="1:5" ht="14.4" x14ac:dyDescent="0.55000000000000004">
      <c r="A55" s="2" t="s">
        <v>44</v>
      </c>
      <c r="B55" s="3" t="s">
        <v>61</v>
      </c>
      <c r="C55" s="4">
        <v>12581</v>
      </c>
      <c r="D55" s="5">
        <f>VLOOKUP(B55,'Country Lat Long'!B:C,2)</f>
        <v>-0.52277799999999996</v>
      </c>
      <c r="E55" s="5">
        <f>VLOOKUP(B55,'Country Lat Long'!B:D,3)</f>
        <v>166.93150299999999</v>
      </c>
    </row>
    <row r="56" spans="1:5" ht="14.4" x14ac:dyDescent="0.55000000000000004">
      <c r="A56" s="2" t="s">
        <v>44</v>
      </c>
      <c r="B56" s="3" t="s">
        <v>62</v>
      </c>
      <c r="C56" s="4">
        <v>287800</v>
      </c>
      <c r="D56" s="5">
        <f>VLOOKUP(B56,'Country Lat Long'!B:C,2)</f>
        <v>-20.904305000000001</v>
      </c>
      <c r="E56" s="5">
        <f>VLOOKUP(B56,'Country Lat Long'!B:D,3)</f>
        <v>165.618042</v>
      </c>
    </row>
    <row r="57" spans="1:5" ht="14.4" x14ac:dyDescent="0.55000000000000004">
      <c r="A57" s="2" t="s">
        <v>44</v>
      </c>
      <c r="B57" s="3" t="s">
        <v>63</v>
      </c>
      <c r="C57" s="4">
        <v>4917000</v>
      </c>
      <c r="D57" s="5">
        <f>VLOOKUP(B57,'Country Lat Long'!B:C,2)</f>
        <v>-40.900556999999999</v>
      </c>
      <c r="E57" s="5">
        <f>VLOOKUP(B57,'Country Lat Long'!B:D,3)</f>
        <v>174.88597100000001</v>
      </c>
    </row>
    <row r="58" spans="1:5" ht="14.4" x14ac:dyDescent="0.55000000000000004">
      <c r="A58" s="2" t="s">
        <v>44</v>
      </c>
      <c r="B58" s="3" t="s">
        <v>64</v>
      </c>
      <c r="C58" s="4">
        <v>25666161</v>
      </c>
      <c r="D58" s="5">
        <f>VLOOKUP(B58,'Country Lat Long'!B:C,2)</f>
        <v>40.339852</v>
      </c>
      <c r="E58" s="5">
        <f>VLOOKUP(B58,'Country Lat Long'!B:D,3)</f>
        <v>127.510093</v>
      </c>
    </row>
    <row r="59" spans="1:5" ht="14.4" x14ac:dyDescent="0.55000000000000004">
      <c r="A59" s="2" t="s">
        <v>44</v>
      </c>
      <c r="B59" s="3" t="s">
        <v>65</v>
      </c>
      <c r="C59" s="4">
        <v>57216</v>
      </c>
      <c r="D59" s="5">
        <f>VLOOKUP(B59,'Country Lat Long'!B:C,2)</f>
        <v>17.330829999999999</v>
      </c>
      <c r="E59" s="5">
        <f>VLOOKUP(B59,'Country Lat Long'!B:D,3)</f>
        <v>145.38469000000001</v>
      </c>
    </row>
    <row r="60" spans="1:5" ht="14.4" x14ac:dyDescent="0.55000000000000004">
      <c r="A60" s="2" t="s">
        <v>44</v>
      </c>
      <c r="B60" s="3" t="s">
        <v>66</v>
      </c>
      <c r="C60" s="4">
        <v>18008</v>
      </c>
      <c r="D60" s="5">
        <f>VLOOKUP(B60,'Country Lat Long'!B:C,2)</f>
        <v>7.5149800000000004</v>
      </c>
      <c r="E60" s="5">
        <f>VLOOKUP(B60,'Country Lat Long'!B:D,3)</f>
        <v>134.58251999999999</v>
      </c>
    </row>
    <row r="61" spans="1:5" ht="14.4" x14ac:dyDescent="0.55000000000000004">
      <c r="A61" s="2" t="s">
        <v>44</v>
      </c>
      <c r="B61" s="3" t="s">
        <v>67</v>
      </c>
      <c r="C61" s="4">
        <v>8776109</v>
      </c>
      <c r="D61" s="5">
        <f>VLOOKUP(B61,'Country Lat Long'!B:C,2)</f>
        <v>-6.3149930000000003</v>
      </c>
      <c r="E61" s="5">
        <f>VLOOKUP(B61,'Country Lat Long'!B:D,3)</f>
        <v>143.95554999999999</v>
      </c>
    </row>
    <row r="62" spans="1:5" ht="14.4" x14ac:dyDescent="0.55000000000000004">
      <c r="A62" s="2" t="s">
        <v>44</v>
      </c>
      <c r="B62" s="3" t="s">
        <v>68</v>
      </c>
      <c r="C62" s="4">
        <v>108116615</v>
      </c>
      <c r="D62" s="5">
        <f>VLOOKUP(B62,'Country Lat Long'!B:C,2)</f>
        <v>12.879721</v>
      </c>
      <c r="E62" s="5">
        <f>VLOOKUP(B62,'Country Lat Long'!B:D,3)</f>
        <v>121.774017</v>
      </c>
    </row>
    <row r="63" spans="1:5" ht="14.4" x14ac:dyDescent="0.55000000000000004">
      <c r="A63" s="2" t="s">
        <v>44</v>
      </c>
      <c r="B63" s="3" t="s">
        <v>69</v>
      </c>
      <c r="C63" s="4">
        <v>197097</v>
      </c>
      <c r="D63" s="5">
        <f>VLOOKUP(B63,'Country Lat Long'!B:C,2)</f>
        <v>-13.759029</v>
      </c>
      <c r="E63" s="5">
        <f>VLOOKUP(B63,'Country Lat Long'!B:D,3)</f>
        <v>-172.10462899999999</v>
      </c>
    </row>
    <row r="64" spans="1:5" ht="14.4" x14ac:dyDescent="0.55000000000000004">
      <c r="A64" s="2" t="s">
        <v>44</v>
      </c>
      <c r="B64" s="3" t="s">
        <v>70</v>
      </c>
      <c r="C64" s="4">
        <v>5703569</v>
      </c>
      <c r="D64" s="5">
        <f>VLOOKUP(B64,'Country Lat Long'!B:C,2)</f>
        <v>1.3520829999999999</v>
      </c>
      <c r="E64" s="5">
        <f>VLOOKUP(B64,'Country Lat Long'!B:D,3)</f>
        <v>103.819836</v>
      </c>
    </row>
    <row r="65" spans="1:5" ht="14.4" x14ac:dyDescent="0.55000000000000004">
      <c r="A65" s="2" t="s">
        <v>44</v>
      </c>
      <c r="B65" s="3" t="s">
        <v>71</v>
      </c>
      <c r="C65" s="4">
        <v>669823</v>
      </c>
      <c r="D65" s="5">
        <f>VLOOKUP(B65,'Country Lat Long'!B:C,2)</f>
        <v>-9.6457099999999993</v>
      </c>
      <c r="E65" s="5">
        <f>VLOOKUP(B65,'Country Lat Long'!B:D,3)</f>
        <v>160.156194</v>
      </c>
    </row>
    <row r="66" spans="1:5" ht="14.4" x14ac:dyDescent="0.55000000000000004">
      <c r="A66" s="2" t="s">
        <v>44</v>
      </c>
      <c r="B66" s="3" t="s">
        <v>72</v>
      </c>
      <c r="C66" s="4">
        <v>51709098</v>
      </c>
      <c r="D66" s="5">
        <f>VLOOKUP(B66,'Country Lat Long'!B:C,2)</f>
        <v>35.907756999999997</v>
      </c>
      <c r="E66" s="5">
        <f>VLOOKUP(B66,'Country Lat Long'!B:D,3)</f>
        <v>127.76692199999999</v>
      </c>
    </row>
    <row r="67" spans="1:5" ht="14.4" x14ac:dyDescent="0.55000000000000004">
      <c r="A67" s="2" t="s">
        <v>44</v>
      </c>
      <c r="B67" s="3" t="s">
        <v>73</v>
      </c>
      <c r="C67" s="4">
        <v>9321018</v>
      </c>
      <c r="D67" s="5">
        <f>VLOOKUP(B67,'Country Lat Long'!B:C,2)</f>
        <v>38.861033999999997</v>
      </c>
      <c r="E67" s="5">
        <f>VLOOKUP(B67,'Country Lat Long'!B:D,3)</f>
        <v>71.276093000000003</v>
      </c>
    </row>
    <row r="68" spans="1:5" ht="14.4" x14ac:dyDescent="0.55000000000000004">
      <c r="A68" s="2" t="s">
        <v>44</v>
      </c>
      <c r="B68" s="3" t="s">
        <v>74</v>
      </c>
      <c r="C68" s="4">
        <v>69625582</v>
      </c>
      <c r="D68" s="5">
        <f>VLOOKUP(B68,'Country Lat Long'!B:C,2)</f>
        <v>15.870032</v>
      </c>
      <c r="E68" s="5">
        <f>VLOOKUP(B68,'Country Lat Long'!B:D,3)</f>
        <v>100.992541</v>
      </c>
    </row>
    <row r="69" spans="1:5" ht="14.4" x14ac:dyDescent="0.55000000000000004">
      <c r="A69" s="2" t="s">
        <v>44</v>
      </c>
      <c r="B69" s="3" t="s">
        <v>75</v>
      </c>
      <c r="C69" s="4">
        <v>1293119</v>
      </c>
      <c r="D69" s="5">
        <f>VLOOKUP(B69,'Country Lat Long'!B:C,2)</f>
        <v>-8.8742169999999998</v>
      </c>
      <c r="E69" s="5">
        <f>VLOOKUP(B69,'Country Lat Long'!B:D,3)</f>
        <v>125.72753899999999</v>
      </c>
    </row>
    <row r="70" spans="1:5" ht="14.4" x14ac:dyDescent="0.55000000000000004">
      <c r="A70" s="2" t="s">
        <v>44</v>
      </c>
      <c r="B70" s="3" t="s">
        <v>76</v>
      </c>
      <c r="C70" s="4">
        <v>104494</v>
      </c>
      <c r="D70" s="5">
        <f>VLOOKUP(B70,'Country Lat Long'!B:C,2)</f>
        <v>-21.178985999999998</v>
      </c>
      <c r="E70" s="5">
        <f>VLOOKUP(B70,'Country Lat Long'!B:D,3)</f>
        <v>-175.19824199999999</v>
      </c>
    </row>
    <row r="71" spans="1:5" ht="14.4" x14ac:dyDescent="0.55000000000000004">
      <c r="A71" s="2" t="s">
        <v>44</v>
      </c>
      <c r="B71" s="3" t="s">
        <v>77</v>
      </c>
      <c r="C71" s="4">
        <v>11646</v>
      </c>
      <c r="D71" s="5">
        <f>VLOOKUP(B71,'Country Lat Long'!B:C,2)</f>
        <v>-7.1095350000000002</v>
      </c>
      <c r="E71" s="5">
        <f>VLOOKUP(B71,'Country Lat Long'!B:D,3)</f>
        <v>177.64932999999999</v>
      </c>
    </row>
    <row r="72" spans="1:5" ht="14.4" x14ac:dyDescent="0.55000000000000004">
      <c r="A72" s="2" t="s">
        <v>44</v>
      </c>
      <c r="B72" s="3" t="s">
        <v>78</v>
      </c>
      <c r="C72" s="4">
        <v>299882</v>
      </c>
      <c r="D72" s="5">
        <f>VLOOKUP(B72,'Country Lat Long'!B:C,2)</f>
        <v>-15.376706</v>
      </c>
      <c r="E72" s="5">
        <f>VLOOKUP(B72,'Country Lat Long'!B:D,3)</f>
        <v>166.959158</v>
      </c>
    </row>
    <row r="73" spans="1:5" ht="14.4" x14ac:dyDescent="0.55000000000000004">
      <c r="A73" s="2" t="s">
        <v>44</v>
      </c>
      <c r="B73" s="3" t="s">
        <v>79</v>
      </c>
      <c r="C73" s="4">
        <v>96462106</v>
      </c>
      <c r="D73" s="5">
        <f>VLOOKUP(B73,'Country Lat Long'!B:C,2)</f>
        <v>14.058324000000001</v>
      </c>
      <c r="E73" s="5">
        <f>VLOOKUP(B73,'Country Lat Long'!B:D,3)</f>
        <v>108.277199</v>
      </c>
    </row>
    <row r="74" spans="1:5" ht="14.4" x14ac:dyDescent="0.55000000000000004">
      <c r="A74" s="2" t="s">
        <v>80</v>
      </c>
      <c r="B74" s="3" t="s">
        <v>81</v>
      </c>
      <c r="C74" s="4">
        <v>2854191</v>
      </c>
      <c r="D74" s="5">
        <f>VLOOKUP(B74,'Country Lat Long'!B:C,2)</f>
        <v>41.153331999999999</v>
      </c>
      <c r="E74" s="5">
        <f>VLOOKUP(B74,'Country Lat Long'!B:D,3)</f>
        <v>20.168330999999998</v>
      </c>
    </row>
    <row r="75" spans="1:5" ht="14.4" x14ac:dyDescent="0.55000000000000004">
      <c r="A75" s="2" t="s">
        <v>80</v>
      </c>
      <c r="B75" s="3" t="s">
        <v>82</v>
      </c>
      <c r="C75" s="4">
        <v>77142</v>
      </c>
      <c r="D75" s="5">
        <f>VLOOKUP(B75,'Country Lat Long'!B:C,2)</f>
        <v>42.546244999999999</v>
      </c>
      <c r="E75" s="5">
        <f>VLOOKUP(B75,'Country Lat Long'!B:D,3)</f>
        <v>1.6015539999999999</v>
      </c>
    </row>
    <row r="76" spans="1:5" ht="14.4" x14ac:dyDescent="0.55000000000000004">
      <c r="A76" s="2" t="s">
        <v>80</v>
      </c>
      <c r="B76" s="3" t="s">
        <v>83</v>
      </c>
      <c r="C76" s="4">
        <v>8877067</v>
      </c>
      <c r="D76" s="5">
        <f>VLOOKUP(B76,'Country Lat Long'!B:C,2)</f>
        <v>47.516230999999998</v>
      </c>
      <c r="E76" s="5">
        <f>VLOOKUP(B76,'Country Lat Long'!B:D,3)</f>
        <v>14.550072</v>
      </c>
    </row>
    <row r="77" spans="1:5" ht="14.4" x14ac:dyDescent="0.55000000000000004">
      <c r="A77" s="2" t="s">
        <v>80</v>
      </c>
      <c r="B77" s="3" t="s">
        <v>84</v>
      </c>
      <c r="C77" s="4">
        <v>9466856</v>
      </c>
      <c r="D77" s="5">
        <f>VLOOKUP(B77,'Country Lat Long'!B:C,2)</f>
        <v>53.709806999999998</v>
      </c>
      <c r="E77" s="5">
        <f>VLOOKUP(B77,'Country Lat Long'!B:D,3)</f>
        <v>27.953389000000001</v>
      </c>
    </row>
    <row r="78" spans="1:5" ht="14.4" x14ac:dyDescent="0.55000000000000004">
      <c r="A78" s="2" t="s">
        <v>80</v>
      </c>
      <c r="B78" s="3" t="s">
        <v>85</v>
      </c>
      <c r="C78" s="4">
        <v>11484055</v>
      </c>
      <c r="D78" s="5">
        <f>VLOOKUP(B78,'Country Lat Long'!B:C,2)</f>
        <v>50.503886999999999</v>
      </c>
      <c r="E78" s="5">
        <f>VLOOKUP(B78,'Country Lat Long'!B:D,3)</f>
        <v>4.4699359999999997</v>
      </c>
    </row>
    <row r="79" spans="1:5" ht="14.4" x14ac:dyDescent="0.55000000000000004">
      <c r="A79" s="2" t="s">
        <v>80</v>
      </c>
      <c r="B79" s="3" t="s">
        <v>86</v>
      </c>
      <c r="C79" s="4">
        <v>3301000</v>
      </c>
      <c r="D79" s="5">
        <f>VLOOKUP(B79,'Country Lat Long'!B:C,2)</f>
        <v>43.915886</v>
      </c>
      <c r="E79" s="5">
        <f>VLOOKUP(B79,'Country Lat Long'!B:D,3)</f>
        <v>17.679075999999998</v>
      </c>
    </row>
    <row r="80" spans="1:5" ht="14.4" x14ac:dyDescent="0.55000000000000004">
      <c r="A80" s="2" t="s">
        <v>80</v>
      </c>
      <c r="B80" s="3" t="s">
        <v>87</v>
      </c>
      <c r="C80" s="4">
        <v>6975761</v>
      </c>
      <c r="D80" s="5">
        <f>VLOOKUP(B80,'Country Lat Long'!B:C,2)</f>
        <v>42.733882999999999</v>
      </c>
      <c r="E80" s="5">
        <f>VLOOKUP(B80,'Country Lat Long'!B:D,3)</f>
        <v>25.48583</v>
      </c>
    </row>
    <row r="81" spans="1:5" ht="14.4" x14ac:dyDescent="0.55000000000000004">
      <c r="A81" s="2" t="s">
        <v>80</v>
      </c>
      <c r="B81" s="3" t="s">
        <v>88</v>
      </c>
      <c r="C81" s="4">
        <v>4067500</v>
      </c>
      <c r="D81" s="5">
        <f>VLOOKUP(B81,'Country Lat Long'!B:C,2)</f>
        <v>45.1</v>
      </c>
      <c r="E81" s="5">
        <f>VLOOKUP(B81,'Country Lat Long'!B:D,3)</f>
        <v>15.2</v>
      </c>
    </row>
    <row r="82" spans="1:5" ht="14.4" x14ac:dyDescent="0.55000000000000004">
      <c r="A82" s="2" t="s">
        <v>80</v>
      </c>
      <c r="B82" s="3" t="s">
        <v>89</v>
      </c>
      <c r="C82" s="4">
        <v>10669709</v>
      </c>
      <c r="D82" s="5">
        <f>VLOOKUP(B82,'Country Lat Long'!B:C,2)</f>
        <v>49.817492000000001</v>
      </c>
      <c r="E82" s="5">
        <f>VLOOKUP(B82,'Country Lat Long'!B:D,3)</f>
        <v>15.472962000000001</v>
      </c>
    </row>
    <row r="83" spans="1:5" ht="14.4" x14ac:dyDescent="0.55000000000000004">
      <c r="A83" s="2" t="s">
        <v>80</v>
      </c>
      <c r="B83" s="3" t="s">
        <v>90</v>
      </c>
      <c r="C83" s="4">
        <v>5818553</v>
      </c>
      <c r="D83" s="5">
        <f>VLOOKUP(B83,'Country Lat Long'!B:C,2)</f>
        <v>56.263919999999999</v>
      </c>
      <c r="E83" s="5">
        <f>VLOOKUP(B83,'Country Lat Long'!B:D,3)</f>
        <v>9.5017849999999999</v>
      </c>
    </row>
    <row r="84" spans="1:5" ht="14.4" x14ac:dyDescent="0.55000000000000004">
      <c r="A84" s="2" t="s">
        <v>80</v>
      </c>
      <c r="B84" s="3" t="s">
        <v>91</v>
      </c>
      <c r="C84" s="4">
        <v>1326590</v>
      </c>
      <c r="D84" s="5">
        <f>VLOOKUP(B84,'Country Lat Long'!B:C,2)</f>
        <v>58.595272000000001</v>
      </c>
      <c r="E84" s="5">
        <f>VLOOKUP(B84,'Country Lat Long'!B:D,3)</f>
        <v>25.013607</v>
      </c>
    </row>
    <row r="85" spans="1:5" ht="14.4" x14ac:dyDescent="0.55000000000000004">
      <c r="A85" s="2" t="s">
        <v>80</v>
      </c>
      <c r="B85" s="3" t="s">
        <v>92</v>
      </c>
      <c r="C85" s="4">
        <v>5520314</v>
      </c>
      <c r="D85" s="5">
        <f>VLOOKUP(B85,'Country Lat Long'!B:C,2)</f>
        <v>61.924109999999999</v>
      </c>
      <c r="E85" s="5">
        <f>VLOOKUP(B85,'Country Lat Long'!B:D,3)</f>
        <v>25.748151</v>
      </c>
    </row>
    <row r="86" spans="1:5" ht="14.4" x14ac:dyDescent="0.55000000000000004">
      <c r="A86" s="2" t="s">
        <v>80</v>
      </c>
      <c r="B86" s="3" t="s">
        <v>93</v>
      </c>
      <c r="C86" s="4">
        <v>67059887</v>
      </c>
      <c r="D86" s="5">
        <f>VLOOKUP(B86,'Country Lat Long'!B:C,2)</f>
        <v>46.227637999999999</v>
      </c>
      <c r="E86" s="5">
        <f>VLOOKUP(B86,'Country Lat Long'!B:D,3)</f>
        <v>2.213749</v>
      </c>
    </row>
    <row r="87" spans="1:5" ht="14.4" x14ac:dyDescent="0.55000000000000004">
      <c r="A87" s="2" t="s">
        <v>80</v>
      </c>
      <c r="B87" s="3" t="s">
        <v>94</v>
      </c>
      <c r="C87" s="4">
        <v>83132799</v>
      </c>
      <c r="D87" s="5">
        <f>VLOOKUP(B87,'Country Lat Long'!B:C,2)</f>
        <v>51.165691000000002</v>
      </c>
      <c r="E87" s="5">
        <f>VLOOKUP(B87,'Country Lat Long'!B:D,3)</f>
        <v>10.451525999999999</v>
      </c>
    </row>
    <row r="88" spans="1:5" ht="14.4" x14ac:dyDescent="0.55000000000000004">
      <c r="A88" s="2" t="s">
        <v>80</v>
      </c>
      <c r="B88" s="3" t="s">
        <v>95</v>
      </c>
      <c r="C88" s="4">
        <v>10716322</v>
      </c>
      <c r="D88" s="5">
        <f>VLOOKUP(B88,'Country Lat Long'!B:C,2)</f>
        <v>39.074207999999999</v>
      </c>
      <c r="E88" s="5">
        <f>VLOOKUP(B88,'Country Lat Long'!B:D,3)</f>
        <v>21.824311999999999</v>
      </c>
    </row>
    <row r="89" spans="1:5" ht="14.4" x14ac:dyDescent="0.55000000000000004">
      <c r="A89" s="2" t="s">
        <v>80</v>
      </c>
      <c r="B89" s="3" t="s">
        <v>96</v>
      </c>
      <c r="C89" s="4">
        <v>56225</v>
      </c>
      <c r="D89" s="5">
        <f>VLOOKUP(B89,'Country Lat Long'!B:C,2)</f>
        <v>71.706935999999999</v>
      </c>
      <c r="E89" s="5">
        <f>VLOOKUP(B89,'Country Lat Long'!B:D,3)</f>
        <v>-42.604303000000002</v>
      </c>
    </row>
    <row r="90" spans="1:5" ht="14.4" x14ac:dyDescent="0.55000000000000004">
      <c r="A90" s="2" t="s">
        <v>80</v>
      </c>
      <c r="B90" s="3" t="s">
        <v>97</v>
      </c>
      <c r="C90" s="4">
        <v>9769949</v>
      </c>
      <c r="D90" s="5">
        <f>VLOOKUP(B90,'Country Lat Long'!B:C,2)</f>
        <v>47.162494000000002</v>
      </c>
      <c r="E90" s="5">
        <f>VLOOKUP(B90,'Country Lat Long'!B:D,3)</f>
        <v>19.503304</v>
      </c>
    </row>
    <row r="91" spans="1:5" ht="14.4" x14ac:dyDescent="0.55000000000000004">
      <c r="A91" s="2" t="s">
        <v>80</v>
      </c>
      <c r="B91" s="3" t="s">
        <v>98</v>
      </c>
      <c r="C91" s="4">
        <v>361313</v>
      </c>
      <c r="D91" s="5">
        <f>VLOOKUP(B91,'Country Lat Long'!B:C,2)</f>
        <v>64.963050999999993</v>
      </c>
      <c r="E91" s="5">
        <f>VLOOKUP(B91,'Country Lat Long'!B:D,3)</f>
        <v>-19.020835000000002</v>
      </c>
    </row>
    <row r="92" spans="1:5" ht="14.4" x14ac:dyDescent="0.55000000000000004">
      <c r="A92" s="2" t="s">
        <v>80</v>
      </c>
      <c r="B92" s="3" t="s">
        <v>99</v>
      </c>
      <c r="C92" s="4">
        <v>4941444</v>
      </c>
      <c r="D92" s="5">
        <f>VLOOKUP(B92,'Country Lat Long'!B:C,2)</f>
        <v>53.412909999999997</v>
      </c>
      <c r="E92" s="5">
        <f>VLOOKUP(B92,'Country Lat Long'!B:D,3)</f>
        <v>-8.2438900000000004</v>
      </c>
    </row>
    <row r="93" spans="1:5" ht="14.4" x14ac:dyDescent="0.55000000000000004">
      <c r="A93" s="2" t="s">
        <v>80</v>
      </c>
      <c r="B93" s="3" t="s">
        <v>100</v>
      </c>
      <c r="C93" s="4">
        <v>60297396</v>
      </c>
      <c r="D93" s="5">
        <f>VLOOKUP(B93,'Country Lat Long'!B:C,2)</f>
        <v>41.871940000000002</v>
      </c>
      <c r="E93" s="5">
        <f>VLOOKUP(B93,'Country Lat Long'!B:D,3)</f>
        <v>12.56738</v>
      </c>
    </row>
    <row r="94" spans="1:5" ht="14.4" x14ac:dyDescent="0.55000000000000004">
      <c r="A94" s="2" t="s">
        <v>80</v>
      </c>
      <c r="B94" s="3" t="s">
        <v>101</v>
      </c>
      <c r="C94" s="4">
        <v>1912789</v>
      </c>
      <c r="D94" s="5">
        <f>VLOOKUP(B94,'Country Lat Long'!B:C,2)</f>
        <v>56.879635</v>
      </c>
      <c r="E94" s="5">
        <f>VLOOKUP(B94,'Country Lat Long'!B:D,3)</f>
        <v>24.603189</v>
      </c>
    </row>
    <row r="95" spans="1:5" ht="14.4" x14ac:dyDescent="0.55000000000000004">
      <c r="A95" s="2" t="s">
        <v>80</v>
      </c>
      <c r="B95" s="3" t="s">
        <v>102</v>
      </c>
      <c r="C95" s="4">
        <v>38019</v>
      </c>
      <c r="D95" s="5">
        <f>VLOOKUP(B95,'Country Lat Long'!B:C,2)</f>
        <v>47.165999999999997</v>
      </c>
      <c r="E95" s="5">
        <f>VLOOKUP(B95,'Country Lat Long'!B:D,3)</f>
        <v>9.5553729999999995</v>
      </c>
    </row>
    <row r="96" spans="1:5" ht="14.4" x14ac:dyDescent="0.55000000000000004">
      <c r="A96" s="2" t="s">
        <v>80</v>
      </c>
      <c r="B96" s="3" t="s">
        <v>103</v>
      </c>
      <c r="C96" s="4">
        <v>2786844</v>
      </c>
      <c r="D96" s="5">
        <f>VLOOKUP(B96,'Country Lat Long'!B:C,2)</f>
        <v>55.169438</v>
      </c>
      <c r="E96" s="5">
        <f>VLOOKUP(B96,'Country Lat Long'!B:D,3)</f>
        <v>23.881274999999999</v>
      </c>
    </row>
    <row r="97" spans="1:5" ht="14.4" x14ac:dyDescent="0.55000000000000004">
      <c r="A97" s="2" t="s">
        <v>80</v>
      </c>
      <c r="B97" s="3" t="s">
        <v>104</v>
      </c>
      <c r="C97" s="4">
        <v>619896</v>
      </c>
      <c r="D97" s="5">
        <f>VLOOKUP(B97,'Country Lat Long'!B:C,2)</f>
        <v>49.815272999999998</v>
      </c>
      <c r="E97" s="5">
        <f>VLOOKUP(B97,'Country Lat Long'!B:D,3)</f>
        <v>6.1295830000000002</v>
      </c>
    </row>
    <row r="98" spans="1:5" ht="14.4" x14ac:dyDescent="0.55000000000000004">
      <c r="A98" s="2" t="s">
        <v>80</v>
      </c>
      <c r="B98" s="3" t="s">
        <v>105</v>
      </c>
      <c r="C98" s="4">
        <v>502653</v>
      </c>
      <c r="D98" s="5">
        <f>VLOOKUP(B98,'Country Lat Long'!B:C,2)</f>
        <v>35.937496000000003</v>
      </c>
      <c r="E98" s="5">
        <f>VLOOKUP(B98,'Country Lat Long'!B:D,3)</f>
        <v>14.375416</v>
      </c>
    </row>
    <row r="99" spans="1:5" ht="14.4" x14ac:dyDescent="0.55000000000000004">
      <c r="A99" s="2" t="s">
        <v>80</v>
      </c>
      <c r="B99" s="3" t="s">
        <v>106</v>
      </c>
      <c r="C99" s="4">
        <v>2657637</v>
      </c>
      <c r="D99" s="5">
        <f>VLOOKUP(B99,'Country Lat Long'!B:C,2)</f>
        <v>47.411631</v>
      </c>
      <c r="E99" s="5">
        <f>VLOOKUP(B99,'Country Lat Long'!B:D,3)</f>
        <v>28.369885</v>
      </c>
    </row>
    <row r="100" spans="1:5" ht="14.4" x14ac:dyDescent="0.55000000000000004">
      <c r="A100" s="2" t="s">
        <v>80</v>
      </c>
      <c r="B100" s="3" t="s">
        <v>107</v>
      </c>
      <c r="C100" s="4">
        <v>38964</v>
      </c>
      <c r="D100" s="5">
        <f>VLOOKUP(B100,'Country Lat Long'!B:C,2)</f>
        <v>43.750298000000001</v>
      </c>
      <c r="E100" s="5">
        <f>VLOOKUP(B100,'Country Lat Long'!B:D,3)</f>
        <v>7.4128410000000002</v>
      </c>
    </row>
    <row r="101" spans="1:5" ht="14.4" x14ac:dyDescent="0.55000000000000004">
      <c r="A101" s="2" t="s">
        <v>80</v>
      </c>
      <c r="B101" s="3" t="s">
        <v>108</v>
      </c>
      <c r="C101" s="4">
        <v>622137</v>
      </c>
      <c r="D101" s="5">
        <f>VLOOKUP(B101,'Country Lat Long'!B:C,2)</f>
        <v>42.708677999999999</v>
      </c>
      <c r="E101" s="5">
        <f>VLOOKUP(B101,'Country Lat Long'!B:D,3)</f>
        <v>19.374389999999998</v>
      </c>
    </row>
    <row r="102" spans="1:5" ht="14.4" x14ac:dyDescent="0.55000000000000004">
      <c r="A102" s="2" t="s">
        <v>80</v>
      </c>
      <c r="B102" s="3" t="s">
        <v>109</v>
      </c>
      <c r="C102" s="4">
        <v>17332850</v>
      </c>
      <c r="D102" s="5">
        <f>VLOOKUP(B102,'Country Lat Long'!B:C,2)</f>
        <v>52.132632999999998</v>
      </c>
      <c r="E102" s="5">
        <f>VLOOKUP(B102,'Country Lat Long'!B:D,3)</f>
        <v>5.2912660000000002</v>
      </c>
    </row>
    <row r="103" spans="1:5" ht="14.4" x14ac:dyDescent="0.55000000000000004">
      <c r="A103" s="2" t="s">
        <v>80</v>
      </c>
      <c r="B103" s="3" t="s">
        <v>110</v>
      </c>
      <c r="C103" s="4">
        <v>5347896</v>
      </c>
      <c r="D103" s="5">
        <f>VLOOKUP(B103,'Country Lat Long'!B:C,2)</f>
        <v>60.472023999999998</v>
      </c>
      <c r="E103" s="5">
        <f>VLOOKUP(B103,'Country Lat Long'!B:D,3)</f>
        <v>8.4689460000000008</v>
      </c>
    </row>
    <row r="104" spans="1:5" ht="14.4" x14ac:dyDescent="0.55000000000000004">
      <c r="A104" s="2" t="s">
        <v>80</v>
      </c>
      <c r="B104" s="3" t="s">
        <v>111</v>
      </c>
      <c r="C104" s="4">
        <v>37970874</v>
      </c>
      <c r="D104" s="5">
        <f>VLOOKUP(B104,'Country Lat Long'!B:C,2)</f>
        <v>51.919438</v>
      </c>
      <c r="E104" s="5">
        <f>VLOOKUP(B104,'Country Lat Long'!B:D,3)</f>
        <v>19.145136000000001</v>
      </c>
    </row>
    <row r="105" spans="1:5" ht="14.4" x14ac:dyDescent="0.55000000000000004">
      <c r="A105" s="2" t="s">
        <v>80</v>
      </c>
      <c r="B105" s="3" t="s">
        <v>112</v>
      </c>
      <c r="C105" s="4">
        <v>10269417</v>
      </c>
      <c r="D105" s="5">
        <f>VLOOKUP(B105,'Country Lat Long'!B:C,2)</f>
        <v>39.399872000000002</v>
      </c>
      <c r="E105" s="5">
        <f>VLOOKUP(B105,'Country Lat Long'!B:D,3)</f>
        <v>-8.2244539999999997</v>
      </c>
    </row>
    <row r="106" spans="1:5" ht="14.4" x14ac:dyDescent="0.55000000000000004">
      <c r="A106" s="2" t="s">
        <v>80</v>
      </c>
      <c r="B106" s="3" t="s">
        <v>113</v>
      </c>
      <c r="C106" s="4">
        <v>19356544</v>
      </c>
      <c r="D106" s="5">
        <f>VLOOKUP(B106,'Country Lat Long'!B:C,2)</f>
        <v>45.943161000000003</v>
      </c>
      <c r="E106" s="5">
        <f>VLOOKUP(B106,'Country Lat Long'!B:D,3)</f>
        <v>24.966760000000001</v>
      </c>
    </row>
    <row r="107" spans="1:5" ht="14.4" x14ac:dyDescent="0.55000000000000004">
      <c r="A107" s="2" t="s">
        <v>80</v>
      </c>
      <c r="B107" s="3" t="s">
        <v>114</v>
      </c>
      <c r="C107" s="4">
        <v>144373535</v>
      </c>
      <c r="D107" s="5">
        <f>VLOOKUP(B107,'Country Lat Long'!B:C,2)</f>
        <v>61.524009999999997</v>
      </c>
      <c r="E107" s="5">
        <f>VLOOKUP(B107,'Country Lat Long'!B:D,3)</f>
        <v>105.31875599999999</v>
      </c>
    </row>
    <row r="108" spans="1:5" ht="14.4" x14ac:dyDescent="0.55000000000000004">
      <c r="A108" s="2" t="s">
        <v>80</v>
      </c>
      <c r="B108" s="3" t="s">
        <v>115</v>
      </c>
      <c r="C108" s="4">
        <v>33860</v>
      </c>
      <c r="D108" s="5">
        <f>VLOOKUP(B108,'Country Lat Long'!B:C,2)</f>
        <v>43.942360000000001</v>
      </c>
      <c r="E108" s="5">
        <f>VLOOKUP(B108,'Country Lat Long'!B:D,3)</f>
        <v>12.457777</v>
      </c>
    </row>
    <row r="109" spans="1:5" ht="14.4" x14ac:dyDescent="0.55000000000000004">
      <c r="A109" s="2" t="s">
        <v>80</v>
      </c>
      <c r="B109" s="3" t="s">
        <v>116</v>
      </c>
      <c r="C109" s="4">
        <v>6944975</v>
      </c>
      <c r="D109" s="5">
        <f>VLOOKUP(B109,'Country Lat Long'!B:C,2)</f>
        <v>44.016520999999997</v>
      </c>
      <c r="E109" s="5">
        <f>VLOOKUP(B109,'Country Lat Long'!B:D,3)</f>
        <v>21.005859000000001</v>
      </c>
    </row>
    <row r="110" spans="1:5" ht="14.4" x14ac:dyDescent="0.55000000000000004">
      <c r="A110" s="2" t="s">
        <v>80</v>
      </c>
      <c r="B110" s="3" t="s">
        <v>117</v>
      </c>
      <c r="C110" s="4">
        <v>5454073</v>
      </c>
      <c r="D110" s="5">
        <f>VLOOKUP(B110,'Country Lat Long'!B:C,2)</f>
        <v>1.3520829999999999</v>
      </c>
      <c r="E110" s="5">
        <f>VLOOKUP(B110,'Country Lat Long'!B:D,3)</f>
        <v>103.819836</v>
      </c>
    </row>
    <row r="111" spans="1:5" ht="14.4" x14ac:dyDescent="0.55000000000000004">
      <c r="A111" s="2" t="s">
        <v>80</v>
      </c>
      <c r="B111" s="3" t="s">
        <v>118</v>
      </c>
      <c r="C111" s="4">
        <v>2087946</v>
      </c>
      <c r="D111" s="5">
        <f>VLOOKUP(B111,'Country Lat Long'!B:C,2)</f>
        <v>46.151240999999999</v>
      </c>
      <c r="E111" s="5">
        <f>VLOOKUP(B111,'Country Lat Long'!B:D,3)</f>
        <v>14.995463000000001</v>
      </c>
    </row>
    <row r="112" spans="1:5" ht="14.4" x14ac:dyDescent="0.55000000000000004">
      <c r="A112" s="2" t="s">
        <v>80</v>
      </c>
      <c r="B112" s="3" t="s">
        <v>119</v>
      </c>
      <c r="C112" s="4">
        <v>47076781</v>
      </c>
      <c r="D112" s="5">
        <f>VLOOKUP(B112,'Country Lat Long'!B:C,2)</f>
        <v>40.463667000000001</v>
      </c>
      <c r="E112" s="5">
        <f>VLOOKUP(B112,'Country Lat Long'!B:D,3)</f>
        <v>-3.7492200000000002</v>
      </c>
    </row>
    <row r="113" spans="1:5" ht="14.4" x14ac:dyDescent="0.55000000000000004">
      <c r="A113" s="2" t="s">
        <v>80</v>
      </c>
      <c r="B113" s="3" t="s">
        <v>120</v>
      </c>
      <c r="C113" s="4">
        <v>10285453</v>
      </c>
      <c r="D113" s="5">
        <f>VLOOKUP(B113,'Country Lat Long'!B:C,2)</f>
        <v>60.128160999999999</v>
      </c>
      <c r="E113" s="5">
        <f>VLOOKUP(B113,'Country Lat Long'!B:D,3)</f>
        <v>18.643501000000001</v>
      </c>
    </row>
    <row r="114" spans="1:5" ht="14.4" x14ac:dyDescent="0.55000000000000004">
      <c r="A114" s="2" t="s">
        <v>80</v>
      </c>
      <c r="B114" s="3" t="s">
        <v>121</v>
      </c>
      <c r="C114" s="4">
        <v>8574832</v>
      </c>
      <c r="D114" s="5">
        <f>VLOOKUP(B114,'Country Lat Long'!B:C,2)</f>
        <v>46.818187999999999</v>
      </c>
      <c r="E114" s="5">
        <f>VLOOKUP(B114,'Country Lat Long'!B:D,3)</f>
        <v>8.2275120000000008</v>
      </c>
    </row>
    <row r="115" spans="1:5" ht="14.4" x14ac:dyDescent="0.55000000000000004">
      <c r="A115" s="2" t="s">
        <v>80</v>
      </c>
      <c r="B115" s="3" t="s">
        <v>122</v>
      </c>
      <c r="C115" s="4">
        <v>44385155</v>
      </c>
      <c r="D115" s="5">
        <f>VLOOKUP(B115,'Country Lat Long'!B:C,2)</f>
        <v>48.379432999999999</v>
      </c>
      <c r="E115" s="5">
        <f>VLOOKUP(B115,'Country Lat Long'!B:D,3)</f>
        <v>31.165579999999999</v>
      </c>
    </row>
    <row r="116" spans="1:5" ht="14.4" x14ac:dyDescent="0.55000000000000004">
      <c r="A116" s="2" t="s">
        <v>80</v>
      </c>
      <c r="B116" s="3" t="s">
        <v>123</v>
      </c>
      <c r="C116" s="4">
        <v>66834405</v>
      </c>
      <c r="D116" s="5">
        <f>VLOOKUP(B116,'Country Lat Long'!B:C,2)</f>
        <v>55.378050999999999</v>
      </c>
      <c r="E116" s="5">
        <f>VLOOKUP(B116,'Country Lat Long'!B:D,3)</f>
        <v>-3.4359730000000002</v>
      </c>
    </row>
    <row r="117" spans="1:5" ht="14.4" x14ac:dyDescent="0.55000000000000004">
      <c r="A117" s="2" t="s">
        <v>80</v>
      </c>
      <c r="B117" s="3" t="s">
        <v>124</v>
      </c>
      <c r="C117" s="4">
        <v>825</v>
      </c>
      <c r="D117" s="5">
        <f>VLOOKUP(B117,'Country Lat Long'!B:C,2)</f>
        <v>41.902915999999998</v>
      </c>
      <c r="E117" s="5">
        <f>VLOOKUP(B117,'Country Lat Long'!B:D,3)</f>
        <v>12.453389</v>
      </c>
    </row>
    <row r="118" spans="1:5" ht="14.4" x14ac:dyDescent="0.55000000000000004">
      <c r="A118" s="2" t="s">
        <v>125</v>
      </c>
      <c r="B118" s="3" t="s">
        <v>126</v>
      </c>
      <c r="C118" s="4">
        <v>44938712</v>
      </c>
      <c r="D118" s="5">
        <f>VLOOKUP(B118,'Country Lat Long'!B:C,2)</f>
        <v>-38.416097000000001</v>
      </c>
      <c r="E118" s="5">
        <f>VLOOKUP(B118,'Country Lat Long'!B:D,3)</f>
        <v>-63.616672000000001</v>
      </c>
    </row>
    <row r="119" spans="1:5" ht="14.4" x14ac:dyDescent="0.55000000000000004">
      <c r="A119" s="2" t="s">
        <v>125</v>
      </c>
      <c r="B119" s="3" t="s">
        <v>127</v>
      </c>
      <c r="C119" s="4">
        <v>390353</v>
      </c>
      <c r="D119" s="5">
        <f>VLOOKUP(B119,'Country Lat Long'!B:C,2)</f>
        <v>17.189876999999999</v>
      </c>
      <c r="E119" s="5">
        <f>VLOOKUP(B119,'Country Lat Long'!B:D,3)</f>
        <v>-88.497649999999993</v>
      </c>
    </row>
    <row r="120" spans="1:5" ht="14.4" x14ac:dyDescent="0.55000000000000004">
      <c r="A120" s="2" t="s">
        <v>125</v>
      </c>
      <c r="B120" s="3" t="s">
        <v>128</v>
      </c>
      <c r="C120" s="4">
        <v>11513100</v>
      </c>
      <c r="D120" s="5">
        <f>VLOOKUP(B120,'Country Lat Long'!B:C,2)</f>
        <v>-16.290154000000001</v>
      </c>
      <c r="E120" s="5">
        <f>VLOOKUP(B120,'Country Lat Long'!B:D,3)</f>
        <v>-63.588653000000001</v>
      </c>
    </row>
    <row r="121" spans="1:5" ht="14.4" x14ac:dyDescent="0.55000000000000004">
      <c r="A121" s="2" t="s">
        <v>125</v>
      </c>
      <c r="B121" s="3" t="s">
        <v>129</v>
      </c>
      <c r="C121" s="4">
        <v>211049527</v>
      </c>
      <c r="D121" s="5">
        <f>VLOOKUP(B121,'Country Lat Long'!B:C,2)</f>
        <v>-14.235004</v>
      </c>
      <c r="E121" s="5">
        <f>VLOOKUP(B121,'Country Lat Long'!B:D,3)</f>
        <v>-51.925280000000001</v>
      </c>
    </row>
    <row r="122" spans="1:5" ht="14.4" x14ac:dyDescent="0.55000000000000004">
      <c r="A122" s="2" t="s">
        <v>125</v>
      </c>
      <c r="B122" s="3" t="s">
        <v>130</v>
      </c>
      <c r="C122" s="4">
        <v>18952038</v>
      </c>
      <c r="D122" s="5">
        <f>VLOOKUP(B122,'Country Lat Long'!B:C,2)</f>
        <v>-35.675147000000003</v>
      </c>
      <c r="E122" s="5">
        <f>VLOOKUP(B122,'Country Lat Long'!B:D,3)</f>
        <v>-71.542968999999999</v>
      </c>
    </row>
    <row r="123" spans="1:5" ht="14.4" x14ac:dyDescent="0.55000000000000004">
      <c r="A123" s="2" t="s">
        <v>125</v>
      </c>
      <c r="B123" s="3" t="s">
        <v>131</v>
      </c>
      <c r="C123" s="4">
        <v>50339443</v>
      </c>
      <c r="D123" s="5">
        <f>VLOOKUP(B123,'Country Lat Long'!B:C,2)</f>
        <v>4.5708679999999999</v>
      </c>
      <c r="E123" s="5">
        <f>VLOOKUP(B123,'Country Lat Long'!B:D,3)</f>
        <v>-74.297332999999995</v>
      </c>
    </row>
    <row r="124" spans="1:5" ht="14.4" x14ac:dyDescent="0.55000000000000004">
      <c r="A124" s="2" t="s">
        <v>125</v>
      </c>
      <c r="B124" s="3" t="s">
        <v>132</v>
      </c>
      <c r="C124" s="4">
        <v>5047561</v>
      </c>
      <c r="D124" s="5">
        <f>VLOOKUP(B124,'Country Lat Long'!B:C,2)</f>
        <v>-11.875000999999999</v>
      </c>
      <c r="E124" s="5">
        <f>VLOOKUP(B124,'Country Lat Long'!B:D,3)</f>
        <v>43.872219000000001</v>
      </c>
    </row>
    <row r="125" spans="1:5" ht="14.4" x14ac:dyDescent="0.55000000000000004">
      <c r="A125" s="2" t="s">
        <v>125</v>
      </c>
      <c r="B125" s="3" t="s">
        <v>133</v>
      </c>
      <c r="C125" s="4">
        <v>17373662</v>
      </c>
      <c r="D125" s="5">
        <f>VLOOKUP(B125,'Country Lat Long'!B:C,2)</f>
        <v>-1.8312390000000001</v>
      </c>
      <c r="E125" s="5">
        <f>VLOOKUP(B125,'Country Lat Long'!B:D,3)</f>
        <v>-78.183406000000005</v>
      </c>
    </row>
    <row r="126" spans="1:5" ht="14.4" x14ac:dyDescent="0.55000000000000004">
      <c r="A126" s="2" t="s">
        <v>125</v>
      </c>
      <c r="B126" s="3" t="s">
        <v>134</v>
      </c>
      <c r="C126" s="4">
        <v>6453553</v>
      </c>
      <c r="D126" s="5">
        <f>VLOOKUP(B126,'Country Lat Long'!B:C,2)</f>
        <v>13.794185000000001</v>
      </c>
      <c r="E126" s="5">
        <f>VLOOKUP(B126,'Country Lat Long'!B:D,3)</f>
        <v>-88.896529999999998</v>
      </c>
    </row>
    <row r="127" spans="1:5" ht="14.4" x14ac:dyDescent="0.55000000000000004">
      <c r="A127" s="2" t="s">
        <v>125</v>
      </c>
      <c r="B127" s="3" t="s">
        <v>135</v>
      </c>
      <c r="C127" s="4">
        <v>16604026</v>
      </c>
      <c r="D127" s="5">
        <f>VLOOKUP(B127,'Country Lat Long'!B:C,2)</f>
        <v>15.783471</v>
      </c>
      <c r="E127" s="5">
        <f>VLOOKUP(B127,'Country Lat Long'!B:D,3)</f>
        <v>-90.230759000000006</v>
      </c>
    </row>
    <row r="128" spans="1:5" ht="14.4" x14ac:dyDescent="0.55000000000000004">
      <c r="A128" s="2" t="s">
        <v>125</v>
      </c>
      <c r="B128" s="3" t="s">
        <v>136</v>
      </c>
      <c r="C128" s="4">
        <v>782766</v>
      </c>
      <c r="D128" s="5">
        <f>VLOOKUP(B128,'Country Lat Long'!B:C,2)</f>
        <v>4.8604159999999998</v>
      </c>
      <c r="E128" s="5">
        <f>VLOOKUP(B128,'Country Lat Long'!B:D,3)</f>
        <v>-58.93018</v>
      </c>
    </row>
    <row r="129" spans="1:5" ht="14.4" x14ac:dyDescent="0.55000000000000004">
      <c r="A129" s="2" t="s">
        <v>125</v>
      </c>
      <c r="B129" s="3" t="s">
        <v>137</v>
      </c>
      <c r="C129" s="4">
        <v>9746117</v>
      </c>
      <c r="D129" s="5">
        <f>VLOOKUP(B129,'Country Lat Long'!B:C,2)</f>
        <v>15.199999</v>
      </c>
      <c r="E129" s="5">
        <f>VLOOKUP(B129,'Country Lat Long'!B:D,3)</f>
        <v>-86.241905000000003</v>
      </c>
    </row>
    <row r="130" spans="1:5" ht="14.4" x14ac:dyDescent="0.55000000000000004">
      <c r="A130" s="2" t="s">
        <v>125</v>
      </c>
      <c r="B130" s="3" t="s">
        <v>138</v>
      </c>
      <c r="C130" s="4">
        <v>127575529</v>
      </c>
      <c r="D130" s="5">
        <f>VLOOKUP(B130,'Country Lat Long'!B:C,2)</f>
        <v>23.634501</v>
      </c>
      <c r="E130" s="5">
        <f>VLOOKUP(B130,'Country Lat Long'!B:D,3)</f>
        <v>-102.552784</v>
      </c>
    </row>
    <row r="131" spans="1:5" ht="14.4" x14ac:dyDescent="0.55000000000000004">
      <c r="A131" s="2" t="s">
        <v>125</v>
      </c>
      <c r="B131" s="3" t="s">
        <v>139</v>
      </c>
      <c r="C131" s="4">
        <v>6545502</v>
      </c>
      <c r="D131" s="5">
        <f>VLOOKUP(B131,'Country Lat Long'!B:C,2)</f>
        <v>12.865416</v>
      </c>
      <c r="E131" s="5">
        <f>VLOOKUP(B131,'Country Lat Long'!B:D,3)</f>
        <v>-85.207228999999998</v>
      </c>
    </row>
    <row r="132" spans="1:5" ht="14.4" x14ac:dyDescent="0.55000000000000004">
      <c r="A132" s="2" t="s">
        <v>125</v>
      </c>
      <c r="B132" s="3" t="s">
        <v>140</v>
      </c>
      <c r="C132" s="4">
        <v>4246439</v>
      </c>
      <c r="D132" s="5">
        <f>VLOOKUP(B132,'Country Lat Long'!B:C,2)</f>
        <v>8.5379810000000003</v>
      </c>
      <c r="E132" s="5">
        <f>VLOOKUP(B132,'Country Lat Long'!B:D,3)</f>
        <v>-80.782127000000003</v>
      </c>
    </row>
    <row r="133" spans="1:5" ht="14.4" x14ac:dyDescent="0.55000000000000004">
      <c r="A133" s="2" t="s">
        <v>125</v>
      </c>
      <c r="B133" s="3" t="s">
        <v>141</v>
      </c>
      <c r="C133" s="4">
        <v>7044636</v>
      </c>
      <c r="D133" s="5">
        <f>VLOOKUP(B133,'Country Lat Long'!B:C,2)</f>
        <v>-23.442502999999999</v>
      </c>
      <c r="E133" s="5">
        <f>VLOOKUP(B133,'Country Lat Long'!B:D,3)</f>
        <v>-58.443832</v>
      </c>
    </row>
    <row r="134" spans="1:5" ht="14.4" x14ac:dyDescent="0.55000000000000004">
      <c r="A134" s="2" t="s">
        <v>125</v>
      </c>
      <c r="B134" s="3" t="s">
        <v>142</v>
      </c>
      <c r="C134" s="4">
        <v>32510453</v>
      </c>
      <c r="D134" s="5">
        <f>VLOOKUP(B134,'Country Lat Long'!B:C,2)</f>
        <v>-9.1899669999999993</v>
      </c>
      <c r="E134" s="5">
        <f>VLOOKUP(B134,'Country Lat Long'!B:D,3)</f>
        <v>-75.015152</v>
      </c>
    </row>
    <row r="135" spans="1:5" ht="14.4" x14ac:dyDescent="0.55000000000000004">
      <c r="A135" s="2" t="s">
        <v>125</v>
      </c>
      <c r="B135" s="3" t="s">
        <v>143</v>
      </c>
      <c r="C135" s="4">
        <v>3461734</v>
      </c>
      <c r="D135" s="5">
        <f>VLOOKUP(B135,'Country Lat Long'!B:C,2)</f>
        <v>-32.522779</v>
      </c>
      <c r="E135" s="5">
        <f>VLOOKUP(B135,'Country Lat Long'!B:D,3)</f>
        <v>-55.765835000000003</v>
      </c>
    </row>
    <row r="136" spans="1:5" ht="14.4" x14ac:dyDescent="0.55000000000000004">
      <c r="A136" s="2" t="s">
        <v>125</v>
      </c>
      <c r="B136" s="3" t="s">
        <v>144</v>
      </c>
      <c r="C136" s="4">
        <v>28515829</v>
      </c>
      <c r="D136" s="5">
        <f>VLOOKUP(B136,'Country Lat Long'!B:C,2)</f>
        <v>6.4237500000000001</v>
      </c>
      <c r="E136" s="5">
        <f>VLOOKUP(B136,'Country Lat Long'!B:D,3)</f>
        <v>-66.589730000000003</v>
      </c>
    </row>
    <row r="137" spans="1:5" ht="14.4" x14ac:dyDescent="0.55000000000000004">
      <c r="A137" s="2" t="s">
        <v>145</v>
      </c>
      <c r="B137" s="3" t="s">
        <v>146</v>
      </c>
      <c r="C137" s="4">
        <v>43053054</v>
      </c>
      <c r="D137" s="5">
        <f>VLOOKUP(B137,'Country Lat Long'!B:C,2)</f>
        <v>28.033885999999999</v>
      </c>
      <c r="E137" s="5">
        <f>VLOOKUP(B137,'Country Lat Long'!B:D,3)</f>
        <v>1.659626</v>
      </c>
    </row>
    <row r="138" spans="1:5" ht="14.4" x14ac:dyDescent="0.55000000000000004">
      <c r="A138" s="2" t="s">
        <v>145</v>
      </c>
      <c r="B138" s="3" t="s">
        <v>147</v>
      </c>
      <c r="C138" s="4">
        <v>1641172</v>
      </c>
      <c r="D138" s="5">
        <f>VLOOKUP(B138,'Country Lat Long'!B:C,2)</f>
        <v>25.930413999999999</v>
      </c>
      <c r="E138" s="5">
        <f>VLOOKUP(B138,'Country Lat Long'!B:D,3)</f>
        <v>50.637771999999998</v>
      </c>
    </row>
    <row r="139" spans="1:5" ht="14.4" x14ac:dyDescent="0.55000000000000004">
      <c r="A139" s="2" t="s">
        <v>145</v>
      </c>
      <c r="B139" s="3" t="s">
        <v>148</v>
      </c>
      <c r="C139" s="4">
        <v>973560</v>
      </c>
      <c r="D139" s="5">
        <f>VLOOKUP(B139,'Country Lat Long'!B:C,2)</f>
        <v>11.825138000000001</v>
      </c>
      <c r="E139" s="5">
        <f>VLOOKUP(B139,'Country Lat Long'!B:D,3)</f>
        <v>42.590274999999998</v>
      </c>
    </row>
    <row r="140" spans="1:5" ht="14.4" x14ac:dyDescent="0.55000000000000004">
      <c r="A140" s="2" t="s">
        <v>145</v>
      </c>
      <c r="B140" s="3" t="s">
        <v>149</v>
      </c>
      <c r="C140" s="4">
        <v>100388073</v>
      </c>
      <c r="D140" s="5">
        <f>VLOOKUP(B140,'Country Lat Long'!B:C,2)</f>
        <v>26.820553</v>
      </c>
      <c r="E140" s="5">
        <f>VLOOKUP(B140,'Country Lat Long'!B:D,3)</f>
        <v>30.802498</v>
      </c>
    </row>
    <row r="141" spans="1:5" ht="14.4" x14ac:dyDescent="0.55000000000000004">
      <c r="A141" s="2" t="s">
        <v>145</v>
      </c>
      <c r="B141" s="3" t="s">
        <v>150</v>
      </c>
      <c r="C141" s="4">
        <v>82913906</v>
      </c>
      <c r="D141" s="5">
        <f>VLOOKUP(B141,'Country Lat Long'!B:C,2)</f>
        <v>32.427908000000002</v>
      </c>
      <c r="E141" s="5">
        <f>VLOOKUP(B141,'Country Lat Long'!B:D,3)</f>
        <v>53.688046</v>
      </c>
    </row>
    <row r="142" spans="1:5" ht="14.4" x14ac:dyDescent="0.55000000000000004">
      <c r="A142" s="2" t="s">
        <v>145</v>
      </c>
      <c r="B142" s="3" t="s">
        <v>151</v>
      </c>
      <c r="C142" s="4">
        <v>39309783</v>
      </c>
      <c r="D142" s="5">
        <f>VLOOKUP(B142,'Country Lat Long'!B:C,2)</f>
        <v>33.223191</v>
      </c>
      <c r="E142" s="5">
        <f>VLOOKUP(B142,'Country Lat Long'!B:D,3)</f>
        <v>43.679290999999999</v>
      </c>
    </row>
    <row r="143" spans="1:5" ht="14.4" x14ac:dyDescent="0.55000000000000004">
      <c r="A143" s="2" t="s">
        <v>145</v>
      </c>
      <c r="B143" s="3" t="s">
        <v>152</v>
      </c>
      <c r="C143" s="4">
        <v>9053300</v>
      </c>
      <c r="D143" s="5">
        <f>VLOOKUP(B143,'Country Lat Long'!B:C,2)</f>
        <v>31.046050999999999</v>
      </c>
      <c r="E143" s="5">
        <f>VLOOKUP(B143,'Country Lat Long'!B:D,3)</f>
        <v>34.851612000000003</v>
      </c>
    </row>
    <row r="144" spans="1:5" ht="14.4" x14ac:dyDescent="0.55000000000000004">
      <c r="A144" s="2" t="s">
        <v>145</v>
      </c>
      <c r="B144" s="3" t="s">
        <v>153</v>
      </c>
      <c r="C144" s="4">
        <v>10101694</v>
      </c>
      <c r="D144" s="5">
        <f>VLOOKUP(B144,'Country Lat Long'!B:C,2)</f>
        <v>30.585163999999999</v>
      </c>
      <c r="E144" s="5">
        <f>VLOOKUP(B144,'Country Lat Long'!B:D,3)</f>
        <v>36.238413999999999</v>
      </c>
    </row>
    <row r="145" spans="1:5" ht="14.4" x14ac:dyDescent="0.55000000000000004">
      <c r="A145" s="2" t="s">
        <v>145</v>
      </c>
      <c r="B145" s="3" t="s">
        <v>154</v>
      </c>
      <c r="C145" s="4">
        <v>4207083</v>
      </c>
      <c r="D145" s="5">
        <f>VLOOKUP(B145,'Country Lat Long'!B:C,2)</f>
        <v>29.31166</v>
      </c>
      <c r="E145" s="5">
        <f>VLOOKUP(B145,'Country Lat Long'!B:D,3)</f>
        <v>47.481766</v>
      </c>
    </row>
    <row r="146" spans="1:5" ht="14.4" x14ac:dyDescent="0.55000000000000004">
      <c r="A146" s="2" t="s">
        <v>145</v>
      </c>
      <c r="B146" s="3" t="s">
        <v>155</v>
      </c>
      <c r="C146" s="4">
        <v>6855713</v>
      </c>
      <c r="D146" s="5">
        <f>VLOOKUP(B146,'Country Lat Long'!B:C,2)</f>
        <v>33.854720999999998</v>
      </c>
      <c r="E146" s="5">
        <f>VLOOKUP(B146,'Country Lat Long'!B:D,3)</f>
        <v>35.862285</v>
      </c>
    </row>
    <row r="147" spans="1:5" ht="14.4" x14ac:dyDescent="0.55000000000000004">
      <c r="A147" s="2" t="s">
        <v>145</v>
      </c>
      <c r="B147" s="3" t="s">
        <v>156</v>
      </c>
      <c r="C147" s="4">
        <v>6777452</v>
      </c>
      <c r="D147" s="5">
        <f>VLOOKUP(B147,'Country Lat Long'!B:C,2)</f>
        <v>26.335100000000001</v>
      </c>
      <c r="E147" s="5">
        <f>VLOOKUP(B147,'Country Lat Long'!B:D,3)</f>
        <v>17.228331000000001</v>
      </c>
    </row>
    <row r="148" spans="1:5" ht="14.4" x14ac:dyDescent="0.55000000000000004">
      <c r="A148" s="2" t="s">
        <v>145</v>
      </c>
      <c r="B148" s="3" t="s">
        <v>157</v>
      </c>
      <c r="C148" s="4">
        <v>36471769</v>
      </c>
      <c r="D148" s="5">
        <f>VLOOKUP(B148,'Country Lat Long'!B:C,2)</f>
        <v>31.791702000000001</v>
      </c>
      <c r="E148" s="5">
        <f>VLOOKUP(B148,'Country Lat Long'!B:D,3)</f>
        <v>-7.0926200000000001</v>
      </c>
    </row>
    <row r="149" spans="1:5" ht="14.4" x14ac:dyDescent="0.55000000000000004">
      <c r="A149" s="2" t="s">
        <v>145</v>
      </c>
      <c r="B149" s="3" t="s">
        <v>158</v>
      </c>
      <c r="C149" s="4">
        <v>4974986</v>
      </c>
      <c r="D149" s="5">
        <f>VLOOKUP(B149,'Country Lat Long'!B:C,2)</f>
        <v>21.512582999999999</v>
      </c>
      <c r="E149" s="5">
        <f>VLOOKUP(B149,'Country Lat Long'!B:D,3)</f>
        <v>55.923254999999997</v>
      </c>
    </row>
    <row r="150" spans="1:5" ht="14.4" x14ac:dyDescent="0.55000000000000004">
      <c r="A150" s="2" t="s">
        <v>145</v>
      </c>
      <c r="B150" s="3" t="s">
        <v>159</v>
      </c>
      <c r="C150" s="4">
        <v>2832067</v>
      </c>
      <c r="D150" s="5">
        <f>VLOOKUP(B150,'Country Lat Long'!B:C,2)</f>
        <v>25.354825999999999</v>
      </c>
      <c r="E150" s="5">
        <f>VLOOKUP(B150,'Country Lat Long'!B:D,3)</f>
        <v>51.183883999999999</v>
      </c>
    </row>
    <row r="151" spans="1:5" ht="14.4" x14ac:dyDescent="0.55000000000000004">
      <c r="A151" s="2" t="s">
        <v>145</v>
      </c>
      <c r="B151" s="3" t="s">
        <v>160</v>
      </c>
      <c r="C151" s="4">
        <v>34268528</v>
      </c>
      <c r="D151" s="5">
        <f>VLOOKUP(B151,'Country Lat Long'!B:C,2)</f>
        <v>23.885942</v>
      </c>
      <c r="E151" s="5">
        <f>VLOOKUP(B151,'Country Lat Long'!B:D,3)</f>
        <v>45.079161999999997</v>
      </c>
    </row>
    <row r="152" spans="1:5" ht="14.4" x14ac:dyDescent="0.55000000000000004">
      <c r="A152" s="2" t="s">
        <v>145</v>
      </c>
      <c r="B152" s="3" t="s">
        <v>161</v>
      </c>
      <c r="C152" s="4">
        <v>17070135</v>
      </c>
      <c r="D152" s="5">
        <f>VLOOKUP(B152,'Country Lat Long'!B:C,2)</f>
        <v>34.802075000000002</v>
      </c>
      <c r="E152" s="5">
        <f>VLOOKUP(B152,'Country Lat Long'!B:D,3)</f>
        <v>38.996814999999998</v>
      </c>
    </row>
    <row r="153" spans="1:5" ht="14.4" x14ac:dyDescent="0.55000000000000004">
      <c r="A153" s="2" t="s">
        <v>145</v>
      </c>
      <c r="B153" s="3" t="s">
        <v>162</v>
      </c>
      <c r="C153" s="4">
        <v>11694719</v>
      </c>
      <c r="D153" s="5">
        <f>VLOOKUP(B153,'Country Lat Long'!B:C,2)</f>
        <v>33.886916999999997</v>
      </c>
      <c r="E153" s="5">
        <f>VLOOKUP(B153,'Country Lat Long'!B:D,3)</f>
        <v>9.5374990000000004</v>
      </c>
    </row>
    <row r="154" spans="1:5" ht="14.4" x14ac:dyDescent="0.55000000000000004">
      <c r="A154" s="2" t="s">
        <v>145</v>
      </c>
      <c r="B154" s="3" t="s">
        <v>163</v>
      </c>
      <c r="C154" s="4">
        <v>9770529</v>
      </c>
      <c r="D154" s="5">
        <f>VLOOKUP(B154,'Country Lat Long'!B:C,2)</f>
        <v>23.424075999999999</v>
      </c>
      <c r="E154" s="5">
        <f>VLOOKUP(B154,'Country Lat Long'!B:D,3)</f>
        <v>53.847817999999997</v>
      </c>
    </row>
    <row r="155" spans="1:5" ht="14.4" x14ac:dyDescent="0.55000000000000004">
      <c r="A155" s="2" t="s">
        <v>145</v>
      </c>
      <c r="B155" s="3" t="s">
        <v>164</v>
      </c>
      <c r="C155" s="4">
        <v>29161922</v>
      </c>
      <c r="D155" s="5">
        <f>VLOOKUP(B155,'Country Lat Long'!B:C,2)</f>
        <v>15.552727000000001</v>
      </c>
      <c r="E155" s="5">
        <f>VLOOKUP(B155,'Country Lat Long'!B:D,3)</f>
        <v>48.516387999999999</v>
      </c>
    </row>
    <row r="156" spans="1:5" ht="14.4" x14ac:dyDescent="0.55000000000000004">
      <c r="A156" s="2" t="s">
        <v>165</v>
      </c>
      <c r="B156" s="3" t="s">
        <v>166</v>
      </c>
      <c r="C156" s="4">
        <v>37589262</v>
      </c>
      <c r="D156" s="5">
        <f>VLOOKUP(B156,'Country Lat Long'!B:C,2)</f>
        <v>56.130366000000002</v>
      </c>
      <c r="E156" s="5">
        <f>VLOOKUP(B156,'Country Lat Long'!B:D,3)</f>
        <v>-106.346771</v>
      </c>
    </row>
    <row r="157" spans="1:5" ht="14.4" x14ac:dyDescent="0.55000000000000004">
      <c r="A157" s="2" t="s">
        <v>165</v>
      </c>
      <c r="B157" s="3" t="s">
        <v>167</v>
      </c>
      <c r="C157" s="4">
        <v>328239523</v>
      </c>
      <c r="D157" s="5">
        <f>VLOOKUP(B157,'Country Lat Long'!B:C,2)</f>
        <v>37.090240000000001</v>
      </c>
      <c r="E157" s="5">
        <f>VLOOKUP(B157,'Country Lat Long'!B:D,3)</f>
        <v>-95.712890999999999</v>
      </c>
    </row>
    <row r="158" spans="1:5" ht="14.4" x14ac:dyDescent="0.55000000000000004">
      <c r="A158" s="2" t="s">
        <v>168</v>
      </c>
      <c r="B158" s="3" t="s">
        <v>169</v>
      </c>
      <c r="C158" s="4">
        <v>31825295</v>
      </c>
      <c r="D158" s="5">
        <f>VLOOKUP(B158,'Country Lat Long'!B:C,2)</f>
        <v>-11.202692000000001</v>
      </c>
      <c r="E158" s="5">
        <f>VLOOKUP(B158,'Country Lat Long'!B:D,3)</f>
        <v>17.873887</v>
      </c>
    </row>
    <row r="159" spans="1:5" ht="14.4" x14ac:dyDescent="0.55000000000000004">
      <c r="A159" s="2" t="s">
        <v>168</v>
      </c>
      <c r="B159" s="3" t="s">
        <v>170</v>
      </c>
      <c r="C159" s="4">
        <v>11801151</v>
      </c>
      <c r="D159" s="5">
        <f>VLOOKUP(B159,'Country Lat Long'!B:C,2)</f>
        <v>9.3076899999999991</v>
      </c>
      <c r="E159" s="5">
        <f>VLOOKUP(B159,'Country Lat Long'!B:D,3)</f>
        <v>2.3158340000000002</v>
      </c>
    </row>
    <row r="160" spans="1:5" ht="14.4" x14ac:dyDescent="0.55000000000000004">
      <c r="A160" s="2" t="s">
        <v>168</v>
      </c>
      <c r="B160" s="3" t="s">
        <v>171</v>
      </c>
      <c r="C160" s="4">
        <v>2303697</v>
      </c>
      <c r="D160" s="5">
        <f>VLOOKUP(B160,'Country Lat Long'!B:C,2)</f>
        <v>-22.328474</v>
      </c>
      <c r="E160" s="5">
        <f>VLOOKUP(B160,'Country Lat Long'!B:D,3)</f>
        <v>24.684866</v>
      </c>
    </row>
    <row r="161" spans="1:6" ht="14.4" x14ac:dyDescent="0.55000000000000004">
      <c r="A161" s="2" t="s">
        <v>168</v>
      </c>
      <c r="B161" s="3" t="s">
        <v>172</v>
      </c>
      <c r="C161" s="4">
        <v>20321378</v>
      </c>
      <c r="D161" s="5">
        <f>VLOOKUP(B161,'Country Lat Long'!B:C,2)</f>
        <v>12.238333000000001</v>
      </c>
      <c r="E161" s="5">
        <f>VLOOKUP(B161,'Country Lat Long'!B:D,3)</f>
        <v>-1.561593</v>
      </c>
    </row>
    <row r="162" spans="1:6" ht="14.4" x14ac:dyDescent="0.55000000000000004">
      <c r="A162" s="2" t="s">
        <v>168</v>
      </c>
      <c r="B162" s="3" t="s">
        <v>173</v>
      </c>
      <c r="C162" s="4">
        <v>11530580</v>
      </c>
      <c r="D162" s="5">
        <f>VLOOKUP(B162,'Country Lat Long'!B:C,2)</f>
        <v>-3.3730560000000001</v>
      </c>
      <c r="E162" s="5">
        <f>VLOOKUP(B162,'Country Lat Long'!B:D,3)</f>
        <v>29.918886000000001</v>
      </c>
    </row>
    <row r="163" spans="1:6" ht="14.4" x14ac:dyDescent="0.55000000000000004">
      <c r="A163" s="2" t="s">
        <v>168</v>
      </c>
      <c r="B163" s="3" t="s">
        <v>174</v>
      </c>
      <c r="C163" s="4">
        <v>549935</v>
      </c>
      <c r="D163" s="5">
        <f>VLOOKUP(B163,'Country Lat Long'!B:C,2)</f>
        <v>-3.3730560000000001</v>
      </c>
      <c r="E163" s="5">
        <f>VLOOKUP(B163,'Country Lat Long'!B:D,3)</f>
        <v>29.918886000000001</v>
      </c>
    </row>
    <row r="164" spans="1:6" ht="14.4" x14ac:dyDescent="0.55000000000000004">
      <c r="A164" s="2" t="s">
        <v>168</v>
      </c>
      <c r="B164" s="3" t="s">
        <v>175</v>
      </c>
      <c r="C164" s="4">
        <v>25876380</v>
      </c>
      <c r="D164" s="5">
        <f>VLOOKUP(B164,'Country Lat Long'!B:C,2)</f>
        <v>7.3697220000000003</v>
      </c>
      <c r="E164" s="5">
        <f>VLOOKUP(B164,'Country Lat Long'!B:D,3)</f>
        <v>12.354722000000001</v>
      </c>
    </row>
    <row r="165" spans="1:6" ht="14.4" x14ac:dyDescent="0.55000000000000004">
      <c r="A165" s="2" t="s">
        <v>168</v>
      </c>
      <c r="B165" s="3" t="s">
        <v>176</v>
      </c>
      <c r="C165" s="4">
        <v>4745185</v>
      </c>
      <c r="D165" s="5">
        <f>VLOOKUP(B165,'Country Lat Long'!B:C,2)</f>
        <v>6.6111110000000002</v>
      </c>
      <c r="E165" s="5">
        <f>VLOOKUP(B165,'Country Lat Long'!B:D,3)</f>
        <v>20.939444000000002</v>
      </c>
    </row>
    <row r="166" spans="1:6" ht="14.4" x14ac:dyDescent="0.55000000000000004">
      <c r="A166" s="2" t="s">
        <v>168</v>
      </c>
      <c r="B166" s="3" t="s">
        <v>177</v>
      </c>
      <c r="C166" s="4">
        <v>15946876</v>
      </c>
      <c r="D166" s="5">
        <f>VLOOKUP(B166,'Country Lat Long'!B:C,2)</f>
        <v>15.454166000000001</v>
      </c>
      <c r="E166" s="5">
        <f>VLOOKUP(B166,'Country Lat Long'!B:D,3)</f>
        <v>18.732206999999999</v>
      </c>
    </row>
    <row r="167" spans="1:6" ht="14.4" x14ac:dyDescent="0.55000000000000004">
      <c r="A167" s="2" t="s">
        <v>168</v>
      </c>
      <c r="B167" s="3" t="s">
        <v>178</v>
      </c>
      <c r="C167" s="4">
        <v>850886</v>
      </c>
      <c r="D167" s="5">
        <f>VLOOKUP(B167,'Country Lat Long'!B:C,2)</f>
        <v>-11.875000999999999</v>
      </c>
      <c r="E167" s="5">
        <f>VLOOKUP(B167,'Country Lat Long'!B:D,3)</f>
        <v>43.872219000000001</v>
      </c>
    </row>
    <row r="168" spans="1:6" ht="14.4" x14ac:dyDescent="0.55000000000000004">
      <c r="A168" s="2" t="s">
        <v>168</v>
      </c>
      <c r="B168" s="3" t="s">
        <v>531</v>
      </c>
      <c r="C168" s="4">
        <v>5380508</v>
      </c>
      <c r="D168" s="12">
        <v>-0.228021</v>
      </c>
      <c r="E168" s="12">
        <v>15.827659000000001</v>
      </c>
      <c r="F168" t="s">
        <v>532</v>
      </c>
    </row>
    <row r="169" spans="1:6" ht="14.4" x14ac:dyDescent="0.55000000000000004">
      <c r="A169" s="2" t="s">
        <v>168</v>
      </c>
      <c r="B169" s="3" t="s">
        <v>179</v>
      </c>
      <c r="C169" s="4">
        <v>25716544</v>
      </c>
      <c r="D169" s="5">
        <f>VLOOKUP(B169,'Country Lat Long'!B:C,2)</f>
        <v>-11.875000999999999</v>
      </c>
      <c r="E169" s="5">
        <f>VLOOKUP(B169,'Country Lat Long'!B:D,3)</f>
        <v>43.872219000000001</v>
      </c>
    </row>
    <row r="170" spans="1:6" ht="14.4" x14ac:dyDescent="0.55000000000000004">
      <c r="A170" s="2" t="s">
        <v>168</v>
      </c>
      <c r="B170" s="8" t="s">
        <v>180</v>
      </c>
      <c r="C170" s="4">
        <v>86790567</v>
      </c>
      <c r="D170" s="12">
        <v>-4.0382999999999996</v>
      </c>
      <c r="E170" s="12">
        <v>21.758700000000001</v>
      </c>
      <c r="F170" t="s">
        <v>533</v>
      </c>
    </row>
    <row r="171" spans="1:6" ht="14.4" x14ac:dyDescent="0.55000000000000004">
      <c r="A171" s="2" t="s">
        <v>168</v>
      </c>
      <c r="B171" s="3" t="s">
        <v>181</v>
      </c>
      <c r="C171" s="4">
        <v>1355986</v>
      </c>
      <c r="D171" s="5">
        <f>VLOOKUP(B171,'Country Lat Long'!B:C,2)</f>
        <v>1.650801</v>
      </c>
      <c r="E171" s="5">
        <f>VLOOKUP(B171,'Country Lat Long'!B:D,3)</f>
        <v>10.267894999999999</v>
      </c>
    </row>
    <row r="172" spans="1:6" ht="14.4" x14ac:dyDescent="0.55000000000000004">
      <c r="A172" s="2" t="s">
        <v>168</v>
      </c>
      <c r="B172" s="3" t="s">
        <v>182</v>
      </c>
      <c r="C172" s="9">
        <v>342597698</v>
      </c>
      <c r="D172" s="5">
        <f>VLOOKUP(B172,'Country Lat Long'!B:C,2)</f>
        <v>15.179384000000001</v>
      </c>
      <c r="E172" s="5">
        <f>VLOOKUP(B172,'Country Lat Long'!B:D,3)</f>
        <v>39.782333999999999</v>
      </c>
    </row>
    <row r="173" spans="1:6" ht="14.4" x14ac:dyDescent="0.55000000000000004">
      <c r="A173" s="2" t="s">
        <v>168</v>
      </c>
      <c r="B173" s="3" t="s">
        <v>183</v>
      </c>
      <c r="C173" s="4">
        <v>112078730</v>
      </c>
      <c r="D173" s="5">
        <f>VLOOKUP(B173,'Country Lat Long'!B:C,2)</f>
        <v>9.1449999999999996</v>
      </c>
      <c r="E173" s="5">
        <f>VLOOKUP(B173,'Country Lat Long'!B:D,3)</f>
        <v>40.489673000000003</v>
      </c>
    </row>
    <row r="174" spans="1:6" ht="14.4" x14ac:dyDescent="0.55000000000000004">
      <c r="A174" s="2" t="s">
        <v>168</v>
      </c>
      <c r="B174" s="3" t="s">
        <v>184</v>
      </c>
      <c r="C174" s="4">
        <v>2172579</v>
      </c>
      <c r="D174" s="5">
        <f>VLOOKUP(B174,'Country Lat Long'!B:C,2)</f>
        <v>-0.80368899999999999</v>
      </c>
      <c r="E174" s="5">
        <f>VLOOKUP(B174,'Country Lat Long'!B:D,3)</f>
        <v>11.609444</v>
      </c>
    </row>
    <row r="175" spans="1:6" ht="14.4" x14ac:dyDescent="0.55000000000000004">
      <c r="A175" s="2" t="s">
        <v>168</v>
      </c>
      <c r="B175" s="3" t="s">
        <v>185</v>
      </c>
      <c r="C175" s="4">
        <v>2347706</v>
      </c>
      <c r="D175" s="5">
        <f>VLOOKUP(B175,'Country Lat Long'!B:C,2)</f>
        <v>13.443182</v>
      </c>
      <c r="E175" s="5">
        <f>VLOOKUP(B175,'Country Lat Long'!B:D,3)</f>
        <v>-15.310138999999999</v>
      </c>
    </row>
    <row r="176" spans="1:6" ht="14.4" x14ac:dyDescent="0.55000000000000004">
      <c r="A176" s="2" t="s">
        <v>168</v>
      </c>
      <c r="B176" s="3" t="s">
        <v>186</v>
      </c>
      <c r="C176" s="4">
        <v>30417856</v>
      </c>
      <c r="D176" s="5">
        <f>VLOOKUP(B176,'Country Lat Long'!B:C,2)</f>
        <v>7.9465269999999997</v>
      </c>
      <c r="E176" s="5">
        <f>VLOOKUP(B176,'Country Lat Long'!B:D,3)</f>
        <v>-1.0231939999999999</v>
      </c>
    </row>
    <row r="177" spans="1:5" ht="14.4" x14ac:dyDescent="0.55000000000000004">
      <c r="A177" s="2" t="s">
        <v>168</v>
      </c>
      <c r="B177" s="3" t="s">
        <v>187</v>
      </c>
      <c r="C177" s="4">
        <v>12771246</v>
      </c>
      <c r="D177" s="5">
        <f>VLOOKUP(B177,'Country Lat Long'!B:C,2)</f>
        <v>9.9455869999999997</v>
      </c>
      <c r="E177" s="5">
        <f>VLOOKUP(B177,'Country Lat Long'!B:D,3)</f>
        <v>-9.6966450000000002</v>
      </c>
    </row>
    <row r="178" spans="1:5" ht="14.4" x14ac:dyDescent="0.55000000000000004">
      <c r="A178" s="2" t="s">
        <v>168</v>
      </c>
      <c r="B178" s="3" t="s">
        <v>188</v>
      </c>
      <c r="C178" s="4">
        <v>1920922</v>
      </c>
      <c r="D178" s="5">
        <f>VLOOKUP(B178,'Country Lat Long'!B:C,2)</f>
        <v>11.803749</v>
      </c>
      <c r="E178" s="5">
        <f>VLOOKUP(B178,'Country Lat Long'!B:D,3)</f>
        <v>-15.180413</v>
      </c>
    </row>
    <row r="179" spans="1:5" ht="14.4" x14ac:dyDescent="0.55000000000000004">
      <c r="A179" s="2" t="s">
        <v>168</v>
      </c>
      <c r="B179" s="3" t="s">
        <v>189</v>
      </c>
      <c r="C179" s="4">
        <v>52573973</v>
      </c>
      <c r="D179" s="5">
        <f>VLOOKUP(B179,'Country Lat Long'!B:C,2)</f>
        <v>-2.3559E-2</v>
      </c>
      <c r="E179" s="5">
        <f>VLOOKUP(B179,'Country Lat Long'!B:D,3)</f>
        <v>37.906193000000002</v>
      </c>
    </row>
    <row r="180" spans="1:5" ht="14.4" x14ac:dyDescent="0.55000000000000004">
      <c r="A180" s="2" t="s">
        <v>168</v>
      </c>
      <c r="B180" s="3" t="s">
        <v>190</v>
      </c>
      <c r="C180" s="4">
        <v>2125268</v>
      </c>
      <c r="D180" s="5">
        <f>VLOOKUP(B180,'Country Lat Long'!B:C,2)</f>
        <v>-29.609988000000001</v>
      </c>
      <c r="E180" s="5">
        <f>VLOOKUP(B180,'Country Lat Long'!B:D,3)</f>
        <v>28.233608</v>
      </c>
    </row>
    <row r="181" spans="1:5" ht="14.4" x14ac:dyDescent="0.55000000000000004">
      <c r="A181" s="2" t="s">
        <v>168</v>
      </c>
      <c r="B181" s="3" t="s">
        <v>191</v>
      </c>
      <c r="C181" s="4">
        <v>4937374</v>
      </c>
      <c r="D181" s="5">
        <f>VLOOKUP(B181,'Country Lat Long'!B:C,2)</f>
        <v>6.4280549999999996</v>
      </c>
      <c r="E181" s="5">
        <f>VLOOKUP(B181,'Country Lat Long'!B:D,3)</f>
        <v>-9.4294989999999999</v>
      </c>
    </row>
    <row r="182" spans="1:5" ht="14.4" x14ac:dyDescent="0.55000000000000004">
      <c r="A182" s="2" t="s">
        <v>168</v>
      </c>
      <c r="B182" s="3" t="s">
        <v>192</v>
      </c>
      <c r="C182" s="4">
        <v>26969307</v>
      </c>
      <c r="D182" s="5">
        <f>VLOOKUP(B182,'Country Lat Long'!B:C,2)</f>
        <v>-18.766946999999998</v>
      </c>
      <c r="E182" s="5">
        <f>VLOOKUP(B182,'Country Lat Long'!B:D,3)</f>
        <v>46.869107</v>
      </c>
    </row>
    <row r="183" spans="1:5" ht="14.4" x14ac:dyDescent="0.55000000000000004">
      <c r="A183" s="2" t="s">
        <v>168</v>
      </c>
      <c r="B183" s="3" t="s">
        <v>193</v>
      </c>
      <c r="C183" s="4">
        <v>18628747</v>
      </c>
      <c r="D183" s="5">
        <f>VLOOKUP(B183,'Country Lat Long'!B:C,2)</f>
        <v>-13.254308</v>
      </c>
      <c r="E183" s="5">
        <f>VLOOKUP(B183,'Country Lat Long'!B:D,3)</f>
        <v>34.301524999999998</v>
      </c>
    </row>
    <row r="184" spans="1:5" ht="14.4" x14ac:dyDescent="0.55000000000000004">
      <c r="A184" s="2" t="s">
        <v>168</v>
      </c>
      <c r="B184" s="3" t="s">
        <v>194</v>
      </c>
      <c r="C184" s="4">
        <v>19658031</v>
      </c>
      <c r="D184" s="5">
        <f>VLOOKUP(B184,'Country Lat Long'!B:C,2)</f>
        <v>17.570692000000001</v>
      </c>
      <c r="E184" s="5">
        <f>VLOOKUP(B184,'Country Lat Long'!B:D,3)</f>
        <v>-3.9961660000000001</v>
      </c>
    </row>
    <row r="185" spans="1:5" ht="14.4" x14ac:dyDescent="0.55000000000000004">
      <c r="A185" s="2" t="s">
        <v>168</v>
      </c>
      <c r="B185" s="3" t="s">
        <v>195</v>
      </c>
      <c r="C185" s="4">
        <v>4525696</v>
      </c>
      <c r="D185" s="5">
        <f>VLOOKUP(B185,'Country Lat Long'!B:C,2)</f>
        <v>21.00789</v>
      </c>
      <c r="E185" s="5">
        <f>VLOOKUP(B185,'Country Lat Long'!B:D,3)</f>
        <v>-10.940835</v>
      </c>
    </row>
    <row r="186" spans="1:5" ht="14.4" x14ac:dyDescent="0.55000000000000004">
      <c r="A186" s="2" t="s">
        <v>168</v>
      </c>
      <c r="B186" s="3" t="s">
        <v>196</v>
      </c>
      <c r="C186" s="4">
        <v>1265711</v>
      </c>
      <c r="D186" s="5">
        <f>VLOOKUP(B186,'Country Lat Long'!B:C,2)</f>
        <v>-20.348403999999999</v>
      </c>
      <c r="E186" s="5">
        <f>VLOOKUP(B186,'Country Lat Long'!B:D,3)</f>
        <v>57.552152</v>
      </c>
    </row>
    <row r="187" spans="1:5" ht="14.4" x14ac:dyDescent="0.55000000000000004">
      <c r="A187" s="2" t="s">
        <v>168</v>
      </c>
      <c r="B187" s="3" t="s">
        <v>197</v>
      </c>
      <c r="C187" s="4">
        <v>30366036</v>
      </c>
      <c r="D187" s="5">
        <f>VLOOKUP(B187,'Country Lat Long'!B:C,2)</f>
        <v>-18.665694999999999</v>
      </c>
      <c r="E187" s="5">
        <f>VLOOKUP(B187,'Country Lat Long'!B:D,3)</f>
        <v>35.529561999999999</v>
      </c>
    </row>
    <row r="188" spans="1:5" ht="14.4" x14ac:dyDescent="0.55000000000000004">
      <c r="A188" s="2" t="s">
        <v>168</v>
      </c>
      <c r="B188" s="3" t="s">
        <v>198</v>
      </c>
      <c r="C188" s="4">
        <v>2494530</v>
      </c>
      <c r="D188" s="5">
        <f>VLOOKUP(B188,'Country Lat Long'!B:C,2)</f>
        <v>-22.957640000000001</v>
      </c>
      <c r="E188" s="5">
        <f>VLOOKUP(B188,'Country Lat Long'!B:D,3)</f>
        <v>18.490410000000001</v>
      </c>
    </row>
    <row r="189" spans="1:5" ht="14.4" x14ac:dyDescent="0.55000000000000004">
      <c r="A189" s="2" t="s">
        <v>168</v>
      </c>
      <c r="B189" s="3" t="s">
        <v>199</v>
      </c>
      <c r="C189" s="4">
        <v>23310715</v>
      </c>
      <c r="D189" s="5">
        <f>VLOOKUP(B189,'Country Lat Long'!B:C,2)</f>
        <v>17.607789</v>
      </c>
      <c r="E189" s="5">
        <f>VLOOKUP(B189,'Country Lat Long'!B:D,3)</f>
        <v>8.0816660000000002</v>
      </c>
    </row>
    <row r="190" spans="1:5" ht="14.4" x14ac:dyDescent="0.55000000000000004">
      <c r="A190" s="2" t="s">
        <v>168</v>
      </c>
      <c r="B190" s="3" t="s">
        <v>200</v>
      </c>
      <c r="C190" s="4">
        <v>200963599</v>
      </c>
      <c r="D190" s="5">
        <f>VLOOKUP(B190,'Country Lat Long'!B:C,2)</f>
        <v>9.0819989999999997</v>
      </c>
      <c r="E190" s="5">
        <f>VLOOKUP(B190,'Country Lat Long'!B:D,3)</f>
        <v>8.6752769999999995</v>
      </c>
    </row>
    <row r="191" spans="1:5" ht="14.4" x14ac:dyDescent="0.55000000000000004">
      <c r="A191" s="2" t="s">
        <v>168</v>
      </c>
      <c r="B191" s="3" t="s">
        <v>201</v>
      </c>
      <c r="C191" s="4">
        <v>12626950</v>
      </c>
      <c r="D191" s="5">
        <f>VLOOKUP(B191,'Country Lat Long'!B:C,2)</f>
        <v>-1.9402779999999999</v>
      </c>
      <c r="E191" s="5">
        <f>VLOOKUP(B191,'Country Lat Long'!B:D,3)</f>
        <v>29.873888000000001</v>
      </c>
    </row>
    <row r="192" spans="1:5" ht="14.4" x14ac:dyDescent="0.55000000000000004">
      <c r="A192" s="2" t="s">
        <v>168</v>
      </c>
      <c r="B192" s="3" t="s">
        <v>202</v>
      </c>
      <c r="C192" s="4">
        <v>215056</v>
      </c>
      <c r="D192" s="5">
        <f>VLOOKUP(B192,'Country Lat Long'!B:C,2)</f>
        <v>43.942360000000001</v>
      </c>
      <c r="E192" s="5">
        <f>VLOOKUP(B192,'Country Lat Long'!B:D,3)</f>
        <v>12.457777</v>
      </c>
    </row>
    <row r="193" spans="1:5" ht="14.4" x14ac:dyDescent="0.55000000000000004">
      <c r="A193" s="2" t="s">
        <v>168</v>
      </c>
      <c r="B193" s="3" t="s">
        <v>203</v>
      </c>
      <c r="C193" s="4">
        <v>16296364</v>
      </c>
      <c r="D193" s="5">
        <f>VLOOKUP(B193,'Country Lat Long'!B:C,2)</f>
        <v>14.497401</v>
      </c>
      <c r="E193" s="5">
        <f>VLOOKUP(B193,'Country Lat Long'!B:D,3)</f>
        <v>-14.452362000000001</v>
      </c>
    </row>
    <row r="194" spans="1:5" ht="14.4" x14ac:dyDescent="0.55000000000000004">
      <c r="A194" s="2" t="s">
        <v>168</v>
      </c>
      <c r="B194" s="3" t="s">
        <v>204</v>
      </c>
      <c r="C194" s="4">
        <v>97625</v>
      </c>
      <c r="D194" s="5">
        <f>VLOOKUP(B194,'Country Lat Long'!B:C,2)</f>
        <v>-4.6795739999999997</v>
      </c>
      <c r="E194" s="5">
        <f>VLOOKUP(B194,'Country Lat Long'!B:D,3)</f>
        <v>55.491976999999999</v>
      </c>
    </row>
    <row r="195" spans="1:5" ht="14.4" x14ac:dyDescent="0.55000000000000004">
      <c r="A195" s="2" t="s">
        <v>168</v>
      </c>
      <c r="B195" s="3" t="s">
        <v>205</v>
      </c>
      <c r="C195" s="4">
        <v>7813215</v>
      </c>
      <c r="D195" s="5">
        <f>VLOOKUP(B195,'Country Lat Long'!B:C,2)</f>
        <v>8.4605549999999994</v>
      </c>
      <c r="E195" s="5">
        <f>VLOOKUP(B195,'Country Lat Long'!B:D,3)</f>
        <v>-11.779889000000001</v>
      </c>
    </row>
    <row r="196" spans="1:5" ht="14.4" x14ac:dyDescent="0.55000000000000004">
      <c r="A196" s="2" t="s">
        <v>168</v>
      </c>
      <c r="B196" s="3" t="s">
        <v>206</v>
      </c>
      <c r="C196" s="4">
        <v>15442905</v>
      </c>
      <c r="D196" s="5">
        <f>VLOOKUP(B196,'Country Lat Long'!B:C,2)</f>
        <v>5.1521489999999996</v>
      </c>
      <c r="E196" s="5">
        <f>VLOOKUP(B196,'Country Lat Long'!B:D,3)</f>
        <v>46.199615999999999</v>
      </c>
    </row>
    <row r="197" spans="1:5" ht="14.4" x14ac:dyDescent="0.55000000000000004">
      <c r="A197" s="2" t="s">
        <v>168</v>
      </c>
      <c r="B197" s="3" t="s">
        <v>207</v>
      </c>
      <c r="C197" s="4">
        <v>58558270</v>
      </c>
      <c r="D197" s="5">
        <f>VLOOKUP(B197,'Country Lat Long'!B:C,2)</f>
        <v>-30.559481999999999</v>
      </c>
      <c r="E197" s="5">
        <f>VLOOKUP(B197,'Country Lat Long'!B:D,3)</f>
        <v>22.937505999999999</v>
      </c>
    </row>
    <row r="198" spans="1:5" ht="14.4" x14ac:dyDescent="0.55000000000000004">
      <c r="A198" s="2" t="s">
        <v>168</v>
      </c>
      <c r="B198" s="3" t="s">
        <v>208</v>
      </c>
      <c r="C198" s="4">
        <v>11062113</v>
      </c>
      <c r="D198" s="5">
        <f>VLOOKUP(B198,'Country Lat Long'!B:C,2)</f>
        <v>35.907756999999997</v>
      </c>
      <c r="E198" s="5">
        <f>VLOOKUP(B198,'Country Lat Long'!B:D,3)</f>
        <v>127.76692199999999</v>
      </c>
    </row>
    <row r="199" spans="1:5" ht="14.4" x14ac:dyDescent="0.55000000000000004">
      <c r="A199" s="2" t="s">
        <v>168</v>
      </c>
      <c r="B199" s="3" t="s">
        <v>209</v>
      </c>
      <c r="C199" s="4">
        <v>42813238</v>
      </c>
      <c r="D199" s="5">
        <f>VLOOKUP(B199,'Country Lat Long'!B:C,2)</f>
        <v>12.862807</v>
      </c>
      <c r="E199" s="5">
        <f>VLOOKUP(B199,'Country Lat Long'!B:D,3)</f>
        <v>30.217635999999999</v>
      </c>
    </row>
    <row r="200" spans="1:5" ht="14.4" x14ac:dyDescent="0.55000000000000004">
      <c r="A200" s="2" t="s">
        <v>168</v>
      </c>
      <c r="B200" s="3" t="s">
        <v>210</v>
      </c>
      <c r="C200" s="4">
        <v>581372</v>
      </c>
      <c r="D200" s="5">
        <f>VLOOKUP(B200,'Country Lat Long'!B:C,2)</f>
        <v>3.919305</v>
      </c>
      <c r="E200" s="5">
        <f>VLOOKUP(B200,'Country Lat Long'!B:D,3)</f>
        <v>-56.027782999999999</v>
      </c>
    </row>
    <row r="201" spans="1:5" ht="14.4" x14ac:dyDescent="0.55000000000000004">
      <c r="A201" s="2" t="s">
        <v>168</v>
      </c>
      <c r="B201" s="3" t="s">
        <v>211</v>
      </c>
      <c r="C201" s="4">
        <v>1148130</v>
      </c>
      <c r="D201" s="5">
        <f>VLOOKUP(B201,'Country Lat Long'!B:C,2)</f>
        <v>-26.522503</v>
      </c>
      <c r="E201" s="5">
        <f>VLOOKUP(B201,'Country Lat Long'!B:D,3)</f>
        <v>31.465865999999998</v>
      </c>
    </row>
    <row r="202" spans="1:5" ht="14.4" x14ac:dyDescent="0.55000000000000004">
      <c r="A202" s="2" t="s">
        <v>168</v>
      </c>
      <c r="B202" s="3" t="s">
        <v>212</v>
      </c>
      <c r="C202" s="4">
        <v>58005463</v>
      </c>
      <c r="D202" s="5">
        <f>VLOOKUP(B202,'Country Lat Long'!B:C,2)</f>
        <v>-6.3690280000000001</v>
      </c>
      <c r="E202" s="5">
        <f>VLOOKUP(B202,'Country Lat Long'!B:D,3)</f>
        <v>34.888821999999998</v>
      </c>
    </row>
    <row r="203" spans="1:5" ht="14.4" x14ac:dyDescent="0.55000000000000004">
      <c r="A203" s="2" t="s">
        <v>168</v>
      </c>
      <c r="B203" s="3" t="s">
        <v>213</v>
      </c>
      <c r="C203" s="4">
        <v>8082366</v>
      </c>
      <c r="D203" s="5">
        <f>VLOOKUP(B203,'Country Lat Long'!B:C,2)</f>
        <v>8.6195430000000002</v>
      </c>
      <c r="E203" s="5">
        <f>VLOOKUP(B203,'Country Lat Long'!B:D,3)</f>
        <v>0.82478200000000002</v>
      </c>
    </row>
    <row r="204" spans="1:5" ht="14.4" x14ac:dyDescent="0.55000000000000004">
      <c r="A204" s="2" t="s">
        <v>168</v>
      </c>
      <c r="B204" s="3" t="s">
        <v>214</v>
      </c>
      <c r="C204" s="4">
        <v>44269594</v>
      </c>
      <c r="D204" s="5">
        <f>VLOOKUP(B204,'Country Lat Long'!B:C,2)</f>
        <v>1.3733329999999999</v>
      </c>
      <c r="E204" s="5">
        <f>VLOOKUP(B204,'Country Lat Long'!B:D,3)</f>
        <v>32.290275000000001</v>
      </c>
    </row>
    <row r="205" spans="1:5" ht="14.4" x14ac:dyDescent="0.55000000000000004">
      <c r="A205" s="2" t="s">
        <v>168</v>
      </c>
      <c r="B205" s="3" t="s">
        <v>215</v>
      </c>
      <c r="C205" s="4">
        <v>17861030</v>
      </c>
      <c r="D205" s="5">
        <f>VLOOKUP(B205,'Country Lat Long'!B:C,2)</f>
        <v>-13.133896999999999</v>
      </c>
      <c r="E205" s="5">
        <f>VLOOKUP(B205,'Country Lat Long'!B:D,3)</f>
        <v>27.849332</v>
      </c>
    </row>
    <row r="206" spans="1:5" ht="14.4" x14ac:dyDescent="0.55000000000000004">
      <c r="A206" s="2" t="s">
        <v>168</v>
      </c>
      <c r="B206" s="3" t="s">
        <v>216</v>
      </c>
      <c r="C206" s="4">
        <v>14645468</v>
      </c>
      <c r="D206" s="5">
        <f>VLOOKUP(B206,'Country Lat Long'!B:C,2)</f>
        <v>-19.015438</v>
      </c>
      <c r="E206" s="5">
        <f>VLOOKUP(B206,'Country Lat Long'!B:D,3)</f>
        <v>29.154857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D246"/>
  <sheetViews>
    <sheetView workbookViewId="0">
      <selection activeCell="C52" sqref="C52:D52"/>
    </sheetView>
  </sheetViews>
  <sheetFormatPr defaultColWidth="14.44140625" defaultRowHeight="15.75" customHeight="1" x14ac:dyDescent="0.4"/>
  <cols>
    <col min="2" max="2" width="36.109375" customWidth="1"/>
  </cols>
  <sheetData>
    <row r="1" spans="1:4" ht="15.75" customHeight="1" x14ac:dyDescent="0.5">
      <c r="A1" s="10" t="s">
        <v>217</v>
      </c>
      <c r="B1" s="10" t="s">
        <v>218</v>
      </c>
      <c r="C1" s="10" t="s">
        <v>219</v>
      </c>
      <c r="D1" s="10" t="s">
        <v>220</v>
      </c>
    </row>
    <row r="2" spans="1:4" ht="15.75" hidden="1" customHeight="1" x14ac:dyDescent="0.4">
      <c r="A2" s="11" t="s">
        <v>221</v>
      </c>
      <c r="B2" s="11" t="s">
        <v>222</v>
      </c>
      <c r="C2" s="11">
        <v>33.939109999999999</v>
      </c>
      <c r="D2" s="11">
        <v>67.709952999999999</v>
      </c>
    </row>
    <row r="3" spans="1:4" ht="15.75" hidden="1" customHeight="1" x14ac:dyDescent="0.4">
      <c r="A3" s="11" t="s">
        <v>223</v>
      </c>
      <c r="B3" s="11" t="s">
        <v>81</v>
      </c>
      <c r="C3" s="11">
        <v>41.153331999999999</v>
      </c>
      <c r="D3" s="11">
        <v>20.168330999999998</v>
      </c>
    </row>
    <row r="4" spans="1:4" ht="15.75" hidden="1" customHeight="1" x14ac:dyDescent="0.4">
      <c r="A4" s="11" t="s">
        <v>224</v>
      </c>
      <c r="B4" s="11" t="s">
        <v>146</v>
      </c>
      <c r="C4" s="11">
        <v>28.033885999999999</v>
      </c>
      <c r="D4" s="11">
        <v>1.659626</v>
      </c>
    </row>
    <row r="5" spans="1:4" ht="15.75" hidden="1" customHeight="1" x14ac:dyDescent="0.4">
      <c r="A5" s="11" t="s">
        <v>225</v>
      </c>
      <c r="B5" s="11" t="s">
        <v>226</v>
      </c>
      <c r="C5" s="11">
        <v>-14.270972</v>
      </c>
      <c r="D5" s="11">
        <v>-170.132217</v>
      </c>
    </row>
    <row r="6" spans="1:4" ht="15.75" hidden="1" customHeight="1" x14ac:dyDescent="0.4">
      <c r="A6" s="11" t="s">
        <v>227</v>
      </c>
      <c r="B6" s="11" t="s">
        <v>82</v>
      </c>
      <c r="C6" s="11">
        <v>42.546244999999999</v>
      </c>
      <c r="D6" s="11">
        <v>1.6015539999999999</v>
      </c>
    </row>
    <row r="7" spans="1:4" ht="15.75" hidden="1" customHeight="1" x14ac:dyDescent="0.4">
      <c r="A7" s="11" t="s">
        <v>228</v>
      </c>
      <c r="B7" s="11" t="s">
        <v>169</v>
      </c>
      <c r="C7" s="11">
        <v>-11.202692000000001</v>
      </c>
      <c r="D7" s="11">
        <v>17.873887</v>
      </c>
    </row>
    <row r="8" spans="1:4" ht="15.75" hidden="1" customHeight="1" x14ac:dyDescent="0.4">
      <c r="A8" s="11" t="s">
        <v>229</v>
      </c>
      <c r="B8" s="11" t="s">
        <v>230</v>
      </c>
      <c r="C8" s="11">
        <v>18.220554</v>
      </c>
      <c r="D8" s="11">
        <v>-63.068615000000001</v>
      </c>
    </row>
    <row r="9" spans="1:4" ht="15.75" hidden="1" customHeight="1" x14ac:dyDescent="0.4">
      <c r="A9" s="11" t="s">
        <v>231</v>
      </c>
      <c r="B9" s="11" t="s">
        <v>232</v>
      </c>
      <c r="C9" s="11">
        <v>-75.250973000000002</v>
      </c>
      <c r="D9" s="11">
        <v>-7.1388999999999994E-2</v>
      </c>
    </row>
    <row r="10" spans="1:4" ht="15.75" hidden="1" customHeight="1" x14ac:dyDescent="0.4">
      <c r="A10" s="11" t="s">
        <v>233</v>
      </c>
      <c r="B10" s="11" t="s">
        <v>6</v>
      </c>
      <c r="C10" s="11">
        <v>17.060815999999999</v>
      </c>
      <c r="D10" s="11">
        <v>-61.796427999999999</v>
      </c>
    </row>
    <row r="11" spans="1:4" ht="15.75" hidden="1" customHeight="1" x14ac:dyDescent="0.4">
      <c r="A11" s="11" t="s">
        <v>234</v>
      </c>
      <c r="B11" s="11" t="s">
        <v>126</v>
      </c>
      <c r="C11" s="11">
        <v>-38.416097000000001</v>
      </c>
      <c r="D11" s="11">
        <v>-63.616672000000001</v>
      </c>
    </row>
    <row r="12" spans="1:4" ht="15.75" hidden="1" customHeight="1" x14ac:dyDescent="0.4">
      <c r="A12" s="11" t="s">
        <v>235</v>
      </c>
      <c r="B12" s="11" t="s">
        <v>29</v>
      </c>
      <c r="C12" s="11">
        <v>40.069099000000001</v>
      </c>
      <c r="D12" s="11">
        <v>45.038189000000003</v>
      </c>
    </row>
    <row r="13" spans="1:4" ht="15.75" hidden="1" customHeight="1" x14ac:dyDescent="0.4">
      <c r="A13" s="11" t="s">
        <v>236</v>
      </c>
      <c r="B13" s="11" t="s">
        <v>7</v>
      </c>
      <c r="C13" s="11">
        <v>12.52111</v>
      </c>
      <c r="D13" s="11">
        <v>-69.968338000000003</v>
      </c>
    </row>
    <row r="14" spans="1:4" ht="15.75" hidden="1" customHeight="1" x14ac:dyDescent="0.4">
      <c r="A14" s="11" t="s">
        <v>237</v>
      </c>
      <c r="B14" s="11" t="s">
        <v>45</v>
      </c>
      <c r="C14" s="11">
        <v>-25.274398000000001</v>
      </c>
      <c r="D14" s="11">
        <v>133.775136</v>
      </c>
    </row>
    <row r="15" spans="1:4" ht="15.75" hidden="1" customHeight="1" x14ac:dyDescent="0.4">
      <c r="A15" s="11" t="s">
        <v>238</v>
      </c>
      <c r="B15" s="11" t="s">
        <v>83</v>
      </c>
      <c r="C15" s="11">
        <v>47.516230999999998</v>
      </c>
      <c r="D15" s="11">
        <v>14.550072</v>
      </c>
    </row>
    <row r="16" spans="1:4" ht="15.75" hidden="1" customHeight="1" x14ac:dyDescent="0.4">
      <c r="A16" s="11" t="s">
        <v>239</v>
      </c>
      <c r="B16" s="11" t="s">
        <v>30</v>
      </c>
      <c r="C16" s="11">
        <v>40.143104999999998</v>
      </c>
      <c r="D16" s="11">
        <v>47.576926999999998</v>
      </c>
    </row>
    <row r="17" spans="1:4" ht="15.75" hidden="1" customHeight="1" x14ac:dyDescent="0.4">
      <c r="A17" s="11" t="s">
        <v>240</v>
      </c>
      <c r="B17" s="11" t="s">
        <v>241</v>
      </c>
      <c r="C17" s="11">
        <v>25.034279999999999</v>
      </c>
      <c r="D17" s="11">
        <v>-77.396280000000004</v>
      </c>
    </row>
    <row r="18" spans="1:4" ht="15.75" hidden="1" customHeight="1" x14ac:dyDescent="0.4">
      <c r="A18" s="11" t="s">
        <v>242</v>
      </c>
      <c r="B18" s="11" t="s">
        <v>147</v>
      </c>
      <c r="C18" s="11">
        <v>25.930413999999999</v>
      </c>
      <c r="D18" s="11">
        <v>50.637771999999998</v>
      </c>
    </row>
    <row r="19" spans="1:4" ht="15.75" hidden="1" customHeight="1" x14ac:dyDescent="0.4">
      <c r="A19" s="11" t="s">
        <v>243</v>
      </c>
      <c r="B19" s="11" t="s">
        <v>244</v>
      </c>
      <c r="C19" s="11">
        <v>23.684994</v>
      </c>
      <c r="D19" s="11">
        <v>90.356330999999997</v>
      </c>
    </row>
    <row r="20" spans="1:4" ht="15.75" hidden="1" customHeight="1" x14ac:dyDescent="0.4">
      <c r="A20" s="11" t="s">
        <v>245</v>
      </c>
      <c r="B20" s="11" t="s">
        <v>9</v>
      </c>
      <c r="C20" s="11">
        <v>13.193887</v>
      </c>
      <c r="D20" s="11">
        <v>-59.543197999999997</v>
      </c>
    </row>
    <row r="21" spans="1:4" ht="15.75" hidden="1" customHeight="1" x14ac:dyDescent="0.4">
      <c r="A21" s="11" t="s">
        <v>246</v>
      </c>
      <c r="B21" s="11" t="s">
        <v>84</v>
      </c>
      <c r="C21" s="11">
        <v>53.709806999999998</v>
      </c>
      <c r="D21" s="11">
        <v>27.953389000000001</v>
      </c>
    </row>
    <row r="22" spans="1:4" ht="15.75" hidden="1" customHeight="1" x14ac:dyDescent="0.4">
      <c r="A22" s="11" t="s">
        <v>247</v>
      </c>
      <c r="B22" s="11" t="s">
        <v>85</v>
      </c>
      <c r="C22" s="11">
        <v>50.503886999999999</v>
      </c>
      <c r="D22" s="11">
        <v>4.4699359999999997</v>
      </c>
    </row>
    <row r="23" spans="1:4" ht="15.75" hidden="1" customHeight="1" x14ac:dyDescent="0.4">
      <c r="A23" s="11" t="s">
        <v>248</v>
      </c>
      <c r="B23" s="11" t="s">
        <v>127</v>
      </c>
      <c r="C23" s="11">
        <v>17.189876999999999</v>
      </c>
      <c r="D23" s="11">
        <v>-88.497649999999993</v>
      </c>
    </row>
    <row r="24" spans="1:4" ht="15.75" hidden="1" customHeight="1" x14ac:dyDescent="0.4">
      <c r="A24" s="11" t="s">
        <v>249</v>
      </c>
      <c r="B24" s="11" t="s">
        <v>170</v>
      </c>
      <c r="C24" s="11">
        <v>9.3076899999999991</v>
      </c>
      <c r="D24" s="11">
        <v>2.3158340000000002</v>
      </c>
    </row>
    <row r="25" spans="1:4" ht="15.75" hidden="1" customHeight="1" x14ac:dyDescent="0.4">
      <c r="A25" s="11" t="s">
        <v>250</v>
      </c>
      <c r="B25" s="11" t="s">
        <v>10</v>
      </c>
      <c r="C25" s="11">
        <v>32.321384000000002</v>
      </c>
      <c r="D25" s="11">
        <v>-64.757369999999995</v>
      </c>
    </row>
    <row r="26" spans="1:4" ht="12.9" hidden="1" x14ac:dyDescent="0.4">
      <c r="A26" s="11" t="s">
        <v>251</v>
      </c>
      <c r="B26" s="11" t="s">
        <v>252</v>
      </c>
      <c r="C26" s="11">
        <v>27.514161999999999</v>
      </c>
      <c r="D26" s="11">
        <v>90.433600999999996</v>
      </c>
    </row>
    <row r="27" spans="1:4" ht="12.9" hidden="1" x14ac:dyDescent="0.4">
      <c r="A27" s="11" t="s">
        <v>253</v>
      </c>
      <c r="B27" s="11" t="s">
        <v>128</v>
      </c>
      <c r="C27" s="11">
        <v>-16.290154000000001</v>
      </c>
      <c r="D27" s="11">
        <v>-63.588653000000001</v>
      </c>
    </row>
    <row r="28" spans="1:4" ht="12.9" hidden="1" x14ac:dyDescent="0.4">
      <c r="A28" s="11" t="s">
        <v>254</v>
      </c>
      <c r="B28" s="11" t="s">
        <v>86</v>
      </c>
      <c r="C28" s="11">
        <v>43.915886</v>
      </c>
      <c r="D28" s="11">
        <v>17.679075999999998</v>
      </c>
    </row>
    <row r="29" spans="1:4" ht="12.9" hidden="1" x14ac:dyDescent="0.4">
      <c r="A29" s="11" t="s">
        <v>255</v>
      </c>
      <c r="B29" s="11" t="s">
        <v>171</v>
      </c>
      <c r="C29" s="11">
        <v>-22.328474</v>
      </c>
      <c r="D29" s="11">
        <v>24.684866</v>
      </c>
    </row>
    <row r="30" spans="1:4" ht="12.9" hidden="1" x14ac:dyDescent="0.4">
      <c r="A30" s="11" t="s">
        <v>256</v>
      </c>
      <c r="B30" s="11" t="s">
        <v>257</v>
      </c>
      <c r="C30" s="11">
        <v>-54.423198999999997</v>
      </c>
      <c r="D30" s="11">
        <v>3.4131939999999998</v>
      </c>
    </row>
    <row r="31" spans="1:4" ht="12.9" hidden="1" x14ac:dyDescent="0.4">
      <c r="A31" s="11" t="s">
        <v>258</v>
      </c>
      <c r="B31" s="11" t="s">
        <v>129</v>
      </c>
      <c r="C31" s="11">
        <v>-14.235004</v>
      </c>
      <c r="D31" s="11">
        <v>-51.925280000000001</v>
      </c>
    </row>
    <row r="32" spans="1:4" ht="12.9" hidden="1" x14ac:dyDescent="0.4">
      <c r="A32" s="11" t="s">
        <v>259</v>
      </c>
      <c r="B32" s="11" t="s">
        <v>260</v>
      </c>
      <c r="C32" s="11">
        <v>-6.3431940000000004</v>
      </c>
      <c r="D32" s="11">
        <v>71.876519000000002</v>
      </c>
    </row>
    <row r="33" spans="1:4" ht="12.9" hidden="1" x14ac:dyDescent="0.4">
      <c r="A33" s="11" t="s">
        <v>261</v>
      </c>
      <c r="B33" s="11" t="s">
        <v>11</v>
      </c>
      <c r="C33" s="11">
        <v>18.420694999999998</v>
      </c>
      <c r="D33" s="11">
        <v>-64.639967999999996</v>
      </c>
    </row>
    <row r="34" spans="1:4" ht="12.9" hidden="1" x14ac:dyDescent="0.4">
      <c r="A34" s="11" t="s">
        <v>262</v>
      </c>
      <c r="B34" s="11" t="s">
        <v>263</v>
      </c>
      <c r="C34" s="11">
        <v>4.5352769999999998</v>
      </c>
      <c r="D34" s="11">
        <v>114.72766900000001</v>
      </c>
    </row>
    <row r="35" spans="1:4" ht="12.9" hidden="1" x14ac:dyDescent="0.4">
      <c r="A35" s="11" t="s">
        <v>264</v>
      </c>
      <c r="B35" s="11" t="s">
        <v>87</v>
      </c>
      <c r="C35" s="11">
        <v>42.733882999999999</v>
      </c>
      <c r="D35" s="11">
        <v>25.48583</v>
      </c>
    </row>
    <row r="36" spans="1:4" ht="12.9" hidden="1" x14ac:dyDescent="0.4">
      <c r="A36" s="11" t="s">
        <v>265</v>
      </c>
      <c r="B36" s="11" t="s">
        <v>172</v>
      </c>
      <c r="C36" s="11">
        <v>12.238333000000001</v>
      </c>
      <c r="D36" s="11">
        <v>-1.561593</v>
      </c>
    </row>
    <row r="37" spans="1:4" ht="12.9" hidden="1" x14ac:dyDescent="0.4">
      <c r="A37" s="11" t="s">
        <v>266</v>
      </c>
      <c r="B37" s="11" t="s">
        <v>173</v>
      </c>
      <c r="C37" s="11">
        <v>-3.3730560000000001</v>
      </c>
      <c r="D37" s="11">
        <v>29.918886000000001</v>
      </c>
    </row>
    <row r="38" spans="1:4" ht="12.9" hidden="1" x14ac:dyDescent="0.4">
      <c r="A38" s="11" t="s">
        <v>267</v>
      </c>
      <c r="B38" s="11" t="s">
        <v>47</v>
      </c>
      <c r="C38" s="11">
        <v>12.565678999999999</v>
      </c>
      <c r="D38" s="11">
        <v>104.99096299999999</v>
      </c>
    </row>
    <row r="39" spans="1:4" ht="12.9" hidden="1" x14ac:dyDescent="0.4">
      <c r="A39" s="11" t="s">
        <v>268</v>
      </c>
      <c r="B39" s="11" t="s">
        <v>175</v>
      </c>
      <c r="C39" s="11">
        <v>7.3697220000000003</v>
      </c>
      <c r="D39" s="11">
        <v>12.354722000000001</v>
      </c>
    </row>
    <row r="40" spans="1:4" ht="12.9" hidden="1" x14ac:dyDescent="0.4">
      <c r="A40" s="11" t="s">
        <v>269</v>
      </c>
      <c r="B40" s="11" t="s">
        <v>166</v>
      </c>
      <c r="C40" s="11">
        <v>56.130366000000002</v>
      </c>
      <c r="D40" s="11">
        <v>-106.346771</v>
      </c>
    </row>
    <row r="41" spans="1:4" ht="12.9" hidden="1" x14ac:dyDescent="0.4">
      <c r="A41" s="11" t="s">
        <v>270</v>
      </c>
      <c r="B41" s="11" t="s">
        <v>271</v>
      </c>
      <c r="C41" s="11">
        <v>16.002082000000001</v>
      </c>
      <c r="D41" s="11">
        <v>-24.013197000000002</v>
      </c>
    </row>
    <row r="42" spans="1:4" ht="12.9" hidden="1" x14ac:dyDescent="0.4">
      <c r="A42" s="11" t="s">
        <v>272</v>
      </c>
      <c r="B42" s="11" t="s">
        <v>12</v>
      </c>
      <c r="C42" s="11">
        <v>19.513469000000001</v>
      </c>
      <c r="D42" s="11">
        <v>-80.566956000000005</v>
      </c>
    </row>
    <row r="43" spans="1:4" ht="12.9" hidden="1" x14ac:dyDescent="0.4">
      <c r="A43" s="11" t="s">
        <v>273</v>
      </c>
      <c r="B43" s="11" t="s">
        <v>176</v>
      </c>
      <c r="C43" s="11">
        <v>6.6111110000000002</v>
      </c>
      <c r="D43" s="11">
        <v>20.939444000000002</v>
      </c>
    </row>
    <row r="44" spans="1:4" ht="12.9" hidden="1" x14ac:dyDescent="0.4">
      <c r="A44" s="11" t="s">
        <v>274</v>
      </c>
      <c r="B44" s="11" t="s">
        <v>177</v>
      </c>
      <c r="C44" s="11">
        <v>15.454166000000001</v>
      </c>
      <c r="D44" s="11">
        <v>18.732206999999999</v>
      </c>
    </row>
    <row r="45" spans="1:4" ht="12.9" hidden="1" x14ac:dyDescent="0.4">
      <c r="A45" s="11" t="s">
        <v>275</v>
      </c>
      <c r="B45" s="11" t="s">
        <v>130</v>
      </c>
      <c r="C45" s="11">
        <v>-35.675147000000003</v>
      </c>
      <c r="D45" s="11">
        <v>-71.542968999999999</v>
      </c>
    </row>
    <row r="46" spans="1:4" ht="12.9" hidden="1" x14ac:dyDescent="0.4">
      <c r="A46" s="11" t="s">
        <v>276</v>
      </c>
      <c r="B46" s="11" t="s">
        <v>48</v>
      </c>
      <c r="C46" s="11">
        <v>35.861660000000001</v>
      </c>
      <c r="D46" s="11">
        <v>104.195397</v>
      </c>
    </row>
    <row r="47" spans="1:4" ht="12.9" hidden="1" x14ac:dyDescent="0.4">
      <c r="A47" s="11" t="s">
        <v>277</v>
      </c>
      <c r="B47" s="11" t="s">
        <v>278</v>
      </c>
      <c r="C47" s="11">
        <v>-10.447525000000001</v>
      </c>
      <c r="D47" s="11">
        <v>105.690449</v>
      </c>
    </row>
    <row r="48" spans="1:4" ht="12.9" hidden="1" x14ac:dyDescent="0.4">
      <c r="A48" s="11" t="s">
        <v>279</v>
      </c>
      <c r="B48" s="11" t="s">
        <v>280</v>
      </c>
      <c r="C48" s="11">
        <v>-12.164165000000001</v>
      </c>
      <c r="D48" s="11">
        <v>96.870956000000007</v>
      </c>
    </row>
    <row r="49" spans="1:4" ht="12.9" hidden="1" x14ac:dyDescent="0.4">
      <c r="A49" s="11" t="s">
        <v>281</v>
      </c>
      <c r="B49" s="11" t="s">
        <v>131</v>
      </c>
      <c r="C49" s="11">
        <v>4.5708679999999999</v>
      </c>
      <c r="D49" s="11">
        <v>-74.297332999999995</v>
      </c>
    </row>
    <row r="50" spans="1:4" ht="12.9" hidden="1" x14ac:dyDescent="0.4">
      <c r="A50" s="11" t="s">
        <v>282</v>
      </c>
      <c r="B50" s="11" t="s">
        <v>178</v>
      </c>
      <c r="C50" s="11">
        <v>-11.875000999999999</v>
      </c>
      <c r="D50" s="11">
        <v>43.872219000000001</v>
      </c>
    </row>
    <row r="51" spans="1:4" ht="14.4" x14ac:dyDescent="0.55000000000000004">
      <c r="A51" s="11" t="s">
        <v>283</v>
      </c>
      <c r="B51" s="8" t="s">
        <v>180</v>
      </c>
      <c r="C51" s="11">
        <v>-4.0382999999999996</v>
      </c>
      <c r="D51" s="11">
        <v>21.758700000000001</v>
      </c>
    </row>
    <row r="52" spans="1:4" ht="14.4" x14ac:dyDescent="0.55000000000000004">
      <c r="A52" s="11" t="s">
        <v>284</v>
      </c>
      <c r="B52" s="6" t="s">
        <v>531</v>
      </c>
      <c r="C52" s="11">
        <v>-0.228021</v>
      </c>
      <c r="D52" s="11">
        <v>15.827659000000001</v>
      </c>
    </row>
    <row r="53" spans="1:4" ht="12.9" hidden="1" x14ac:dyDescent="0.4">
      <c r="A53" s="11" t="s">
        <v>285</v>
      </c>
      <c r="B53" s="11" t="s">
        <v>286</v>
      </c>
      <c r="C53" s="11">
        <v>-21.236736000000001</v>
      </c>
      <c r="D53" s="11">
        <v>-159.777671</v>
      </c>
    </row>
    <row r="54" spans="1:4" ht="12.9" hidden="1" x14ac:dyDescent="0.4">
      <c r="A54" s="11" t="s">
        <v>287</v>
      </c>
      <c r="B54" s="11" t="s">
        <v>132</v>
      </c>
      <c r="C54" s="11">
        <v>9.7489170000000005</v>
      </c>
      <c r="D54" s="11">
        <v>-83.753428</v>
      </c>
    </row>
    <row r="55" spans="1:4" ht="12.9" hidden="1" x14ac:dyDescent="0.4">
      <c r="A55" s="11" t="s">
        <v>288</v>
      </c>
      <c r="B55" s="11" t="s">
        <v>289</v>
      </c>
      <c r="C55" s="11">
        <v>7.5399890000000003</v>
      </c>
      <c r="D55" s="11">
        <v>-5.5470800000000002</v>
      </c>
    </row>
    <row r="56" spans="1:4" ht="12.9" hidden="1" x14ac:dyDescent="0.4">
      <c r="A56" s="11" t="s">
        <v>290</v>
      </c>
      <c r="B56" s="11" t="s">
        <v>88</v>
      </c>
      <c r="C56" s="11">
        <v>45.1</v>
      </c>
      <c r="D56" s="11">
        <v>15.2</v>
      </c>
    </row>
    <row r="57" spans="1:4" ht="12.9" hidden="1" x14ac:dyDescent="0.4">
      <c r="A57" s="11" t="s">
        <v>291</v>
      </c>
      <c r="B57" s="11" t="s">
        <v>13</v>
      </c>
      <c r="C57" s="11">
        <v>21.521757000000001</v>
      </c>
      <c r="D57" s="11">
        <v>-77.781166999999996</v>
      </c>
    </row>
    <row r="58" spans="1:4" ht="12.9" hidden="1" x14ac:dyDescent="0.4">
      <c r="A58" s="11" t="s">
        <v>292</v>
      </c>
      <c r="B58" s="11" t="s">
        <v>31</v>
      </c>
      <c r="C58" s="11">
        <v>35.126412999999999</v>
      </c>
      <c r="D58" s="11">
        <v>33.429859</v>
      </c>
    </row>
    <row r="59" spans="1:4" ht="12.9" hidden="1" x14ac:dyDescent="0.4">
      <c r="A59" s="11" t="s">
        <v>293</v>
      </c>
      <c r="B59" s="11" t="s">
        <v>89</v>
      </c>
      <c r="C59" s="11">
        <v>49.817492000000001</v>
      </c>
      <c r="D59" s="11">
        <v>15.472962000000001</v>
      </c>
    </row>
    <row r="60" spans="1:4" ht="12.9" hidden="1" x14ac:dyDescent="0.4">
      <c r="A60" s="11" t="s">
        <v>294</v>
      </c>
      <c r="B60" s="11" t="s">
        <v>90</v>
      </c>
      <c r="C60" s="11">
        <v>56.263919999999999</v>
      </c>
      <c r="D60" s="11">
        <v>9.5017849999999999</v>
      </c>
    </row>
    <row r="61" spans="1:4" ht="12.9" hidden="1" x14ac:dyDescent="0.4">
      <c r="A61" s="11" t="s">
        <v>295</v>
      </c>
      <c r="B61" s="11" t="s">
        <v>148</v>
      </c>
      <c r="C61" s="11">
        <v>11.825138000000001</v>
      </c>
      <c r="D61" s="11">
        <v>42.590274999999998</v>
      </c>
    </row>
    <row r="62" spans="1:4" ht="12.9" hidden="1" x14ac:dyDescent="0.4">
      <c r="A62" s="11" t="s">
        <v>296</v>
      </c>
      <c r="B62" s="11" t="s">
        <v>15</v>
      </c>
      <c r="C62" s="11">
        <v>15.414999</v>
      </c>
      <c r="D62" s="11">
        <v>-61.370975999999999</v>
      </c>
    </row>
    <row r="63" spans="1:4" ht="12.9" hidden="1" x14ac:dyDescent="0.4">
      <c r="A63" s="11" t="s">
        <v>297</v>
      </c>
      <c r="B63" s="11" t="s">
        <v>16</v>
      </c>
      <c r="C63" s="11">
        <v>18.735693000000001</v>
      </c>
      <c r="D63" s="11">
        <v>-70.162650999999997</v>
      </c>
    </row>
    <row r="64" spans="1:4" ht="12.9" hidden="1" x14ac:dyDescent="0.4">
      <c r="A64" s="11" t="s">
        <v>298</v>
      </c>
      <c r="B64" s="11" t="s">
        <v>133</v>
      </c>
      <c r="C64" s="11">
        <v>-1.8312390000000001</v>
      </c>
      <c r="D64" s="11">
        <v>-78.183406000000005</v>
      </c>
    </row>
    <row r="65" spans="1:4" ht="12.9" hidden="1" x14ac:dyDescent="0.4">
      <c r="A65" s="11" t="s">
        <v>299</v>
      </c>
      <c r="B65" s="11" t="s">
        <v>300</v>
      </c>
      <c r="C65" s="11">
        <v>26.820553</v>
      </c>
      <c r="D65" s="11">
        <v>30.802498</v>
      </c>
    </row>
    <row r="66" spans="1:4" ht="12.9" hidden="1" x14ac:dyDescent="0.4">
      <c r="A66" s="11" t="s">
        <v>301</v>
      </c>
      <c r="B66" s="11" t="s">
        <v>134</v>
      </c>
      <c r="C66" s="11">
        <v>13.794185000000001</v>
      </c>
      <c r="D66" s="11">
        <v>-88.896529999999998</v>
      </c>
    </row>
    <row r="67" spans="1:4" ht="12.9" hidden="1" x14ac:dyDescent="0.4">
      <c r="A67" s="11" t="s">
        <v>302</v>
      </c>
      <c r="B67" s="11" t="s">
        <v>181</v>
      </c>
      <c r="C67" s="11">
        <v>1.650801</v>
      </c>
      <c r="D67" s="11">
        <v>10.267894999999999</v>
      </c>
    </row>
    <row r="68" spans="1:4" ht="12.9" hidden="1" x14ac:dyDescent="0.4">
      <c r="A68" s="11" t="s">
        <v>303</v>
      </c>
      <c r="B68" s="11" t="s">
        <v>182</v>
      </c>
      <c r="C68" s="11">
        <v>15.179384000000001</v>
      </c>
      <c r="D68" s="11">
        <v>39.782333999999999</v>
      </c>
    </row>
    <row r="69" spans="1:4" ht="12.9" hidden="1" x14ac:dyDescent="0.4">
      <c r="A69" s="11" t="s">
        <v>304</v>
      </c>
      <c r="B69" s="11" t="s">
        <v>91</v>
      </c>
      <c r="C69" s="11">
        <v>58.595272000000001</v>
      </c>
      <c r="D69" s="11">
        <v>25.013607</v>
      </c>
    </row>
    <row r="70" spans="1:4" ht="12.9" hidden="1" x14ac:dyDescent="0.4">
      <c r="A70" s="11" t="s">
        <v>305</v>
      </c>
      <c r="B70" s="11" t="s">
        <v>183</v>
      </c>
      <c r="C70" s="11">
        <v>9.1449999999999996</v>
      </c>
      <c r="D70" s="11">
        <v>40.489673000000003</v>
      </c>
    </row>
    <row r="71" spans="1:4" ht="12.9" hidden="1" x14ac:dyDescent="0.4">
      <c r="A71" s="11" t="s">
        <v>306</v>
      </c>
      <c r="B71" s="11" t="s">
        <v>307</v>
      </c>
      <c r="C71" s="11">
        <v>-51.796253</v>
      </c>
      <c r="D71" s="11">
        <v>-59.523612999999997</v>
      </c>
    </row>
    <row r="72" spans="1:4" ht="12.9" hidden="1" x14ac:dyDescent="0.4">
      <c r="A72" s="11" t="s">
        <v>308</v>
      </c>
      <c r="B72" s="11" t="s">
        <v>32</v>
      </c>
      <c r="C72" s="11">
        <v>61.892634999999999</v>
      </c>
      <c r="D72" s="11">
        <v>-6.9118060000000003</v>
      </c>
    </row>
    <row r="73" spans="1:4" ht="12.9" hidden="1" x14ac:dyDescent="0.4">
      <c r="A73" s="11" t="s">
        <v>309</v>
      </c>
      <c r="B73" s="11" t="s">
        <v>49</v>
      </c>
      <c r="C73" s="11">
        <v>-16.578192999999999</v>
      </c>
      <c r="D73" s="11">
        <v>179.414413</v>
      </c>
    </row>
    <row r="74" spans="1:4" ht="12.9" hidden="1" x14ac:dyDescent="0.4">
      <c r="A74" s="11" t="s">
        <v>310</v>
      </c>
      <c r="B74" s="11" t="s">
        <v>92</v>
      </c>
      <c r="C74" s="11">
        <v>61.924109999999999</v>
      </c>
      <c r="D74" s="11">
        <v>25.748151</v>
      </c>
    </row>
    <row r="75" spans="1:4" ht="12.9" hidden="1" x14ac:dyDescent="0.4">
      <c r="A75" s="11" t="s">
        <v>311</v>
      </c>
      <c r="B75" s="11" t="s">
        <v>93</v>
      </c>
      <c r="C75" s="11">
        <v>46.227637999999999</v>
      </c>
      <c r="D75" s="11">
        <v>2.213749</v>
      </c>
    </row>
    <row r="76" spans="1:4" ht="12.9" hidden="1" x14ac:dyDescent="0.4">
      <c r="A76" s="11" t="s">
        <v>312</v>
      </c>
      <c r="B76" s="11" t="s">
        <v>313</v>
      </c>
      <c r="C76" s="11">
        <v>3.9338890000000002</v>
      </c>
      <c r="D76" s="11">
        <v>-53.125782000000001</v>
      </c>
    </row>
    <row r="77" spans="1:4" ht="12.9" hidden="1" x14ac:dyDescent="0.4">
      <c r="A77" s="11" t="s">
        <v>314</v>
      </c>
      <c r="B77" s="11" t="s">
        <v>50</v>
      </c>
      <c r="C77" s="11">
        <v>-17.679742000000001</v>
      </c>
      <c r="D77" s="11">
        <v>-149.40684300000001</v>
      </c>
    </row>
    <row r="78" spans="1:4" ht="12.9" hidden="1" x14ac:dyDescent="0.4">
      <c r="A78" s="11" t="s">
        <v>315</v>
      </c>
      <c r="B78" s="11" t="s">
        <v>316</v>
      </c>
      <c r="C78" s="11">
        <v>-49.280366000000001</v>
      </c>
      <c r="D78" s="11">
        <v>69.348557</v>
      </c>
    </row>
    <row r="79" spans="1:4" ht="12.9" hidden="1" x14ac:dyDescent="0.4">
      <c r="A79" s="11" t="s">
        <v>317</v>
      </c>
      <c r="B79" s="11" t="s">
        <v>184</v>
      </c>
      <c r="C79" s="11">
        <v>-0.80368899999999999</v>
      </c>
      <c r="D79" s="11">
        <v>11.609444</v>
      </c>
    </row>
    <row r="80" spans="1:4" ht="12.9" hidden="1" x14ac:dyDescent="0.4">
      <c r="A80" s="11" t="s">
        <v>318</v>
      </c>
      <c r="B80" s="11" t="s">
        <v>319</v>
      </c>
      <c r="C80" s="11">
        <v>13.443182</v>
      </c>
      <c r="D80" s="11">
        <v>-15.310138999999999</v>
      </c>
    </row>
    <row r="81" spans="1:4" ht="12.9" hidden="1" x14ac:dyDescent="0.4">
      <c r="A81" s="11" t="s">
        <v>320</v>
      </c>
      <c r="B81" s="11" t="s">
        <v>321</v>
      </c>
      <c r="C81" s="11">
        <v>31.354676000000001</v>
      </c>
      <c r="D81" s="11">
        <v>34.308824999999999</v>
      </c>
    </row>
    <row r="82" spans="1:4" ht="12.9" hidden="1" x14ac:dyDescent="0.4">
      <c r="A82" s="11" t="s">
        <v>322</v>
      </c>
      <c r="B82" s="11" t="s">
        <v>33</v>
      </c>
      <c r="C82" s="11">
        <v>42.315407</v>
      </c>
      <c r="D82" s="11">
        <v>43.356892000000002</v>
      </c>
    </row>
    <row r="83" spans="1:4" ht="12.9" hidden="1" x14ac:dyDescent="0.4">
      <c r="A83" s="11" t="s">
        <v>323</v>
      </c>
      <c r="B83" s="11" t="s">
        <v>94</v>
      </c>
      <c r="C83" s="11">
        <v>51.165691000000002</v>
      </c>
      <c r="D83" s="11">
        <v>10.451525999999999</v>
      </c>
    </row>
    <row r="84" spans="1:4" ht="12.9" hidden="1" x14ac:dyDescent="0.4">
      <c r="A84" s="11" t="s">
        <v>324</v>
      </c>
      <c r="B84" s="11" t="s">
        <v>186</v>
      </c>
      <c r="C84" s="11">
        <v>7.9465269999999997</v>
      </c>
      <c r="D84" s="11">
        <v>-1.0231939999999999</v>
      </c>
    </row>
    <row r="85" spans="1:4" ht="12.9" hidden="1" x14ac:dyDescent="0.4">
      <c r="A85" s="11" t="s">
        <v>325</v>
      </c>
      <c r="B85" s="11" t="s">
        <v>34</v>
      </c>
      <c r="C85" s="11">
        <v>36.137740999999998</v>
      </c>
      <c r="D85" s="11">
        <v>-5.3453739999999996</v>
      </c>
    </row>
    <row r="86" spans="1:4" ht="12.9" hidden="1" x14ac:dyDescent="0.4">
      <c r="A86" s="11" t="s">
        <v>326</v>
      </c>
      <c r="B86" s="11" t="s">
        <v>95</v>
      </c>
      <c r="C86" s="11">
        <v>39.074207999999999</v>
      </c>
      <c r="D86" s="11">
        <v>21.824311999999999</v>
      </c>
    </row>
    <row r="87" spans="1:4" ht="12.9" hidden="1" x14ac:dyDescent="0.4">
      <c r="A87" s="11" t="s">
        <v>327</v>
      </c>
      <c r="B87" s="11" t="s">
        <v>96</v>
      </c>
      <c r="C87" s="11">
        <v>71.706935999999999</v>
      </c>
      <c r="D87" s="11">
        <v>-42.604303000000002</v>
      </c>
    </row>
    <row r="88" spans="1:4" ht="12.9" hidden="1" x14ac:dyDescent="0.4">
      <c r="A88" s="11" t="s">
        <v>328</v>
      </c>
      <c r="B88" s="11" t="s">
        <v>17</v>
      </c>
      <c r="C88" s="11">
        <v>12.262776000000001</v>
      </c>
      <c r="D88" s="11">
        <v>-61.604171000000001</v>
      </c>
    </row>
    <row r="89" spans="1:4" ht="12.9" hidden="1" x14ac:dyDescent="0.4">
      <c r="A89" s="11" t="s">
        <v>329</v>
      </c>
      <c r="B89" s="11" t="s">
        <v>330</v>
      </c>
      <c r="C89" s="11">
        <v>16.995971000000001</v>
      </c>
      <c r="D89" s="11">
        <v>-62.067641000000002</v>
      </c>
    </row>
    <row r="90" spans="1:4" ht="12.9" hidden="1" x14ac:dyDescent="0.4">
      <c r="A90" s="11" t="s">
        <v>331</v>
      </c>
      <c r="B90" s="11" t="s">
        <v>51</v>
      </c>
      <c r="C90" s="11">
        <v>13.444304000000001</v>
      </c>
      <c r="D90" s="11">
        <v>144.79373100000001</v>
      </c>
    </row>
    <row r="91" spans="1:4" ht="12.9" hidden="1" x14ac:dyDescent="0.4">
      <c r="A91" s="11" t="s">
        <v>332</v>
      </c>
      <c r="B91" s="11" t="s">
        <v>135</v>
      </c>
      <c r="C91" s="11">
        <v>15.783471</v>
      </c>
      <c r="D91" s="11">
        <v>-90.230759000000006</v>
      </c>
    </row>
    <row r="92" spans="1:4" ht="12.9" hidden="1" x14ac:dyDescent="0.4">
      <c r="A92" s="11" t="s">
        <v>333</v>
      </c>
      <c r="B92" s="11" t="s">
        <v>334</v>
      </c>
      <c r="C92" s="11">
        <v>49.465691</v>
      </c>
      <c r="D92" s="11">
        <v>-2.5852780000000002</v>
      </c>
    </row>
    <row r="93" spans="1:4" ht="12.9" hidden="1" x14ac:dyDescent="0.4">
      <c r="A93" s="11" t="s">
        <v>335</v>
      </c>
      <c r="B93" s="11" t="s">
        <v>187</v>
      </c>
      <c r="C93" s="11">
        <v>9.9455869999999997</v>
      </c>
      <c r="D93" s="11">
        <v>-9.6966450000000002</v>
      </c>
    </row>
    <row r="94" spans="1:4" ht="12.9" hidden="1" x14ac:dyDescent="0.4">
      <c r="A94" s="11" t="s">
        <v>336</v>
      </c>
      <c r="B94" s="11" t="s">
        <v>188</v>
      </c>
      <c r="C94" s="11">
        <v>11.803749</v>
      </c>
      <c r="D94" s="11">
        <v>-15.180413</v>
      </c>
    </row>
    <row r="95" spans="1:4" ht="12.9" hidden="1" x14ac:dyDescent="0.4">
      <c r="A95" s="11" t="s">
        <v>337</v>
      </c>
      <c r="B95" s="11" t="s">
        <v>136</v>
      </c>
      <c r="C95" s="11">
        <v>4.8604159999999998</v>
      </c>
      <c r="D95" s="11">
        <v>-58.93018</v>
      </c>
    </row>
    <row r="96" spans="1:4" ht="12.9" hidden="1" x14ac:dyDescent="0.4">
      <c r="A96" s="11" t="s">
        <v>338</v>
      </c>
      <c r="B96" s="11" t="s">
        <v>18</v>
      </c>
      <c r="C96" s="11">
        <v>18.971187</v>
      </c>
      <c r="D96" s="11">
        <v>-72.285214999999994</v>
      </c>
    </row>
    <row r="97" spans="1:4" ht="12.9" hidden="1" x14ac:dyDescent="0.4">
      <c r="A97" s="11" t="s">
        <v>339</v>
      </c>
      <c r="B97" s="11" t="s">
        <v>340</v>
      </c>
      <c r="C97" s="11">
        <v>-53.081809999999997</v>
      </c>
      <c r="D97" s="11">
        <v>73.504158000000004</v>
      </c>
    </row>
    <row r="98" spans="1:4" ht="12.9" hidden="1" x14ac:dyDescent="0.4">
      <c r="A98" s="11" t="s">
        <v>341</v>
      </c>
      <c r="B98" s="11" t="s">
        <v>137</v>
      </c>
      <c r="C98" s="11">
        <v>15.199999</v>
      </c>
      <c r="D98" s="11">
        <v>-86.241905000000003</v>
      </c>
    </row>
    <row r="99" spans="1:4" ht="12.9" hidden="1" x14ac:dyDescent="0.4">
      <c r="A99" s="11" t="s">
        <v>342</v>
      </c>
      <c r="B99" s="11" t="s">
        <v>343</v>
      </c>
      <c r="C99" s="11">
        <v>22.396428</v>
      </c>
      <c r="D99" s="11">
        <v>114.109497</v>
      </c>
    </row>
    <row r="100" spans="1:4" ht="12.9" hidden="1" x14ac:dyDescent="0.4">
      <c r="A100" s="11" t="s">
        <v>344</v>
      </c>
      <c r="B100" s="11" t="s">
        <v>97</v>
      </c>
      <c r="C100" s="11">
        <v>47.162494000000002</v>
      </c>
      <c r="D100" s="11">
        <v>19.503304</v>
      </c>
    </row>
    <row r="101" spans="1:4" ht="12.9" hidden="1" x14ac:dyDescent="0.4">
      <c r="A101" s="11" t="s">
        <v>345</v>
      </c>
      <c r="B101" s="11" t="s">
        <v>98</v>
      </c>
      <c r="C101" s="11">
        <v>64.963050999999993</v>
      </c>
      <c r="D101" s="11">
        <v>-19.020835000000002</v>
      </c>
    </row>
    <row r="102" spans="1:4" ht="12.9" hidden="1" x14ac:dyDescent="0.4">
      <c r="A102" s="11" t="s">
        <v>346</v>
      </c>
      <c r="B102" s="11" t="s">
        <v>347</v>
      </c>
      <c r="C102" s="11">
        <v>20.593684</v>
      </c>
      <c r="D102" s="11">
        <v>78.962879999999998</v>
      </c>
    </row>
    <row r="103" spans="1:4" ht="12.9" hidden="1" x14ac:dyDescent="0.4">
      <c r="A103" s="11" t="s">
        <v>348</v>
      </c>
      <c r="B103" s="11" t="s">
        <v>52</v>
      </c>
      <c r="C103" s="11">
        <v>-0.78927499999999995</v>
      </c>
      <c r="D103" s="11">
        <v>113.92132700000001</v>
      </c>
    </row>
    <row r="104" spans="1:4" ht="12.9" hidden="1" x14ac:dyDescent="0.4">
      <c r="A104" s="11" t="s">
        <v>349</v>
      </c>
      <c r="B104" s="11" t="s">
        <v>350</v>
      </c>
      <c r="C104" s="11">
        <v>32.427908000000002</v>
      </c>
      <c r="D104" s="11">
        <v>53.688046</v>
      </c>
    </row>
    <row r="105" spans="1:4" ht="12.9" hidden="1" x14ac:dyDescent="0.4">
      <c r="A105" s="11" t="s">
        <v>351</v>
      </c>
      <c r="B105" s="11" t="s">
        <v>151</v>
      </c>
      <c r="C105" s="11">
        <v>33.223191</v>
      </c>
      <c r="D105" s="11">
        <v>43.679290999999999</v>
      </c>
    </row>
    <row r="106" spans="1:4" ht="12.9" hidden="1" x14ac:dyDescent="0.4">
      <c r="A106" s="11" t="s">
        <v>352</v>
      </c>
      <c r="B106" s="11" t="s">
        <v>99</v>
      </c>
      <c r="C106" s="11">
        <v>53.412909999999997</v>
      </c>
      <c r="D106" s="11">
        <v>-8.2438900000000004</v>
      </c>
    </row>
    <row r="107" spans="1:4" ht="12.9" hidden="1" x14ac:dyDescent="0.4">
      <c r="A107" s="11" t="s">
        <v>353</v>
      </c>
      <c r="B107" s="11" t="s">
        <v>35</v>
      </c>
      <c r="C107" s="11">
        <v>54.236106999999997</v>
      </c>
      <c r="D107" s="11">
        <v>-4.5480559999999999</v>
      </c>
    </row>
    <row r="108" spans="1:4" ht="12.9" hidden="1" x14ac:dyDescent="0.4">
      <c r="A108" s="11" t="s">
        <v>354</v>
      </c>
      <c r="B108" s="11" t="s">
        <v>152</v>
      </c>
      <c r="C108" s="11">
        <v>31.046050999999999</v>
      </c>
      <c r="D108" s="11">
        <v>34.851612000000003</v>
      </c>
    </row>
    <row r="109" spans="1:4" ht="12.9" hidden="1" x14ac:dyDescent="0.4">
      <c r="A109" s="11" t="s">
        <v>355</v>
      </c>
      <c r="B109" s="11" t="s">
        <v>100</v>
      </c>
      <c r="C109" s="11">
        <v>41.871940000000002</v>
      </c>
      <c r="D109" s="11">
        <v>12.56738</v>
      </c>
    </row>
    <row r="110" spans="1:4" ht="12.9" hidden="1" x14ac:dyDescent="0.4">
      <c r="A110" s="11" t="s">
        <v>356</v>
      </c>
      <c r="B110" s="11" t="s">
        <v>19</v>
      </c>
      <c r="C110" s="11">
        <v>18.109580999999999</v>
      </c>
      <c r="D110" s="11">
        <v>-77.297507999999993</v>
      </c>
    </row>
    <row r="111" spans="1:4" ht="12.9" hidden="1" x14ac:dyDescent="0.4">
      <c r="A111" s="11" t="s">
        <v>357</v>
      </c>
      <c r="B111" s="11" t="s">
        <v>53</v>
      </c>
      <c r="C111" s="11">
        <v>36.204824000000002</v>
      </c>
      <c r="D111" s="11">
        <v>138.25292400000001</v>
      </c>
    </row>
    <row r="112" spans="1:4" ht="12.9" hidden="1" x14ac:dyDescent="0.4">
      <c r="A112" s="11" t="s">
        <v>358</v>
      </c>
      <c r="B112" s="11" t="s">
        <v>359</v>
      </c>
      <c r="C112" s="11">
        <v>49.214438999999999</v>
      </c>
      <c r="D112" s="11">
        <v>-2.1312500000000001</v>
      </c>
    </row>
    <row r="113" spans="1:4" ht="12.9" hidden="1" x14ac:dyDescent="0.4">
      <c r="A113" s="11" t="s">
        <v>360</v>
      </c>
      <c r="B113" s="11" t="s">
        <v>153</v>
      </c>
      <c r="C113" s="11">
        <v>30.585163999999999</v>
      </c>
      <c r="D113" s="11">
        <v>36.238413999999999</v>
      </c>
    </row>
    <row r="114" spans="1:4" ht="12.9" hidden="1" x14ac:dyDescent="0.4">
      <c r="A114" s="11" t="s">
        <v>361</v>
      </c>
      <c r="B114" s="11" t="s">
        <v>36</v>
      </c>
      <c r="C114" s="11">
        <v>48.019573000000001</v>
      </c>
      <c r="D114" s="11">
        <v>66.923683999999994</v>
      </c>
    </row>
    <row r="115" spans="1:4" ht="12.9" hidden="1" x14ac:dyDescent="0.4">
      <c r="A115" s="11" t="s">
        <v>362</v>
      </c>
      <c r="B115" s="11" t="s">
        <v>189</v>
      </c>
      <c r="C115" s="11">
        <v>-2.3559E-2</v>
      </c>
      <c r="D115" s="11">
        <v>37.906193000000002</v>
      </c>
    </row>
    <row r="116" spans="1:4" ht="12.9" hidden="1" x14ac:dyDescent="0.4">
      <c r="A116" s="11" t="s">
        <v>363</v>
      </c>
      <c r="B116" s="11" t="s">
        <v>54</v>
      </c>
      <c r="C116" s="11">
        <v>-3.3704170000000002</v>
      </c>
      <c r="D116" s="11">
        <v>-168.734039</v>
      </c>
    </row>
    <row r="117" spans="1:4" ht="12.9" hidden="1" x14ac:dyDescent="0.4">
      <c r="A117" s="11" t="s">
        <v>364</v>
      </c>
      <c r="B117" s="11" t="s">
        <v>37</v>
      </c>
      <c r="C117" s="11">
        <v>42.602635999999997</v>
      </c>
      <c r="D117" s="11">
        <v>20.902977</v>
      </c>
    </row>
    <row r="118" spans="1:4" ht="12.9" hidden="1" x14ac:dyDescent="0.4">
      <c r="A118" s="11" t="s">
        <v>365</v>
      </c>
      <c r="B118" s="11" t="s">
        <v>154</v>
      </c>
      <c r="C118" s="11">
        <v>29.31166</v>
      </c>
      <c r="D118" s="11">
        <v>47.481766</v>
      </c>
    </row>
    <row r="119" spans="1:4" ht="12.9" hidden="1" x14ac:dyDescent="0.4">
      <c r="A119" s="11" t="s">
        <v>366</v>
      </c>
      <c r="B119" s="11" t="s">
        <v>367</v>
      </c>
      <c r="C119" s="11">
        <v>41.20438</v>
      </c>
      <c r="D119" s="11">
        <v>74.766098</v>
      </c>
    </row>
    <row r="120" spans="1:4" ht="12.9" hidden="1" x14ac:dyDescent="0.4">
      <c r="A120" s="11" t="s">
        <v>368</v>
      </c>
      <c r="B120" s="11" t="s">
        <v>369</v>
      </c>
      <c r="C120" s="11">
        <v>19.856269999999999</v>
      </c>
      <c r="D120" s="11">
        <v>102.495496</v>
      </c>
    </row>
    <row r="121" spans="1:4" ht="12.9" hidden="1" x14ac:dyDescent="0.4">
      <c r="A121" s="11" t="s">
        <v>370</v>
      </c>
      <c r="B121" s="11" t="s">
        <v>101</v>
      </c>
      <c r="C121" s="11">
        <v>56.879635</v>
      </c>
      <c r="D121" s="11">
        <v>24.603189</v>
      </c>
    </row>
    <row r="122" spans="1:4" ht="12.9" hidden="1" x14ac:dyDescent="0.4">
      <c r="A122" s="11" t="s">
        <v>371</v>
      </c>
      <c r="B122" s="11" t="s">
        <v>155</v>
      </c>
      <c r="C122" s="11">
        <v>33.854720999999998</v>
      </c>
      <c r="D122" s="11">
        <v>35.862285</v>
      </c>
    </row>
    <row r="123" spans="1:4" ht="12.9" hidden="1" x14ac:dyDescent="0.4">
      <c r="A123" s="11" t="s">
        <v>372</v>
      </c>
      <c r="B123" s="11" t="s">
        <v>190</v>
      </c>
      <c r="C123" s="11">
        <v>-29.609988000000001</v>
      </c>
      <c r="D123" s="11">
        <v>28.233608</v>
      </c>
    </row>
    <row r="124" spans="1:4" ht="12.9" hidden="1" x14ac:dyDescent="0.4">
      <c r="A124" s="11" t="s">
        <v>373</v>
      </c>
      <c r="B124" s="11" t="s">
        <v>191</v>
      </c>
      <c r="C124" s="11">
        <v>6.4280549999999996</v>
      </c>
      <c r="D124" s="11">
        <v>-9.4294989999999999</v>
      </c>
    </row>
    <row r="125" spans="1:4" ht="12.9" hidden="1" x14ac:dyDescent="0.4">
      <c r="A125" s="11" t="s">
        <v>374</v>
      </c>
      <c r="B125" s="11" t="s">
        <v>156</v>
      </c>
      <c r="C125" s="11">
        <v>26.335100000000001</v>
      </c>
      <c r="D125" s="11">
        <v>17.228331000000001</v>
      </c>
    </row>
    <row r="126" spans="1:4" ht="12.9" hidden="1" x14ac:dyDescent="0.4">
      <c r="A126" s="11" t="s">
        <v>375</v>
      </c>
      <c r="B126" s="11" t="s">
        <v>102</v>
      </c>
      <c r="C126" s="11">
        <v>47.165999999999997</v>
      </c>
      <c r="D126" s="11">
        <v>9.5553729999999995</v>
      </c>
    </row>
    <row r="127" spans="1:4" ht="12.9" hidden="1" x14ac:dyDescent="0.4">
      <c r="A127" s="11" t="s">
        <v>376</v>
      </c>
      <c r="B127" s="11" t="s">
        <v>103</v>
      </c>
      <c r="C127" s="11">
        <v>55.169438</v>
      </c>
      <c r="D127" s="11">
        <v>23.881274999999999</v>
      </c>
    </row>
    <row r="128" spans="1:4" ht="12.9" hidden="1" x14ac:dyDescent="0.4">
      <c r="A128" s="11" t="s">
        <v>377</v>
      </c>
      <c r="B128" s="11" t="s">
        <v>104</v>
      </c>
      <c r="C128" s="11">
        <v>49.815272999999998</v>
      </c>
      <c r="D128" s="11">
        <v>6.1295830000000002</v>
      </c>
    </row>
    <row r="129" spans="1:4" ht="12.9" hidden="1" x14ac:dyDescent="0.4">
      <c r="A129" s="11" t="s">
        <v>378</v>
      </c>
      <c r="B129" s="11" t="s">
        <v>379</v>
      </c>
      <c r="C129" s="11">
        <v>22.198744999999999</v>
      </c>
      <c r="D129" s="11">
        <v>113.543873</v>
      </c>
    </row>
    <row r="130" spans="1:4" ht="12.9" hidden="1" x14ac:dyDescent="0.4">
      <c r="A130" s="11" t="s">
        <v>380</v>
      </c>
      <c r="B130" s="11" t="s">
        <v>381</v>
      </c>
      <c r="C130" s="11">
        <v>41.608635</v>
      </c>
      <c r="D130" s="11">
        <v>21.745274999999999</v>
      </c>
    </row>
    <row r="131" spans="1:4" ht="12.9" hidden="1" x14ac:dyDescent="0.4">
      <c r="A131" s="11" t="s">
        <v>382</v>
      </c>
      <c r="B131" s="11" t="s">
        <v>192</v>
      </c>
      <c r="C131" s="11">
        <v>-18.766946999999998</v>
      </c>
      <c r="D131" s="11">
        <v>46.869107</v>
      </c>
    </row>
    <row r="132" spans="1:4" ht="12.9" hidden="1" x14ac:dyDescent="0.4">
      <c r="A132" s="11" t="s">
        <v>383</v>
      </c>
      <c r="B132" s="11" t="s">
        <v>193</v>
      </c>
      <c r="C132" s="11">
        <v>-13.254308</v>
      </c>
      <c r="D132" s="11">
        <v>34.301524999999998</v>
      </c>
    </row>
    <row r="133" spans="1:4" ht="12.9" hidden="1" x14ac:dyDescent="0.4">
      <c r="A133" s="11" t="s">
        <v>384</v>
      </c>
      <c r="B133" s="11" t="s">
        <v>56</v>
      </c>
      <c r="C133" s="11">
        <v>4.2104840000000001</v>
      </c>
      <c r="D133" s="11">
        <v>101.97576599999999</v>
      </c>
    </row>
    <row r="134" spans="1:4" ht="12.9" hidden="1" x14ac:dyDescent="0.4">
      <c r="A134" s="11" t="s">
        <v>385</v>
      </c>
      <c r="B134" s="11" t="s">
        <v>386</v>
      </c>
      <c r="C134" s="11">
        <v>3.2027779999999999</v>
      </c>
      <c r="D134" s="11">
        <v>73.220680000000002</v>
      </c>
    </row>
    <row r="135" spans="1:4" ht="12.9" hidden="1" x14ac:dyDescent="0.4">
      <c r="A135" s="11" t="s">
        <v>387</v>
      </c>
      <c r="B135" s="11" t="s">
        <v>194</v>
      </c>
      <c r="C135" s="11">
        <v>17.570692000000001</v>
      </c>
      <c r="D135" s="11">
        <v>-3.9961660000000001</v>
      </c>
    </row>
    <row r="136" spans="1:4" ht="12.9" hidden="1" x14ac:dyDescent="0.4">
      <c r="A136" s="11" t="s">
        <v>388</v>
      </c>
      <c r="B136" s="11" t="s">
        <v>105</v>
      </c>
      <c r="C136" s="11">
        <v>35.937496000000003</v>
      </c>
      <c r="D136" s="11">
        <v>14.375416</v>
      </c>
    </row>
    <row r="137" spans="1:4" ht="12.9" hidden="1" x14ac:dyDescent="0.4">
      <c r="A137" s="11" t="s">
        <v>389</v>
      </c>
      <c r="B137" s="11" t="s">
        <v>57</v>
      </c>
      <c r="C137" s="11">
        <v>7.1314739999999999</v>
      </c>
      <c r="D137" s="11">
        <v>171.18447800000001</v>
      </c>
    </row>
    <row r="138" spans="1:4" ht="12.9" hidden="1" x14ac:dyDescent="0.4">
      <c r="A138" s="11" t="s">
        <v>390</v>
      </c>
      <c r="B138" s="11" t="s">
        <v>391</v>
      </c>
      <c r="C138" s="11">
        <v>14.641527999999999</v>
      </c>
      <c r="D138" s="11">
        <v>-61.024174000000002</v>
      </c>
    </row>
    <row r="139" spans="1:4" ht="12.9" hidden="1" x14ac:dyDescent="0.4">
      <c r="A139" s="11" t="s">
        <v>392</v>
      </c>
      <c r="B139" s="11" t="s">
        <v>195</v>
      </c>
      <c r="C139" s="11">
        <v>21.00789</v>
      </c>
      <c r="D139" s="11">
        <v>-10.940835</v>
      </c>
    </row>
    <row r="140" spans="1:4" ht="12.9" hidden="1" x14ac:dyDescent="0.4">
      <c r="A140" s="11" t="s">
        <v>393</v>
      </c>
      <c r="B140" s="11" t="s">
        <v>196</v>
      </c>
      <c r="C140" s="11">
        <v>-20.348403999999999</v>
      </c>
      <c r="D140" s="11">
        <v>57.552152</v>
      </c>
    </row>
    <row r="141" spans="1:4" ht="12.9" hidden="1" x14ac:dyDescent="0.4">
      <c r="A141" s="11" t="s">
        <v>394</v>
      </c>
      <c r="B141" s="11" t="s">
        <v>395</v>
      </c>
      <c r="C141" s="11">
        <v>-12.827500000000001</v>
      </c>
      <c r="D141" s="11">
        <v>45.166243999999999</v>
      </c>
    </row>
    <row r="142" spans="1:4" ht="12.9" hidden="1" x14ac:dyDescent="0.4">
      <c r="A142" s="11" t="s">
        <v>396</v>
      </c>
      <c r="B142" s="11" t="s">
        <v>138</v>
      </c>
      <c r="C142" s="11">
        <v>23.634501</v>
      </c>
      <c r="D142" s="11">
        <v>-102.552784</v>
      </c>
    </row>
    <row r="143" spans="1:4" ht="12.9" hidden="1" x14ac:dyDescent="0.4">
      <c r="A143" s="11" t="s">
        <v>397</v>
      </c>
      <c r="B143" s="11" t="s">
        <v>398</v>
      </c>
      <c r="C143" s="11">
        <v>7.425554</v>
      </c>
      <c r="D143" s="11">
        <v>150.55081200000001</v>
      </c>
    </row>
    <row r="144" spans="1:4" ht="12.9" hidden="1" x14ac:dyDescent="0.4">
      <c r="A144" s="11" t="s">
        <v>399</v>
      </c>
      <c r="B144" s="11" t="s">
        <v>106</v>
      </c>
      <c r="C144" s="11">
        <v>47.411631</v>
      </c>
      <c r="D144" s="11">
        <v>28.369885</v>
      </c>
    </row>
    <row r="145" spans="1:4" ht="12.9" hidden="1" x14ac:dyDescent="0.4">
      <c r="A145" s="11" t="s">
        <v>400</v>
      </c>
      <c r="B145" s="11" t="s">
        <v>107</v>
      </c>
      <c r="C145" s="11">
        <v>43.750298000000001</v>
      </c>
      <c r="D145" s="11">
        <v>7.4128410000000002</v>
      </c>
    </row>
    <row r="146" spans="1:4" ht="12.9" hidden="1" x14ac:dyDescent="0.4">
      <c r="A146" s="11" t="s">
        <v>401</v>
      </c>
      <c r="B146" s="11" t="s">
        <v>59</v>
      </c>
      <c r="C146" s="11">
        <v>46.862496</v>
      </c>
      <c r="D146" s="11">
        <v>103.846656</v>
      </c>
    </row>
    <row r="147" spans="1:4" ht="12.9" hidden="1" x14ac:dyDescent="0.4">
      <c r="A147" s="11" t="s">
        <v>402</v>
      </c>
      <c r="B147" s="11" t="s">
        <v>108</v>
      </c>
      <c r="C147" s="11">
        <v>42.708677999999999</v>
      </c>
      <c r="D147" s="11">
        <v>19.374389999999998</v>
      </c>
    </row>
    <row r="148" spans="1:4" ht="12.9" hidden="1" x14ac:dyDescent="0.4">
      <c r="A148" s="11" t="s">
        <v>403</v>
      </c>
      <c r="B148" s="11" t="s">
        <v>404</v>
      </c>
      <c r="C148" s="11">
        <v>16.742498000000001</v>
      </c>
      <c r="D148" s="11">
        <v>-62.187365999999997</v>
      </c>
    </row>
    <row r="149" spans="1:4" ht="12.9" hidden="1" x14ac:dyDescent="0.4">
      <c r="A149" s="11" t="s">
        <v>405</v>
      </c>
      <c r="B149" s="11" t="s">
        <v>157</v>
      </c>
      <c r="C149" s="11">
        <v>31.791702000000001</v>
      </c>
      <c r="D149" s="11">
        <v>-7.0926200000000001</v>
      </c>
    </row>
    <row r="150" spans="1:4" ht="12.9" hidden="1" x14ac:dyDescent="0.4">
      <c r="A150" s="11" t="s">
        <v>406</v>
      </c>
      <c r="B150" s="11" t="s">
        <v>197</v>
      </c>
      <c r="C150" s="11">
        <v>-18.665694999999999</v>
      </c>
      <c r="D150" s="11">
        <v>35.529561999999999</v>
      </c>
    </row>
    <row r="151" spans="1:4" ht="12.9" hidden="1" x14ac:dyDescent="0.4">
      <c r="A151" s="11" t="s">
        <v>407</v>
      </c>
      <c r="B151" s="11" t="s">
        <v>408</v>
      </c>
      <c r="C151" s="11">
        <v>21.913965000000001</v>
      </c>
      <c r="D151" s="11">
        <v>95.956222999999994</v>
      </c>
    </row>
    <row r="152" spans="1:4" ht="12.9" hidden="1" x14ac:dyDescent="0.4">
      <c r="A152" s="11" t="s">
        <v>409</v>
      </c>
      <c r="B152" s="11" t="s">
        <v>198</v>
      </c>
      <c r="C152" s="11">
        <v>-22.957640000000001</v>
      </c>
      <c r="D152" s="11">
        <v>18.490410000000001</v>
      </c>
    </row>
    <row r="153" spans="1:4" ht="12.9" hidden="1" x14ac:dyDescent="0.4">
      <c r="A153" s="11" t="s">
        <v>410</v>
      </c>
      <c r="B153" s="11" t="s">
        <v>61</v>
      </c>
      <c r="C153" s="11">
        <v>-0.52277799999999996</v>
      </c>
      <c r="D153" s="11">
        <v>166.93150299999999</v>
      </c>
    </row>
    <row r="154" spans="1:4" ht="12.9" hidden="1" x14ac:dyDescent="0.4">
      <c r="A154" s="11" t="s">
        <v>411</v>
      </c>
      <c r="B154" s="11" t="s">
        <v>412</v>
      </c>
      <c r="C154" s="11">
        <v>28.394856999999998</v>
      </c>
      <c r="D154" s="11">
        <v>84.124008000000003</v>
      </c>
    </row>
    <row r="155" spans="1:4" ht="12.9" hidden="1" x14ac:dyDescent="0.4">
      <c r="A155" s="11" t="s">
        <v>413</v>
      </c>
      <c r="B155" s="11" t="s">
        <v>109</v>
      </c>
      <c r="C155" s="11">
        <v>52.132632999999998</v>
      </c>
      <c r="D155" s="11">
        <v>5.2912660000000002</v>
      </c>
    </row>
    <row r="156" spans="1:4" ht="12.9" hidden="1" x14ac:dyDescent="0.4">
      <c r="A156" s="11" t="s">
        <v>414</v>
      </c>
      <c r="B156" s="11" t="s">
        <v>415</v>
      </c>
      <c r="C156" s="11">
        <v>12.226079</v>
      </c>
      <c r="D156" s="11">
        <v>-69.060086999999996</v>
      </c>
    </row>
    <row r="157" spans="1:4" ht="12.9" hidden="1" x14ac:dyDescent="0.4">
      <c r="A157" s="11" t="s">
        <v>416</v>
      </c>
      <c r="B157" s="11" t="s">
        <v>62</v>
      </c>
      <c r="C157" s="11">
        <v>-20.904305000000001</v>
      </c>
      <c r="D157" s="11">
        <v>165.618042</v>
      </c>
    </row>
    <row r="158" spans="1:4" ht="12.9" hidden="1" x14ac:dyDescent="0.4">
      <c r="A158" s="11" t="s">
        <v>417</v>
      </c>
      <c r="B158" s="11" t="s">
        <v>63</v>
      </c>
      <c r="C158" s="11">
        <v>-40.900556999999999</v>
      </c>
      <c r="D158" s="11">
        <v>174.88597100000001</v>
      </c>
    </row>
    <row r="159" spans="1:4" ht="12.9" hidden="1" x14ac:dyDescent="0.4">
      <c r="A159" s="11" t="s">
        <v>418</v>
      </c>
      <c r="B159" s="11" t="s">
        <v>139</v>
      </c>
      <c r="C159" s="11">
        <v>12.865416</v>
      </c>
      <c r="D159" s="11">
        <v>-85.207228999999998</v>
      </c>
    </row>
    <row r="160" spans="1:4" ht="12.9" hidden="1" x14ac:dyDescent="0.4">
      <c r="A160" s="11" t="s">
        <v>419</v>
      </c>
      <c r="B160" s="11" t="s">
        <v>199</v>
      </c>
      <c r="C160" s="11">
        <v>17.607789</v>
      </c>
      <c r="D160" s="11">
        <v>8.0816660000000002</v>
      </c>
    </row>
    <row r="161" spans="1:4" ht="12.9" hidden="1" x14ac:dyDescent="0.4">
      <c r="A161" s="11" t="s">
        <v>420</v>
      </c>
      <c r="B161" s="11" t="s">
        <v>200</v>
      </c>
      <c r="C161" s="11">
        <v>9.0819989999999997</v>
      </c>
      <c r="D161" s="11">
        <v>8.6752769999999995</v>
      </c>
    </row>
    <row r="162" spans="1:4" ht="12.9" hidden="1" x14ac:dyDescent="0.4">
      <c r="A162" s="11" t="s">
        <v>421</v>
      </c>
      <c r="B162" s="11" t="s">
        <v>422</v>
      </c>
      <c r="C162" s="11">
        <v>-19.054445000000001</v>
      </c>
      <c r="D162" s="11">
        <v>-169.867233</v>
      </c>
    </row>
    <row r="163" spans="1:4" ht="12.9" hidden="1" x14ac:dyDescent="0.4">
      <c r="A163" s="11" t="s">
        <v>423</v>
      </c>
      <c r="B163" s="11" t="s">
        <v>424</v>
      </c>
      <c r="C163" s="11">
        <v>-29.040835000000001</v>
      </c>
      <c r="D163" s="11">
        <v>167.954712</v>
      </c>
    </row>
    <row r="164" spans="1:4" ht="12.9" hidden="1" x14ac:dyDescent="0.4">
      <c r="A164" s="11" t="s">
        <v>425</v>
      </c>
      <c r="B164" s="11" t="s">
        <v>426</v>
      </c>
      <c r="C164" s="11">
        <v>40.339852</v>
      </c>
      <c r="D164" s="11">
        <v>127.510093</v>
      </c>
    </row>
    <row r="165" spans="1:4" ht="12.9" hidden="1" x14ac:dyDescent="0.4">
      <c r="A165" s="11" t="s">
        <v>427</v>
      </c>
      <c r="B165" s="11" t="s">
        <v>65</v>
      </c>
      <c r="C165" s="11">
        <v>17.330829999999999</v>
      </c>
      <c r="D165" s="11">
        <v>145.38469000000001</v>
      </c>
    </row>
    <row r="166" spans="1:4" ht="12.9" hidden="1" x14ac:dyDescent="0.4">
      <c r="A166" s="11" t="s">
        <v>428</v>
      </c>
      <c r="B166" s="11" t="s">
        <v>110</v>
      </c>
      <c r="C166" s="11">
        <v>60.472023999999998</v>
      </c>
      <c r="D166" s="11">
        <v>8.4689460000000008</v>
      </c>
    </row>
    <row r="167" spans="1:4" ht="12.9" hidden="1" x14ac:dyDescent="0.4">
      <c r="A167" s="11" t="s">
        <v>429</v>
      </c>
      <c r="B167" s="11" t="s">
        <v>158</v>
      </c>
      <c r="C167" s="11">
        <v>21.512582999999999</v>
      </c>
      <c r="D167" s="11">
        <v>55.923254999999997</v>
      </c>
    </row>
    <row r="168" spans="1:4" ht="12.9" hidden="1" x14ac:dyDescent="0.4">
      <c r="A168" s="11" t="s">
        <v>430</v>
      </c>
      <c r="B168" s="11" t="s">
        <v>431</v>
      </c>
      <c r="C168" s="11">
        <v>30.375321</v>
      </c>
      <c r="D168" s="11">
        <v>69.345116000000004</v>
      </c>
    </row>
    <row r="169" spans="1:4" ht="12.9" hidden="1" x14ac:dyDescent="0.4">
      <c r="A169" s="11" t="s">
        <v>432</v>
      </c>
      <c r="B169" s="11" t="s">
        <v>66</v>
      </c>
      <c r="C169" s="11">
        <v>7.5149800000000004</v>
      </c>
      <c r="D169" s="11">
        <v>134.58251999999999</v>
      </c>
    </row>
    <row r="170" spans="1:4" ht="12.9" hidden="1" x14ac:dyDescent="0.4">
      <c r="A170" s="11" t="s">
        <v>433</v>
      </c>
      <c r="B170" s="11" t="s">
        <v>434</v>
      </c>
      <c r="C170" s="11">
        <v>31.952162000000001</v>
      </c>
      <c r="D170" s="11">
        <v>35.233153999999999</v>
      </c>
    </row>
    <row r="171" spans="1:4" ht="12.9" hidden="1" x14ac:dyDescent="0.4">
      <c r="A171" s="11" t="s">
        <v>435</v>
      </c>
      <c r="B171" s="11" t="s">
        <v>140</v>
      </c>
      <c r="C171" s="11">
        <v>8.5379810000000003</v>
      </c>
      <c r="D171" s="11">
        <v>-80.782127000000003</v>
      </c>
    </row>
    <row r="172" spans="1:4" ht="12.9" hidden="1" x14ac:dyDescent="0.4">
      <c r="A172" s="11" t="s">
        <v>436</v>
      </c>
      <c r="B172" s="11" t="s">
        <v>67</v>
      </c>
      <c r="C172" s="11">
        <v>-6.3149930000000003</v>
      </c>
      <c r="D172" s="11">
        <v>143.95554999999999</v>
      </c>
    </row>
    <row r="173" spans="1:4" ht="12.9" hidden="1" x14ac:dyDescent="0.4">
      <c r="A173" s="11" t="s">
        <v>437</v>
      </c>
      <c r="B173" s="11" t="s">
        <v>141</v>
      </c>
      <c r="C173" s="11">
        <v>-23.442502999999999</v>
      </c>
      <c r="D173" s="11">
        <v>-58.443832</v>
      </c>
    </row>
    <row r="174" spans="1:4" ht="12.9" hidden="1" x14ac:dyDescent="0.4">
      <c r="A174" s="11" t="s">
        <v>438</v>
      </c>
      <c r="B174" s="11" t="s">
        <v>142</v>
      </c>
      <c r="C174" s="11">
        <v>-9.1899669999999993</v>
      </c>
      <c r="D174" s="11">
        <v>-75.015152</v>
      </c>
    </row>
    <row r="175" spans="1:4" ht="12.9" hidden="1" x14ac:dyDescent="0.4">
      <c r="A175" s="11" t="s">
        <v>439</v>
      </c>
      <c r="B175" s="11" t="s">
        <v>68</v>
      </c>
      <c r="C175" s="11">
        <v>12.879721</v>
      </c>
      <c r="D175" s="11">
        <v>121.774017</v>
      </c>
    </row>
    <row r="176" spans="1:4" ht="12.9" hidden="1" x14ac:dyDescent="0.4">
      <c r="A176" s="11" t="s">
        <v>440</v>
      </c>
      <c r="B176" s="11" t="s">
        <v>441</v>
      </c>
      <c r="C176" s="11">
        <v>-24.703614999999999</v>
      </c>
      <c r="D176" s="11">
        <v>-127.439308</v>
      </c>
    </row>
    <row r="177" spans="1:4" ht="12.9" hidden="1" x14ac:dyDescent="0.4">
      <c r="A177" s="11" t="s">
        <v>442</v>
      </c>
      <c r="B177" s="11" t="s">
        <v>111</v>
      </c>
      <c r="C177" s="11">
        <v>51.919438</v>
      </c>
      <c r="D177" s="11">
        <v>19.145136000000001</v>
      </c>
    </row>
    <row r="178" spans="1:4" ht="12.9" hidden="1" x14ac:dyDescent="0.4">
      <c r="A178" s="11" t="s">
        <v>443</v>
      </c>
      <c r="B178" s="11" t="s">
        <v>112</v>
      </c>
      <c r="C178" s="11">
        <v>39.399872000000002</v>
      </c>
      <c r="D178" s="11">
        <v>-8.2244539999999997</v>
      </c>
    </row>
    <row r="179" spans="1:4" ht="12.9" hidden="1" x14ac:dyDescent="0.4">
      <c r="A179" s="11" t="s">
        <v>444</v>
      </c>
      <c r="B179" s="11" t="s">
        <v>20</v>
      </c>
      <c r="C179" s="11">
        <v>18.220832999999999</v>
      </c>
      <c r="D179" s="11">
        <v>-66.590148999999997</v>
      </c>
    </row>
    <row r="180" spans="1:4" ht="12.9" hidden="1" x14ac:dyDescent="0.4">
      <c r="A180" s="11" t="s">
        <v>445</v>
      </c>
      <c r="B180" s="11" t="s">
        <v>159</v>
      </c>
      <c r="C180" s="11">
        <v>25.354825999999999</v>
      </c>
      <c r="D180" s="11">
        <v>51.183883999999999</v>
      </c>
    </row>
    <row r="181" spans="1:4" ht="12.9" hidden="1" x14ac:dyDescent="0.4">
      <c r="A181" s="11" t="s">
        <v>446</v>
      </c>
      <c r="B181" s="11" t="s">
        <v>447</v>
      </c>
      <c r="C181" s="11">
        <v>-21.115141000000001</v>
      </c>
      <c r="D181" s="11">
        <v>55.536383999999998</v>
      </c>
    </row>
    <row r="182" spans="1:4" ht="12.9" hidden="1" x14ac:dyDescent="0.4">
      <c r="A182" s="11" t="s">
        <v>448</v>
      </c>
      <c r="B182" s="11" t="s">
        <v>113</v>
      </c>
      <c r="C182" s="11">
        <v>45.943161000000003</v>
      </c>
      <c r="D182" s="11">
        <v>24.966760000000001</v>
      </c>
    </row>
    <row r="183" spans="1:4" ht="12.9" hidden="1" x14ac:dyDescent="0.4">
      <c r="A183" s="11" t="s">
        <v>449</v>
      </c>
      <c r="B183" s="11" t="s">
        <v>450</v>
      </c>
      <c r="C183" s="11">
        <v>61.524009999999997</v>
      </c>
      <c r="D183" s="11">
        <v>105.31875599999999</v>
      </c>
    </row>
    <row r="184" spans="1:4" ht="12.9" hidden="1" x14ac:dyDescent="0.4">
      <c r="A184" s="11" t="s">
        <v>451</v>
      </c>
      <c r="B184" s="11" t="s">
        <v>201</v>
      </c>
      <c r="C184" s="11">
        <v>-1.9402779999999999</v>
      </c>
      <c r="D184" s="11">
        <v>29.873888000000001</v>
      </c>
    </row>
    <row r="185" spans="1:4" ht="12.9" hidden="1" x14ac:dyDescent="0.4">
      <c r="A185" s="11" t="s">
        <v>452</v>
      </c>
      <c r="B185" s="11" t="s">
        <v>453</v>
      </c>
      <c r="C185" s="11">
        <v>-24.143474000000001</v>
      </c>
      <c r="D185" s="11">
        <v>-10.030696000000001</v>
      </c>
    </row>
    <row r="186" spans="1:4" ht="12.9" hidden="1" x14ac:dyDescent="0.4">
      <c r="A186" s="11" t="s">
        <v>454</v>
      </c>
      <c r="B186" s="11" t="s">
        <v>21</v>
      </c>
      <c r="C186" s="11">
        <v>17.357821999999999</v>
      </c>
      <c r="D186" s="11">
        <v>-62.782997999999999</v>
      </c>
    </row>
    <row r="187" spans="1:4" ht="12.9" hidden="1" x14ac:dyDescent="0.4">
      <c r="A187" s="11" t="s">
        <v>455</v>
      </c>
      <c r="B187" s="11" t="s">
        <v>22</v>
      </c>
      <c r="C187" s="11">
        <v>13.909444000000001</v>
      </c>
      <c r="D187" s="11">
        <v>-60.978892999999999</v>
      </c>
    </row>
    <row r="188" spans="1:4" ht="12.9" hidden="1" x14ac:dyDescent="0.4">
      <c r="A188" s="11" t="s">
        <v>456</v>
      </c>
      <c r="B188" s="11" t="s">
        <v>457</v>
      </c>
      <c r="C188" s="11">
        <v>46.941935999999998</v>
      </c>
      <c r="D188" s="11">
        <v>-56.27111</v>
      </c>
    </row>
    <row r="189" spans="1:4" ht="12.9" hidden="1" x14ac:dyDescent="0.4">
      <c r="A189" s="11" t="s">
        <v>458</v>
      </c>
      <c r="B189" s="11" t="s">
        <v>23</v>
      </c>
      <c r="C189" s="11">
        <v>12.984305000000001</v>
      </c>
      <c r="D189" s="11">
        <v>-61.287227999999999</v>
      </c>
    </row>
    <row r="190" spans="1:4" ht="12.9" hidden="1" x14ac:dyDescent="0.4">
      <c r="A190" s="11" t="s">
        <v>459</v>
      </c>
      <c r="B190" s="11" t="s">
        <v>69</v>
      </c>
      <c r="C190" s="11">
        <v>-13.759029</v>
      </c>
      <c r="D190" s="11">
        <v>-172.10462899999999</v>
      </c>
    </row>
    <row r="191" spans="1:4" ht="12.9" hidden="1" x14ac:dyDescent="0.4">
      <c r="A191" s="11" t="s">
        <v>460</v>
      </c>
      <c r="B191" s="11" t="s">
        <v>115</v>
      </c>
      <c r="C191" s="11">
        <v>43.942360000000001</v>
      </c>
      <c r="D191" s="11">
        <v>12.457777</v>
      </c>
    </row>
    <row r="192" spans="1:4" ht="12.9" hidden="1" x14ac:dyDescent="0.4">
      <c r="A192" s="11" t="s">
        <v>461</v>
      </c>
      <c r="B192" s="11" t="s">
        <v>462</v>
      </c>
      <c r="C192" s="11">
        <v>0.18636</v>
      </c>
      <c r="D192" s="11">
        <v>6.6130810000000002</v>
      </c>
    </row>
    <row r="193" spans="1:4" ht="12.9" hidden="1" x14ac:dyDescent="0.4">
      <c r="A193" s="11" t="s">
        <v>463</v>
      </c>
      <c r="B193" s="11" t="s">
        <v>160</v>
      </c>
      <c r="C193" s="11">
        <v>23.885942</v>
      </c>
      <c r="D193" s="11">
        <v>45.079161999999997</v>
      </c>
    </row>
    <row r="194" spans="1:4" ht="12.9" hidden="1" x14ac:dyDescent="0.4">
      <c r="A194" s="11" t="s">
        <v>464</v>
      </c>
      <c r="B194" s="11" t="s">
        <v>203</v>
      </c>
      <c r="C194" s="11">
        <v>14.497401</v>
      </c>
      <c r="D194" s="11">
        <v>-14.452362000000001</v>
      </c>
    </row>
    <row r="195" spans="1:4" ht="12.9" hidden="1" x14ac:dyDescent="0.4">
      <c r="A195" s="11" t="s">
        <v>465</v>
      </c>
      <c r="B195" s="11" t="s">
        <v>116</v>
      </c>
      <c r="C195" s="11">
        <v>44.016520999999997</v>
      </c>
      <c r="D195" s="11">
        <v>21.005859000000001</v>
      </c>
    </row>
    <row r="196" spans="1:4" ht="12.9" hidden="1" x14ac:dyDescent="0.4">
      <c r="A196" s="11" t="s">
        <v>466</v>
      </c>
      <c r="B196" s="11" t="s">
        <v>204</v>
      </c>
      <c r="C196" s="11">
        <v>-4.6795739999999997</v>
      </c>
      <c r="D196" s="11">
        <v>55.491976999999999</v>
      </c>
    </row>
    <row r="197" spans="1:4" ht="12.9" hidden="1" x14ac:dyDescent="0.4">
      <c r="A197" s="11" t="s">
        <v>467</v>
      </c>
      <c r="B197" s="11" t="s">
        <v>205</v>
      </c>
      <c r="C197" s="11">
        <v>8.4605549999999994</v>
      </c>
      <c r="D197" s="11">
        <v>-11.779889000000001</v>
      </c>
    </row>
    <row r="198" spans="1:4" ht="12.9" hidden="1" x14ac:dyDescent="0.4">
      <c r="A198" s="11" t="s">
        <v>468</v>
      </c>
      <c r="B198" s="11" t="s">
        <v>70</v>
      </c>
      <c r="C198" s="11">
        <v>1.3520829999999999</v>
      </c>
      <c r="D198" s="11">
        <v>103.819836</v>
      </c>
    </row>
    <row r="199" spans="1:4" ht="12.9" hidden="1" x14ac:dyDescent="0.4">
      <c r="A199" s="11" t="s">
        <v>469</v>
      </c>
      <c r="B199" s="11" t="s">
        <v>470</v>
      </c>
      <c r="C199" s="11">
        <v>48.669026000000002</v>
      </c>
      <c r="D199" s="11">
        <v>19.699024000000001</v>
      </c>
    </row>
    <row r="200" spans="1:4" ht="12.9" hidden="1" x14ac:dyDescent="0.4">
      <c r="A200" s="11" t="s">
        <v>471</v>
      </c>
      <c r="B200" s="11" t="s">
        <v>118</v>
      </c>
      <c r="C200" s="11">
        <v>46.151240999999999</v>
      </c>
      <c r="D200" s="11">
        <v>14.995463000000001</v>
      </c>
    </row>
    <row r="201" spans="1:4" ht="12.9" hidden="1" x14ac:dyDescent="0.4">
      <c r="A201" s="11" t="s">
        <v>472</v>
      </c>
      <c r="B201" s="11" t="s">
        <v>71</v>
      </c>
      <c r="C201" s="11">
        <v>-9.6457099999999993</v>
      </c>
      <c r="D201" s="11">
        <v>160.156194</v>
      </c>
    </row>
    <row r="202" spans="1:4" ht="12.9" hidden="1" x14ac:dyDescent="0.4">
      <c r="A202" s="11" t="s">
        <v>473</v>
      </c>
      <c r="B202" s="11" t="s">
        <v>206</v>
      </c>
      <c r="C202" s="11">
        <v>5.1521489999999996</v>
      </c>
      <c r="D202" s="11">
        <v>46.199615999999999</v>
      </c>
    </row>
    <row r="203" spans="1:4" ht="12.9" hidden="1" x14ac:dyDescent="0.4">
      <c r="A203" s="11" t="s">
        <v>474</v>
      </c>
      <c r="B203" s="11" t="s">
        <v>207</v>
      </c>
      <c r="C203" s="11">
        <v>-30.559481999999999</v>
      </c>
      <c r="D203" s="11">
        <v>22.937505999999999</v>
      </c>
    </row>
    <row r="204" spans="1:4" ht="12.9" hidden="1" x14ac:dyDescent="0.4">
      <c r="A204" s="11" t="s">
        <v>475</v>
      </c>
      <c r="B204" s="11" t="s">
        <v>476</v>
      </c>
      <c r="C204" s="11">
        <v>-54.429578999999997</v>
      </c>
      <c r="D204" s="11">
        <v>-36.587909000000003</v>
      </c>
    </row>
    <row r="205" spans="1:4" ht="12.9" hidden="1" x14ac:dyDescent="0.4">
      <c r="A205" s="11" t="s">
        <v>477</v>
      </c>
      <c r="B205" s="11" t="s">
        <v>478</v>
      </c>
      <c r="C205" s="11">
        <v>35.907756999999997</v>
      </c>
      <c r="D205" s="11">
        <v>127.76692199999999</v>
      </c>
    </row>
    <row r="206" spans="1:4" ht="12.9" hidden="1" x14ac:dyDescent="0.4">
      <c r="A206" s="11" t="s">
        <v>479</v>
      </c>
      <c r="B206" s="11" t="s">
        <v>119</v>
      </c>
      <c r="C206" s="11">
        <v>40.463667000000001</v>
      </c>
      <c r="D206" s="11">
        <v>-3.7492200000000002</v>
      </c>
    </row>
    <row r="207" spans="1:4" ht="12.9" hidden="1" x14ac:dyDescent="0.4">
      <c r="A207" s="11" t="s">
        <v>480</v>
      </c>
      <c r="B207" s="11" t="s">
        <v>481</v>
      </c>
      <c r="C207" s="11">
        <v>7.8730539999999998</v>
      </c>
      <c r="D207" s="11">
        <v>80.771797000000007</v>
      </c>
    </row>
    <row r="208" spans="1:4" ht="12.9" hidden="1" x14ac:dyDescent="0.4">
      <c r="A208" s="11" t="s">
        <v>482</v>
      </c>
      <c r="B208" s="11" t="s">
        <v>209</v>
      </c>
      <c r="C208" s="11">
        <v>12.862807</v>
      </c>
      <c r="D208" s="11">
        <v>30.217635999999999</v>
      </c>
    </row>
    <row r="209" spans="1:4" ht="12.9" hidden="1" x14ac:dyDescent="0.4">
      <c r="A209" s="11" t="s">
        <v>483</v>
      </c>
      <c r="B209" s="11" t="s">
        <v>210</v>
      </c>
      <c r="C209" s="11">
        <v>3.919305</v>
      </c>
      <c r="D209" s="11">
        <v>-56.027782999999999</v>
      </c>
    </row>
    <row r="210" spans="1:4" ht="12.9" hidden="1" x14ac:dyDescent="0.4">
      <c r="A210" s="11" t="s">
        <v>484</v>
      </c>
      <c r="B210" s="11" t="s">
        <v>485</v>
      </c>
      <c r="C210" s="11">
        <v>77.553604000000007</v>
      </c>
      <c r="D210" s="11">
        <v>23.670272000000001</v>
      </c>
    </row>
    <row r="211" spans="1:4" ht="12.9" hidden="1" x14ac:dyDescent="0.4">
      <c r="A211" s="11" t="s">
        <v>486</v>
      </c>
      <c r="B211" s="11" t="s">
        <v>487</v>
      </c>
      <c r="C211" s="11">
        <v>-26.522503</v>
      </c>
      <c r="D211" s="11">
        <v>31.465865999999998</v>
      </c>
    </row>
    <row r="212" spans="1:4" ht="12.9" hidden="1" x14ac:dyDescent="0.4">
      <c r="A212" s="11" t="s">
        <v>488</v>
      </c>
      <c r="B212" s="11" t="s">
        <v>120</v>
      </c>
      <c r="C212" s="11">
        <v>60.128160999999999</v>
      </c>
      <c r="D212" s="11">
        <v>18.643501000000001</v>
      </c>
    </row>
    <row r="213" spans="1:4" ht="12.9" hidden="1" x14ac:dyDescent="0.4">
      <c r="A213" s="11" t="s">
        <v>489</v>
      </c>
      <c r="B213" s="11" t="s">
        <v>121</v>
      </c>
      <c r="C213" s="11">
        <v>46.818187999999999</v>
      </c>
      <c r="D213" s="11">
        <v>8.2275120000000008</v>
      </c>
    </row>
    <row r="214" spans="1:4" ht="12.9" hidden="1" x14ac:dyDescent="0.4">
      <c r="A214" s="11" t="s">
        <v>490</v>
      </c>
      <c r="B214" s="11" t="s">
        <v>491</v>
      </c>
      <c r="C214" s="11">
        <v>34.802075000000002</v>
      </c>
      <c r="D214" s="11">
        <v>38.996814999999998</v>
      </c>
    </row>
    <row r="215" spans="1:4" ht="12.9" hidden="1" x14ac:dyDescent="0.4">
      <c r="A215" s="11" t="s">
        <v>492</v>
      </c>
      <c r="B215" s="11" t="s">
        <v>493</v>
      </c>
      <c r="C215" s="11">
        <v>23.69781</v>
      </c>
      <c r="D215" s="11">
        <v>120.960515</v>
      </c>
    </row>
    <row r="216" spans="1:4" ht="12.9" hidden="1" x14ac:dyDescent="0.4">
      <c r="A216" s="11" t="s">
        <v>494</v>
      </c>
      <c r="B216" s="11" t="s">
        <v>73</v>
      </c>
      <c r="C216" s="11">
        <v>38.861033999999997</v>
      </c>
      <c r="D216" s="11">
        <v>71.276093000000003</v>
      </c>
    </row>
    <row r="217" spans="1:4" ht="12.9" hidden="1" x14ac:dyDescent="0.4">
      <c r="A217" s="11" t="s">
        <v>495</v>
      </c>
      <c r="B217" s="11" t="s">
        <v>212</v>
      </c>
      <c r="C217" s="11">
        <v>-6.3690280000000001</v>
      </c>
      <c r="D217" s="11">
        <v>34.888821999999998</v>
      </c>
    </row>
    <row r="218" spans="1:4" ht="12.9" hidden="1" x14ac:dyDescent="0.4">
      <c r="A218" s="11" t="s">
        <v>496</v>
      </c>
      <c r="B218" s="11" t="s">
        <v>74</v>
      </c>
      <c r="C218" s="11">
        <v>15.870032</v>
      </c>
      <c r="D218" s="11">
        <v>100.992541</v>
      </c>
    </row>
    <row r="219" spans="1:4" ht="12.9" hidden="1" x14ac:dyDescent="0.4">
      <c r="A219" s="11" t="s">
        <v>497</v>
      </c>
      <c r="B219" s="11" t="s">
        <v>75</v>
      </c>
      <c r="C219" s="11">
        <v>-8.8742169999999998</v>
      </c>
      <c r="D219" s="11">
        <v>125.72753899999999</v>
      </c>
    </row>
    <row r="220" spans="1:4" ht="12.9" hidden="1" x14ac:dyDescent="0.4">
      <c r="A220" s="11" t="s">
        <v>498</v>
      </c>
      <c r="B220" s="11" t="s">
        <v>213</v>
      </c>
      <c r="C220" s="11">
        <v>8.6195430000000002</v>
      </c>
      <c r="D220" s="11">
        <v>0.82478200000000002</v>
      </c>
    </row>
    <row r="221" spans="1:4" ht="12.9" hidden="1" x14ac:dyDescent="0.4">
      <c r="A221" s="11" t="s">
        <v>499</v>
      </c>
      <c r="B221" s="11" t="s">
        <v>500</v>
      </c>
      <c r="C221" s="11">
        <v>-8.9673630000000006</v>
      </c>
      <c r="D221" s="11">
        <v>-171.85588100000001</v>
      </c>
    </row>
    <row r="222" spans="1:4" ht="12.9" hidden="1" x14ac:dyDescent="0.4">
      <c r="A222" s="11" t="s">
        <v>501</v>
      </c>
      <c r="B222" s="11" t="s">
        <v>76</v>
      </c>
      <c r="C222" s="11">
        <v>-21.178985999999998</v>
      </c>
      <c r="D222" s="11">
        <v>-175.19824199999999</v>
      </c>
    </row>
    <row r="223" spans="1:4" ht="12.9" hidden="1" x14ac:dyDescent="0.4">
      <c r="A223" s="11" t="s">
        <v>502</v>
      </c>
      <c r="B223" s="11" t="s">
        <v>25</v>
      </c>
      <c r="C223" s="11">
        <v>10.691803</v>
      </c>
      <c r="D223" s="11">
        <v>-61.222503000000003</v>
      </c>
    </row>
    <row r="224" spans="1:4" ht="12.9" hidden="1" x14ac:dyDescent="0.4">
      <c r="A224" s="11" t="s">
        <v>503</v>
      </c>
      <c r="B224" s="11" t="s">
        <v>162</v>
      </c>
      <c r="C224" s="11">
        <v>33.886916999999997</v>
      </c>
      <c r="D224" s="11">
        <v>9.5374990000000004</v>
      </c>
    </row>
    <row r="225" spans="1:4" ht="12.9" hidden="1" x14ac:dyDescent="0.4">
      <c r="A225" s="11" t="s">
        <v>504</v>
      </c>
      <c r="B225" s="11" t="s">
        <v>41</v>
      </c>
      <c r="C225" s="11">
        <v>38.963745000000003</v>
      </c>
      <c r="D225" s="11">
        <v>35.243321999999999</v>
      </c>
    </row>
    <row r="226" spans="1:4" ht="12.9" hidden="1" x14ac:dyDescent="0.4">
      <c r="A226" s="11" t="s">
        <v>505</v>
      </c>
      <c r="B226" s="11" t="s">
        <v>42</v>
      </c>
      <c r="C226" s="11">
        <v>38.969718999999998</v>
      </c>
      <c r="D226" s="11">
        <v>59.556277999999999</v>
      </c>
    </row>
    <row r="227" spans="1:4" ht="12.9" hidden="1" x14ac:dyDescent="0.4">
      <c r="A227" s="11" t="s">
        <v>506</v>
      </c>
      <c r="B227" s="11" t="s">
        <v>26</v>
      </c>
      <c r="C227" s="11">
        <v>21.694025</v>
      </c>
      <c r="D227" s="11">
        <v>-71.797927999999999</v>
      </c>
    </row>
    <row r="228" spans="1:4" ht="12.9" hidden="1" x14ac:dyDescent="0.4">
      <c r="A228" s="11" t="s">
        <v>507</v>
      </c>
      <c r="B228" s="11" t="s">
        <v>77</v>
      </c>
      <c r="C228" s="11">
        <v>-7.1095350000000002</v>
      </c>
      <c r="D228" s="11">
        <v>177.64932999999999</v>
      </c>
    </row>
    <row r="229" spans="1:4" ht="12.9" hidden="1" x14ac:dyDescent="0.4">
      <c r="A229" s="11" t="s">
        <v>508</v>
      </c>
      <c r="B229" s="11" t="s">
        <v>509</v>
      </c>
      <c r="C229" s="12"/>
      <c r="D229" s="12"/>
    </row>
    <row r="230" spans="1:4" ht="12.9" hidden="1" x14ac:dyDescent="0.4">
      <c r="A230" s="11" t="s">
        <v>510</v>
      </c>
      <c r="B230" s="11" t="s">
        <v>511</v>
      </c>
      <c r="C230" s="11">
        <v>18.335764999999999</v>
      </c>
      <c r="D230" s="11">
        <v>-64.896334999999993</v>
      </c>
    </row>
    <row r="231" spans="1:4" ht="12.9" hidden="1" x14ac:dyDescent="0.4">
      <c r="A231" s="11" t="s">
        <v>512</v>
      </c>
      <c r="B231" s="11" t="s">
        <v>214</v>
      </c>
      <c r="C231" s="11">
        <v>1.3733329999999999</v>
      </c>
      <c r="D231" s="11">
        <v>32.290275000000001</v>
      </c>
    </row>
    <row r="232" spans="1:4" ht="12.9" hidden="1" x14ac:dyDescent="0.4">
      <c r="A232" s="11" t="s">
        <v>513</v>
      </c>
      <c r="B232" s="11" t="s">
        <v>122</v>
      </c>
      <c r="C232" s="11">
        <v>48.379432999999999</v>
      </c>
      <c r="D232" s="11">
        <v>31.165579999999999</v>
      </c>
    </row>
    <row r="233" spans="1:4" ht="12.9" hidden="1" x14ac:dyDescent="0.4">
      <c r="A233" s="11" t="s">
        <v>514</v>
      </c>
      <c r="B233" s="11" t="s">
        <v>163</v>
      </c>
      <c r="C233" s="11">
        <v>23.424075999999999</v>
      </c>
      <c r="D233" s="11">
        <v>53.847817999999997</v>
      </c>
    </row>
    <row r="234" spans="1:4" ht="12.9" hidden="1" x14ac:dyDescent="0.4">
      <c r="A234" s="11" t="s">
        <v>515</v>
      </c>
      <c r="B234" s="11" t="s">
        <v>123</v>
      </c>
      <c r="C234" s="11">
        <v>55.378050999999999</v>
      </c>
      <c r="D234" s="11">
        <v>-3.4359730000000002</v>
      </c>
    </row>
    <row r="235" spans="1:4" ht="12.9" hidden="1" x14ac:dyDescent="0.4">
      <c r="A235" s="11" t="s">
        <v>516</v>
      </c>
      <c r="B235" s="11" t="s">
        <v>167</v>
      </c>
      <c r="C235" s="11">
        <v>37.090240000000001</v>
      </c>
      <c r="D235" s="11">
        <v>-95.712890999999999</v>
      </c>
    </row>
    <row r="236" spans="1:4" ht="12.9" hidden="1" x14ac:dyDescent="0.4">
      <c r="A236" s="11" t="s">
        <v>517</v>
      </c>
      <c r="B236" s="11" t="s">
        <v>143</v>
      </c>
      <c r="C236" s="11">
        <v>-32.522779</v>
      </c>
      <c r="D236" s="11">
        <v>-55.765835000000003</v>
      </c>
    </row>
    <row r="237" spans="1:4" ht="12.9" hidden="1" x14ac:dyDescent="0.4">
      <c r="A237" s="11" t="s">
        <v>518</v>
      </c>
      <c r="B237" s="11" t="s">
        <v>43</v>
      </c>
      <c r="C237" s="11">
        <v>41.377490999999999</v>
      </c>
      <c r="D237" s="11">
        <v>64.585262</v>
      </c>
    </row>
    <row r="238" spans="1:4" ht="12.9" hidden="1" x14ac:dyDescent="0.4">
      <c r="A238" s="11" t="s">
        <v>519</v>
      </c>
      <c r="B238" s="11" t="s">
        <v>78</v>
      </c>
      <c r="C238" s="11">
        <v>-15.376706</v>
      </c>
      <c r="D238" s="11">
        <v>166.959158</v>
      </c>
    </row>
    <row r="239" spans="1:4" ht="12.9" hidden="1" x14ac:dyDescent="0.4">
      <c r="A239" s="11" t="s">
        <v>520</v>
      </c>
      <c r="B239" s="11" t="s">
        <v>124</v>
      </c>
      <c r="C239" s="11">
        <v>41.902915999999998</v>
      </c>
      <c r="D239" s="11">
        <v>12.453389</v>
      </c>
    </row>
    <row r="240" spans="1:4" ht="12.9" hidden="1" x14ac:dyDescent="0.4">
      <c r="A240" s="11" t="s">
        <v>521</v>
      </c>
      <c r="B240" s="11" t="s">
        <v>144</v>
      </c>
      <c r="C240" s="11">
        <v>6.4237500000000001</v>
      </c>
      <c r="D240" s="11">
        <v>-66.589730000000003</v>
      </c>
    </row>
    <row r="241" spans="1:4" ht="12.9" hidden="1" x14ac:dyDescent="0.4">
      <c r="A241" s="11" t="s">
        <v>522</v>
      </c>
      <c r="B241" s="11" t="s">
        <v>79</v>
      </c>
      <c r="C241" s="11">
        <v>14.058324000000001</v>
      </c>
      <c r="D241" s="11">
        <v>108.277199</v>
      </c>
    </row>
    <row r="242" spans="1:4" ht="12.9" hidden="1" x14ac:dyDescent="0.4">
      <c r="A242" s="11" t="s">
        <v>523</v>
      </c>
      <c r="B242" s="11" t="s">
        <v>524</v>
      </c>
      <c r="C242" s="11">
        <v>-13.768751999999999</v>
      </c>
      <c r="D242" s="11">
        <v>-177.15609699999999</v>
      </c>
    </row>
    <row r="243" spans="1:4" ht="12.9" hidden="1" x14ac:dyDescent="0.4">
      <c r="A243" s="11" t="s">
        <v>525</v>
      </c>
      <c r="B243" s="11" t="s">
        <v>526</v>
      </c>
      <c r="C243" s="11">
        <v>24.215527000000002</v>
      </c>
      <c r="D243" s="11">
        <v>-12.885833999999999</v>
      </c>
    </row>
    <row r="244" spans="1:4" ht="12.9" hidden="1" x14ac:dyDescent="0.4">
      <c r="A244" s="11" t="s">
        <v>527</v>
      </c>
      <c r="B244" s="11" t="s">
        <v>528</v>
      </c>
      <c r="C244" s="11">
        <v>15.552727000000001</v>
      </c>
      <c r="D244" s="11">
        <v>48.516387999999999</v>
      </c>
    </row>
    <row r="245" spans="1:4" ht="12.9" hidden="1" x14ac:dyDescent="0.4">
      <c r="A245" s="11" t="s">
        <v>529</v>
      </c>
      <c r="B245" s="11" t="s">
        <v>215</v>
      </c>
      <c r="C245" s="11">
        <v>-13.133896999999999</v>
      </c>
      <c r="D245" s="11">
        <v>27.849332</v>
      </c>
    </row>
    <row r="246" spans="1:4" ht="12.9" hidden="1" x14ac:dyDescent="0.4">
      <c r="A246" s="11" t="s">
        <v>530</v>
      </c>
      <c r="B246" s="11" t="s">
        <v>216</v>
      </c>
      <c r="C246" s="11">
        <v>-19.015438</v>
      </c>
      <c r="D246" s="11">
        <v>29.154857</v>
      </c>
    </row>
  </sheetData>
  <autoFilter ref="A1:D246" xr:uid="{840EDD44-D381-457A-A255-5091BFE7DF47}">
    <filterColumn colId="1">
      <filters>
        <filter val="Congo [DRC]"/>
        <filter val="Congo [Republic]"/>
      </filters>
    </filterColumn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 Geo</vt:lpstr>
      <vt:lpstr>Country Lat 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Janine White</cp:lastModifiedBy>
  <dcterms:modified xsi:type="dcterms:W3CDTF">2020-09-27T20:33:40Z</dcterms:modified>
</cp:coreProperties>
</file>