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8A4D5F1B-01ED-42E9-9D45-9408B7064603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PA" sheetId="1" r:id="rId1"/>
  </sheets>
  <calcPr calcId="181029"/>
</workbook>
</file>

<file path=xl/calcChain.xml><?xml version="1.0" encoding="utf-8"?>
<calcChain xmlns="http://schemas.openxmlformats.org/spreadsheetml/2006/main">
  <c r="S15" i="1" l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R70" i="1" l="1"/>
  <c r="Q70" i="1"/>
  <c r="P70" i="1"/>
  <c r="O70" i="1"/>
  <c r="N70" i="1"/>
  <c r="M70" i="1"/>
  <c r="L70" i="1"/>
  <c r="K70" i="1"/>
  <c r="J70" i="1"/>
  <c r="I70" i="1"/>
  <c r="H70" i="1"/>
  <c r="R69" i="1"/>
  <c r="Q69" i="1"/>
  <c r="Q71" i="1" s="1"/>
  <c r="P69" i="1"/>
  <c r="P71" i="1" s="1"/>
  <c r="O69" i="1"/>
  <c r="N69" i="1"/>
  <c r="M69" i="1"/>
  <c r="M71" i="1" s="1"/>
  <c r="L69" i="1"/>
  <c r="L71" i="1" s="1"/>
  <c r="K69" i="1"/>
  <c r="J69" i="1"/>
  <c r="I69" i="1"/>
  <c r="I71" i="1" s="1"/>
  <c r="H69" i="1"/>
  <c r="H71" i="1" s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R41" i="1"/>
  <c r="Q41" i="1"/>
  <c r="P41" i="1"/>
  <c r="O41" i="1"/>
  <c r="N41" i="1"/>
  <c r="M41" i="1"/>
  <c r="L41" i="1"/>
  <c r="K41" i="1"/>
  <c r="J41" i="1"/>
  <c r="I41" i="1"/>
  <c r="H41" i="1"/>
  <c r="Q38" i="1"/>
  <c r="P38" i="1"/>
  <c r="O38" i="1"/>
  <c r="N38" i="1"/>
  <c r="M38" i="1"/>
  <c r="L38" i="1"/>
  <c r="K38" i="1"/>
  <c r="J38" i="1"/>
  <c r="I38" i="1"/>
  <c r="H38" i="1"/>
  <c r="T14" i="1"/>
  <c r="S14" i="1"/>
  <c r="T13" i="1"/>
  <c r="S13" i="1"/>
  <c r="K71" i="1" l="1"/>
  <c r="O71" i="1"/>
  <c r="J71" i="1"/>
  <c r="N71" i="1"/>
  <c r="R71" i="1"/>
</calcChain>
</file>

<file path=xl/sharedStrings.xml><?xml version="1.0" encoding="utf-8"?>
<sst xmlns="http://schemas.openxmlformats.org/spreadsheetml/2006/main" count="65" uniqueCount="47">
  <si>
    <t>Nombre del IEST</t>
  </si>
  <si>
    <t>"HUARMACA"</t>
  </si>
  <si>
    <t>UNIDADES DIDACTICAS</t>
  </si>
  <si>
    <t>EXPERIENCIAS FORMATIVAS EN SITUACIONES REALES DE TRABAJO</t>
  </si>
  <si>
    <t>NÚMERO DE UNIDADES DIDÁCTICAS APROBADAS</t>
  </si>
  <si>
    <t>NÚMERO DE UNIDADES DIDÁCTICAS DESAPROBADAS</t>
  </si>
  <si>
    <t>PROGRAMA DE ESTUDIOS</t>
  </si>
  <si>
    <t>Número de Código modular</t>
  </si>
  <si>
    <t>0532226</t>
  </si>
  <si>
    <t>Tipo de Gestión</t>
  </si>
  <si>
    <t>PÚBLICA</t>
  </si>
  <si>
    <t>Departamento</t>
  </si>
  <si>
    <t>PIURA</t>
  </si>
  <si>
    <t>Provincia</t>
  </si>
  <si>
    <t>HUANCABAMBA</t>
  </si>
  <si>
    <t>Distrito</t>
  </si>
  <si>
    <t>HUARMACA</t>
  </si>
  <si>
    <t>PERIODO ACADÉMICO</t>
  </si>
  <si>
    <t>Dirección del IEST</t>
  </si>
  <si>
    <t xml:space="preserve"> Jr. San Martín N° 304 </t>
  </si>
  <si>
    <t>DRE</t>
  </si>
  <si>
    <t>Resolución de Autorización (Tipo, número y fecha)</t>
  </si>
  <si>
    <t>R.M N° 0296-94 - ED</t>
  </si>
  <si>
    <t>SECCIÓN</t>
  </si>
  <si>
    <t>Resolución de Revalidación (Tipo, número y fecha)</t>
  </si>
  <si>
    <t>R.D N° 0535-2006 - ED</t>
  </si>
  <si>
    <t>A</t>
  </si>
  <si>
    <t>N°</t>
  </si>
  <si>
    <t>Número de documento de Identidad</t>
  </si>
  <si>
    <t>APELLIDOS Y NOMBRES                                                                                                                            (en orden alfabético)</t>
  </si>
  <si>
    <t>TURNO</t>
  </si>
  <si>
    <t>D</t>
  </si>
  <si>
    <t>B</t>
  </si>
  <si>
    <t>C</t>
  </si>
  <si>
    <t>E</t>
  </si>
  <si>
    <t>F</t>
  </si>
  <si>
    <t>G</t>
  </si>
  <si>
    <t>H</t>
  </si>
  <si>
    <t>I</t>
  </si>
  <si>
    <t>J</t>
  </si>
  <si>
    <t>OBSERVACIONES</t>
  </si>
  <si>
    <t>CREDITOS</t>
  </si>
  <si>
    <t>APELLIDOS Y NOMBRES                                                             (en orden alfabético)</t>
  </si>
  <si>
    <t>UNIDADES DIDÁCTICAS</t>
  </si>
  <si>
    <t>APROBADOS</t>
  </si>
  <si>
    <t>DESAPROBADOS</t>
  </si>
  <si>
    <t>RETIRADOS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</si>
</sst>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General;&quot;&quot;"/>
  </numFmts>
  <fonts count="17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sz val="6"/>
      <color rgb="FF000000"/>
      <name val="Arial"/>
      <family val="2"/>
    </font>
    <font>
      <b/>
      <sz val="10"/>
      <color rgb="FF000000"/>
      <name val="Arial Black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8"/>
      <color rgb="FF000000"/>
      <name val="Arial Black"/>
      <family val="2"/>
    </font>
    <font>
      <b/>
      <sz val="11"/>
      <color rgb="FF00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0" xfId="0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textRotation="90" wrapText="1"/>
    </xf>
    <xf numFmtId="0" fontId="10" fillId="0" borderId="0" xfId="0" applyFont="1" applyAlignment="1">
      <alignment horizontal="center" vertical="center" textRotation="90" wrapText="1"/>
    </xf>
    <xf numFmtId="0" fontId="0" fillId="0" borderId="0" xfId="0"/>
    <xf numFmtId="0" fontId="11" fillId="0" borderId="4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8" xfId="0" applyFont="1" applyFill="1" applyBorder="1" applyAlignment="1">
      <alignment horizontal="left" vertical="center" indent="1"/>
    </xf>
    <xf numFmtId="0" fontId="13" fillId="2" borderId="7" xfId="0" applyFont="1" applyFill="1" applyBorder="1" applyAlignment="1">
      <alignment horizontal="center" vertical="center" textRotation="90" wrapText="1"/>
    </xf>
    <xf numFmtId="0" fontId="13" fillId="2" borderId="8" xfId="0" applyFont="1" applyFill="1" applyBorder="1" applyAlignment="1">
      <alignment horizontal="center" vertical="center" textRotation="90" wrapText="1"/>
    </xf>
    <xf numFmtId="0" fontId="13" fillId="2" borderId="2" xfId="0" applyFont="1" applyFill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9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textRotation="90" wrapText="1"/>
    </xf>
    <xf numFmtId="0" fontId="13" fillId="2" borderId="13" xfId="0" applyFont="1" applyFill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left" vertical="center" indent="1"/>
    </xf>
    <xf numFmtId="164" fontId="5" fillId="0" borderId="5" xfId="0" applyNumberFormat="1" applyFont="1" applyBorder="1" applyAlignment="1">
      <alignment textRotation="90" wrapText="1"/>
    </xf>
    <xf numFmtId="0" fontId="5" fillId="3" borderId="7" xfId="0" applyFont="1" applyFill="1" applyBorder="1" applyAlignment="1">
      <alignment horizontal="center" textRotation="90" wrapText="1"/>
    </xf>
    <xf numFmtId="0" fontId="5" fillId="3" borderId="8" xfId="0" applyFont="1" applyFill="1" applyBorder="1" applyAlignment="1">
      <alignment horizontal="center" textRotation="90" wrapText="1"/>
    </xf>
    <xf numFmtId="0" fontId="5" fillId="3" borderId="2" xfId="0" applyFont="1" applyFill="1" applyBorder="1" applyAlignment="1">
      <alignment horizont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609600</xdr:colOff>
      <xdr:row>0</xdr:row>
      <xdr:rowOff>76200</xdr:rowOff>
    </xdr:from>
    <xdr:ext cx="704850" cy="695325"/>
    <xdr:pic>
      <xdr:nvPicPr>
        <xdr:cNvPr id="3" name="Imagen 5" descr="G:\PROGRAMA\LOGO HURMACA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0</xdr:row>
      <xdr:rowOff>76201</xdr:rowOff>
    </xdr:from>
    <xdr:to>
      <xdr:col>10</xdr:col>
      <xdr:colOff>114301</xdr:colOff>
      <xdr:row>0</xdr:row>
      <xdr:rowOff>695325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A952FF-B4EE-4A74-A9EB-3C05E8F93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6201"/>
          <a:ext cx="5162550" cy="61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72"/>
  <sheetViews>
    <sheetView tabSelected="1" topLeftCell="A61" workbookViewId="0">
      <selection activeCell="F71" sqref="F71:G71"/>
    </sheetView>
  </sheetViews>
  <sheetFormatPr baseColWidth="10" defaultColWidth="9.140625" defaultRowHeight="15" x14ac:dyDescent="0.25"/>
  <cols>
    <col min="1" max="1" width="5.42578125" customWidth="1"/>
    <col min="2" max="2" width="10" customWidth="1"/>
    <col min="3" max="3" width="9.7109375" customWidth="1"/>
    <col min="4" max="4" width="6" customWidth="1"/>
    <col min="5" max="5" width="13" customWidth="1"/>
    <col min="6" max="6" width="5.85546875" customWidth="1"/>
    <col min="7" max="7" width="11.5703125" customWidth="1"/>
    <col min="8" max="17" width="4.7109375" customWidth="1"/>
    <col min="18" max="18" width="5.42578125" customWidth="1"/>
    <col min="19" max="20" width="4.7109375" customWidth="1"/>
    <col min="21" max="21" width="21.42578125" customWidth="1"/>
  </cols>
  <sheetData>
    <row r="1" spans="1:27" ht="61.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95"/>
      <c r="L1" s="95"/>
      <c r="M1" s="95"/>
      <c r="N1" s="95"/>
      <c r="O1" s="95"/>
      <c r="P1" s="95"/>
      <c r="Q1" s="95"/>
      <c r="R1" s="95"/>
      <c r="S1" s="95"/>
      <c r="T1" s="95"/>
      <c r="U1" s="26"/>
    </row>
    <row r="2" spans="1:27" ht="18" customHeight="1" x14ac:dyDescent="0.25">
      <c r="A2" s="88" t="s">
        <v>0</v>
      </c>
      <c r="B2" s="88"/>
      <c r="C2" s="89" t="s">
        <v>1</v>
      </c>
      <c r="D2" s="89"/>
      <c r="E2" s="89"/>
      <c r="F2" s="89"/>
      <c r="G2" s="89"/>
      <c r="H2" s="78" t="s">
        <v>2</v>
      </c>
      <c r="I2" s="79"/>
      <c r="J2" s="79"/>
      <c r="K2" s="79"/>
      <c r="L2" s="79"/>
      <c r="M2" s="79"/>
      <c r="N2" s="79"/>
      <c r="O2" s="79"/>
      <c r="P2" s="79"/>
      <c r="Q2" s="90"/>
      <c r="R2" s="54" t="s">
        <v>3</v>
      </c>
      <c r="S2" s="54" t="s">
        <v>4</v>
      </c>
      <c r="T2" s="96" t="s">
        <v>5</v>
      </c>
      <c r="U2" s="27" t="s">
        <v>6</v>
      </c>
      <c r="Y2" s="8"/>
      <c r="Z2" s="8"/>
      <c r="AA2" s="8"/>
    </row>
    <row r="3" spans="1:27" ht="18.75" customHeight="1" x14ac:dyDescent="0.25">
      <c r="A3" s="91" t="s">
        <v>7</v>
      </c>
      <c r="B3" s="91"/>
      <c r="C3" s="98" t="s">
        <v>8</v>
      </c>
      <c r="D3" s="98"/>
      <c r="E3" s="98"/>
      <c r="F3" s="16" t="s">
        <v>9</v>
      </c>
      <c r="G3" s="25" t="s">
        <v>10</v>
      </c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55"/>
      <c r="S3" s="55"/>
      <c r="T3" s="97"/>
      <c r="U3" s="28"/>
      <c r="Y3" s="8"/>
      <c r="Z3" s="9"/>
      <c r="AA3" s="8"/>
    </row>
    <row r="4" spans="1:27" ht="21.75" customHeight="1" x14ac:dyDescent="0.25">
      <c r="A4" s="91" t="s">
        <v>11</v>
      </c>
      <c r="B4" s="91"/>
      <c r="C4" s="1" t="s">
        <v>12</v>
      </c>
      <c r="D4" s="15" t="s">
        <v>13</v>
      </c>
      <c r="E4" s="2" t="s">
        <v>14</v>
      </c>
      <c r="F4" s="15" t="s">
        <v>15</v>
      </c>
      <c r="G4" s="25" t="s">
        <v>16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55"/>
      <c r="S4" s="55"/>
      <c r="T4" s="97"/>
      <c r="U4" s="29" t="s">
        <v>17</v>
      </c>
      <c r="Y4" s="8"/>
      <c r="Z4" s="10"/>
      <c r="AA4" s="8"/>
    </row>
    <row r="5" spans="1:27" ht="24.75" customHeight="1" x14ac:dyDescent="0.25">
      <c r="A5" s="91" t="s">
        <v>18</v>
      </c>
      <c r="B5" s="91"/>
      <c r="C5" s="92" t="s">
        <v>19</v>
      </c>
      <c r="D5" s="92"/>
      <c r="E5" s="92"/>
      <c r="F5" s="15" t="s">
        <v>20</v>
      </c>
      <c r="G5" s="25" t="s">
        <v>12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55"/>
      <c r="S5" s="55"/>
      <c r="T5" s="97"/>
      <c r="U5" s="28"/>
      <c r="Y5" s="8"/>
      <c r="Z5" s="10"/>
      <c r="AA5" s="8"/>
    </row>
    <row r="6" spans="1:27" ht="20.100000000000001" customHeight="1" x14ac:dyDescent="0.25">
      <c r="A6" s="93" t="s">
        <v>21</v>
      </c>
      <c r="B6" s="93"/>
      <c r="C6" s="93"/>
      <c r="D6" s="89" t="s">
        <v>22</v>
      </c>
      <c r="E6" s="89"/>
      <c r="F6" s="89"/>
      <c r="G6" s="89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55"/>
      <c r="S6" s="55"/>
      <c r="T6" s="97"/>
      <c r="U6" s="29" t="s">
        <v>23</v>
      </c>
      <c r="Y6" s="8"/>
      <c r="Z6" s="10"/>
      <c r="AA6" s="8"/>
    </row>
    <row r="7" spans="1:27" ht="20.100000000000001" customHeight="1" x14ac:dyDescent="0.25">
      <c r="A7" s="94" t="s">
        <v>24</v>
      </c>
      <c r="B7" s="94"/>
      <c r="C7" s="94"/>
      <c r="D7" s="89" t="s">
        <v>25</v>
      </c>
      <c r="E7" s="89"/>
      <c r="F7" s="89"/>
      <c r="G7" s="89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55"/>
      <c r="S7" s="55"/>
      <c r="T7" s="97"/>
      <c r="U7" s="28"/>
      <c r="Y7" s="8"/>
      <c r="Z7" s="10"/>
      <c r="AA7" s="8"/>
    </row>
    <row r="8" spans="1:27" ht="17.25" customHeight="1" x14ac:dyDescent="0.25">
      <c r="A8" s="80" t="s">
        <v>27</v>
      </c>
      <c r="B8" s="81" t="s">
        <v>28</v>
      </c>
      <c r="C8" s="82" t="s">
        <v>29</v>
      </c>
      <c r="D8" s="82"/>
      <c r="E8" s="82"/>
      <c r="F8" s="82"/>
      <c r="G8" s="82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55"/>
      <c r="S8" s="55"/>
      <c r="T8" s="97"/>
      <c r="U8" s="29" t="s">
        <v>30</v>
      </c>
      <c r="Y8" s="19"/>
      <c r="Z8" s="10"/>
      <c r="AA8" s="8"/>
    </row>
    <row r="9" spans="1:27" s="19" customFormat="1" ht="17.25" customHeight="1" x14ac:dyDescent="0.25">
      <c r="A9" s="80"/>
      <c r="B9" s="81"/>
      <c r="C9" s="82"/>
      <c r="D9" s="82"/>
      <c r="E9" s="82"/>
      <c r="F9" s="82"/>
      <c r="G9" s="8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55"/>
      <c r="S9" s="55"/>
      <c r="T9" s="97"/>
      <c r="U9" s="30"/>
      <c r="Z9" s="10"/>
    </row>
    <row r="10" spans="1:27" ht="13.5" customHeight="1" x14ac:dyDescent="0.25">
      <c r="A10" s="80"/>
      <c r="B10" s="81"/>
      <c r="C10" s="82"/>
      <c r="D10" s="82"/>
      <c r="E10" s="82"/>
      <c r="F10" s="82"/>
      <c r="G10" s="82"/>
      <c r="H10" s="11" t="s">
        <v>26</v>
      </c>
      <c r="I10" s="11" t="s">
        <v>32</v>
      </c>
      <c r="J10" s="11" t="s">
        <v>33</v>
      </c>
      <c r="K10" s="11" t="s">
        <v>31</v>
      </c>
      <c r="L10" s="12" t="s">
        <v>34</v>
      </c>
      <c r="M10" s="12" t="s">
        <v>35</v>
      </c>
      <c r="N10" s="13" t="s">
        <v>36</v>
      </c>
      <c r="O10" s="13" t="s">
        <v>37</v>
      </c>
      <c r="P10" s="14" t="s">
        <v>38</v>
      </c>
      <c r="Q10" s="14" t="s">
        <v>39</v>
      </c>
      <c r="R10" s="55"/>
      <c r="S10" s="55"/>
      <c r="T10" s="55"/>
      <c r="U10" s="83" t="s">
        <v>40</v>
      </c>
      <c r="W10" s="7"/>
      <c r="Y10" s="19"/>
      <c r="Z10" s="10"/>
      <c r="AA10" s="8"/>
    </row>
    <row r="11" spans="1:27" ht="14.1" customHeight="1" x14ac:dyDescent="0.25">
      <c r="A11" s="80"/>
      <c r="B11" s="81"/>
      <c r="C11" s="82"/>
      <c r="D11" s="82"/>
      <c r="E11" s="82"/>
      <c r="F11" s="82"/>
      <c r="G11" s="82"/>
      <c r="H11" s="85" t="s">
        <v>41</v>
      </c>
      <c r="I11" s="86"/>
      <c r="J11" s="86"/>
      <c r="K11" s="86"/>
      <c r="L11" s="86"/>
      <c r="M11" s="86"/>
      <c r="N11" s="86"/>
      <c r="O11" s="86"/>
      <c r="P11" s="86"/>
      <c r="Q11" s="87"/>
      <c r="R11" s="56"/>
      <c r="S11" s="55"/>
      <c r="T11" s="55"/>
      <c r="U11" s="83"/>
      <c r="Y11" s="19"/>
      <c r="Z11" s="8"/>
      <c r="AA11" s="8"/>
    </row>
    <row r="12" spans="1:27" x14ac:dyDescent="0.25">
      <c r="A12" s="80"/>
      <c r="B12" s="81"/>
      <c r="C12" s="82"/>
      <c r="D12" s="82"/>
      <c r="E12" s="82"/>
      <c r="F12" s="82"/>
      <c r="G12" s="82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56"/>
      <c r="T12" s="56"/>
      <c r="U12" s="84"/>
      <c r="Y12" s="19"/>
    </row>
    <row r="13" spans="1:27" ht="15" customHeight="1" x14ac:dyDescent="0.25">
      <c r="A13" s="3">
        <v>1</v>
      </c>
      <c r="B13" s="3"/>
      <c r="C13" s="42"/>
      <c r="D13" s="43"/>
      <c r="E13" s="43"/>
      <c r="F13" s="43"/>
      <c r="G13" s="4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 t="str">
        <f t="shared" ref="S13:S14" si="0">IF(B13="","",COUNTIF(H13:R13,"&gt;=13"))</f>
        <v/>
      </c>
      <c r="T13" s="4" t="str">
        <f t="shared" ref="T13:T14" si="1">IF(B13="","",COUNTIF(H13:Q13,"&lt;13"))</f>
        <v/>
      </c>
      <c r="U13" s="31"/>
      <c r="Y13" s="19"/>
    </row>
    <row r="14" spans="1:27" ht="15" customHeight="1" x14ac:dyDescent="0.25">
      <c r="A14" s="3">
        <v>2</v>
      </c>
      <c r="B14" s="3"/>
      <c r="C14" s="42"/>
      <c r="D14" s="43"/>
      <c r="E14" s="43"/>
      <c r="F14" s="43"/>
      <c r="G14" s="4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 t="str">
        <f t="shared" si="0"/>
        <v/>
      </c>
      <c r="T14" s="5" t="str">
        <f t="shared" si="1"/>
        <v/>
      </c>
      <c r="U14" s="31"/>
      <c r="Y14" s="19"/>
    </row>
    <row r="15" spans="1:27" ht="15" customHeight="1" x14ac:dyDescent="0.25">
      <c r="A15" s="3">
        <v>3</v>
      </c>
      <c r="B15" s="3"/>
      <c r="C15" s="42"/>
      <c r="D15" s="43"/>
      <c r="E15" s="43"/>
      <c r="F15" s="43"/>
      <c r="G15" s="4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 t="str">
        <f t="shared" ref="S15:S35" si="2">IF(B15="","",COUNTIF(H15:R15,"&gt;=13"))</f>
        <v/>
      </c>
      <c r="T15" s="5" t="str">
        <f t="shared" ref="T15:T35" si="3">IF(B15="","",COUNTIF(H15:Q15,"&lt;13"))</f>
        <v/>
      </c>
      <c r="U15" s="31"/>
      <c r="Y15" s="19"/>
    </row>
    <row r="16" spans="1:27" ht="15" customHeight="1" x14ac:dyDescent="0.25">
      <c r="A16" s="3">
        <v>4</v>
      </c>
      <c r="B16" s="3"/>
      <c r="C16" s="42"/>
      <c r="D16" s="43"/>
      <c r="E16" s="43"/>
      <c r="F16" s="43"/>
      <c r="G16" s="44"/>
      <c r="H16" s="5"/>
      <c r="I16" s="5"/>
      <c r="J16" s="5"/>
      <c r="K16" s="5"/>
      <c r="L16" s="5"/>
      <c r="M16" s="5"/>
      <c r="N16" s="5"/>
      <c r="O16" s="5"/>
      <c r="P16" s="5"/>
      <c r="Q16" s="5"/>
      <c r="R16" s="4"/>
      <c r="S16" s="5" t="str">
        <f t="shared" si="2"/>
        <v/>
      </c>
      <c r="T16" s="5" t="str">
        <f t="shared" si="3"/>
        <v/>
      </c>
      <c r="U16" s="31"/>
      <c r="Y16" s="19"/>
    </row>
    <row r="17" spans="1:32" ht="15" customHeight="1" x14ac:dyDescent="0.25">
      <c r="A17" s="3">
        <v>5</v>
      </c>
      <c r="B17" s="3"/>
      <c r="C17" s="42"/>
      <c r="D17" s="43"/>
      <c r="E17" s="43"/>
      <c r="F17" s="43"/>
      <c r="G17" s="4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 t="str">
        <f t="shared" si="2"/>
        <v/>
      </c>
      <c r="T17" s="5" t="str">
        <f t="shared" si="3"/>
        <v/>
      </c>
      <c r="U17" s="31"/>
      <c r="Y17" s="19"/>
    </row>
    <row r="18" spans="1:32" ht="15" customHeight="1" x14ac:dyDescent="0.25">
      <c r="A18" s="3">
        <v>6</v>
      </c>
      <c r="B18" s="3"/>
      <c r="C18" s="42"/>
      <c r="D18" s="43"/>
      <c r="E18" s="43"/>
      <c r="F18" s="43"/>
      <c r="G18" s="4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 t="str">
        <f t="shared" si="2"/>
        <v/>
      </c>
      <c r="T18" s="5" t="str">
        <f t="shared" si="3"/>
        <v/>
      </c>
      <c r="U18" s="31"/>
      <c r="Y18" s="19"/>
    </row>
    <row r="19" spans="1:32" ht="15" customHeight="1" x14ac:dyDescent="0.25">
      <c r="A19" s="3">
        <v>7</v>
      </c>
      <c r="B19" s="3"/>
      <c r="C19" s="42"/>
      <c r="D19" s="43"/>
      <c r="E19" s="43"/>
      <c r="F19" s="43"/>
      <c r="G19" s="4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 t="str">
        <f t="shared" si="2"/>
        <v/>
      </c>
      <c r="T19" s="5" t="str">
        <f t="shared" si="3"/>
        <v/>
      </c>
      <c r="U19" s="31"/>
      <c r="Y19" s="19"/>
    </row>
    <row r="20" spans="1:32" ht="15" customHeight="1" x14ac:dyDescent="0.25">
      <c r="A20" s="3">
        <v>8</v>
      </c>
      <c r="B20" s="3"/>
      <c r="C20" s="42"/>
      <c r="D20" s="43"/>
      <c r="E20" s="43"/>
      <c r="F20" s="43"/>
      <c r="G20" s="4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 t="str">
        <f t="shared" si="2"/>
        <v/>
      </c>
      <c r="T20" s="5" t="str">
        <f t="shared" si="3"/>
        <v/>
      </c>
      <c r="U20" s="31"/>
      <c r="Y20" s="8"/>
    </row>
    <row r="21" spans="1:32" ht="15" customHeight="1" x14ac:dyDescent="0.25">
      <c r="A21" s="3">
        <v>9</v>
      </c>
      <c r="B21" s="3"/>
      <c r="C21" s="42"/>
      <c r="D21" s="43"/>
      <c r="E21" s="43"/>
      <c r="F21" s="43"/>
      <c r="G21" s="4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 t="str">
        <f t="shared" si="2"/>
        <v/>
      </c>
      <c r="T21" s="5" t="str">
        <f t="shared" si="3"/>
        <v/>
      </c>
      <c r="U21" s="31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5" customHeight="1" x14ac:dyDescent="0.25">
      <c r="A22" s="3">
        <v>10</v>
      </c>
      <c r="B22" s="3"/>
      <c r="C22" s="42"/>
      <c r="D22" s="43"/>
      <c r="E22" s="43"/>
      <c r="F22" s="43"/>
      <c r="G22" s="4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 t="str">
        <f t="shared" si="2"/>
        <v/>
      </c>
      <c r="T22" s="5" t="str">
        <f t="shared" si="3"/>
        <v/>
      </c>
      <c r="U22" s="31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5" customHeight="1" x14ac:dyDescent="0.25">
      <c r="A23" s="3">
        <v>11</v>
      </c>
      <c r="B23" s="3"/>
      <c r="C23" s="42"/>
      <c r="D23" s="43"/>
      <c r="E23" s="43"/>
      <c r="F23" s="43"/>
      <c r="G23" s="4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 t="str">
        <f t="shared" si="2"/>
        <v/>
      </c>
      <c r="T23" s="5" t="str">
        <f t="shared" si="3"/>
        <v/>
      </c>
      <c r="U23" s="31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5" customHeight="1" x14ac:dyDescent="0.25">
      <c r="A24" s="3">
        <v>12</v>
      </c>
      <c r="B24" s="3"/>
      <c r="C24" s="42"/>
      <c r="D24" s="43"/>
      <c r="E24" s="43"/>
      <c r="F24" s="43"/>
      <c r="G24" s="4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 t="str">
        <f t="shared" si="2"/>
        <v/>
      </c>
      <c r="T24" s="5" t="str">
        <f t="shared" si="3"/>
        <v/>
      </c>
      <c r="U24" s="31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5" customHeight="1" x14ac:dyDescent="0.25">
      <c r="A25" s="3">
        <v>13</v>
      </c>
      <c r="B25" s="3"/>
      <c r="C25" s="42"/>
      <c r="D25" s="43"/>
      <c r="E25" s="43"/>
      <c r="F25" s="43"/>
      <c r="G25" s="44"/>
      <c r="H25" s="6"/>
      <c r="I25" s="6"/>
      <c r="J25" s="6"/>
      <c r="K25" s="6"/>
      <c r="L25" s="6"/>
      <c r="M25" s="5"/>
      <c r="N25" s="5"/>
      <c r="O25" s="5"/>
      <c r="P25" s="5"/>
      <c r="Q25" s="5"/>
      <c r="R25" s="4"/>
      <c r="S25" s="5" t="str">
        <f t="shared" si="2"/>
        <v/>
      </c>
      <c r="T25" s="5" t="str">
        <f t="shared" si="3"/>
        <v/>
      </c>
      <c r="U25" s="31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5" customHeight="1" x14ac:dyDescent="0.25">
      <c r="A26" s="3">
        <v>14</v>
      </c>
      <c r="B26" s="3"/>
      <c r="C26" s="42"/>
      <c r="D26" s="43"/>
      <c r="E26" s="43"/>
      <c r="F26" s="43"/>
      <c r="G26" s="44"/>
      <c r="H26" s="5"/>
      <c r="I26" s="6"/>
      <c r="J26" s="6"/>
      <c r="K26" s="6"/>
      <c r="L26" s="6"/>
      <c r="M26" s="5"/>
      <c r="N26" s="5"/>
      <c r="O26" s="5"/>
      <c r="P26" s="5"/>
      <c r="Q26" s="5"/>
      <c r="R26" s="4"/>
      <c r="S26" s="5" t="str">
        <f t="shared" si="2"/>
        <v/>
      </c>
      <c r="T26" s="5" t="str">
        <f t="shared" si="3"/>
        <v/>
      </c>
      <c r="U26" s="31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5" customHeight="1" x14ac:dyDescent="0.25">
      <c r="A27" s="3">
        <v>15</v>
      </c>
      <c r="B27" s="3"/>
      <c r="C27" s="42"/>
      <c r="D27" s="43"/>
      <c r="E27" s="43"/>
      <c r="F27" s="43"/>
      <c r="G27" s="4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 t="str">
        <f t="shared" si="2"/>
        <v/>
      </c>
      <c r="T27" s="5" t="str">
        <f t="shared" si="3"/>
        <v/>
      </c>
      <c r="U27" s="31"/>
    </row>
    <row r="28" spans="1:32" ht="15" customHeight="1" x14ac:dyDescent="0.25">
      <c r="A28" s="3">
        <v>16</v>
      </c>
      <c r="B28" s="3"/>
      <c r="C28" s="42"/>
      <c r="D28" s="43"/>
      <c r="E28" s="43"/>
      <c r="F28" s="43"/>
      <c r="G28" s="4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 t="str">
        <f t="shared" si="2"/>
        <v/>
      </c>
      <c r="T28" s="5" t="str">
        <f t="shared" si="3"/>
        <v/>
      </c>
      <c r="U28" s="31"/>
    </row>
    <row r="29" spans="1:32" ht="15" customHeight="1" x14ac:dyDescent="0.25">
      <c r="A29" s="3">
        <v>17</v>
      </c>
      <c r="B29" s="3"/>
      <c r="C29" s="42"/>
      <c r="D29" s="43"/>
      <c r="E29" s="43"/>
      <c r="F29" s="43"/>
      <c r="G29" s="4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 t="str">
        <f t="shared" si="2"/>
        <v/>
      </c>
      <c r="T29" s="5" t="str">
        <f t="shared" si="3"/>
        <v/>
      </c>
      <c r="U29" s="31"/>
    </row>
    <row r="30" spans="1:32" ht="15" customHeight="1" x14ac:dyDescent="0.25">
      <c r="A30" s="3">
        <v>18</v>
      </c>
      <c r="B30" s="3"/>
      <c r="C30" s="42"/>
      <c r="D30" s="43"/>
      <c r="E30" s="43"/>
      <c r="F30" s="43"/>
      <c r="G30" s="4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 t="str">
        <f t="shared" si="2"/>
        <v/>
      </c>
      <c r="T30" s="5" t="str">
        <f t="shared" si="3"/>
        <v/>
      </c>
      <c r="U30" s="31"/>
    </row>
    <row r="31" spans="1:32" ht="15" customHeight="1" x14ac:dyDescent="0.25">
      <c r="A31" s="3">
        <v>19</v>
      </c>
      <c r="B31" s="3"/>
      <c r="C31" s="42"/>
      <c r="D31" s="43"/>
      <c r="E31" s="43"/>
      <c r="F31" s="43"/>
      <c r="G31" s="4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 t="str">
        <f t="shared" si="2"/>
        <v/>
      </c>
      <c r="T31" s="5" t="str">
        <f t="shared" si="3"/>
        <v/>
      </c>
      <c r="U31" s="31"/>
    </row>
    <row r="32" spans="1:32" s="24" customFormat="1" ht="15" customHeight="1" x14ac:dyDescent="0.25">
      <c r="A32" s="3">
        <v>20</v>
      </c>
      <c r="B32" s="3"/>
      <c r="C32" s="39"/>
      <c r="D32" s="40"/>
      <c r="E32" s="40"/>
      <c r="F32" s="40"/>
      <c r="G32" s="4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 t="str">
        <f t="shared" si="2"/>
        <v/>
      </c>
      <c r="T32" s="5" t="str">
        <f t="shared" si="3"/>
        <v/>
      </c>
      <c r="U32" s="31"/>
    </row>
    <row r="33" spans="1:23" s="24" customFormat="1" ht="15" customHeight="1" x14ac:dyDescent="0.25">
      <c r="A33" s="3">
        <v>21</v>
      </c>
      <c r="B33" s="3"/>
      <c r="C33" s="39"/>
      <c r="D33" s="40"/>
      <c r="E33" s="40"/>
      <c r="F33" s="40"/>
      <c r="G33" s="4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 t="str">
        <f t="shared" si="2"/>
        <v/>
      </c>
      <c r="T33" s="5" t="str">
        <f t="shared" si="3"/>
        <v/>
      </c>
      <c r="U33" s="31"/>
    </row>
    <row r="34" spans="1:23" s="24" customFormat="1" ht="15" customHeight="1" x14ac:dyDescent="0.25">
      <c r="A34" s="3">
        <v>22</v>
      </c>
      <c r="B34" s="3"/>
      <c r="C34" s="39"/>
      <c r="D34" s="40"/>
      <c r="E34" s="40"/>
      <c r="F34" s="40"/>
      <c r="G34" s="4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 t="str">
        <f t="shared" si="2"/>
        <v/>
      </c>
      <c r="T34" s="5" t="str">
        <f t="shared" si="3"/>
        <v/>
      </c>
      <c r="U34" s="31"/>
    </row>
    <row r="35" spans="1:23" ht="15" customHeight="1" x14ac:dyDescent="0.25">
      <c r="A35" s="3">
        <v>23</v>
      </c>
      <c r="B35" s="3"/>
      <c r="C35" s="42"/>
      <c r="D35" s="43"/>
      <c r="E35" s="43"/>
      <c r="F35" s="43"/>
      <c r="G35" s="4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 t="str">
        <f t="shared" si="2"/>
        <v/>
      </c>
      <c r="T35" s="5" t="str">
        <f t="shared" si="3"/>
        <v/>
      </c>
      <c r="U35" s="31"/>
    </row>
    <row r="36" spans="1:23" s="24" customFormat="1" ht="9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ht="16.5" customHeight="1" x14ac:dyDescent="0.25">
      <c r="A37" s="63" t="s">
        <v>27</v>
      </c>
      <c r="B37" s="66" t="s">
        <v>28</v>
      </c>
      <c r="C37" s="69" t="s">
        <v>42</v>
      </c>
      <c r="D37" s="70"/>
      <c r="E37" s="70"/>
      <c r="F37" s="70"/>
      <c r="G37" s="71"/>
      <c r="H37" s="78" t="s">
        <v>43</v>
      </c>
      <c r="I37" s="79"/>
      <c r="J37" s="79"/>
      <c r="K37" s="79"/>
      <c r="L37" s="79"/>
      <c r="M37" s="79"/>
      <c r="N37" s="79"/>
      <c r="O37" s="79"/>
      <c r="P37" s="79"/>
      <c r="Q37" s="79"/>
      <c r="R37" s="54" t="s">
        <v>3</v>
      </c>
      <c r="S37" s="54" t="s">
        <v>4</v>
      </c>
      <c r="T37" s="54" t="s">
        <v>5</v>
      </c>
      <c r="U37" s="57" t="s">
        <v>40</v>
      </c>
    </row>
    <row r="38" spans="1:23" ht="106.5" customHeight="1" x14ac:dyDescent="0.25">
      <c r="A38" s="64"/>
      <c r="B38" s="67"/>
      <c r="C38" s="72"/>
      <c r="D38" s="73"/>
      <c r="E38" s="73"/>
      <c r="F38" s="73"/>
      <c r="G38" s="74"/>
      <c r="H38" s="99">
        <f t="shared" ref="H38:Q38" si="4">H3</f>
        <v>0</v>
      </c>
      <c r="I38" s="99">
        <f t="shared" si="4"/>
        <v>0</v>
      </c>
      <c r="J38" s="99">
        <f t="shared" si="4"/>
        <v>0</v>
      </c>
      <c r="K38" s="99">
        <f t="shared" si="4"/>
        <v>0</v>
      </c>
      <c r="L38" s="99">
        <f t="shared" si="4"/>
        <v>0</v>
      </c>
      <c r="M38" s="99">
        <f t="shared" si="4"/>
        <v>0</v>
      </c>
      <c r="N38" s="99">
        <f t="shared" si="4"/>
        <v>0</v>
      </c>
      <c r="O38" s="99">
        <f t="shared" si="4"/>
        <v>0</v>
      </c>
      <c r="P38" s="99">
        <f t="shared" si="4"/>
        <v>0</v>
      </c>
      <c r="Q38" s="99">
        <f t="shared" si="4"/>
        <v>0</v>
      </c>
      <c r="R38" s="55"/>
      <c r="S38" s="55"/>
      <c r="T38" s="55"/>
      <c r="U38" s="58"/>
      <c r="W38" s="18"/>
    </row>
    <row r="39" spans="1:23" ht="17.25" customHeight="1" x14ac:dyDescent="0.25">
      <c r="A39" s="64"/>
      <c r="B39" s="67"/>
      <c r="C39" s="72"/>
      <c r="D39" s="73"/>
      <c r="E39" s="73"/>
      <c r="F39" s="73"/>
      <c r="G39" s="74"/>
      <c r="H39" s="11" t="s">
        <v>26</v>
      </c>
      <c r="I39" s="11" t="s">
        <v>32</v>
      </c>
      <c r="J39" s="11" t="s">
        <v>33</v>
      </c>
      <c r="K39" s="11" t="s">
        <v>31</v>
      </c>
      <c r="L39" s="11" t="s">
        <v>34</v>
      </c>
      <c r="M39" s="11" t="s">
        <v>35</v>
      </c>
      <c r="N39" s="13" t="s">
        <v>36</v>
      </c>
      <c r="O39" s="13" t="s">
        <v>37</v>
      </c>
      <c r="P39" s="13" t="s">
        <v>38</v>
      </c>
      <c r="Q39" s="13" t="s">
        <v>39</v>
      </c>
      <c r="R39" s="56"/>
      <c r="S39" s="55"/>
      <c r="T39" s="55"/>
      <c r="U39" s="58"/>
    </row>
    <row r="40" spans="1:23" ht="15.75" customHeight="1" x14ac:dyDescent="0.3">
      <c r="A40" s="64"/>
      <c r="B40" s="67"/>
      <c r="C40" s="72"/>
      <c r="D40" s="73"/>
      <c r="E40" s="73"/>
      <c r="F40" s="73"/>
      <c r="G40" s="74"/>
      <c r="H40" s="60" t="s">
        <v>41</v>
      </c>
      <c r="I40" s="61"/>
      <c r="J40" s="61"/>
      <c r="K40" s="61"/>
      <c r="L40" s="61"/>
      <c r="M40" s="61"/>
      <c r="N40" s="61"/>
      <c r="O40" s="61"/>
      <c r="P40" s="61"/>
      <c r="Q40" s="61"/>
      <c r="R40" s="62"/>
      <c r="S40" s="55"/>
      <c r="T40" s="55"/>
      <c r="U40" s="58"/>
    </row>
    <row r="41" spans="1:23" x14ac:dyDescent="0.25">
      <c r="A41" s="65"/>
      <c r="B41" s="68"/>
      <c r="C41" s="75"/>
      <c r="D41" s="76"/>
      <c r="E41" s="76"/>
      <c r="F41" s="76"/>
      <c r="G41" s="77"/>
      <c r="H41" s="21" t="str">
        <f t="shared" ref="H41:R41" si="5">IF(H12="","",H12)</f>
        <v/>
      </c>
      <c r="I41" s="21" t="str">
        <f t="shared" si="5"/>
        <v/>
      </c>
      <c r="J41" s="21" t="str">
        <f t="shared" si="5"/>
        <v/>
      </c>
      <c r="K41" s="21" t="str">
        <f t="shared" si="5"/>
        <v/>
      </c>
      <c r="L41" s="21" t="str">
        <f t="shared" si="5"/>
        <v/>
      </c>
      <c r="M41" s="21" t="str">
        <f t="shared" si="5"/>
        <v/>
      </c>
      <c r="N41" s="21" t="str">
        <f t="shared" si="5"/>
        <v/>
      </c>
      <c r="O41" s="21" t="str">
        <f t="shared" si="5"/>
        <v/>
      </c>
      <c r="P41" s="21" t="str">
        <f t="shared" si="5"/>
        <v/>
      </c>
      <c r="Q41" s="21" t="str">
        <f t="shared" si="5"/>
        <v/>
      </c>
      <c r="R41" s="21" t="str">
        <f t="shared" si="5"/>
        <v/>
      </c>
      <c r="S41" s="56"/>
      <c r="T41" s="56"/>
      <c r="U41" s="59"/>
    </row>
    <row r="42" spans="1:23" ht="15" customHeight="1" x14ac:dyDescent="0.25">
      <c r="A42" s="3">
        <v>24</v>
      </c>
      <c r="B42" s="3"/>
      <c r="C42" s="42"/>
      <c r="D42" s="43"/>
      <c r="E42" s="43"/>
      <c r="F42" s="43"/>
      <c r="G42" s="4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 t="str">
        <f t="shared" ref="S42:S60" si="6">IF(B42="","",COUNTIF(H42:R42,"&gt;=13"))</f>
        <v/>
      </c>
      <c r="T42" s="5" t="str">
        <f t="shared" ref="T42:T60" si="7">IF(B42="","",COUNTIF(H42:Q42,"&lt;13"))</f>
        <v/>
      </c>
      <c r="U42" s="31"/>
    </row>
    <row r="43" spans="1:23" ht="15" customHeight="1" x14ac:dyDescent="0.25">
      <c r="A43" s="3">
        <v>25</v>
      </c>
      <c r="B43" s="3"/>
      <c r="C43" s="42"/>
      <c r="D43" s="43"/>
      <c r="E43" s="43"/>
      <c r="F43" s="43"/>
      <c r="G43" s="4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 t="str">
        <f t="shared" si="6"/>
        <v/>
      </c>
      <c r="T43" s="5" t="str">
        <f t="shared" si="7"/>
        <v/>
      </c>
      <c r="U43" s="31"/>
    </row>
    <row r="44" spans="1:23" ht="15" customHeight="1" x14ac:dyDescent="0.25">
      <c r="A44" s="3">
        <v>26</v>
      </c>
      <c r="B44" s="3"/>
      <c r="C44" s="42"/>
      <c r="D44" s="43"/>
      <c r="E44" s="43"/>
      <c r="F44" s="43"/>
      <c r="G44" s="4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 t="str">
        <f t="shared" si="6"/>
        <v/>
      </c>
      <c r="T44" s="5" t="str">
        <f t="shared" si="7"/>
        <v/>
      </c>
      <c r="U44" s="31"/>
    </row>
    <row r="45" spans="1:23" ht="15" customHeight="1" x14ac:dyDescent="0.25">
      <c r="A45" s="3">
        <v>27</v>
      </c>
      <c r="B45" s="3"/>
      <c r="C45" s="42"/>
      <c r="D45" s="43"/>
      <c r="E45" s="43"/>
      <c r="F45" s="43"/>
      <c r="G45" s="4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 t="str">
        <f t="shared" si="6"/>
        <v/>
      </c>
      <c r="T45" s="5" t="str">
        <f t="shared" si="7"/>
        <v/>
      </c>
      <c r="U45" s="31"/>
    </row>
    <row r="46" spans="1:23" ht="15" customHeight="1" x14ac:dyDescent="0.25">
      <c r="A46" s="3">
        <v>28</v>
      </c>
      <c r="B46" s="3"/>
      <c r="C46" s="42"/>
      <c r="D46" s="43"/>
      <c r="E46" s="43"/>
      <c r="F46" s="43"/>
      <c r="G46" s="4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5" t="str">
        <f t="shared" si="6"/>
        <v/>
      </c>
      <c r="T46" s="5" t="str">
        <f t="shared" si="7"/>
        <v/>
      </c>
      <c r="U46" s="31"/>
    </row>
    <row r="47" spans="1:23" ht="15" customHeight="1" x14ac:dyDescent="0.25">
      <c r="A47" s="3">
        <v>29</v>
      </c>
      <c r="B47" s="3"/>
      <c r="C47" s="42"/>
      <c r="D47" s="43"/>
      <c r="E47" s="43"/>
      <c r="F47" s="43"/>
      <c r="G47" s="4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5" t="str">
        <f t="shared" si="6"/>
        <v/>
      </c>
      <c r="T47" s="5" t="str">
        <f t="shared" si="7"/>
        <v/>
      </c>
      <c r="U47" s="31"/>
    </row>
    <row r="48" spans="1:23" ht="15" customHeight="1" x14ac:dyDescent="0.25">
      <c r="A48" s="3">
        <v>30</v>
      </c>
      <c r="B48" s="3"/>
      <c r="C48" s="42"/>
      <c r="D48" s="43"/>
      <c r="E48" s="43"/>
      <c r="F48" s="43"/>
      <c r="G48" s="4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 t="str">
        <f t="shared" si="6"/>
        <v/>
      </c>
      <c r="T48" s="5" t="str">
        <f t="shared" si="7"/>
        <v/>
      </c>
      <c r="U48" s="31"/>
    </row>
    <row r="49" spans="1:21" ht="15" customHeight="1" x14ac:dyDescent="0.25">
      <c r="A49" s="3">
        <v>31</v>
      </c>
      <c r="B49" s="3"/>
      <c r="C49" s="42"/>
      <c r="D49" s="43"/>
      <c r="E49" s="43"/>
      <c r="F49" s="43"/>
      <c r="G49" s="4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5" t="str">
        <f t="shared" si="6"/>
        <v/>
      </c>
      <c r="T49" s="5" t="str">
        <f t="shared" si="7"/>
        <v/>
      </c>
      <c r="U49" s="31"/>
    </row>
    <row r="50" spans="1:21" ht="15" customHeight="1" x14ac:dyDescent="0.25">
      <c r="A50" s="3">
        <v>32</v>
      </c>
      <c r="B50" s="3"/>
      <c r="C50" s="42"/>
      <c r="D50" s="43"/>
      <c r="E50" s="43"/>
      <c r="F50" s="43"/>
      <c r="G50" s="4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5" t="str">
        <f t="shared" si="6"/>
        <v/>
      </c>
      <c r="T50" s="5" t="str">
        <f t="shared" si="7"/>
        <v/>
      </c>
      <c r="U50" s="31"/>
    </row>
    <row r="51" spans="1:21" ht="15" customHeight="1" x14ac:dyDescent="0.25">
      <c r="A51" s="3">
        <v>33</v>
      </c>
      <c r="B51" s="3"/>
      <c r="C51" s="42"/>
      <c r="D51" s="43"/>
      <c r="E51" s="43"/>
      <c r="F51" s="43"/>
      <c r="G51" s="4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5" t="str">
        <f t="shared" si="6"/>
        <v/>
      </c>
      <c r="T51" s="5" t="str">
        <f t="shared" si="7"/>
        <v/>
      </c>
      <c r="U51" s="31"/>
    </row>
    <row r="52" spans="1:21" ht="15" customHeight="1" x14ac:dyDescent="0.25">
      <c r="A52" s="3">
        <v>34</v>
      </c>
      <c r="B52" s="3"/>
      <c r="C52" s="42"/>
      <c r="D52" s="43"/>
      <c r="E52" s="43"/>
      <c r="F52" s="43"/>
      <c r="G52" s="4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5" t="str">
        <f t="shared" si="6"/>
        <v/>
      </c>
      <c r="T52" s="5" t="str">
        <f t="shared" si="7"/>
        <v/>
      </c>
      <c r="U52" s="31"/>
    </row>
    <row r="53" spans="1:21" ht="15" customHeight="1" x14ac:dyDescent="0.25">
      <c r="A53" s="3">
        <v>35</v>
      </c>
      <c r="B53" s="3"/>
      <c r="C53" s="42"/>
      <c r="D53" s="43"/>
      <c r="E53" s="43"/>
      <c r="F53" s="43"/>
      <c r="G53" s="4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5" t="str">
        <f t="shared" si="6"/>
        <v/>
      </c>
      <c r="T53" s="5" t="str">
        <f t="shared" si="7"/>
        <v/>
      </c>
      <c r="U53" s="31"/>
    </row>
    <row r="54" spans="1:21" ht="15" customHeight="1" x14ac:dyDescent="0.25">
      <c r="A54" s="3">
        <v>36</v>
      </c>
      <c r="B54" s="3"/>
      <c r="C54" s="42"/>
      <c r="D54" s="43"/>
      <c r="E54" s="43"/>
      <c r="F54" s="43"/>
      <c r="G54" s="4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5" t="str">
        <f t="shared" si="6"/>
        <v/>
      </c>
      <c r="T54" s="5" t="str">
        <f t="shared" si="7"/>
        <v/>
      </c>
      <c r="U54" s="31"/>
    </row>
    <row r="55" spans="1:21" ht="15" customHeight="1" x14ac:dyDescent="0.25">
      <c r="A55" s="3">
        <v>37</v>
      </c>
      <c r="B55" s="3"/>
      <c r="C55" s="42"/>
      <c r="D55" s="43"/>
      <c r="E55" s="43"/>
      <c r="F55" s="43"/>
      <c r="G55" s="4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5" t="str">
        <f t="shared" si="6"/>
        <v/>
      </c>
      <c r="T55" s="5" t="str">
        <f t="shared" si="7"/>
        <v/>
      </c>
      <c r="U55" s="31"/>
    </row>
    <row r="56" spans="1:21" ht="15" customHeight="1" x14ac:dyDescent="0.25">
      <c r="A56" s="3">
        <v>38</v>
      </c>
      <c r="B56" s="3"/>
      <c r="C56" s="42"/>
      <c r="D56" s="43"/>
      <c r="E56" s="43"/>
      <c r="F56" s="43"/>
      <c r="G56" s="4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tr">
        <f t="shared" si="6"/>
        <v/>
      </c>
      <c r="T56" s="5" t="str">
        <f t="shared" si="7"/>
        <v/>
      </c>
      <c r="U56" s="31"/>
    </row>
    <row r="57" spans="1:21" ht="15" customHeight="1" x14ac:dyDescent="0.25">
      <c r="A57" s="3">
        <v>39</v>
      </c>
      <c r="B57" s="3"/>
      <c r="C57" s="45"/>
      <c r="D57" s="46"/>
      <c r="E57" s="46"/>
      <c r="F57" s="46"/>
      <c r="G57" s="4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tr">
        <f t="shared" si="6"/>
        <v/>
      </c>
      <c r="T57" s="5" t="str">
        <f t="shared" si="7"/>
        <v/>
      </c>
      <c r="U57" s="31"/>
    </row>
    <row r="58" spans="1:21" ht="15" customHeight="1" x14ac:dyDescent="0.25">
      <c r="A58" s="3">
        <v>40</v>
      </c>
      <c r="B58" s="3"/>
      <c r="C58" s="42"/>
      <c r="D58" s="43"/>
      <c r="E58" s="43"/>
      <c r="F58" s="43"/>
      <c r="G58" s="4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tr">
        <f t="shared" si="6"/>
        <v/>
      </c>
      <c r="T58" s="5" t="str">
        <f t="shared" si="7"/>
        <v/>
      </c>
      <c r="U58" s="31"/>
    </row>
    <row r="59" spans="1:21" ht="15" customHeight="1" x14ac:dyDescent="0.25">
      <c r="A59" s="3">
        <v>41</v>
      </c>
      <c r="B59" s="3"/>
      <c r="C59" s="42"/>
      <c r="D59" s="43"/>
      <c r="E59" s="43"/>
      <c r="F59" s="43"/>
      <c r="G59" s="4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tr">
        <f t="shared" si="6"/>
        <v/>
      </c>
      <c r="T59" s="5" t="str">
        <f t="shared" si="7"/>
        <v/>
      </c>
      <c r="U59" s="31"/>
    </row>
    <row r="60" spans="1:21" ht="15" customHeight="1" x14ac:dyDescent="0.25">
      <c r="A60" s="3">
        <v>42</v>
      </c>
      <c r="B60" s="3"/>
      <c r="C60" s="42"/>
      <c r="D60" s="43"/>
      <c r="E60" s="43"/>
      <c r="F60" s="43"/>
      <c r="G60" s="4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tr">
        <f t="shared" si="6"/>
        <v/>
      </c>
      <c r="T60" s="5" t="str">
        <f t="shared" si="7"/>
        <v/>
      </c>
      <c r="U60" s="31"/>
    </row>
    <row r="61" spans="1:21" s="24" customFormat="1" ht="15" customHeight="1" x14ac:dyDescent="0.25">
      <c r="A61" s="3">
        <v>43</v>
      </c>
      <c r="B61" s="3"/>
      <c r="C61" s="42"/>
      <c r="D61" s="43"/>
      <c r="E61" s="43"/>
      <c r="F61" s="43"/>
      <c r="G61" s="44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 t="str">
        <f t="shared" ref="S61:S67" si="8">IF(B61="","",COUNTIF(H61:R61,"&gt;=13"))</f>
        <v/>
      </c>
      <c r="T61" s="5" t="str">
        <f t="shared" ref="T61:T67" si="9">IF(B61="","",COUNTIF(H61:Q61,"&lt;13"))</f>
        <v/>
      </c>
      <c r="U61" s="31"/>
    </row>
    <row r="62" spans="1:21" s="24" customFormat="1" ht="15" customHeight="1" x14ac:dyDescent="0.25">
      <c r="A62" s="3">
        <v>44</v>
      </c>
      <c r="B62" s="32"/>
      <c r="C62" s="42"/>
      <c r="D62" s="43"/>
      <c r="E62" s="43"/>
      <c r="F62" s="43"/>
      <c r="G62" s="44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5" t="str">
        <f t="shared" si="8"/>
        <v/>
      </c>
      <c r="T62" s="5" t="str">
        <f t="shared" si="9"/>
        <v/>
      </c>
      <c r="U62" s="34"/>
    </row>
    <row r="63" spans="1:21" s="24" customFormat="1" ht="15" customHeight="1" x14ac:dyDescent="0.25">
      <c r="A63" s="3">
        <v>45</v>
      </c>
      <c r="B63" s="32"/>
      <c r="C63" s="42"/>
      <c r="D63" s="43"/>
      <c r="E63" s="43"/>
      <c r="F63" s="43"/>
      <c r="G63" s="44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5" t="str">
        <f t="shared" si="8"/>
        <v/>
      </c>
      <c r="T63" s="5" t="str">
        <f t="shared" si="9"/>
        <v/>
      </c>
      <c r="U63" s="34"/>
    </row>
    <row r="64" spans="1:21" s="24" customFormat="1" ht="15" customHeight="1" x14ac:dyDescent="0.25">
      <c r="A64" s="3">
        <v>46</v>
      </c>
      <c r="B64" s="32"/>
      <c r="C64" s="42"/>
      <c r="D64" s="43"/>
      <c r="E64" s="43"/>
      <c r="F64" s="43"/>
      <c r="G64" s="44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5" t="str">
        <f t="shared" si="8"/>
        <v/>
      </c>
      <c r="T64" s="5" t="str">
        <f t="shared" si="9"/>
        <v/>
      </c>
      <c r="U64" s="34"/>
    </row>
    <row r="65" spans="1:21" s="24" customFormat="1" ht="15" customHeight="1" x14ac:dyDescent="0.25">
      <c r="A65" s="3">
        <v>47</v>
      </c>
      <c r="B65" s="32"/>
      <c r="C65" s="42"/>
      <c r="D65" s="43"/>
      <c r="E65" s="43"/>
      <c r="F65" s="43"/>
      <c r="G65" s="44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5" t="str">
        <f t="shared" si="8"/>
        <v/>
      </c>
      <c r="T65" s="5" t="str">
        <f t="shared" si="9"/>
        <v/>
      </c>
      <c r="U65" s="34"/>
    </row>
    <row r="66" spans="1:21" s="24" customFormat="1" ht="15" customHeight="1" x14ac:dyDescent="0.25">
      <c r="A66" s="3">
        <v>48</v>
      </c>
      <c r="B66" s="32"/>
      <c r="C66" s="42"/>
      <c r="D66" s="43"/>
      <c r="E66" s="43"/>
      <c r="F66" s="43"/>
      <c r="G66" s="44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5" t="str">
        <f t="shared" si="8"/>
        <v/>
      </c>
      <c r="T66" s="5" t="str">
        <f t="shared" si="9"/>
        <v/>
      </c>
      <c r="U66" s="34"/>
    </row>
    <row r="67" spans="1:21" ht="15" customHeight="1" x14ac:dyDescent="0.25">
      <c r="A67" s="3">
        <v>49</v>
      </c>
      <c r="B67" s="32"/>
      <c r="C67" s="49"/>
      <c r="D67" s="50"/>
      <c r="E67" s="50"/>
      <c r="F67" s="50"/>
      <c r="G67" s="51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5" t="str">
        <f t="shared" si="8"/>
        <v/>
      </c>
      <c r="T67" s="5" t="str">
        <f t="shared" si="9"/>
        <v/>
      </c>
      <c r="U67" s="34"/>
    </row>
    <row r="68" spans="1:21" ht="9" customHeight="1" x14ac:dyDescent="0.25">
      <c r="A68" s="35"/>
      <c r="B68" s="35"/>
      <c r="C68" s="48"/>
      <c r="D68" s="48"/>
      <c r="E68" s="48"/>
      <c r="F68" s="48"/>
      <c r="G68" s="48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7"/>
    </row>
    <row r="69" spans="1:21" ht="12" customHeight="1" x14ac:dyDescent="0.25">
      <c r="F69" s="53" t="s">
        <v>44</v>
      </c>
      <c r="G69" s="53"/>
      <c r="H69" s="38">
        <f t="shared" ref="H69:R69" si="10">(COUNTIF(H13:H35,"&gt;=13"))+(COUNTIF(H42:H67,"&gt;=13"))</f>
        <v>0</v>
      </c>
      <c r="I69" s="38">
        <f t="shared" si="10"/>
        <v>0</v>
      </c>
      <c r="J69" s="38">
        <f t="shared" si="10"/>
        <v>0</v>
      </c>
      <c r="K69" s="38">
        <f t="shared" si="10"/>
        <v>0</v>
      </c>
      <c r="L69" s="38">
        <f t="shared" si="10"/>
        <v>0</v>
      </c>
      <c r="M69" s="38">
        <f t="shared" si="10"/>
        <v>0</v>
      </c>
      <c r="N69" s="38">
        <f t="shared" si="10"/>
        <v>0</v>
      </c>
      <c r="O69" s="38">
        <f t="shared" si="10"/>
        <v>0</v>
      </c>
      <c r="P69" s="38">
        <f t="shared" si="10"/>
        <v>0</v>
      </c>
      <c r="Q69" s="38">
        <f t="shared" si="10"/>
        <v>0</v>
      </c>
      <c r="R69" s="38">
        <f t="shared" si="10"/>
        <v>0</v>
      </c>
      <c r="S69" s="23"/>
      <c r="T69" s="23"/>
      <c r="U69" s="8"/>
    </row>
    <row r="70" spans="1:21" ht="12" customHeight="1" x14ac:dyDescent="0.25">
      <c r="F70" s="52" t="s">
        <v>45</v>
      </c>
      <c r="G70" s="52"/>
      <c r="H70" s="3">
        <f t="shared" ref="H70:R70" si="11">(COUNTIF(H13:H35,"&lt;13"))+(COUNTIF(H42:H67,"&lt;13"))</f>
        <v>0</v>
      </c>
      <c r="I70" s="3">
        <f t="shared" si="11"/>
        <v>0</v>
      </c>
      <c r="J70" s="3">
        <f t="shared" si="11"/>
        <v>0</v>
      </c>
      <c r="K70" s="3">
        <f t="shared" si="11"/>
        <v>0</v>
      </c>
      <c r="L70" s="3">
        <f t="shared" si="11"/>
        <v>0</v>
      </c>
      <c r="M70" s="3">
        <f t="shared" si="11"/>
        <v>0</v>
      </c>
      <c r="N70" s="3">
        <f t="shared" si="11"/>
        <v>0</v>
      </c>
      <c r="O70" s="3">
        <f t="shared" si="11"/>
        <v>0</v>
      </c>
      <c r="P70" s="3">
        <f t="shared" si="11"/>
        <v>0</v>
      </c>
      <c r="Q70" s="3">
        <f t="shared" si="11"/>
        <v>0</v>
      </c>
      <c r="R70" s="3">
        <f t="shared" si="11"/>
        <v>0</v>
      </c>
      <c r="S70" s="23"/>
      <c r="T70" s="23"/>
      <c r="U70" s="8"/>
    </row>
    <row r="71" spans="1:21" ht="12" customHeight="1" x14ac:dyDescent="0.25">
      <c r="F71" s="52" t="s">
        <v>46</v>
      </c>
      <c r="G71" s="52"/>
      <c r="H71" s="3">
        <f t="shared" ref="H71:R71" si="12">COUNTA($B$13:$B$35,$B$42:$B$67)-H69-H70</f>
        <v>0</v>
      </c>
      <c r="I71" s="3">
        <f t="shared" si="12"/>
        <v>0</v>
      </c>
      <c r="J71" s="3">
        <f t="shared" si="12"/>
        <v>0</v>
      </c>
      <c r="K71" s="3">
        <f t="shared" si="12"/>
        <v>0</v>
      </c>
      <c r="L71" s="3">
        <f t="shared" si="12"/>
        <v>0</v>
      </c>
      <c r="M71" s="3">
        <f t="shared" si="12"/>
        <v>0</v>
      </c>
      <c r="N71" s="3">
        <f t="shared" si="12"/>
        <v>0</v>
      </c>
      <c r="O71" s="3">
        <f t="shared" si="12"/>
        <v>0</v>
      </c>
      <c r="P71" s="3">
        <f t="shared" si="12"/>
        <v>0</v>
      </c>
      <c r="Q71" s="3">
        <f t="shared" si="12"/>
        <v>0</v>
      </c>
      <c r="R71" s="3">
        <f t="shared" si="12"/>
        <v>0</v>
      </c>
      <c r="S71" s="24"/>
      <c r="T71" s="24"/>
      <c r="U71" s="8"/>
    </row>
    <row r="72" spans="1:21" ht="18" customHeight="1" x14ac:dyDescent="0.25">
      <c r="O72" s="103"/>
      <c r="P72" s="103"/>
      <c r="Q72" s="103"/>
      <c r="R72" s="103"/>
      <c r="S72" s="103"/>
      <c r="T72" s="103"/>
      <c r="U72" s="103"/>
    </row>
  </sheetData>
  <sheetProtection formatCells="0" formatColumns="0" formatRows="0" insertColumns="0" insertRows="0" insertHyperlinks="0" deleteColumns="0" deleteRows="0" sort="0" autoFilter="0" pivotTables="0"/>
  <mergeCells count="91">
    <mergeCell ref="K1:T1"/>
    <mergeCell ref="S2:S12"/>
    <mergeCell ref="T2:T12"/>
    <mergeCell ref="A3:B3"/>
    <mergeCell ref="C3:E3"/>
    <mergeCell ref="J3:J9"/>
    <mergeCell ref="I3:I9"/>
    <mergeCell ref="O3:O9"/>
    <mergeCell ref="N3:N9"/>
    <mergeCell ref="M3:M9"/>
    <mergeCell ref="L3:L9"/>
    <mergeCell ref="K3:K9"/>
    <mergeCell ref="U10:U12"/>
    <mergeCell ref="H11:Q11"/>
    <mergeCell ref="A2:B2"/>
    <mergeCell ref="C2:G2"/>
    <mergeCell ref="H2:Q2"/>
    <mergeCell ref="R2:R11"/>
    <mergeCell ref="A4:B4"/>
    <mergeCell ref="A5:B5"/>
    <mergeCell ref="C5:E5"/>
    <mergeCell ref="A6:C6"/>
    <mergeCell ref="D6:G6"/>
    <mergeCell ref="A7:C7"/>
    <mergeCell ref="D7:G7"/>
    <mergeCell ref="H3:H9"/>
    <mergeCell ref="Q3:Q9"/>
    <mergeCell ref="P3:P9"/>
    <mergeCell ref="C19:G19"/>
    <mergeCell ref="A8:A12"/>
    <mergeCell ref="B8:B12"/>
    <mergeCell ref="C8:G12"/>
    <mergeCell ref="C13:G13"/>
    <mergeCell ref="C14:G14"/>
    <mergeCell ref="C15:G15"/>
    <mergeCell ref="C16:G16"/>
    <mergeCell ref="C17:G17"/>
    <mergeCell ref="C18:G18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5:G35"/>
    <mergeCell ref="A37:A41"/>
    <mergeCell ref="B37:B41"/>
    <mergeCell ref="C37:G41"/>
    <mergeCell ref="H37:Q37"/>
    <mergeCell ref="T37:T41"/>
    <mergeCell ref="U37:U41"/>
    <mergeCell ref="H40:R40"/>
    <mergeCell ref="C42:G42"/>
    <mergeCell ref="C43:G43"/>
    <mergeCell ref="R37:R39"/>
    <mergeCell ref="S37:S41"/>
    <mergeCell ref="C59:G59"/>
    <mergeCell ref="C60:G60"/>
    <mergeCell ref="C67:G67"/>
    <mergeCell ref="F70:G70"/>
    <mergeCell ref="F71:G71"/>
    <mergeCell ref="F69:G69"/>
    <mergeCell ref="C62:G62"/>
    <mergeCell ref="C63:G63"/>
    <mergeCell ref="C64:G64"/>
    <mergeCell ref="C65:G65"/>
    <mergeCell ref="C66:G66"/>
    <mergeCell ref="O72:U72"/>
    <mergeCell ref="C56:G56"/>
    <mergeCell ref="C57:G57"/>
    <mergeCell ref="C58:G58"/>
    <mergeCell ref="C55:G55"/>
    <mergeCell ref="C68:G68"/>
    <mergeCell ref="C61:G61"/>
    <mergeCell ref="C44:G44"/>
    <mergeCell ref="C45:G45"/>
    <mergeCell ref="C46:G46"/>
    <mergeCell ref="C47:G47"/>
    <mergeCell ref="C48:G48"/>
    <mergeCell ref="C54:G54"/>
    <mergeCell ref="C49:G49"/>
    <mergeCell ref="C50:G50"/>
    <mergeCell ref="C51:G51"/>
    <mergeCell ref="C52:G52"/>
    <mergeCell ref="C53:G53"/>
  </mergeCells>
  <phoneticPr fontId="16" type="noConversion"/>
  <conditionalFormatting sqref="H42:R67">
    <cfRule type="cellIs" dxfId="5" priority="3" operator="greaterThanOrEqual">
      <formula>13</formula>
    </cfRule>
  </conditionalFormatting>
  <conditionalFormatting sqref="H42:R67">
    <cfRule type="cellIs" dxfId="4" priority="4" operator="lessThan">
      <formula>13</formula>
    </cfRule>
  </conditionalFormatting>
  <conditionalFormatting sqref="H13:R35">
    <cfRule type="cellIs" dxfId="3" priority="5" operator="greaterThanOrEqual">
      <formula>13</formula>
    </cfRule>
  </conditionalFormatting>
  <conditionalFormatting sqref="H13:R35">
    <cfRule type="cellIs" dxfId="2" priority="6" operator="lessThan">
      <formula>13</formula>
    </cfRule>
  </conditionalFormatting>
  <conditionalFormatting sqref="H68:R68">
    <cfRule type="cellIs" dxfId="1" priority="1" operator="greaterThanOrEqual">
      <formula>13</formula>
    </cfRule>
  </conditionalFormatting>
  <conditionalFormatting sqref="H68:R68">
    <cfRule type="cellIs" dxfId="0" priority="2" operator="lessThan">
      <formula>13</formula>
    </cfRule>
  </conditionalFormatting>
  <pageMargins left="0.70866141732282995" right="0.70866141732282995" top="0.74803149606299002" bottom="0.74803149606299002" header="0.31496062992126" footer="0.31496062992126"/>
  <pageSetup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</vt:lpstr>
    </vt:vector>
  </TitlesOfParts>
  <Manager/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cp:lastPrinted>2021-08-26T13:41:40Z</cp:lastPrinted>
  <dcterms:created xsi:type="dcterms:W3CDTF">2020-08-14T23:35:44Z</dcterms:created>
  <dcterms:modified xsi:type="dcterms:W3CDTF">2021-08-26T13:48:28Z</dcterms:modified>
  <cp:category/>
</cp:coreProperties>
</file>