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sweb\plantillas\"/>
    </mc:Choice>
  </mc:AlternateContent>
  <xr:revisionPtr revIDLastSave="0" documentId="13_ncr:1_{D3AEBC21-73AC-48F2-AB90-5AE831FCF25E}" xr6:coauthVersionLast="45" xr6:coauthVersionMax="45" xr10:uidLastSave="{00000000-0000-0000-0000-000000000000}"/>
  <bookViews>
    <workbookView xWindow="-120" yWindow="-120" windowWidth="20730" windowHeight="11160" xr2:uid="{913D1C8B-F90D-47F1-852A-40E5795792AF}"/>
  </bookViews>
  <sheets>
    <sheet name="ActaFinal" sheetId="1" r:id="rId1"/>
    <sheet name="Datos" sheetId="2" state="hidden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16" i="1"/>
  <c r="F17" i="1" l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16" i="1"/>
</calcChain>
</file>

<file path=xl/sharedStrings.xml><?xml version="1.0" encoding="utf-8"?>
<sst xmlns="http://schemas.openxmlformats.org/spreadsheetml/2006/main" count="37" uniqueCount="37">
  <si>
    <t>N° de Orden</t>
  </si>
  <si>
    <t>DNI</t>
  </si>
  <si>
    <t>APELLIDOS Y NOMBRES</t>
  </si>
  <si>
    <t xml:space="preserve">EVALUACIÓN FINAL </t>
  </si>
  <si>
    <t xml:space="preserve">LOGRO FINAL </t>
  </si>
  <si>
    <t>PUNTAJE</t>
  </si>
  <si>
    <t>En Números</t>
  </si>
  <si>
    <t>En letras</t>
  </si>
  <si>
    <t>Uno</t>
  </si>
  <si>
    <t>Dos</t>
  </si>
  <si>
    <t>Tres</t>
  </si>
  <si>
    <t>Cuatro</t>
  </si>
  <si>
    <t>Cinco</t>
  </si>
  <si>
    <t>Seis</t>
  </si>
  <si>
    <t>Siete</t>
  </si>
  <si>
    <t>Ocho</t>
  </si>
  <si>
    <t>Nueve</t>
  </si>
  <si>
    <t>Diez</t>
  </si>
  <si>
    <t>Once</t>
  </si>
  <si>
    <t>Doce</t>
  </si>
  <si>
    <t>Trece</t>
  </si>
  <si>
    <t>Catorce</t>
  </si>
  <si>
    <t>Quince</t>
  </si>
  <si>
    <t>Dieciseis</t>
  </si>
  <si>
    <t>Diecisiete</t>
  </si>
  <si>
    <t>Dieciocho</t>
  </si>
  <si>
    <t>Diecinueve</t>
  </si>
  <si>
    <t>Veinte</t>
  </si>
  <si>
    <t xml:space="preserve">DOCENTE </t>
  </si>
  <si>
    <t>UNIDAD DIDÁCTICA</t>
  </si>
  <si>
    <t>ACTA DE EVALUACIÓN FINAL DE LA UNIDAD DIDÁCTICA</t>
  </si>
  <si>
    <t xml:space="preserve">CARRERA PROFESIONAL  </t>
  </si>
  <si>
    <t>SEMESTR ACADÉMICO:</t>
  </si>
  <si>
    <t>TURNO</t>
  </si>
  <si>
    <t>SECCIÓN</t>
  </si>
  <si>
    <t>CRÉDITOS</t>
  </si>
  <si>
    <t>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</si>
</sst>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8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8"/>
      <color theme="1"/>
      <name val="Arial"/>
      <family val="2"/>
    </font>
    <font>
      <b/>
      <sz val="8"/>
      <color theme="0" tint="-0.14999847407452621"/>
      <name val="Calibri"/>
      <family val="2"/>
      <scheme val="minor"/>
    </font>
    <font>
      <b/>
      <sz val="7"/>
      <color theme="0" tint="-0.14999847407452621"/>
      <name val="Calibri"/>
      <family val="2"/>
      <scheme val="minor"/>
    </font>
    <font>
      <sz val="9"/>
      <color rgb="FF002060"/>
      <name val="Arial"/>
      <family val="2"/>
    </font>
    <font>
      <sz val="10"/>
      <color theme="1"/>
      <name val="Arial"/>
      <family val="2"/>
    </font>
    <font>
      <b/>
      <sz val="9"/>
      <color rgb="FFFF0000"/>
      <name val="Arial"/>
      <family val="2"/>
    </font>
    <font>
      <b/>
      <i/>
      <sz val="9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i/>
      <sz val="9"/>
      <color theme="1"/>
      <name val="Calibri Light"/>
      <family val="1"/>
      <scheme val="maj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164" fontId="0" fillId="2" borderId="0" xfId="0" applyNumberFormat="1" applyFill="1"/>
    <xf numFmtId="0" fontId="2" fillId="2" borderId="0" xfId="0" applyFont="1" applyFill="1"/>
    <xf numFmtId="0" fontId="5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64" fontId="7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164" fontId="7" fillId="0" borderId="5" xfId="0" applyNumberFormat="1" applyFont="1" applyBorder="1" applyAlignment="1">
      <alignment horizontal="center" wrapText="1"/>
    </xf>
    <xf numFmtId="0" fontId="0" fillId="2" borderId="0" xfId="0" applyFill="1" applyAlignment="1"/>
    <xf numFmtId="0" fontId="5" fillId="2" borderId="5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6" fillId="0" borderId="9" xfId="0" applyFont="1" applyBorder="1"/>
    <xf numFmtId="164" fontId="4" fillId="5" borderId="10" xfId="0" applyNumberFormat="1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49" fontId="10" fillId="4" borderId="5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49" fontId="11" fillId="0" borderId="5" xfId="0" applyNumberFormat="1" applyFont="1" applyBorder="1" applyAlignment="1">
      <alignment horizontal="center" vertical="center" wrapText="1"/>
    </xf>
    <xf numFmtId="49" fontId="5" fillId="0" borderId="5" xfId="0" applyNumberFormat="1" applyFont="1" applyBorder="1" applyAlignment="1">
      <alignment horizontal="center" vertical="center" wrapText="1"/>
    </xf>
    <xf numFmtId="1" fontId="9" fillId="0" borderId="5" xfId="0" applyNumberFormat="1" applyFont="1" applyBorder="1" applyAlignment="1">
      <alignment horizontal="left" wrapText="1"/>
    </xf>
    <xf numFmtId="0" fontId="15" fillId="2" borderId="0" xfId="0" applyFont="1" applyFill="1" applyAlignment="1">
      <alignment horizontal="left"/>
    </xf>
    <xf numFmtId="0" fontId="15" fillId="2" borderId="0" xfId="0" applyFont="1" applyFill="1" applyAlignment="1"/>
    <xf numFmtId="0" fontId="17" fillId="2" borderId="0" xfId="0" applyFont="1" applyFill="1" applyAlignment="1"/>
    <xf numFmtId="0" fontId="17" fillId="2" borderId="0" xfId="0" applyFont="1" applyFill="1" applyAlignment="1">
      <alignment horizontal="center"/>
    </xf>
    <xf numFmtId="0" fontId="11" fillId="0" borderId="6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4" fillId="2" borderId="0" xfId="0" applyFont="1" applyFill="1" applyAlignment="1">
      <alignment horizontal="left"/>
    </xf>
    <xf numFmtId="0" fontId="3" fillId="5" borderId="8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3" fillId="5" borderId="1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top" wrapText="1"/>
    </xf>
    <xf numFmtId="0" fontId="16" fillId="2" borderId="0" xfId="0" applyFont="1" applyFill="1" applyAlignment="1">
      <alignment horizontal="center" vertical="center"/>
    </xf>
  </cellXfs>
  <cellStyles count="1">
    <cellStyle name="Normal" xfId="0" builtinId="0"/>
  </cellStyles>
  <dxfs count="6">
    <dxf>
      <font>
        <color rgb="FFFF0000"/>
      </font>
    </dxf>
    <dxf>
      <font>
        <color rgb="FF002060"/>
      </font>
    </dxf>
    <dxf>
      <font>
        <color rgb="FFEF2550"/>
      </font>
    </dxf>
    <dxf>
      <font>
        <color rgb="FFFF0000"/>
      </font>
    </dxf>
    <dxf>
      <font>
        <color rgb="FF002060"/>
      </font>
    </dxf>
    <dxf>
      <font>
        <color rgb="FFEF25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942975</xdr:colOff>
      <xdr:row>3</xdr:row>
      <xdr:rowOff>22344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5608B53-94F7-4353-BD99-CC9516ACF7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7625"/>
          <a:ext cx="2247900" cy="5462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25E3A-8C4D-4E7E-98D3-674061270FA4}">
  <dimension ref="A1:G58"/>
  <sheetViews>
    <sheetView tabSelected="1" topLeftCell="A4" zoomScaleNormal="100" workbookViewId="0">
      <selection activeCell="E16" sqref="E16"/>
    </sheetView>
  </sheetViews>
  <sheetFormatPr baseColWidth="10" defaultRowHeight="15" x14ac:dyDescent="0.25"/>
  <cols>
    <col min="1" max="1" width="7" customWidth="1"/>
    <col min="2" max="2" width="13.140625" customWidth="1"/>
    <col min="3" max="3" width="19.85546875" customWidth="1"/>
    <col min="4" max="4" width="13.7109375" customWidth="1"/>
    <col min="5" max="5" width="8.42578125" customWidth="1"/>
    <col min="6" max="6" width="12" customWidth="1"/>
    <col min="7" max="7" width="8.42578125" customWidth="1"/>
  </cols>
  <sheetData>
    <row r="1" spans="1:7" x14ac:dyDescent="0.25">
      <c r="A1" s="11"/>
      <c r="B1" s="11"/>
      <c r="C1" s="11"/>
      <c r="D1" s="11"/>
      <c r="E1" s="11"/>
      <c r="F1" s="11"/>
      <c r="G1" s="11"/>
    </row>
    <row r="2" spans="1:7" x14ac:dyDescent="0.25">
      <c r="A2" s="11"/>
      <c r="B2" s="11"/>
      <c r="C2" s="11"/>
      <c r="D2" s="11"/>
      <c r="E2" s="11"/>
      <c r="F2" s="11"/>
      <c r="G2" s="11"/>
    </row>
    <row r="3" spans="1:7" x14ac:dyDescent="0.25">
      <c r="A3" s="11"/>
      <c r="B3" s="11"/>
      <c r="C3" s="11"/>
      <c r="D3" s="11"/>
      <c r="E3" s="11"/>
      <c r="F3" s="11"/>
      <c r="G3" s="11"/>
    </row>
    <row r="4" spans="1:7" ht="21" customHeight="1" x14ac:dyDescent="0.25">
      <c r="A4" s="11"/>
      <c r="B4" s="11"/>
      <c r="C4" s="11"/>
      <c r="D4" s="11"/>
      <c r="E4" s="11"/>
      <c r="F4" s="11"/>
      <c r="G4" s="11"/>
    </row>
    <row r="5" spans="1:7" ht="16.5" customHeight="1" x14ac:dyDescent="0.25">
      <c r="A5" s="48" t="s">
        <v>30</v>
      </c>
      <c r="B5" s="48"/>
      <c r="C5" s="48"/>
      <c r="D5" s="48"/>
      <c r="E5" s="48"/>
      <c r="F5" s="48"/>
      <c r="G5" s="48"/>
    </row>
    <row r="6" spans="1:7" ht="19.5" customHeight="1" x14ac:dyDescent="0.25">
      <c r="A6" s="49"/>
      <c r="B6" s="49"/>
      <c r="C6" s="49"/>
      <c r="D6" s="49"/>
      <c r="E6" s="49"/>
      <c r="F6" s="49"/>
      <c r="G6" s="49"/>
    </row>
    <row r="7" spans="1:7" x14ac:dyDescent="0.25">
      <c r="A7" s="29" t="s">
        <v>31</v>
      </c>
      <c r="B7" s="29"/>
      <c r="C7" s="32"/>
      <c r="D7" s="32"/>
      <c r="E7" s="32"/>
      <c r="F7" s="32"/>
      <c r="G7" s="32"/>
    </row>
    <row r="8" spans="1:7" x14ac:dyDescent="0.25">
      <c r="A8" s="29" t="s">
        <v>29</v>
      </c>
      <c r="B8" s="29"/>
      <c r="C8" s="32"/>
      <c r="D8" s="32"/>
      <c r="E8" s="32"/>
      <c r="F8" s="32"/>
      <c r="G8" s="32"/>
    </row>
    <row r="9" spans="1:7" x14ac:dyDescent="0.25">
      <c r="A9" s="29" t="s">
        <v>32</v>
      </c>
      <c r="B9" s="29"/>
      <c r="C9" s="24"/>
      <c r="D9" s="26" t="s">
        <v>33</v>
      </c>
      <c r="E9" s="24"/>
      <c r="F9" s="25" t="s">
        <v>34</v>
      </c>
      <c r="G9" s="24"/>
    </row>
    <row r="10" spans="1:7" x14ac:dyDescent="0.25">
      <c r="A10" s="29" t="s">
        <v>35</v>
      </c>
      <c r="B10" s="29"/>
      <c r="C10" s="32"/>
      <c r="D10" s="32"/>
      <c r="E10" s="32"/>
      <c r="F10" s="32"/>
      <c r="G10" s="32"/>
    </row>
    <row r="11" spans="1:7" x14ac:dyDescent="0.25">
      <c r="A11" s="29" t="s">
        <v>28</v>
      </c>
      <c r="B11" s="29"/>
      <c r="C11" s="23"/>
      <c r="D11" s="23"/>
      <c r="E11" s="23"/>
      <c r="F11" s="23"/>
      <c r="G11" s="23"/>
    </row>
    <row r="12" spans="1:7" ht="15.75" thickBot="1" x14ac:dyDescent="0.3">
      <c r="A12" s="3"/>
      <c r="B12" s="1"/>
      <c r="C12" s="1"/>
      <c r="D12" s="1"/>
      <c r="E12" s="2"/>
      <c r="F12" s="1"/>
      <c r="G12" s="1"/>
    </row>
    <row r="13" spans="1:7" x14ac:dyDescent="0.25">
      <c r="A13" s="34" t="s">
        <v>0</v>
      </c>
      <c r="B13" s="36" t="s">
        <v>1</v>
      </c>
      <c r="C13" s="42" t="s">
        <v>2</v>
      </c>
      <c r="D13" s="43"/>
      <c r="E13" s="36" t="s">
        <v>3</v>
      </c>
      <c r="F13" s="36"/>
      <c r="G13" s="39"/>
    </row>
    <row r="14" spans="1:7" x14ac:dyDescent="0.25">
      <c r="A14" s="35"/>
      <c r="B14" s="37"/>
      <c r="C14" s="44"/>
      <c r="D14" s="45"/>
      <c r="E14" s="40" t="s">
        <v>4</v>
      </c>
      <c r="F14" s="41"/>
      <c r="G14" s="30" t="s">
        <v>5</v>
      </c>
    </row>
    <row r="15" spans="1:7" ht="18" x14ac:dyDescent="0.25">
      <c r="A15" s="35"/>
      <c r="B15" s="38"/>
      <c r="C15" s="46"/>
      <c r="D15" s="47"/>
      <c r="E15" s="16" t="s">
        <v>6</v>
      </c>
      <c r="F15" s="17" t="s">
        <v>7</v>
      </c>
      <c r="G15" s="31"/>
    </row>
    <row r="16" spans="1:7" s="19" customFormat="1" ht="12" x14ac:dyDescent="0.2">
      <c r="A16" s="12">
        <v>1</v>
      </c>
      <c r="B16" s="18"/>
      <c r="C16" s="27"/>
      <c r="D16" s="28"/>
      <c r="E16" s="10"/>
      <c r="F16" s="22" t="str">
        <f>IF(E16="","",VLOOKUP(E16,Datos!$B$2:$C$22,2))</f>
        <v/>
      </c>
      <c r="G16" s="13" t="str">
        <f>IF(E16="","",E16*$C$10)</f>
        <v/>
      </c>
    </row>
    <row r="17" spans="1:7" s="19" customFormat="1" ht="12" x14ac:dyDescent="0.2">
      <c r="A17" s="12">
        <v>2</v>
      </c>
      <c r="B17" s="18"/>
      <c r="C17" s="27"/>
      <c r="D17" s="28"/>
      <c r="E17" s="10"/>
      <c r="F17" s="22" t="str">
        <f>IF(E17="","",VLOOKUP(E17,Datos!$B$2:$C$22,2))</f>
        <v/>
      </c>
      <c r="G17" s="13" t="str">
        <f t="shared" ref="G17:G56" si="0">IF(E17="","",E17*$C$10)</f>
        <v/>
      </c>
    </row>
    <row r="18" spans="1:7" s="19" customFormat="1" ht="12" x14ac:dyDescent="0.2">
      <c r="A18" s="12">
        <v>3</v>
      </c>
      <c r="B18" s="18"/>
      <c r="C18" s="27"/>
      <c r="D18" s="28"/>
      <c r="E18" s="10"/>
      <c r="F18" s="22" t="str">
        <f>IF(E18="","",VLOOKUP(E18,Datos!$B$2:$C$22,2))</f>
        <v/>
      </c>
      <c r="G18" s="13" t="str">
        <f t="shared" si="0"/>
        <v/>
      </c>
    </row>
    <row r="19" spans="1:7" s="19" customFormat="1" ht="12" x14ac:dyDescent="0.2">
      <c r="A19" s="12">
        <v>4</v>
      </c>
      <c r="B19" s="18"/>
      <c r="C19" s="27"/>
      <c r="D19" s="28"/>
      <c r="E19" s="10"/>
      <c r="F19" s="22" t="str">
        <f>IF(E19="","",VLOOKUP(E19,Datos!$B$2:$C$22,2))</f>
        <v/>
      </c>
      <c r="G19" s="13" t="str">
        <f t="shared" si="0"/>
        <v/>
      </c>
    </row>
    <row r="20" spans="1:7" s="19" customFormat="1" ht="12" x14ac:dyDescent="0.2">
      <c r="A20" s="12">
        <v>5</v>
      </c>
      <c r="B20" s="18"/>
      <c r="C20" s="27"/>
      <c r="D20" s="28"/>
      <c r="E20" s="10"/>
      <c r="F20" s="22" t="str">
        <f>IF(E20="","",VLOOKUP(E20,Datos!$B$2:$C$22,2))</f>
        <v/>
      </c>
      <c r="G20" s="13" t="str">
        <f t="shared" si="0"/>
        <v/>
      </c>
    </row>
    <row r="21" spans="1:7" s="19" customFormat="1" ht="12" x14ac:dyDescent="0.2">
      <c r="A21" s="12">
        <v>6</v>
      </c>
      <c r="B21" s="18"/>
      <c r="C21" s="27"/>
      <c r="D21" s="28"/>
      <c r="E21" s="10"/>
      <c r="F21" s="22" t="str">
        <f>IF(E21="","",VLOOKUP(E21,Datos!$B$2:$C$22,2))</f>
        <v/>
      </c>
      <c r="G21" s="13" t="str">
        <f t="shared" si="0"/>
        <v/>
      </c>
    </row>
    <row r="22" spans="1:7" s="19" customFormat="1" ht="12" x14ac:dyDescent="0.2">
      <c r="A22" s="12">
        <v>7</v>
      </c>
      <c r="B22" s="18"/>
      <c r="C22" s="27"/>
      <c r="D22" s="28"/>
      <c r="E22" s="10"/>
      <c r="F22" s="22" t="str">
        <f>IF(E22="","",VLOOKUP(E22,Datos!$B$2:$C$22,2))</f>
        <v/>
      </c>
      <c r="G22" s="13" t="str">
        <f t="shared" si="0"/>
        <v/>
      </c>
    </row>
    <row r="23" spans="1:7" s="19" customFormat="1" ht="12" x14ac:dyDescent="0.2">
      <c r="A23" s="12">
        <v>8</v>
      </c>
      <c r="B23" s="18"/>
      <c r="C23" s="27"/>
      <c r="D23" s="28"/>
      <c r="E23" s="10"/>
      <c r="F23" s="22" t="str">
        <f>IF(E23="","",VLOOKUP(E23,Datos!$B$2:$C$22,2))</f>
        <v/>
      </c>
      <c r="G23" s="13" t="str">
        <f t="shared" si="0"/>
        <v/>
      </c>
    </row>
    <row r="24" spans="1:7" s="19" customFormat="1" ht="12" x14ac:dyDescent="0.2">
      <c r="A24" s="12">
        <v>9</v>
      </c>
      <c r="B24" s="18"/>
      <c r="C24" s="27"/>
      <c r="D24" s="28"/>
      <c r="E24" s="10"/>
      <c r="F24" s="22" t="str">
        <f>IF(E24="","",VLOOKUP(E24,Datos!$B$2:$C$22,2))</f>
        <v/>
      </c>
      <c r="G24" s="13" t="str">
        <f t="shared" si="0"/>
        <v/>
      </c>
    </row>
    <row r="25" spans="1:7" s="19" customFormat="1" ht="12" x14ac:dyDescent="0.2">
      <c r="A25" s="12">
        <v>10</v>
      </c>
      <c r="B25" s="18"/>
      <c r="C25" s="27"/>
      <c r="D25" s="28"/>
      <c r="E25" s="10"/>
      <c r="F25" s="22" t="str">
        <f>IF(E25="","",VLOOKUP(E25,Datos!$B$2:$C$22,2))</f>
        <v/>
      </c>
      <c r="G25" s="13" t="str">
        <f t="shared" si="0"/>
        <v/>
      </c>
    </row>
    <row r="26" spans="1:7" s="19" customFormat="1" ht="12" x14ac:dyDescent="0.2">
      <c r="A26" s="12">
        <v>11</v>
      </c>
      <c r="B26" s="18"/>
      <c r="C26" s="27"/>
      <c r="D26" s="28"/>
      <c r="E26" s="10"/>
      <c r="F26" s="22" t="str">
        <f>IF(E26="","",VLOOKUP(E26,Datos!$B$2:$C$22,2))</f>
        <v/>
      </c>
      <c r="G26" s="13" t="str">
        <f t="shared" si="0"/>
        <v/>
      </c>
    </row>
    <row r="27" spans="1:7" s="19" customFormat="1" ht="12" x14ac:dyDescent="0.2">
      <c r="A27" s="12">
        <v>12</v>
      </c>
      <c r="B27" s="18"/>
      <c r="C27" s="27"/>
      <c r="D27" s="28"/>
      <c r="E27" s="10"/>
      <c r="F27" s="22" t="str">
        <f>IF(E27="","",VLOOKUP(E27,Datos!$B$2:$C$22,2))</f>
        <v/>
      </c>
      <c r="G27" s="13" t="str">
        <f t="shared" si="0"/>
        <v/>
      </c>
    </row>
    <row r="28" spans="1:7" s="19" customFormat="1" ht="12" x14ac:dyDescent="0.2">
      <c r="A28" s="12">
        <v>13</v>
      </c>
      <c r="B28" s="18"/>
      <c r="C28" s="27"/>
      <c r="D28" s="28"/>
      <c r="E28" s="10"/>
      <c r="F28" s="22" t="str">
        <f>IF(E28="","",VLOOKUP(E28,Datos!$B$2:$C$22,2))</f>
        <v/>
      </c>
      <c r="G28" s="13" t="str">
        <f t="shared" si="0"/>
        <v/>
      </c>
    </row>
    <row r="29" spans="1:7" s="19" customFormat="1" ht="12" x14ac:dyDescent="0.2">
      <c r="A29" s="12">
        <v>14</v>
      </c>
      <c r="B29" s="18"/>
      <c r="C29" s="27"/>
      <c r="D29" s="28"/>
      <c r="E29" s="10"/>
      <c r="F29" s="22" t="str">
        <f>IF(E29="","",VLOOKUP(E29,Datos!$B$2:$C$22,2))</f>
        <v/>
      </c>
      <c r="G29" s="13" t="str">
        <f t="shared" si="0"/>
        <v/>
      </c>
    </row>
    <row r="30" spans="1:7" s="19" customFormat="1" ht="12" x14ac:dyDescent="0.2">
      <c r="A30" s="12">
        <v>15</v>
      </c>
      <c r="B30" s="18"/>
      <c r="C30" s="27"/>
      <c r="D30" s="28"/>
      <c r="E30" s="10"/>
      <c r="F30" s="22" t="str">
        <f>IF(E30="","",VLOOKUP(E30,Datos!$B$2:$C$22,2))</f>
        <v/>
      </c>
      <c r="G30" s="13" t="str">
        <f t="shared" si="0"/>
        <v/>
      </c>
    </row>
    <row r="31" spans="1:7" s="19" customFormat="1" ht="12" x14ac:dyDescent="0.2">
      <c r="A31" s="12">
        <v>16</v>
      </c>
      <c r="B31" s="18"/>
      <c r="C31" s="27"/>
      <c r="D31" s="28"/>
      <c r="E31" s="10"/>
      <c r="F31" s="22" t="str">
        <f>IF(E31="","",VLOOKUP(E31,Datos!$B$2:$C$22,2))</f>
        <v/>
      </c>
      <c r="G31" s="13" t="str">
        <f t="shared" si="0"/>
        <v/>
      </c>
    </row>
    <row r="32" spans="1:7" s="19" customFormat="1" ht="12" x14ac:dyDescent="0.2">
      <c r="A32" s="12">
        <v>17</v>
      </c>
      <c r="B32" s="18"/>
      <c r="C32" s="27"/>
      <c r="D32" s="28"/>
      <c r="E32" s="10"/>
      <c r="F32" s="22" t="str">
        <f>IF(E32="","",VLOOKUP(E32,Datos!$B$2:$C$22,2))</f>
        <v/>
      </c>
      <c r="G32" s="13" t="str">
        <f t="shared" si="0"/>
        <v/>
      </c>
    </row>
    <row r="33" spans="1:7" s="19" customFormat="1" ht="12" x14ac:dyDescent="0.2">
      <c r="A33" s="12">
        <v>18</v>
      </c>
      <c r="B33" s="18"/>
      <c r="C33" s="27"/>
      <c r="D33" s="28"/>
      <c r="E33" s="10"/>
      <c r="F33" s="22" t="str">
        <f>IF(E33="","",VLOOKUP(E33,Datos!$B$2:$C$22,2))</f>
        <v/>
      </c>
      <c r="G33" s="13" t="str">
        <f t="shared" si="0"/>
        <v/>
      </c>
    </row>
    <row r="34" spans="1:7" s="19" customFormat="1" ht="12" x14ac:dyDescent="0.2">
      <c r="A34" s="12">
        <v>19</v>
      </c>
      <c r="B34" s="18"/>
      <c r="C34" s="27"/>
      <c r="D34" s="28"/>
      <c r="E34" s="10"/>
      <c r="F34" s="22" t="str">
        <f>IF(E34="","",VLOOKUP(E34,Datos!$B$2:$C$22,2))</f>
        <v/>
      </c>
      <c r="G34" s="13" t="str">
        <f t="shared" si="0"/>
        <v/>
      </c>
    </row>
    <row r="35" spans="1:7" s="19" customFormat="1" ht="12" x14ac:dyDescent="0.2">
      <c r="A35" s="12">
        <v>20</v>
      </c>
      <c r="B35" s="18"/>
      <c r="C35" s="27"/>
      <c r="D35" s="28"/>
      <c r="E35" s="10"/>
      <c r="F35" s="22" t="str">
        <f>IF(E35="","",VLOOKUP(E35,Datos!$B$2:$C$22,2))</f>
        <v/>
      </c>
      <c r="G35" s="13" t="str">
        <f t="shared" si="0"/>
        <v/>
      </c>
    </row>
    <row r="36" spans="1:7" s="19" customFormat="1" ht="12" x14ac:dyDescent="0.2">
      <c r="A36" s="12">
        <v>21</v>
      </c>
      <c r="B36" s="20"/>
      <c r="C36" s="27"/>
      <c r="D36" s="28"/>
      <c r="E36" s="10"/>
      <c r="F36" s="22" t="str">
        <f>IF(E36="","",VLOOKUP(E36,Datos!$B$2:$C$22,2))</f>
        <v/>
      </c>
      <c r="G36" s="13" t="str">
        <f t="shared" si="0"/>
        <v/>
      </c>
    </row>
    <row r="37" spans="1:7" s="19" customFormat="1" ht="12" x14ac:dyDescent="0.2">
      <c r="A37" s="12">
        <v>22</v>
      </c>
      <c r="B37" s="20"/>
      <c r="C37" s="27"/>
      <c r="D37" s="28"/>
      <c r="E37" s="10"/>
      <c r="F37" s="22" t="str">
        <f>IF(E37="","",VLOOKUP(E37,Datos!$B$2:$C$22,2))</f>
        <v/>
      </c>
      <c r="G37" s="13" t="str">
        <f t="shared" si="0"/>
        <v/>
      </c>
    </row>
    <row r="38" spans="1:7" s="19" customFormat="1" ht="12" x14ac:dyDescent="0.2">
      <c r="A38" s="12">
        <v>23</v>
      </c>
      <c r="B38" s="20"/>
      <c r="C38" s="27"/>
      <c r="D38" s="28"/>
      <c r="E38" s="10"/>
      <c r="F38" s="22" t="str">
        <f>IF(E38="","",VLOOKUP(E38,Datos!$B$2:$C$22,2))</f>
        <v/>
      </c>
      <c r="G38" s="13" t="str">
        <f t="shared" si="0"/>
        <v/>
      </c>
    </row>
    <row r="39" spans="1:7" s="19" customFormat="1" ht="12" x14ac:dyDescent="0.2">
      <c r="A39" s="12">
        <v>24</v>
      </c>
      <c r="B39" s="20"/>
      <c r="C39" s="27"/>
      <c r="D39" s="28"/>
      <c r="E39" s="10"/>
      <c r="F39" s="22" t="str">
        <f>IF(E39="","",VLOOKUP(E39,Datos!$B$2:$C$22,2))</f>
        <v/>
      </c>
      <c r="G39" s="13" t="str">
        <f t="shared" si="0"/>
        <v/>
      </c>
    </row>
    <row r="40" spans="1:7" s="19" customFormat="1" ht="12" x14ac:dyDescent="0.2">
      <c r="A40" s="12">
        <v>25</v>
      </c>
      <c r="B40" s="20"/>
      <c r="C40" s="27"/>
      <c r="D40" s="28"/>
      <c r="E40" s="10"/>
      <c r="F40" s="22" t="str">
        <f>IF(E40="","",VLOOKUP(E40,Datos!$B$2:$C$22,2))</f>
        <v/>
      </c>
      <c r="G40" s="13" t="str">
        <f t="shared" si="0"/>
        <v/>
      </c>
    </row>
    <row r="41" spans="1:7" s="19" customFormat="1" ht="12" x14ac:dyDescent="0.2">
      <c r="A41" s="12">
        <v>26</v>
      </c>
      <c r="B41" s="20"/>
      <c r="C41" s="27"/>
      <c r="D41" s="28"/>
      <c r="E41" s="10"/>
      <c r="F41" s="22" t="str">
        <f>IF(E41="","",VLOOKUP(E41,Datos!$B$2:$C$22,2))</f>
        <v/>
      </c>
      <c r="G41" s="13" t="str">
        <f t="shared" si="0"/>
        <v/>
      </c>
    </row>
    <row r="42" spans="1:7" s="19" customFormat="1" ht="12" x14ac:dyDescent="0.2">
      <c r="A42" s="12">
        <v>27</v>
      </c>
      <c r="B42" s="20"/>
      <c r="C42" s="27"/>
      <c r="D42" s="28"/>
      <c r="E42" s="10"/>
      <c r="F42" s="22" t="str">
        <f>IF(E42="","",VLOOKUP(E42,Datos!$B$2:$C$22,2))</f>
        <v/>
      </c>
      <c r="G42" s="13" t="str">
        <f t="shared" si="0"/>
        <v/>
      </c>
    </row>
    <row r="43" spans="1:7" s="19" customFormat="1" ht="12" x14ac:dyDescent="0.2">
      <c r="A43" s="12">
        <v>28</v>
      </c>
      <c r="B43" s="20"/>
      <c r="C43" s="27"/>
      <c r="D43" s="28"/>
      <c r="E43" s="10"/>
      <c r="F43" s="22" t="str">
        <f>IF(E43="","",VLOOKUP(E43,Datos!$B$2:$C$22,2))</f>
        <v/>
      </c>
      <c r="G43" s="13" t="str">
        <f t="shared" si="0"/>
        <v/>
      </c>
    </row>
    <row r="44" spans="1:7" s="19" customFormat="1" ht="12" x14ac:dyDescent="0.2">
      <c r="A44" s="12">
        <v>29</v>
      </c>
      <c r="B44" s="20"/>
      <c r="C44" s="27"/>
      <c r="D44" s="28"/>
      <c r="E44" s="10"/>
      <c r="F44" s="22" t="str">
        <f>IF(E44="","",VLOOKUP(E44,Datos!$B$2:$C$22,2))</f>
        <v/>
      </c>
      <c r="G44" s="13" t="str">
        <f t="shared" si="0"/>
        <v/>
      </c>
    </row>
    <row r="45" spans="1:7" s="19" customFormat="1" ht="12" x14ac:dyDescent="0.2">
      <c r="A45" s="12">
        <v>30</v>
      </c>
      <c r="B45" s="20"/>
      <c r="C45" s="27"/>
      <c r="D45" s="28"/>
      <c r="E45" s="10"/>
      <c r="F45" s="22" t="str">
        <f>IF(E45="","",VLOOKUP(E45,Datos!$B$2:$C$22,2))</f>
        <v/>
      </c>
      <c r="G45" s="13" t="str">
        <f t="shared" si="0"/>
        <v/>
      </c>
    </row>
    <row r="46" spans="1:7" s="19" customFormat="1" ht="12" x14ac:dyDescent="0.2">
      <c r="A46" s="12">
        <v>31</v>
      </c>
      <c r="B46" s="20"/>
      <c r="C46" s="27"/>
      <c r="D46" s="28"/>
      <c r="E46" s="10"/>
      <c r="F46" s="22" t="str">
        <f>IF(E46="","",VLOOKUP(E46,Datos!$B$2:$C$22,2))</f>
        <v/>
      </c>
      <c r="G46" s="13" t="str">
        <f t="shared" si="0"/>
        <v/>
      </c>
    </row>
    <row r="47" spans="1:7" s="19" customFormat="1" ht="12" x14ac:dyDescent="0.2">
      <c r="A47" s="12">
        <v>32</v>
      </c>
      <c r="B47" s="20"/>
      <c r="C47" s="27"/>
      <c r="D47" s="28"/>
      <c r="E47" s="10"/>
      <c r="F47" s="22" t="str">
        <f>IF(E47="","",VLOOKUP(E47,Datos!$B$2:$C$22,2))</f>
        <v/>
      </c>
      <c r="G47" s="13" t="str">
        <f t="shared" si="0"/>
        <v/>
      </c>
    </row>
    <row r="48" spans="1:7" s="19" customFormat="1" ht="12" x14ac:dyDescent="0.2">
      <c r="A48" s="12">
        <v>33</v>
      </c>
      <c r="B48" s="20"/>
      <c r="C48" s="27"/>
      <c r="D48" s="28"/>
      <c r="E48" s="10"/>
      <c r="F48" s="22" t="str">
        <f>IF(E48="","",VLOOKUP(E48,Datos!$B$2:$C$22,2))</f>
        <v/>
      </c>
      <c r="G48" s="13" t="str">
        <f t="shared" si="0"/>
        <v/>
      </c>
    </row>
    <row r="49" spans="1:7" s="19" customFormat="1" ht="12" x14ac:dyDescent="0.2">
      <c r="A49" s="12">
        <v>34</v>
      </c>
      <c r="B49" s="20"/>
      <c r="C49" s="27"/>
      <c r="D49" s="28"/>
      <c r="E49" s="10"/>
      <c r="F49" s="22" t="str">
        <f>IF(E49="","",VLOOKUP(E49,Datos!$B$2:$C$22,2))</f>
        <v/>
      </c>
      <c r="G49" s="13" t="str">
        <f t="shared" si="0"/>
        <v/>
      </c>
    </row>
    <row r="50" spans="1:7" s="19" customFormat="1" ht="12" x14ac:dyDescent="0.2">
      <c r="A50" s="12">
        <v>35</v>
      </c>
      <c r="B50" s="20"/>
      <c r="C50" s="27"/>
      <c r="D50" s="28"/>
      <c r="E50" s="10"/>
      <c r="F50" s="22" t="str">
        <f>IF(E50="","",VLOOKUP(E50,Datos!$B$2:$C$22,2))</f>
        <v/>
      </c>
      <c r="G50" s="13" t="str">
        <f t="shared" si="0"/>
        <v/>
      </c>
    </row>
    <row r="51" spans="1:7" s="19" customFormat="1" ht="12" x14ac:dyDescent="0.2">
      <c r="A51" s="12">
        <v>36</v>
      </c>
      <c r="B51" s="21"/>
      <c r="C51" s="27"/>
      <c r="D51" s="28"/>
      <c r="E51" s="10"/>
      <c r="F51" s="22" t="str">
        <f>IF(E51="","",VLOOKUP(E51,Datos!$B$2:$C$22,2))</f>
        <v/>
      </c>
      <c r="G51" s="13" t="str">
        <f t="shared" si="0"/>
        <v/>
      </c>
    </row>
    <row r="52" spans="1:7" s="19" customFormat="1" ht="12" x14ac:dyDescent="0.2">
      <c r="A52" s="12">
        <v>37</v>
      </c>
      <c r="B52" s="21"/>
      <c r="C52" s="27"/>
      <c r="D52" s="28"/>
      <c r="E52" s="10"/>
      <c r="F52" s="22" t="str">
        <f>IF(E52="","",VLOOKUP(E52,Datos!$B$2:$C$22,2))</f>
        <v/>
      </c>
      <c r="G52" s="13" t="str">
        <f t="shared" si="0"/>
        <v/>
      </c>
    </row>
    <row r="53" spans="1:7" s="19" customFormat="1" ht="12" x14ac:dyDescent="0.2">
      <c r="A53" s="12">
        <v>38</v>
      </c>
      <c r="B53" s="21"/>
      <c r="C53" s="27"/>
      <c r="D53" s="28"/>
      <c r="E53" s="10"/>
      <c r="F53" s="22" t="str">
        <f>IF(E53="","",VLOOKUP(E53,Datos!$B$2:$C$22,2))</f>
        <v/>
      </c>
      <c r="G53" s="13" t="str">
        <f t="shared" si="0"/>
        <v/>
      </c>
    </row>
    <row r="54" spans="1:7" s="19" customFormat="1" ht="12" x14ac:dyDescent="0.2">
      <c r="A54" s="12">
        <v>39</v>
      </c>
      <c r="B54" s="21"/>
      <c r="C54" s="27"/>
      <c r="D54" s="28"/>
      <c r="E54" s="10"/>
      <c r="F54" s="22" t="str">
        <f>IF(E54="","",VLOOKUP(E54,Datos!$B$2:$C$22,2))</f>
        <v/>
      </c>
      <c r="G54" s="13" t="str">
        <f t="shared" si="0"/>
        <v/>
      </c>
    </row>
    <row r="55" spans="1:7" s="19" customFormat="1" ht="12" x14ac:dyDescent="0.2">
      <c r="A55" s="12">
        <v>40</v>
      </c>
      <c r="B55" s="21"/>
      <c r="C55" s="27"/>
      <c r="D55" s="28"/>
      <c r="E55" s="10"/>
      <c r="F55" s="22" t="str">
        <f>IF(E55="","",VLOOKUP(E55,Datos!$B$2:$C$22,2))</f>
        <v/>
      </c>
      <c r="G55" s="13" t="str">
        <f t="shared" si="0"/>
        <v/>
      </c>
    </row>
    <row r="56" spans="1:7" s="19" customFormat="1" ht="12" x14ac:dyDescent="0.2">
      <c r="A56" s="12"/>
      <c r="B56" s="21"/>
      <c r="C56" s="27"/>
      <c r="D56" s="28"/>
      <c r="E56" s="10"/>
      <c r="F56" s="22" t="str">
        <f>IF(E56="","",VLOOKUP(E56,Datos!$B$2:$C$22,2))</f>
        <v/>
      </c>
      <c r="G56" s="13" t="str">
        <f t="shared" si="0"/>
        <v/>
      </c>
    </row>
    <row r="57" spans="1:7" x14ac:dyDescent="0.25">
      <c r="A57" s="4"/>
      <c r="B57" s="5"/>
      <c r="C57" s="6"/>
      <c r="D57" s="6"/>
      <c r="E57" s="7"/>
      <c r="F57" s="8"/>
      <c r="G57" s="9"/>
    </row>
    <row r="58" spans="1:7" x14ac:dyDescent="0.25">
      <c r="A58" s="33"/>
      <c r="B58" s="33"/>
      <c r="C58" s="33"/>
      <c r="D58" s="33"/>
      <c r="E58" s="33"/>
      <c r="F58" s="33"/>
      <c r="G58" s="33"/>
    </row>
  </sheetData>
  <mergeCells count="58">
    <mergeCell ref="A5:G5"/>
    <mergeCell ref="A6:G6"/>
    <mergeCell ref="A7:B7"/>
    <mergeCell ref="A8:B8"/>
    <mergeCell ref="A9:B9"/>
    <mergeCell ref="C7:G7"/>
    <mergeCell ref="G14:G15"/>
    <mergeCell ref="C8:G8"/>
    <mergeCell ref="C10:G10"/>
    <mergeCell ref="A58:G58"/>
    <mergeCell ref="A10:B10"/>
    <mergeCell ref="A13:A15"/>
    <mergeCell ref="B13:B15"/>
    <mergeCell ref="E13:G13"/>
    <mergeCell ref="E14:F14"/>
    <mergeCell ref="C13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42:D42"/>
    <mergeCell ref="C43:D43"/>
    <mergeCell ref="C35:D35"/>
    <mergeCell ref="C36:D36"/>
    <mergeCell ref="C37:D37"/>
    <mergeCell ref="C38:D38"/>
    <mergeCell ref="C39:D39"/>
    <mergeCell ref="C55:D55"/>
    <mergeCell ref="C56:D56"/>
    <mergeCell ref="A11:B11"/>
    <mergeCell ref="C50:D50"/>
    <mergeCell ref="C51:D51"/>
    <mergeCell ref="C52:D52"/>
    <mergeCell ref="C53:D53"/>
    <mergeCell ref="C54:D54"/>
    <mergeCell ref="C45:D45"/>
    <mergeCell ref="C46:D46"/>
    <mergeCell ref="C47:D47"/>
    <mergeCell ref="C48:D48"/>
    <mergeCell ref="C49:D49"/>
    <mergeCell ref="C40:D40"/>
    <mergeCell ref="C41:D41"/>
    <mergeCell ref="C44:D44"/>
  </mergeCells>
  <conditionalFormatting sqref="E16:E57">
    <cfRule type="cellIs" dxfId="5" priority="2" operator="lessThan">
      <formula>12.4</formula>
    </cfRule>
    <cfRule type="cellIs" dxfId="4" priority="3" operator="greaterThan">
      <formula>12.5</formula>
    </cfRule>
  </conditionalFormatting>
  <conditionalFormatting sqref="F16:F56">
    <cfRule type="cellIs" dxfId="3" priority="1" operator="equal">
      <formula>"Cero"</formula>
    </cfRule>
  </conditionalFormatting>
  <dataValidations count="1">
    <dataValidation type="decimal" allowBlank="1" showInputMessage="1" showErrorMessage="1" errorTitle="Secretaria Académica" error="IESTP LU - Solo puede ingresar Notas de cero (0) a veinte (20)" sqref="E16:E57" xr:uid="{40D5CF3D-423E-4381-8D5F-3A376F216E3D}">
      <formula1>0</formula1>
      <formula2>20</formula2>
    </dataValidation>
  </dataValidations>
  <pageMargins left="0.7" right="0.7" top="0.75" bottom="0.75" header="0.3" footer="0.3"/>
  <pageSetup paperSize="9" orientation="portrait" horizontalDpi="0" verticalDpi="0" r:id="rId1"/>
  <ignoredErrors>
    <ignoredError sqref="B54:B56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3BB6D-C490-4F5A-A2D9-E72FED7A2249}">
  <dimension ref="B1:C22"/>
  <sheetViews>
    <sheetView workbookViewId="0">
      <selection activeCell="C3" sqref="C3"/>
    </sheetView>
  </sheetViews>
  <sheetFormatPr baseColWidth="10" defaultRowHeight="15" x14ac:dyDescent="0.25"/>
  <cols>
    <col min="3" max="3" width="17.5703125" customWidth="1"/>
  </cols>
  <sheetData>
    <row r="1" spans="2:3" ht="15.75" thickBot="1" x14ac:dyDescent="0.3"/>
    <row r="2" spans="2:3" ht="15.75" thickBot="1" x14ac:dyDescent="0.3">
      <c r="B2" s="14">
        <v>0</v>
      </c>
      <c r="C2" s="15" t="s">
        <v>36</v>
      </c>
    </row>
    <row r="3" spans="2:3" ht="15.75" thickBot="1" x14ac:dyDescent="0.3">
      <c r="B3" s="14">
        <v>1</v>
      </c>
      <c r="C3" s="15" t="s">
        <v>8</v>
      </c>
    </row>
    <row r="4" spans="2:3" ht="15.75" thickBot="1" x14ac:dyDescent="0.3">
      <c r="B4" s="14">
        <v>2</v>
      </c>
      <c r="C4" s="15" t="s">
        <v>9</v>
      </c>
    </row>
    <row r="5" spans="2:3" ht="15.75" thickBot="1" x14ac:dyDescent="0.3">
      <c r="B5" s="14">
        <v>3</v>
      </c>
      <c r="C5" s="15" t="s">
        <v>10</v>
      </c>
    </row>
    <row r="6" spans="2:3" ht="15.75" thickBot="1" x14ac:dyDescent="0.3">
      <c r="B6" s="14">
        <v>4</v>
      </c>
      <c r="C6" s="15" t="s">
        <v>11</v>
      </c>
    </row>
    <row r="7" spans="2:3" ht="15.75" thickBot="1" x14ac:dyDescent="0.3">
      <c r="B7" s="14">
        <v>5</v>
      </c>
      <c r="C7" s="15" t="s">
        <v>12</v>
      </c>
    </row>
    <row r="8" spans="2:3" ht="15.75" thickBot="1" x14ac:dyDescent="0.3">
      <c r="B8" s="14">
        <v>6</v>
      </c>
      <c r="C8" s="15" t="s">
        <v>13</v>
      </c>
    </row>
    <row r="9" spans="2:3" ht="15.75" thickBot="1" x14ac:dyDescent="0.3">
      <c r="B9" s="14">
        <v>7</v>
      </c>
      <c r="C9" s="15" t="s">
        <v>14</v>
      </c>
    </row>
    <row r="10" spans="2:3" ht="15.75" thickBot="1" x14ac:dyDescent="0.3">
      <c r="B10" s="14">
        <v>8</v>
      </c>
      <c r="C10" s="15" t="s">
        <v>15</v>
      </c>
    </row>
    <row r="11" spans="2:3" ht="15.75" thickBot="1" x14ac:dyDescent="0.3">
      <c r="B11" s="14">
        <v>9</v>
      </c>
      <c r="C11" s="15" t="s">
        <v>16</v>
      </c>
    </row>
    <row r="12" spans="2:3" ht="15.75" thickBot="1" x14ac:dyDescent="0.3">
      <c r="B12" s="14">
        <v>10</v>
      </c>
      <c r="C12" s="15" t="s">
        <v>17</v>
      </c>
    </row>
    <row r="13" spans="2:3" ht="15.75" thickBot="1" x14ac:dyDescent="0.3">
      <c r="B13" s="14">
        <v>11</v>
      </c>
      <c r="C13" s="15" t="s">
        <v>18</v>
      </c>
    </row>
    <row r="14" spans="2:3" ht="15.75" thickBot="1" x14ac:dyDescent="0.3">
      <c r="B14" s="14">
        <v>12</v>
      </c>
      <c r="C14" s="15" t="s">
        <v>19</v>
      </c>
    </row>
    <row r="15" spans="2:3" ht="15.75" thickBot="1" x14ac:dyDescent="0.3">
      <c r="B15" s="14">
        <v>13</v>
      </c>
      <c r="C15" s="15" t="s">
        <v>20</v>
      </c>
    </row>
    <row r="16" spans="2:3" ht="15.75" thickBot="1" x14ac:dyDescent="0.3">
      <c r="B16" s="14">
        <v>14</v>
      </c>
      <c r="C16" s="15" t="s">
        <v>21</v>
      </c>
    </row>
    <row r="17" spans="2:3" ht="15.75" thickBot="1" x14ac:dyDescent="0.3">
      <c r="B17" s="14">
        <v>15</v>
      </c>
      <c r="C17" s="15" t="s">
        <v>22</v>
      </c>
    </row>
    <row r="18" spans="2:3" ht="15.75" thickBot="1" x14ac:dyDescent="0.3">
      <c r="B18" s="14">
        <v>16</v>
      </c>
      <c r="C18" s="15" t="s">
        <v>23</v>
      </c>
    </row>
    <row r="19" spans="2:3" ht="15.75" thickBot="1" x14ac:dyDescent="0.3">
      <c r="B19" s="14">
        <v>17</v>
      </c>
      <c r="C19" s="15" t="s">
        <v>24</v>
      </c>
    </row>
    <row r="20" spans="2:3" ht="15.75" thickBot="1" x14ac:dyDescent="0.3">
      <c r="B20" s="14">
        <v>18</v>
      </c>
      <c r="C20" s="15" t="s">
        <v>25</v>
      </c>
    </row>
    <row r="21" spans="2:3" ht="15.75" thickBot="1" x14ac:dyDescent="0.3">
      <c r="B21" s="14">
        <v>19</v>
      </c>
      <c r="C21" s="15" t="s">
        <v>26</v>
      </c>
    </row>
    <row r="22" spans="2:3" ht="15.75" thickBot="1" x14ac:dyDescent="0.3">
      <c r="B22" s="14">
        <v>20</v>
      </c>
      <c r="C22" s="1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ActaFinal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2020-08-17T01:17:04Z</cp:lastPrinted>
  <dcterms:created xsi:type="dcterms:W3CDTF">2020-08-16T20:55:37Z</dcterms:created>
  <dcterms:modified xsi:type="dcterms:W3CDTF">2020-10-28T21:35:53Z</dcterms:modified>
</cp:coreProperties>
</file>