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educaerp\plantillas\"/>
    </mc:Choice>
  </mc:AlternateContent>
  <xr:revisionPtr revIDLastSave="0" documentId="13_ncr:1_{7D2C991F-0749-4DD4-99AF-82CA5AE7B1F7}" xr6:coauthVersionLast="47" xr6:coauthVersionMax="47" xr10:uidLastSave="{00000000-0000-0000-0000-000000000000}"/>
  <bookViews>
    <workbookView xWindow="-120" yWindow="-120" windowWidth="20730" windowHeight="11160" tabRatio="602" xr2:uid="{00000000-000D-0000-FFFF-FFFF00000000}"/>
  </bookViews>
  <sheets>
    <sheet name="ADM EMP II" sheetId="5" r:id="rId1"/>
    <sheet name="Hoja1" sheetId="3" state="hidden" r:id="rId2"/>
    <sheet name="Hoja2" sheetId="4" state="hidden" r:id="rId3"/>
  </sheets>
  <externalReferences>
    <externalReference r:id="rId4"/>
  </externalReferences>
  <definedNames>
    <definedName name="_xlnm.Print_Area" localSheetId="0">'ADM EMP II'!$A$1:$BB$233</definedName>
    <definedName name="capacidad1" localSheetId="0">#REF!</definedName>
    <definedName name="capacidad1">#REF!</definedName>
    <definedName name="capacidad2" localSheetId="0">#REF!</definedName>
    <definedName name="capacidad2">#REF!</definedName>
    <definedName name="capacidad3" localSheetId="0">#REF!</definedName>
    <definedName name="capacidad3">#REF!</definedName>
    <definedName name="convalidados">'[1]Física (CI-I-N) interior'!$A$55:$C$58</definedName>
    <definedName name="cpt_1">'[1]Física (CI-I-N) interior'!$C$2</definedName>
    <definedName name="cpt_2">'[1]Física (CI-I-N) interior'!$P$2</definedName>
    <definedName name="cpt_3">'[1]Física (CI-I-N) interior'!$AC$2</definedName>
    <definedName name="criterio1" localSheetId="0">#REF!</definedName>
    <definedName name="criterio1">#REF!</definedName>
    <definedName name="criterio1b" localSheetId="0">#REF!</definedName>
    <definedName name="criterio1b">#REF!</definedName>
    <definedName name="criterio1c" localSheetId="0">#REF!</definedName>
    <definedName name="criterio1c">#REF!</definedName>
    <definedName name="criterio2" localSheetId="0">#REF!</definedName>
    <definedName name="criterio2">#REF!</definedName>
    <definedName name="criterio2b" localSheetId="0">#REF!</definedName>
    <definedName name="criterio2b">#REF!</definedName>
    <definedName name="criterio2c" localSheetId="0">#REF!</definedName>
    <definedName name="criterio2c">#REF!</definedName>
    <definedName name="criterio3" localSheetId="0">#REF!</definedName>
    <definedName name="criterio3">#REF!</definedName>
    <definedName name="criterio3b" localSheetId="0">#REF!</definedName>
    <definedName name="criterio3b">#REF!</definedName>
    <definedName name="criterio3c" localSheetId="0">#REF!</definedName>
    <definedName name="criterio3c">#REF!</definedName>
    <definedName name="criterio4" localSheetId="0">#REF!</definedName>
    <definedName name="criterio4">#REF!</definedName>
    <definedName name="criterio4b" localSheetId="0">#REF!</definedName>
    <definedName name="criterio4b">#REF!</definedName>
    <definedName name="criterio4c" localSheetId="0">#REF!</definedName>
    <definedName name="criterio4c">#REF!</definedName>
    <definedName name="criterio5" localSheetId="0">#REF!</definedName>
    <definedName name="criterio5">#REF!</definedName>
    <definedName name="criterio5b" localSheetId="0">#REF!</definedName>
    <definedName name="criterio5b">#REF!</definedName>
    <definedName name="criterio5c" localSheetId="0">#REF!</definedName>
    <definedName name="criterio5c">#REF!</definedName>
    <definedName name="ct1ce1">'[1]Física (CI-I-N) interior'!$C$4</definedName>
    <definedName name="ct1ce2">'[1]Física (CI-I-N) interior'!$G$4</definedName>
    <definedName name="ct1ce3">'[1]Física (CI-I-N) interior'!$K$4</definedName>
    <definedName name="ct1ce4" localSheetId="0">#REF!</definedName>
    <definedName name="ct1ce4">#REF!</definedName>
    <definedName name="ct2ce1">'[1]Física (CI-I-N) interior'!$P$4</definedName>
    <definedName name="ct2ce2">'[1]Física (CI-I-N) interior'!$T$4</definedName>
    <definedName name="ct2ce3">'[1]Física (CI-I-N) interior'!$X$4</definedName>
    <definedName name="ct3ce1">'[1]Física (CI-I-N) interior'!$AC$4</definedName>
    <definedName name="ct3ce2">'[1]Física (CI-I-N) interior'!$AG$4</definedName>
    <definedName name="ct3ce3">'[1]Física (CI-I-N) interior'!$AK$4</definedName>
    <definedName name="notas">'[1]Física (CI-I-N) interior'!$BA$8:$BB$29</definedName>
    <definedName name="X" localSheetId="0">#REF!</definedName>
    <definedName name="X">#REF!</definedName>
  </definedNames>
  <calcPr calcId="181029"/>
  <customWorkbookViews>
    <customWorkbookView name="BADDOG - Vista personalizada" guid="{23CBC81F-3395-45CD-8E44-62EAA12DF263}" mergeInterval="0" personalView="1" maximized="1" xWindow="1" yWindow="1" windowWidth="1020" windowHeight="549" tabRatio="60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69" i="5" l="1"/>
  <c r="AB67" i="5"/>
  <c r="AR107" i="5"/>
  <c r="AR108" i="5"/>
  <c r="AR109" i="5"/>
  <c r="AR110" i="5"/>
  <c r="AJ110" i="5"/>
  <c r="AJ107" i="5"/>
  <c r="AU107" i="5" s="1"/>
  <c r="BA107" i="5" s="1"/>
  <c r="AJ108" i="5"/>
  <c r="AJ109" i="5"/>
  <c r="AB110" i="5"/>
  <c r="AB109" i="5"/>
  <c r="AU109" i="5" s="1"/>
  <c r="BA109" i="5" s="1"/>
  <c r="AB108" i="5"/>
  <c r="AB107" i="5"/>
  <c r="AB106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11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U83" i="5" s="1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U99" i="5" s="1"/>
  <c r="AR100" i="5"/>
  <c r="AR101" i="5"/>
  <c r="AR102" i="5"/>
  <c r="AR103" i="5"/>
  <c r="AR104" i="5"/>
  <c r="AR105" i="5"/>
  <c r="AR106" i="5"/>
  <c r="AR111" i="5"/>
  <c r="AR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11" i="5"/>
  <c r="AJ67" i="5"/>
  <c r="AU110" i="5" l="1"/>
  <c r="BA110" i="5" s="1"/>
  <c r="AU111" i="5"/>
  <c r="AU103" i="5"/>
  <c r="BA103" i="5" s="1"/>
  <c r="AU95" i="5"/>
  <c r="BA95" i="5" s="1"/>
  <c r="AU91" i="5"/>
  <c r="AU87" i="5"/>
  <c r="AU79" i="5"/>
  <c r="AU75" i="5"/>
  <c r="BA75" i="5" s="1"/>
  <c r="AU71" i="5"/>
  <c r="AU108" i="5"/>
  <c r="BA108" i="5" s="1"/>
  <c r="AU102" i="5"/>
  <c r="BA102" i="5" s="1"/>
  <c r="AU86" i="5"/>
  <c r="BA86" i="5" s="1"/>
  <c r="AU105" i="5"/>
  <c r="AU101" i="5"/>
  <c r="BA101" i="5" s="1"/>
  <c r="AU97" i="5"/>
  <c r="AU93" i="5"/>
  <c r="BA93" i="5" s="1"/>
  <c r="AU89" i="5"/>
  <c r="AU85" i="5"/>
  <c r="BA85" i="5" s="1"/>
  <c r="AU81" i="5"/>
  <c r="BA81" i="5" s="1"/>
  <c r="AU77" i="5"/>
  <c r="BA77" i="5" s="1"/>
  <c r="AU73" i="5"/>
  <c r="AU69" i="5"/>
  <c r="AU106" i="5"/>
  <c r="BA106" i="5" s="1"/>
  <c r="AU94" i="5"/>
  <c r="BA94" i="5" s="1"/>
  <c r="AU82" i="5"/>
  <c r="BA82" i="5" s="1"/>
  <c r="AU74" i="5"/>
  <c r="BA74" i="5" s="1"/>
  <c r="AU104" i="5"/>
  <c r="BA104" i="5" s="1"/>
  <c r="AU100" i="5"/>
  <c r="BA100" i="5" s="1"/>
  <c r="AU96" i="5"/>
  <c r="AU92" i="5"/>
  <c r="BA92" i="5" s="1"/>
  <c r="AU88" i="5"/>
  <c r="AU84" i="5"/>
  <c r="BA84" i="5" s="1"/>
  <c r="AU80" i="5"/>
  <c r="AU76" i="5"/>
  <c r="BA76" i="5" s="1"/>
  <c r="AU72" i="5"/>
  <c r="BA72" i="5" s="1"/>
  <c r="AU68" i="5"/>
  <c r="BA68" i="5" s="1"/>
  <c r="AU98" i="5"/>
  <c r="BA98" i="5" s="1"/>
  <c r="AU90" i="5"/>
  <c r="BA90" i="5" s="1"/>
  <c r="AU78" i="5"/>
  <c r="BA78" i="5" s="1"/>
  <c r="AU70" i="5"/>
  <c r="BA70" i="5" s="1"/>
  <c r="AU67" i="5"/>
  <c r="BA67" i="5" s="1"/>
  <c r="BA99" i="5"/>
  <c r="BA87" i="5"/>
  <c r="BA79" i="5"/>
  <c r="BA91" i="5"/>
  <c r="BA105" i="5"/>
  <c r="BA97" i="5"/>
  <c r="BA89" i="5"/>
  <c r="BA73" i="5"/>
  <c r="BA111" i="5"/>
  <c r="BA83" i="5"/>
  <c r="BA71" i="5"/>
  <c r="BA96" i="5"/>
  <c r="BA88" i="5"/>
  <c r="BA80" i="5"/>
  <c r="AB117" i="5"/>
</calcChain>
</file>

<file path=xl/sharedStrings.xml><?xml version="1.0" encoding="utf-8"?>
<sst xmlns="http://schemas.openxmlformats.org/spreadsheetml/2006/main" count="52" uniqueCount="37">
  <si>
    <t>Nº Orden</t>
  </si>
  <si>
    <t>C O N T R O L      D E     A S I S T E N C I A</t>
  </si>
  <si>
    <t>Nº de Orden</t>
  </si>
  <si>
    <t>Total Inasistencias</t>
  </si>
  <si>
    <t>% Inasistencias</t>
  </si>
  <si>
    <t>P</t>
  </si>
  <si>
    <t>F</t>
  </si>
  <si>
    <t>Firma del docente</t>
  </si>
  <si>
    <t>…………………………………………</t>
  </si>
  <si>
    <t>MÓDULO FORMATIVO N° ------------</t>
  </si>
  <si>
    <t>Evaluación de Recuperación</t>
  </si>
  <si>
    <t>INDICADORES DE LOGRO</t>
  </si>
  <si>
    <t xml:space="preserve">PROGRAMA DE ESTUDIOS: </t>
  </si>
  <si>
    <t xml:space="preserve">DENOMINACIÓN: </t>
  </si>
  <si>
    <t xml:space="preserve">DOCENTE: </t>
  </si>
  <si>
    <t xml:space="preserve">HORAS POR SEMANA: </t>
  </si>
  <si>
    <t xml:space="preserve">CRÉDITOS:   </t>
  </si>
  <si>
    <t xml:space="preserve">PERIODO ACADÉMICO:  </t>
  </si>
  <si>
    <t>SECCIÓN/AULA:</t>
  </si>
  <si>
    <t>UNICA</t>
  </si>
  <si>
    <t xml:space="preserve">TURNO: </t>
  </si>
  <si>
    <t>NOCTURNO</t>
  </si>
  <si>
    <r>
      <rPr>
        <b/>
        <sz val="8"/>
        <rFont val="Myriad"/>
      </rPr>
      <t>APELLIDOS Y NOMBRES</t>
    </r>
    <r>
      <rPr>
        <b/>
        <sz val="6"/>
        <rFont val="Myriad"/>
      </rPr>
      <t xml:space="preserve">
( En orden alfabético)</t>
    </r>
  </si>
  <si>
    <t>Usuarios</t>
  </si>
  <si>
    <t>Promedio 
del Logro</t>
  </si>
  <si>
    <t>PROMEDIO 
FINAL</t>
  </si>
  <si>
    <t>ADMINISTRACIÓN DE EMPRESAS</t>
  </si>
  <si>
    <t>III</t>
  </si>
  <si>
    <t>GESTIÓN DE PROCESOS ADMINISTRATIVOS Y DOCUMENTARIOS</t>
  </si>
  <si>
    <t>II</t>
  </si>
  <si>
    <t>USUARIO</t>
  </si>
  <si>
    <t>UNIDAD DIDÁCTICA</t>
  </si>
  <si>
    <r>
      <t xml:space="preserve">F  E   C   H   A   S 
</t>
    </r>
    <r>
      <rPr>
        <sz val="7"/>
        <rFont val="Myriad"/>
      </rPr>
      <t>Registra el día y mes de la inasistencia  ( Ejm 26/10 )</t>
    </r>
  </si>
  <si>
    <r>
      <rPr>
        <b/>
        <sz val="7"/>
        <rFont val="Myriad"/>
      </rPr>
      <t xml:space="preserve">F  E   C   H   A   S </t>
    </r>
    <r>
      <rPr>
        <b/>
        <sz val="6"/>
        <rFont val="Myriad"/>
      </rPr>
      <t xml:space="preserve">
</t>
    </r>
    <r>
      <rPr>
        <sz val="7"/>
        <rFont val="Myriad"/>
      </rPr>
      <t>Registra el día y mes de la inasistencia  ( Ejm 26/10 )</t>
    </r>
  </si>
  <si>
    <t>PU1</t>
  </si>
  <si>
    <t>PU2</t>
  </si>
  <si>
    <t>PU3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</si>
</sst>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San Isidro,&quot;\ dd\ &quot;de&quot;\ mmm\ &quot;yyyy.&quot;"/>
    <numFmt numFmtId="166" formatCode="0#"/>
  </numFmts>
  <fonts count="32">
    <font>
      <sz val="10"/>
      <name val="Arial"/>
    </font>
    <font>
      <sz val="11"/>
      <color theme="1"/>
      <name val="Calibri"/>
      <family val="2"/>
      <charset val="1"/>
      <scheme val="minor"/>
    </font>
    <font>
      <sz val="9"/>
      <color theme="1"/>
      <name val="MyRIAD"/>
    </font>
    <font>
      <sz val="10"/>
      <name val="Myriad"/>
    </font>
    <font>
      <b/>
      <sz val="10"/>
      <name val="Myriad"/>
    </font>
    <font>
      <sz val="7"/>
      <name val="Myriad"/>
    </font>
    <font>
      <sz val="6"/>
      <name val="Myriad"/>
    </font>
    <font>
      <sz val="8"/>
      <name val="Myriad"/>
    </font>
    <font>
      <b/>
      <sz val="8"/>
      <name val="Myriad"/>
    </font>
    <font>
      <sz val="4"/>
      <name val="Myriad"/>
    </font>
    <font>
      <sz val="7"/>
      <color theme="0"/>
      <name val="Myriad"/>
    </font>
    <font>
      <b/>
      <sz val="6"/>
      <name val="Myriad"/>
    </font>
    <font>
      <b/>
      <sz val="7"/>
      <name val="Myriad"/>
    </font>
    <font>
      <sz val="5"/>
      <name val="Myriad"/>
    </font>
    <font>
      <b/>
      <sz val="11"/>
      <name val="Myriad"/>
    </font>
    <font>
      <b/>
      <sz val="5"/>
      <name val="Myriad"/>
    </font>
    <font>
      <u/>
      <sz val="10"/>
      <name val="Myriad"/>
    </font>
    <font>
      <b/>
      <u/>
      <sz val="11"/>
      <name val="Myriad"/>
    </font>
    <font>
      <sz val="6"/>
      <color rgb="FFFF0000"/>
      <name val="Myriad"/>
    </font>
    <font>
      <sz val="9"/>
      <name val="Myriad"/>
    </font>
    <font>
      <b/>
      <i/>
      <sz val="8"/>
      <name val="Myriad"/>
    </font>
    <font>
      <b/>
      <sz val="9"/>
      <name val="Myriad"/>
    </font>
    <font>
      <u/>
      <sz val="11"/>
      <color theme="1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 tint="0.249977111117893"/>
      <name val="Myriad"/>
    </font>
    <font>
      <sz val="9"/>
      <color rgb="FF000000"/>
      <name val="Calibri"/>
      <family val="2"/>
    </font>
    <font>
      <u/>
      <sz val="11"/>
      <color theme="3" tint="-0.249977111117893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Myriad"/>
    </font>
    <font>
      <b/>
      <sz val="14"/>
      <name val="Myriad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88">
    <xf numFmtId="0" fontId="0" fillId="0" borderId="0"/>
    <xf numFmtId="0" fontId="22" fillId="0" borderId="0" applyNumberFormat="0" applyFill="0" applyBorder="0" applyAlignment="0" applyProtection="0"/>
    <xf numFmtId="0" fontId="2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9" fillId="0" borderId="0"/>
    <xf numFmtId="0" fontId="29" fillId="0" borderId="0"/>
    <xf numFmtId="0" fontId="28" fillId="0" borderId="0"/>
    <xf numFmtId="0" fontId="29" fillId="0" borderId="0"/>
    <xf numFmtId="0" fontId="29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29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238">
    <xf numFmtId="0" fontId="0" fillId="0" borderId="0" xfId="0"/>
    <xf numFmtId="16" fontId="6" fillId="2" borderId="1" xfId="0" applyNumberFormat="1" applyFont="1" applyFill="1" applyBorder="1" applyAlignment="1" applyProtection="1">
      <alignment horizontal="center" vertical="center"/>
      <protection locked="0"/>
    </xf>
    <xf numFmtId="16" fontId="18" fillId="2" borderId="1" xfId="0" applyNumberFormat="1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164" fontId="3" fillId="2" borderId="0" xfId="0" applyNumberFormat="1" applyFont="1" applyFill="1" applyProtection="1">
      <protection locked="0"/>
    </xf>
    <xf numFmtId="0" fontId="3" fillId="2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164" fontId="5" fillId="2" borderId="0" xfId="0" applyNumberFormat="1" applyFont="1" applyFill="1" applyProtection="1">
      <protection locked="0"/>
    </xf>
    <xf numFmtId="49" fontId="9" fillId="2" borderId="0" xfId="0" applyNumberFormat="1" applyFont="1" applyFill="1" applyProtection="1">
      <protection locked="0"/>
    </xf>
    <xf numFmtId="0" fontId="10" fillId="2" borderId="0" xfId="0" applyFont="1" applyFill="1" applyProtection="1"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Alignment="1" applyProtection="1">
      <protection locked="0"/>
    </xf>
    <xf numFmtId="0" fontId="14" fillId="2" borderId="0" xfId="0" applyFont="1" applyFill="1" applyAlignment="1" applyProtection="1">
      <alignment vertical="top"/>
      <protection locked="0"/>
    </xf>
    <xf numFmtId="0" fontId="17" fillId="2" borderId="0" xfId="0" applyFont="1" applyFill="1" applyAlignment="1" applyProtection="1">
      <alignment vertical="top"/>
      <protection locked="0"/>
    </xf>
    <xf numFmtId="0" fontId="4" fillId="2" borderId="29" xfId="0" applyFont="1" applyFill="1" applyBorder="1" applyAlignment="1" applyProtection="1">
      <alignment vertical="top" wrapText="1"/>
      <protection locked="0"/>
    </xf>
    <xf numFmtId="0" fontId="4" fillId="2" borderId="29" xfId="0" applyFont="1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7" fillId="2" borderId="0" xfId="0" applyFont="1" applyFill="1" applyBorder="1" applyAlignment="1" applyProtection="1"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0" xfId="0" applyFont="1" applyFill="1" applyBorder="1" applyAlignment="1" applyProtection="1">
      <alignment horizontal="left" vertical="center"/>
      <protection locked="0"/>
    </xf>
    <xf numFmtId="0" fontId="19" fillId="2" borderId="0" xfId="0" applyFont="1" applyFill="1" applyBorder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9" fillId="2" borderId="0" xfId="0" applyFont="1" applyFill="1" applyAlignment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 vertical="center"/>
      <protection locked="0"/>
    </xf>
    <xf numFmtId="0" fontId="3" fillId="2" borderId="29" xfId="0" applyFont="1" applyFill="1" applyBorder="1" applyProtection="1">
      <protection locked="0"/>
    </xf>
    <xf numFmtId="164" fontId="13" fillId="2" borderId="0" xfId="0" applyNumberFormat="1" applyFont="1" applyFill="1" applyBorder="1" applyAlignment="1" applyProtection="1">
      <alignment horizontal="center" vertical="center"/>
      <protection locked="0"/>
    </xf>
    <xf numFmtId="164" fontId="15" fillId="3" borderId="0" xfId="0" applyNumberFormat="1" applyFont="1" applyFill="1" applyBorder="1" applyAlignment="1" applyProtection="1">
      <alignment horizontal="center" vertical="center"/>
      <protection locked="0"/>
    </xf>
    <xf numFmtId="164" fontId="15" fillId="2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2" fillId="3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19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protection locked="0"/>
    </xf>
    <xf numFmtId="164" fontId="3" fillId="2" borderId="1" xfId="0" applyNumberFormat="1" applyFont="1" applyFill="1" applyBorder="1" applyProtection="1">
      <protection locked="0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wrapText="1"/>
      <protection locked="0"/>
    </xf>
    <xf numFmtId="0" fontId="14" fillId="2" borderId="0" xfId="0" applyFont="1" applyFill="1" applyAlignment="1" applyProtection="1">
      <alignment horizontal="center" vertical="top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 vertical="justify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64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9" xfId="0" applyFont="1" applyFill="1" applyBorder="1" applyAlignment="1" applyProtection="1">
      <alignment vertical="top"/>
      <protection locked="0"/>
    </xf>
    <xf numFmtId="0" fontId="22" fillId="0" borderId="1" xfId="1" applyBorder="1"/>
    <xf numFmtId="0" fontId="22" fillId="3" borderId="1" xfId="1" applyFill="1" applyBorder="1" applyAlignment="1" applyProtection="1">
      <alignment horizontal="left"/>
      <protection locked="0"/>
    </xf>
    <xf numFmtId="0" fontId="22" fillId="0" borderId="1" xfId="1" applyBorder="1" applyProtection="1">
      <protection locked="0"/>
    </xf>
    <xf numFmtId="0" fontId="22" fillId="3" borderId="1" xfId="1" applyFill="1" applyBorder="1" applyProtection="1">
      <protection locked="0"/>
    </xf>
    <xf numFmtId="164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25" xfId="0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 applyProtection="1">
      <alignment horizontal="left"/>
      <protection locked="0"/>
    </xf>
    <xf numFmtId="0" fontId="26" fillId="0" borderId="31" xfId="0" applyFont="1" applyBorder="1" applyAlignment="1">
      <alignment horizontal="center" wrapText="1"/>
    </xf>
    <xf numFmtId="0" fontId="27" fillId="3" borderId="1" xfId="1" applyFont="1" applyFill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164" fontId="6" fillId="2" borderId="2" xfId="0" applyNumberFormat="1" applyFont="1" applyFill="1" applyBorder="1" applyAlignment="1" applyProtection="1">
      <alignment horizontal="center" vertical="center"/>
      <protection locked="0"/>
    </xf>
    <xf numFmtId="164" fontId="6" fillId="2" borderId="25" xfId="0" applyNumberFormat="1" applyFont="1" applyFill="1" applyBorder="1" applyAlignment="1" applyProtection="1">
      <alignment horizontal="center" vertical="center"/>
      <protection locked="0"/>
    </xf>
    <xf numFmtId="164" fontId="6" fillId="2" borderId="3" xfId="0" applyNumberFormat="1" applyFont="1" applyFill="1" applyBorder="1" applyAlignment="1" applyProtection="1">
      <alignment horizontal="center" vertical="center"/>
      <protection locked="0"/>
    </xf>
    <xf numFmtId="164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166" fontId="4" fillId="4" borderId="2" xfId="0" applyNumberFormat="1" applyFont="1" applyFill="1" applyBorder="1" applyAlignment="1" applyProtection="1">
      <alignment horizontal="center"/>
    </xf>
    <xf numFmtId="166" fontId="4" fillId="4" borderId="3" xfId="0" applyNumberFormat="1" applyFont="1" applyFill="1" applyBorder="1" applyAlignment="1" applyProtection="1">
      <alignment horizont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top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6" fillId="2" borderId="26" xfId="0" applyFont="1" applyFill="1" applyBorder="1" applyAlignment="1" applyProtection="1">
      <alignment horizontal="center" vertical="center" wrapText="1"/>
      <protection locked="0"/>
    </xf>
    <xf numFmtId="0" fontId="6" fillId="2" borderId="27" xfId="0" applyFont="1" applyFill="1" applyBorder="1" applyAlignment="1" applyProtection="1">
      <alignment horizontal="center" vertical="center" wrapText="1"/>
      <protection locked="0"/>
    </xf>
    <xf numFmtId="0" fontId="6" fillId="2" borderId="28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wrapText="1"/>
      <protection locked="0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8" fillId="2" borderId="20" xfId="0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 applyProtection="1">
      <alignment horizontal="center" vertical="center"/>
      <protection locked="0"/>
    </xf>
    <xf numFmtId="0" fontId="8" fillId="2" borderId="22" xfId="0" applyFont="1" applyFill="1" applyBorder="1" applyAlignment="1" applyProtection="1">
      <alignment horizontal="center" vertical="center"/>
      <protection locked="0"/>
    </xf>
    <xf numFmtId="0" fontId="8" fillId="2" borderId="2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/>
      <protection locked="0"/>
    </xf>
    <xf numFmtId="0" fontId="11" fillId="2" borderId="18" xfId="0" applyFont="1" applyFill="1" applyBorder="1" applyAlignment="1" applyProtection="1">
      <alignment horizontal="center" vertical="center" wrapText="1"/>
      <protection locked="0"/>
    </xf>
    <xf numFmtId="0" fontId="11" fillId="2" borderId="19" xfId="0" applyFont="1" applyFill="1" applyBorder="1" applyAlignment="1" applyProtection="1">
      <alignment horizontal="center" vertical="center"/>
      <protection locked="0"/>
    </xf>
    <xf numFmtId="0" fontId="11" fillId="2" borderId="24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horizontal="center" vertical="center"/>
      <protection locked="0"/>
    </xf>
    <xf numFmtId="0" fontId="11" fillId="2" borderId="22" xfId="0" applyFont="1" applyFill="1" applyBorder="1" applyAlignment="1" applyProtection="1">
      <alignment horizontal="center" vertical="center"/>
      <protection locked="0"/>
    </xf>
    <xf numFmtId="0" fontId="7" fillId="3" borderId="15" xfId="0" applyFont="1" applyFill="1" applyBorder="1" applyAlignment="1" applyProtection="1">
      <alignment horizontal="center" vertical="center" textRotation="90" wrapText="1"/>
      <protection locked="0"/>
    </xf>
    <xf numFmtId="0" fontId="7" fillId="3" borderId="16" xfId="0" applyFont="1" applyFill="1" applyBorder="1" applyAlignment="1" applyProtection="1">
      <alignment horizontal="center" vertical="center" textRotation="90" wrapText="1"/>
      <protection locked="0"/>
    </xf>
    <xf numFmtId="0" fontId="7" fillId="3" borderId="17" xfId="0" applyFont="1" applyFill="1" applyBorder="1" applyAlignment="1" applyProtection="1">
      <alignment horizontal="center" vertical="center" textRotation="90" wrapText="1"/>
      <protection locked="0"/>
    </xf>
    <xf numFmtId="0" fontId="13" fillId="2" borderId="16" xfId="0" applyFont="1" applyFill="1" applyBorder="1" applyAlignment="1" applyProtection="1">
      <alignment horizontal="center" vertical="center"/>
      <protection locked="0"/>
    </xf>
    <xf numFmtId="0" fontId="13" fillId="2" borderId="17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horizontal="center" vertical="top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9" fillId="2" borderId="29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4" fillId="2" borderId="29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 applyProtection="1">
      <alignment horizontal="center" vertical="center" wrapText="1"/>
      <protection locked="0"/>
    </xf>
    <xf numFmtId="0" fontId="11" fillId="2" borderId="15" xfId="0" applyFont="1" applyFill="1" applyBorder="1" applyAlignment="1" applyProtection="1">
      <alignment horizontal="center" vertical="center" textRotation="90" wrapText="1"/>
      <protection locked="0"/>
    </xf>
    <xf numFmtId="0" fontId="11" fillId="2" borderId="16" xfId="0" applyFont="1" applyFill="1" applyBorder="1" applyAlignment="1" applyProtection="1">
      <alignment horizontal="center" vertical="center" textRotation="90" wrapText="1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11" fillId="2" borderId="19" xfId="0" applyFont="1" applyFill="1" applyBorder="1" applyAlignment="1" applyProtection="1">
      <alignment horizontal="center" vertical="center" wrapText="1"/>
      <protection locked="0"/>
    </xf>
    <xf numFmtId="0" fontId="11" fillId="2" borderId="20" xfId="0" applyFont="1" applyFill="1" applyBorder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Border="1" applyAlignment="1" applyProtection="1">
      <alignment horizontal="center" vertical="center" wrapText="1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5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12" fillId="5" borderId="15" xfId="0" applyFont="1" applyFill="1" applyBorder="1" applyAlignment="1" applyProtection="1">
      <alignment horizontal="center" vertical="center" wrapText="1"/>
      <protection locked="0"/>
    </xf>
    <xf numFmtId="0" fontId="21" fillId="2" borderId="29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left"/>
      <protection locked="0"/>
    </xf>
    <xf numFmtId="0" fontId="3" fillId="2" borderId="29" xfId="0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 applyProtection="1">
      <alignment horizontal="center" vertical="center" wrapText="1"/>
      <protection locked="0"/>
    </xf>
    <xf numFmtId="0" fontId="8" fillId="5" borderId="1" xfId="0" applyFont="1" applyFill="1" applyBorder="1" applyAlignment="1" applyProtection="1">
      <alignment horizontal="center" vertical="center" wrapText="1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8" fillId="5" borderId="15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25" fillId="2" borderId="2" xfId="0" applyFont="1" applyFill="1" applyBorder="1" applyAlignment="1" applyProtection="1">
      <alignment horizontal="left"/>
      <protection locked="0"/>
    </xf>
    <xf numFmtId="0" fontId="25" fillId="2" borderId="25" xfId="0" applyFont="1" applyFill="1" applyBorder="1" applyAlignment="1" applyProtection="1">
      <alignment horizontal="left"/>
      <protection locked="0"/>
    </xf>
    <xf numFmtId="0" fontId="25" fillId="2" borderId="3" xfId="0" applyFont="1" applyFill="1" applyBorder="1" applyAlignment="1" applyProtection="1">
      <alignment horizontal="left"/>
      <protection locked="0"/>
    </xf>
    <xf numFmtId="164" fontId="25" fillId="2" borderId="2" xfId="0" applyNumberFormat="1" applyFont="1" applyFill="1" applyBorder="1" applyAlignment="1" applyProtection="1">
      <alignment horizontal="center"/>
      <protection locked="0"/>
    </xf>
    <xf numFmtId="164" fontId="25" fillId="2" borderId="3" xfId="0" applyNumberFormat="1" applyFont="1" applyFill="1" applyBorder="1" applyAlignment="1" applyProtection="1">
      <alignment horizontal="center"/>
      <protection locked="0"/>
    </xf>
    <xf numFmtId="164" fontId="3" fillId="5" borderId="1" xfId="0" applyNumberFormat="1" applyFont="1" applyFill="1" applyBorder="1" applyAlignment="1" applyProtection="1">
      <alignment horizontal="center" vertical="center"/>
    </xf>
    <xf numFmtId="164" fontId="3" fillId="5" borderId="25" xfId="0" applyNumberFormat="1" applyFont="1" applyFill="1" applyBorder="1" applyAlignment="1" applyProtection="1">
      <alignment horizontal="center" vertical="center"/>
    </xf>
    <xf numFmtId="164" fontId="3" fillId="5" borderId="3" xfId="0" applyNumberFormat="1" applyFont="1" applyFill="1" applyBorder="1" applyAlignment="1" applyProtection="1">
      <alignment horizontal="center" vertical="center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25" xfId="0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 applyProtection="1">
      <alignment horizontal="left"/>
      <protection locked="0"/>
    </xf>
    <xf numFmtId="164" fontId="6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164" fontId="6" fillId="2" borderId="2" xfId="0" applyNumberFormat="1" applyFont="1" applyFill="1" applyBorder="1" applyAlignment="1" applyProtection="1">
      <alignment horizontal="center" vertical="center"/>
      <protection locked="0"/>
    </xf>
    <xf numFmtId="164" fontId="6" fillId="2" borderId="25" xfId="0" applyNumberFormat="1" applyFont="1" applyFill="1" applyBorder="1" applyAlignment="1" applyProtection="1">
      <alignment horizontal="center" vertical="center"/>
      <protection locked="0"/>
    </xf>
    <xf numFmtId="164" fontId="6" fillId="2" borderId="3" xfId="0" applyNumberFormat="1" applyFont="1" applyFill="1" applyBorder="1" applyAlignment="1" applyProtection="1">
      <alignment horizontal="center" vertical="center"/>
      <protection locked="0"/>
    </xf>
    <xf numFmtId="165" fontId="3" fillId="2" borderId="0" xfId="0" applyNumberFormat="1" applyFont="1" applyFill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 vertical="center"/>
      <protection locked="0"/>
    </xf>
    <xf numFmtId="164" fontId="3" fillId="2" borderId="25" xfId="0" applyNumberFormat="1" applyFont="1" applyFill="1" applyBorder="1" applyAlignment="1" applyProtection="1">
      <alignment horizontal="center" vertical="center"/>
      <protection locked="0"/>
    </xf>
    <xf numFmtId="164" fontId="3" fillId="2" borderId="3" xfId="0" applyNumberFormat="1" applyFont="1" applyFill="1" applyBorder="1" applyAlignment="1" applyProtection="1">
      <alignment horizontal="center" vertical="center"/>
      <protection locked="0"/>
    </xf>
    <xf numFmtId="0" fontId="13" fillId="2" borderId="16" xfId="0" applyFont="1" applyFill="1" applyBorder="1" applyAlignment="1" applyProtection="1">
      <alignment horizontal="center" vertical="center" textRotation="90"/>
      <protection locked="0"/>
    </xf>
    <xf numFmtId="0" fontId="13" fillId="2" borderId="17" xfId="0" applyFont="1" applyFill="1" applyBorder="1" applyAlignment="1" applyProtection="1">
      <alignment horizontal="center" vertical="center" textRotation="90"/>
      <protection locked="0"/>
    </xf>
    <xf numFmtId="0" fontId="3" fillId="2" borderId="32" xfId="0" applyFont="1" applyFill="1" applyBorder="1" applyAlignment="1" applyProtection="1">
      <protection locked="0"/>
    </xf>
    <xf numFmtId="0" fontId="3" fillId="2" borderId="33" xfId="0" applyFont="1" applyFill="1" applyBorder="1" applyAlignment="1" applyProtection="1">
      <protection locked="0"/>
    </xf>
    <xf numFmtId="0" fontId="3" fillId="2" borderId="34" xfId="0" applyFont="1" applyFill="1" applyBorder="1" applyAlignment="1" applyProtection="1">
      <protection locked="0"/>
    </xf>
    <xf numFmtId="0" fontId="3" fillId="2" borderId="35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36" xfId="0" applyFont="1" applyFill="1" applyBorder="1" applyAlignment="1" applyProtection="1">
      <protection locked="0"/>
    </xf>
    <xf numFmtId="0" fontId="3" fillId="2" borderId="37" xfId="0" applyFont="1" applyFill="1" applyBorder="1" applyAlignment="1" applyProtection="1">
      <protection locked="0"/>
    </xf>
    <xf numFmtId="0" fontId="3" fillId="2" borderId="38" xfId="0" applyFont="1" applyFill="1" applyBorder="1" applyAlignment="1" applyProtection="1">
      <protection locked="0"/>
    </xf>
    <xf numFmtId="0" fontId="3" fillId="2" borderId="39" xfId="0" applyFont="1" applyFill="1" applyBorder="1" applyAlignment="1" applyProtection="1">
      <protection locked="0"/>
    </xf>
    <xf numFmtId="0" fontId="3" fillId="2" borderId="32" xfId="0" applyFont="1" applyFill="1" applyBorder="1" applyProtection="1">
      <protection locked="0"/>
    </xf>
    <xf numFmtId="0" fontId="3" fillId="2" borderId="33" xfId="0" applyFont="1" applyFill="1" applyBorder="1" applyProtection="1">
      <protection locked="0"/>
    </xf>
    <xf numFmtId="0" fontId="3" fillId="2" borderId="33" xfId="0" applyFont="1" applyFill="1" applyBorder="1" applyAlignment="1" applyProtection="1">
      <alignment vertical="top" wrapText="1"/>
      <protection locked="0"/>
    </xf>
    <xf numFmtId="0" fontId="3" fillId="2" borderId="33" xfId="0" applyFont="1" applyFill="1" applyBorder="1" applyAlignment="1" applyProtection="1">
      <alignment horizontal="left" vertical="top" wrapText="1"/>
      <protection locked="0"/>
    </xf>
    <xf numFmtId="0" fontId="3" fillId="2" borderId="34" xfId="0" applyFont="1" applyFill="1" applyBorder="1" applyAlignment="1" applyProtection="1">
      <alignment horizontal="left" vertical="top" wrapText="1"/>
      <protection locked="0"/>
    </xf>
    <xf numFmtId="0" fontId="3" fillId="2" borderId="35" xfId="0" applyFont="1" applyFill="1" applyBorder="1" applyProtection="1">
      <protection locked="0"/>
    </xf>
    <xf numFmtId="0" fontId="4" fillId="2" borderId="36" xfId="0" applyFont="1" applyFill="1" applyBorder="1" applyAlignment="1" applyProtection="1">
      <alignment horizontal="center" vertical="center"/>
      <protection locked="0"/>
    </xf>
    <xf numFmtId="0" fontId="3" fillId="2" borderId="36" xfId="0" applyFont="1" applyFill="1" applyBorder="1" applyAlignment="1" applyProtection="1">
      <alignment horizontal="center" vertical="justify" wrapText="1"/>
      <protection locked="0"/>
    </xf>
    <xf numFmtId="0" fontId="3" fillId="2" borderId="37" xfId="0" applyFont="1" applyFill="1" applyBorder="1" applyProtection="1">
      <protection locked="0"/>
    </xf>
    <xf numFmtId="0" fontId="3" fillId="2" borderId="38" xfId="0" applyFont="1" applyFill="1" applyBorder="1" applyProtection="1">
      <protection locked="0"/>
    </xf>
    <xf numFmtId="0" fontId="7" fillId="2" borderId="38" xfId="0" applyFont="1" applyFill="1" applyBorder="1" applyAlignment="1" applyProtection="1">
      <protection locked="0"/>
    </xf>
    <xf numFmtId="0" fontId="7" fillId="2" borderId="39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30" fillId="2" borderId="0" xfId="0" applyFont="1" applyFill="1" applyBorder="1" applyAlignment="1" applyProtection="1">
      <alignment horizontal="center"/>
      <protection locked="0"/>
    </xf>
    <xf numFmtId="0" fontId="12" fillId="2" borderId="18" xfId="0" applyFont="1" applyFill="1" applyBorder="1" applyAlignment="1" applyProtection="1">
      <alignment horizontal="center" vertical="center" wrapText="1"/>
      <protection locked="0"/>
    </xf>
    <xf numFmtId="0" fontId="12" fillId="2" borderId="19" xfId="0" applyFont="1" applyFill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wrapText="1"/>
      <protection locked="0"/>
    </xf>
    <xf numFmtId="0" fontId="12" fillId="2" borderId="21" xfId="0" applyFont="1" applyFill="1" applyBorder="1" applyAlignment="1" applyProtection="1">
      <alignment horizontal="center" vertical="center" wrapText="1"/>
      <protection locked="0"/>
    </xf>
    <xf numFmtId="0" fontId="12" fillId="2" borderId="22" xfId="0" applyFont="1" applyFill="1" applyBorder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vertical="center" wrapText="1"/>
      <protection locked="0"/>
    </xf>
    <xf numFmtId="0" fontId="7" fillId="3" borderId="1" xfId="0" applyFont="1" applyFill="1" applyBorder="1" applyAlignment="1" applyProtection="1">
      <alignment horizontal="center" vertical="center" textRotation="90" wrapText="1"/>
      <protection locked="0"/>
    </xf>
    <xf numFmtId="0" fontId="31" fillId="2" borderId="0" xfId="0" applyFont="1" applyFill="1" applyBorder="1" applyAlignment="1" applyProtection="1">
      <alignment horizontal="center" vertical="center"/>
      <protection locked="0"/>
    </xf>
    <xf numFmtId="0" fontId="31" fillId="2" borderId="3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wrapText="1"/>
      <protection locked="0"/>
    </xf>
    <xf numFmtId="0" fontId="31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 textRotation="90"/>
      <protection locked="0"/>
    </xf>
    <xf numFmtId="0" fontId="6" fillId="2" borderId="16" xfId="0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 applyProtection="1">
      <alignment horizontal="center" vertical="center" textRotation="90"/>
      <protection locked="0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center" vertical="center" textRotation="90"/>
      <protection locked="0"/>
    </xf>
    <xf numFmtId="164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 wrapText="1"/>
      <protection locked="0"/>
    </xf>
    <xf numFmtId="0" fontId="12" fillId="4" borderId="15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left" vertical="center" wrapText="1"/>
      <protection locked="0"/>
    </xf>
    <xf numFmtId="0" fontId="5" fillId="2" borderId="8" xfId="0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horizontal="left" vertical="center" wrapText="1"/>
      <protection locked="0"/>
    </xf>
    <xf numFmtId="0" fontId="5" fillId="2" borderId="10" xfId="0" applyFont="1" applyFill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11" xfId="0" applyFont="1" applyFill="1" applyBorder="1" applyAlignment="1" applyProtection="1">
      <alignment horizontal="left" vertical="center" wrapText="1"/>
      <protection locked="0"/>
    </xf>
    <xf numFmtId="0" fontId="5" fillId="2" borderId="12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left" vertical="center" wrapText="1"/>
      <protection locked="0"/>
    </xf>
    <xf numFmtId="0" fontId="5" fillId="2" borderId="14" xfId="0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vertical="center" wrapText="1"/>
      <protection locked="0"/>
    </xf>
    <xf numFmtId="0" fontId="5" fillId="2" borderId="8" xfId="0" applyFont="1" applyFill="1" applyBorder="1" applyAlignment="1" applyProtection="1">
      <alignment vertical="center" wrapText="1"/>
      <protection locked="0"/>
    </xf>
    <xf numFmtId="0" fontId="5" fillId="2" borderId="9" xfId="0" applyFont="1" applyFill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 applyProtection="1">
      <alignment vertical="center" wrapText="1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5" fillId="2" borderId="11" xfId="0" applyFont="1" applyFill="1" applyBorder="1" applyAlignment="1" applyProtection="1">
      <alignment vertical="center" wrapText="1"/>
      <protection locked="0"/>
    </xf>
    <xf numFmtId="0" fontId="5" fillId="2" borderId="12" xfId="0" applyFont="1" applyFill="1" applyBorder="1" applyAlignment="1" applyProtection="1">
      <alignment vertical="center" wrapText="1"/>
      <protection locked="0"/>
    </xf>
    <xf numFmtId="0" fontId="5" fillId="2" borderId="13" xfId="0" applyFont="1" applyFill="1" applyBorder="1" applyAlignment="1" applyProtection="1">
      <alignment vertical="center" wrapText="1"/>
      <protection locked="0"/>
    </xf>
    <xf numFmtId="0" fontId="5" fillId="2" borderId="14" xfId="0" applyFont="1" applyFill="1" applyBorder="1" applyAlignment="1" applyProtection="1">
      <alignment vertical="center" wrapText="1"/>
      <protection locked="0"/>
    </xf>
    <xf numFmtId="164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2" borderId="1" xfId="0" applyNumberFormat="1" applyFont="1" applyFill="1" applyBorder="1" applyAlignment="1" applyProtection="1">
      <alignment horizontal="center" vertical="center"/>
      <protection locked="0"/>
    </xf>
  </cellXfs>
  <cellStyles count="88">
    <cellStyle name="Hipervínculo" xfId="1" builtinId="8"/>
    <cellStyle name="Normal" xfId="0" builtinId="0"/>
    <cellStyle name="Normal 10" xfId="13" xr:uid="{00000000-0005-0000-0000-000002000000}"/>
    <cellStyle name="Normal 10 2" xfId="56" xr:uid="{00000000-0005-0000-0000-000003000000}"/>
    <cellStyle name="Normal 11" xfId="14" xr:uid="{00000000-0005-0000-0000-000004000000}"/>
    <cellStyle name="Normal 11 2" xfId="60" xr:uid="{00000000-0005-0000-0000-000005000000}"/>
    <cellStyle name="Normal 12" xfId="15" xr:uid="{00000000-0005-0000-0000-000006000000}"/>
    <cellStyle name="Normal 12 2" xfId="59" xr:uid="{00000000-0005-0000-0000-000007000000}"/>
    <cellStyle name="Normal 13" xfId="16" xr:uid="{00000000-0005-0000-0000-000008000000}"/>
    <cellStyle name="Normal 13 2" xfId="61" xr:uid="{00000000-0005-0000-0000-000009000000}"/>
    <cellStyle name="Normal 14" xfId="17" xr:uid="{00000000-0005-0000-0000-00000A000000}"/>
    <cellStyle name="Normal 14 2" xfId="62" xr:uid="{00000000-0005-0000-0000-00000B000000}"/>
    <cellStyle name="Normal 15" xfId="18" xr:uid="{00000000-0005-0000-0000-00000C000000}"/>
    <cellStyle name="Normal 15 2" xfId="63" xr:uid="{00000000-0005-0000-0000-00000D000000}"/>
    <cellStyle name="Normal 16" xfId="19" xr:uid="{00000000-0005-0000-0000-00000E000000}"/>
    <cellStyle name="Normal 16 2" xfId="64" xr:uid="{00000000-0005-0000-0000-00000F000000}"/>
    <cellStyle name="Normal 17" xfId="20" xr:uid="{00000000-0005-0000-0000-000010000000}"/>
    <cellStyle name="Normal 17 2" xfId="58" xr:uid="{00000000-0005-0000-0000-000011000000}"/>
    <cellStyle name="Normal 18" xfId="21" xr:uid="{00000000-0005-0000-0000-000012000000}"/>
    <cellStyle name="Normal 18 2" xfId="65" xr:uid="{00000000-0005-0000-0000-000013000000}"/>
    <cellStyle name="Normal 19" xfId="22" xr:uid="{00000000-0005-0000-0000-000014000000}"/>
    <cellStyle name="Normal 19 2" xfId="66" xr:uid="{00000000-0005-0000-0000-000015000000}"/>
    <cellStyle name="Normal 2" xfId="2" xr:uid="{00000000-0005-0000-0000-000016000000}"/>
    <cellStyle name="Normal 2 2" xfId="4" xr:uid="{00000000-0005-0000-0000-000017000000}"/>
    <cellStyle name="Normal 2 3" xfId="7" xr:uid="{00000000-0005-0000-0000-000018000000}"/>
    <cellStyle name="Normal 2 4" xfId="9" xr:uid="{00000000-0005-0000-0000-000019000000}"/>
    <cellStyle name="Normal 2 5" xfId="35" xr:uid="{00000000-0005-0000-0000-00001A000000}"/>
    <cellStyle name="Normal 20" xfId="23" xr:uid="{00000000-0005-0000-0000-00001B000000}"/>
    <cellStyle name="Normal 20 2" xfId="67" xr:uid="{00000000-0005-0000-0000-00001C000000}"/>
    <cellStyle name="Normal 21" xfId="24" xr:uid="{00000000-0005-0000-0000-00001D000000}"/>
    <cellStyle name="Normal 21 2" xfId="68" xr:uid="{00000000-0005-0000-0000-00001E000000}"/>
    <cellStyle name="Normal 22" xfId="28" xr:uid="{00000000-0005-0000-0000-00001F000000}"/>
    <cellStyle name="Normal 22 2" xfId="70" xr:uid="{00000000-0005-0000-0000-000020000000}"/>
    <cellStyle name="Normal 23" xfId="29" xr:uid="{00000000-0005-0000-0000-000021000000}"/>
    <cellStyle name="Normal 23 2" xfId="69" xr:uid="{00000000-0005-0000-0000-000022000000}"/>
    <cellStyle name="Normal 24" xfId="30" xr:uid="{00000000-0005-0000-0000-000023000000}"/>
    <cellStyle name="Normal 24 2" xfId="72" xr:uid="{00000000-0005-0000-0000-000024000000}"/>
    <cellStyle name="Normal 25" xfId="31" xr:uid="{00000000-0005-0000-0000-000025000000}"/>
    <cellStyle name="Normal 25 2" xfId="71" xr:uid="{00000000-0005-0000-0000-000026000000}"/>
    <cellStyle name="Normal 26" xfId="32" xr:uid="{00000000-0005-0000-0000-000027000000}"/>
    <cellStyle name="Normal 26 2" xfId="76" xr:uid="{00000000-0005-0000-0000-000028000000}"/>
    <cellStyle name="Normal 27" xfId="33" xr:uid="{00000000-0005-0000-0000-000029000000}"/>
    <cellStyle name="Normal 27 2" xfId="78" xr:uid="{00000000-0005-0000-0000-00002A000000}"/>
    <cellStyle name="Normal 28" xfId="34" xr:uid="{00000000-0005-0000-0000-00002B000000}"/>
    <cellStyle name="Normal 28 2" xfId="83" xr:uid="{00000000-0005-0000-0000-00002C000000}"/>
    <cellStyle name="Normal 29" xfId="84" xr:uid="{00000000-0005-0000-0000-00002D000000}"/>
    <cellStyle name="Normal 3" xfId="3" xr:uid="{00000000-0005-0000-0000-00002E000000}"/>
    <cellStyle name="Normal 3 10" xfId="47" xr:uid="{00000000-0005-0000-0000-00002F000000}"/>
    <cellStyle name="Normal 3 11" xfId="48" xr:uid="{00000000-0005-0000-0000-000030000000}"/>
    <cellStyle name="Normal 3 12" xfId="49" xr:uid="{00000000-0005-0000-0000-000031000000}"/>
    <cellStyle name="Normal 3 13" xfId="50" xr:uid="{00000000-0005-0000-0000-000032000000}"/>
    <cellStyle name="Normal 3 14" xfId="51" xr:uid="{00000000-0005-0000-0000-000033000000}"/>
    <cellStyle name="Normal 3 15" xfId="38" xr:uid="{00000000-0005-0000-0000-000034000000}"/>
    <cellStyle name="Normal 3 16" xfId="73" xr:uid="{00000000-0005-0000-0000-000035000000}"/>
    <cellStyle name="Normal 3 17" xfId="77" xr:uid="{00000000-0005-0000-0000-000036000000}"/>
    <cellStyle name="Normal 3 18" xfId="79" xr:uid="{00000000-0005-0000-0000-000037000000}"/>
    <cellStyle name="Normal 3 19" xfId="81" xr:uid="{00000000-0005-0000-0000-000038000000}"/>
    <cellStyle name="Normal 3 2" xfId="5" xr:uid="{00000000-0005-0000-0000-000039000000}"/>
    <cellStyle name="Normal 3 2 2" xfId="37" xr:uid="{00000000-0005-0000-0000-00003A000000}"/>
    <cellStyle name="Normal 3 2 2 2" xfId="39" xr:uid="{00000000-0005-0000-0000-00003B000000}"/>
    <cellStyle name="Normal 3 2 3" xfId="74" xr:uid="{00000000-0005-0000-0000-00003C000000}"/>
    <cellStyle name="Normal 3 2 4" xfId="75" xr:uid="{00000000-0005-0000-0000-00003D000000}"/>
    <cellStyle name="Normal 3 2 5" xfId="80" xr:uid="{00000000-0005-0000-0000-00003E000000}"/>
    <cellStyle name="Normal 3 2 6" xfId="82" xr:uid="{00000000-0005-0000-0000-00003F000000}"/>
    <cellStyle name="Normal 3 3" xfId="8" xr:uid="{00000000-0005-0000-0000-000040000000}"/>
    <cellStyle name="Normal 3 3 2" xfId="41" xr:uid="{00000000-0005-0000-0000-000041000000}"/>
    <cellStyle name="Normal 3 4" xfId="10" xr:uid="{00000000-0005-0000-0000-000042000000}"/>
    <cellStyle name="Normal 3 4 2" xfId="42" xr:uid="{00000000-0005-0000-0000-000043000000}"/>
    <cellStyle name="Normal 3 5" xfId="36" xr:uid="{00000000-0005-0000-0000-000044000000}"/>
    <cellStyle name="Normal 3 6" xfId="43" xr:uid="{00000000-0005-0000-0000-000045000000}"/>
    <cellStyle name="Normal 3 7" xfId="44" xr:uid="{00000000-0005-0000-0000-000046000000}"/>
    <cellStyle name="Normal 3 8" xfId="45" xr:uid="{00000000-0005-0000-0000-000047000000}"/>
    <cellStyle name="Normal 3 9" xfId="46" xr:uid="{00000000-0005-0000-0000-000048000000}"/>
    <cellStyle name="Normal 30" xfId="85" xr:uid="{00000000-0005-0000-0000-000049000000}"/>
    <cellStyle name="Normal 31" xfId="86" xr:uid="{00000000-0005-0000-0000-00004A000000}"/>
    <cellStyle name="Normal 32" xfId="87" xr:uid="{00000000-0005-0000-0000-00004B000000}"/>
    <cellStyle name="Normal 4" xfId="6" xr:uid="{00000000-0005-0000-0000-00004C000000}"/>
    <cellStyle name="Normal 4 2" xfId="57" xr:uid="{00000000-0005-0000-0000-00004D000000}"/>
    <cellStyle name="Normal 5" xfId="25" xr:uid="{00000000-0005-0000-0000-00004E000000}"/>
    <cellStyle name="Normal 5 2" xfId="40" xr:uid="{00000000-0005-0000-0000-00004F000000}"/>
    <cellStyle name="Normal 6" xfId="26" xr:uid="{00000000-0005-0000-0000-000050000000}"/>
    <cellStyle name="Normal 6 2" xfId="52" xr:uid="{00000000-0005-0000-0000-000051000000}"/>
    <cellStyle name="Normal 7" xfId="27" xr:uid="{00000000-0005-0000-0000-000052000000}"/>
    <cellStyle name="Normal 7 2" xfId="53" xr:uid="{00000000-0005-0000-0000-000053000000}"/>
    <cellStyle name="Normal 8" xfId="11" xr:uid="{00000000-0005-0000-0000-000054000000}"/>
    <cellStyle name="Normal 8 2" xfId="54" xr:uid="{00000000-0005-0000-0000-000055000000}"/>
    <cellStyle name="Normal 9" xfId="12" xr:uid="{00000000-0005-0000-0000-000056000000}"/>
    <cellStyle name="Normal 9 2" xfId="55" xr:uid="{00000000-0005-0000-0000-000057000000}"/>
  </cellStyles>
  <dxfs count="949"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 val="0"/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70C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sz val="10"/>
        <color rgb="FF0070C0"/>
        <name val="Calibri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165100</xdr:colOff>
      <xdr:row>3</xdr:row>
      <xdr:rowOff>69850</xdr:rowOff>
    </xdr:from>
    <xdr:to>
      <xdr:col>46</xdr:col>
      <xdr:colOff>53670</xdr:colOff>
      <xdr:row>7</xdr:row>
      <xdr:rowOff>71794</xdr:rowOff>
    </xdr:to>
    <xdr:pic>
      <xdr:nvPicPr>
        <xdr:cNvPr id="4" name="3 Imagen" descr="images[1].jpg">
          <a:extLst>
            <a:ext uri="{FF2B5EF4-FFF2-40B4-BE49-F238E27FC236}">
              <a16:creationId xmlns:a16="http://schemas.microsoft.com/office/drawing/2014/main" id="{00000000-0008-0000-0000-000016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1825" y="441325"/>
          <a:ext cx="2012342" cy="535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47</xdr:col>
      <xdr:colOff>73351</xdr:colOff>
      <xdr:row>3</xdr:row>
      <xdr:rowOff>38878</xdr:rowOff>
    </xdr:from>
    <xdr:to>
      <xdr:col>53</xdr:col>
      <xdr:colOff>335775</xdr:colOff>
      <xdr:row>7</xdr:row>
      <xdr:rowOff>116632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4DA1EF1-FB0B-441C-BC18-FA2D2A7D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203" y="417934"/>
          <a:ext cx="2352092" cy="622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Escritorio/registros%20para%20secreta.%20academica/sanchez/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alumnos"/>
      <sheetName val="Física (CI-I-D) cara"/>
      <sheetName val="Física (CI-I-D) interior"/>
      <sheetName val="Física (CI-I-N) cara"/>
      <sheetName val="Física (CI-I-N) interior"/>
      <sheetName val="Física (ET-I-D) cara"/>
      <sheetName val="Fisica (ET-I-D) interior"/>
      <sheetName val="Física (ET-I-N) cara"/>
      <sheetName val="Física (ET-I-N) interior"/>
      <sheetName val="Física (MA-I-D) cara"/>
      <sheetName val="Física (MA-I-D) interior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BA8">
            <v>0</v>
          </cell>
          <cell r="BB8" t="str">
            <v>Cero</v>
          </cell>
        </row>
        <row r="9">
          <cell r="BA9">
            <v>1</v>
          </cell>
          <cell r="BB9" t="str">
            <v>Uno</v>
          </cell>
        </row>
        <row r="10">
          <cell r="BA10">
            <v>2</v>
          </cell>
          <cell r="BB10" t="str">
            <v>Dos</v>
          </cell>
        </row>
        <row r="11">
          <cell r="BA11">
            <v>3</v>
          </cell>
          <cell r="BB11" t="str">
            <v>Tres</v>
          </cell>
        </row>
        <row r="12">
          <cell r="BA12">
            <v>4</v>
          </cell>
          <cell r="BB12" t="str">
            <v>Cuatro</v>
          </cell>
        </row>
        <row r="13">
          <cell r="BA13">
            <v>5</v>
          </cell>
          <cell r="BB13" t="str">
            <v>Cinco</v>
          </cell>
        </row>
        <row r="14">
          <cell r="BA14">
            <v>6</v>
          </cell>
          <cell r="BB14" t="str">
            <v>Seis</v>
          </cell>
        </row>
        <row r="15">
          <cell r="BA15">
            <v>7</v>
          </cell>
          <cell r="BB15" t="str">
            <v>Siete</v>
          </cell>
        </row>
        <row r="16">
          <cell r="BA16">
            <v>8</v>
          </cell>
          <cell r="BB16" t="str">
            <v>Ocho</v>
          </cell>
        </row>
        <row r="17">
          <cell r="BA17">
            <v>9</v>
          </cell>
          <cell r="BB17" t="str">
            <v>Nueve</v>
          </cell>
        </row>
        <row r="18">
          <cell r="BA18">
            <v>10</v>
          </cell>
          <cell r="BB18" t="str">
            <v>Diez</v>
          </cell>
        </row>
        <row r="19">
          <cell r="BA19">
            <v>11</v>
          </cell>
          <cell r="BB19" t="str">
            <v>Once</v>
          </cell>
        </row>
        <row r="20">
          <cell r="BA20">
            <v>12</v>
          </cell>
          <cell r="BB20" t="str">
            <v>Doce</v>
          </cell>
        </row>
        <row r="21">
          <cell r="BA21">
            <v>13</v>
          </cell>
          <cell r="BB21" t="str">
            <v>Trece</v>
          </cell>
        </row>
        <row r="22">
          <cell r="BA22">
            <v>14</v>
          </cell>
          <cell r="BB22" t="str">
            <v>Catorce</v>
          </cell>
        </row>
        <row r="23">
          <cell r="BA23">
            <v>15</v>
          </cell>
          <cell r="BB23" t="str">
            <v>Quince</v>
          </cell>
        </row>
        <row r="24">
          <cell r="BA24">
            <v>16</v>
          </cell>
          <cell r="BB24" t="str">
            <v>Dieciseis</v>
          </cell>
        </row>
        <row r="25">
          <cell r="BA25">
            <v>17</v>
          </cell>
          <cell r="BB25" t="str">
            <v>Diecisiete</v>
          </cell>
        </row>
        <row r="26">
          <cell r="BA26">
            <v>18</v>
          </cell>
          <cell r="BB26" t="str">
            <v>Dieciocho</v>
          </cell>
        </row>
        <row r="27">
          <cell r="BA27">
            <v>19</v>
          </cell>
          <cell r="BB27" t="str">
            <v>Diecinueve</v>
          </cell>
        </row>
        <row r="28">
          <cell r="BA28">
            <v>20</v>
          </cell>
          <cell r="BB28" t="str">
            <v>Veinte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BK232"/>
  <sheetViews>
    <sheetView tabSelected="1" view="pageBreakPreview" topLeftCell="A176" zoomScale="93" zoomScaleNormal="98" zoomScaleSheetLayoutView="93" workbookViewId="0">
      <selection activeCell="AR188" sqref="AR188:AS232"/>
    </sheetView>
  </sheetViews>
  <sheetFormatPr baseColWidth="10" defaultRowHeight="12.75"/>
  <cols>
    <col min="1" max="1" width="1" style="6" customWidth="1"/>
    <col min="2" max="2" width="3.28515625" style="5" customWidth="1"/>
    <col min="3" max="3" width="6.5703125" style="6" customWidth="1"/>
    <col min="4" max="8" width="2.5703125" style="6" customWidth="1"/>
    <col min="9" max="9" width="2.7109375" style="6" customWidth="1"/>
    <col min="10" max="19" width="2.5703125" style="6" customWidth="1"/>
    <col min="20" max="20" width="3" style="6" customWidth="1"/>
    <col min="21" max="21" width="4" style="7" customWidth="1"/>
    <col min="22" max="22" width="4" style="6" customWidth="1"/>
    <col min="23" max="23" width="4.140625" style="6" customWidth="1"/>
    <col min="24" max="24" width="4.140625" style="12" customWidth="1"/>
    <col min="25" max="30" width="3.5703125" style="6" customWidth="1"/>
    <col min="31" max="31" width="3.7109375" style="6" customWidth="1"/>
    <col min="32" max="32" width="4.140625" style="6" customWidth="1"/>
    <col min="33" max="36" width="3.140625" style="6" customWidth="1"/>
    <col min="37" max="37" width="3.5703125" style="6" customWidth="1"/>
    <col min="38" max="39" width="3.140625" style="6" customWidth="1"/>
    <col min="40" max="40" width="4.28515625" style="6" customWidth="1"/>
    <col min="41" max="43" width="3.140625" style="6" customWidth="1"/>
    <col min="44" max="44" width="4.7109375" style="6" customWidth="1"/>
    <col min="45" max="45" width="4.28515625" style="6" customWidth="1"/>
    <col min="46" max="46" width="9.140625" style="6" customWidth="1"/>
    <col min="47" max="50" width="5.7109375" style="6" customWidth="1"/>
    <col min="51" max="51" width="2.85546875" style="6" customWidth="1"/>
    <col min="52" max="54" width="5.7109375" style="6" customWidth="1"/>
    <col min="55" max="55" width="3.28515625" style="6" customWidth="1"/>
    <col min="56" max="16384" width="11.42578125" style="6"/>
  </cols>
  <sheetData>
    <row r="1" spans="2:55" ht="9.75" customHeight="1">
      <c r="X1" s="82"/>
      <c r="Y1" s="82"/>
      <c r="Z1" s="82"/>
      <c r="AA1" s="82"/>
      <c r="AB1" s="82"/>
      <c r="AC1" s="82"/>
      <c r="AD1" s="82"/>
      <c r="AE1" s="82"/>
      <c r="AF1" s="82"/>
    </row>
    <row r="2" spans="2:55" ht="3" customHeight="1" thickBot="1">
      <c r="X2" s="48"/>
      <c r="Y2" s="55"/>
      <c r="Z2" s="55"/>
      <c r="AA2" s="55"/>
      <c r="AB2" s="55"/>
      <c r="AC2" s="55"/>
      <c r="AD2" s="55"/>
      <c r="AE2" s="55"/>
      <c r="AF2" s="55"/>
      <c r="AU2" s="84"/>
      <c r="AV2" s="84"/>
    </row>
    <row r="3" spans="2:55" ht="16.5" customHeight="1" thickBot="1">
      <c r="B3" s="8"/>
      <c r="J3" s="51"/>
      <c r="K3" s="85"/>
      <c r="L3" s="86"/>
      <c r="M3" s="86"/>
      <c r="N3" s="86"/>
      <c r="O3" s="86"/>
      <c r="P3" s="86"/>
      <c r="Q3" s="86"/>
      <c r="R3" s="86"/>
      <c r="S3" s="86"/>
      <c r="T3" s="86"/>
      <c r="U3" s="86"/>
      <c r="X3" s="53"/>
      <c r="Y3" s="87" t="s">
        <v>11</v>
      </c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9"/>
      <c r="AU3" s="84"/>
      <c r="AV3" s="84"/>
      <c r="AW3" s="90"/>
      <c r="AX3" s="45"/>
      <c r="AY3" s="45"/>
      <c r="AZ3" s="45"/>
      <c r="BA3" s="45"/>
      <c r="BB3" s="45"/>
    </row>
    <row r="4" spans="2:55" ht="9.75" customHeight="1">
      <c r="B4" s="91" t="s">
        <v>1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3"/>
      <c r="X4" s="83"/>
      <c r="Y4" s="215">
        <v>1</v>
      </c>
      <c r="Z4" s="218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20"/>
      <c r="AW4" s="90"/>
      <c r="AX4" s="45"/>
      <c r="AY4" s="45"/>
      <c r="AZ4" s="45"/>
      <c r="BA4" s="45"/>
      <c r="BB4" s="45"/>
    </row>
    <row r="5" spans="2:55" ht="9.75" customHeight="1"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6"/>
      <c r="X5" s="83"/>
      <c r="Y5" s="216"/>
      <c r="Z5" s="221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3"/>
      <c r="AW5" s="90"/>
      <c r="AX5" s="45"/>
      <c r="AY5" s="45"/>
      <c r="AZ5" s="45"/>
      <c r="BA5" s="45"/>
      <c r="BB5" s="45"/>
    </row>
    <row r="6" spans="2:55" ht="9.75" customHeight="1">
      <c r="C6" s="9"/>
      <c r="V6" s="10" t="s">
        <v>5</v>
      </c>
      <c r="W6" s="10" t="s">
        <v>6</v>
      </c>
      <c r="X6" s="97"/>
      <c r="Y6" s="216"/>
      <c r="Z6" s="221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3"/>
      <c r="AW6" s="90"/>
      <c r="AX6" s="45"/>
      <c r="AY6" s="45"/>
      <c r="AZ6" s="45"/>
      <c r="BA6" s="45"/>
      <c r="BB6" s="45"/>
    </row>
    <row r="7" spans="2:55" ht="12.95" customHeight="1" thickBot="1">
      <c r="B7" s="98" t="s">
        <v>0</v>
      </c>
      <c r="C7" s="99" t="s">
        <v>33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5" t="s">
        <v>3</v>
      </c>
      <c r="V7" s="105" t="s">
        <v>4</v>
      </c>
      <c r="X7" s="97"/>
      <c r="Y7" s="217"/>
      <c r="Z7" s="224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6"/>
    </row>
    <row r="8" spans="2:55" ht="12.95" customHeight="1">
      <c r="B8" s="98"/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6"/>
      <c r="V8" s="106"/>
      <c r="X8" s="97"/>
      <c r="Y8" s="215">
        <v>2</v>
      </c>
      <c r="Z8" s="218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20"/>
    </row>
    <row r="9" spans="2:55" ht="12.95" customHeight="1">
      <c r="B9" s="98"/>
      <c r="C9" s="10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6"/>
      <c r="V9" s="106"/>
      <c r="X9" s="97"/>
      <c r="Y9" s="216"/>
      <c r="Z9" s="221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3"/>
      <c r="AU9" s="112"/>
      <c r="AV9" s="112"/>
      <c r="AW9" s="112"/>
      <c r="AX9" s="47"/>
      <c r="AY9" s="47"/>
      <c r="AZ9" s="47"/>
      <c r="BA9" s="47"/>
      <c r="BB9" s="47"/>
      <c r="BC9" s="11"/>
    </row>
    <row r="10" spans="2:55" ht="12.95" customHeight="1">
      <c r="B10" s="98"/>
      <c r="C10" s="206" t="s">
        <v>30</v>
      </c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106"/>
      <c r="V10" s="106"/>
      <c r="X10" s="97"/>
      <c r="Y10" s="216"/>
      <c r="Z10" s="221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3"/>
      <c r="AU10" s="110"/>
      <c r="AV10" s="110"/>
      <c r="AW10" s="110"/>
      <c r="AX10" s="49"/>
      <c r="AY10" s="49"/>
      <c r="AZ10" s="49"/>
      <c r="BA10" s="49"/>
      <c r="BB10" s="49"/>
    </row>
    <row r="11" spans="2:55" ht="12.95" customHeight="1" thickBot="1">
      <c r="B11" s="98"/>
      <c r="C11" s="208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106"/>
      <c r="V11" s="106"/>
      <c r="X11" s="97"/>
      <c r="Y11" s="217"/>
      <c r="Z11" s="224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6"/>
      <c r="AU11" s="111"/>
      <c r="AV11" s="111"/>
      <c r="AW11" s="111"/>
      <c r="AX11" s="46"/>
      <c r="AY11" s="46"/>
      <c r="AZ11" s="46"/>
      <c r="BA11" s="46"/>
      <c r="BB11" s="46"/>
    </row>
    <row r="12" spans="2:55" ht="12.95" customHeight="1">
      <c r="B12" s="98"/>
      <c r="C12" s="210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107"/>
      <c r="V12" s="107"/>
      <c r="X12" s="97"/>
      <c r="Y12" s="215">
        <v>3</v>
      </c>
      <c r="Z12" s="218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20"/>
      <c r="AU12" s="111"/>
      <c r="AV12" s="111"/>
      <c r="AW12" s="111"/>
      <c r="AX12" s="46"/>
      <c r="AY12" s="46"/>
      <c r="AZ12" s="46"/>
      <c r="BA12" s="46"/>
      <c r="BB12" s="46"/>
    </row>
    <row r="13" spans="2:55" ht="12.95" customHeight="1" thickBot="1">
      <c r="B13" s="76">
        <v>1</v>
      </c>
      <c r="C13" s="67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236"/>
      <c r="V13" s="237"/>
      <c r="X13" s="97"/>
      <c r="Y13" s="216"/>
      <c r="Z13" s="221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3"/>
    </row>
    <row r="14" spans="2:55" ht="12.95" customHeight="1" thickTop="1">
      <c r="B14" s="76">
        <v>2</v>
      </c>
      <c r="C14" s="58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236"/>
      <c r="V14" s="237"/>
      <c r="X14" s="97"/>
      <c r="Y14" s="216"/>
      <c r="Z14" s="221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3"/>
      <c r="AQ14" s="171"/>
      <c r="AR14" s="172"/>
      <c r="AS14" s="172"/>
      <c r="AT14" s="172"/>
      <c r="AU14" s="172"/>
      <c r="AV14" s="172"/>
      <c r="AW14" s="172"/>
      <c r="AX14" s="172"/>
      <c r="AY14" s="172"/>
      <c r="AZ14" s="172"/>
      <c r="BA14" s="173"/>
    </row>
    <row r="15" spans="2:55" ht="12.95" customHeight="1" thickBot="1">
      <c r="B15" s="76">
        <v>3</v>
      </c>
      <c r="C15" s="58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236"/>
      <c r="V15" s="237"/>
      <c r="X15" s="97"/>
      <c r="Y15" s="217"/>
      <c r="Z15" s="224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6"/>
      <c r="AQ15" s="174"/>
      <c r="AR15" s="175"/>
      <c r="AS15" s="205"/>
      <c r="AT15" s="205"/>
      <c r="AU15" s="205"/>
      <c r="AV15" s="205"/>
      <c r="AW15" s="205"/>
      <c r="AX15" s="205"/>
      <c r="AY15" s="205"/>
      <c r="AZ15" s="205"/>
      <c r="BA15" s="176"/>
    </row>
    <row r="16" spans="2:55" ht="12.95" customHeight="1">
      <c r="B16" s="76">
        <v>4</v>
      </c>
      <c r="C16" s="58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236"/>
      <c r="V16" s="237"/>
      <c r="X16" s="97"/>
      <c r="Y16" s="215">
        <v>4</v>
      </c>
      <c r="Z16" s="218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20"/>
      <c r="AQ16" s="174"/>
      <c r="AR16" s="175"/>
      <c r="AS16" s="205"/>
      <c r="AT16" s="205"/>
      <c r="AU16" s="205"/>
      <c r="AV16" s="205"/>
      <c r="AW16" s="205"/>
      <c r="AX16" s="205"/>
      <c r="AY16" s="205"/>
      <c r="AZ16" s="205"/>
      <c r="BA16" s="176"/>
    </row>
    <row r="17" spans="2:54" ht="12.95" customHeight="1">
      <c r="B17" s="76">
        <v>5</v>
      </c>
      <c r="C17" s="58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236"/>
      <c r="V17" s="237"/>
      <c r="X17" s="97"/>
      <c r="Y17" s="216"/>
      <c r="Z17" s="221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3"/>
      <c r="AQ17" s="174"/>
      <c r="AR17" s="175"/>
      <c r="AS17" s="205"/>
      <c r="AT17" s="205"/>
      <c r="AU17" s="205"/>
      <c r="AV17" s="205"/>
      <c r="AW17" s="205"/>
      <c r="AX17" s="205"/>
      <c r="AY17" s="205"/>
      <c r="AZ17" s="205"/>
      <c r="BA17" s="176"/>
    </row>
    <row r="18" spans="2:54" ht="12.95" customHeight="1">
      <c r="B18" s="76">
        <v>6</v>
      </c>
      <c r="C18" s="58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236"/>
      <c r="V18" s="237"/>
      <c r="X18" s="97"/>
      <c r="Y18" s="216"/>
      <c r="Z18" s="221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3"/>
      <c r="AQ18" s="174"/>
      <c r="AR18" s="175"/>
      <c r="AS18" s="205"/>
      <c r="AT18" s="205"/>
      <c r="AU18" s="205"/>
      <c r="AV18" s="205"/>
      <c r="AW18" s="205"/>
      <c r="AX18" s="205"/>
      <c r="AY18" s="205"/>
      <c r="AZ18" s="205"/>
      <c r="BA18" s="176"/>
    </row>
    <row r="19" spans="2:54" ht="12.95" customHeight="1" thickBot="1">
      <c r="B19" s="76">
        <v>7</v>
      </c>
      <c r="C19" s="58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236"/>
      <c r="V19" s="237"/>
      <c r="X19" s="97"/>
      <c r="Y19" s="217"/>
      <c r="Z19" s="224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6"/>
      <c r="AQ19" s="174"/>
      <c r="AR19" s="175"/>
      <c r="AS19" s="202"/>
      <c r="AT19" s="202"/>
      <c r="AU19" s="202"/>
      <c r="AV19" s="202"/>
      <c r="AW19" s="202"/>
      <c r="AX19" s="202"/>
      <c r="AY19" s="202"/>
      <c r="AZ19" s="202"/>
      <c r="BA19" s="176"/>
    </row>
    <row r="20" spans="2:54" ht="12.95" customHeight="1" thickBot="1">
      <c r="B20" s="76">
        <v>8</v>
      </c>
      <c r="C20" s="58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236"/>
      <c r="V20" s="237"/>
      <c r="X20" s="97"/>
      <c r="Y20" s="215">
        <v>5</v>
      </c>
      <c r="Z20" s="218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20"/>
      <c r="AQ20" s="177"/>
      <c r="AR20" s="178"/>
      <c r="AS20" s="203"/>
      <c r="AT20" s="203"/>
      <c r="AU20" s="203"/>
      <c r="AV20" s="203"/>
      <c r="AW20" s="203"/>
      <c r="AX20" s="203"/>
      <c r="AY20" s="203"/>
      <c r="AZ20" s="203"/>
      <c r="BA20" s="179"/>
    </row>
    <row r="21" spans="2:54" ht="12.95" customHeight="1" thickTop="1">
      <c r="B21" s="76">
        <v>9</v>
      </c>
      <c r="C21" s="60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236"/>
      <c r="V21" s="237"/>
      <c r="X21" s="97"/>
      <c r="Y21" s="216"/>
      <c r="Z21" s="221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3"/>
    </row>
    <row r="22" spans="2:54" ht="12.95" customHeight="1">
      <c r="B22" s="76">
        <v>10</v>
      </c>
      <c r="C22" s="39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236"/>
      <c r="V22" s="237"/>
      <c r="X22" s="97"/>
      <c r="Y22" s="216"/>
      <c r="Z22" s="221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3"/>
      <c r="AW22" s="12"/>
    </row>
    <row r="23" spans="2:54" ht="12.95" customHeight="1" thickBot="1">
      <c r="B23" s="76">
        <v>11</v>
      </c>
      <c r="C23" s="58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236"/>
      <c r="V23" s="237"/>
      <c r="X23" s="83"/>
      <c r="Y23" s="217"/>
      <c r="Z23" s="224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6"/>
      <c r="AW23" s="12"/>
    </row>
    <row r="24" spans="2:54" ht="12.95" customHeight="1">
      <c r="B24" s="76">
        <v>12</v>
      </c>
      <c r="C24" s="58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236"/>
      <c r="V24" s="237"/>
      <c r="X24" s="83"/>
      <c r="Y24" s="215">
        <v>6</v>
      </c>
      <c r="Z24" s="218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20"/>
      <c r="AP24" s="13"/>
      <c r="AQ24" s="114" t="s">
        <v>12</v>
      </c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</row>
    <row r="25" spans="2:54" ht="12.95" customHeight="1">
      <c r="B25" s="76">
        <v>13</v>
      </c>
      <c r="C25" s="58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236"/>
      <c r="V25" s="237"/>
      <c r="X25" s="97"/>
      <c r="Y25" s="216"/>
      <c r="Z25" s="221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3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</row>
    <row r="26" spans="2:54" ht="12.95" customHeight="1">
      <c r="B26" s="76">
        <v>14</v>
      </c>
      <c r="C26" s="37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236"/>
      <c r="V26" s="237"/>
      <c r="X26" s="97"/>
      <c r="Y26" s="216"/>
      <c r="Z26" s="221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3"/>
      <c r="AQ26" s="116" t="s">
        <v>26</v>
      </c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</row>
    <row r="27" spans="2:54" ht="12.95" customHeight="1" thickBot="1">
      <c r="B27" s="76">
        <v>15</v>
      </c>
      <c r="C27" s="60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236"/>
      <c r="V27" s="237"/>
      <c r="X27" s="97"/>
      <c r="Y27" s="217"/>
      <c r="Z27" s="224"/>
      <c r="AA27" s="225"/>
      <c r="AB27" s="225"/>
      <c r="AC27" s="225"/>
      <c r="AD27" s="225"/>
      <c r="AE27" s="225"/>
      <c r="AF27" s="225"/>
      <c r="AG27" s="225"/>
      <c r="AH27" s="225"/>
      <c r="AI27" s="225"/>
      <c r="AJ27" s="225"/>
      <c r="AK27" s="225"/>
      <c r="AL27" s="225"/>
      <c r="AM27" s="226"/>
      <c r="AU27" s="14"/>
      <c r="AV27" s="14"/>
      <c r="AW27" s="14"/>
      <c r="AX27" s="14"/>
      <c r="AY27" s="14"/>
      <c r="AZ27" s="14"/>
      <c r="BA27" s="14"/>
      <c r="BB27" s="14"/>
    </row>
    <row r="28" spans="2:54" ht="12.95" customHeight="1">
      <c r="B28" s="76">
        <v>16</v>
      </c>
      <c r="C28" s="60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236"/>
      <c r="V28" s="237"/>
      <c r="X28" s="97"/>
      <c r="Y28" s="215">
        <v>7</v>
      </c>
      <c r="Z28" s="218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20"/>
      <c r="AQ28" s="6" t="s">
        <v>9</v>
      </c>
      <c r="AU28" s="15"/>
      <c r="AV28" s="15" t="s">
        <v>27</v>
      </c>
      <c r="AW28" s="14"/>
      <c r="AX28" s="14"/>
      <c r="AY28" s="14"/>
      <c r="AZ28" s="14"/>
      <c r="BA28" s="14"/>
      <c r="BB28" s="14"/>
    </row>
    <row r="29" spans="2:54" ht="12.95" customHeight="1">
      <c r="B29" s="76">
        <v>17</v>
      </c>
      <c r="C29" s="60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236"/>
      <c r="V29" s="237"/>
      <c r="X29" s="97"/>
      <c r="Y29" s="216"/>
      <c r="Z29" s="221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3"/>
      <c r="AU29" s="14"/>
      <c r="AV29" s="14"/>
      <c r="AW29" s="14"/>
      <c r="AX29" s="14"/>
      <c r="AY29" s="14"/>
      <c r="AZ29" s="14"/>
      <c r="BA29" s="14"/>
      <c r="BB29" s="14"/>
    </row>
    <row r="30" spans="2:54" ht="12.95" customHeight="1">
      <c r="B30" s="76">
        <v>18</v>
      </c>
      <c r="C30" s="61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236"/>
      <c r="V30" s="237"/>
      <c r="X30" s="97"/>
      <c r="Y30" s="216"/>
      <c r="Z30" s="221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3"/>
      <c r="AQ30" s="6" t="s">
        <v>13</v>
      </c>
      <c r="AU30" s="57" t="s">
        <v>28</v>
      </c>
      <c r="AV30" s="16"/>
      <c r="AW30" s="16"/>
      <c r="AX30" s="17"/>
      <c r="AY30" s="17"/>
      <c r="AZ30" s="17"/>
      <c r="BA30" s="17"/>
      <c r="BB30" s="18"/>
    </row>
    <row r="31" spans="2:54" ht="12.95" customHeight="1" thickBot="1">
      <c r="B31" s="76">
        <v>19</v>
      </c>
      <c r="C31" s="40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236"/>
      <c r="V31" s="237"/>
      <c r="X31" s="97"/>
      <c r="Y31" s="217"/>
      <c r="Z31" s="224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6"/>
      <c r="AU31" s="19"/>
      <c r="AV31" s="19"/>
      <c r="AW31" s="19"/>
      <c r="AX31" s="18"/>
      <c r="AY31" s="18"/>
      <c r="AZ31" s="18"/>
      <c r="BA31" s="18"/>
      <c r="BB31" s="18"/>
    </row>
    <row r="32" spans="2:54" ht="12.95" customHeight="1" thickTop="1">
      <c r="B32" s="76">
        <v>20</v>
      </c>
      <c r="C32" s="1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236"/>
      <c r="V32" s="237"/>
      <c r="X32" s="97"/>
      <c r="Y32" s="215">
        <v>8</v>
      </c>
      <c r="Z32" s="227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9"/>
      <c r="AN32" s="4"/>
      <c r="AQ32" s="180"/>
      <c r="AR32" s="181"/>
      <c r="AS32" s="181"/>
      <c r="AT32" s="181"/>
      <c r="AU32" s="182"/>
      <c r="AV32" s="182"/>
      <c r="AW32" s="182"/>
      <c r="AX32" s="183"/>
      <c r="AY32" s="183"/>
      <c r="AZ32" s="183"/>
      <c r="BA32" s="184"/>
      <c r="BB32" s="18"/>
    </row>
    <row r="33" spans="2:63" ht="12.95" customHeight="1">
      <c r="B33" s="76">
        <v>21</v>
      </c>
      <c r="C33" s="2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236"/>
      <c r="V33" s="237"/>
      <c r="X33" s="97"/>
      <c r="Y33" s="216"/>
      <c r="Z33" s="230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2"/>
      <c r="AN33" s="4"/>
      <c r="AQ33" s="185"/>
      <c r="AR33" s="12"/>
      <c r="AS33" s="193" t="s">
        <v>31</v>
      </c>
      <c r="AT33" s="193"/>
      <c r="AU33" s="193"/>
      <c r="AV33" s="193"/>
      <c r="AW33" s="193"/>
      <c r="AX33" s="193"/>
      <c r="AY33" s="193"/>
      <c r="AZ33" s="193"/>
      <c r="BA33" s="186"/>
      <c r="BB33" s="48"/>
    </row>
    <row r="34" spans="2:63" ht="12.95" customHeight="1">
      <c r="B34" s="76">
        <v>22</v>
      </c>
      <c r="C34" s="1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236"/>
      <c r="V34" s="237"/>
      <c r="X34" s="97"/>
      <c r="Y34" s="216"/>
      <c r="Z34" s="230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2"/>
      <c r="AN34" s="4"/>
      <c r="AQ34" s="185"/>
      <c r="AR34" s="12"/>
      <c r="AS34" s="12"/>
      <c r="AT34" s="12"/>
      <c r="AU34" s="192"/>
      <c r="AV34" s="192"/>
      <c r="AW34" s="192"/>
      <c r="AX34" s="79"/>
      <c r="AY34" s="79"/>
      <c r="AZ34" s="79"/>
      <c r="BA34" s="186"/>
      <c r="BB34" s="48"/>
    </row>
    <row r="35" spans="2:63" ht="12.95" customHeight="1" thickBot="1">
      <c r="B35" s="76">
        <v>23</v>
      </c>
      <c r="C35" s="1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236"/>
      <c r="V35" s="237"/>
      <c r="X35" s="97"/>
      <c r="Y35" s="217"/>
      <c r="Z35" s="233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5"/>
      <c r="AN35" s="4"/>
      <c r="AQ35" s="185"/>
      <c r="AR35" s="12"/>
      <c r="AS35" s="204"/>
      <c r="AT35" s="204"/>
      <c r="AU35" s="204"/>
      <c r="AV35" s="204"/>
      <c r="AW35" s="204"/>
      <c r="AX35" s="204"/>
      <c r="AY35" s="204"/>
      <c r="AZ35" s="204"/>
      <c r="BA35" s="187"/>
      <c r="BB35" s="52"/>
    </row>
    <row r="36" spans="2:63" ht="12.95" customHeight="1">
      <c r="B36" s="76">
        <v>24</v>
      </c>
      <c r="C36" s="50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236"/>
      <c r="V36" s="237"/>
      <c r="X36" s="97"/>
      <c r="Y36" s="215">
        <v>9</v>
      </c>
      <c r="Z36" s="218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20"/>
      <c r="AQ36" s="185"/>
      <c r="AR36" s="12"/>
      <c r="AS36" s="204"/>
      <c r="AT36" s="204"/>
      <c r="AU36" s="204"/>
      <c r="AV36" s="204"/>
      <c r="AW36" s="204"/>
      <c r="AX36" s="204"/>
      <c r="AY36" s="204"/>
      <c r="AZ36" s="204"/>
      <c r="BA36" s="187"/>
      <c r="BB36" s="52"/>
    </row>
    <row r="37" spans="2:63" ht="12.95" customHeight="1">
      <c r="B37" s="76">
        <v>25</v>
      </c>
      <c r="C37" s="1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236"/>
      <c r="V37" s="237"/>
      <c r="X37" s="97"/>
      <c r="Y37" s="216"/>
      <c r="Z37" s="221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3"/>
      <c r="AQ37" s="185"/>
      <c r="AR37" s="12"/>
      <c r="AS37" s="204"/>
      <c r="AT37" s="204"/>
      <c r="AU37" s="204"/>
      <c r="AV37" s="204"/>
      <c r="AW37" s="204"/>
      <c r="AX37" s="204"/>
      <c r="AY37" s="204"/>
      <c r="AZ37" s="204"/>
      <c r="BA37" s="187"/>
      <c r="BB37" s="52"/>
      <c r="BG37" s="13"/>
      <c r="BH37" s="13"/>
      <c r="BI37" s="13"/>
      <c r="BJ37" s="13"/>
      <c r="BK37" s="13"/>
    </row>
    <row r="38" spans="2:63" ht="12.95" customHeight="1" thickBot="1">
      <c r="B38" s="76">
        <v>26</v>
      </c>
      <c r="C38" s="1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236"/>
      <c r="V38" s="237"/>
      <c r="X38" s="97"/>
      <c r="Y38" s="216"/>
      <c r="Z38" s="221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3"/>
      <c r="AQ38" s="188"/>
      <c r="AR38" s="189"/>
      <c r="AS38" s="189"/>
      <c r="AT38" s="189"/>
      <c r="AU38" s="190"/>
      <c r="AV38" s="190"/>
      <c r="AW38" s="190"/>
      <c r="AX38" s="190"/>
      <c r="AY38" s="190"/>
      <c r="AZ38" s="190"/>
      <c r="BA38" s="191"/>
      <c r="BB38" s="20"/>
      <c r="BG38" s="13"/>
      <c r="BH38" s="13"/>
      <c r="BI38" s="13"/>
      <c r="BJ38" s="13"/>
      <c r="BK38" s="51"/>
    </row>
    <row r="39" spans="2:63" ht="12.95" customHeight="1" thickTop="1" thickBot="1">
      <c r="B39" s="76">
        <v>27</v>
      </c>
      <c r="C39" s="1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236"/>
      <c r="V39" s="237"/>
      <c r="X39" s="97"/>
      <c r="Y39" s="217"/>
      <c r="Z39" s="224"/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6"/>
    </row>
    <row r="40" spans="2:63" ht="12.95" customHeight="1">
      <c r="B40" s="76">
        <v>28</v>
      </c>
      <c r="C40" s="1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236"/>
      <c r="V40" s="237"/>
      <c r="X40" s="97"/>
      <c r="Y40" s="215">
        <v>10</v>
      </c>
      <c r="Z40" s="218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20"/>
    </row>
    <row r="41" spans="2:63" ht="12.95" customHeight="1">
      <c r="B41" s="76">
        <v>29</v>
      </c>
      <c r="C41" s="1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236"/>
      <c r="V41" s="237"/>
      <c r="X41" s="97"/>
      <c r="Y41" s="216"/>
      <c r="Z41" s="221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3"/>
      <c r="AQ41" s="21" t="s">
        <v>17</v>
      </c>
      <c r="AR41" s="21"/>
      <c r="AS41" s="21"/>
      <c r="AT41" s="21"/>
      <c r="AU41" s="113" t="s">
        <v>29</v>
      </c>
      <c r="AV41" s="113"/>
      <c r="AW41" s="113"/>
      <c r="AX41" s="21"/>
      <c r="AY41" s="21"/>
      <c r="AZ41" s="21"/>
      <c r="BA41" s="21"/>
      <c r="BB41" s="22"/>
    </row>
    <row r="42" spans="2:63" ht="12.95" customHeight="1">
      <c r="B42" s="76">
        <v>30</v>
      </c>
      <c r="C42" s="1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236"/>
      <c r="V42" s="237"/>
      <c r="X42" s="83"/>
      <c r="Y42" s="216"/>
      <c r="Z42" s="221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3"/>
      <c r="AU42" s="23"/>
      <c r="AV42" s="23"/>
      <c r="AW42" s="24"/>
      <c r="AX42" s="24"/>
      <c r="AY42" s="24"/>
      <c r="AZ42" s="24"/>
      <c r="BA42" s="24"/>
      <c r="BB42" s="24"/>
    </row>
    <row r="43" spans="2:63" ht="12.95" customHeight="1" thickBot="1">
      <c r="B43" s="76">
        <v>31</v>
      </c>
      <c r="C43" s="1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236"/>
      <c r="V43" s="237"/>
      <c r="X43" s="83"/>
      <c r="Y43" s="217"/>
      <c r="Z43" s="224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6"/>
      <c r="AQ43" s="21" t="s">
        <v>16</v>
      </c>
      <c r="AR43" s="21"/>
      <c r="AS43" s="21"/>
      <c r="AT43" s="25"/>
      <c r="AU43" s="113">
        <v>5</v>
      </c>
      <c r="AV43" s="113"/>
      <c r="AW43" s="113"/>
      <c r="AX43" s="21"/>
      <c r="AY43" s="21"/>
      <c r="AZ43" s="21"/>
      <c r="BA43" s="21"/>
      <c r="BB43" s="23"/>
    </row>
    <row r="44" spans="2:63" ht="12.95" customHeight="1">
      <c r="B44" s="76">
        <v>32</v>
      </c>
      <c r="C44" s="50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236"/>
      <c r="V44" s="237"/>
      <c r="X44" s="97"/>
      <c r="Y44" s="215">
        <v>11</v>
      </c>
      <c r="Z44" s="218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20"/>
      <c r="BB44" s="23"/>
    </row>
    <row r="45" spans="2:63" ht="12.95" customHeight="1">
      <c r="B45" s="76">
        <v>33</v>
      </c>
      <c r="C45" s="1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236"/>
      <c r="V45" s="237"/>
      <c r="X45" s="97"/>
      <c r="Y45" s="216"/>
      <c r="Z45" s="221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3"/>
      <c r="AQ45" s="21" t="s">
        <v>15</v>
      </c>
      <c r="AR45" s="21"/>
      <c r="AS45" s="21"/>
      <c r="AT45" s="21"/>
      <c r="AU45" s="113">
        <v>6</v>
      </c>
      <c r="AV45" s="113"/>
      <c r="AW45" s="113"/>
      <c r="AX45" s="21"/>
      <c r="AY45" s="21"/>
      <c r="AZ45" s="21"/>
      <c r="BA45" s="21"/>
      <c r="BB45" s="26"/>
    </row>
    <row r="46" spans="2:63" ht="12.95" customHeight="1">
      <c r="B46" s="76">
        <v>34</v>
      </c>
      <c r="C46" s="1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236"/>
      <c r="V46" s="237"/>
      <c r="X46" s="97"/>
      <c r="Y46" s="216"/>
      <c r="Z46" s="221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3"/>
      <c r="BB46" s="27"/>
    </row>
    <row r="47" spans="2:63" ht="12.95" customHeight="1" thickBot="1">
      <c r="B47" s="76">
        <v>35</v>
      </c>
      <c r="C47" s="1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236"/>
      <c r="V47" s="237"/>
      <c r="X47" s="97"/>
      <c r="Y47" s="217"/>
      <c r="Z47" s="224"/>
      <c r="AA47" s="225"/>
      <c r="AB47" s="22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6"/>
      <c r="AN47" s="28"/>
      <c r="AO47" s="28"/>
      <c r="AP47" s="28"/>
      <c r="AQ47" s="29" t="s">
        <v>14</v>
      </c>
      <c r="AR47" s="29"/>
      <c r="AS47" s="29"/>
      <c r="AT47" s="137"/>
      <c r="AU47" s="137"/>
      <c r="AV47" s="137"/>
      <c r="AW47" s="137"/>
      <c r="AX47" s="137"/>
      <c r="AY47" s="137"/>
      <c r="AZ47" s="137"/>
      <c r="BA47" s="137"/>
      <c r="BB47" s="137"/>
    </row>
    <row r="48" spans="2:63" ht="12.95" customHeight="1">
      <c r="B48" s="76">
        <v>36</v>
      </c>
      <c r="C48" s="1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236"/>
      <c r="V48" s="237"/>
      <c r="X48" s="97"/>
      <c r="Y48" s="215">
        <v>12</v>
      </c>
      <c r="Z48" s="218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20"/>
      <c r="AN48" s="28"/>
      <c r="AO48" s="28"/>
      <c r="AP48" s="28"/>
      <c r="BB48" s="26"/>
    </row>
    <row r="49" spans="2:54" ht="12.95" customHeight="1">
      <c r="B49" s="76">
        <v>37</v>
      </c>
      <c r="C49" s="1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236"/>
      <c r="V49" s="237"/>
      <c r="X49" s="97"/>
      <c r="Y49" s="216"/>
      <c r="Z49" s="221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3"/>
      <c r="AQ49" s="30" t="s">
        <v>18</v>
      </c>
      <c r="AR49" s="30"/>
      <c r="AS49" s="30"/>
      <c r="AT49" s="30"/>
      <c r="AU49" s="138" t="s">
        <v>19</v>
      </c>
      <c r="AV49" s="138"/>
      <c r="AW49" s="138"/>
      <c r="AX49" s="30" t="s">
        <v>20</v>
      </c>
      <c r="AY49" s="30"/>
      <c r="AZ49" s="139" t="s">
        <v>21</v>
      </c>
      <c r="BA49" s="139"/>
      <c r="BB49" s="139"/>
    </row>
    <row r="50" spans="2:54" ht="12.95" customHeight="1">
      <c r="B50" s="76">
        <v>38</v>
      </c>
      <c r="C50" s="1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236"/>
      <c r="V50" s="237"/>
      <c r="X50" s="97"/>
      <c r="Y50" s="216"/>
      <c r="Z50" s="221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3"/>
      <c r="BB50" s="31"/>
    </row>
    <row r="51" spans="2:54" ht="12.95" customHeight="1" thickBot="1">
      <c r="B51" s="76">
        <v>39</v>
      </c>
      <c r="C51" s="1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236"/>
      <c r="V51" s="237"/>
      <c r="X51" s="97"/>
      <c r="Y51" s="217"/>
      <c r="Z51" s="224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6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</row>
    <row r="52" spans="2:54" ht="12.95" customHeight="1">
      <c r="B52" s="76">
        <v>40</v>
      </c>
      <c r="C52" s="1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236"/>
      <c r="V52" s="237"/>
      <c r="X52" s="97"/>
      <c r="Y52" s="215">
        <v>13</v>
      </c>
      <c r="Z52" s="218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20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</row>
    <row r="53" spans="2:54" ht="12.95" customHeight="1">
      <c r="B53" s="76">
        <v>41</v>
      </c>
      <c r="C53" s="1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236"/>
      <c r="V53" s="237"/>
      <c r="X53" s="97"/>
      <c r="Y53" s="216"/>
      <c r="Z53" s="221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3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</row>
    <row r="54" spans="2:54" ht="12.95" customHeight="1">
      <c r="B54" s="76">
        <v>42</v>
      </c>
      <c r="C54" s="1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236"/>
      <c r="V54" s="237"/>
      <c r="X54" s="97"/>
      <c r="Y54" s="216"/>
      <c r="Z54" s="221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3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</row>
    <row r="55" spans="2:54" ht="12.95" customHeight="1" thickBot="1">
      <c r="B55" s="76">
        <v>43</v>
      </c>
      <c r="C55" s="1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236"/>
      <c r="V55" s="237"/>
      <c r="X55" s="97"/>
      <c r="Y55" s="217"/>
      <c r="Z55" s="224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6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</row>
    <row r="56" spans="2:54" ht="12.95" customHeight="1">
      <c r="B56" s="76">
        <v>44</v>
      </c>
      <c r="C56" s="1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236"/>
      <c r="V56" s="237"/>
      <c r="X56" s="9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</row>
    <row r="57" spans="2:54" ht="12.95" customHeight="1">
      <c r="B57" s="76">
        <v>45</v>
      </c>
      <c r="C57" s="1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236"/>
      <c r="V57" s="237"/>
      <c r="X57" s="97"/>
      <c r="Y57" s="4"/>
      <c r="Z57" s="4"/>
      <c r="AA57" s="4"/>
      <c r="AB57" s="4"/>
      <c r="AC57" s="4"/>
      <c r="AD57" s="4"/>
      <c r="AE57" s="3"/>
      <c r="AF57" s="4"/>
      <c r="AQ57" s="12"/>
      <c r="AR57" s="12"/>
      <c r="AS57" s="12"/>
      <c r="AT57" s="32"/>
      <c r="AU57" s="32"/>
      <c r="AV57" s="32"/>
      <c r="AW57" s="32"/>
      <c r="AX57" s="32"/>
      <c r="AY57" s="32"/>
      <c r="AZ57" s="32"/>
      <c r="BA57" s="12"/>
      <c r="BB57" s="12"/>
    </row>
    <row r="58" spans="2:54" ht="12.75" customHeight="1">
      <c r="B58" s="3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34"/>
      <c r="V58" s="35"/>
      <c r="X58" s="97"/>
      <c r="Y58" s="4"/>
      <c r="Z58" s="4"/>
      <c r="AA58" s="4"/>
      <c r="AB58" s="4"/>
      <c r="AC58" s="4"/>
      <c r="AD58" s="4"/>
      <c r="AE58" s="3"/>
      <c r="AF58" s="4"/>
      <c r="AQ58" s="117" t="s">
        <v>7</v>
      </c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</row>
    <row r="59" spans="2:54" ht="9.75" customHeight="1">
      <c r="B59" s="3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34"/>
      <c r="V59" s="35"/>
      <c r="X59" s="97"/>
      <c r="Y59" s="118"/>
      <c r="Z59" s="54"/>
      <c r="AA59" s="54"/>
      <c r="AB59" s="54"/>
      <c r="AC59" s="54"/>
      <c r="AD59" s="54"/>
      <c r="AE59" s="119"/>
      <c r="AF59" s="118"/>
      <c r="AU59" s="36"/>
      <c r="AV59" s="36"/>
      <c r="AW59" s="36"/>
      <c r="AX59" s="36"/>
      <c r="AY59" s="36"/>
      <c r="AZ59" s="36"/>
      <c r="BA59" s="36"/>
      <c r="BB59" s="36"/>
    </row>
    <row r="60" spans="2:54" ht="9.75" customHeight="1">
      <c r="B60" s="3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34"/>
      <c r="V60" s="35"/>
      <c r="X60" s="97"/>
      <c r="Y60" s="118"/>
      <c r="Z60" s="54"/>
      <c r="AA60" s="54"/>
      <c r="AB60" s="54"/>
      <c r="AC60" s="54"/>
      <c r="AD60" s="54"/>
      <c r="AE60" s="119"/>
      <c r="AF60" s="118"/>
    </row>
    <row r="61" spans="2:54" ht="6" customHeight="1">
      <c r="B61" s="120" t="s">
        <v>2</v>
      </c>
      <c r="C61" s="122" t="s">
        <v>23</v>
      </c>
      <c r="D61" s="99" t="s">
        <v>22</v>
      </c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4"/>
      <c r="V61" s="131" t="s">
        <v>11</v>
      </c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2"/>
      <c r="AU61" s="135" t="s">
        <v>24</v>
      </c>
      <c r="AV61" s="135"/>
      <c r="AW61" s="135"/>
      <c r="AX61" s="132" t="s">
        <v>10</v>
      </c>
      <c r="AY61" s="132"/>
      <c r="AZ61" s="132"/>
      <c r="BA61" s="141" t="s">
        <v>25</v>
      </c>
      <c r="BB61" s="142"/>
    </row>
    <row r="62" spans="2:54" ht="5.25" customHeight="1">
      <c r="B62" s="121"/>
      <c r="C62" s="122"/>
      <c r="D62" s="125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7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33"/>
      <c r="AU62" s="135"/>
      <c r="AV62" s="135"/>
      <c r="AW62" s="135"/>
      <c r="AX62" s="132"/>
      <c r="AY62" s="132"/>
      <c r="AZ62" s="132"/>
      <c r="BA62" s="142"/>
      <c r="BB62" s="142"/>
    </row>
    <row r="63" spans="2:54" ht="5.25" customHeight="1">
      <c r="B63" s="121"/>
      <c r="C63" s="122"/>
      <c r="D63" s="125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7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131"/>
      <c r="AS63" s="131"/>
      <c r="AT63" s="133"/>
      <c r="AU63" s="135"/>
      <c r="AV63" s="135"/>
      <c r="AW63" s="135"/>
      <c r="AX63" s="132"/>
      <c r="AY63" s="132"/>
      <c r="AZ63" s="132"/>
      <c r="BA63" s="142"/>
      <c r="BB63" s="142"/>
    </row>
    <row r="64" spans="2:54" ht="7.5" customHeight="1">
      <c r="B64" s="121"/>
      <c r="C64" s="122"/>
      <c r="D64" s="125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7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1"/>
      <c r="AT64" s="133"/>
      <c r="AU64" s="135"/>
      <c r="AV64" s="135"/>
      <c r="AW64" s="135"/>
      <c r="AX64" s="132"/>
      <c r="AY64" s="132"/>
      <c r="AZ64" s="132"/>
      <c r="BA64" s="142"/>
      <c r="BB64" s="142"/>
    </row>
    <row r="65" spans="2:54" ht="4.5" customHeight="1">
      <c r="B65" s="121"/>
      <c r="C65" s="122"/>
      <c r="D65" s="125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7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3"/>
      <c r="AU65" s="135"/>
      <c r="AV65" s="135"/>
      <c r="AW65" s="135"/>
      <c r="AX65" s="132"/>
      <c r="AY65" s="132"/>
      <c r="AZ65" s="132"/>
      <c r="BA65" s="142"/>
      <c r="BB65" s="142"/>
    </row>
    <row r="66" spans="2:54" ht="24" customHeight="1">
      <c r="B66" s="121"/>
      <c r="C66" s="122"/>
      <c r="D66" s="128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30"/>
      <c r="V66" s="144"/>
      <c r="W66" s="145"/>
      <c r="X66" s="213"/>
      <c r="Y66" s="213"/>
      <c r="Z66" s="213"/>
      <c r="AA66" s="213"/>
      <c r="AB66" s="214" t="s">
        <v>34</v>
      </c>
      <c r="AC66" s="214"/>
      <c r="AD66" s="144"/>
      <c r="AE66" s="145"/>
      <c r="AF66" s="213"/>
      <c r="AG66" s="213"/>
      <c r="AH66" s="213"/>
      <c r="AI66" s="213"/>
      <c r="AJ66" s="214" t="s">
        <v>35</v>
      </c>
      <c r="AK66" s="214"/>
      <c r="AL66" s="144"/>
      <c r="AM66" s="145"/>
      <c r="AN66" s="213"/>
      <c r="AO66" s="213"/>
      <c r="AP66" s="213"/>
      <c r="AQ66" s="213"/>
      <c r="AR66" s="214" t="s">
        <v>36</v>
      </c>
      <c r="AS66" s="214"/>
      <c r="AT66" s="134"/>
      <c r="AU66" s="136"/>
      <c r="AV66" s="136"/>
      <c r="AW66" s="136"/>
      <c r="AX66" s="140"/>
      <c r="AY66" s="140"/>
      <c r="AZ66" s="140"/>
      <c r="BA66" s="143"/>
      <c r="BB66" s="143"/>
    </row>
    <row r="67" spans="2:54" ht="14.1" customHeight="1">
      <c r="B67" s="212">
        <v>1</v>
      </c>
      <c r="C67" s="59"/>
      <c r="D67" s="146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8"/>
      <c r="V67" s="149"/>
      <c r="W67" s="150"/>
      <c r="X67" s="149"/>
      <c r="Y67" s="150"/>
      <c r="Z67" s="149"/>
      <c r="AA67" s="150"/>
      <c r="AB67" s="80">
        <f>ROUND(SUM(V67*0.3,X67*0.3,Z67*0.4),0)</f>
        <v>0</v>
      </c>
      <c r="AC67" s="81"/>
      <c r="AD67" s="149"/>
      <c r="AE67" s="150"/>
      <c r="AF67" s="149"/>
      <c r="AG67" s="150"/>
      <c r="AH67" s="149"/>
      <c r="AI67" s="150"/>
      <c r="AJ67" s="80">
        <f>ROUND(SUM(AD67*0.3,AF67*0.3,AH67*0.4),0)</f>
        <v>0</v>
      </c>
      <c r="AK67" s="81"/>
      <c r="AL67" s="149"/>
      <c r="AM67" s="150"/>
      <c r="AN67" s="149"/>
      <c r="AO67" s="150"/>
      <c r="AP67" s="149"/>
      <c r="AQ67" s="150"/>
      <c r="AR67" s="80">
        <f>ROUND(SUM(AL67*0.3,AN67*0.3,AP67*0.4),0)</f>
        <v>0</v>
      </c>
      <c r="AS67" s="81"/>
      <c r="AT67" s="43"/>
      <c r="AU67" s="151">
        <f>ROUND(SUM(AB67,AJ67,AR67)/3,0)</f>
        <v>0</v>
      </c>
      <c r="AV67" s="152"/>
      <c r="AW67" s="153"/>
      <c r="AX67" s="154"/>
      <c r="AY67" s="154"/>
      <c r="AZ67" s="154"/>
      <c r="BA67" s="151">
        <f>ROUND(IF(AND(AU67&lt;13,ISBLANK(AX67)),0,IF(AU67&lt;13,AVERAGE(AU67:AZ67),AU67)),0)</f>
        <v>0</v>
      </c>
      <c r="BB67" s="152"/>
    </row>
    <row r="68" spans="2:54" ht="14.1" customHeight="1">
      <c r="B68" s="212">
        <v>2</v>
      </c>
      <c r="C68" s="58"/>
      <c r="D68" s="155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7"/>
      <c r="V68" s="149"/>
      <c r="W68" s="150"/>
      <c r="X68" s="149"/>
      <c r="Y68" s="150"/>
      <c r="Z68" s="149"/>
      <c r="AA68" s="150"/>
      <c r="AB68" s="80">
        <f t="shared" ref="AB68:AB111" si="0">ROUND(SUM(V68*0.3,X68*0.3,Z68*0.4),0)</f>
        <v>0</v>
      </c>
      <c r="AC68" s="81"/>
      <c r="AD68" s="149"/>
      <c r="AE68" s="150"/>
      <c r="AF68" s="149"/>
      <c r="AG68" s="150"/>
      <c r="AH68" s="149"/>
      <c r="AI68" s="150"/>
      <c r="AJ68" s="80">
        <f t="shared" ref="AJ68:AJ111" si="1">ROUND(SUM(AD68*0.3,AF68*0.3,AH68*0.4),0)</f>
        <v>0</v>
      </c>
      <c r="AK68" s="81"/>
      <c r="AL68" s="149"/>
      <c r="AM68" s="150"/>
      <c r="AN68" s="149"/>
      <c r="AO68" s="150"/>
      <c r="AP68" s="149"/>
      <c r="AQ68" s="150"/>
      <c r="AR68" s="80">
        <f t="shared" ref="AR68:AR111" si="2">ROUND(SUM(AL68*0.3,AN68*0.3,AP68*0.4),0)</f>
        <v>0</v>
      </c>
      <c r="AS68" s="81"/>
      <c r="AT68" s="43"/>
      <c r="AU68" s="151">
        <f t="shared" ref="AU68:AU111" si="3">ROUND(SUM(AB68,AJ68,AR68)/3,0)</f>
        <v>0</v>
      </c>
      <c r="AV68" s="152"/>
      <c r="AW68" s="153"/>
      <c r="AX68" s="154"/>
      <c r="AY68" s="154"/>
      <c r="AZ68" s="154"/>
      <c r="BA68" s="151">
        <f t="shared" ref="BA68:BA111" si="4">ROUND(IF(AND(AU68&lt;13,ISBLANK(AX68)),0,IF(AU68&lt;13,AVERAGE(AU68:AZ68),AU68)),0)</f>
        <v>0</v>
      </c>
      <c r="BB68" s="152"/>
    </row>
    <row r="69" spans="2:54" ht="14.1" customHeight="1">
      <c r="B69" s="212">
        <v>3</v>
      </c>
      <c r="C69" s="58"/>
      <c r="D69" s="155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7"/>
      <c r="V69" s="149"/>
      <c r="W69" s="150"/>
      <c r="X69" s="149"/>
      <c r="Y69" s="150"/>
      <c r="Z69" s="149"/>
      <c r="AA69" s="150"/>
      <c r="AB69" s="80">
        <f t="shared" si="0"/>
        <v>0</v>
      </c>
      <c r="AC69" s="81"/>
      <c r="AD69" s="149"/>
      <c r="AE69" s="150"/>
      <c r="AF69" s="149"/>
      <c r="AG69" s="150"/>
      <c r="AH69" s="149"/>
      <c r="AI69" s="150"/>
      <c r="AJ69" s="80">
        <f t="shared" si="1"/>
        <v>0</v>
      </c>
      <c r="AK69" s="81"/>
      <c r="AL69" s="149"/>
      <c r="AM69" s="150"/>
      <c r="AN69" s="149"/>
      <c r="AO69" s="150"/>
      <c r="AP69" s="149"/>
      <c r="AQ69" s="150"/>
      <c r="AR69" s="80">
        <f t="shared" si="2"/>
        <v>0</v>
      </c>
      <c r="AS69" s="81"/>
      <c r="AT69" s="56"/>
      <c r="AU69" s="151">
        <f t="shared" si="3"/>
        <v>0</v>
      </c>
      <c r="AV69" s="152"/>
      <c r="AW69" s="153"/>
      <c r="AX69" s="154"/>
      <c r="AY69" s="154"/>
      <c r="AZ69" s="154"/>
      <c r="BA69" s="151">
        <f>ROUND(IF(AND(AU69&lt;13,ISBLANK(AX69)),0,IF(AU69&lt;13,AVERAGE(AU69:AZ69),AU69)),0)</f>
        <v>0</v>
      </c>
      <c r="BB69" s="152"/>
    </row>
    <row r="70" spans="2:54" ht="14.1" customHeight="1">
      <c r="B70" s="212">
        <v>4</v>
      </c>
      <c r="C70" s="58"/>
      <c r="D70" s="155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7"/>
      <c r="V70" s="149"/>
      <c r="W70" s="150"/>
      <c r="X70" s="149"/>
      <c r="Y70" s="150"/>
      <c r="Z70" s="149"/>
      <c r="AA70" s="150"/>
      <c r="AB70" s="80">
        <f t="shared" si="0"/>
        <v>0</v>
      </c>
      <c r="AC70" s="81"/>
      <c r="AD70" s="149"/>
      <c r="AE70" s="150"/>
      <c r="AF70" s="149"/>
      <c r="AG70" s="150"/>
      <c r="AH70" s="149"/>
      <c r="AI70" s="150"/>
      <c r="AJ70" s="80">
        <f t="shared" si="1"/>
        <v>0</v>
      </c>
      <c r="AK70" s="81"/>
      <c r="AL70" s="149"/>
      <c r="AM70" s="150"/>
      <c r="AN70" s="149"/>
      <c r="AO70" s="150"/>
      <c r="AP70" s="149"/>
      <c r="AQ70" s="150"/>
      <c r="AR70" s="80">
        <f t="shared" si="2"/>
        <v>0</v>
      </c>
      <c r="AS70" s="81"/>
      <c r="AT70" s="56"/>
      <c r="AU70" s="151">
        <f t="shared" si="3"/>
        <v>0</v>
      </c>
      <c r="AV70" s="152"/>
      <c r="AW70" s="153"/>
      <c r="AX70" s="154"/>
      <c r="AY70" s="154"/>
      <c r="AZ70" s="154"/>
      <c r="BA70" s="151">
        <f t="shared" si="4"/>
        <v>0</v>
      </c>
      <c r="BB70" s="152"/>
    </row>
    <row r="71" spans="2:54" ht="14.1" customHeight="1">
      <c r="B71" s="212">
        <v>5</v>
      </c>
      <c r="C71" s="58"/>
      <c r="D71" s="155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7"/>
      <c r="V71" s="149"/>
      <c r="W71" s="150"/>
      <c r="X71" s="149"/>
      <c r="Y71" s="150"/>
      <c r="Z71" s="149"/>
      <c r="AA71" s="150"/>
      <c r="AB71" s="80">
        <f t="shared" si="0"/>
        <v>0</v>
      </c>
      <c r="AC71" s="81"/>
      <c r="AD71" s="149"/>
      <c r="AE71" s="150"/>
      <c r="AF71" s="149"/>
      <c r="AG71" s="150"/>
      <c r="AH71" s="149"/>
      <c r="AI71" s="150"/>
      <c r="AJ71" s="80">
        <f t="shared" si="1"/>
        <v>0</v>
      </c>
      <c r="AK71" s="81"/>
      <c r="AL71" s="149"/>
      <c r="AM71" s="150"/>
      <c r="AN71" s="149"/>
      <c r="AO71" s="150"/>
      <c r="AP71" s="149"/>
      <c r="AQ71" s="150"/>
      <c r="AR71" s="80">
        <f t="shared" si="2"/>
        <v>0</v>
      </c>
      <c r="AS71" s="81"/>
      <c r="AT71" s="56"/>
      <c r="AU71" s="151">
        <f t="shared" si="3"/>
        <v>0</v>
      </c>
      <c r="AV71" s="152"/>
      <c r="AW71" s="153"/>
      <c r="AX71" s="154"/>
      <c r="AY71" s="154"/>
      <c r="AZ71" s="154"/>
      <c r="BA71" s="151">
        <f t="shared" si="4"/>
        <v>0</v>
      </c>
      <c r="BB71" s="152"/>
    </row>
    <row r="72" spans="2:54" ht="14.1" customHeight="1">
      <c r="B72" s="212">
        <v>6</v>
      </c>
      <c r="C72" s="58"/>
      <c r="D72" s="155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7"/>
      <c r="V72" s="149"/>
      <c r="W72" s="150"/>
      <c r="X72" s="149"/>
      <c r="Y72" s="150"/>
      <c r="Z72" s="149"/>
      <c r="AA72" s="150"/>
      <c r="AB72" s="80">
        <f t="shared" si="0"/>
        <v>0</v>
      </c>
      <c r="AC72" s="81"/>
      <c r="AD72" s="149"/>
      <c r="AE72" s="150"/>
      <c r="AF72" s="149"/>
      <c r="AG72" s="150"/>
      <c r="AH72" s="149"/>
      <c r="AI72" s="150"/>
      <c r="AJ72" s="80">
        <f t="shared" si="1"/>
        <v>0</v>
      </c>
      <c r="AK72" s="81"/>
      <c r="AL72" s="149"/>
      <c r="AM72" s="150"/>
      <c r="AN72" s="149"/>
      <c r="AO72" s="150"/>
      <c r="AP72" s="149"/>
      <c r="AQ72" s="150"/>
      <c r="AR72" s="80">
        <f t="shared" si="2"/>
        <v>0</v>
      </c>
      <c r="AS72" s="81"/>
      <c r="AT72" s="56"/>
      <c r="AU72" s="151">
        <f t="shared" si="3"/>
        <v>0</v>
      </c>
      <c r="AV72" s="152"/>
      <c r="AW72" s="153"/>
      <c r="AX72" s="154"/>
      <c r="AY72" s="154"/>
      <c r="AZ72" s="154"/>
      <c r="BA72" s="151">
        <f t="shared" si="4"/>
        <v>0</v>
      </c>
      <c r="BB72" s="152"/>
    </row>
    <row r="73" spans="2:54" ht="14.1" customHeight="1">
      <c r="B73" s="212">
        <v>7</v>
      </c>
      <c r="C73" s="58"/>
      <c r="D73" s="155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7"/>
      <c r="V73" s="149"/>
      <c r="W73" s="150"/>
      <c r="X73" s="149"/>
      <c r="Y73" s="150"/>
      <c r="Z73" s="149"/>
      <c r="AA73" s="150"/>
      <c r="AB73" s="80">
        <f t="shared" si="0"/>
        <v>0</v>
      </c>
      <c r="AC73" s="81"/>
      <c r="AD73" s="149"/>
      <c r="AE73" s="150"/>
      <c r="AF73" s="149"/>
      <c r="AG73" s="150"/>
      <c r="AH73" s="149"/>
      <c r="AI73" s="150"/>
      <c r="AJ73" s="80">
        <f t="shared" si="1"/>
        <v>0</v>
      </c>
      <c r="AK73" s="81"/>
      <c r="AL73" s="149"/>
      <c r="AM73" s="150"/>
      <c r="AN73" s="149"/>
      <c r="AO73" s="150"/>
      <c r="AP73" s="149"/>
      <c r="AQ73" s="150"/>
      <c r="AR73" s="80">
        <f t="shared" si="2"/>
        <v>0</v>
      </c>
      <c r="AS73" s="81"/>
      <c r="AT73" s="56"/>
      <c r="AU73" s="151">
        <f t="shared" si="3"/>
        <v>0</v>
      </c>
      <c r="AV73" s="152"/>
      <c r="AW73" s="153"/>
      <c r="AX73" s="154"/>
      <c r="AY73" s="154"/>
      <c r="AZ73" s="154"/>
      <c r="BA73" s="151">
        <f t="shared" si="4"/>
        <v>0</v>
      </c>
      <c r="BB73" s="152"/>
    </row>
    <row r="74" spans="2:54" ht="14.1" customHeight="1">
      <c r="B74" s="212">
        <v>8</v>
      </c>
      <c r="C74" s="58"/>
      <c r="D74" s="155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7"/>
      <c r="V74" s="149"/>
      <c r="W74" s="150"/>
      <c r="X74" s="149"/>
      <c r="Y74" s="150"/>
      <c r="Z74" s="149"/>
      <c r="AA74" s="150"/>
      <c r="AB74" s="80">
        <f t="shared" si="0"/>
        <v>0</v>
      </c>
      <c r="AC74" s="81"/>
      <c r="AD74" s="149"/>
      <c r="AE74" s="150"/>
      <c r="AF74" s="149"/>
      <c r="AG74" s="150"/>
      <c r="AH74" s="149"/>
      <c r="AI74" s="150"/>
      <c r="AJ74" s="80">
        <f t="shared" si="1"/>
        <v>0</v>
      </c>
      <c r="AK74" s="81"/>
      <c r="AL74" s="149"/>
      <c r="AM74" s="150"/>
      <c r="AN74" s="149"/>
      <c r="AO74" s="150"/>
      <c r="AP74" s="149"/>
      <c r="AQ74" s="150"/>
      <c r="AR74" s="80">
        <f t="shared" si="2"/>
        <v>0</v>
      </c>
      <c r="AS74" s="81"/>
      <c r="AT74" s="56"/>
      <c r="AU74" s="151">
        <f t="shared" si="3"/>
        <v>0</v>
      </c>
      <c r="AV74" s="152"/>
      <c r="AW74" s="153"/>
      <c r="AX74" s="154"/>
      <c r="AY74" s="154"/>
      <c r="AZ74" s="154"/>
      <c r="BA74" s="151">
        <f t="shared" si="4"/>
        <v>0</v>
      </c>
      <c r="BB74" s="152"/>
    </row>
    <row r="75" spans="2:54" ht="14.1" customHeight="1">
      <c r="B75" s="212">
        <v>9</v>
      </c>
      <c r="C75" s="60"/>
      <c r="D75" s="155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7"/>
      <c r="V75" s="149"/>
      <c r="W75" s="150"/>
      <c r="X75" s="149"/>
      <c r="Y75" s="150"/>
      <c r="Z75" s="149"/>
      <c r="AA75" s="150"/>
      <c r="AB75" s="80">
        <f t="shared" si="0"/>
        <v>0</v>
      </c>
      <c r="AC75" s="81"/>
      <c r="AD75" s="149"/>
      <c r="AE75" s="150"/>
      <c r="AF75" s="149"/>
      <c r="AG75" s="150"/>
      <c r="AH75" s="149"/>
      <c r="AI75" s="150"/>
      <c r="AJ75" s="80">
        <f t="shared" si="1"/>
        <v>0</v>
      </c>
      <c r="AK75" s="81"/>
      <c r="AL75" s="149"/>
      <c r="AM75" s="150"/>
      <c r="AN75" s="149"/>
      <c r="AO75" s="150"/>
      <c r="AP75" s="149"/>
      <c r="AQ75" s="150"/>
      <c r="AR75" s="80">
        <f t="shared" si="2"/>
        <v>0</v>
      </c>
      <c r="AS75" s="81"/>
      <c r="AT75" s="56"/>
      <c r="AU75" s="151">
        <f t="shared" si="3"/>
        <v>0</v>
      </c>
      <c r="AV75" s="152"/>
      <c r="AW75" s="153"/>
      <c r="AX75" s="154"/>
      <c r="AY75" s="154"/>
      <c r="AZ75" s="154"/>
      <c r="BA75" s="151">
        <f t="shared" si="4"/>
        <v>0</v>
      </c>
      <c r="BB75" s="152"/>
    </row>
    <row r="76" spans="2:54" ht="14.1" customHeight="1">
      <c r="B76" s="212">
        <v>10</v>
      </c>
      <c r="C76" s="39"/>
      <c r="D76" s="146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8"/>
      <c r="V76" s="149"/>
      <c r="W76" s="150"/>
      <c r="X76" s="149"/>
      <c r="Y76" s="150"/>
      <c r="Z76" s="149"/>
      <c r="AA76" s="150"/>
      <c r="AB76" s="80">
        <f t="shared" si="0"/>
        <v>0</v>
      </c>
      <c r="AC76" s="81"/>
      <c r="AD76" s="149"/>
      <c r="AE76" s="150"/>
      <c r="AF76" s="149"/>
      <c r="AG76" s="150"/>
      <c r="AH76" s="149"/>
      <c r="AI76" s="150"/>
      <c r="AJ76" s="80">
        <f t="shared" si="1"/>
        <v>0</v>
      </c>
      <c r="AK76" s="81"/>
      <c r="AL76" s="149"/>
      <c r="AM76" s="150"/>
      <c r="AN76" s="149"/>
      <c r="AO76" s="150"/>
      <c r="AP76" s="149"/>
      <c r="AQ76" s="150"/>
      <c r="AR76" s="80">
        <f t="shared" si="2"/>
        <v>0</v>
      </c>
      <c r="AS76" s="81"/>
      <c r="AT76" s="56"/>
      <c r="AU76" s="151">
        <f t="shared" si="3"/>
        <v>0</v>
      </c>
      <c r="AV76" s="152"/>
      <c r="AW76" s="153"/>
      <c r="AX76" s="154"/>
      <c r="AY76" s="154"/>
      <c r="AZ76" s="154"/>
      <c r="BA76" s="151">
        <f t="shared" si="4"/>
        <v>0</v>
      </c>
      <c r="BB76" s="152"/>
    </row>
    <row r="77" spans="2:54" ht="14.1" customHeight="1">
      <c r="B77" s="212">
        <v>11</v>
      </c>
      <c r="C77" s="58"/>
      <c r="D77" s="155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7"/>
      <c r="V77" s="149"/>
      <c r="W77" s="150"/>
      <c r="X77" s="149"/>
      <c r="Y77" s="150"/>
      <c r="Z77" s="149"/>
      <c r="AA77" s="150"/>
      <c r="AB77" s="80">
        <f t="shared" si="0"/>
        <v>0</v>
      </c>
      <c r="AC77" s="81"/>
      <c r="AD77" s="149"/>
      <c r="AE77" s="150"/>
      <c r="AF77" s="149"/>
      <c r="AG77" s="150"/>
      <c r="AH77" s="149"/>
      <c r="AI77" s="150"/>
      <c r="AJ77" s="80">
        <f t="shared" si="1"/>
        <v>0</v>
      </c>
      <c r="AK77" s="81"/>
      <c r="AL77" s="149"/>
      <c r="AM77" s="150"/>
      <c r="AN77" s="149"/>
      <c r="AO77" s="150"/>
      <c r="AP77" s="149"/>
      <c r="AQ77" s="150"/>
      <c r="AR77" s="80">
        <f t="shared" si="2"/>
        <v>0</v>
      </c>
      <c r="AS77" s="81"/>
      <c r="AT77" s="56"/>
      <c r="AU77" s="151">
        <f t="shared" si="3"/>
        <v>0</v>
      </c>
      <c r="AV77" s="152"/>
      <c r="AW77" s="153"/>
      <c r="AX77" s="154"/>
      <c r="AY77" s="154"/>
      <c r="AZ77" s="154"/>
      <c r="BA77" s="151">
        <f t="shared" si="4"/>
        <v>0</v>
      </c>
      <c r="BB77" s="152"/>
    </row>
    <row r="78" spans="2:54" ht="14.1" customHeight="1">
      <c r="B78" s="212">
        <v>12</v>
      </c>
      <c r="C78" s="58"/>
      <c r="D78" s="155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7"/>
      <c r="V78" s="149"/>
      <c r="W78" s="150"/>
      <c r="X78" s="149"/>
      <c r="Y78" s="150"/>
      <c r="Z78" s="149"/>
      <c r="AA78" s="150"/>
      <c r="AB78" s="80">
        <f t="shared" si="0"/>
        <v>0</v>
      </c>
      <c r="AC78" s="81"/>
      <c r="AD78" s="149"/>
      <c r="AE78" s="150"/>
      <c r="AF78" s="149"/>
      <c r="AG78" s="150"/>
      <c r="AH78" s="149"/>
      <c r="AI78" s="150"/>
      <c r="AJ78" s="80">
        <f t="shared" si="1"/>
        <v>0</v>
      </c>
      <c r="AK78" s="81"/>
      <c r="AL78" s="149"/>
      <c r="AM78" s="150"/>
      <c r="AN78" s="149"/>
      <c r="AO78" s="150"/>
      <c r="AP78" s="149"/>
      <c r="AQ78" s="150"/>
      <c r="AR78" s="80">
        <f t="shared" si="2"/>
        <v>0</v>
      </c>
      <c r="AS78" s="81"/>
      <c r="AT78" s="56"/>
      <c r="AU78" s="151">
        <f t="shared" si="3"/>
        <v>0</v>
      </c>
      <c r="AV78" s="152"/>
      <c r="AW78" s="153"/>
      <c r="AX78" s="154"/>
      <c r="AY78" s="154"/>
      <c r="AZ78" s="154"/>
      <c r="BA78" s="151">
        <f t="shared" si="4"/>
        <v>0</v>
      </c>
      <c r="BB78" s="152"/>
    </row>
    <row r="79" spans="2:54" ht="14.1" customHeight="1">
      <c r="B79" s="212">
        <v>13</v>
      </c>
      <c r="C79" s="58"/>
      <c r="D79" s="155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7"/>
      <c r="V79" s="149"/>
      <c r="W79" s="150"/>
      <c r="X79" s="149"/>
      <c r="Y79" s="150"/>
      <c r="Z79" s="149"/>
      <c r="AA79" s="150"/>
      <c r="AB79" s="80">
        <f t="shared" si="0"/>
        <v>0</v>
      </c>
      <c r="AC79" s="81"/>
      <c r="AD79" s="149"/>
      <c r="AE79" s="150"/>
      <c r="AF79" s="149"/>
      <c r="AG79" s="150"/>
      <c r="AH79" s="149"/>
      <c r="AI79" s="150"/>
      <c r="AJ79" s="80">
        <f t="shared" si="1"/>
        <v>0</v>
      </c>
      <c r="AK79" s="81"/>
      <c r="AL79" s="149"/>
      <c r="AM79" s="150"/>
      <c r="AN79" s="149"/>
      <c r="AO79" s="150"/>
      <c r="AP79" s="149"/>
      <c r="AQ79" s="150"/>
      <c r="AR79" s="80">
        <f t="shared" si="2"/>
        <v>0</v>
      </c>
      <c r="AS79" s="81"/>
      <c r="AT79" s="56"/>
      <c r="AU79" s="151">
        <f t="shared" si="3"/>
        <v>0</v>
      </c>
      <c r="AV79" s="152"/>
      <c r="AW79" s="153"/>
      <c r="AX79" s="154"/>
      <c r="AY79" s="154"/>
      <c r="AZ79" s="154"/>
      <c r="BA79" s="151">
        <f t="shared" si="4"/>
        <v>0</v>
      </c>
      <c r="BB79" s="152"/>
    </row>
    <row r="80" spans="2:54" ht="14.1" customHeight="1">
      <c r="B80" s="212">
        <v>14</v>
      </c>
      <c r="C80" s="37"/>
      <c r="D80" s="146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8"/>
      <c r="V80" s="149"/>
      <c r="W80" s="150"/>
      <c r="X80" s="149"/>
      <c r="Y80" s="150"/>
      <c r="Z80" s="149"/>
      <c r="AA80" s="150"/>
      <c r="AB80" s="80">
        <f t="shared" si="0"/>
        <v>0</v>
      </c>
      <c r="AC80" s="81"/>
      <c r="AD80" s="149"/>
      <c r="AE80" s="150"/>
      <c r="AF80" s="149"/>
      <c r="AG80" s="150"/>
      <c r="AH80" s="149"/>
      <c r="AI80" s="150"/>
      <c r="AJ80" s="80">
        <f t="shared" si="1"/>
        <v>0</v>
      </c>
      <c r="AK80" s="81"/>
      <c r="AL80" s="149"/>
      <c r="AM80" s="150"/>
      <c r="AN80" s="149"/>
      <c r="AO80" s="150"/>
      <c r="AP80" s="149"/>
      <c r="AQ80" s="150"/>
      <c r="AR80" s="80">
        <f t="shared" si="2"/>
        <v>0</v>
      </c>
      <c r="AS80" s="81"/>
      <c r="AT80" s="56"/>
      <c r="AU80" s="151">
        <f t="shared" si="3"/>
        <v>0</v>
      </c>
      <c r="AV80" s="152"/>
      <c r="AW80" s="153"/>
      <c r="AX80" s="154"/>
      <c r="AY80" s="154"/>
      <c r="AZ80" s="154"/>
      <c r="BA80" s="151">
        <f t="shared" si="4"/>
        <v>0</v>
      </c>
      <c r="BB80" s="152"/>
    </row>
    <row r="81" spans="2:54" ht="14.1" customHeight="1">
      <c r="B81" s="212">
        <v>15</v>
      </c>
      <c r="C81" s="60"/>
      <c r="D81" s="155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7"/>
      <c r="V81" s="149"/>
      <c r="W81" s="150"/>
      <c r="X81" s="149"/>
      <c r="Y81" s="150"/>
      <c r="Z81" s="149"/>
      <c r="AA81" s="150"/>
      <c r="AB81" s="80">
        <f t="shared" si="0"/>
        <v>0</v>
      </c>
      <c r="AC81" s="81"/>
      <c r="AD81" s="149"/>
      <c r="AE81" s="150"/>
      <c r="AF81" s="149"/>
      <c r="AG81" s="150"/>
      <c r="AH81" s="149"/>
      <c r="AI81" s="150"/>
      <c r="AJ81" s="80">
        <f t="shared" si="1"/>
        <v>0</v>
      </c>
      <c r="AK81" s="81"/>
      <c r="AL81" s="149"/>
      <c r="AM81" s="150"/>
      <c r="AN81" s="149"/>
      <c r="AO81" s="150"/>
      <c r="AP81" s="149"/>
      <c r="AQ81" s="150"/>
      <c r="AR81" s="80">
        <f t="shared" si="2"/>
        <v>0</v>
      </c>
      <c r="AS81" s="81"/>
      <c r="AT81" s="56"/>
      <c r="AU81" s="151">
        <f t="shared" si="3"/>
        <v>0</v>
      </c>
      <c r="AV81" s="152"/>
      <c r="AW81" s="153"/>
      <c r="AX81" s="154"/>
      <c r="AY81" s="154"/>
      <c r="AZ81" s="154"/>
      <c r="BA81" s="151">
        <f t="shared" si="4"/>
        <v>0</v>
      </c>
      <c r="BB81" s="152"/>
    </row>
    <row r="82" spans="2:54" ht="14.1" customHeight="1">
      <c r="B82" s="212">
        <v>16</v>
      </c>
      <c r="C82" s="60"/>
      <c r="D82" s="63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5"/>
      <c r="V82" s="149"/>
      <c r="W82" s="150"/>
      <c r="X82" s="149"/>
      <c r="Y82" s="150"/>
      <c r="Z82" s="149"/>
      <c r="AA82" s="150"/>
      <c r="AB82" s="80">
        <f t="shared" si="0"/>
        <v>0</v>
      </c>
      <c r="AC82" s="81"/>
      <c r="AD82" s="149"/>
      <c r="AE82" s="150"/>
      <c r="AF82" s="149"/>
      <c r="AG82" s="150"/>
      <c r="AH82" s="149"/>
      <c r="AI82" s="150"/>
      <c r="AJ82" s="80">
        <f t="shared" si="1"/>
        <v>0</v>
      </c>
      <c r="AK82" s="81"/>
      <c r="AL82" s="149"/>
      <c r="AM82" s="150"/>
      <c r="AN82" s="149"/>
      <c r="AO82" s="150"/>
      <c r="AP82" s="149"/>
      <c r="AQ82" s="150"/>
      <c r="AR82" s="80">
        <f t="shared" si="2"/>
        <v>0</v>
      </c>
      <c r="AS82" s="81"/>
      <c r="AT82" s="62"/>
      <c r="AU82" s="151">
        <f t="shared" si="3"/>
        <v>0</v>
      </c>
      <c r="AV82" s="152"/>
      <c r="AW82" s="153"/>
      <c r="AX82" s="166"/>
      <c r="AY82" s="167"/>
      <c r="AZ82" s="168"/>
      <c r="BA82" s="151">
        <f t="shared" si="4"/>
        <v>0</v>
      </c>
      <c r="BB82" s="152"/>
    </row>
    <row r="83" spans="2:54" ht="14.1" customHeight="1">
      <c r="B83" s="212">
        <v>17</v>
      </c>
      <c r="C83" s="60"/>
      <c r="D83" s="155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7"/>
      <c r="V83" s="149"/>
      <c r="W83" s="150"/>
      <c r="X83" s="149"/>
      <c r="Y83" s="150"/>
      <c r="Z83" s="149"/>
      <c r="AA83" s="150"/>
      <c r="AB83" s="80">
        <f t="shared" si="0"/>
        <v>0</v>
      </c>
      <c r="AC83" s="81"/>
      <c r="AD83" s="149"/>
      <c r="AE83" s="150"/>
      <c r="AF83" s="149"/>
      <c r="AG83" s="150"/>
      <c r="AH83" s="149"/>
      <c r="AI83" s="150"/>
      <c r="AJ83" s="80">
        <f t="shared" si="1"/>
        <v>0</v>
      </c>
      <c r="AK83" s="81"/>
      <c r="AL83" s="149"/>
      <c r="AM83" s="150"/>
      <c r="AN83" s="149"/>
      <c r="AO83" s="150"/>
      <c r="AP83" s="149"/>
      <c r="AQ83" s="150"/>
      <c r="AR83" s="80">
        <f t="shared" si="2"/>
        <v>0</v>
      </c>
      <c r="AS83" s="81"/>
      <c r="AT83" s="56"/>
      <c r="AU83" s="151">
        <f t="shared" si="3"/>
        <v>0</v>
      </c>
      <c r="AV83" s="152"/>
      <c r="AW83" s="153"/>
      <c r="AX83" s="154"/>
      <c r="AY83" s="154"/>
      <c r="AZ83" s="154"/>
      <c r="BA83" s="151">
        <f t="shared" si="4"/>
        <v>0</v>
      </c>
      <c r="BB83" s="152"/>
    </row>
    <row r="84" spans="2:54" ht="14.1" customHeight="1">
      <c r="B84" s="212">
        <v>18</v>
      </c>
      <c r="C84" s="60"/>
      <c r="D84" s="146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8"/>
      <c r="V84" s="149"/>
      <c r="W84" s="150"/>
      <c r="X84" s="149"/>
      <c r="Y84" s="150"/>
      <c r="Z84" s="149"/>
      <c r="AA84" s="150"/>
      <c r="AB84" s="80">
        <f t="shared" si="0"/>
        <v>0</v>
      </c>
      <c r="AC84" s="81"/>
      <c r="AD84" s="149"/>
      <c r="AE84" s="150"/>
      <c r="AF84" s="149"/>
      <c r="AG84" s="150"/>
      <c r="AH84" s="149"/>
      <c r="AI84" s="150"/>
      <c r="AJ84" s="80">
        <f t="shared" si="1"/>
        <v>0</v>
      </c>
      <c r="AK84" s="81"/>
      <c r="AL84" s="149"/>
      <c r="AM84" s="150"/>
      <c r="AN84" s="149"/>
      <c r="AO84" s="150"/>
      <c r="AP84" s="149"/>
      <c r="AQ84" s="150"/>
      <c r="AR84" s="80">
        <f t="shared" si="2"/>
        <v>0</v>
      </c>
      <c r="AS84" s="81"/>
      <c r="AT84" s="56"/>
      <c r="AU84" s="151">
        <f t="shared" si="3"/>
        <v>0</v>
      </c>
      <c r="AV84" s="152"/>
      <c r="AW84" s="153"/>
      <c r="AX84" s="154"/>
      <c r="AY84" s="154"/>
      <c r="AZ84" s="154"/>
      <c r="BA84" s="151">
        <f t="shared" si="4"/>
        <v>0</v>
      </c>
      <c r="BB84" s="152"/>
    </row>
    <row r="85" spans="2:54" ht="14.1" customHeight="1">
      <c r="B85" s="212">
        <v>19</v>
      </c>
      <c r="C85" s="61"/>
      <c r="D85" s="155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7"/>
      <c r="V85" s="149"/>
      <c r="W85" s="150"/>
      <c r="X85" s="149"/>
      <c r="Y85" s="150"/>
      <c r="Z85" s="149"/>
      <c r="AA85" s="150"/>
      <c r="AB85" s="80">
        <f t="shared" si="0"/>
        <v>0</v>
      </c>
      <c r="AC85" s="81"/>
      <c r="AD85" s="149"/>
      <c r="AE85" s="150"/>
      <c r="AF85" s="149"/>
      <c r="AG85" s="150"/>
      <c r="AH85" s="149"/>
      <c r="AI85" s="150"/>
      <c r="AJ85" s="80">
        <f t="shared" si="1"/>
        <v>0</v>
      </c>
      <c r="AK85" s="81"/>
      <c r="AL85" s="149"/>
      <c r="AM85" s="150"/>
      <c r="AN85" s="149"/>
      <c r="AO85" s="150"/>
      <c r="AP85" s="149"/>
      <c r="AQ85" s="150"/>
      <c r="AR85" s="80">
        <f t="shared" si="2"/>
        <v>0</v>
      </c>
      <c r="AS85" s="81"/>
      <c r="AT85" s="44"/>
      <c r="AU85" s="151">
        <f t="shared" si="3"/>
        <v>0</v>
      </c>
      <c r="AV85" s="152"/>
      <c r="AW85" s="153"/>
      <c r="AX85" s="154"/>
      <c r="AY85" s="154"/>
      <c r="AZ85" s="154"/>
      <c r="BA85" s="151">
        <f t="shared" si="4"/>
        <v>0</v>
      </c>
      <c r="BB85" s="152"/>
    </row>
    <row r="86" spans="2:54" ht="14.1" customHeight="1">
      <c r="B86" s="212">
        <v>20</v>
      </c>
      <c r="C86" s="40"/>
      <c r="D86" s="146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8"/>
      <c r="V86" s="149"/>
      <c r="W86" s="150"/>
      <c r="X86" s="149"/>
      <c r="Y86" s="150"/>
      <c r="Z86" s="149"/>
      <c r="AA86" s="150"/>
      <c r="AB86" s="80">
        <f t="shared" si="0"/>
        <v>0</v>
      </c>
      <c r="AC86" s="81"/>
      <c r="AD86" s="149"/>
      <c r="AE86" s="150"/>
      <c r="AF86" s="149"/>
      <c r="AG86" s="150"/>
      <c r="AH86" s="149"/>
      <c r="AI86" s="150"/>
      <c r="AJ86" s="80">
        <f t="shared" si="1"/>
        <v>0</v>
      </c>
      <c r="AK86" s="81"/>
      <c r="AL86" s="149"/>
      <c r="AM86" s="150"/>
      <c r="AN86" s="149"/>
      <c r="AO86" s="150"/>
      <c r="AP86" s="149"/>
      <c r="AQ86" s="150"/>
      <c r="AR86" s="80">
        <f t="shared" si="2"/>
        <v>0</v>
      </c>
      <c r="AS86" s="81"/>
      <c r="AT86" s="44"/>
      <c r="AU86" s="151">
        <f t="shared" si="3"/>
        <v>0</v>
      </c>
      <c r="AV86" s="152"/>
      <c r="AW86" s="153"/>
      <c r="AX86" s="154"/>
      <c r="AY86" s="154"/>
      <c r="AZ86" s="154"/>
      <c r="BA86" s="151">
        <f t="shared" si="4"/>
        <v>0</v>
      </c>
      <c r="BB86" s="152"/>
    </row>
    <row r="87" spans="2:54" ht="14.1" customHeight="1">
      <c r="B87" s="212">
        <v>21</v>
      </c>
      <c r="C87" s="41"/>
      <c r="D87" s="155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7"/>
      <c r="V87" s="149"/>
      <c r="W87" s="150"/>
      <c r="X87" s="149"/>
      <c r="Y87" s="150"/>
      <c r="Z87" s="149"/>
      <c r="AA87" s="150"/>
      <c r="AB87" s="80">
        <f t="shared" si="0"/>
        <v>0</v>
      </c>
      <c r="AC87" s="81"/>
      <c r="AD87" s="149"/>
      <c r="AE87" s="150"/>
      <c r="AF87" s="149"/>
      <c r="AG87" s="150"/>
      <c r="AH87" s="149"/>
      <c r="AI87" s="150"/>
      <c r="AJ87" s="80">
        <f t="shared" si="1"/>
        <v>0</v>
      </c>
      <c r="AK87" s="81"/>
      <c r="AL87" s="149"/>
      <c r="AM87" s="150"/>
      <c r="AN87" s="149"/>
      <c r="AO87" s="150"/>
      <c r="AP87" s="149"/>
      <c r="AQ87" s="150"/>
      <c r="AR87" s="80">
        <f t="shared" si="2"/>
        <v>0</v>
      </c>
      <c r="AS87" s="81"/>
      <c r="AT87" s="44"/>
      <c r="AU87" s="151">
        <f t="shared" si="3"/>
        <v>0</v>
      </c>
      <c r="AV87" s="152"/>
      <c r="AW87" s="153"/>
      <c r="AX87" s="154"/>
      <c r="AY87" s="154"/>
      <c r="AZ87" s="154"/>
      <c r="BA87" s="151">
        <f t="shared" si="4"/>
        <v>0</v>
      </c>
      <c r="BB87" s="152"/>
    </row>
    <row r="88" spans="2:54" ht="14.1" customHeight="1">
      <c r="B88" s="212">
        <v>22</v>
      </c>
      <c r="C88" s="41"/>
      <c r="D88" s="155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7"/>
      <c r="V88" s="149"/>
      <c r="W88" s="150"/>
      <c r="X88" s="149"/>
      <c r="Y88" s="150"/>
      <c r="Z88" s="149"/>
      <c r="AA88" s="150"/>
      <c r="AB88" s="80">
        <f t="shared" si="0"/>
        <v>0</v>
      </c>
      <c r="AC88" s="81"/>
      <c r="AD88" s="149"/>
      <c r="AE88" s="150"/>
      <c r="AF88" s="149"/>
      <c r="AG88" s="150"/>
      <c r="AH88" s="149"/>
      <c r="AI88" s="150"/>
      <c r="AJ88" s="80">
        <f t="shared" si="1"/>
        <v>0</v>
      </c>
      <c r="AK88" s="81"/>
      <c r="AL88" s="149"/>
      <c r="AM88" s="150"/>
      <c r="AN88" s="149"/>
      <c r="AO88" s="150"/>
      <c r="AP88" s="149"/>
      <c r="AQ88" s="150"/>
      <c r="AR88" s="80">
        <f t="shared" si="2"/>
        <v>0</v>
      </c>
      <c r="AS88" s="81"/>
      <c r="AT88" s="44"/>
      <c r="AU88" s="151">
        <f t="shared" si="3"/>
        <v>0</v>
      </c>
      <c r="AV88" s="152"/>
      <c r="AW88" s="153"/>
      <c r="AX88" s="158"/>
      <c r="AY88" s="158"/>
      <c r="AZ88" s="158"/>
      <c r="BA88" s="151">
        <f t="shared" si="4"/>
        <v>0</v>
      </c>
      <c r="BB88" s="152"/>
    </row>
    <row r="89" spans="2:54" ht="14.1" customHeight="1">
      <c r="B89" s="212">
        <v>23</v>
      </c>
      <c r="C89" s="41"/>
      <c r="D89" s="155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7"/>
      <c r="V89" s="149"/>
      <c r="W89" s="150"/>
      <c r="X89" s="149"/>
      <c r="Y89" s="150"/>
      <c r="Z89" s="149"/>
      <c r="AA89" s="150"/>
      <c r="AB89" s="80">
        <f t="shared" si="0"/>
        <v>0</v>
      </c>
      <c r="AC89" s="81"/>
      <c r="AD89" s="149"/>
      <c r="AE89" s="150"/>
      <c r="AF89" s="149"/>
      <c r="AG89" s="150"/>
      <c r="AH89" s="149"/>
      <c r="AI89" s="150"/>
      <c r="AJ89" s="80">
        <f t="shared" si="1"/>
        <v>0</v>
      </c>
      <c r="AK89" s="81"/>
      <c r="AL89" s="149"/>
      <c r="AM89" s="150"/>
      <c r="AN89" s="149"/>
      <c r="AO89" s="150"/>
      <c r="AP89" s="149"/>
      <c r="AQ89" s="150"/>
      <c r="AR89" s="80">
        <f t="shared" si="2"/>
        <v>0</v>
      </c>
      <c r="AS89" s="81"/>
      <c r="AT89" s="56"/>
      <c r="AU89" s="151">
        <f t="shared" si="3"/>
        <v>0</v>
      </c>
      <c r="AV89" s="152"/>
      <c r="AW89" s="153"/>
      <c r="AX89" s="158"/>
      <c r="AY89" s="158"/>
      <c r="AZ89" s="158"/>
      <c r="BA89" s="151">
        <f t="shared" si="4"/>
        <v>0</v>
      </c>
      <c r="BB89" s="152"/>
    </row>
    <row r="90" spans="2:54" ht="14.1" customHeight="1">
      <c r="B90" s="212">
        <v>24</v>
      </c>
      <c r="C90" s="41"/>
      <c r="D90" s="155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7"/>
      <c r="V90" s="149"/>
      <c r="W90" s="150"/>
      <c r="X90" s="149"/>
      <c r="Y90" s="150"/>
      <c r="Z90" s="149"/>
      <c r="AA90" s="150"/>
      <c r="AB90" s="80">
        <f t="shared" si="0"/>
        <v>0</v>
      </c>
      <c r="AC90" s="81"/>
      <c r="AD90" s="149"/>
      <c r="AE90" s="150"/>
      <c r="AF90" s="149"/>
      <c r="AG90" s="150"/>
      <c r="AH90" s="149"/>
      <c r="AI90" s="150"/>
      <c r="AJ90" s="80">
        <f t="shared" si="1"/>
        <v>0</v>
      </c>
      <c r="AK90" s="81"/>
      <c r="AL90" s="149"/>
      <c r="AM90" s="150"/>
      <c r="AN90" s="149"/>
      <c r="AO90" s="150"/>
      <c r="AP90" s="149"/>
      <c r="AQ90" s="150"/>
      <c r="AR90" s="80">
        <f t="shared" si="2"/>
        <v>0</v>
      </c>
      <c r="AS90" s="81"/>
      <c r="AT90" s="56"/>
      <c r="AU90" s="151">
        <f t="shared" si="3"/>
        <v>0</v>
      </c>
      <c r="AV90" s="152"/>
      <c r="AW90" s="153"/>
      <c r="AX90" s="158"/>
      <c r="AY90" s="158"/>
      <c r="AZ90" s="158"/>
      <c r="BA90" s="151">
        <f t="shared" si="4"/>
        <v>0</v>
      </c>
      <c r="BB90" s="152"/>
    </row>
    <row r="91" spans="2:54" ht="14.1" customHeight="1">
      <c r="B91" s="212">
        <v>25</v>
      </c>
      <c r="C91" s="41"/>
      <c r="D91" s="155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7"/>
      <c r="V91" s="149"/>
      <c r="W91" s="150"/>
      <c r="X91" s="149"/>
      <c r="Y91" s="150"/>
      <c r="Z91" s="149"/>
      <c r="AA91" s="150"/>
      <c r="AB91" s="80">
        <f t="shared" si="0"/>
        <v>0</v>
      </c>
      <c r="AC91" s="81"/>
      <c r="AD91" s="149"/>
      <c r="AE91" s="150"/>
      <c r="AF91" s="149"/>
      <c r="AG91" s="150"/>
      <c r="AH91" s="149"/>
      <c r="AI91" s="150"/>
      <c r="AJ91" s="80">
        <f t="shared" si="1"/>
        <v>0</v>
      </c>
      <c r="AK91" s="81"/>
      <c r="AL91" s="149"/>
      <c r="AM91" s="150"/>
      <c r="AN91" s="149"/>
      <c r="AO91" s="150"/>
      <c r="AP91" s="149"/>
      <c r="AQ91" s="150"/>
      <c r="AR91" s="80">
        <f t="shared" si="2"/>
        <v>0</v>
      </c>
      <c r="AS91" s="81"/>
      <c r="AT91" s="56"/>
      <c r="AU91" s="151">
        <f t="shared" si="3"/>
        <v>0</v>
      </c>
      <c r="AV91" s="152"/>
      <c r="AW91" s="153"/>
      <c r="AX91" s="158"/>
      <c r="AY91" s="158"/>
      <c r="AZ91" s="158"/>
      <c r="BA91" s="151">
        <f t="shared" si="4"/>
        <v>0</v>
      </c>
      <c r="BB91" s="152"/>
    </row>
    <row r="92" spans="2:54" ht="14.1" customHeight="1">
      <c r="B92" s="212">
        <v>26</v>
      </c>
      <c r="C92" s="38"/>
      <c r="D92" s="155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7"/>
      <c r="V92" s="149"/>
      <c r="W92" s="150"/>
      <c r="X92" s="149"/>
      <c r="Y92" s="150"/>
      <c r="Z92" s="149"/>
      <c r="AA92" s="150"/>
      <c r="AB92" s="80">
        <f t="shared" si="0"/>
        <v>0</v>
      </c>
      <c r="AC92" s="81"/>
      <c r="AD92" s="149"/>
      <c r="AE92" s="150"/>
      <c r="AF92" s="149"/>
      <c r="AG92" s="150"/>
      <c r="AH92" s="149"/>
      <c r="AI92" s="150"/>
      <c r="AJ92" s="80">
        <f t="shared" si="1"/>
        <v>0</v>
      </c>
      <c r="AK92" s="81"/>
      <c r="AL92" s="149"/>
      <c r="AM92" s="150"/>
      <c r="AN92" s="149"/>
      <c r="AO92" s="150"/>
      <c r="AP92" s="149"/>
      <c r="AQ92" s="150"/>
      <c r="AR92" s="80">
        <f t="shared" si="2"/>
        <v>0</v>
      </c>
      <c r="AS92" s="81"/>
      <c r="AT92" s="56"/>
      <c r="AU92" s="151">
        <f t="shared" si="3"/>
        <v>0</v>
      </c>
      <c r="AV92" s="152"/>
      <c r="AW92" s="153"/>
      <c r="AX92" s="158"/>
      <c r="AY92" s="158"/>
      <c r="AZ92" s="158"/>
      <c r="BA92" s="151">
        <f t="shared" si="4"/>
        <v>0</v>
      </c>
      <c r="BB92" s="152"/>
    </row>
    <row r="93" spans="2:54" ht="14.1" customHeight="1">
      <c r="B93" s="212">
        <v>27</v>
      </c>
      <c r="C93" s="41"/>
      <c r="D93" s="155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7"/>
      <c r="V93" s="149"/>
      <c r="W93" s="150"/>
      <c r="X93" s="149"/>
      <c r="Y93" s="150"/>
      <c r="Z93" s="149"/>
      <c r="AA93" s="150"/>
      <c r="AB93" s="80">
        <f t="shared" si="0"/>
        <v>0</v>
      </c>
      <c r="AC93" s="81"/>
      <c r="AD93" s="149"/>
      <c r="AE93" s="150"/>
      <c r="AF93" s="149"/>
      <c r="AG93" s="150"/>
      <c r="AH93" s="149"/>
      <c r="AI93" s="150"/>
      <c r="AJ93" s="80">
        <f t="shared" si="1"/>
        <v>0</v>
      </c>
      <c r="AK93" s="81"/>
      <c r="AL93" s="149"/>
      <c r="AM93" s="150"/>
      <c r="AN93" s="149"/>
      <c r="AO93" s="150"/>
      <c r="AP93" s="149"/>
      <c r="AQ93" s="150"/>
      <c r="AR93" s="80">
        <f t="shared" si="2"/>
        <v>0</v>
      </c>
      <c r="AS93" s="81"/>
      <c r="AT93" s="56"/>
      <c r="AU93" s="151">
        <f t="shared" si="3"/>
        <v>0</v>
      </c>
      <c r="AV93" s="152"/>
      <c r="AW93" s="153"/>
      <c r="AX93" s="158"/>
      <c r="AY93" s="158"/>
      <c r="AZ93" s="158"/>
      <c r="BA93" s="151">
        <f t="shared" si="4"/>
        <v>0</v>
      </c>
      <c r="BB93" s="152"/>
    </row>
    <row r="94" spans="2:54" ht="14.1" customHeight="1">
      <c r="B94" s="212">
        <v>28</v>
      </c>
      <c r="C94" s="41"/>
      <c r="D94" s="155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7"/>
      <c r="V94" s="149"/>
      <c r="W94" s="150"/>
      <c r="X94" s="149"/>
      <c r="Y94" s="150"/>
      <c r="Z94" s="149"/>
      <c r="AA94" s="150"/>
      <c r="AB94" s="80">
        <f t="shared" si="0"/>
        <v>0</v>
      </c>
      <c r="AC94" s="81"/>
      <c r="AD94" s="149"/>
      <c r="AE94" s="150"/>
      <c r="AF94" s="149"/>
      <c r="AG94" s="150"/>
      <c r="AH94" s="149"/>
      <c r="AI94" s="150"/>
      <c r="AJ94" s="80">
        <f t="shared" si="1"/>
        <v>0</v>
      </c>
      <c r="AK94" s="81"/>
      <c r="AL94" s="149"/>
      <c r="AM94" s="150"/>
      <c r="AN94" s="149"/>
      <c r="AO94" s="150"/>
      <c r="AP94" s="149"/>
      <c r="AQ94" s="150"/>
      <c r="AR94" s="80">
        <f t="shared" si="2"/>
        <v>0</v>
      </c>
      <c r="AS94" s="81"/>
      <c r="AT94" s="56"/>
      <c r="AU94" s="151">
        <f t="shared" si="3"/>
        <v>0</v>
      </c>
      <c r="AV94" s="152"/>
      <c r="AW94" s="153"/>
      <c r="AX94" s="158"/>
      <c r="AY94" s="158"/>
      <c r="AZ94" s="158"/>
      <c r="BA94" s="151">
        <f t="shared" si="4"/>
        <v>0</v>
      </c>
      <c r="BB94" s="152"/>
    </row>
    <row r="95" spans="2:54" ht="14.1" customHeight="1">
      <c r="B95" s="212">
        <v>29</v>
      </c>
      <c r="C95" s="41"/>
      <c r="D95" s="155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7"/>
      <c r="V95" s="149"/>
      <c r="W95" s="150"/>
      <c r="X95" s="149"/>
      <c r="Y95" s="150"/>
      <c r="Z95" s="149"/>
      <c r="AA95" s="150"/>
      <c r="AB95" s="80">
        <f t="shared" si="0"/>
        <v>0</v>
      </c>
      <c r="AC95" s="81"/>
      <c r="AD95" s="149"/>
      <c r="AE95" s="150"/>
      <c r="AF95" s="149"/>
      <c r="AG95" s="150"/>
      <c r="AH95" s="149"/>
      <c r="AI95" s="150"/>
      <c r="AJ95" s="80">
        <f t="shared" si="1"/>
        <v>0</v>
      </c>
      <c r="AK95" s="81"/>
      <c r="AL95" s="149"/>
      <c r="AM95" s="150"/>
      <c r="AN95" s="149"/>
      <c r="AO95" s="150"/>
      <c r="AP95" s="149"/>
      <c r="AQ95" s="150"/>
      <c r="AR95" s="80">
        <f t="shared" si="2"/>
        <v>0</v>
      </c>
      <c r="AS95" s="81"/>
      <c r="AT95" s="56"/>
      <c r="AU95" s="151">
        <f t="shared" si="3"/>
        <v>0</v>
      </c>
      <c r="AV95" s="152"/>
      <c r="AW95" s="153"/>
      <c r="AX95" s="158"/>
      <c r="AY95" s="158"/>
      <c r="AZ95" s="158"/>
      <c r="BA95" s="151">
        <f t="shared" si="4"/>
        <v>0</v>
      </c>
      <c r="BB95" s="152"/>
    </row>
    <row r="96" spans="2:54" ht="14.1" customHeight="1">
      <c r="B96" s="212">
        <v>30</v>
      </c>
      <c r="C96" s="41"/>
      <c r="D96" s="155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7"/>
      <c r="V96" s="149"/>
      <c r="W96" s="150"/>
      <c r="X96" s="149"/>
      <c r="Y96" s="150"/>
      <c r="Z96" s="149"/>
      <c r="AA96" s="150"/>
      <c r="AB96" s="80">
        <f t="shared" si="0"/>
        <v>0</v>
      </c>
      <c r="AC96" s="81"/>
      <c r="AD96" s="149"/>
      <c r="AE96" s="150"/>
      <c r="AF96" s="149"/>
      <c r="AG96" s="150"/>
      <c r="AH96" s="149"/>
      <c r="AI96" s="150"/>
      <c r="AJ96" s="80">
        <f t="shared" si="1"/>
        <v>0</v>
      </c>
      <c r="AK96" s="81"/>
      <c r="AL96" s="149"/>
      <c r="AM96" s="150"/>
      <c r="AN96" s="149"/>
      <c r="AO96" s="150"/>
      <c r="AP96" s="149"/>
      <c r="AQ96" s="150"/>
      <c r="AR96" s="80">
        <f t="shared" si="2"/>
        <v>0</v>
      </c>
      <c r="AS96" s="81"/>
      <c r="AT96" s="56"/>
      <c r="AU96" s="151">
        <f t="shared" si="3"/>
        <v>0</v>
      </c>
      <c r="AV96" s="152"/>
      <c r="AW96" s="153"/>
      <c r="AX96" s="158"/>
      <c r="AY96" s="158"/>
      <c r="AZ96" s="158"/>
      <c r="BA96" s="151">
        <f t="shared" si="4"/>
        <v>0</v>
      </c>
      <c r="BB96" s="152"/>
    </row>
    <row r="97" spans="2:54" ht="14.1" customHeight="1">
      <c r="B97" s="212">
        <v>31</v>
      </c>
      <c r="C97" s="41"/>
      <c r="D97" s="155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7"/>
      <c r="V97" s="149"/>
      <c r="W97" s="150"/>
      <c r="X97" s="149"/>
      <c r="Y97" s="150"/>
      <c r="Z97" s="149"/>
      <c r="AA97" s="150"/>
      <c r="AB97" s="80">
        <f t="shared" si="0"/>
        <v>0</v>
      </c>
      <c r="AC97" s="81"/>
      <c r="AD97" s="149"/>
      <c r="AE97" s="150"/>
      <c r="AF97" s="149"/>
      <c r="AG97" s="150"/>
      <c r="AH97" s="149"/>
      <c r="AI97" s="150"/>
      <c r="AJ97" s="80">
        <f t="shared" si="1"/>
        <v>0</v>
      </c>
      <c r="AK97" s="81"/>
      <c r="AL97" s="149"/>
      <c r="AM97" s="150"/>
      <c r="AN97" s="149"/>
      <c r="AO97" s="150"/>
      <c r="AP97" s="149"/>
      <c r="AQ97" s="150"/>
      <c r="AR97" s="80">
        <f t="shared" si="2"/>
        <v>0</v>
      </c>
      <c r="AS97" s="81"/>
      <c r="AT97" s="56"/>
      <c r="AU97" s="151">
        <f t="shared" si="3"/>
        <v>0</v>
      </c>
      <c r="AV97" s="152"/>
      <c r="AW97" s="153"/>
      <c r="AX97" s="158"/>
      <c r="AY97" s="158"/>
      <c r="AZ97" s="158"/>
      <c r="BA97" s="151">
        <f t="shared" si="4"/>
        <v>0</v>
      </c>
      <c r="BB97" s="152"/>
    </row>
    <row r="98" spans="2:54" ht="14.1" customHeight="1">
      <c r="B98" s="212">
        <v>32</v>
      </c>
      <c r="C98" s="41"/>
      <c r="D98" s="159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  <c r="V98" s="149"/>
      <c r="W98" s="150"/>
      <c r="X98" s="149"/>
      <c r="Y98" s="150"/>
      <c r="Z98" s="149"/>
      <c r="AA98" s="150"/>
      <c r="AB98" s="80">
        <f t="shared" si="0"/>
        <v>0</v>
      </c>
      <c r="AC98" s="81"/>
      <c r="AD98" s="149"/>
      <c r="AE98" s="150"/>
      <c r="AF98" s="149"/>
      <c r="AG98" s="150"/>
      <c r="AH98" s="149"/>
      <c r="AI98" s="150"/>
      <c r="AJ98" s="80">
        <f t="shared" si="1"/>
        <v>0</v>
      </c>
      <c r="AK98" s="81"/>
      <c r="AL98" s="149"/>
      <c r="AM98" s="150"/>
      <c r="AN98" s="149"/>
      <c r="AO98" s="150"/>
      <c r="AP98" s="149"/>
      <c r="AQ98" s="150"/>
      <c r="AR98" s="80">
        <f t="shared" si="2"/>
        <v>0</v>
      </c>
      <c r="AS98" s="81"/>
      <c r="AT98" s="56"/>
      <c r="AU98" s="151">
        <f t="shared" si="3"/>
        <v>0</v>
      </c>
      <c r="AV98" s="152"/>
      <c r="AW98" s="153"/>
      <c r="AX98" s="158"/>
      <c r="AY98" s="158"/>
      <c r="AZ98" s="158"/>
      <c r="BA98" s="151">
        <f t="shared" si="4"/>
        <v>0</v>
      </c>
      <c r="BB98" s="152"/>
    </row>
    <row r="99" spans="2:54" ht="14.1" customHeight="1">
      <c r="B99" s="212">
        <v>33</v>
      </c>
      <c r="C99" s="41"/>
      <c r="D99" s="159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1"/>
      <c r="V99" s="149"/>
      <c r="W99" s="150"/>
      <c r="X99" s="149"/>
      <c r="Y99" s="150"/>
      <c r="Z99" s="149"/>
      <c r="AA99" s="150"/>
      <c r="AB99" s="80">
        <f t="shared" si="0"/>
        <v>0</v>
      </c>
      <c r="AC99" s="81"/>
      <c r="AD99" s="149"/>
      <c r="AE99" s="150"/>
      <c r="AF99" s="149"/>
      <c r="AG99" s="150"/>
      <c r="AH99" s="149"/>
      <c r="AI99" s="150"/>
      <c r="AJ99" s="80">
        <f t="shared" si="1"/>
        <v>0</v>
      </c>
      <c r="AK99" s="81"/>
      <c r="AL99" s="149"/>
      <c r="AM99" s="150"/>
      <c r="AN99" s="149"/>
      <c r="AO99" s="150"/>
      <c r="AP99" s="149"/>
      <c r="AQ99" s="150"/>
      <c r="AR99" s="80">
        <f t="shared" si="2"/>
        <v>0</v>
      </c>
      <c r="AS99" s="81"/>
      <c r="AT99" s="56"/>
      <c r="AU99" s="151">
        <f t="shared" si="3"/>
        <v>0</v>
      </c>
      <c r="AV99" s="152"/>
      <c r="AW99" s="153"/>
      <c r="AX99" s="158"/>
      <c r="AY99" s="158"/>
      <c r="AZ99" s="158"/>
      <c r="BA99" s="151">
        <f t="shared" si="4"/>
        <v>0</v>
      </c>
      <c r="BB99" s="152"/>
    </row>
    <row r="100" spans="2:54" ht="14.1" customHeight="1">
      <c r="B100" s="212">
        <v>34</v>
      </c>
      <c r="C100" s="42"/>
      <c r="D100" s="159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1"/>
      <c r="V100" s="149"/>
      <c r="W100" s="150"/>
      <c r="X100" s="149"/>
      <c r="Y100" s="150"/>
      <c r="Z100" s="149"/>
      <c r="AA100" s="150"/>
      <c r="AB100" s="80">
        <f t="shared" si="0"/>
        <v>0</v>
      </c>
      <c r="AC100" s="81"/>
      <c r="AD100" s="149"/>
      <c r="AE100" s="150"/>
      <c r="AF100" s="149"/>
      <c r="AG100" s="150"/>
      <c r="AH100" s="149"/>
      <c r="AI100" s="150"/>
      <c r="AJ100" s="80">
        <f t="shared" si="1"/>
        <v>0</v>
      </c>
      <c r="AK100" s="81"/>
      <c r="AL100" s="149"/>
      <c r="AM100" s="150"/>
      <c r="AN100" s="149"/>
      <c r="AO100" s="150"/>
      <c r="AP100" s="149"/>
      <c r="AQ100" s="150"/>
      <c r="AR100" s="80">
        <f t="shared" si="2"/>
        <v>0</v>
      </c>
      <c r="AS100" s="81"/>
      <c r="AT100" s="56"/>
      <c r="AU100" s="151">
        <f t="shared" si="3"/>
        <v>0</v>
      </c>
      <c r="AV100" s="152"/>
      <c r="AW100" s="153"/>
      <c r="AX100" s="158"/>
      <c r="AY100" s="158"/>
      <c r="AZ100" s="158"/>
      <c r="BA100" s="151">
        <f t="shared" si="4"/>
        <v>0</v>
      </c>
      <c r="BB100" s="152"/>
    </row>
    <row r="101" spans="2:54" ht="14.1" customHeight="1">
      <c r="B101" s="212">
        <v>35</v>
      </c>
      <c r="C101" s="42"/>
      <c r="D101" s="159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1"/>
      <c r="V101" s="149"/>
      <c r="W101" s="150"/>
      <c r="X101" s="149"/>
      <c r="Y101" s="150"/>
      <c r="Z101" s="149"/>
      <c r="AA101" s="150"/>
      <c r="AB101" s="80">
        <f t="shared" si="0"/>
        <v>0</v>
      </c>
      <c r="AC101" s="81"/>
      <c r="AD101" s="149"/>
      <c r="AE101" s="150"/>
      <c r="AF101" s="149"/>
      <c r="AG101" s="150"/>
      <c r="AH101" s="149"/>
      <c r="AI101" s="150"/>
      <c r="AJ101" s="80">
        <f t="shared" si="1"/>
        <v>0</v>
      </c>
      <c r="AK101" s="81"/>
      <c r="AL101" s="149"/>
      <c r="AM101" s="150"/>
      <c r="AN101" s="149"/>
      <c r="AO101" s="150"/>
      <c r="AP101" s="149"/>
      <c r="AQ101" s="150"/>
      <c r="AR101" s="80">
        <f t="shared" si="2"/>
        <v>0</v>
      </c>
      <c r="AS101" s="81"/>
      <c r="AT101" s="56"/>
      <c r="AU101" s="151">
        <f t="shared" si="3"/>
        <v>0</v>
      </c>
      <c r="AV101" s="152"/>
      <c r="AW101" s="153"/>
      <c r="AX101" s="158"/>
      <c r="AY101" s="158"/>
      <c r="AZ101" s="158"/>
      <c r="BA101" s="151">
        <f t="shared" si="4"/>
        <v>0</v>
      </c>
      <c r="BB101" s="152"/>
    </row>
    <row r="102" spans="2:54" ht="14.1" customHeight="1">
      <c r="B102" s="212">
        <v>36</v>
      </c>
      <c r="C102" s="42"/>
      <c r="D102" s="159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1"/>
      <c r="V102" s="149"/>
      <c r="W102" s="150"/>
      <c r="X102" s="149"/>
      <c r="Y102" s="150"/>
      <c r="Z102" s="149"/>
      <c r="AA102" s="150"/>
      <c r="AB102" s="80">
        <f t="shared" si="0"/>
        <v>0</v>
      </c>
      <c r="AC102" s="81"/>
      <c r="AD102" s="149"/>
      <c r="AE102" s="150"/>
      <c r="AF102" s="149"/>
      <c r="AG102" s="150"/>
      <c r="AH102" s="149"/>
      <c r="AI102" s="150"/>
      <c r="AJ102" s="80">
        <f t="shared" si="1"/>
        <v>0</v>
      </c>
      <c r="AK102" s="81"/>
      <c r="AL102" s="149"/>
      <c r="AM102" s="150"/>
      <c r="AN102" s="149"/>
      <c r="AO102" s="150"/>
      <c r="AP102" s="149"/>
      <c r="AQ102" s="150"/>
      <c r="AR102" s="80">
        <f t="shared" si="2"/>
        <v>0</v>
      </c>
      <c r="AS102" s="81"/>
      <c r="AT102" s="56"/>
      <c r="AU102" s="151">
        <f t="shared" si="3"/>
        <v>0</v>
      </c>
      <c r="AV102" s="152"/>
      <c r="AW102" s="153"/>
      <c r="AX102" s="158"/>
      <c r="AY102" s="158"/>
      <c r="AZ102" s="158"/>
      <c r="BA102" s="151">
        <f t="shared" si="4"/>
        <v>0</v>
      </c>
      <c r="BB102" s="152"/>
    </row>
    <row r="103" spans="2:54" ht="14.1" customHeight="1">
      <c r="B103" s="212">
        <v>37</v>
      </c>
      <c r="C103" s="42"/>
      <c r="D103" s="159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1"/>
      <c r="V103" s="149"/>
      <c r="W103" s="150"/>
      <c r="X103" s="149"/>
      <c r="Y103" s="150"/>
      <c r="Z103" s="149"/>
      <c r="AA103" s="150"/>
      <c r="AB103" s="80">
        <f t="shared" si="0"/>
        <v>0</v>
      </c>
      <c r="AC103" s="81"/>
      <c r="AD103" s="149"/>
      <c r="AE103" s="150"/>
      <c r="AF103" s="149"/>
      <c r="AG103" s="150"/>
      <c r="AH103" s="149"/>
      <c r="AI103" s="150"/>
      <c r="AJ103" s="80">
        <f t="shared" si="1"/>
        <v>0</v>
      </c>
      <c r="AK103" s="81"/>
      <c r="AL103" s="149"/>
      <c r="AM103" s="150"/>
      <c r="AN103" s="149"/>
      <c r="AO103" s="150"/>
      <c r="AP103" s="149"/>
      <c r="AQ103" s="150"/>
      <c r="AR103" s="80">
        <f t="shared" si="2"/>
        <v>0</v>
      </c>
      <c r="AS103" s="81"/>
      <c r="AT103" s="56"/>
      <c r="AU103" s="151">
        <f t="shared" si="3"/>
        <v>0</v>
      </c>
      <c r="AV103" s="152"/>
      <c r="AW103" s="153"/>
      <c r="AX103" s="158"/>
      <c r="AY103" s="158"/>
      <c r="AZ103" s="158"/>
      <c r="BA103" s="151">
        <f t="shared" si="4"/>
        <v>0</v>
      </c>
      <c r="BB103" s="152"/>
    </row>
    <row r="104" spans="2:54" ht="14.1" customHeight="1">
      <c r="B104" s="212">
        <v>38</v>
      </c>
      <c r="C104" s="42"/>
      <c r="D104" s="159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1"/>
      <c r="V104" s="149"/>
      <c r="W104" s="150"/>
      <c r="X104" s="149"/>
      <c r="Y104" s="150"/>
      <c r="Z104" s="149"/>
      <c r="AA104" s="150"/>
      <c r="AB104" s="80">
        <f t="shared" si="0"/>
        <v>0</v>
      </c>
      <c r="AC104" s="81"/>
      <c r="AD104" s="149"/>
      <c r="AE104" s="150"/>
      <c r="AF104" s="149"/>
      <c r="AG104" s="150"/>
      <c r="AH104" s="149"/>
      <c r="AI104" s="150"/>
      <c r="AJ104" s="80">
        <f t="shared" si="1"/>
        <v>0</v>
      </c>
      <c r="AK104" s="81"/>
      <c r="AL104" s="149"/>
      <c r="AM104" s="150"/>
      <c r="AN104" s="149"/>
      <c r="AO104" s="150"/>
      <c r="AP104" s="149"/>
      <c r="AQ104" s="150"/>
      <c r="AR104" s="80">
        <f t="shared" si="2"/>
        <v>0</v>
      </c>
      <c r="AS104" s="81"/>
      <c r="AT104" s="56"/>
      <c r="AU104" s="151">
        <f t="shared" si="3"/>
        <v>0</v>
      </c>
      <c r="AV104" s="152"/>
      <c r="AW104" s="153"/>
      <c r="AX104" s="158"/>
      <c r="AY104" s="158"/>
      <c r="AZ104" s="158"/>
      <c r="BA104" s="151">
        <f t="shared" si="4"/>
        <v>0</v>
      </c>
      <c r="BB104" s="152"/>
    </row>
    <row r="105" spans="2:54" ht="14.1" customHeight="1">
      <c r="B105" s="212">
        <v>39</v>
      </c>
      <c r="C105" s="42"/>
      <c r="D105" s="159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1"/>
      <c r="V105" s="149"/>
      <c r="W105" s="150"/>
      <c r="X105" s="149"/>
      <c r="Y105" s="150"/>
      <c r="Z105" s="149"/>
      <c r="AA105" s="150"/>
      <c r="AB105" s="80">
        <f t="shared" si="0"/>
        <v>0</v>
      </c>
      <c r="AC105" s="81"/>
      <c r="AD105" s="149"/>
      <c r="AE105" s="150"/>
      <c r="AF105" s="149"/>
      <c r="AG105" s="150"/>
      <c r="AH105" s="149"/>
      <c r="AI105" s="150"/>
      <c r="AJ105" s="80">
        <f t="shared" si="1"/>
        <v>0</v>
      </c>
      <c r="AK105" s="81"/>
      <c r="AL105" s="149"/>
      <c r="AM105" s="150"/>
      <c r="AN105" s="149"/>
      <c r="AO105" s="150"/>
      <c r="AP105" s="149"/>
      <c r="AQ105" s="150"/>
      <c r="AR105" s="80">
        <f t="shared" si="2"/>
        <v>0</v>
      </c>
      <c r="AS105" s="81"/>
      <c r="AT105" s="56"/>
      <c r="AU105" s="151">
        <f t="shared" si="3"/>
        <v>0</v>
      </c>
      <c r="AV105" s="152"/>
      <c r="AW105" s="153"/>
      <c r="AX105" s="158"/>
      <c r="AY105" s="158"/>
      <c r="AZ105" s="158"/>
      <c r="BA105" s="151">
        <f t="shared" si="4"/>
        <v>0</v>
      </c>
      <c r="BB105" s="152"/>
    </row>
    <row r="106" spans="2:54" ht="14.1" customHeight="1">
      <c r="B106" s="212">
        <v>40</v>
      </c>
      <c r="C106" s="42"/>
      <c r="D106" s="159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1"/>
      <c r="V106" s="149"/>
      <c r="W106" s="150"/>
      <c r="X106" s="149"/>
      <c r="Y106" s="150"/>
      <c r="Z106" s="149"/>
      <c r="AA106" s="150"/>
      <c r="AB106" s="80">
        <f>ROUND(SUM(V106*0.3,X106*0.3,Z106*0.4),0)</f>
        <v>0</v>
      </c>
      <c r="AC106" s="81"/>
      <c r="AD106" s="149"/>
      <c r="AE106" s="150"/>
      <c r="AF106" s="149"/>
      <c r="AG106" s="150"/>
      <c r="AH106" s="149"/>
      <c r="AI106" s="150"/>
      <c r="AJ106" s="80">
        <f t="shared" si="1"/>
        <v>0</v>
      </c>
      <c r="AK106" s="81"/>
      <c r="AL106" s="149"/>
      <c r="AM106" s="150"/>
      <c r="AN106" s="149"/>
      <c r="AO106" s="150"/>
      <c r="AP106" s="149"/>
      <c r="AQ106" s="150"/>
      <c r="AR106" s="80">
        <f t="shared" si="2"/>
        <v>0</v>
      </c>
      <c r="AS106" s="81"/>
      <c r="AT106" s="56"/>
      <c r="AU106" s="151">
        <f t="shared" si="3"/>
        <v>0</v>
      </c>
      <c r="AV106" s="152"/>
      <c r="AW106" s="153"/>
      <c r="AX106" s="162"/>
      <c r="AY106" s="163"/>
      <c r="AZ106" s="164"/>
      <c r="BA106" s="151">
        <f t="shared" si="4"/>
        <v>0</v>
      </c>
      <c r="BB106" s="152"/>
    </row>
    <row r="107" spans="2:54" ht="14.1" customHeight="1">
      <c r="B107" s="212">
        <v>41</v>
      </c>
      <c r="C107" s="42"/>
      <c r="D107" s="69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1"/>
      <c r="V107" s="149"/>
      <c r="W107" s="150"/>
      <c r="X107" s="149"/>
      <c r="Y107" s="150"/>
      <c r="Z107" s="149"/>
      <c r="AA107" s="150"/>
      <c r="AB107" s="80">
        <f>ROUND(SUM(V107*0.3,X107*0.3,Z107*0.4),0)</f>
        <v>0</v>
      </c>
      <c r="AC107" s="81"/>
      <c r="AD107" s="149"/>
      <c r="AE107" s="150"/>
      <c r="AF107" s="149"/>
      <c r="AG107" s="150"/>
      <c r="AH107" s="149"/>
      <c r="AI107" s="150"/>
      <c r="AJ107" s="80">
        <f t="shared" ref="AJ107:AJ110" si="5">ROUND(SUM(AD107*0.3,AF107*0.3,AH107*0.4),0)</f>
        <v>0</v>
      </c>
      <c r="AK107" s="81"/>
      <c r="AL107" s="149"/>
      <c r="AM107" s="150"/>
      <c r="AN107" s="149"/>
      <c r="AO107" s="150"/>
      <c r="AP107" s="149"/>
      <c r="AQ107" s="150"/>
      <c r="AR107" s="80">
        <f t="shared" ref="AR107:AR110" si="6">ROUND(SUM(AL107*0.3,AN107*0.3,AP107*0.4),0)</f>
        <v>0</v>
      </c>
      <c r="AS107" s="81"/>
      <c r="AT107" s="75"/>
      <c r="AU107" s="151">
        <f t="shared" si="3"/>
        <v>0</v>
      </c>
      <c r="AV107" s="152"/>
      <c r="AW107" s="153"/>
      <c r="AX107" s="72"/>
      <c r="AY107" s="73"/>
      <c r="AZ107" s="74"/>
      <c r="BA107" s="151">
        <f t="shared" ref="BA107:BA110" si="7">ROUND(IF(AND(AU107&lt;13,ISBLANK(AX107)),0,IF(AU107&lt;13,AVERAGE(AU107:AZ107),AU107)),0)</f>
        <v>0</v>
      </c>
      <c r="BB107" s="152"/>
    </row>
    <row r="108" spans="2:54" ht="14.1" customHeight="1">
      <c r="B108" s="212">
        <v>42</v>
      </c>
      <c r="C108" s="42"/>
      <c r="D108" s="69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1"/>
      <c r="V108" s="149"/>
      <c r="W108" s="150"/>
      <c r="X108" s="149"/>
      <c r="Y108" s="150"/>
      <c r="Z108" s="149"/>
      <c r="AA108" s="150"/>
      <c r="AB108" s="80">
        <f>ROUND(SUM(V108*0.3,X108*0.3,Z108*0.4),0)</f>
        <v>0</v>
      </c>
      <c r="AC108" s="81"/>
      <c r="AD108" s="149"/>
      <c r="AE108" s="150"/>
      <c r="AF108" s="149"/>
      <c r="AG108" s="150"/>
      <c r="AH108" s="149"/>
      <c r="AI108" s="150"/>
      <c r="AJ108" s="80">
        <f t="shared" si="5"/>
        <v>0</v>
      </c>
      <c r="AK108" s="81"/>
      <c r="AL108" s="149"/>
      <c r="AM108" s="150"/>
      <c r="AN108" s="149"/>
      <c r="AO108" s="150"/>
      <c r="AP108" s="149"/>
      <c r="AQ108" s="150"/>
      <c r="AR108" s="80">
        <f t="shared" si="6"/>
        <v>0</v>
      </c>
      <c r="AS108" s="81"/>
      <c r="AT108" s="75"/>
      <c r="AU108" s="151">
        <f t="shared" si="3"/>
        <v>0</v>
      </c>
      <c r="AV108" s="152"/>
      <c r="AW108" s="153"/>
      <c r="AX108" s="72"/>
      <c r="AY108" s="73"/>
      <c r="AZ108" s="74"/>
      <c r="BA108" s="151">
        <f t="shared" si="7"/>
        <v>0</v>
      </c>
      <c r="BB108" s="152"/>
    </row>
    <row r="109" spans="2:54" ht="14.1" customHeight="1">
      <c r="B109" s="212">
        <v>43</v>
      </c>
      <c r="C109" s="42"/>
      <c r="D109" s="69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1"/>
      <c r="V109" s="149"/>
      <c r="W109" s="150"/>
      <c r="X109" s="149"/>
      <c r="Y109" s="150"/>
      <c r="Z109" s="149"/>
      <c r="AA109" s="150"/>
      <c r="AB109" s="80">
        <f>ROUND(SUM(V109*0.3,X109*0.3,Z109*0.4),0)</f>
        <v>0</v>
      </c>
      <c r="AC109" s="81"/>
      <c r="AD109" s="149"/>
      <c r="AE109" s="150"/>
      <c r="AF109" s="149"/>
      <c r="AG109" s="150"/>
      <c r="AH109" s="149"/>
      <c r="AI109" s="150"/>
      <c r="AJ109" s="80">
        <f t="shared" si="5"/>
        <v>0</v>
      </c>
      <c r="AK109" s="81"/>
      <c r="AL109" s="149"/>
      <c r="AM109" s="150"/>
      <c r="AN109" s="149"/>
      <c r="AO109" s="150"/>
      <c r="AP109" s="149"/>
      <c r="AQ109" s="150"/>
      <c r="AR109" s="80">
        <f t="shared" si="6"/>
        <v>0</v>
      </c>
      <c r="AS109" s="81"/>
      <c r="AT109" s="75"/>
      <c r="AU109" s="151">
        <f t="shared" si="3"/>
        <v>0</v>
      </c>
      <c r="AV109" s="152"/>
      <c r="AW109" s="153"/>
      <c r="AX109" s="72"/>
      <c r="AY109" s="73"/>
      <c r="AZ109" s="74"/>
      <c r="BA109" s="151">
        <f t="shared" si="7"/>
        <v>0</v>
      </c>
      <c r="BB109" s="152"/>
    </row>
    <row r="110" spans="2:54" ht="14.1" customHeight="1">
      <c r="B110" s="212">
        <v>44</v>
      </c>
      <c r="C110" s="42"/>
      <c r="D110" s="69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1"/>
      <c r="V110" s="149"/>
      <c r="W110" s="150"/>
      <c r="X110" s="149"/>
      <c r="Y110" s="150"/>
      <c r="Z110" s="149"/>
      <c r="AA110" s="150"/>
      <c r="AB110" s="80">
        <f>ROUND(SUM(V110*0.3,X110*0.3,Z110*0.4),0)</f>
        <v>0</v>
      </c>
      <c r="AC110" s="81"/>
      <c r="AD110" s="149"/>
      <c r="AE110" s="150"/>
      <c r="AF110" s="149"/>
      <c r="AG110" s="150"/>
      <c r="AH110" s="149"/>
      <c r="AI110" s="150"/>
      <c r="AJ110" s="80">
        <f t="shared" si="5"/>
        <v>0</v>
      </c>
      <c r="AK110" s="81"/>
      <c r="AL110" s="149"/>
      <c r="AM110" s="150"/>
      <c r="AN110" s="149"/>
      <c r="AO110" s="150"/>
      <c r="AP110" s="149"/>
      <c r="AQ110" s="150"/>
      <c r="AR110" s="80">
        <f t="shared" si="6"/>
        <v>0</v>
      </c>
      <c r="AS110" s="81"/>
      <c r="AT110" s="75"/>
      <c r="AU110" s="151">
        <f t="shared" si="3"/>
        <v>0</v>
      </c>
      <c r="AV110" s="152"/>
      <c r="AW110" s="153"/>
      <c r="AX110" s="72"/>
      <c r="AY110" s="73"/>
      <c r="AZ110" s="74"/>
      <c r="BA110" s="151">
        <f t="shared" si="7"/>
        <v>0</v>
      </c>
      <c r="BB110" s="152"/>
    </row>
    <row r="111" spans="2:54">
      <c r="B111" s="212">
        <v>45</v>
      </c>
      <c r="C111" s="42"/>
      <c r="D111" s="159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1"/>
      <c r="V111" s="149"/>
      <c r="W111" s="150"/>
      <c r="X111" s="149"/>
      <c r="Y111" s="150"/>
      <c r="Z111" s="149"/>
      <c r="AA111" s="150"/>
      <c r="AB111" s="80">
        <f t="shared" si="0"/>
        <v>0</v>
      </c>
      <c r="AC111" s="81"/>
      <c r="AD111" s="149"/>
      <c r="AE111" s="150"/>
      <c r="AF111" s="149"/>
      <c r="AG111" s="150"/>
      <c r="AH111" s="149"/>
      <c r="AI111" s="150"/>
      <c r="AJ111" s="80">
        <f t="shared" si="1"/>
        <v>0</v>
      </c>
      <c r="AK111" s="81"/>
      <c r="AL111" s="149"/>
      <c r="AM111" s="150"/>
      <c r="AN111" s="149"/>
      <c r="AO111" s="150"/>
      <c r="AP111" s="149"/>
      <c r="AQ111" s="150"/>
      <c r="AR111" s="80">
        <f t="shared" si="2"/>
        <v>0</v>
      </c>
      <c r="AS111" s="81"/>
      <c r="AT111" s="43"/>
      <c r="AU111" s="151">
        <f t="shared" si="3"/>
        <v>0</v>
      </c>
      <c r="AV111" s="152"/>
      <c r="AW111" s="153"/>
      <c r="AX111" s="159"/>
      <c r="AY111" s="160"/>
      <c r="AZ111" s="161"/>
      <c r="BA111" s="151">
        <f t="shared" si="4"/>
        <v>0</v>
      </c>
      <c r="BB111" s="152"/>
    </row>
    <row r="112" spans="2:54"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</row>
    <row r="115" spans="2:48">
      <c r="AD115" s="115" t="s">
        <v>8</v>
      </c>
      <c r="AE115" s="115"/>
      <c r="AF115" s="115"/>
      <c r="AG115" s="115"/>
      <c r="AH115" s="115"/>
      <c r="AI115" s="115"/>
      <c r="AJ115" s="115"/>
      <c r="AK115" s="115"/>
      <c r="AL115" s="115"/>
    </row>
    <row r="116" spans="2:48">
      <c r="AD116" s="51"/>
      <c r="AE116" s="115" t="s">
        <v>7</v>
      </c>
      <c r="AF116" s="115"/>
      <c r="AG116" s="115"/>
      <c r="AH116" s="115"/>
      <c r="AI116" s="115"/>
      <c r="AJ116" s="115"/>
      <c r="AK116" s="115"/>
      <c r="AL116" s="51"/>
    </row>
    <row r="117" spans="2:48">
      <c r="AB117" s="115">
        <f>AT47</f>
        <v>0</v>
      </c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</row>
    <row r="122" spans="2:48">
      <c r="B122" s="91" t="s">
        <v>1</v>
      </c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3"/>
    </row>
    <row r="123" spans="2:48">
      <c r="B123" s="94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6"/>
    </row>
    <row r="124" spans="2:48">
      <c r="C124" s="9"/>
      <c r="V124" s="10" t="s">
        <v>5</v>
      </c>
    </row>
    <row r="125" spans="2:48" ht="12.75" customHeight="1">
      <c r="B125" s="98" t="s">
        <v>0</v>
      </c>
      <c r="C125" s="194" t="s">
        <v>32</v>
      </c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05" t="s">
        <v>3</v>
      </c>
      <c r="AS125" s="201" t="s">
        <v>4</v>
      </c>
      <c r="AT125" s="200"/>
      <c r="AU125" s="200"/>
      <c r="AV125" s="200"/>
    </row>
    <row r="126" spans="2:48">
      <c r="B126" s="98"/>
      <c r="C126" s="196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97"/>
      <c r="AB126" s="197"/>
      <c r="AC126" s="197"/>
      <c r="AD126" s="197"/>
      <c r="AE126" s="197"/>
      <c r="AF126" s="197"/>
      <c r="AG126" s="197"/>
      <c r="AH126" s="197"/>
      <c r="AI126" s="197"/>
      <c r="AJ126" s="197"/>
      <c r="AK126" s="197"/>
      <c r="AL126" s="197"/>
      <c r="AM126" s="197"/>
      <c r="AN126" s="197"/>
      <c r="AO126" s="197"/>
      <c r="AP126" s="197"/>
      <c r="AQ126" s="197"/>
      <c r="AR126" s="106"/>
      <c r="AS126" s="201"/>
      <c r="AT126" s="200"/>
      <c r="AU126" s="200"/>
      <c r="AV126" s="200"/>
    </row>
    <row r="127" spans="2:48">
      <c r="B127" s="98"/>
      <c r="C127" s="198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06"/>
      <c r="AS127" s="201"/>
      <c r="AT127" s="200"/>
      <c r="AU127" s="200"/>
      <c r="AV127" s="200"/>
    </row>
    <row r="128" spans="2:48">
      <c r="B128" s="98"/>
      <c r="C128" s="108" t="s">
        <v>30</v>
      </c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  <c r="AM128" s="169"/>
      <c r="AN128" s="169"/>
      <c r="AO128" s="169"/>
      <c r="AP128" s="169"/>
      <c r="AQ128" s="169"/>
      <c r="AR128" s="106"/>
      <c r="AS128" s="201"/>
    </row>
    <row r="129" spans="2:45">
      <c r="B129" s="98"/>
      <c r="C129" s="108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69"/>
      <c r="AG129" s="169"/>
      <c r="AH129" s="169"/>
      <c r="AI129" s="169"/>
      <c r="AJ129" s="169"/>
      <c r="AK129" s="169"/>
      <c r="AL129" s="169"/>
      <c r="AM129" s="169"/>
      <c r="AN129" s="169"/>
      <c r="AO129" s="169"/>
      <c r="AP129" s="169"/>
      <c r="AQ129" s="169"/>
      <c r="AR129" s="106"/>
      <c r="AS129" s="201"/>
    </row>
    <row r="130" spans="2:45">
      <c r="B130" s="98"/>
      <c r="C130" s="109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07"/>
      <c r="AS130" s="201"/>
    </row>
    <row r="131" spans="2:45" ht="15">
      <c r="B131" s="76">
        <v>1</v>
      </c>
      <c r="C131" s="67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236"/>
      <c r="AS131" s="237"/>
    </row>
    <row r="132" spans="2:45" ht="15">
      <c r="B132" s="76">
        <v>2</v>
      </c>
      <c r="C132" s="58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236"/>
      <c r="AS132" s="237"/>
    </row>
    <row r="133" spans="2:45" ht="15">
      <c r="B133" s="76">
        <v>3</v>
      </c>
      <c r="C133" s="58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236"/>
      <c r="AS133" s="237"/>
    </row>
    <row r="134" spans="2:45" ht="15">
      <c r="B134" s="76">
        <v>4</v>
      </c>
      <c r="C134" s="58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236"/>
      <c r="AS134" s="237"/>
    </row>
    <row r="135" spans="2:45" ht="15">
      <c r="B135" s="76">
        <v>5</v>
      </c>
      <c r="C135" s="58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236"/>
      <c r="AS135" s="237"/>
    </row>
    <row r="136" spans="2:45" ht="15">
      <c r="B136" s="76">
        <v>6</v>
      </c>
      <c r="C136" s="58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236"/>
      <c r="AS136" s="237"/>
    </row>
    <row r="137" spans="2:45" ht="15">
      <c r="B137" s="76">
        <v>7</v>
      </c>
      <c r="C137" s="58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236"/>
      <c r="AS137" s="237"/>
    </row>
    <row r="138" spans="2:45" ht="15">
      <c r="B138" s="76">
        <v>8</v>
      </c>
      <c r="C138" s="58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236"/>
      <c r="AS138" s="237"/>
    </row>
    <row r="139" spans="2:45" ht="15">
      <c r="B139" s="76">
        <v>9</v>
      </c>
      <c r="C139" s="60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236"/>
      <c r="AS139" s="237"/>
    </row>
    <row r="140" spans="2:45">
      <c r="B140" s="76">
        <v>10</v>
      </c>
      <c r="C140" s="39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236"/>
      <c r="AS140" s="237"/>
    </row>
    <row r="141" spans="2:45" ht="15">
      <c r="B141" s="76">
        <v>11</v>
      </c>
      <c r="C141" s="58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236"/>
      <c r="AS141" s="237"/>
    </row>
    <row r="142" spans="2:45" ht="15">
      <c r="B142" s="76">
        <v>12</v>
      </c>
      <c r="C142" s="58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236"/>
      <c r="AS142" s="237"/>
    </row>
    <row r="143" spans="2:45" ht="15">
      <c r="B143" s="76">
        <v>13</v>
      </c>
      <c r="C143" s="58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236"/>
      <c r="AS143" s="237"/>
    </row>
    <row r="144" spans="2:45">
      <c r="B144" s="76">
        <v>14</v>
      </c>
      <c r="C144" s="37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236"/>
      <c r="AS144" s="237"/>
    </row>
    <row r="145" spans="2:45" ht="15">
      <c r="B145" s="76">
        <v>15</v>
      </c>
      <c r="C145" s="60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236"/>
      <c r="AS145" s="237"/>
    </row>
    <row r="146" spans="2:45" ht="15">
      <c r="B146" s="76">
        <v>16</v>
      </c>
      <c r="C146" s="60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236"/>
      <c r="AS146" s="237"/>
    </row>
    <row r="147" spans="2:45" ht="15">
      <c r="B147" s="76">
        <v>17</v>
      </c>
      <c r="C147" s="60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236"/>
      <c r="AS147" s="237"/>
    </row>
    <row r="148" spans="2:45" ht="15">
      <c r="B148" s="76">
        <v>18</v>
      </c>
      <c r="C148" s="61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236"/>
      <c r="AS148" s="237"/>
    </row>
    <row r="149" spans="2:45">
      <c r="B149" s="76">
        <v>19</v>
      </c>
      <c r="C149" s="40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236"/>
      <c r="AS149" s="237"/>
    </row>
    <row r="150" spans="2:45">
      <c r="B150" s="76">
        <v>20</v>
      </c>
      <c r="C150" s="1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236"/>
      <c r="AS150" s="237"/>
    </row>
    <row r="151" spans="2:45">
      <c r="B151" s="76">
        <v>21</v>
      </c>
      <c r="C151" s="2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236"/>
      <c r="AS151" s="237"/>
    </row>
    <row r="152" spans="2:45">
      <c r="B152" s="76">
        <v>22</v>
      </c>
      <c r="C152" s="1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236"/>
      <c r="AS152" s="237"/>
    </row>
    <row r="153" spans="2:45">
      <c r="B153" s="76">
        <v>23</v>
      </c>
      <c r="C153" s="1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236"/>
      <c r="AS153" s="237"/>
    </row>
    <row r="154" spans="2:45">
      <c r="B154" s="76">
        <v>24</v>
      </c>
      <c r="C154" s="78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236"/>
      <c r="AS154" s="237"/>
    </row>
    <row r="155" spans="2:45">
      <c r="B155" s="76">
        <v>25</v>
      </c>
      <c r="C155" s="1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236"/>
      <c r="AS155" s="237"/>
    </row>
    <row r="156" spans="2:45">
      <c r="B156" s="76">
        <v>26</v>
      </c>
      <c r="C156" s="1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236"/>
      <c r="AS156" s="237"/>
    </row>
    <row r="157" spans="2:45">
      <c r="B157" s="76">
        <v>27</v>
      </c>
      <c r="C157" s="1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236"/>
      <c r="AS157" s="237"/>
    </row>
    <row r="158" spans="2:45">
      <c r="B158" s="76">
        <v>28</v>
      </c>
      <c r="C158" s="1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236"/>
      <c r="AS158" s="237"/>
    </row>
    <row r="159" spans="2:45">
      <c r="B159" s="76">
        <v>29</v>
      </c>
      <c r="C159" s="1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236"/>
      <c r="AS159" s="237"/>
    </row>
    <row r="160" spans="2:45">
      <c r="B160" s="76">
        <v>30</v>
      </c>
      <c r="C160" s="1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236"/>
      <c r="AS160" s="237"/>
    </row>
    <row r="161" spans="2:45">
      <c r="B161" s="76">
        <v>31</v>
      </c>
      <c r="C161" s="1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236"/>
      <c r="AS161" s="237"/>
    </row>
    <row r="162" spans="2:45">
      <c r="B162" s="76">
        <v>32</v>
      </c>
      <c r="C162" s="78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236"/>
      <c r="AS162" s="237"/>
    </row>
    <row r="163" spans="2:45">
      <c r="B163" s="76">
        <v>33</v>
      </c>
      <c r="C163" s="1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236"/>
      <c r="AS163" s="237"/>
    </row>
    <row r="164" spans="2:45">
      <c r="B164" s="76">
        <v>34</v>
      </c>
      <c r="C164" s="1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236"/>
      <c r="AS164" s="237"/>
    </row>
    <row r="165" spans="2:45">
      <c r="B165" s="76">
        <v>35</v>
      </c>
      <c r="C165" s="1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236"/>
      <c r="AS165" s="237"/>
    </row>
    <row r="166" spans="2:45">
      <c r="B166" s="76">
        <v>36</v>
      </c>
      <c r="C166" s="1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236"/>
      <c r="AS166" s="237"/>
    </row>
    <row r="167" spans="2:45">
      <c r="B167" s="76">
        <v>37</v>
      </c>
      <c r="C167" s="1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236"/>
      <c r="AS167" s="237"/>
    </row>
    <row r="168" spans="2:45">
      <c r="B168" s="76">
        <v>38</v>
      </c>
      <c r="C168" s="1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236"/>
      <c r="AS168" s="237"/>
    </row>
    <row r="169" spans="2:45">
      <c r="B169" s="76">
        <v>39</v>
      </c>
      <c r="C169" s="1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236"/>
      <c r="AS169" s="237"/>
    </row>
    <row r="170" spans="2:45">
      <c r="B170" s="76">
        <v>40</v>
      </c>
      <c r="C170" s="1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236"/>
      <c r="AS170" s="237"/>
    </row>
    <row r="171" spans="2:45">
      <c r="B171" s="76">
        <v>41</v>
      </c>
      <c r="C171" s="1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236"/>
      <c r="AS171" s="237"/>
    </row>
    <row r="172" spans="2:45">
      <c r="B172" s="76">
        <v>42</v>
      </c>
      <c r="C172" s="1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236"/>
      <c r="AS172" s="237"/>
    </row>
    <row r="173" spans="2:45">
      <c r="B173" s="76">
        <v>43</v>
      </c>
      <c r="C173" s="1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236"/>
      <c r="AS173" s="237"/>
    </row>
    <row r="174" spans="2:45">
      <c r="B174" s="76">
        <v>44</v>
      </c>
      <c r="C174" s="1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236"/>
      <c r="AS174" s="237"/>
    </row>
    <row r="175" spans="2:45">
      <c r="B175" s="76">
        <v>45</v>
      </c>
      <c r="C175" s="1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236"/>
      <c r="AS175" s="237"/>
    </row>
    <row r="179" spans="2:45">
      <c r="B179" s="91" t="s">
        <v>1</v>
      </c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3"/>
    </row>
    <row r="180" spans="2:45">
      <c r="B180" s="94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6"/>
    </row>
    <row r="181" spans="2:45">
      <c r="C181" s="9"/>
      <c r="V181" s="10" t="s">
        <v>5</v>
      </c>
    </row>
    <row r="182" spans="2:45">
      <c r="B182" s="98" t="s">
        <v>0</v>
      </c>
      <c r="C182" s="194" t="s">
        <v>32</v>
      </c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05" t="s">
        <v>3</v>
      </c>
      <c r="AS182" s="201" t="s">
        <v>4</v>
      </c>
    </row>
    <row r="183" spans="2:45">
      <c r="B183" s="98"/>
      <c r="C183" s="196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  <c r="AA183" s="197"/>
      <c r="AB183" s="197"/>
      <c r="AC183" s="197"/>
      <c r="AD183" s="197"/>
      <c r="AE183" s="197"/>
      <c r="AF183" s="197"/>
      <c r="AG183" s="197"/>
      <c r="AH183" s="197"/>
      <c r="AI183" s="197"/>
      <c r="AJ183" s="197"/>
      <c r="AK183" s="197"/>
      <c r="AL183" s="197"/>
      <c r="AM183" s="197"/>
      <c r="AN183" s="197"/>
      <c r="AO183" s="197"/>
      <c r="AP183" s="197"/>
      <c r="AQ183" s="197"/>
      <c r="AR183" s="106"/>
      <c r="AS183" s="201"/>
    </row>
    <row r="184" spans="2:45">
      <c r="B184" s="98"/>
      <c r="C184" s="198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06"/>
      <c r="AS184" s="201"/>
    </row>
    <row r="185" spans="2:45">
      <c r="B185" s="98"/>
      <c r="C185" s="108" t="s">
        <v>30</v>
      </c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  <c r="AF185" s="169"/>
      <c r="AG185" s="169"/>
      <c r="AH185" s="169"/>
      <c r="AI185" s="169"/>
      <c r="AJ185" s="169"/>
      <c r="AK185" s="169"/>
      <c r="AL185" s="169"/>
      <c r="AM185" s="169"/>
      <c r="AN185" s="169"/>
      <c r="AO185" s="169"/>
      <c r="AP185" s="169"/>
      <c r="AQ185" s="169"/>
      <c r="AR185" s="106"/>
      <c r="AS185" s="201"/>
    </row>
    <row r="186" spans="2:45">
      <c r="B186" s="98"/>
      <c r="C186" s="108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  <c r="AF186" s="169"/>
      <c r="AG186" s="169"/>
      <c r="AH186" s="169"/>
      <c r="AI186" s="169"/>
      <c r="AJ186" s="169"/>
      <c r="AK186" s="169"/>
      <c r="AL186" s="169"/>
      <c r="AM186" s="169"/>
      <c r="AN186" s="169"/>
      <c r="AO186" s="169"/>
      <c r="AP186" s="169"/>
      <c r="AQ186" s="169"/>
      <c r="AR186" s="106"/>
      <c r="AS186" s="201"/>
    </row>
    <row r="187" spans="2:45">
      <c r="B187" s="98"/>
      <c r="C187" s="109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07"/>
      <c r="AS187" s="201"/>
    </row>
    <row r="188" spans="2:45" ht="15">
      <c r="B188" s="76">
        <v>1</v>
      </c>
      <c r="C188" s="67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236"/>
      <c r="AS188" s="237"/>
    </row>
    <row r="189" spans="2:45" ht="15">
      <c r="B189" s="76">
        <v>2</v>
      </c>
      <c r="C189" s="58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236"/>
      <c r="AS189" s="237"/>
    </row>
    <row r="190" spans="2:45" ht="15">
      <c r="B190" s="76">
        <v>3</v>
      </c>
      <c r="C190" s="58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236"/>
      <c r="AS190" s="237"/>
    </row>
    <row r="191" spans="2:45" ht="15">
      <c r="B191" s="76">
        <v>4</v>
      </c>
      <c r="C191" s="58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236"/>
      <c r="AS191" s="237"/>
    </row>
    <row r="192" spans="2:45" ht="15">
      <c r="B192" s="76">
        <v>5</v>
      </c>
      <c r="C192" s="58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236"/>
      <c r="AS192" s="237"/>
    </row>
    <row r="193" spans="2:45" ht="15">
      <c r="B193" s="76">
        <v>6</v>
      </c>
      <c r="C193" s="58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236"/>
      <c r="AS193" s="237"/>
    </row>
    <row r="194" spans="2:45" ht="15">
      <c r="B194" s="76">
        <v>7</v>
      </c>
      <c r="C194" s="58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236"/>
      <c r="AS194" s="237"/>
    </row>
    <row r="195" spans="2:45" ht="15">
      <c r="B195" s="76">
        <v>8</v>
      </c>
      <c r="C195" s="58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236"/>
      <c r="AS195" s="237"/>
    </row>
    <row r="196" spans="2:45" ht="15">
      <c r="B196" s="76">
        <v>9</v>
      </c>
      <c r="C196" s="60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236"/>
      <c r="AS196" s="237"/>
    </row>
    <row r="197" spans="2:45">
      <c r="B197" s="76">
        <v>10</v>
      </c>
      <c r="C197" s="39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236"/>
      <c r="AS197" s="237"/>
    </row>
    <row r="198" spans="2:45" ht="15">
      <c r="B198" s="76">
        <v>11</v>
      </c>
      <c r="C198" s="58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236"/>
      <c r="AS198" s="237"/>
    </row>
    <row r="199" spans="2:45" ht="15">
      <c r="B199" s="76">
        <v>12</v>
      </c>
      <c r="C199" s="58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236"/>
      <c r="AS199" s="237"/>
    </row>
    <row r="200" spans="2:45" ht="15">
      <c r="B200" s="76">
        <v>13</v>
      </c>
      <c r="C200" s="58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236"/>
      <c r="AS200" s="237"/>
    </row>
    <row r="201" spans="2:45">
      <c r="B201" s="76">
        <v>14</v>
      </c>
      <c r="C201" s="37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236"/>
      <c r="AS201" s="237"/>
    </row>
    <row r="202" spans="2:45" ht="15">
      <c r="B202" s="76">
        <v>15</v>
      </c>
      <c r="C202" s="60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236"/>
      <c r="AS202" s="237"/>
    </row>
    <row r="203" spans="2:45" ht="15">
      <c r="B203" s="76">
        <v>16</v>
      </c>
      <c r="C203" s="60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236"/>
      <c r="AS203" s="237"/>
    </row>
    <row r="204" spans="2:45" ht="15">
      <c r="B204" s="76">
        <v>17</v>
      </c>
      <c r="C204" s="60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236"/>
      <c r="AS204" s="237"/>
    </row>
    <row r="205" spans="2:45" ht="15">
      <c r="B205" s="76">
        <v>18</v>
      </c>
      <c r="C205" s="61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236"/>
      <c r="AS205" s="237"/>
    </row>
    <row r="206" spans="2:45">
      <c r="B206" s="76">
        <v>19</v>
      </c>
      <c r="C206" s="40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236"/>
      <c r="AS206" s="237"/>
    </row>
    <row r="207" spans="2:45">
      <c r="B207" s="76">
        <v>20</v>
      </c>
      <c r="C207" s="1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236"/>
      <c r="AS207" s="237"/>
    </row>
    <row r="208" spans="2:45">
      <c r="B208" s="76">
        <v>21</v>
      </c>
      <c r="C208" s="2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236"/>
      <c r="AS208" s="237"/>
    </row>
    <row r="209" spans="2:45">
      <c r="B209" s="76">
        <v>22</v>
      </c>
      <c r="C209" s="1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236"/>
      <c r="AS209" s="237"/>
    </row>
    <row r="210" spans="2:45">
      <c r="B210" s="76">
        <v>23</v>
      </c>
      <c r="C210" s="1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236"/>
      <c r="AS210" s="237"/>
    </row>
    <row r="211" spans="2:45">
      <c r="B211" s="76">
        <v>24</v>
      </c>
      <c r="C211" s="78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236"/>
      <c r="AS211" s="237"/>
    </row>
    <row r="212" spans="2:45">
      <c r="B212" s="76">
        <v>25</v>
      </c>
      <c r="C212" s="1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236"/>
      <c r="AS212" s="237"/>
    </row>
    <row r="213" spans="2:45">
      <c r="B213" s="76">
        <v>26</v>
      </c>
      <c r="C213" s="1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236"/>
      <c r="AS213" s="237"/>
    </row>
    <row r="214" spans="2:45">
      <c r="B214" s="76">
        <v>27</v>
      </c>
      <c r="C214" s="1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236"/>
      <c r="AS214" s="237"/>
    </row>
    <row r="215" spans="2:45">
      <c r="B215" s="76">
        <v>28</v>
      </c>
      <c r="C215" s="1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236"/>
      <c r="AS215" s="237"/>
    </row>
    <row r="216" spans="2:45">
      <c r="B216" s="76">
        <v>29</v>
      </c>
      <c r="C216" s="1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236"/>
      <c r="AS216" s="237"/>
    </row>
    <row r="217" spans="2:45">
      <c r="B217" s="76">
        <v>30</v>
      </c>
      <c r="C217" s="1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236"/>
      <c r="AS217" s="237"/>
    </row>
    <row r="218" spans="2:45">
      <c r="B218" s="76">
        <v>31</v>
      </c>
      <c r="C218" s="1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236"/>
      <c r="AS218" s="237"/>
    </row>
    <row r="219" spans="2:45">
      <c r="B219" s="76">
        <v>32</v>
      </c>
      <c r="C219" s="78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236"/>
      <c r="AS219" s="237"/>
    </row>
    <row r="220" spans="2:45">
      <c r="B220" s="76">
        <v>33</v>
      </c>
      <c r="C220" s="1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236"/>
      <c r="AS220" s="237"/>
    </row>
    <row r="221" spans="2:45">
      <c r="B221" s="76">
        <v>34</v>
      </c>
      <c r="C221" s="1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236"/>
      <c r="AS221" s="237"/>
    </row>
    <row r="222" spans="2:45">
      <c r="B222" s="76">
        <v>35</v>
      </c>
      <c r="C222" s="1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236"/>
      <c r="AS222" s="237"/>
    </row>
    <row r="223" spans="2:45">
      <c r="B223" s="76">
        <v>36</v>
      </c>
      <c r="C223" s="1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236"/>
      <c r="AS223" s="237"/>
    </row>
    <row r="224" spans="2:45">
      <c r="B224" s="76">
        <v>37</v>
      </c>
      <c r="C224" s="1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236"/>
      <c r="AS224" s="237"/>
    </row>
    <row r="225" spans="2:45">
      <c r="B225" s="76">
        <v>38</v>
      </c>
      <c r="C225" s="1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236"/>
      <c r="AS225" s="237"/>
    </row>
    <row r="226" spans="2:45">
      <c r="B226" s="76">
        <v>39</v>
      </c>
      <c r="C226" s="1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236"/>
      <c r="AS226" s="237"/>
    </row>
    <row r="227" spans="2:45">
      <c r="B227" s="76">
        <v>40</v>
      </c>
      <c r="C227" s="1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236"/>
      <c r="AS227" s="237"/>
    </row>
    <row r="228" spans="2:45">
      <c r="B228" s="76">
        <v>41</v>
      </c>
      <c r="C228" s="1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236"/>
      <c r="AS228" s="237"/>
    </row>
    <row r="229" spans="2:45">
      <c r="B229" s="76">
        <v>42</v>
      </c>
      <c r="C229" s="1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236"/>
      <c r="AS229" s="237"/>
    </row>
    <row r="230" spans="2:45">
      <c r="B230" s="76">
        <v>43</v>
      </c>
      <c r="C230" s="1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236"/>
      <c r="AS230" s="237"/>
    </row>
    <row r="231" spans="2:45">
      <c r="B231" s="76">
        <v>44</v>
      </c>
      <c r="C231" s="1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236"/>
      <c r="AS231" s="237"/>
    </row>
    <row r="232" spans="2:45">
      <c r="B232" s="76">
        <v>45</v>
      </c>
      <c r="C232" s="1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236"/>
      <c r="AS232" s="237"/>
    </row>
  </sheetData>
  <sheetProtection selectLockedCells="1"/>
  <dataConsolidate/>
  <mergeCells count="908">
    <mergeCell ref="AL110:AM110"/>
    <mergeCell ref="AN110:AO110"/>
    <mergeCell ref="AP110:AQ110"/>
    <mergeCell ref="AL107:AM107"/>
    <mergeCell ref="AN107:AO107"/>
    <mergeCell ref="AP107:AQ107"/>
    <mergeCell ref="AL108:AM108"/>
    <mergeCell ref="AN108:AO108"/>
    <mergeCell ref="AP108:AQ108"/>
    <mergeCell ref="AL109:AM109"/>
    <mergeCell ref="AN109:AO109"/>
    <mergeCell ref="AP109:AQ109"/>
    <mergeCell ref="BA109:BB109"/>
    <mergeCell ref="BA110:BB110"/>
    <mergeCell ref="V107:W107"/>
    <mergeCell ref="X107:Y107"/>
    <mergeCell ref="Z107:AA107"/>
    <mergeCell ref="V108:W108"/>
    <mergeCell ref="X108:Y108"/>
    <mergeCell ref="Z108:AA108"/>
    <mergeCell ref="V109:W109"/>
    <mergeCell ref="X109:Y109"/>
    <mergeCell ref="Z109:AA109"/>
    <mergeCell ref="V110:W110"/>
    <mergeCell ref="X110:Y110"/>
    <mergeCell ref="Z110:AA110"/>
    <mergeCell ref="AD107:AE107"/>
    <mergeCell ref="AF107:AG107"/>
    <mergeCell ref="AH107:AI107"/>
    <mergeCell ref="AD108:AE108"/>
    <mergeCell ref="AF108:AG108"/>
    <mergeCell ref="AH108:AI108"/>
    <mergeCell ref="AD109:AE109"/>
    <mergeCell ref="AF109:AG109"/>
    <mergeCell ref="AH109:AI109"/>
    <mergeCell ref="AD110:AE110"/>
    <mergeCell ref="AO185:AO187"/>
    <mergeCell ref="AP185:AP187"/>
    <mergeCell ref="AQ185:AQ187"/>
    <mergeCell ref="Y52:Y55"/>
    <mergeCell ref="Z52:AM55"/>
    <mergeCell ref="AS19:AZ20"/>
    <mergeCell ref="AB107:AC107"/>
    <mergeCell ref="AB108:AC108"/>
    <mergeCell ref="AB109:AC109"/>
    <mergeCell ref="AB110:AC110"/>
    <mergeCell ref="AJ107:AK107"/>
    <mergeCell ref="AJ108:AK108"/>
    <mergeCell ref="AJ109:AK109"/>
    <mergeCell ref="AJ110:AK110"/>
    <mergeCell ref="AR107:AS107"/>
    <mergeCell ref="AR108:AS108"/>
    <mergeCell ref="AR109:AS109"/>
    <mergeCell ref="AR110:AS110"/>
    <mergeCell ref="AU107:AW107"/>
    <mergeCell ref="AU108:AW108"/>
    <mergeCell ref="AU109:AW109"/>
    <mergeCell ref="AU110:AW110"/>
    <mergeCell ref="AF110:AG110"/>
    <mergeCell ref="AH110:AI110"/>
    <mergeCell ref="AS182:AS187"/>
    <mergeCell ref="C185:C187"/>
    <mergeCell ref="D185:D187"/>
    <mergeCell ref="E185:E187"/>
    <mergeCell ref="F185:F187"/>
    <mergeCell ref="G185:G187"/>
    <mergeCell ref="H185:H187"/>
    <mergeCell ref="I185:I187"/>
    <mergeCell ref="J185:J187"/>
    <mergeCell ref="K185:K187"/>
    <mergeCell ref="L185:L187"/>
    <mergeCell ref="M185:M187"/>
    <mergeCell ref="N185:N187"/>
    <mergeCell ref="O185:O187"/>
    <mergeCell ref="P185:P187"/>
    <mergeCell ref="Q185:Q187"/>
    <mergeCell ref="R185:R187"/>
    <mergeCell ref="S185:S187"/>
    <mergeCell ref="T185:T187"/>
    <mergeCell ref="U185:U187"/>
    <mergeCell ref="V185:V187"/>
    <mergeCell ref="W185:W187"/>
    <mergeCell ref="X185:X187"/>
    <mergeCell ref="Y185:Y187"/>
    <mergeCell ref="AN128:AN130"/>
    <mergeCell ref="AO128:AO130"/>
    <mergeCell ref="AP128:AP130"/>
    <mergeCell ref="AQ128:AQ130"/>
    <mergeCell ref="C125:AQ127"/>
    <mergeCell ref="B179:V180"/>
    <mergeCell ref="B182:B187"/>
    <mergeCell ref="C182:AQ184"/>
    <mergeCell ref="AR182:AR187"/>
    <mergeCell ref="Z185:Z187"/>
    <mergeCell ref="AA185:AA187"/>
    <mergeCell ref="AB185:AB187"/>
    <mergeCell ref="AC185:AC187"/>
    <mergeCell ref="AD185:AD187"/>
    <mergeCell ref="AE185:AE187"/>
    <mergeCell ref="AF185:AF187"/>
    <mergeCell ref="AG185:AG187"/>
    <mergeCell ref="AH185:AH187"/>
    <mergeCell ref="AI185:AI187"/>
    <mergeCell ref="AJ185:AJ187"/>
    <mergeCell ref="AK185:AK187"/>
    <mergeCell ref="AL185:AL187"/>
    <mergeCell ref="AM185:AM187"/>
    <mergeCell ref="AN185:AN187"/>
    <mergeCell ref="AE128:AE130"/>
    <mergeCell ref="AF128:AF130"/>
    <mergeCell ref="AG128:AG130"/>
    <mergeCell ref="AH128:AH130"/>
    <mergeCell ref="AI128:AI130"/>
    <mergeCell ref="AJ128:AJ130"/>
    <mergeCell ref="AK128:AK130"/>
    <mergeCell ref="AL128:AL130"/>
    <mergeCell ref="AM128:AM130"/>
    <mergeCell ref="V128:V130"/>
    <mergeCell ref="W128:W130"/>
    <mergeCell ref="X128:X130"/>
    <mergeCell ref="Y128:Y130"/>
    <mergeCell ref="Z128:Z130"/>
    <mergeCell ref="AA128:AA130"/>
    <mergeCell ref="AB128:AB130"/>
    <mergeCell ref="AC128:AC130"/>
    <mergeCell ref="AD128:AD130"/>
    <mergeCell ref="B125:B130"/>
    <mergeCell ref="AR125:AR130"/>
    <mergeCell ref="AS125:AS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N128:N130"/>
    <mergeCell ref="O128:O130"/>
    <mergeCell ref="P128:P130"/>
    <mergeCell ref="Q128:Q130"/>
    <mergeCell ref="R128:R130"/>
    <mergeCell ref="S128:S130"/>
    <mergeCell ref="T128:T130"/>
    <mergeCell ref="U128:U130"/>
    <mergeCell ref="B122:V123"/>
    <mergeCell ref="AS15:AZ18"/>
    <mergeCell ref="AS33:AZ33"/>
    <mergeCell ref="AS35:AZ37"/>
    <mergeCell ref="AL85:AM85"/>
    <mergeCell ref="AU82:AW82"/>
    <mergeCell ref="AX82:AZ82"/>
    <mergeCell ref="BA82:BB82"/>
    <mergeCell ref="AL69:AM69"/>
    <mergeCell ref="AL70:AM70"/>
    <mergeCell ref="AL71:AM71"/>
    <mergeCell ref="AL72:AM72"/>
    <mergeCell ref="AL73:AM73"/>
    <mergeCell ref="AL74:AM74"/>
    <mergeCell ref="AL75:AM75"/>
    <mergeCell ref="AL77:AM77"/>
    <mergeCell ref="AL78:AM78"/>
    <mergeCell ref="AN85:AO85"/>
    <mergeCell ref="AN69:AO69"/>
    <mergeCell ref="AN70:AO70"/>
    <mergeCell ref="AN71:AO71"/>
    <mergeCell ref="AN72:AO72"/>
    <mergeCell ref="AN79:AO79"/>
    <mergeCell ref="AN77:AO77"/>
    <mergeCell ref="AN78:AO78"/>
    <mergeCell ref="AN81:AO81"/>
    <mergeCell ref="AN82:AO82"/>
    <mergeCell ref="AU84:AW84"/>
    <mergeCell ref="AE116:AK116"/>
    <mergeCell ref="AB117:AP117"/>
    <mergeCell ref="AR111:AS111"/>
    <mergeCell ref="AU111:AW111"/>
    <mergeCell ref="AX111:AZ111"/>
    <mergeCell ref="BA111:BB111"/>
    <mergeCell ref="AQ112:AZ112"/>
    <mergeCell ref="AD115:AL115"/>
    <mergeCell ref="AF111:AG111"/>
    <mergeCell ref="AH111:AI111"/>
    <mergeCell ref="AJ111:AK111"/>
    <mergeCell ref="AL111:AM111"/>
    <mergeCell ref="AN111:AO111"/>
    <mergeCell ref="AP111:AQ111"/>
    <mergeCell ref="AR106:AS106"/>
    <mergeCell ref="AU106:AW106"/>
    <mergeCell ref="AX106:AZ106"/>
    <mergeCell ref="BA106:BB106"/>
    <mergeCell ref="D111:U111"/>
    <mergeCell ref="V111:W111"/>
    <mergeCell ref="X111:Y111"/>
    <mergeCell ref="Z111:AA111"/>
    <mergeCell ref="AB111:AC111"/>
    <mergeCell ref="AD111:AE111"/>
    <mergeCell ref="AF106:AG106"/>
    <mergeCell ref="AH106:AI106"/>
    <mergeCell ref="AJ106:AK106"/>
    <mergeCell ref="AL106:AM106"/>
    <mergeCell ref="AN106:AO106"/>
    <mergeCell ref="AP106:AQ106"/>
    <mergeCell ref="D106:U106"/>
    <mergeCell ref="V106:W106"/>
    <mergeCell ref="X106:Y106"/>
    <mergeCell ref="Z106:AA106"/>
    <mergeCell ref="AB106:AC106"/>
    <mergeCell ref="AD106:AE106"/>
    <mergeCell ref="BA107:BB107"/>
    <mergeCell ref="BA108:BB108"/>
    <mergeCell ref="AR104:AS104"/>
    <mergeCell ref="AU104:AW104"/>
    <mergeCell ref="AX104:AZ104"/>
    <mergeCell ref="BA104:BB104"/>
    <mergeCell ref="D105:U105"/>
    <mergeCell ref="V105:W105"/>
    <mergeCell ref="X105:Y105"/>
    <mergeCell ref="Z105:AA105"/>
    <mergeCell ref="AB105:AC105"/>
    <mergeCell ref="AD105:AE105"/>
    <mergeCell ref="AF104:AG104"/>
    <mergeCell ref="AH104:AI104"/>
    <mergeCell ref="AJ104:AK104"/>
    <mergeCell ref="AL104:AM104"/>
    <mergeCell ref="AN104:AO104"/>
    <mergeCell ref="AP104:AQ104"/>
    <mergeCell ref="AR105:AS105"/>
    <mergeCell ref="AU105:AW105"/>
    <mergeCell ref="AX105:AZ105"/>
    <mergeCell ref="BA105:BB105"/>
    <mergeCell ref="AL105:AM105"/>
    <mergeCell ref="AN105:AO105"/>
    <mergeCell ref="AP105:AQ105"/>
    <mergeCell ref="D104:U104"/>
    <mergeCell ref="V104:W104"/>
    <mergeCell ref="X104:Y104"/>
    <mergeCell ref="Z104:AA104"/>
    <mergeCell ref="AB104:AC104"/>
    <mergeCell ref="AD104:AE104"/>
    <mergeCell ref="AF103:AG103"/>
    <mergeCell ref="AH103:AI103"/>
    <mergeCell ref="AJ103:AK103"/>
    <mergeCell ref="AF105:AG105"/>
    <mergeCell ref="AH105:AI105"/>
    <mergeCell ref="AJ105:AK105"/>
    <mergeCell ref="AU102:AW102"/>
    <mergeCell ref="AX102:AZ102"/>
    <mergeCell ref="BA102:BB102"/>
    <mergeCell ref="D103:U103"/>
    <mergeCell ref="V103:W103"/>
    <mergeCell ref="X103:Y103"/>
    <mergeCell ref="Z103:AA103"/>
    <mergeCell ref="AB103:AC103"/>
    <mergeCell ref="AD103:AE103"/>
    <mergeCell ref="AF102:AG102"/>
    <mergeCell ref="AH102:AI102"/>
    <mergeCell ref="AJ102:AK102"/>
    <mergeCell ref="AL102:AM102"/>
    <mergeCell ref="AN102:AO102"/>
    <mergeCell ref="AP102:AQ102"/>
    <mergeCell ref="AR103:AS103"/>
    <mergeCell ref="AU103:AW103"/>
    <mergeCell ref="AX103:AZ103"/>
    <mergeCell ref="BA103:BB103"/>
    <mergeCell ref="AL103:AM103"/>
    <mergeCell ref="AN103:AO103"/>
    <mergeCell ref="AP103:AQ103"/>
    <mergeCell ref="D102:U102"/>
    <mergeCell ref="V102:W102"/>
    <mergeCell ref="X102:Y102"/>
    <mergeCell ref="Z102:AA102"/>
    <mergeCell ref="AB102:AC102"/>
    <mergeCell ref="AD102:AE102"/>
    <mergeCell ref="AF101:AG101"/>
    <mergeCell ref="AH101:AI101"/>
    <mergeCell ref="AJ101:AK101"/>
    <mergeCell ref="AR100:AS100"/>
    <mergeCell ref="X100:Y100"/>
    <mergeCell ref="Z100:AA100"/>
    <mergeCell ref="AB100:AC100"/>
    <mergeCell ref="AD100:AE100"/>
    <mergeCell ref="AR102:AS102"/>
    <mergeCell ref="AU100:AW100"/>
    <mergeCell ref="AX100:AZ100"/>
    <mergeCell ref="BA100:BB100"/>
    <mergeCell ref="D101:U101"/>
    <mergeCell ref="V101:W101"/>
    <mergeCell ref="X101:Y101"/>
    <mergeCell ref="Z101:AA101"/>
    <mergeCell ref="AB101:AC101"/>
    <mergeCell ref="AD101:AE101"/>
    <mergeCell ref="AF100:AG100"/>
    <mergeCell ref="AH100:AI100"/>
    <mergeCell ref="AJ100:AK100"/>
    <mergeCell ref="AL100:AM100"/>
    <mergeCell ref="AN100:AO100"/>
    <mergeCell ref="AP100:AQ100"/>
    <mergeCell ref="AR101:AS101"/>
    <mergeCell ref="AU101:AW101"/>
    <mergeCell ref="AX101:AZ101"/>
    <mergeCell ref="BA101:BB101"/>
    <mergeCell ref="AL101:AM101"/>
    <mergeCell ref="AN101:AO101"/>
    <mergeCell ref="AP101:AQ101"/>
    <mergeCell ref="D100:U100"/>
    <mergeCell ref="V100:W100"/>
    <mergeCell ref="AR98:AS98"/>
    <mergeCell ref="AU98:AW98"/>
    <mergeCell ref="AX98:AZ98"/>
    <mergeCell ref="BA98:BB98"/>
    <mergeCell ref="D99:U99"/>
    <mergeCell ref="V99:W99"/>
    <mergeCell ref="X99:Y99"/>
    <mergeCell ref="Z99:AA99"/>
    <mergeCell ref="AB99:AC99"/>
    <mergeCell ref="AD99:AE99"/>
    <mergeCell ref="AF98:AG98"/>
    <mergeCell ref="AH98:AI98"/>
    <mergeCell ref="AJ98:AK98"/>
    <mergeCell ref="AL98:AM98"/>
    <mergeCell ref="AN98:AO98"/>
    <mergeCell ref="AP98:AQ98"/>
    <mergeCell ref="AR99:AS99"/>
    <mergeCell ref="AU99:AW99"/>
    <mergeCell ref="AX99:AZ99"/>
    <mergeCell ref="BA99:BB99"/>
    <mergeCell ref="AL99:AM99"/>
    <mergeCell ref="AN99:AO99"/>
    <mergeCell ref="AP99:AQ99"/>
    <mergeCell ref="D98:U98"/>
    <mergeCell ref="V98:W98"/>
    <mergeCell ref="X98:Y98"/>
    <mergeCell ref="Z98:AA98"/>
    <mergeCell ref="AB98:AC98"/>
    <mergeCell ref="AD98:AE98"/>
    <mergeCell ref="AF97:AG97"/>
    <mergeCell ref="AH97:AI97"/>
    <mergeCell ref="AJ97:AK97"/>
    <mergeCell ref="AF99:AG99"/>
    <mergeCell ref="AH99:AI99"/>
    <mergeCell ref="AJ99:AK99"/>
    <mergeCell ref="AU96:AW96"/>
    <mergeCell ref="AX96:AZ96"/>
    <mergeCell ref="BA96:BB96"/>
    <mergeCell ref="D97:U97"/>
    <mergeCell ref="V97:W97"/>
    <mergeCell ref="X97:Y97"/>
    <mergeCell ref="Z97:AA97"/>
    <mergeCell ref="AB97:AC97"/>
    <mergeCell ref="AD97:AE97"/>
    <mergeCell ref="AF96:AG96"/>
    <mergeCell ref="AH96:AI96"/>
    <mergeCell ref="AJ96:AK96"/>
    <mergeCell ref="AL96:AM96"/>
    <mergeCell ref="AN96:AO96"/>
    <mergeCell ref="AP96:AQ96"/>
    <mergeCell ref="AR97:AS97"/>
    <mergeCell ref="AU97:AW97"/>
    <mergeCell ref="AX97:AZ97"/>
    <mergeCell ref="BA97:BB97"/>
    <mergeCell ref="AL97:AM97"/>
    <mergeCell ref="AN97:AO97"/>
    <mergeCell ref="AP97:AQ97"/>
    <mergeCell ref="D96:U96"/>
    <mergeCell ref="V96:W96"/>
    <mergeCell ref="X96:Y96"/>
    <mergeCell ref="Z96:AA96"/>
    <mergeCell ref="AB96:AC96"/>
    <mergeCell ref="AD96:AE96"/>
    <mergeCell ref="AF95:AG95"/>
    <mergeCell ref="AH95:AI95"/>
    <mergeCell ref="AJ95:AK95"/>
    <mergeCell ref="AR94:AS94"/>
    <mergeCell ref="X94:Y94"/>
    <mergeCell ref="Z94:AA94"/>
    <mergeCell ref="AB94:AC94"/>
    <mergeCell ref="AD94:AE94"/>
    <mergeCell ref="AR96:AS96"/>
    <mergeCell ref="AU94:AW94"/>
    <mergeCell ref="AX94:AZ94"/>
    <mergeCell ref="BA94:BB94"/>
    <mergeCell ref="D95:U95"/>
    <mergeCell ref="V95:W95"/>
    <mergeCell ref="X95:Y95"/>
    <mergeCell ref="Z95:AA95"/>
    <mergeCell ref="AB95:AC95"/>
    <mergeCell ref="AD95:AE95"/>
    <mergeCell ref="AF94:AG94"/>
    <mergeCell ref="AH94:AI94"/>
    <mergeCell ref="AJ94:AK94"/>
    <mergeCell ref="AL94:AM94"/>
    <mergeCell ref="AN94:AO94"/>
    <mergeCell ref="AP94:AQ94"/>
    <mergeCell ref="AR95:AS95"/>
    <mergeCell ref="AU95:AW95"/>
    <mergeCell ref="AX95:AZ95"/>
    <mergeCell ref="BA95:BB95"/>
    <mergeCell ref="AL95:AM95"/>
    <mergeCell ref="AN95:AO95"/>
    <mergeCell ref="AP95:AQ95"/>
    <mergeCell ref="D94:U94"/>
    <mergeCell ref="V94:W94"/>
    <mergeCell ref="AR92:AS92"/>
    <mergeCell ref="AU92:AW92"/>
    <mergeCell ref="AX92:AZ92"/>
    <mergeCell ref="BA92:BB92"/>
    <mergeCell ref="D93:U93"/>
    <mergeCell ref="V93:W93"/>
    <mergeCell ref="X93:Y93"/>
    <mergeCell ref="Z93:AA93"/>
    <mergeCell ref="AB93:AC93"/>
    <mergeCell ref="AD93:AE93"/>
    <mergeCell ref="AF92:AG92"/>
    <mergeCell ref="AH92:AI92"/>
    <mergeCell ref="AJ92:AK92"/>
    <mergeCell ref="AL92:AM92"/>
    <mergeCell ref="AN92:AO92"/>
    <mergeCell ref="AP92:AQ92"/>
    <mergeCell ref="AR93:AS93"/>
    <mergeCell ref="AU93:AW93"/>
    <mergeCell ref="AX93:AZ93"/>
    <mergeCell ref="BA93:BB93"/>
    <mergeCell ref="AL93:AM93"/>
    <mergeCell ref="AN93:AO93"/>
    <mergeCell ref="AP93:AQ93"/>
    <mergeCell ref="D92:U92"/>
    <mergeCell ref="V92:W92"/>
    <mergeCell ref="X92:Y92"/>
    <mergeCell ref="Z92:AA92"/>
    <mergeCell ref="AB92:AC92"/>
    <mergeCell ref="AD92:AE92"/>
    <mergeCell ref="AF91:AG91"/>
    <mergeCell ref="AH91:AI91"/>
    <mergeCell ref="AJ91:AK91"/>
    <mergeCell ref="AF93:AG93"/>
    <mergeCell ref="AH93:AI93"/>
    <mergeCell ref="AJ93:AK93"/>
    <mergeCell ref="AU90:AW90"/>
    <mergeCell ref="AX90:AZ90"/>
    <mergeCell ref="BA90:BB90"/>
    <mergeCell ref="D91:U91"/>
    <mergeCell ref="V91:W91"/>
    <mergeCell ref="X91:Y91"/>
    <mergeCell ref="Z91:AA91"/>
    <mergeCell ref="AB91:AC91"/>
    <mergeCell ref="AD91:AE91"/>
    <mergeCell ref="AF90:AG90"/>
    <mergeCell ref="AH90:AI90"/>
    <mergeCell ref="AJ90:AK90"/>
    <mergeCell ref="AL90:AM90"/>
    <mergeCell ref="AN90:AO90"/>
    <mergeCell ref="AP90:AQ90"/>
    <mergeCell ref="AR91:AS91"/>
    <mergeCell ref="AU91:AW91"/>
    <mergeCell ref="AX91:AZ91"/>
    <mergeCell ref="BA91:BB91"/>
    <mergeCell ref="AL91:AM91"/>
    <mergeCell ref="AN91:AO91"/>
    <mergeCell ref="AP91:AQ91"/>
    <mergeCell ref="D90:U90"/>
    <mergeCell ref="V90:W90"/>
    <mergeCell ref="X90:Y90"/>
    <mergeCell ref="Z90:AA90"/>
    <mergeCell ref="AB90:AC90"/>
    <mergeCell ref="AD90:AE90"/>
    <mergeCell ref="AF89:AG89"/>
    <mergeCell ref="AH89:AI89"/>
    <mergeCell ref="AJ89:AK89"/>
    <mergeCell ref="AR88:AS88"/>
    <mergeCell ref="X88:Y88"/>
    <mergeCell ref="Z88:AA88"/>
    <mergeCell ref="AB88:AC88"/>
    <mergeCell ref="AD88:AE88"/>
    <mergeCell ref="AR90:AS90"/>
    <mergeCell ref="AU88:AW88"/>
    <mergeCell ref="AX88:AZ88"/>
    <mergeCell ref="BA88:BB88"/>
    <mergeCell ref="D89:U89"/>
    <mergeCell ref="V89:W89"/>
    <mergeCell ref="X89:Y89"/>
    <mergeCell ref="Z89:AA89"/>
    <mergeCell ref="AB89:AC89"/>
    <mergeCell ref="AD89:AE89"/>
    <mergeCell ref="AF88:AG88"/>
    <mergeCell ref="AH88:AI88"/>
    <mergeCell ref="AJ88:AK88"/>
    <mergeCell ref="AL88:AM88"/>
    <mergeCell ref="AN88:AO88"/>
    <mergeCell ref="AP88:AQ88"/>
    <mergeCell ref="AR89:AS89"/>
    <mergeCell ref="AU89:AW89"/>
    <mergeCell ref="AX89:AZ89"/>
    <mergeCell ref="BA89:BB89"/>
    <mergeCell ref="AL89:AM89"/>
    <mergeCell ref="AN89:AO89"/>
    <mergeCell ref="AP89:AQ89"/>
    <mergeCell ref="D88:U88"/>
    <mergeCell ref="V88:W88"/>
    <mergeCell ref="AR86:AS86"/>
    <mergeCell ref="AU86:AW86"/>
    <mergeCell ref="AX86:AZ86"/>
    <mergeCell ref="BA86:BB86"/>
    <mergeCell ref="D87:U87"/>
    <mergeCell ref="V87:W87"/>
    <mergeCell ref="X87:Y87"/>
    <mergeCell ref="Z87:AA87"/>
    <mergeCell ref="AB87:AC87"/>
    <mergeCell ref="AD87:AE87"/>
    <mergeCell ref="AF86:AG86"/>
    <mergeCell ref="AH86:AI86"/>
    <mergeCell ref="AJ86:AK86"/>
    <mergeCell ref="AL86:AM86"/>
    <mergeCell ref="AN86:AO86"/>
    <mergeCell ref="AP86:AQ86"/>
    <mergeCell ref="AR87:AS87"/>
    <mergeCell ref="AU87:AW87"/>
    <mergeCell ref="AX87:AZ87"/>
    <mergeCell ref="BA87:BB87"/>
    <mergeCell ref="AL87:AM87"/>
    <mergeCell ref="AN87:AO87"/>
    <mergeCell ref="AP87:AQ87"/>
    <mergeCell ref="D86:U86"/>
    <mergeCell ref="V86:W86"/>
    <mergeCell ref="X86:Y86"/>
    <mergeCell ref="Z86:AA86"/>
    <mergeCell ref="AB86:AC86"/>
    <mergeCell ref="AD86:AE86"/>
    <mergeCell ref="AF85:AG85"/>
    <mergeCell ref="AH85:AI85"/>
    <mergeCell ref="AJ85:AK85"/>
    <mergeCell ref="AF87:AG87"/>
    <mergeCell ref="AH87:AI87"/>
    <mergeCell ref="AJ87:AK87"/>
    <mergeCell ref="AX84:AZ84"/>
    <mergeCell ref="BA84:BB84"/>
    <mergeCell ref="D85:U85"/>
    <mergeCell ref="V85:W85"/>
    <mergeCell ref="X85:Y85"/>
    <mergeCell ref="Z85:AA85"/>
    <mergeCell ref="AB85:AC85"/>
    <mergeCell ref="AD85:AE85"/>
    <mergeCell ref="AF84:AG84"/>
    <mergeCell ref="AH84:AI84"/>
    <mergeCell ref="AJ84:AK84"/>
    <mergeCell ref="AL84:AM84"/>
    <mergeCell ref="AN84:AO84"/>
    <mergeCell ref="AP84:AQ84"/>
    <mergeCell ref="AR85:AS85"/>
    <mergeCell ref="AU85:AW85"/>
    <mergeCell ref="AX85:AZ85"/>
    <mergeCell ref="BA85:BB85"/>
    <mergeCell ref="AP85:AQ85"/>
    <mergeCell ref="D84:U84"/>
    <mergeCell ref="V84:W84"/>
    <mergeCell ref="X84:Y84"/>
    <mergeCell ref="Z84:AA84"/>
    <mergeCell ref="AB84:AC84"/>
    <mergeCell ref="AD84:AE84"/>
    <mergeCell ref="AF83:AG83"/>
    <mergeCell ref="AH83:AI83"/>
    <mergeCell ref="AJ83:AK83"/>
    <mergeCell ref="AR81:AS81"/>
    <mergeCell ref="X81:Y81"/>
    <mergeCell ref="Z81:AA81"/>
    <mergeCell ref="AB81:AC81"/>
    <mergeCell ref="AR84:AS84"/>
    <mergeCell ref="X82:Y82"/>
    <mergeCell ref="Z82:AA82"/>
    <mergeCell ref="AJ82:AK82"/>
    <mergeCell ref="AR82:AS82"/>
    <mergeCell ref="AF81:AG81"/>
    <mergeCell ref="AF82:AG82"/>
    <mergeCell ref="AD81:AE81"/>
    <mergeCell ref="AD82:AE82"/>
    <mergeCell ref="AB82:AC82"/>
    <mergeCell ref="AP82:AQ82"/>
    <mergeCell ref="AH82:AI82"/>
    <mergeCell ref="AN83:AO83"/>
    <mergeCell ref="AL83:AM83"/>
    <mergeCell ref="AU81:AW81"/>
    <mergeCell ref="AX81:AZ81"/>
    <mergeCell ref="BA81:BB81"/>
    <mergeCell ref="D83:U83"/>
    <mergeCell ref="V83:W83"/>
    <mergeCell ref="X83:Y83"/>
    <mergeCell ref="Z83:AA83"/>
    <mergeCell ref="AB83:AC83"/>
    <mergeCell ref="AD83:AE83"/>
    <mergeCell ref="AH81:AI81"/>
    <mergeCell ref="AJ81:AK81"/>
    <mergeCell ref="AP81:AQ81"/>
    <mergeCell ref="AR83:AS83"/>
    <mergeCell ref="AU83:AW83"/>
    <mergeCell ref="AX83:AZ83"/>
    <mergeCell ref="BA83:BB83"/>
    <mergeCell ref="AP83:AQ83"/>
    <mergeCell ref="D81:U81"/>
    <mergeCell ref="V81:W81"/>
    <mergeCell ref="V82:W82"/>
    <mergeCell ref="AL81:AM81"/>
    <mergeCell ref="AL82:AM82"/>
    <mergeCell ref="AR80:AS80"/>
    <mergeCell ref="AU80:AW80"/>
    <mergeCell ref="AX80:AZ80"/>
    <mergeCell ref="BA80:BB80"/>
    <mergeCell ref="AL80:AM80"/>
    <mergeCell ref="AN80:AO80"/>
    <mergeCell ref="AP80:AQ80"/>
    <mergeCell ref="D79:U79"/>
    <mergeCell ref="V79:W79"/>
    <mergeCell ref="AL79:AM79"/>
    <mergeCell ref="AF80:AG80"/>
    <mergeCell ref="AH80:AI80"/>
    <mergeCell ref="AJ80:AK80"/>
    <mergeCell ref="D80:U80"/>
    <mergeCell ref="V80:W80"/>
    <mergeCell ref="X80:Y80"/>
    <mergeCell ref="Z80:AA80"/>
    <mergeCell ref="AB80:AC80"/>
    <mergeCell ref="AD80:AE80"/>
    <mergeCell ref="AH79:AI79"/>
    <mergeCell ref="AJ79:AK79"/>
    <mergeCell ref="AP79:AQ79"/>
    <mergeCell ref="AF78:AG78"/>
    <mergeCell ref="AF79:AG79"/>
    <mergeCell ref="AD78:AE78"/>
    <mergeCell ref="AD79:AE79"/>
    <mergeCell ref="AR79:AS79"/>
    <mergeCell ref="AU79:AW79"/>
    <mergeCell ref="AU77:AW77"/>
    <mergeCell ref="AX77:AZ77"/>
    <mergeCell ref="BA77:BB77"/>
    <mergeCell ref="AU78:AW78"/>
    <mergeCell ref="AX78:AZ78"/>
    <mergeCell ref="BA78:BB78"/>
    <mergeCell ref="AX79:AZ79"/>
    <mergeCell ref="BA79:BB79"/>
    <mergeCell ref="X75:Y75"/>
    <mergeCell ref="Z75:AA75"/>
    <mergeCell ref="AB75:AC75"/>
    <mergeCell ref="AR77:AS77"/>
    <mergeCell ref="AF76:AG76"/>
    <mergeCell ref="AF77:AG77"/>
    <mergeCell ref="AN75:AO75"/>
    <mergeCell ref="AD77:AE77"/>
    <mergeCell ref="D78:U78"/>
    <mergeCell ref="V78:W78"/>
    <mergeCell ref="X78:Y78"/>
    <mergeCell ref="Z78:AA78"/>
    <mergeCell ref="AB78:AC78"/>
    <mergeCell ref="AH77:AI77"/>
    <mergeCell ref="AJ77:AK77"/>
    <mergeCell ref="AP77:AQ77"/>
    <mergeCell ref="AR78:AS78"/>
    <mergeCell ref="AP78:AQ78"/>
    <mergeCell ref="D77:U77"/>
    <mergeCell ref="V77:W77"/>
    <mergeCell ref="X77:Y77"/>
    <mergeCell ref="Z77:AA77"/>
    <mergeCell ref="AH78:AI78"/>
    <mergeCell ref="AJ78:AK78"/>
    <mergeCell ref="AU75:AW75"/>
    <mergeCell ref="AX75:AZ75"/>
    <mergeCell ref="BA75:BB75"/>
    <mergeCell ref="D76:U76"/>
    <mergeCell ref="V76:W76"/>
    <mergeCell ref="X76:Y76"/>
    <mergeCell ref="Z76:AA76"/>
    <mergeCell ref="AB76:AC76"/>
    <mergeCell ref="AD76:AE76"/>
    <mergeCell ref="AH75:AI75"/>
    <mergeCell ref="AJ75:AK75"/>
    <mergeCell ref="AP75:AQ75"/>
    <mergeCell ref="AR76:AS76"/>
    <mergeCell ref="AU76:AW76"/>
    <mergeCell ref="AX76:AZ76"/>
    <mergeCell ref="BA76:BB76"/>
    <mergeCell ref="AL76:AM76"/>
    <mergeCell ref="AN76:AO76"/>
    <mergeCell ref="AP76:AQ76"/>
    <mergeCell ref="D75:U75"/>
    <mergeCell ref="V75:W75"/>
    <mergeCell ref="AF75:AG75"/>
    <mergeCell ref="AD75:AE75"/>
    <mergeCell ref="AR75:AS75"/>
    <mergeCell ref="D74:U74"/>
    <mergeCell ref="V74:W74"/>
    <mergeCell ref="X74:Y74"/>
    <mergeCell ref="Z74:AA74"/>
    <mergeCell ref="AB74:AC74"/>
    <mergeCell ref="AH73:AI73"/>
    <mergeCell ref="AJ73:AK73"/>
    <mergeCell ref="AP73:AQ73"/>
    <mergeCell ref="AR74:AS74"/>
    <mergeCell ref="AP74:AQ74"/>
    <mergeCell ref="D73:U73"/>
    <mergeCell ref="V73:W73"/>
    <mergeCell ref="AR73:AS73"/>
    <mergeCell ref="AB73:AC73"/>
    <mergeCell ref="X73:Y73"/>
    <mergeCell ref="Z73:AA73"/>
    <mergeCell ref="BA71:BB71"/>
    <mergeCell ref="AP71:AQ71"/>
    <mergeCell ref="AR72:AS72"/>
    <mergeCell ref="AU72:AW72"/>
    <mergeCell ref="AX72:AZ72"/>
    <mergeCell ref="BA72:BB72"/>
    <mergeCell ref="AP72:AQ72"/>
    <mergeCell ref="AN73:AO73"/>
    <mergeCell ref="AN74:AO74"/>
    <mergeCell ref="AR71:AS71"/>
    <mergeCell ref="AU73:AW73"/>
    <mergeCell ref="AX73:AZ73"/>
    <mergeCell ref="BA73:BB73"/>
    <mergeCell ref="AU74:AW74"/>
    <mergeCell ref="AX74:AZ74"/>
    <mergeCell ref="BA74:BB74"/>
    <mergeCell ref="AU69:AW69"/>
    <mergeCell ref="AX69:AZ69"/>
    <mergeCell ref="AF71:AG71"/>
    <mergeCell ref="D72:U72"/>
    <mergeCell ref="V72:W72"/>
    <mergeCell ref="X72:Y72"/>
    <mergeCell ref="Z72:AA72"/>
    <mergeCell ref="AB72:AC72"/>
    <mergeCell ref="AH71:AI71"/>
    <mergeCell ref="AJ71:AK71"/>
    <mergeCell ref="D71:U71"/>
    <mergeCell ref="V71:W71"/>
    <mergeCell ref="Z71:AA71"/>
    <mergeCell ref="AB71:AC71"/>
    <mergeCell ref="AF72:AG72"/>
    <mergeCell ref="AD71:AE71"/>
    <mergeCell ref="AD72:AE72"/>
    <mergeCell ref="X71:Y71"/>
    <mergeCell ref="AU71:AW71"/>
    <mergeCell ref="AX71:AZ71"/>
    <mergeCell ref="BA69:BB69"/>
    <mergeCell ref="D70:U70"/>
    <mergeCell ref="V70:W70"/>
    <mergeCell ref="X70:Y70"/>
    <mergeCell ref="Z70:AA70"/>
    <mergeCell ref="AB70:AC70"/>
    <mergeCell ref="AH69:AI69"/>
    <mergeCell ref="AJ69:AK69"/>
    <mergeCell ref="AP69:AQ69"/>
    <mergeCell ref="AR70:AS70"/>
    <mergeCell ref="AU70:AW70"/>
    <mergeCell ref="AX70:AZ70"/>
    <mergeCell ref="BA70:BB70"/>
    <mergeCell ref="AP70:AQ70"/>
    <mergeCell ref="D69:U69"/>
    <mergeCell ref="V69:W69"/>
    <mergeCell ref="AF69:AG69"/>
    <mergeCell ref="AF70:AG70"/>
    <mergeCell ref="AH70:AI70"/>
    <mergeCell ref="AJ70:AK70"/>
    <mergeCell ref="AD69:AE69"/>
    <mergeCell ref="AD70:AE70"/>
    <mergeCell ref="AR69:AS69"/>
    <mergeCell ref="X69:Y69"/>
    <mergeCell ref="AX67:AZ67"/>
    <mergeCell ref="BA67:BB67"/>
    <mergeCell ref="D68:U68"/>
    <mergeCell ref="V68:W68"/>
    <mergeCell ref="X68:Y68"/>
    <mergeCell ref="Z68:AA68"/>
    <mergeCell ref="AB68:AC68"/>
    <mergeCell ref="AH67:AI67"/>
    <mergeCell ref="AJ67:AK67"/>
    <mergeCell ref="AL67:AM67"/>
    <mergeCell ref="AN67:AO67"/>
    <mergeCell ref="AP67:AQ67"/>
    <mergeCell ref="AR68:AS68"/>
    <mergeCell ref="AU68:AW68"/>
    <mergeCell ref="AX68:AZ68"/>
    <mergeCell ref="BA68:BB68"/>
    <mergeCell ref="AP68:AQ68"/>
    <mergeCell ref="AF68:AG68"/>
    <mergeCell ref="AH68:AI68"/>
    <mergeCell ref="AJ68:AK68"/>
    <mergeCell ref="AN68:AO68"/>
    <mergeCell ref="AD68:AE68"/>
    <mergeCell ref="AL68:AM68"/>
    <mergeCell ref="AR66:AS66"/>
    <mergeCell ref="D67:U67"/>
    <mergeCell ref="V67:W67"/>
    <mergeCell ref="X67:Y67"/>
    <mergeCell ref="Z67:AA67"/>
    <mergeCell ref="AB67:AC67"/>
    <mergeCell ref="AD67:AE67"/>
    <mergeCell ref="AR67:AS67"/>
    <mergeCell ref="AU67:AW67"/>
    <mergeCell ref="Z66:AA66"/>
    <mergeCell ref="AB66:AC66"/>
    <mergeCell ref="AD66:AE66"/>
    <mergeCell ref="AF66:AG66"/>
    <mergeCell ref="AH66:AI66"/>
    <mergeCell ref="AJ66:AK66"/>
    <mergeCell ref="AL66:AM66"/>
    <mergeCell ref="AN66:AO66"/>
    <mergeCell ref="AP66:AQ66"/>
    <mergeCell ref="AF67:AG67"/>
    <mergeCell ref="AQ58:BB58"/>
    <mergeCell ref="Y59:Y60"/>
    <mergeCell ref="AE59:AE60"/>
    <mergeCell ref="AF59:AF60"/>
    <mergeCell ref="B61:B66"/>
    <mergeCell ref="C61:C66"/>
    <mergeCell ref="D61:U66"/>
    <mergeCell ref="V61:AS65"/>
    <mergeCell ref="AT61:AT66"/>
    <mergeCell ref="AU61:AW66"/>
    <mergeCell ref="X44:X60"/>
    <mergeCell ref="Y44:Y47"/>
    <mergeCell ref="Z44:AM47"/>
    <mergeCell ref="AU45:AW45"/>
    <mergeCell ref="AT47:BB47"/>
    <mergeCell ref="Y48:Y51"/>
    <mergeCell ref="Z48:AM51"/>
    <mergeCell ref="AU49:AW49"/>
    <mergeCell ref="AZ49:BB49"/>
    <mergeCell ref="AQ51:BB51"/>
    <mergeCell ref="AX61:AZ66"/>
    <mergeCell ref="BA61:BB66"/>
    <mergeCell ref="V66:W66"/>
    <mergeCell ref="X66:Y66"/>
    <mergeCell ref="AU41:AW41"/>
    <mergeCell ref="X42:X43"/>
    <mergeCell ref="AU43:AW43"/>
    <mergeCell ref="AQ24:BB24"/>
    <mergeCell ref="X25:X41"/>
    <mergeCell ref="AQ25:BB25"/>
    <mergeCell ref="AQ26:BB26"/>
    <mergeCell ref="Y28:Y31"/>
    <mergeCell ref="Z28:AM31"/>
    <mergeCell ref="Y32:Y35"/>
    <mergeCell ref="Z32:AM35"/>
    <mergeCell ref="P10:P12"/>
    <mergeCell ref="Q10:Q12"/>
    <mergeCell ref="R10:R12"/>
    <mergeCell ref="S10:S12"/>
    <mergeCell ref="T10:T12"/>
    <mergeCell ref="Y36:Y39"/>
    <mergeCell ref="Z36:AM39"/>
    <mergeCell ref="Y40:Y43"/>
    <mergeCell ref="Z40:AM43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AU2:AV3"/>
    <mergeCell ref="K3:U3"/>
    <mergeCell ref="Y3:AM3"/>
    <mergeCell ref="AW3:AW6"/>
    <mergeCell ref="B4:V5"/>
    <mergeCell ref="X4:X5"/>
    <mergeCell ref="Y4:Y7"/>
    <mergeCell ref="Z4:AM7"/>
    <mergeCell ref="X6:X22"/>
    <mergeCell ref="B7:B12"/>
    <mergeCell ref="C7:T9"/>
    <mergeCell ref="U7:U12"/>
    <mergeCell ref="V7:V12"/>
    <mergeCell ref="Y8:Y11"/>
    <mergeCell ref="Z8:AM11"/>
    <mergeCell ref="L10:L12"/>
    <mergeCell ref="M10:M12"/>
    <mergeCell ref="N10:N12"/>
    <mergeCell ref="O10:O12"/>
    <mergeCell ref="AU10:AW10"/>
    <mergeCell ref="AU11:AW12"/>
    <mergeCell ref="Y12:Y15"/>
    <mergeCell ref="Z12:AM15"/>
    <mergeCell ref="AU9:AW9"/>
    <mergeCell ref="AB77:AC77"/>
    <mergeCell ref="X79:Y79"/>
    <mergeCell ref="Z79:AA79"/>
    <mergeCell ref="AB79:AC79"/>
    <mergeCell ref="X1:AF1"/>
    <mergeCell ref="Y16:Y19"/>
    <mergeCell ref="Z16:AM19"/>
    <mergeCell ref="Y20:Y23"/>
    <mergeCell ref="Z20:AM23"/>
    <mergeCell ref="X23:X24"/>
    <mergeCell ref="Y24:Y27"/>
    <mergeCell ref="Z24:AM27"/>
    <mergeCell ref="AH72:AI72"/>
    <mergeCell ref="AJ72:AK72"/>
    <mergeCell ref="AH74:AI74"/>
    <mergeCell ref="AJ74:AK74"/>
    <mergeCell ref="AD73:AE73"/>
    <mergeCell ref="AD74:AE74"/>
    <mergeCell ref="AH76:AI76"/>
    <mergeCell ref="AJ76:AK76"/>
    <mergeCell ref="Z69:AA69"/>
    <mergeCell ref="AB69:AC69"/>
    <mergeCell ref="AF73:AG73"/>
    <mergeCell ref="AF74:AG74"/>
  </mergeCells>
  <conditionalFormatting sqref="U13:V60">
    <cfRule type="cellIs" dxfId="160" priority="234" stopIfTrue="1" operator="between">
      <formula>0</formula>
      <formula>30</formula>
    </cfRule>
  </conditionalFormatting>
  <conditionalFormatting sqref="C58:T60 D13:T13 C32:C57">
    <cfRule type="cellIs" dxfId="159" priority="232" stopIfTrue="1" operator="equal">
      <formula>"F"</formula>
    </cfRule>
    <cfRule type="cellIs" dxfId="158" priority="233" stopIfTrue="1" operator="equal">
      <formula>"F"</formula>
    </cfRule>
  </conditionalFormatting>
  <conditionalFormatting sqref="AX88:AX110">
    <cfRule type="cellIs" dxfId="157" priority="218" stopIfTrue="1" operator="lessThan">
      <formula>13</formula>
    </cfRule>
    <cfRule type="cellIs" dxfId="156" priority="219" stopIfTrue="1" operator="lessThan">
      <formula>12</formula>
    </cfRule>
    <cfRule type="cellIs" dxfId="155" priority="220" stopIfTrue="1" operator="lessThan">
      <formula>13</formula>
    </cfRule>
    <cfRule type="cellIs" dxfId="154" priority="221" stopIfTrue="1" operator="lessThan">
      <formula>11</formula>
    </cfRule>
  </conditionalFormatting>
  <conditionalFormatting sqref="AX88:AX110">
    <cfRule type="cellIs" dxfId="153" priority="222" stopIfTrue="1" operator="between">
      <formula>0</formula>
      <formula>10</formula>
    </cfRule>
    <cfRule type="cellIs" dxfId="152" priority="223" stopIfTrue="1" operator="between">
      <formula>11</formula>
      <formula>20</formula>
    </cfRule>
  </conditionalFormatting>
  <conditionalFormatting sqref="AX88:AX110">
    <cfRule type="cellIs" dxfId="151" priority="224" stopIfTrue="1" operator="between">
      <formula>0</formula>
      <formula>10</formula>
    </cfRule>
  </conditionalFormatting>
  <conditionalFormatting sqref="AX68:AX87">
    <cfRule type="cellIs" dxfId="150" priority="211" stopIfTrue="1" operator="lessThan">
      <formula>13</formula>
    </cfRule>
    <cfRule type="cellIs" dxfId="149" priority="212" stopIfTrue="1" operator="lessThan">
      <formula>12</formula>
    </cfRule>
    <cfRule type="cellIs" dxfId="148" priority="213" stopIfTrue="1" operator="lessThan">
      <formula>13</formula>
    </cfRule>
    <cfRule type="cellIs" dxfId="147" priority="214" stopIfTrue="1" operator="lessThan">
      <formula>11</formula>
    </cfRule>
  </conditionalFormatting>
  <conditionalFormatting sqref="AX68:AX87">
    <cfRule type="cellIs" dxfId="146" priority="215" stopIfTrue="1" operator="between">
      <formula>0</formula>
      <formula>10</formula>
    </cfRule>
    <cfRule type="cellIs" dxfId="145" priority="216" stopIfTrue="1" operator="between">
      <formula>11</formula>
      <formula>20</formula>
    </cfRule>
  </conditionalFormatting>
  <conditionalFormatting sqref="AX68:AX87">
    <cfRule type="cellIs" dxfId="144" priority="217" stopIfTrue="1" operator="between">
      <formula>0</formula>
      <formula>10</formula>
    </cfRule>
  </conditionalFormatting>
  <conditionalFormatting sqref="D13">
    <cfRule type="cellIs" dxfId="143" priority="200" operator="equal">
      <formula>"A"</formula>
    </cfRule>
  </conditionalFormatting>
  <conditionalFormatting sqref="E13">
    <cfRule type="cellIs" dxfId="142" priority="199" operator="equal">
      <formula>"A"</formula>
    </cfRule>
  </conditionalFormatting>
  <conditionalFormatting sqref="F13">
    <cfRule type="cellIs" dxfId="141" priority="198" operator="equal">
      <formula>"A"</formula>
    </cfRule>
  </conditionalFormatting>
  <conditionalFormatting sqref="G13">
    <cfRule type="cellIs" dxfId="140" priority="197" operator="equal">
      <formula>"A"</formula>
    </cfRule>
  </conditionalFormatting>
  <conditionalFormatting sqref="H13">
    <cfRule type="cellIs" dxfId="139" priority="196" operator="equal">
      <formula>"A"</formula>
    </cfRule>
  </conditionalFormatting>
  <conditionalFormatting sqref="I13">
    <cfRule type="cellIs" dxfId="138" priority="195" operator="equal">
      <formula>"A"</formula>
    </cfRule>
  </conditionalFormatting>
  <conditionalFormatting sqref="J13">
    <cfRule type="cellIs" dxfId="137" priority="194" operator="equal">
      <formula>"A"</formula>
    </cfRule>
  </conditionalFormatting>
  <conditionalFormatting sqref="K13">
    <cfRule type="cellIs" dxfId="136" priority="193" operator="equal">
      <formula>"A"</formula>
    </cfRule>
  </conditionalFormatting>
  <conditionalFormatting sqref="L13">
    <cfRule type="cellIs" dxfId="135" priority="192" operator="equal">
      <formula>"A"</formula>
    </cfRule>
  </conditionalFormatting>
  <conditionalFormatting sqref="M13">
    <cfRule type="cellIs" dxfId="134" priority="191" operator="equal">
      <formula>"A"</formula>
    </cfRule>
  </conditionalFormatting>
  <conditionalFormatting sqref="N13:T13">
    <cfRule type="cellIs" dxfId="133" priority="190" operator="equal">
      <formula>"A"</formula>
    </cfRule>
  </conditionalFormatting>
  <conditionalFormatting sqref="AR131:AS175">
    <cfRule type="cellIs" dxfId="132" priority="189" stopIfTrue="1" operator="between">
      <formula>0</formula>
      <formula>30</formula>
    </cfRule>
  </conditionalFormatting>
  <conditionalFormatting sqref="C150:C175">
    <cfRule type="cellIs" dxfId="131" priority="187" stopIfTrue="1" operator="equal">
      <formula>"F"</formula>
    </cfRule>
    <cfRule type="cellIs" dxfId="130" priority="188" stopIfTrue="1" operator="equal">
      <formula>"F"</formula>
    </cfRule>
  </conditionalFormatting>
  <conditionalFormatting sqref="AR188:AS227">
    <cfRule type="cellIs" dxfId="129" priority="139" stopIfTrue="1" operator="between">
      <formula>0</formula>
      <formula>30</formula>
    </cfRule>
  </conditionalFormatting>
  <conditionalFormatting sqref="C207:C227">
    <cfRule type="cellIs" dxfId="128" priority="137" stopIfTrue="1" operator="equal">
      <formula>"F"</formula>
    </cfRule>
    <cfRule type="cellIs" dxfId="127" priority="138" stopIfTrue="1" operator="equal">
      <formula>"F"</formula>
    </cfRule>
  </conditionalFormatting>
  <conditionalFormatting sqref="AR228:AS232">
    <cfRule type="cellIs" dxfId="126" priority="89" stopIfTrue="1" operator="between">
      <formula>0</formula>
      <formula>30</formula>
    </cfRule>
  </conditionalFormatting>
  <conditionalFormatting sqref="C228:C232">
    <cfRule type="cellIs" dxfId="125" priority="87" stopIfTrue="1" operator="equal">
      <formula>"F"</formula>
    </cfRule>
    <cfRule type="cellIs" dxfId="124" priority="88" stopIfTrue="1" operator="equal">
      <formula>"F"</formula>
    </cfRule>
  </conditionalFormatting>
  <conditionalFormatting sqref="E13:T13">
    <cfRule type="cellIs" dxfId="123" priority="82" operator="equal">
      <formula>"A"</formula>
    </cfRule>
  </conditionalFormatting>
  <conditionalFormatting sqref="D14:T57">
    <cfRule type="cellIs" dxfId="122" priority="80" stopIfTrue="1" operator="equal">
      <formula>"F"</formula>
    </cfRule>
    <cfRule type="cellIs" dxfId="121" priority="81" stopIfTrue="1" operator="equal">
      <formula>"F"</formula>
    </cfRule>
  </conditionalFormatting>
  <conditionalFormatting sqref="D14:T57">
    <cfRule type="cellIs" dxfId="120" priority="79" operator="equal">
      <formula>"A"</formula>
    </cfRule>
  </conditionalFormatting>
  <conditionalFormatting sqref="D131:AQ175">
    <cfRule type="cellIs" dxfId="119" priority="77" stopIfTrue="1" operator="equal">
      <formula>"F"</formula>
    </cfRule>
    <cfRule type="cellIs" dxfId="118" priority="78" stopIfTrue="1" operator="equal">
      <formula>"F"</formula>
    </cfRule>
  </conditionalFormatting>
  <conditionalFormatting sqref="D131:AQ175">
    <cfRule type="cellIs" dxfId="117" priority="76" operator="equal">
      <formula>"A"</formula>
    </cfRule>
  </conditionalFormatting>
  <conditionalFormatting sqref="D188:AQ232">
    <cfRule type="cellIs" dxfId="116" priority="74" stopIfTrue="1" operator="equal">
      <formula>"F"</formula>
    </cfRule>
    <cfRule type="cellIs" dxfId="115" priority="75" stopIfTrue="1" operator="equal">
      <formula>"F"</formula>
    </cfRule>
  </conditionalFormatting>
  <conditionalFormatting sqref="D188:AQ232">
    <cfRule type="cellIs" dxfId="114" priority="73" operator="equal">
      <formula>"A"</formula>
    </cfRule>
  </conditionalFormatting>
  <conditionalFormatting sqref="V67:W67">
    <cfRule type="cellIs" dxfId="113" priority="72" operator="greaterThanOrEqual">
      <formula>13</formula>
    </cfRule>
    <cfRule type="cellIs" dxfId="112" priority="71" operator="lessThan">
      <formula>13</formula>
    </cfRule>
  </conditionalFormatting>
  <conditionalFormatting sqref="X67:AA67">
    <cfRule type="cellIs" dxfId="111" priority="69" operator="lessThan">
      <formula>13</formula>
    </cfRule>
    <cfRule type="cellIs" dxfId="110" priority="70" operator="greaterThanOrEqual">
      <formula>13</formula>
    </cfRule>
  </conditionalFormatting>
  <conditionalFormatting sqref="V68:AA111">
    <cfRule type="cellIs" dxfId="109" priority="67" operator="lessThan">
      <formula>13</formula>
    </cfRule>
    <cfRule type="cellIs" dxfId="108" priority="68" operator="greaterThanOrEqual">
      <formula>13</formula>
    </cfRule>
  </conditionalFormatting>
  <conditionalFormatting sqref="AD67:AI111">
    <cfRule type="cellIs" dxfId="107" priority="65" operator="lessThan">
      <formula>13</formula>
    </cfRule>
    <cfRule type="cellIs" dxfId="106" priority="66" operator="greaterThanOrEqual">
      <formula>13</formula>
    </cfRule>
  </conditionalFormatting>
  <conditionalFormatting sqref="AL67:AQ67 AL69:AQ111 AL68:AM68 AP68:AQ68">
    <cfRule type="cellIs" dxfId="105" priority="47" operator="lessThan">
      <formula>13</formula>
    </cfRule>
    <cfRule type="cellIs" dxfId="104" priority="48" operator="greaterThanOrEqual">
      <formula>13</formula>
    </cfRule>
  </conditionalFormatting>
  <conditionalFormatting sqref="AN68:AO68">
    <cfRule type="cellIs" dxfId="103" priority="45" operator="lessThan">
      <formula>13</formula>
    </cfRule>
    <cfRule type="cellIs" dxfId="102" priority="46" operator="greaterThanOrEqual">
      <formula>13</formula>
    </cfRule>
  </conditionalFormatting>
  <conditionalFormatting sqref="AB67:AC67">
    <cfRule type="cellIs" dxfId="101" priority="44" operator="greaterThanOrEqual">
      <formula>13</formula>
    </cfRule>
    <cfRule type="cellIs" dxfId="100" priority="43" operator="lessThan">
      <formula>13</formula>
    </cfRule>
  </conditionalFormatting>
  <conditionalFormatting sqref="AB68:AC111">
    <cfRule type="cellIs" dxfId="99" priority="41" operator="lessThan">
      <formula>13</formula>
    </cfRule>
    <cfRule type="cellIs" dxfId="98" priority="42" operator="greaterThanOrEqual">
      <formula>13</formula>
    </cfRule>
  </conditionalFormatting>
  <conditionalFormatting sqref="AJ67:AK111">
    <cfRule type="cellIs" dxfId="97" priority="39" operator="lessThan">
      <formula>13</formula>
    </cfRule>
    <cfRule type="cellIs" dxfId="96" priority="40" operator="greaterThanOrEqual">
      <formula>13</formula>
    </cfRule>
  </conditionalFormatting>
  <conditionalFormatting sqref="AR67:AS111">
    <cfRule type="cellIs" dxfId="95" priority="37" operator="lessThan">
      <formula>13</formula>
    </cfRule>
    <cfRule type="cellIs" dxfId="94" priority="38" operator="greaterThanOrEqual">
      <formula>13</formula>
    </cfRule>
  </conditionalFormatting>
  <conditionalFormatting sqref="AU67:AW67">
    <cfRule type="cellIs" dxfId="93" priority="27" operator="equal">
      <formula>"DPI"</formula>
    </cfRule>
    <cfRule type="cellIs" dxfId="92" priority="26" operator="greaterThanOrEqual">
      <formula>13</formula>
    </cfRule>
    <cfRule type="cellIs" dxfId="91" priority="25" operator="lessThan">
      <formula>13</formula>
    </cfRule>
  </conditionalFormatting>
  <conditionalFormatting sqref="AU68:AW111">
    <cfRule type="cellIs" dxfId="90" priority="22" operator="lessThan">
      <formula>13</formula>
    </cfRule>
    <cfRule type="cellIs" dxfId="89" priority="23" operator="greaterThanOrEqual">
      <formula>13</formula>
    </cfRule>
    <cfRule type="cellIs" dxfId="88" priority="24" operator="equal">
      <formula>"DPI"</formula>
    </cfRule>
  </conditionalFormatting>
  <conditionalFormatting sqref="BA67:BB67">
    <cfRule type="cellIs" dxfId="87" priority="20" operator="lessThan">
      <formula>13</formula>
    </cfRule>
    <cfRule type="cellIs" dxfId="86" priority="21" operator="greaterThanOrEqual">
      <formula>13</formula>
    </cfRule>
    <cfRule type="containsText" dxfId="82" priority="19" operator="containsText" text="DPI">
      <formula>NOT(ISERROR(SEARCH("DPI",BA67)))</formula>
    </cfRule>
  </conditionalFormatting>
  <conditionalFormatting sqref="BA68:BB111">
    <cfRule type="containsText" dxfId="0" priority="1" operator="containsText" text="DPI">
      <formula>NOT(ISERROR(SEARCH("DPI",BA68)))</formula>
    </cfRule>
    <cfRule type="cellIs" dxfId="2" priority="2" operator="lessThan">
      <formula>13</formula>
    </cfRule>
    <cfRule type="cellIs" dxfId="1" priority="3" operator="greaterThanOrEqual">
      <formula>13</formula>
    </cfRule>
  </conditionalFormatting>
  <dataValidations count="4">
    <dataValidation type="decimal" allowBlank="1" showInputMessage="1" showErrorMessage="1" errorTitle="Rango de Notas - Sec. General" error="Solo puede ingresar Notas de cero (0) a veinte (20)" sqref="AT67:AU111 AA83:AA111 AL67:AQ111 W83:W111 AI68:AI80 AA67:AA81 AG83:AG111 AE83:AE111 AD67:AD111 AF67:AF111 AE67:AE81 AH67:AH111 AI90:AI111 AI82 V67:V111 X67:Z111 W67:W81 AX67:AZ111" xr:uid="{00000000-0002-0000-0000-000000000000}">
      <formula1>0</formula1>
      <formula2>20</formula2>
    </dataValidation>
    <dataValidation type="whole" allowBlank="1" showInputMessage="1" showErrorMessage="1" sqref="U13:U60 AR131:AR175 AR188:AR232" xr:uid="{00000000-0002-0000-0000-000001000000}">
      <formula1>0</formula1>
      <formula2>50</formula2>
    </dataValidation>
    <dataValidation type="list" allowBlank="1" showDropDown="1" showInputMessage="1" showErrorMessage="1" errorTitle="Asistencia" error="Use la letra ¨P¨ para asistencia Y ¨F¨ para inasistencia" promptTitle="Asistencia" prompt="Use la letra ¨P¨ para presente  y ¨F¨para inasistencias" sqref="C32:C60 D26:N26 D31:N60 D22:N22 O14:T60 C150:C175 D144:N144 D149:N175 D140:N140 O132:T175 U144:AE144 U149:AE175 U140:AE140 AF132:AQ175 C207:C232 D201:N201 D206:N232 D197:N197 O189:T232 U201:AE201 U206:AE232 U197:AE197 AF189:AQ232" xr:uid="{00000000-0002-0000-0000-000002000000}">
      <formula1>$V$6:$W$6</formula1>
    </dataValidation>
    <dataValidation allowBlank="1" showInputMessage="1" showErrorMessage="1" errorTitle="Secretaria Académica" error="IESTP LU - Solo puede ingresar Notas de cero (0) a veinte (20)" sqref="N14 L14 J14 H14 F14:F21 D14:D21 D23:D25 F23:F25 F27:F30 D27:D30 N132 L132 J132 H132 F132:F139 D132:D139 D141:D143 F141:F143 F145:F148 D145:D148 AE132 AC132 AA132 Y132 W132:W139 U132:U139 U141:U143 W141:W143 W145:W148 U145:U148 N189 L189 J189 H189 F189:F196 D189:D196 D198:D200 F198:F200 F202:F205 D202:D205 AE189 AC189 AA189 Y189 W189:W196 U189:U196 U198:U200 W198:W200 W202:W205 U202:U205" xr:uid="{00000000-0002-0000-0000-000003000000}"/>
  </dataValidations>
  <printOptions horizontalCentered="1" verticalCentered="1"/>
  <pageMargins left="0" right="0" top="0" bottom="0" header="0.15748031496062992" footer="0"/>
  <pageSetup paperSize="9" scale="75" fitToHeight="0" orientation="landscape" r:id="rId1"/>
  <headerFooter alignWithMargins="0"/>
  <rowBreaks count="3" manualBreakCount="3">
    <brk id="60" max="53" man="1"/>
    <brk id="119" max="53" man="1"/>
    <brk id="178" max="5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0" sqref="E30"/>
    </sheetView>
  </sheetViews>
  <sheetFormatPr baseColWidth="10" defaultRowHeight="12.75"/>
  <sheetData/>
  <customSheetViews>
    <customSheetView guid="{23CBC81F-3395-45CD-8E44-62EAA12DF263}" state="hidden">
      <selection activeCell="E30" sqref="E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/>
  <sheetData/>
  <customSheetViews>
    <customSheetView guid="{23CBC81F-3395-45CD-8E44-62EAA12DF263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ADM EMP II</vt:lpstr>
      <vt:lpstr>Hoja1</vt:lpstr>
      <vt:lpstr>Hoja2</vt:lpstr>
      <vt:lpstr>'ADM EMP II'!Área_de_impresión</vt:lpstr>
    </vt:vector>
  </TitlesOfParts>
  <Company>istpmm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docente</dc:creator>
  <cp:lastModifiedBy>LUISPC</cp:lastModifiedBy>
  <cp:lastPrinted>2017-01-04T18:04:23Z</cp:lastPrinted>
  <dcterms:created xsi:type="dcterms:W3CDTF">2008-11-05T17:14:11Z</dcterms:created>
  <dcterms:modified xsi:type="dcterms:W3CDTF">2022-01-05T23:07:47Z</dcterms:modified>
</cp:coreProperties>
</file>