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ThisWorkbook" defaultThemeVersion="124226"/>
  <mc:AlternateContent xmlns:mc="http://schemas.openxmlformats.org/markup-compatibility/2006">
    <mc:Choice Requires="x15">
      <x15ac:absPath xmlns:x15ac="http://schemas.microsoft.com/office/spreadsheetml/2010/11/ac" url="C:\Users\Lenovo 32\Desktop\tender_test_boq\"/>
    </mc:Choice>
  </mc:AlternateContent>
  <xr:revisionPtr revIDLastSave="0" documentId="13_ncr:1_{6E2366B4-8E09-4D71-9974-BF8B416EFB2E}" xr6:coauthVersionLast="47" xr6:coauthVersionMax="47" xr10:uidLastSave="{00000000-0000-0000-0000-000000000000}"/>
  <bookViews>
    <workbookView xWindow="-108" yWindow="-108" windowWidth="23256" windowHeight="13896" tabRatio="819" activeTab="7" xr2:uid="{00000000-000D-0000-FFFF-FFFF00000000}"/>
  </bookViews>
  <sheets>
    <sheet name="Civil" sheetId="51" r:id="rId1"/>
    <sheet name="PL " sheetId="52" r:id="rId2"/>
    <sheet name="FF " sheetId="53" r:id="rId3"/>
    <sheet name="HVAC" sheetId="54" r:id="rId4"/>
    <sheet name="Electrical " sheetId="55" r:id="rId5"/>
    <sheet name="Additional Items" sheetId="45" r:id="rId6"/>
    <sheet name="Prov sum" sheetId="56" r:id="rId7"/>
    <sheet name="Sec1SUMMARY" sheetId="9" r:id="rId8"/>
    <sheet name="General Summary " sheetId="57"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xlnm._FilterDatabase" localSheetId="4" hidden="1">'Electrical '!$F$1:$F$859</definedName>
    <definedName name="A" localSheetId="0">#REF!</definedName>
    <definedName name="A" localSheetId="3">#REF!</definedName>
    <definedName name="A" localSheetId="6">#REF!</definedName>
    <definedName name="A">#REF!</definedName>
    <definedName name="aa" localSheetId="2">[1]External!#REF!</definedName>
    <definedName name="aa" localSheetId="3">[1]External!#REF!</definedName>
    <definedName name="aa" localSheetId="1">[1]External!#REF!</definedName>
    <definedName name="aa" localSheetId="6">#REF!</definedName>
    <definedName name="aa">[1]External!#REF!</definedName>
    <definedName name="aaa" localSheetId="0">'[2]Recap Architect'!#REF!</definedName>
    <definedName name="aaa" localSheetId="2">'[3]Recap Architect'!#REF!</definedName>
    <definedName name="aaa" localSheetId="3">'[3]Recap Architect'!#REF!</definedName>
    <definedName name="aaa" localSheetId="1">'[3]Recap Architect'!#REF!</definedName>
    <definedName name="aaa" localSheetId="6">#REF!</definedName>
    <definedName name="aaa" localSheetId="7">'[3]Recap Architect'!#REF!</definedName>
    <definedName name="aaa">'[3]Recap Architect'!#REF!</definedName>
    <definedName name="Adjustmentarchitectural" localSheetId="2">[4]Architectural!#REF!</definedName>
    <definedName name="Adjustmentarchitectural" localSheetId="3">[4]Architectural!#REF!</definedName>
    <definedName name="Adjustmentarchitectural" localSheetId="1">[4]Architectural!#REF!</definedName>
    <definedName name="Adjustmentarchitectural" localSheetId="6">#REF!</definedName>
    <definedName name="Adjustmentarchitectural" localSheetId="7">[5]Architectural!#REF!</definedName>
    <definedName name="Adjustmentarchitectural">[4]Architectural!#REF!</definedName>
    <definedName name="Adjustmentexternal" localSheetId="2">[4]External!#REF!</definedName>
    <definedName name="Adjustmentexternal" localSheetId="3">[4]External!#REF!</definedName>
    <definedName name="Adjustmentexternal" localSheetId="1">[4]External!#REF!</definedName>
    <definedName name="Adjustmentexternal" localSheetId="6">#REF!</definedName>
    <definedName name="Adjustmentexternal" localSheetId="7">[5]External!#REF!</definedName>
    <definedName name="Adjustmentexternal">[4]External!#REF!</definedName>
    <definedName name="Adjustmentlift" localSheetId="2">[4]Lift!#REF!</definedName>
    <definedName name="Adjustmentlift" localSheetId="3">[4]Lift!#REF!</definedName>
    <definedName name="Adjustmentlift" localSheetId="1">[4]Lift!#REF!</definedName>
    <definedName name="Adjustmentlift" localSheetId="6">#REF!</definedName>
    <definedName name="Adjustmentlift" localSheetId="7">[5]Lift!#REF!</definedName>
    <definedName name="Adjustmentlift">[4]Lift!#REF!</definedName>
    <definedName name="Adjustmentpiles" localSheetId="0">#REF!</definedName>
    <definedName name="Adjustmentpiles" localSheetId="3">#REF!</definedName>
    <definedName name="Adjustmentpiles" localSheetId="6">#REF!</definedName>
    <definedName name="Adjustmentpiles" localSheetId="7">#REF!</definedName>
    <definedName name="Adjustmentpiles">#REF!</definedName>
    <definedName name="Adjustmentstructural" localSheetId="2">'[4] Structural'!#REF!</definedName>
    <definedName name="Adjustmentstructural" localSheetId="3">'[4] Structural'!#REF!</definedName>
    <definedName name="Adjustmentstructural" localSheetId="1">'[4] Structural'!#REF!</definedName>
    <definedName name="Adjustmentstructural" localSheetId="6">#REF!</definedName>
    <definedName name="Adjustmentstructural" localSheetId="7">'[5] Structural'!#REF!</definedName>
    <definedName name="Adjustmentstructural">'[4] Structural'!#REF!</definedName>
    <definedName name="Adjustmenttravellingcrane" localSheetId="2">[4]Travel.Cranes!#REF!</definedName>
    <definedName name="Adjustmenttravellingcrane" localSheetId="3">[4]Travel.Cranes!#REF!</definedName>
    <definedName name="Adjustmenttravellingcrane" localSheetId="1">[4]Travel.Cranes!#REF!</definedName>
    <definedName name="Adjustmenttravellingcrane" localSheetId="6">#REF!</definedName>
    <definedName name="Adjustmenttravellingcrane" localSheetId="7">[5]Travel.Cranes!#REF!</definedName>
    <definedName name="Adjustmenttravellingcrane">[4]Travel.Cranes!#REF!</definedName>
    <definedName name="as" localSheetId="0">[2]Lift!#REF!</definedName>
    <definedName name="as" localSheetId="2">[3]Lift!#REF!</definedName>
    <definedName name="as" localSheetId="3">[3]Lift!#REF!</definedName>
    <definedName name="as" localSheetId="1">[3]Lift!#REF!</definedName>
    <definedName name="as" localSheetId="6">#REF!</definedName>
    <definedName name="as" localSheetId="7">[3]Lift!#REF!</definedName>
    <definedName name="as">[3]Lift!#REF!</definedName>
    <definedName name="B" localSheetId="0">#REF!</definedName>
    <definedName name="B" localSheetId="3">#REF!</definedName>
    <definedName name="B" localSheetId="6">#REF!</definedName>
    <definedName name="B">#REF!</definedName>
    <definedName name="BB" localSheetId="0">#REF!</definedName>
    <definedName name="BB" localSheetId="3">#REF!</definedName>
    <definedName name="BB" localSheetId="6">#REF!</definedName>
    <definedName name="BB">#REF!</definedName>
    <definedName name="BILL8DIV02TOTALAMT" localSheetId="0">#REF!</definedName>
    <definedName name="BILL8DIV02TOTALAMT" localSheetId="3">#REF!</definedName>
    <definedName name="BILL8DIV02TOTALAMT" localSheetId="6">#REF!</definedName>
    <definedName name="BILL8DIV02TOTALAMT">#REF!</definedName>
    <definedName name="BILL8DIV03TOTALAMT" localSheetId="0">#REF!</definedName>
    <definedName name="BILL8DIV03TOTALAMT" localSheetId="3">#REF!</definedName>
    <definedName name="BILL8DIV03TOTALAMT" localSheetId="6">#REF!</definedName>
    <definedName name="BILL8DIV03TOTALAMT">#REF!</definedName>
    <definedName name="BILL8DIV04TOTALAMT" localSheetId="0">#REF!</definedName>
    <definedName name="BILL8DIV04TOTALAMT" localSheetId="3">#REF!</definedName>
    <definedName name="BILL8DIV04TOTALAMT" localSheetId="6">#REF!</definedName>
    <definedName name="BILL8DIV04TOTALAMT">#REF!</definedName>
    <definedName name="BILL8DIV05TOTALAMT" localSheetId="0">#REF!</definedName>
    <definedName name="BILL8DIV05TOTALAMT" localSheetId="3">#REF!</definedName>
    <definedName name="BILL8DIV05TOTALAMT" localSheetId="6">#REF!</definedName>
    <definedName name="BILL8DIV05TOTALAMT">#REF!</definedName>
    <definedName name="BILL8DIV06TOTALAMT" localSheetId="0">#REF!</definedName>
    <definedName name="BILL8DIV06TOTALAMT" localSheetId="3">#REF!</definedName>
    <definedName name="BILL8DIV06TOTALAMT" localSheetId="6">#REF!</definedName>
    <definedName name="BILL8DIV06TOTALAMT">#REF!</definedName>
    <definedName name="BILL8DIV07TOTALAMT" localSheetId="0">#REF!</definedName>
    <definedName name="BILL8DIV07TOTALAMT" localSheetId="3">#REF!</definedName>
    <definedName name="BILL8DIV07TOTALAMT" localSheetId="6">#REF!</definedName>
    <definedName name="BILL8DIV07TOTALAMT">#REF!</definedName>
    <definedName name="BILL8DIV09TOTALAMT" localSheetId="0">#REF!</definedName>
    <definedName name="BILL8DIV09TOTALAMT" localSheetId="3">#REF!</definedName>
    <definedName name="BILL8DIV09TOTALAMT" localSheetId="6">#REF!</definedName>
    <definedName name="BILL8DIV09TOTALAMT">#REF!</definedName>
    <definedName name="BILL8DIV10TOTALAMT" localSheetId="0">#REF!</definedName>
    <definedName name="BILL8DIV10TOTALAMT" localSheetId="3">#REF!</definedName>
    <definedName name="BILL8DIV10TOTALAMT" localSheetId="6">#REF!</definedName>
    <definedName name="BILL8DIV10TOTALAMT">#REF!</definedName>
    <definedName name="cal" localSheetId="7">#REF!</definedName>
    <definedName name="cal">#REF!</definedName>
    <definedName name="Carparks" localSheetId="2">'[4] Structural'!#REF!</definedName>
    <definedName name="Carparks" localSheetId="3">'[4] Structural'!#REF!</definedName>
    <definedName name="Carparks" localSheetId="1">'[4] Structural'!#REF!</definedName>
    <definedName name="Carparks" localSheetId="6">#REF!</definedName>
    <definedName name="Carparks" localSheetId="7">'[5] Structural'!#REF!</definedName>
    <definedName name="Carparks">'[4] Structural'!#REF!</definedName>
    <definedName name="CC" localSheetId="0">#REF!</definedName>
    <definedName name="CC" localSheetId="3">#REF!</definedName>
    <definedName name="CC" localSheetId="6">#REF!</definedName>
    <definedName name="CC">#REF!</definedName>
    <definedName name="cost" localSheetId="0">[1]External!#REF!</definedName>
    <definedName name="cost" localSheetId="2">[1]External!#REF!</definedName>
    <definedName name="cost" localSheetId="3">[1]External!#REF!</definedName>
    <definedName name="cost" localSheetId="1">[1]External!#REF!</definedName>
    <definedName name="cost" localSheetId="6">#REF!</definedName>
    <definedName name="cost">[1]External!#REF!</definedName>
    <definedName name="cost1" localSheetId="2">[6]Architectural!#REF!</definedName>
    <definedName name="cost1" localSheetId="3">[6]Architectural!#REF!</definedName>
    <definedName name="cost1" localSheetId="1">[6]Architectural!#REF!</definedName>
    <definedName name="cost1" localSheetId="6">#REF!</definedName>
    <definedName name="cost1" localSheetId="7">[7]Architectural!#REF!</definedName>
    <definedName name="cost1">[6]Architectural!#REF!</definedName>
    <definedName name="D" localSheetId="2">'[1]Recap Struct'!#REF!</definedName>
    <definedName name="D" localSheetId="3">'[1]Recap Struct'!#REF!</definedName>
    <definedName name="D" localSheetId="1">'[1]Recap Struct'!#REF!</definedName>
    <definedName name="D" localSheetId="6">#REF!</definedName>
    <definedName name="D">'[1]Recap Struct'!#REF!</definedName>
    <definedName name="_xlnm.Database" localSheetId="0">#REF!</definedName>
    <definedName name="_xlnm.Database" localSheetId="3">#REF!</definedName>
    <definedName name="_xlnm.Database" localSheetId="6">#REF!</definedName>
    <definedName name="_xlnm.Database" localSheetId="7">#REF!</definedName>
    <definedName name="_xlnm.Database">#REF!</definedName>
    <definedName name="DD" localSheetId="0">#REF!</definedName>
    <definedName name="DD" localSheetId="3">#REF!</definedName>
    <definedName name="DD" localSheetId="6">#REF!</definedName>
    <definedName name="DD">#REF!</definedName>
    <definedName name="E" localSheetId="0">#REF!</definedName>
    <definedName name="E" localSheetId="3">#REF!</definedName>
    <definedName name="E" localSheetId="6">#REF!</definedName>
    <definedName name="E">#REF!</definedName>
    <definedName name="Earthworks" localSheetId="2">'[4] Structural'!#REF!</definedName>
    <definedName name="Earthworks" localSheetId="3">'[4] Structural'!#REF!</definedName>
    <definedName name="Earthworks" localSheetId="1">'[4] Structural'!#REF!</definedName>
    <definedName name="Earthworks" localSheetId="6">#REF!</definedName>
    <definedName name="Earthworks" localSheetId="7">'[5] Structural'!#REF!</definedName>
    <definedName name="Earthworks">'[4] Structural'!#REF!</definedName>
    <definedName name="EE" localSheetId="0">#REF!</definedName>
    <definedName name="EE" localSheetId="3">#REF!</definedName>
    <definedName name="EE" localSheetId="6">#REF!</definedName>
    <definedName name="EE">#REF!</definedName>
    <definedName name="Electricalnetworks" localSheetId="2">[4]External!#REF!</definedName>
    <definedName name="Electricalnetworks" localSheetId="3">[4]External!#REF!</definedName>
    <definedName name="Electricalnetworks" localSheetId="1">[4]External!#REF!</definedName>
    <definedName name="Electricalnetworks" localSheetId="6">#REF!</definedName>
    <definedName name="Electricalnetworks" localSheetId="7">[5]External!#REF!</definedName>
    <definedName name="Electricalnetworks">[4]External!#REF!</definedName>
    <definedName name="Entry" localSheetId="0">'[8]01'!#REF!</definedName>
    <definedName name="Entry" localSheetId="2">'[9]01'!#REF!</definedName>
    <definedName name="Entry" localSheetId="3">'[9]01'!#REF!</definedName>
    <definedName name="Entry" localSheetId="1">'[9]01'!#REF!</definedName>
    <definedName name="Entry" localSheetId="6">#REF!</definedName>
    <definedName name="Entry" localSheetId="7">'[9]01'!#REF!</definedName>
    <definedName name="Entry">'[9]01'!#REF!</definedName>
    <definedName name="Externalopenings" localSheetId="2">[4]Architectural!#REF!</definedName>
    <definedName name="Externalopenings" localSheetId="3">[4]Architectural!#REF!</definedName>
    <definedName name="Externalopenings" localSheetId="1">[4]Architectural!#REF!</definedName>
    <definedName name="Externalopenings" localSheetId="6">#REF!</definedName>
    <definedName name="Externalopenings" localSheetId="7">[5]Architectural!#REF!</definedName>
    <definedName name="Externalopenings">[4]Architectural!#REF!</definedName>
    <definedName name="F" localSheetId="0">#REF!</definedName>
    <definedName name="F" localSheetId="3">#REF!</definedName>
    <definedName name="F" localSheetId="6">#REF!</definedName>
    <definedName name="F">#REF!</definedName>
    <definedName name="Factor_Calc" localSheetId="0">#REF!</definedName>
    <definedName name="Factor_Calc" localSheetId="3">#REF!</definedName>
    <definedName name="Factor_Calc" localSheetId="6">#REF!</definedName>
    <definedName name="Factor_Calc" localSheetId="7">#REF!</definedName>
    <definedName name="Factor_Calc">#REF!</definedName>
    <definedName name="FAN" localSheetId="0">#REF!</definedName>
    <definedName name="FAN" localSheetId="3">#REF!</definedName>
    <definedName name="FAN" localSheetId="6">#REF!</definedName>
    <definedName name="FAN">#REF!</definedName>
    <definedName name="FF" localSheetId="0">#REF!</definedName>
    <definedName name="FF" localSheetId="3">#REF!</definedName>
    <definedName name="FF" localSheetId="6">#REF!</definedName>
    <definedName name="FF">#REF!</definedName>
    <definedName name="Finishings" localSheetId="2">[4]Architectural!#REF!</definedName>
    <definedName name="Finishings" localSheetId="3">[4]Architectural!#REF!</definedName>
    <definedName name="Finishings" localSheetId="1">[4]Architectural!#REF!</definedName>
    <definedName name="Finishings" localSheetId="6">#REF!</definedName>
    <definedName name="Finishings" localSheetId="7">[5]Architectural!#REF!</definedName>
    <definedName name="Finishings">[4]Architectural!#REF!</definedName>
    <definedName name="G" localSheetId="0">#REF!</definedName>
    <definedName name="G" localSheetId="3">#REF!</definedName>
    <definedName name="G" localSheetId="6">#REF!</definedName>
    <definedName name="G">#REF!</definedName>
    <definedName name="H" localSheetId="0">#REF!</definedName>
    <definedName name="H" localSheetId="3">#REF!</definedName>
    <definedName name="H" localSheetId="6">#REF!</definedName>
    <definedName name="H">#REF!</definedName>
    <definedName name="HH" localSheetId="0">#REF!</definedName>
    <definedName name="HH" localSheetId="3">#REF!</definedName>
    <definedName name="HH" localSheetId="6">#REF!</definedName>
    <definedName name="HH">#REF!</definedName>
    <definedName name="J" localSheetId="0">#REF!</definedName>
    <definedName name="J" localSheetId="3">#REF!</definedName>
    <definedName name="J" localSheetId="6">#REF!</definedName>
    <definedName name="J">#REF!</definedName>
    <definedName name="jjiok" localSheetId="0">'[2] Structural'!#REF!</definedName>
    <definedName name="jjiok" localSheetId="2">'[3] Structural'!#REF!</definedName>
    <definedName name="jjiok" localSheetId="3">'[3] Structural'!#REF!</definedName>
    <definedName name="jjiok" localSheetId="1">'[3] Structural'!#REF!</definedName>
    <definedName name="jjiok" localSheetId="6">#REF!</definedName>
    <definedName name="jjiok" localSheetId="7">'[3] Structural'!#REF!</definedName>
    <definedName name="jjiok">'[3] Structural'!#REF!</definedName>
    <definedName name="K" localSheetId="0">#REF!</definedName>
    <definedName name="K" localSheetId="3">#REF!</definedName>
    <definedName name="K" localSheetId="6">#REF!</definedName>
    <definedName name="K">#REF!</definedName>
    <definedName name="KGMA" localSheetId="0">#REF!</definedName>
    <definedName name="KGMA" localSheetId="3">#REF!</definedName>
    <definedName name="KGMA" localSheetId="6">#REF!</definedName>
    <definedName name="KGMA">#REF!</definedName>
    <definedName name="KGOH" localSheetId="0">#REF!</definedName>
    <definedName name="KGOH" localSheetId="3">#REF!</definedName>
    <definedName name="KGOH" localSheetId="6">#REF!</definedName>
    <definedName name="KGOH">#REF!</definedName>
    <definedName name="KGOT" localSheetId="0">#REF!</definedName>
    <definedName name="KGOT" localSheetId="3">#REF!</definedName>
    <definedName name="KGOT" localSheetId="6">#REF!</definedName>
    <definedName name="KGOT">#REF!</definedName>
    <definedName name="KGPR" localSheetId="0">#REF!</definedName>
    <definedName name="KGPR" localSheetId="3">#REF!</definedName>
    <definedName name="KGPR" localSheetId="6">#REF!</definedName>
    <definedName name="KGPR">#REF!</definedName>
    <definedName name="L" localSheetId="0">#REF!</definedName>
    <definedName name="L" localSheetId="3">#REF!</definedName>
    <definedName name="L" localSheetId="6">#REF!</definedName>
    <definedName name="L">#REF!</definedName>
    <definedName name="lkl">#REF!</definedName>
    <definedName name="LL" localSheetId="0">#REF!</definedName>
    <definedName name="LL" localSheetId="3">#REF!</definedName>
    <definedName name="LL" localSheetId="6">#REF!</definedName>
    <definedName name="LL">#REF!</definedName>
    <definedName name="m" localSheetId="7">#REF!</definedName>
    <definedName name="m">#REF!</definedName>
    <definedName name="men" localSheetId="0">[2]Architectural!#REF!</definedName>
    <definedName name="men" localSheetId="2">[3]Architectural!#REF!</definedName>
    <definedName name="men" localSheetId="3">[3]Architectural!#REF!</definedName>
    <definedName name="men" localSheetId="1">[3]Architectural!#REF!</definedName>
    <definedName name="men" localSheetId="6">#REF!</definedName>
    <definedName name="men" localSheetId="7">[3]Architectural!#REF!</definedName>
    <definedName name="men">[3]Architectural!#REF!</definedName>
    <definedName name="Metalwork" localSheetId="2">[4]Architectural!#REF!</definedName>
    <definedName name="Metalwork" localSheetId="3">[4]Architectural!#REF!</definedName>
    <definedName name="Metalwork" localSheetId="1">[4]Architectural!#REF!</definedName>
    <definedName name="Metalwork" localSheetId="6">#REF!</definedName>
    <definedName name="Metalwork" localSheetId="7">[5]Architectural!#REF!</definedName>
    <definedName name="Metalwork">[4]Architectural!#REF!</definedName>
    <definedName name="mmm" localSheetId="0">[10]External!#REF!</definedName>
    <definedName name="mmm" localSheetId="2">[11]External!#REF!</definedName>
    <definedName name="mmm" localSheetId="3">[11]External!#REF!</definedName>
    <definedName name="mmm" localSheetId="1">[11]External!#REF!</definedName>
    <definedName name="mmm" localSheetId="6">#REF!</definedName>
    <definedName name="mmm">[11]External!#REF!</definedName>
    <definedName name="MZBJSHGX" localSheetId="2">'[1] Structural'!#REF!</definedName>
    <definedName name="MZBJSHGX" localSheetId="3">'[1] Structural'!#REF!</definedName>
    <definedName name="MZBJSHGX" localSheetId="1">'[1] Structural'!#REF!</definedName>
    <definedName name="MZBJSHGX" localSheetId="6">#REF!</definedName>
    <definedName name="MZBJSHGX">'[1] Structural'!#REF!</definedName>
    <definedName name="N" localSheetId="0">#REF!</definedName>
    <definedName name="N" localSheetId="3">#REF!</definedName>
    <definedName name="N" localSheetId="6">#REF!</definedName>
    <definedName name="N">#REF!</definedName>
    <definedName name="OC4P" localSheetId="0">#REF!</definedName>
    <definedName name="OC4P" localSheetId="3">#REF!</definedName>
    <definedName name="OC4P" localSheetId="6">#REF!</definedName>
    <definedName name="OC4P">#REF!</definedName>
    <definedName name="P" localSheetId="0">#REF!</definedName>
    <definedName name="P" localSheetId="3">#REF!</definedName>
    <definedName name="P" localSheetId="6">#REF!</definedName>
    <definedName name="P">#REF!</definedName>
    <definedName name="Partitioning" localSheetId="2">[4]Architectural!#REF!</definedName>
    <definedName name="Partitioning" localSheetId="3">[4]Architectural!#REF!</definedName>
    <definedName name="Partitioning" localSheetId="1">[4]Architectural!#REF!</definedName>
    <definedName name="Partitioning" localSheetId="6">#REF!</definedName>
    <definedName name="Partitioning" localSheetId="7">[5]Architectural!#REF!</definedName>
    <definedName name="Partitioning">[4]Architectural!#REF!</definedName>
    <definedName name="Passengerslift" localSheetId="2">[4]Lift!#REF!</definedName>
    <definedName name="Passengerslift" localSheetId="3">[4]Lift!#REF!</definedName>
    <definedName name="Passengerslift" localSheetId="1">[4]Lift!#REF!</definedName>
    <definedName name="Passengerslift" localSheetId="6">#REF!</definedName>
    <definedName name="Passengerslift" localSheetId="7">[5]Lift!#REF!</definedName>
    <definedName name="Passengerslift">[4]Lift!#REF!</definedName>
    <definedName name="PCW" localSheetId="0">#REF!</definedName>
    <definedName name="PCW" localSheetId="3">#REF!</definedName>
    <definedName name="PCW" localSheetId="6">#REF!</definedName>
    <definedName name="PCW">#REF!</definedName>
    <definedName name="Pileworkfoundation" localSheetId="0">#REF!</definedName>
    <definedName name="Pileworkfoundation" localSheetId="3">#REF!</definedName>
    <definedName name="Pileworkfoundation" localSheetId="6">#REF!</definedName>
    <definedName name="Pileworkfoundation" localSheetId="7">#REF!</definedName>
    <definedName name="Pileworkfoundation">#REF!</definedName>
    <definedName name="_xlnm.Print_Area" localSheetId="5">'Additional Items'!$A$1:$G$202</definedName>
    <definedName name="_xlnm.Print_Area" localSheetId="0">Civil!$A$1:$G$1032</definedName>
    <definedName name="_xlnm.Print_Area" localSheetId="4">'Electrical '!$A$1:$G$777</definedName>
    <definedName name="_xlnm.Print_Area" localSheetId="2">'FF '!$A$1:$G$201</definedName>
    <definedName name="_xlnm.Print_Area" localSheetId="8">'General Summary '!$A$1:$F$28</definedName>
    <definedName name="_xlnm.Print_Area" localSheetId="3">HVAC!$A$1:$G$398</definedName>
    <definedName name="_xlnm.Print_Area" localSheetId="1">'PL '!$A$1:$G$330</definedName>
    <definedName name="_xlnm.Print_Area" localSheetId="6">'Prov sum'!$A$1:$G$71</definedName>
    <definedName name="_xlnm.Print_Area" localSheetId="7">Sec1SUMMARY!$A$1:$G$68</definedName>
    <definedName name="_xlnm.Print_Titles" localSheetId="5">'Additional Items'!$1:$8</definedName>
    <definedName name="_xlnm.Print_Titles" localSheetId="0">Civil!$1:$8</definedName>
    <definedName name="_xlnm.Print_Titles" localSheetId="4">'Electrical '!$1:$8</definedName>
    <definedName name="_xlnm.Print_Titles" localSheetId="2">'FF '!$1:$8</definedName>
    <definedName name="_xlnm.Print_Titles" localSheetId="3">HVAC!$1:$8</definedName>
    <definedName name="_xlnm.Print_Titles" localSheetId="1">'PL '!$1:$8</definedName>
    <definedName name="_xlnm.Print_Titles" localSheetId="6">'Prov sum'!$1:$8</definedName>
    <definedName name="q" localSheetId="0">'[2]Recap Travel.Crane'!#REF!</definedName>
    <definedName name="q" localSheetId="3">'[3]Recap Travel.Crane'!#REF!</definedName>
    <definedName name="q" localSheetId="6">#REF!</definedName>
    <definedName name="q" localSheetId="7">'[3]Recap Travel.Crane'!#REF!</definedName>
    <definedName name="q">'[3]Recap Travel.Crane'!#REF!</definedName>
    <definedName name="Quote" localSheetId="0">'[8]01'!$A$1:$C$65536,'[8]01'!#REF!</definedName>
    <definedName name="Quote" localSheetId="3">'[9]01'!$A$1:$C$65536,'[9]01'!#REF!</definedName>
    <definedName name="Quote" localSheetId="6">#REF!,#REF!</definedName>
    <definedName name="Quote" localSheetId="7">'[9]01'!$A$1:$C$65536,'[9]01'!#REF!</definedName>
    <definedName name="Quote">'[9]01'!$A$1:$C$65536,'[9]01'!#REF!</definedName>
    <definedName name="Raja">#REF!</definedName>
    <definedName name="real">#REF!</definedName>
    <definedName name="Recaparchitectural" localSheetId="6">#REF!</definedName>
    <definedName name="Recaparchitectural" localSheetId="7">'[5]Recap Architect'!#REF!</definedName>
    <definedName name="Recaparchitectural">'[4]Recap Architect'!#REF!</definedName>
    <definedName name="Recapexternal" localSheetId="6">#REF!</definedName>
    <definedName name="Recapexternal" localSheetId="7">'[5]Recap External'!#REF!</definedName>
    <definedName name="Recapexternal">'[4]Recap External'!#REF!</definedName>
    <definedName name="Recappiles" localSheetId="0">#REF!</definedName>
    <definedName name="Recappiles" localSheetId="3">#REF!</definedName>
    <definedName name="Recappiles" localSheetId="6">#REF!</definedName>
    <definedName name="Recappiles" localSheetId="7">#REF!</definedName>
    <definedName name="Recappiles">#REF!</definedName>
    <definedName name="Recapstructural" localSheetId="6">#REF!</definedName>
    <definedName name="Recapstructural" localSheetId="7">'[5]Recap Struct'!#REF!</definedName>
    <definedName name="Recapstructural">'[4]Recap Struct'!#REF!</definedName>
    <definedName name="Recaptravellingcrane" localSheetId="6">#REF!</definedName>
    <definedName name="Recaptravellingcrane" localSheetId="7">'[5]Recap Travel.Crane'!#REF!</definedName>
    <definedName name="Recaptravellingcrane">'[4]Recap Travel.Crane'!#REF!</definedName>
    <definedName name="Roadworks" localSheetId="6">#REF!</definedName>
    <definedName name="Roadworks" localSheetId="7">[5]External!#REF!</definedName>
    <definedName name="Roadworks">[4]External!#REF!</definedName>
    <definedName name="S" localSheetId="0">#REF!</definedName>
    <definedName name="S" localSheetId="3">#REF!</definedName>
    <definedName name="S" localSheetId="6">#REF!</definedName>
    <definedName name="S">#REF!</definedName>
    <definedName name="Sewage" localSheetId="0">[4]External!#REF!</definedName>
    <definedName name="Sewage" localSheetId="6">#REF!</definedName>
    <definedName name="Sewage" localSheetId="7">[5]External!#REF!</definedName>
    <definedName name="Sewage">[4]External!#REF!</definedName>
    <definedName name="Sitetopographic" localSheetId="0">[4]External!#REF!</definedName>
    <definedName name="Sitetopographic" localSheetId="6">#REF!</definedName>
    <definedName name="Sitetopographic" localSheetId="7">[5]External!#REF!</definedName>
    <definedName name="Sitetopographic">[4]External!#REF!</definedName>
    <definedName name="Specializedtrainingschool" localSheetId="6">#REF!</definedName>
    <definedName name="Specializedtrainingschool" localSheetId="7">'[5] Structural'!#REF!</definedName>
    <definedName name="Specializedtrainingschool">'[4] Structural'!#REF!</definedName>
    <definedName name="Stormwaternetworks" localSheetId="6">#REF!</definedName>
    <definedName name="Stormwaternetworks" localSheetId="7">[5]External!#REF!</definedName>
    <definedName name="Stormwaternetworks">[4]External!#REF!</definedName>
    <definedName name="Sundriesarchitectural" localSheetId="6">#REF!</definedName>
    <definedName name="Sundriesarchitectural" localSheetId="7">[5]Architectural!#REF!</definedName>
    <definedName name="Sundriesarchitectural">[4]Architectural!#REF!</definedName>
    <definedName name="Sundriesexternal" localSheetId="6">#REF!</definedName>
    <definedName name="Sundriesexternal" localSheetId="7">[5]External!#REF!</definedName>
    <definedName name="Sundriesexternal">[4]External!#REF!</definedName>
    <definedName name="SundriesLift" localSheetId="6">#REF!</definedName>
    <definedName name="SundriesLift" localSheetId="7">[5]Lift!#REF!</definedName>
    <definedName name="SundriesLift">[4]Lift!#REF!</definedName>
    <definedName name="Sundriespiles" localSheetId="0">#REF!</definedName>
    <definedName name="Sundriespiles" localSheetId="3">#REF!</definedName>
    <definedName name="Sundriespiles" localSheetId="6">#REF!</definedName>
    <definedName name="Sundriespiles" localSheetId="7">#REF!</definedName>
    <definedName name="Sundriespiles">#REF!</definedName>
    <definedName name="Sundriesstructural" localSheetId="6">#REF!</definedName>
    <definedName name="Sundriesstructural" localSheetId="7">'[5] Structural'!#REF!</definedName>
    <definedName name="Sundriesstructural">'[4] Structural'!#REF!</definedName>
    <definedName name="Sundriestravellingcrane" localSheetId="6">#REF!</definedName>
    <definedName name="Sundriestravellingcrane" localSheetId="7">[5]Travel.Cranes!#REF!</definedName>
    <definedName name="Sundriestravellingcrane">[4]Travel.Cranes!#REF!</definedName>
    <definedName name="T" localSheetId="0">#REF!</definedName>
    <definedName name="T" localSheetId="3">#REF!</definedName>
    <definedName name="T" localSheetId="6">#REF!</definedName>
    <definedName name="T">#REF!</definedName>
    <definedName name="Technicalbuilding" localSheetId="0">'[4] Structural'!#REF!</definedName>
    <definedName name="Technicalbuilding" localSheetId="6">#REF!</definedName>
    <definedName name="Technicalbuilding" localSheetId="7">'[5] Structural'!#REF!</definedName>
    <definedName name="Technicalbuilding">'[4] Structural'!#REF!</definedName>
    <definedName name="Travellingcrane" localSheetId="0">[4]Travel.Cranes!#REF!</definedName>
    <definedName name="Travellingcrane" localSheetId="6">#REF!</definedName>
    <definedName name="Travellingcrane" localSheetId="7">[5]Travel.Cranes!#REF!</definedName>
    <definedName name="Travellingcrane">[4]Travel.Cranes!#REF!</definedName>
    <definedName name="U" localSheetId="0">#REF!</definedName>
    <definedName name="U" localSheetId="3">#REF!</definedName>
    <definedName name="U" localSheetId="6">#REF!</definedName>
    <definedName name="U">#REF!</definedName>
    <definedName name="Uplift" localSheetId="0">'[4]Package 1'!#REF!</definedName>
    <definedName name="Uplift" localSheetId="6">#REF!</definedName>
    <definedName name="Uplift" localSheetId="7">'[5]Package 1'!#REF!</definedName>
    <definedName name="Uplift">'[4]Package 1'!#REF!</definedName>
    <definedName name="Upliftarchitectural" localSheetId="0">'[4]Recap Architect'!#REF!</definedName>
    <definedName name="Upliftarchitectural" localSheetId="6">#REF!</definedName>
    <definedName name="Upliftarchitectural" localSheetId="7">'[5]Recap Architect'!#REF!</definedName>
    <definedName name="Upliftarchitectural">'[4]Recap Architect'!#REF!</definedName>
    <definedName name="Upliftcranes" localSheetId="6">#REF!</definedName>
    <definedName name="Upliftcranes" localSheetId="7">'[5]Recap Travel.Crane'!#REF!</definedName>
    <definedName name="Upliftcranes">'[4]Recap Travel.Crane'!#REF!</definedName>
    <definedName name="Upliftexternal" localSheetId="6">#REF!</definedName>
    <definedName name="Upliftexternal" localSheetId="7">'[5]Recap External'!#REF!</definedName>
    <definedName name="Upliftexternal">'[4]Recap External'!#REF!</definedName>
    <definedName name="Upliftlift" localSheetId="6">#REF!</definedName>
    <definedName name="Upliftlift" localSheetId="7">'[5]Recap Lift'!#REF!</definedName>
    <definedName name="Upliftlift">'[4]Recap Lift'!#REF!</definedName>
    <definedName name="Upliftpiles" localSheetId="0">#REF!</definedName>
    <definedName name="Upliftpiles" localSheetId="3">#REF!</definedName>
    <definedName name="Upliftpiles" localSheetId="6">#REF!</definedName>
    <definedName name="Upliftpiles" localSheetId="7">#REF!</definedName>
    <definedName name="Upliftpiles">#REF!</definedName>
    <definedName name="Upliftstructural" localSheetId="6">#REF!</definedName>
    <definedName name="Upliftstructural" localSheetId="7">'[5]Recap Struct'!#REF!</definedName>
    <definedName name="Upliftstructural">'[4]Recap Struct'!#REF!</definedName>
    <definedName name="V" localSheetId="0">#REF!</definedName>
    <definedName name="V" localSheetId="3">#REF!</definedName>
    <definedName name="V" localSheetId="6">#REF!</definedName>
    <definedName name="V">#REF!</definedName>
    <definedName name="W" localSheetId="0">#REF!</definedName>
    <definedName name="W" localSheetId="3">#REF!</definedName>
    <definedName name="W" localSheetId="6">#REF!</definedName>
    <definedName name="W">#REF!</definedName>
    <definedName name="Waterproofing" localSheetId="6">#REF!</definedName>
    <definedName name="Waterproofing" localSheetId="7">[5]Architectural!#REF!</definedName>
    <definedName name="Waterproofing">[4]Architectural!#REF!</definedName>
    <definedName name="Watersupply" localSheetId="6">#REF!</definedName>
    <definedName name="Watersupply" localSheetId="7">[5]External!#REF!</definedName>
    <definedName name="Watersupply">[4]External!#REF!</definedName>
    <definedName name="we" localSheetId="0">[2]External!#REF!</definedName>
    <definedName name="we" localSheetId="3">[3]External!#REF!</definedName>
    <definedName name="we" localSheetId="6">#REF!</definedName>
    <definedName name="we" localSheetId="7">[3]External!#REF!</definedName>
    <definedName name="we">[3]External!#REF!</definedName>
    <definedName name="with">#REF!</definedName>
    <definedName name="Woodenwork" localSheetId="6">#REF!</definedName>
    <definedName name="Woodenwork" localSheetId="7">[5]Architectural!#REF!</definedName>
    <definedName name="Woodenwork">[4]Architectural!#REF!</definedName>
    <definedName name="X" localSheetId="0">#REF!</definedName>
    <definedName name="X" localSheetId="3">#REF!</definedName>
    <definedName name="X" localSheetId="6">#REF!</definedName>
    <definedName name="X">#REF!</definedName>
    <definedName name="xxx" localSheetId="0">[2]Architectural!#REF!</definedName>
    <definedName name="xxx" localSheetId="3">[3]Architectural!#REF!</definedName>
    <definedName name="xxx" localSheetId="6">#REF!</definedName>
    <definedName name="xxx" localSheetId="7">[3]Architectural!#REF!</definedName>
    <definedName name="xxx">[3]Architectural!#REF!</definedName>
    <definedName name="Y" localSheetId="0">#REF!</definedName>
    <definedName name="Y" localSheetId="3">#REF!</definedName>
    <definedName name="Y" localSheetId="6">#REF!</definedName>
    <definedName name="Y">#REF!</definedName>
    <definedName name="YAHU" localSheetId="0">#REF!</definedName>
    <definedName name="YAHU" localSheetId="3">#REF!</definedName>
    <definedName name="YAHU" localSheetId="6">#REF!</definedName>
    <definedName name="YAHU">#REF!</definedName>
    <definedName name="YFCU" localSheetId="0">#REF!</definedName>
    <definedName name="YFCU" localSheetId="3">#REF!</definedName>
    <definedName name="YFCU" localSheetId="6">#REF!</definedName>
    <definedName name="YFCU">#REF!</definedName>
    <definedName name="Z" localSheetId="0">#REF!</definedName>
    <definedName name="Z" localSheetId="3">#REF!</definedName>
    <definedName name="Z" localSheetId="6">#REF!</definedName>
    <definedName name="Z">#REF!</definedName>
    <definedName name="zzzz" localSheetId="0">'[2] Structural'!#REF!</definedName>
    <definedName name="zzzz" localSheetId="3">'[3] Structural'!#REF!</definedName>
    <definedName name="zzzz" localSheetId="6">#REF!</definedName>
    <definedName name="zzzz" localSheetId="7">'[3] Structural'!#REF!</definedName>
    <definedName name="zzzz">'[3] Structural'!#REF!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45" l="1"/>
  <c r="G713" i="55"/>
  <c r="G136" i="53"/>
  <c r="G93" i="53"/>
  <c r="G51" i="54"/>
  <c r="G86" i="53"/>
  <c r="G88" i="52"/>
  <c r="G649" i="55"/>
  <c r="G637" i="55"/>
  <c r="G534" i="55"/>
  <c r="G538" i="55"/>
  <c r="G540" i="55"/>
  <c r="G585" i="55" s="1"/>
  <c r="G532" i="55"/>
  <c r="G429" i="55"/>
  <c r="G231" i="55"/>
  <c r="G233" i="55"/>
  <c r="G229" i="55"/>
  <c r="G224" i="55"/>
  <c r="G222" i="55"/>
  <c r="G146" i="55"/>
  <c r="G148" i="55"/>
  <c r="G150" i="55"/>
  <c r="G152" i="55"/>
  <c r="G154" i="55"/>
  <c r="G144" i="55"/>
  <c r="G164" i="52"/>
  <c r="G199" i="55" l="1"/>
  <c r="G347" i="54"/>
  <c r="G341" i="54"/>
  <c r="G145" i="45"/>
  <c r="G136" i="45"/>
  <c r="G71" i="45"/>
  <c r="G143" i="45" s="1"/>
  <c r="G201" i="45" s="1"/>
  <c r="G84" i="53" l="1"/>
  <c r="G82" i="53"/>
  <c r="G72" i="54"/>
  <c r="G339" i="54" s="1"/>
  <c r="G29" i="53"/>
  <c r="G99" i="52"/>
  <c r="G274" i="51"/>
  <c r="G347" i="51"/>
  <c r="G339" i="51"/>
  <c r="G391" i="51" s="1"/>
  <c r="G400" i="51" s="1"/>
  <c r="G664" i="55"/>
  <c r="G661" i="55"/>
  <c r="G107" i="54"/>
  <c r="G137" i="54" s="1"/>
  <c r="G740" i="51"/>
  <c r="G735" i="51"/>
  <c r="G775" i="51" s="1"/>
  <c r="G790" i="51" s="1"/>
  <c r="G606" i="51"/>
  <c r="G482" i="51"/>
  <c r="G22" i="9"/>
  <c r="G740" i="55"/>
  <c r="G738" i="55"/>
  <c r="G736" i="55"/>
  <c r="G732" i="55"/>
  <c r="G728" i="55"/>
  <c r="G724" i="55"/>
  <c r="G600" i="55"/>
  <c r="G602" i="55"/>
  <c r="G604" i="55"/>
  <c r="G606" i="55"/>
  <c r="G608" i="55"/>
  <c r="G610" i="55"/>
  <c r="G612" i="55"/>
  <c r="G598" i="55"/>
  <c r="G490" i="55"/>
  <c r="G521" i="55" s="1"/>
  <c r="G734" i="55" s="1"/>
  <c r="G493" i="55"/>
  <c r="G495" i="55"/>
  <c r="G497" i="55"/>
  <c r="G499" i="55"/>
  <c r="G501" i="55"/>
  <c r="G488" i="55"/>
  <c r="G473" i="55"/>
  <c r="G476" i="55"/>
  <c r="G478" i="55"/>
  <c r="G480" i="55"/>
  <c r="G482" i="55"/>
  <c r="G484" i="55"/>
  <c r="G471" i="55"/>
  <c r="G456" i="55"/>
  <c r="G405" i="55"/>
  <c r="G407" i="55"/>
  <c r="G409" i="55"/>
  <c r="G411" i="55"/>
  <c r="G403" i="55"/>
  <c r="G274" i="55"/>
  <c r="G276" i="55"/>
  <c r="G272" i="55"/>
  <c r="G222" i="54"/>
  <c r="G224" i="54"/>
  <c r="G220" i="54"/>
  <c r="G101" i="54"/>
  <c r="G103" i="54"/>
  <c r="G99" i="54"/>
  <c r="G228" i="52"/>
  <c r="G230" i="52"/>
  <c r="G232" i="52"/>
  <c r="G237" i="52"/>
  <c r="G240" i="52"/>
  <c r="G226" i="52"/>
  <c r="G221" i="52"/>
  <c r="G216" i="52"/>
  <c r="G157" i="52"/>
  <c r="G201" i="52" s="1"/>
  <c r="G276" i="52" s="1"/>
  <c r="G149" i="52"/>
  <c r="G147" i="52"/>
  <c r="G82" i="52"/>
  <c r="G84" i="52"/>
  <c r="G54" i="52"/>
  <c r="G50" i="52"/>
  <c r="G43" i="52"/>
  <c r="G41" i="52"/>
  <c r="G976" i="51"/>
  <c r="G861" i="51"/>
  <c r="G863" i="51"/>
  <c r="G865" i="51"/>
  <c r="G868" i="51"/>
  <c r="G859" i="51"/>
  <c r="G851" i="51"/>
  <c r="G875" i="51"/>
  <c r="G583" i="51"/>
  <c r="G784" i="51" s="1"/>
  <c r="G529" i="51"/>
  <c r="G475" i="51"/>
  <c r="G41" i="51"/>
  <c r="G39" i="51"/>
  <c r="G340" i="55"/>
  <c r="G342" i="55"/>
  <c r="G338" i="55"/>
  <c r="G327" i="55"/>
  <c r="G217" i="55"/>
  <c r="G263" i="55" s="1"/>
  <c r="G726" i="55" s="1"/>
  <c r="G215" i="55"/>
  <c r="G213" i="55"/>
  <c r="G207" i="55"/>
  <c r="G99" i="55"/>
  <c r="G101" i="55"/>
  <c r="G103" i="55"/>
  <c r="G105" i="55"/>
  <c r="G97" i="55"/>
  <c r="G86" i="55"/>
  <c r="G84" i="55"/>
  <c r="G71" i="55"/>
  <c r="G720" i="55" s="1"/>
  <c r="G42" i="55"/>
  <c r="G44" i="55"/>
  <c r="G46" i="55"/>
  <c r="G48" i="55"/>
  <c r="G50" i="55"/>
  <c r="G52" i="55"/>
  <c r="G40" i="55"/>
  <c r="G332" i="54"/>
  <c r="G276" i="54"/>
  <c r="G273" i="54"/>
  <c r="G230" i="54"/>
  <c r="G228" i="54"/>
  <c r="G167" i="54"/>
  <c r="G146" i="54"/>
  <c r="G147" i="54"/>
  <c r="G148" i="54"/>
  <c r="G149" i="54"/>
  <c r="G151" i="54"/>
  <c r="G153" i="54"/>
  <c r="G155" i="54"/>
  <c r="G157" i="54"/>
  <c r="G159" i="54"/>
  <c r="G215" i="54"/>
  <c r="G213" i="54"/>
  <c r="G164" i="54"/>
  <c r="G145" i="54"/>
  <c r="G88" i="54"/>
  <c r="G85" i="54"/>
  <c r="G83" i="54"/>
  <c r="G54" i="54"/>
  <c r="G48" i="54"/>
  <c r="G40" i="54"/>
  <c r="G38" i="54"/>
  <c r="G145" i="53"/>
  <c r="G54" i="53"/>
  <c r="G49" i="53"/>
  <c r="G42" i="53"/>
  <c r="G38" i="53"/>
  <c r="G211" i="52"/>
  <c r="G209" i="52"/>
  <c r="G137" i="52"/>
  <c r="G274" i="52" s="1"/>
  <c r="G95" i="52"/>
  <c r="G93" i="52"/>
  <c r="G86" i="52"/>
  <c r="G52" i="52"/>
  <c r="G788" i="51"/>
  <c r="G723" i="51"/>
  <c r="G725" i="51"/>
  <c r="G727" i="51"/>
  <c r="G729" i="51"/>
  <c r="G721" i="51"/>
  <c r="G711" i="51"/>
  <c r="G665" i="51"/>
  <c r="G659" i="51"/>
  <c r="G601" i="51"/>
  <c r="G599" i="51"/>
  <c r="G593" i="51"/>
  <c r="G591" i="51"/>
  <c r="G519" i="51"/>
  <c r="G782" i="51" s="1"/>
  <c r="G467" i="51"/>
  <c r="G283" i="51"/>
  <c r="G280" i="51"/>
  <c r="G210" i="51"/>
  <c r="G212" i="51"/>
  <c r="G214" i="51"/>
  <c r="G208" i="51"/>
  <c r="G91" i="51"/>
  <c r="G89" i="51"/>
  <c r="G84" i="51"/>
  <c r="G82" i="51"/>
  <c r="G65" i="51"/>
  <c r="G57" i="51"/>
  <c r="G55" i="51"/>
  <c r="G48" i="51"/>
  <c r="A663" i="55"/>
  <c r="A658" i="55"/>
  <c r="A275" i="54"/>
  <c r="A49" i="53"/>
  <c r="A164" i="52"/>
  <c r="A858" i="51"/>
  <c r="G392" i="55" l="1"/>
  <c r="G730" i="55" s="1"/>
  <c r="G135" i="55"/>
  <c r="G722" i="55" s="1"/>
  <c r="G776" i="55" s="1"/>
  <c r="G20" i="9" s="1"/>
  <c r="G903" i="51"/>
  <c r="G982" i="51" s="1"/>
  <c r="G135" i="51"/>
  <c r="G144" i="51" s="1"/>
  <c r="G265" i="52"/>
  <c r="G278" i="52" s="1"/>
  <c r="G647" i="51"/>
  <c r="G786" i="51" s="1"/>
  <c r="G71" i="51"/>
  <c r="G142" i="51" s="1"/>
  <c r="G267" i="54"/>
  <c r="G345" i="54" s="1"/>
  <c r="G202" i="54"/>
  <c r="G343" i="54" s="1"/>
  <c r="G71" i="53"/>
  <c r="G143" i="53" s="1"/>
  <c r="G200" i="53" s="1"/>
  <c r="G16" i="9" s="1"/>
  <c r="G72" i="52"/>
  <c r="G272" i="52" s="1"/>
  <c r="G329" i="52" s="1"/>
  <c r="G14" i="9" s="1"/>
  <c r="G967" i="51"/>
  <c r="G984" i="51" s="1"/>
  <c r="G839" i="51"/>
  <c r="G980" i="51" s="1"/>
  <c r="G263" i="51"/>
  <c r="G327" i="51"/>
  <c r="G398" i="51" s="1"/>
  <c r="G455" i="51" s="1"/>
  <c r="G978" i="51" s="1"/>
  <c r="A598" i="55"/>
  <c r="A600" i="55" s="1"/>
  <c r="A602" i="55" s="1"/>
  <c r="A604" i="55" s="1"/>
  <c r="A606" i="55" s="1"/>
  <c r="A608" i="55" s="1"/>
  <c r="A610" i="55" s="1"/>
  <c r="A612" i="55" s="1"/>
  <c r="A616" i="55" s="1"/>
  <c r="G397" i="54" l="1"/>
  <c r="G18" i="9" s="1"/>
  <c r="G199" i="51"/>
  <c r="G974" i="51" s="1"/>
  <c r="G1031" i="51"/>
  <c r="G12" i="9" s="1"/>
  <c r="A618" i="55"/>
  <c r="A620" i="55" s="1"/>
  <c r="A622" i="55" s="1"/>
  <c r="A624" i="55" s="1"/>
  <c r="A626" i="55" s="1"/>
  <c r="A628" i="55" s="1"/>
  <c r="A630" i="55" s="1"/>
  <c r="A637" i="55" s="1"/>
  <c r="A40" i="55" l="1"/>
  <c r="A42" i="55" s="1"/>
  <c r="A215" i="54" l="1"/>
  <c r="A220" i="54" s="1"/>
  <c r="A222" i="54" l="1"/>
  <c r="A224" i="54" s="1"/>
  <c r="A228" i="54" s="1"/>
  <c r="A230" i="54" s="1"/>
  <c r="A475" i="51"/>
  <c r="A339" i="51" l="1"/>
  <c r="A347" i="51" s="1"/>
  <c r="A31" i="56" l="1"/>
  <c r="A34" i="56" s="1"/>
  <c r="A36" i="56" s="1"/>
  <c r="A82" i="51"/>
  <c r="A84" i="51" s="1"/>
  <c r="A88" i="51" s="1"/>
  <c r="A91" i="51" s="1"/>
  <c r="C24" i="9"/>
  <c r="C20" i="9"/>
  <c r="C22" i="9"/>
  <c r="C18" i="9"/>
  <c r="C16" i="9"/>
  <c r="C14" i="9"/>
  <c r="C12" i="9"/>
  <c r="A3" i="56" l="1"/>
  <c r="A2" i="56"/>
  <c r="A538" i="55" l="1"/>
  <c r="G70" i="56" l="1"/>
  <c r="G24" i="9" s="1"/>
  <c r="G67" i="9" s="1"/>
  <c r="F8" i="57" s="1"/>
  <c r="F10" i="57" s="1"/>
  <c r="A911" i="51" l="1"/>
  <c r="C974" i="51"/>
  <c r="C976" i="51"/>
  <c r="C980" i="51"/>
  <c r="C982" i="51"/>
  <c r="A84" i="55"/>
  <c r="A86" i="55" s="1"/>
  <c r="A44" i="55"/>
  <c r="A46" i="55" s="1"/>
  <c r="A48" i="55" s="1"/>
  <c r="A50" i="55" s="1"/>
  <c r="A52" i="55" s="1"/>
  <c r="A82" i="53"/>
  <c r="A84" i="53" s="1"/>
  <c r="A86" i="53" s="1"/>
  <c r="A90" i="53" s="1"/>
  <c r="A529" i="51"/>
  <c r="A533" i="51" s="1"/>
  <c r="A540" i="55"/>
  <c r="A213" i="55"/>
  <c r="A274" i="55"/>
  <c r="A276" i="55" s="1"/>
  <c r="A278" i="55" s="1"/>
  <c r="A280" i="55" s="1"/>
  <c r="A283" i="55" s="1"/>
  <c r="A285" i="55" s="1"/>
  <c r="A287" i="55" s="1"/>
  <c r="A289" i="55" s="1"/>
  <c r="A211" i="52"/>
  <c r="A149" i="52"/>
  <c r="A157" i="52" s="1"/>
  <c r="A2" i="55"/>
  <c r="A2" i="54"/>
  <c r="A2" i="53"/>
  <c r="A2" i="52"/>
  <c r="A471" i="55"/>
  <c r="A473" i="55" s="1"/>
  <c r="A475" i="55" s="1"/>
  <c r="A478" i="55" s="1"/>
  <c r="A480" i="55" s="1"/>
  <c r="A482" i="55" s="1"/>
  <c r="A403" i="55"/>
  <c r="A405" i="55" s="1"/>
  <c r="A407" i="55" s="1"/>
  <c r="A409" i="55" s="1"/>
  <c r="A411" i="55" s="1"/>
  <c r="A416" i="55" s="1"/>
  <c r="A418" i="55" s="1"/>
  <c r="A420" i="55" s="1"/>
  <c r="A422" i="55" s="1"/>
  <c r="A424" i="55" s="1"/>
  <c r="A429" i="55" s="1"/>
  <c r="A338" i="55"/>
  <c r="A340" i="55" s="1"/>
  <c r="A342" i="55" s="1"/>
  <c r="A144" i="55"/>
  <c r="A146" i="55" s="1"/>
  <c r="A148" i="55" s="1"/>
  <c r="A150" i="55" s="1"/>
  <c r="A272" i="54"/>
  <c r="A145" i="54"/>
  <c r="A147" i="54" s="1"/>
  <c r="A83" i="54"/>
  <c r="A85" i="54" s="1"/>
  <c r="A87" i="54" s="1"/>
  <c r="A99" i="54" s="1"/>
  <c r="A101" i="54" s="1"/>
  <c r="A103" i="54" s="1"/>
  <c r="A107" i="54" s="1"/>
  <c r="A23" i="54"/>
  <c r="A38" i="54" s="1"/>
  <c r="A40" i="54" s="1"/>
  <c r="A27" i="53"/>
  <c r="A38" i="53" s="1"/>
  <c r="A40" i="53" s="1"/>
  <c r="A82" i="52"/>
  <c r="A84" i="52" s="1"/>
  <c r="A86" i="52" s="1"/>
  <c r="A88" i="52" s="1"/>
  <c r="A92" i="52" s="1"/>
  <c r="A95" i="52" s="1"/>
  <c r="A97" i="52" s="1"/>
  <c r="A30" i="52"/>
  <c r="A41" i="52" s="1"/>
  <c r="A43" i="52" s="1"/>
  <c r="A665" i="51"/>
  <c r="A671" i="51" s="1"/>
  <c r="A593" i="51"/>
  <c r="A599" i="51" s="1"/>
  <c r="A601" i="51" s="1"/>
  <c r="A605" i="51" s="1"/>
  <c r="A280" i="51"/>
  <c r="A282" i="51" s="1"/>
  <c r="A482" i="51"/>
  <c r="A723" i="51"/>
  <c r="A725" i="51" s="1"/>
  <c r="A727" i="51" s="1"/>
  <c r="A729" i="51" s="1"/>
  <c r="A735" i="51" s="1"/>
  <c r="A740" i="51" s="1"/>
  <c r="A210" i="51"/>
  <c r="A212" i="51" s="1"/>
  <c r="A214" i="51" s="1"/>
  <c r="A39" i="51"/>
  <c r="A41" i="51" s="1"/>
  <c r="A48" i="51" s="1"/>
  <c r="A55" i="51" s="1"/>
  <c r="A57" i="51" s="1"/>
  <c r="A65" i="51" s="1"/>
  <c r="A2" i="45"/>
  <c r="A2" i="9"/>
  <c r="A53" i="53" l="1"/>
  <c r="A42" i="53"/>
  <c r="A484" i="55"/>
  <c r="A488" i="55" s="1"/>
  <c r="A490" i="55" s="1"/>
  <c r="A492" i="55" s="1"/>
  <c r="A495" i="55" s="1"/>
  <c r="A497" i="55" s="1"/>
  <c r="A499" i="55" s="1"/>
  <c r="A501" i="55" s="1"/>
  <c r="A152" i="55"/>
  <c r="A154" i="55" s="1"/>
  <c r="A88" i="55"/>
  <c r="A90" i="55" s="1"/>
  <c r="A149" i="54"/>
  <c r="A151" i="54" s="1"/>
  <c r="A153" i="54" s="1"/>
  <c r="A42" i="54"/>
  <c r="A47" i="54" s="1"/>
  <c r="A50" i="54" s="1"/>
  <c r="A53" i="54" s="1"/>
  <c r="A93" i="53"/>
  <c r="A216" i="52"/>
  <c r="A221" i="52" s="1"/>
  <c r="A226" i="52" s="1"/>
  <c r="A228" i="52" s="1"/>
  <c r="A230" i="52" s="1"/>
  <c r="A232" i="52" s="1"/>
  <c r="A236" i="52" s="1"/>
  <c r="A239" i="52" s="1"/>
  <c r="A50" i="52"/>
  <c r="A52" i="52" s="1"/>
  <c r="A54" i="52" s="1"/>
  <c r="A215" i="55"/>
  <c r="A217" i="55" s="1"/>
  <c r="A861" i="51"/>
  <c r="A863" i="51" s="1"/>
  <c r="A865" i="51" s="1"/>
  <c r="A867" i="51" s="1"/>
  <c r="A875" i="51" s="1"/>
  <c r="A155" i="54" l="1"/>
  <c r="A157" i="54" s="1"/>
  <c r="A159" i="54" s="1"/>
  <c r="A163" i="54" s="1"/>
  <c r="A166" i="54" s="1"/>
  <c r="A222" i="55"/>
  <c r="A224" i="55" s="1"/>
  <c r="A92" i="55"/>
  <c r="A97" i="55" s="1"/>
  <c r="A99" i="55" s="1"/>
  <c r="A101" i="55" s="1"/>
  <c r="A103" i="55" s="1"/>
  <c r="A105" i="55" s="1"/>
  <c r="A229" i="55" l="1"/>
  <c r="A231" i="55" s="1"/>
  <c r="A233" i="55" s="1"/>
  <c r="A235" i="55" l="1"/>
  <c r="A237" i="55" s="1"/>
  <c r="A240" i="55" s="1"/>
  <c r="A242" i="55" s="1"/>
  <c r="A244" i="55" s="1"/>
  <c r="A246" i="55" s="1"/>
</calcChain>
</file>

<file path=xl/sharedStrings.xml><?xml version="1.0" encoding="utf-8"?>
<sst xmlns="http://schemas.openxmlformats.org/spreadsheetml/2006/main" count="1199" uniqueCount="670">
  <si>
    <t>SUNDRY/GENERAL ITEMS</t>
  </si>
  <si>
    <t>drawings and the specification</t>
  </si>
  <si>
    <t>BILL NO. 2 - PLUMBING WORKS</t>
  </si>
  <si>
    <t>BILL NO. 3 - FIRE PROTECTION WORKS</t>
  </si>
  <si>
    <t>BILL NO. 5 - ELECTRICAL WORKS</t>
  </si>
  <si>
    <t>BILL NO. 4 - MECHANICAL  WORKS</t>
  </si>
  <si>
    <t xml:space="preserve"> BILL NO. 1 - BUILDERS WORK</t>
  </si>
  <si>
    <t>FINISHES</t>
  </si>
  <si>
    <t>Internal Floor Finishes</t>
  </si>
  <si>
    <t>Internal Wall Finishes</t>
  </si>
  <si>
    <t>Internal Decoration</t>
  </si>
  <si>
    <t>CARRIED TO GENERAL SUMMARY</t>
  </si>
  <si>
    <t>CARRIED TO SUMMARY</t>
  </si>
  <si>
    <t>ITEM</t>
  </si>
  <si>
    <t xml:space="preserve">                           DESCRIPTION</t>
  </si>
  <si>
    <t>UNIT</t>
  </si>
  <si>
    <t>RATE</t>
  </si>
  <si>
    <t>m2</t>
  </si>
  <si>
    <t>Sundries</t>
  </si>
  <si>
    <t>m</t>
  </si>
  <si>
    <t>Item</t>
  </si>
  <si>
    <t>CARRIED TO COLLECTION</t>
  </si>
  <si>
    <t>DESCRIPTION</t>
  </si>
  <si>
    <t>QUANTITY</t>
  </si>
  <si>
    <t>No</t>
  </si>
  <si>
    <t>COLLECTION</t>
  </si>
  <si>
    <t>Equipment complete as described</t>
  </si>
  <si>
    <t>FIRE PROTECTION INSTALLATIONS</t>
  </si>
  <si>
    <t>MECHANICAL ENGINEERING INSTALLATIONS</t>
  </si>
  <si>
    <t>PAGE NO.</t>
  </si>
  <si>
    <t>Page No.</t>
  </si>
  <si>
    <t>Mechanical Works</t>
  </si>
  <si>
    <t>ELECTRICAL ENGINEERING INSTALLATIONS</t>
  </si>
  <si>
    <t>Lighting Installation</t>
  </si>
  <si>
    <t>Fire Alarm Installation</t>
  </si>
  <si>
    <t>Electrical Works</t>
  </si>
  <si>
    <t>ACCESSORIES</t>
  </si>
  <si>
    <t>GENERAL SUMMARY</t>
  </si>
  <si>
    <t>TOTAL TO FORM OF TENDER</t>
  </si>
  <si>
    <t>Plumbing Works</t>
  </si>
  <si>
    <t xml:space="preserve">AMOUNT </t>
  </si>
  <si>
    <t>Fire Protection Works</t>
  </si>
  <si>
    <t>PLUMBING INSTALLATIONS</t>
  </si>
  <si>
    <t>Ventilation and Exhaust air system as per the drawings</t>
  </si>
  <si>
    <t>and the specification</t>
  </si>
  <si>
    <t>Isolators, etc.</t>
  </si>
  <si>
    <t>Note:</t>
  </si>
  <si>
    <t>Supply and install  sprinklers, including all fittings and fixtures,</t>
  </si>
  <si>
    <t>in accordance with the drawings and the specification</t>
  </si>
  <si>
    <t>Additional Items</t>
  </si>
  <si>
    <t xml:space="preserve">The Contractor shall list and price below, the items and </t>
  </si>
  <si>
    <t>quantities of additional or deduction for any Bill of Quantities.</t>
  </si>
  <si>
    <t xml:space="preserve">Item(s) and or any missing items that in his opinion are </t>
  </si>
  <si>
    <t>necessary for the full and satisfactory completion of the work as</t>
  </si>
  <si>
    <t xml:space="preserve">described in the specifications or shown on the drawings and </t>
  </si>
  <si>
    <t xml:space="preserve">for which either expressed or implied provision is required and </t>
  </si>
  <si>
    <t xml:space="preserve">which are not covered by the items or the rates in the bill of </t>
  </si>
  <si>
    <t xml:space="preserve">quantities. Any such items not listed below shall be deemed </t>
  </si>
  <si>
    <t>to be included</t>
  </si>
  <si>
    <t xml:space="preserve">Allow for permits, fees, inspection. Final meter works, associated </t>
  </si>
  <si>
    <t xml:space="preserve">with the Electrical installations by utility and statutory authorities </t>
  </si>
  <si>
    <t>including Civil defense and required consultants</t>
  </si>
  <si>
    <t>SECTION 1 - SUMMARY</t>
  </si>
  <si>
    <t>including all accessories as per the drawings and specification</t>
  </si>
  <si>
    <t>Air conditioning system as per the drawings and the specification</t>
  </si>
  <si>
    <t>Power Accessories</t>
  </si>
  <si>
    <t>(All the fire installations should be as per the current CDA</t>
  </si>
  <si>
    <t xml:space="preserve">requirements and all the fire systems should have compatibility </t>
  </si>
  <si>
    <t xml:space="preserve">with fire alarm, BMS, Smoke Management systems and also </t>
  </si>
  <si>
    <t>with all other Building Automation system.)</t>
  </si>
  <si>
    <t>25 mm Dia pipe</t>
  </si>
  <si>
    <t>Cement and sand plaster to existing insitu concrete or block work</t>
  </si>
  <si>
    <r>
      <t>Supply and install accessories</t>
    </r>
    <r>
      <rPr>
        <b/>
        <u/>
        <sz val="10"/>
        <rFont val="Arial"/>
        <family val="2"/>
      </rPr>
      <t xml:space="preserve"> including wiring </t>
    </r>
    <r>
      <rPr>
        <u/>
        <sz val="10"/>
        <rFont val="Arial"/>
        <family val="2"/>
      </rPr>
      <t xml:space="preserve">in PVC insulated </t>
    </r>
  </si>
  <si>
    <t>copper cable enclosed in GI containment and trunking complete as</t>
  </si>
  <si>
    <t>NOTE:</t>
  </si>
  <si>
    <t xml:space="preserve">Tenderers are to note that the onus lies with them to </t>
  </si>
  <si>
    <t xml:space="preserve">assess and establish the exact extent of all existing </t>
  </si>
  <si>
    <t xml:space="preserve">electro-mechanical systems constructed and to allow for </t>
  </si>
  <si>
    <t xml:space="preserve">the removal, alteration, relocation, etc, of unnecessary </t>
  </si>
  <si>
    <t>and all new installations required to ensure that the new fit-out</t>
  </si>
  <si>
    <t>conforms to the exact requirements and specifications as intended.</t>
  </si>
  <si>
    <t>Demolition</t>
  </si>
  <si>
    <t xml:space="preserve">Allow for any removal, alteration, re-location, etc. of existing power </t>
  </si>
  <si>
    <t>system and make good as per the drawings and specification</t>
  </si>
  <si>
    <r>
      <t>Supply and Installation of</t>
    </r>
    <r>
      <rPr>
        <b/>
        <u/>
        <sz val="10"/>
        <rFont val="Arial"/>
        <family val="2"/>
      </rPr>
      <t xml:space="preserve"> cables/wiring including containment </t>
    </r>
  </si>
  <si>
    <t xml:space="preserve">to followings as per the drawings and specification </t>
  </si>
  <si>
    <t xml:space="preserve">(Contractor shall include cables, accessories and Containment etc. as </t>
  </si>
  <si>
    <t>required from Distribution boards to Isolators and Isolators to relevant</t>
  </si>
  <si>
    <t xml:space="preserve">equipment in their price for below items. Actual Isolator device  </t>
  </si>
  <si>
    <t>must be price separately under Isolators)</t>
  </si>
  <si>
    <t>Supply and Installation of Isolators as per the drawings and specification</t>
  </si>
  <si>
    <t>Allow for removal and handing over of existing lighting and make</t>
  </si>
  <si>
    <t xml:space="preserve">good as per the drawings and the specification </t>
  </si>
  <si>
    <t xml:space="preserve">Allow for removal and handing over of existing analogue  </t>
  </si>
  <si>
    <t xml:space="preserve">addressable fire alarm system and make good as per the </t>
  </si>
  <si>
    <t>Section 1 - Fit Out Works</t>
  </si>
  <si>
    <t>SUMMARY SECTION 1</t>
  </si>
  <si>
    <t>SECTION 1 - FIT-OUT WORKS</t>
  </si>
  <si>
    <t>BILL NO. 6 - ADDITIONAL ITEMS</t>
  </si>
  <si>
    <t>Additional Items; Civil works</t>
  </si>
  <si>
    <t>Additional Items; MEP works</t>
  </si>
  <si>
    <t>CARRIED TO SUMMARY - SECTION 1</t>
  </si>
  <si>
    <t>1/3</t>
  </si>
  <si>
    <t>DEMOLITIONS</t>
  </si>
  <si>
    <t>All rates shall include for clearing away debris and rubbish as</t>
  </si>
  <si>
    <t>the work proceeds and for making good all work disturbed.</t>
  </si>
  <si>
    <t xml:space="preserve">The Tenderer is to ensure that he reviews all existing </t>
  </si>
  <si>
    <t xml:space="preserve">structural drawings of the existing shopping centre before </t>
  </si>
  <si>
    <t xml:space="preserve">demolishing any areas adjacent or inside the existing </t>
  </si>
  <si>
    <t>shopping centre in order to ensure the safety and integrity</t>
  </si>
  <si>
    <t>of the existing structure. No claims for failure to do so will be</t>
  </si>
  <si>
    <t>entertained.</t>
  </si>
  <si>
    <t>The tenderer shall allow for the preparation of drawings and all</t>
  </si>
  <si>
    <t xml:space="preserve">necessary testing of existing installations, to be demolished, </t>
  </si>
  <si>
    <t xml:space="preserve">and the reports/drawings shall be submitted to the Engineer, </t>
  </si>
  <si>
    <t>for approval before commencement of demolitions.</t>
  </si>
  <si>
    <t>---------------------------------------------------------------------------------------</t>
  </si>
  <si>
    <t xml:space="preserve">Skirting </t>
  </si>
  <si>
    <t>Amount of Page 1/8</t>
  </si>
  <si>
    <t>Supply and Install  ductwork and  specialties complete with</t>
  </si>
  <si>
    <t xml:space="preserve">plenum box, fittings, splitter, fire, volume control and other </t>
  </si>
  <si>
    <t>Allow for flexible duct as per the drawings and specification</t>
  </si>
  <si>
    <t>Allow for cut and removal of existing HVAC system pipeworks,</t>
  </si>
  <si>
    <t xml:space="preserve">duct works, accessories, equipment as shown on drawings/as </t>
  </si>
  <si>
    <t>per modification requirements.</t>
  </si>
  <si>
    <t>dampers, supports for ducts, etc complete in accordance with the</t>
  </si>
  <si>
    <t>and specification.</t>
  </si>
  <si>
    <t>Supply and install ducts and specialities including insulation,</t>
  </si>
  <si>
    <t>Allow for air balancing of AC and Ventilation system.</t>
  </si>
  <si>
    <t>Mechanical services crossing fire rates walls/slabs</t>
  </si>
  <si>
    <t xml:space="preserve">Allow for all necessary coring with slab scanning through existing </t>
  </si>
  <si>
    <t xml:space="preserve">concrete slabs, beams, etc., related to all MEP works as per the </t>
  </si>
  <si>
    <t>drawings and specification</t>
  </si>
  <si>
    <t xml:space="preserve">Allow for testing and commissioning, demonstration, trainings &amp; </t>
  </si>
  <si>
    <t>handover to operation/store team.</t>
  </si>
  <si>
    <t xml:space="preserve">Supply and installation of drainage pipes, including supports, </t>
  </si>
  <si>
    <t>fittings, fixings, injection to seal the gaps, accessories, etc.,</t>
  </si>
  <si>
    <t>50 mm Diameter</t>
  </si>
  <si>
    <t>Drainage system (cont'd)</t>
  </si>
  <si>
    <t>Supply and installation of following accessories including Clean Out;</t>
  </si>
  <si>
    <t xml:space="preserve">necessary, excavation, back filling, fittings and fixings as per </t>
  </si>
  <si>
    <t>Allowance for connecting new drainage system to existing</t>
  </si>
  <si>
    <t>drainage system as per the drawings and specifications.</t>
  </si>
  <si>
    <t>relevant standards including all valves, all necessary fittings, fixings,</t>
  </si>
  <si>
    <t>accessories, supports, blanked connections, etc., complete as per</t>
  </si>
  <si>
    <t xml:space="preserve">Supply and installation of Hot water PPR pipeworks with relevant </t>
  </si>
  <si>
    <t xml:space="preserve">standards including all necessary fittings, fixings, valves, </t>
  </si>
  <si>
    <t>accessories, insulation, supports and blanked connections complete</t>
  </si>
  <si>
    <t xml:space="preserve">25mm Diameter </t>
  </si>
  <si>
    <t xml:space="preserve">Allow for connecting the water supply pipes to the existing </t>
  </si>
  <si>
    <t xml:space="preserve">water main pipes </t>
  </si>
  <si>
    <t>Water supply Installation</t>
  </si>
  <si>
    <t xml:space="preserve">Allow for cut and removal of existing fire protection system </t>
  </si>
  <si>
    <t>Sprinkler system galvanised steel pipe ERW schedule 40 Grade-B to</t>
  </si>
  <si>
    <t xml:space="preserve">ASTM A53 standard schedule 40 pipes and fittings including all </t>
  </si>
  <si>
    <t xml:space="preserve">necessary valves, fixings, painting, accessories and supports as per </t>
  </si>
  <si>
    <t>Allow for connecting new fire protection system with existing fire</t>
  </si>
  <si>
    <t>protection system as per the drawings and specifications.</t>
  </si>
  <si>
    <t>Supply and install Switch accessories complete with wiring</t>
  </si>
  <si>
    <t>Allow for testing and commissioning, demonstration, trainings &amp; handover</t>
  </si>
  <si>
    <t xml:space="preserve">to operation/store team of all Electrical installationsand pay all charges </t>
  </si>
  <si>
    <t>including the production of test certificates</t>
  </si>
  <si>
    <t>Allow for preparing schedule of manufacturers recommended</t>
  </si>
  <si>
    <t>tools and spare parts for each piece of equipment</t>
  </si>
  <si>
    <t>Supply and install conduit and wiring with fire resistant cables as</t>
  </si>
  <si>
    <t>described with all interface units and connections as per the drawings</t>
  </si>
  <si>
    <t>MASONRY</t>
  </si>
  <si>
    <t xml:space="preserve">and all required modifications to existing shall be included in </t>
  </si>
  <si>
    <t xml:space="preserve">his price without additional cost. </t>
  </si>
  <si>
    <t xml:space="preserve">Tenderers shall verify all existing electrical installations at site </t>
  </si>
  <si>
    <t>Fire protection system</t>
  </si>
  <si>
    <t>Supply and Install grilles and diffusers as per the drawing and specifications.</t>
  </si>
  <si>
    <t>Protective Accessories</t>
  </si>
  <si>
    <t>Protective accessories including all necessary fixing,finishes, etc. as per the</t>
  </si>
  <si>
    <t xml:space="preserve">(as certified by the Employer) up to the time of practical handing over </t>
  </si>
  <si>
    <t>Ceiling Finishes</t>
  </si>
  <si>
    <t>Emergency Lighting Installation</t>
  </si>
  <si>
    <t>Floor trap, Ref. FT</t>
  </si>
  <si>
    <t xml:space="preserve">Allow for supplying spare tiles for floor, wall &amp; skirting to the </t>
  </si>
  <si>
    <t>Employer. (5% of each tile &amp; skirting type with all fixing materials)</t>
  </si>
  <si>
    <t xml:space="preserve">as per the drawings and the specification </t>
  </si>
  <si>
    <t xml:space="preserve">including proprietary metal ceiling suspension system, all accessories, </t>
  </si>
  <si>
    <t xml:space="preserve">shadow gaps, etc., complete as per the drawings and the specification  </t>
  </si>
  <si>
    <t xml:space="preserve">with approved 12.5mm moisture proof gypsum board periphery liner with </t>
  </si>
  <si>
    <t xml:space="preserve">Approved 600 x 600mm metal ceiling tiles (concealed perforated type) </t>
  </si>
  <si>
    <t xml:space="preserve">2 coats of emulsion paint finish in RAL 9010 (matt) and 2" acoustic liner back up </t>
  </si>
  <si>
    <t>DOORS AND WINDOWS</t>
  </si>
  <si>
    <t>Metal Doors</t>
  </si>
  <si>
    <t>Amount of Page 1/1</t>
  </si>
  <si>
    <t>Amount of Page 1/2</t>
  </si>
  <si>
    <t>Amount of Page 1/10</t>
  </si>
  <si>
    <t>Amount of Page 1/11</t>
  </si>
  <si>
    <t xml:space="preserve">FCO,cutting/chasing through existing concrete floor slab as </t>
  </si>
  <si>
    <t xml:space="preserve">Supply and install Water heater including all necessary fittings as per </t>
  </si>
  <si>
    <t>given in the drawing.</t>
  </si>
  <si>
    <t>32 mm Dia pipe</t>
  </si>
  <si>
    <t xml:space="preserve">(New sprinklers must be same rating as existing) </t>
  </si>
  <si>
    <t>Chilled Water System Installations</t>
  </si>
  <si>
    <t>Chilled water piping, fittings, supports in accordance with the</t>
  </si>
  <si>
    <t xml:space="preserve">drawings and specification. Pipes to specification;ERW mild </t>
  </si>
  <si>
    <t>steel to ASTM or A53; SCH 40 Grade B  including all fittings,</t>
  </si>
  <si>
    <t xml:space="preserve">valves, drain cocks, strainers, gauges, insulation, etc. per the </t>
  </si>
  <si>
    <r>
      <t>drawings; Pipes in diameter; (</t>
    </r>
    <r>
      <rPr>
        <b/>
        <u/>
        <sz val="10"/>
        <rFont val="Arial"/>
        <family val="2"/>
      </rPr>
      <t>Note-Valve set for FAHU/FCUs,etc.</t>
    </r>
  </si>
  <si>
    <t>have been included with relevant equipment description and</t>
  </si>
  <si>
    <t xml:space="preserve">other valves to included with the rates of pipes). </t>
  </si>
  <si>
    <t>32mm diameter</t>
  </si>
  <si>
    <t>Allow for connecting new chilled water pipes to the existing chilled</t>
  </si>
  <si>
    <t>water pipes as per the drawing.</t>
  </si>
  <si>
    <t xml:space="preserve">Allow for chemical flushing of chilled water pipes, chilled water  </t>
  </si>
  <si>
    <t>balancing and third party certification.</t>
  </si>
  <si>
    <t>add new insulation on all chilled water pipes as notes given in the drawing.</t>
  </si>
  <si>
    <t>Allow for rectification of all bended flexible ducts and air leakages as notes</t>
  </si>
  <si>
    <t>Air conditioning system (Cont'd)</t>
  </si>
  <si>
    <t>Air conditioning equipment</t>
  </si>
  <si>
    <t>Distribution panels</t>
  </si>
  <si>
    <t>Lighting Installation (Cont'd)</t>
  </si>
  <si>
    <t>1/5</t>
  </si>
  <si>
    <t>Amount of page 1/38</t>
  </si>
  <si>
    <t>Amount of page 1/39</t>
  </si>
  <si>
    <t>Amount of page 1/40</t>
  </si>
  <si>
    <t>Amount of page 1/41</t>
  </si>
  <si>
    <t>DEMOLITIONS (cont'd)</t>
  </si>
  <si>
    <t>Drainage system</t>
  </si>
  <si>
    <t xml:space="preserve">equipment, Sanitary fixtures, etc., as shown on drawings/as per </t>
  </si>
  <si>
    <t xml:space="preserve">Allow for cut and removal of drainage system pipeworks, accessories, </t>
  </si>
  <si>
    <t xml:space="preserve">Allow for cut and removal of water supply system pipeworks, accessories, </t>
  </si>
  <si>
    <t xml:space="preserve">modification requirements and carting away and disposing all debris to </t>
  </si>
  <si>
    <t>designated areas</t>
  </si>
  <si>
    <t xml:space="preserve">equipment, Sanitary fixtures etc., as shown on drawings/as per </t>
  </si>
  <si>
    <t xml:space="preserve">Allow for permits, fees, inspection associated with the builders </t>
  </si>
  <si>
    <t>works installations by utility and statutory authorities &amp; approvals</t>
  </si>
  <si>
    <t>Amount of page 1/28</t>
  </si>
  <si>
    <t>BUILDERS WORK SUMMARY</t>
  </si>
  <si>
    <t xml:space="preserve">Remove existing block wall including finishes, bracing columns etc without </t>
  </si>
  <si>
    <t xml:space="preserve">making any damage to existing structure, mep services and carting away and </t>
  </si>
  <si>
    <t xml:space="preserve">disposing of all debris at designated areas as per the drawings and the </t>
  </si>
  <si>
    <t xml:space="preserve">Allow for providing fire stopping sealants on pipes, ducts etc for all </t>
  </si>
  <si>
    <t>Take up and remove existing ceiling including suspension systems,</t>
  </si>
  <si>
    <t xml:space="preserve">carting away and disposing of all the debris at designated areas </t>
  </si>
  <si>
    <t xml:space="preserve">making good and preparing for new ceiling finish (measured elsewhere), </t>
  </si>
  <si>
    <t>Remove existing ceiling finishes, ref.C-01</t>
  </si>
  <si>
    <t>Glass doors</t>
  </si>
  <si>
    <t>Seperation joint</t>
  </si>
  <si>
    <t>Between different floor tiles</t>
  </si>
  <si>
    <t>Supply and installation of filtered water/cooled cold water PPR pipeworks with</t>
  </si>
  <si>
    <t xml:space="preserve">as per the drawings and the specifications. </t>
  </si>
  <si>
    <t xml:space="preserve">Supply and installation of isolation valves as per the drawings and the </t>
  </si>
  <si>
    <t>25mm Diameter IV</t>
  </si>
  <si>
    <t>Water supply Installation (cont'd)</t>
  </si>
  <si>
    <t xml:space="preserve">Supply and installation of water meter as per the </t>
  </si>
  <si>
    <t>Quick respond 1/2" pendent sprinkler head. 68'C</t>
  </si>
  <si>
    <t>FIRE PROTECTION INSTALLATIONS (cont'd)</t>
  </si>
  <si>
    <t xml:space="preserve">300 x 300mm Supply air diffuser </t>
  </si>
  <si>
    <t xml:space="preserve">375 x 375mm Supply air diffuser </t>
  </si>
  <si>
    <t xml:space="preserve">300 x 300mm Return air diffuser </t>
  </si>
  <si>
    <t>Allow for connecting new ducts to existing ducts as per the drawings</t>
  </si>
  <si>
    <t>Allow for checking chilled water pipes for leakages, rectify leakages and</t>
  </si>
  <si>
    <t>bellmouth opening, wire mesh, fittings, splitter, dampers, cladding, supports</t>
  </si>
  <si>
    <t>insulation, protective cladding as required, bellmouth opening, wire mesh,</t>
  </si>
  <si>
    <t>pipeworks, accessories, equipments as shown on drawings/as</t>
  </si>
  <si>
    <t>Supply and return air ducts</t>
  </si>
  <si>
    <t>DOORS AND WINDOWS (cont'd)</t>
  </si>
  <si>
    <t xml:space="preserve">Carefully take out existing doors, hardware and replace with block work </t>
  </si>
  <si>
    <t xml:space="preserve">(measured elsewhere) and keep safe to reuse, cap and de-energise all wiring to </t>
  </si>
  <si>
    <t xml:space="preserve">door and prepare for reuse if required and carting away and disposing of all </t>
  </si>
  <si>
    <t>Amount of Page 1/12</t>
  </si>
  <si>
    <r>
      <rPr>
        <b/>
        <u/>
        <sz val="10"/>
        <rFont val="Arial"/>
        <family val="2"/>
      </rPr>
      <t xml:space="preserve">Supply only </t>
    </r>
    <r>
      <rPr>
        <u/>
        <sz val="10"/>
        <rFont val="Arial"/>
        <family val="2"/>
      </rPr>
      <t>the following Light fittings including all accessories</t>
    </r>
  </si>
  <si>
    <t>47W LED light, 1275mm long,  IP-67</t>
  </si>
  <si>
    <r>
      <rPr>
        <b/>
        <u/>
        <sz val="10"/>
        <rFont val="Arial"/>
        <family val="2"/>
      </rPr>
      <t>Installation and Connection only</t>
    </r>
    <r>
      <rPr>
        <u/>
        <sz val="10"/>
        <rFont val="Arial"/>
        <family val="2"/>
      </rPr>
      <t xml:space="preserve"> the following Light fittings</t>
    </r>
  </si>
  <si>
    <t>1/15</t>
  </si>
  <si>
    <t>Suppy, Installation, testing and commissioning of Equipment complete</t>
  </si>
  <si>
    <t>as per the drawings and specification</t>
  </si>
  <si>
    <t>Telephone and Data Installation</t>
  </si>
  <si>
    <t xml:space="preserve">Supply and installation of Condensate drain pipes;including supports, </t>
  </si>
  <si>
    <t xml:space="preserve">fittings, fixings, injection to seal the gaps, insulation accessories, etc., </t>
  </si>
  <si>
    <t xml:space="preserve">as per the drawings and the specification to connect with the </t>
  </si>
  <si>
    <t>Allow for authority co-ordinatiion and approval for all civil related works</t>
  </si>
  <si>
    <t>SUNDRY/GENERAL ITEMS ( Applicable for Plumbing, Fire protection and HVAC installations)</t>
  </si>
  <si>
    <t>fixing, etc., complete as required</t>
  </si>
  <si>
    <t>Allow for valve package along chilled water pipes including all fittings,</t>
  </si>
  <si>
    <t>AED</t>
  </si>
  <si>
    <t>Plug in type ceiling rose</t>
  </si>
  <si>
    <t>RJ 45 single outlet</t>
  </si>
  <si>
    <t>RJ 45 dual outlet</t>
  </si>
  <si>
    <t>Fire alarm sounder with strobe / flasher</t>
  </si>
  <si>
    <t>Manual call point</t>
  </si>
  <si>
    <t>including containment and wiring for the Public Address System</t>
  </si>
  <si>
    <t>Hollow block work bedded and jointed in mortar including bracing beams,</t>
  </si>
  <si>
    <t>columns, stiffeners, bed joint reinforcement and head restraint  as per the</t>
  </si>
  <si>
    <t>FINISHES (contd.)</t>
  </si>
  <si>
    <t>Horizontal ceiling, ref: CF01</t>
  </si>
  <si>
    <t>Supply &amp; install 12.5mm gypsum board bulkhead on metal framing to receive</t>
  </si>
  <si>
    <t>paint ,including fixing, fittings, accessores etc. complete. as per the drawing and</t>
  </si>
  <si>
    <t>Prepare and apply base, initial coat paint  on ceiling as per the drawings and the</t>
  </si>
  <si>
    <t>as per the drawings and the specification (refer drawing CEC‑P496‑AR‑703)</t>
  </si>
  <si>
    <t>Side wall protection in heavy duty industrial aluminium chequered sheet</t>
  </si>
  <si>
    <t>25 mm Diameter</t>
  </si>
  <si>
    <t>Clean outlet, Ref. CO</t>
  </si>
  <si>
    <t>U trap, Ref. UT</t>
  </si>
  <si>
    <t>Allow for checking for leakage and rectification in all cold storage areas</t>
  </si>
  <si>
    <t>20mm Diameter IV</t>
  </si>
  <si>
    <t>Water heater, Ref. WH 50L</t>
  </si>
  <si>
    <t xml:space="preserve">Supply and install accessories including all necessary fittings as per </t>
  </si>
  <si>
    <t>Fire Protection Services</t>
  </si>
  <si>
    <t>Equipment including all necessary fittings, fixings,</t>
  </si>
  <si>
    <t>accessories and supports as per the drawings and specification.</t>
  </si>
  <si>
    <t>5kg CO2 fire extinguisher</t>
  </si>
  <si>
    <t>25mm diameter</t>
  </si>
  <si>
    <t>Fan Coil units including fans, air filters, all valves, strainers, controls,</t>
  </si>
  <si>
    <t>thermostats including connections/interfacing to existing controls and</t>
  </si>
  <si>
    <t xml:space="preserve">instruments,cooling coils, thermal and acoustic insulation,sound </t>
  </si>
  <si>
    <t xml:space="preserve">attenuators, connections to electrical equipment, connections to </t>
  </si>
  <si>
    <t xml:space="preserve">pipework and ductwork; mounting structure &amp; supports, steel frames </t>
  </si>
  <si>
    <t>Allow for connecting new duct lines to existing  ductlines</t>
  </si>
  <si>
    <t>accessories, fittings, all related works to complete work as per the drawings</t>
  </si>
  <si>
    <t>Corner protection in heavy duty aluminium powder coated corner angle in RAL</t>
  </si>
  <si>
    <t>Supply and install Emergency light fittings including fixings, accessories</t>
  </si>
  <si>
    <t>lamps and connections complete as per the drawings and specification. (refer</t>
  </si>
  <si>
    <t>Amount of page 1/29</t>
  </si>
  <si>
    <t>Remove single leaf door, ref. D-01</t>
  </si>
  <si>
    <t xml:space="preserve">fixings and sealant, finishes, ironmongery etc. complete as per the drawings </t>
  </si>
  <si>
    <t xml:space="preserve">Supply and Install two-hour fire rated metal door on and including metal frame, </t>
  </si>
  <si>
    <t>2.5mm thick upto 1,200mmm high, ref. WP</t>
  </si>
  <si>
    <t>Audio video system</t>
  </si>
  <si>
    <t>Suppy, Installation, testing and commissioning of Audio video system</t>
  </si>
  <si>
    <t>CCTV system</t>
  </si>
  <si>
    <t>for ducts, painting, etc complete in accordance with the drawings</t>
  </si>
  <si>
    <t xml:space="preserve">Supply and install all necessary wiring, modification to suit the new layout </t>
  </si>
  <si>
    <t xml:space="preserve">drawing as described to the following. </t>
  </si>
  <si>
    <t>8W Recessed mounted emergency light, self contained battery, ref. E1</t>
  </si>
  <si>
    <t>Emergency light points</t>
  </si>
  <si>
    <t>General light points</t>
  </si>
  <si>
    <t>Supply and install cable trunking as per the drawings and the specification</t>
  </si>
  <si>
    <t>Cables, wiring and all containment as per the drawings</t>
  </si>
  <si>
    <t>BILL NO. 7 -PROVISIONAL SUM</t>
  </si>
  <si>
    <t>PROVISIONAL SUMS</t>
  </si>
  <si>
    <t xml:space="preserve">Builders work means any work required for or in connection </t>
  </si>
  <si>
    <t>with the relevant provisional sum under which the item appears</t>
  </si>
  <si>
    <t xml:space="preserve">or any other work of a general nature that is required in order </t>
  </si>
  <si>
    <t xml:space="preserve">to complete the installation. This work will entail but is not </t>
  </si>
  <si>
    <t xml:space="preserve">limited to the following: cutting chases and later making good, </t>
  </si>
  <si>
    <t xml:space="preserve">corong or leaving holes and later making good as required, </t>
  </si>
  <si>
    <t xml:space="preserve">chasing or building in items laid or placed by others, pipe </t>
  </si>
  <si>
    <t xml:space="preserve">sleeves including building or casting in, forming openings as </t>
  </si>
  <si>
    <t xml:space="preserve">required, timber or steel sub-frames as required, concrete </t>
  </si>
  <si>
    <t xml:space="preserve">plinths, cross-overs, etc. </t>
  </si>
  <si>
    <t xml:space="preserve">of materials to be carried out by the Main contractor </t>
  </si>
  <si>
    <t>or Nominated Sub contractor as directed to be</t>
  </si>
  <si>
    <t>administer by Engineer with prior approval of Employer</t>
  </si>
  <si>
    <t>%</t>
  </si>
  <si>
    <t>Allow the following Provisional Sums for the supply and install</t>
  </si>
  <si>
    <t>Allow for Builders work</t>
  </si>
  <si>
    <t>Allow for attendance, profit and overheads</t>
  </si>
  <si>
    <t xml:space="preserve">Demolition scope of work includes all unforseen items and </t>
  </si>
  <si>
    <t xml:space="preserve">tenderer should do all demolition work without any </t>
  </si>
  <si>
    <t>additional cost</t>
  </si>
  <si>
    <t xml:space="preserve">Note: All mechanical items must be in compliance with MAF </t>
  </si>
  <si>
    <t>zero sustainabilty policy</t>
  </si>
  <si>
    <t xml:space="preserve">Note: All electrical items must be in compliance with MAF </t>
  </si>
  <si>
    <t>Cable to 20A, 2P isolator</t>
  </si>
  <si>
    <t>Cable to 20A, 4P isolator</t>
  </si>
  <si>
    <t>Cable to 32A, 4P isolator</t>
  </si>
  <si>
    <t>Cable to 40A, 4P isolator</t>
  </si>
  <si>
    <t>Provisional Sum for Additional External Signage</t>
  </si>
  <si>
    <t xml:space="preserve">Allow a Provisional Sum for Supply and installation of Additional </t>
  </si>
  <si>
    <t>External Signage</t>
  </si>
  <si>
    <t>REMODELLING WORKS TO CARREFOUR FIRST AVENUE, DUBAI, UAE</t>
  </si>
  <si>
    <t>Remove existing sandwich panel wall, ref. W01</t>
  </si>
  <si>
    <t>Remove existing blockwall, ref. W02</t>
  </si>
  <si>
    <t>Remove existing blockwall , ref. DW03</t>
  </si>
  <si>
    <t>Remove existing floor tiles , ref. FT-02</t>
  </si>
  <si>
    <t>Remove existing floor tiles, ref. FT-01</t>
  </si>
  <si>
    <t>Allowance for removal of existing kitchen hood and unwanted MEP services</t>
  </si>
  <si>
    <t>Take up and remove existing floor finishes, making good and preparing floor for</t>
  </si>
  <si>
    <t>new floor finish (measured elsewhere), carting away and disposing of all the</t>
  </si>
  <si>
    <t>debris at designated areas as per the drawings and the specification (refer</t>
  </si>
  <si>
    <t>based on the drawings and the specification (refer drawing CEC‑SP249‑AR‑002)</t>
  </si>
  <si>
    <t>(refer drawing CEC‑SP249‑AR‑002)</t>
  </si>
  <si>
    <t>drawing CEC‑SP249‑AR‑002)</t>
  </si>
  <si>
    <t>specification (refer drawing CEC‑SP249‑AR‑002)</t>
  </si>
  <si>
    <t>debris to designated areas in accordance with the drawings and the specification</t>
  </si>
  <si>
    <t>100mm Thick hollow blockwall, upto 4,750mm high ref. W01</t>
  </si>
  <si>
    <t>150mm Thick hollow blockwall,upto 1,500mm high ref. W02</t>
  </si>
  <si>
    <t>200mm Thick hollow blockwall, upto 3,750mm high ref. W03</t>
  </si>
  <si>
    <t>100mm Thick hollow blockwall, upto 3,200mm high ref. W04</t>
  </si>
  <si>
    <t>Glass partitions</t>
  </si>
  <si>
    <t>sealant, finishes, ironmongery etc. complete as per the drawings and the</t>
  </si>
  <si>
    <t xml:space="preserve">Supply and Install 12mm thick glass pocket with aluminium frame, fixing </t>
  </si>
  <si>
    <t>Partitions</t>
  </si>
  <si>
    <t>skim plastered joints, rock wool insulation  to receive paint finish (measured</t>
  </si>
  <si>
    <t>elsewhere) complete as per the drawings and the specification. (refer drawing</t>
  </si>
  <si>
    <t>Supply and install gypsum partition including framing, fixing, fittings, flush</t>
  </si>
  <si>
    <t>Single leaf door set size 800 x 2,200mm high overall, ref. MD1  (office).</t>
  </si>
  <si>
    <t>Supply and Install non fire rated insulated metal door on and including metal</t>
  </si>
  <si>
    <t>frame, fixings and sealant, finishes, ironmongery etc. complete as per the</t>
  </si>
  <si>
    <t>Single leaf  door set size 1,000 x 2,200mm high overall, ref. MD2  (lockers).</t>
  </si>
  <si>
    <t xml:space="preserve">Double leaf double swing door set size 1,600 x 2,200mm high overall, </t>
  </si>
  <si>
    <t>with vision panel ,ref. MD3 (sales area).</t>
  </si>
  <si>
    <t>drawings and the specification (refer drawing CEC‑SP249‑AR‑400)</t>
  </si>
  <si>
    <t>and the specification (refer drawing CEC‑SP249‑AR‑500).</t>
  </si>
  <si>
    <t>drawings and the specification (refer drawing CEC‑SP249‑AR‑500).</t>
  </si>
  <si>
    <t>specification. (refer drawing CEC‑SP249‑AR‑400)</t>
  </si>
  <si>
    <t>finish beige colour, laid on existing screed/ concrete screed including approved</t>
  </si>
  <si>
    <t>adhesive, epoxy grouting, jointing and pointing as per the drawings and the</t>
  </si>
  <si>
    <t>specification (refer drawing CEC‑SP249‑AR‑701)</t>
  </si>
  <si>
    <t>Size 300 x 300 x 13mm On floors, ref. FF02 (sales area &amp; bakery)</t>
  </si>
  <si>
    <t>Supply and Install glass doors including frame, fixing  sealant, finishes,</t>
  </si>
  <si>
    <t>alarm system etc. complete as per the drawings and the specification. (refer</t>
  </si>
  <si>
    <t>drawing CEC‑SP249‑AR‑500)</t>
  </si>
  <si>
    <t>ironmongery ,sensor containment for access control,air curtain,interlock with fire</t>
  </si>
  <si>
    <t xml:space="preserve">Glass partition 7,369 x 3,025mm high </t>
  </si>
  <si>
    <t xml:space="preserve">Double leaf, sliding door size 1,600 x 3,025mm high </t>
  </si>
  <si>
    <t>Allowance for replacement and maintenance of damaged floor tiles within the</t>
  </si>
  <si>
    <t>store. Restoration of floor tiles and alignment in checkout counters as per the</t>
  </si>
  <si>
    <t>drawings and the specification (refer drawing CEC‑SP249‑AR‑701)</t>
  </si>
  <si>
    <t xml:space="preserve">Divider strip, 3 or 4mm thick including fixing, fittings, finishes, etc.complete as </t>
  </si>
  <si>
    <t>per drawings and the specification (refer drawing CEC‑SP249‑AR‑701)</t>
  </si>
  <si>
    <t>Supply &amp; Install by RAK-A cove -GP-21 SG skirting with 4mm thick avg.</t>
  </si>
  <si>
    <t xml:space="preserve">Laticrete 325 adhesive + approved epoxy grout in approved colour including </t>
  </si>
  <si>
    <t>jointing, pointing as per the drawings and the specification (refer drawing</t>
  </si>
  <si>
    <t>CEC‑SP249‑AR‑702)</t>
  </si>
  <si>
    <t>100mm High coved skirting, ref. ST-02 ( pantry,bakery )</t>
  </si>
  <si>
    <t>Supply &amp; Install skirting including approved heavy duty adhesive and approved</t>
  </si>
  <si>
    <t>grout, jointing, pointing as per the drawings and the specification (refer drawing</t>
  </si>
  <si>
    <t>100mm High normal skirting, ref. ST-01 (open area)</t>
  </si>
  <si>
    <t>Fair faced cement plaster to receive paint finishes, ref. PL01, PL02, PL04</t>
  </si>
  <si>
    <t>Sand cement plaster to receive tile finishes, ref. PL03</t>
  </si>
  <si>
    <t>On plastered wall, ref. WF-01 (bakery)</t>
  </si>
  <si>
    <t>On existing wall, ref. WF01(bakery)</t>
  </si>
  <si>
    <t>Approved wall tiles with proper backing, fixed with latecret 254 platinum</t>
  </si>
  <si>
    <t>adhesive, epoxy grouting, glue, all fixing materials, jointed and pointed as per the</t>
  </si>
  <si>
    <t>drawings and the specification (refer drawing CEC‑P496‑AR‑704)</t>
  </si>
  <si>
    <t>To existing walls, ref. WF-02 (pantry,lockers)</t>
  </si>
  <si>
    <t>To newly plastered walls, ref. WF-02 (pantry,lockers)</t>
  </si>
  <si>
    <t>To existing walls, ref. WF-03 (sales area)</t>
  </si>
  <si>
    <t>To plastered walls, ref. WF-03 (sales area)</t>
  </si>
  <si>
    <t>Prepare and apply base, initial coat, two finishing coats of water based paint</t>
  </si>
  <si>
    <t>finish paint washable type on walls, as per the drawings and the specification</t>
  </si>
  <si>
    <t>Prepare and apply base, initial coat, two finishing coats of approved emulsion</t>
  </si>
  <si>
    <t>water based paint finish (semi glossy) paint washable type on walls, bulkhead as</t>
  </si>
  <si>
    <t>per the drawings and the specification (refer drawing</t>
  </si>
  <si>
    <t>(refer drawing CEC-SP249-AR-704)</t>
  </si>
  <si>
    <t>(refer drawing CEC‑SP249‑AR‑705)</t>
  </si>
  <si>
    <t xml:space="preserve">80mm freezer sandwich cold panel including suspension system, fixing </t>
  </si>
  <si>
    <t>accessories, fittings, shadow gap, etc. complete. as per drawing and the</t>
  </si>
  <si>
    <t>specification. (refer drawing CEC‑SP249‑AR‑705)</t>
  </si>
  <si>
    <t>the specification. (refer drawing CEC‑SP249‑AR‑705)</t>
  </si>
  <si>
    <t>CEC-SP249-AR-704,CEC-SP249-706)</t>
  </si>
  <si>
    <t>specification (refer drawing CEC‑SP249‑AR‑706)</t>
  </si>
  <si>
    <t>Vertical bulkhead (2,350mm high )</t>
  </si>
  <si>
    <t>Horizontal ceiling, ref: RCF1</t>
  </si>
  <si>
    <t>CEC-SP249-AR-400)</t>
  </si>
  <si>
    <t>Stainless steel trolley protection 50mm dia upto 900mm, ref. TP</t>
  </si>
  <si>
    <t>Stainless steel trolley protection 50mm upto 300mm high dia, ref. TP1</t>
  </si>
  <si>
    <t>Stainless steel refigeration cabinet protection 50mm upto 300mm high, ref. RP</t>
  </si>
  <si>
    <t>9005 25mm x 25mm for all corners of door for sales area columns, ref.C1</t>
  </si>
  <si>
    <t>drawings and the specification (refer drawing CEC-SP249-AR-800)</t>
  </si>
  <si>
    <t>Amount of Page 1/5</t>
  </si>
  <si>
    <t>Amount of Page 1/6</t>
  </si>
  <si>
    <t>1/7</t>
  </si>
  <si>
    <t>Amount of Page 1/9</t>
  </si>
  <si>
    <t>1/13</t>
  </si>
  <si>
    <t>1/14</t>
  </si>
  <si>
    <t>Floor clean out,ref.FCO</t>
  </si>
  <si>
    <t>50mm Diameter waste pipe</t>
  </si>
  <si>
    <t>82mm Diameter waste pipe</t>
  </si>
  <si>
    <t>82 mm Diameter</t>
  </si>
  <si>
    <t>20mm Diameter cooled water supply pipe</t>
  </si>
  <si>
    <t>25mm Diameter cooled water supply pipe</t>
  </si>
  <si>
    <t>the drawings and the specification. (refer drawing CEC-SP249-WS-01)</t>
  </si>
  <si>
    <t>(refer drawing CEC-SP249-WS-01)</t>
  </si>
  <si>
    <t>Smart water meter with two valves</t>
  </si>
  <si>
    <t>Hot and cold water mixer points</t>
  </si>
  <si>
    <t xml:space="preserve">Hose bib </t>
  </si>
  <si>
    <t xml:space="preserve">Water hammer arrestors </t>
  </si>
  <si>
    <t>Bib tap with hose dock</t>
  </si>
  <si>
    <t>specification. (refer drawing CEC-SP249-WS-01)</t>
  </si>
  <si>
    <t>drawings and the specification. (refer drawing CEC-SP249-WS-01)</t>
  </si>
  <si>
    <t>the drawings and specifications. (refer drawing CEC-SP249-WS-01)</t>
  </si>
  <si>
    <t>Amount of page 1/17</t>
  </si>
  <si>
    <t>Amount of page 1/18</t>
  </si>
  <si>
    <t>Amount of page 1/19</t>
  </si>
  <si>
    <t>Amount of page 1/20</t>
  </si>
  <si>
    <t>Allow for minor modifications to the existing toilet as per drawings and</t>
  </si>
  <si>
    <t>specifications</t>
  </si>
  <si>
    <t>item</t>
  </si>
  <si>
    <t>5kg DCP fire extinguisher</t>
  </si>
  <si>
    <t>Allow for mofiication of sprinkler lines and sprinklers as per drawings and</t>
  </si>
  <si>
    <t>Fire hose cabinet,ref FHCS</t>
  </si>
  <si>
    <t>drawings and specification. (refer drawing CEC-SP249-FF-01)</t>
  </si>
  <si>
    <t>(refer drawing CEC-SP249-FF-01)</t>
  </si>
  <si>
    <t>Amount of page 1/22</t>
  </si>
  <si>
    <t>(refer drawing CEC-SP249-AC-01)</t>
  </si>
  <si>
    <t>drawings and the specification. (refer drawing CEC-SP249-AC-01)</t>
  </si>
  <si>
    <t>Fan coil unit, 842L/s, Ref.FCU-GF-01</t>
  </si>
  <si>
    <t>Fan coil unit, 842L/s, Ref.FCU-GF-02</t>
  </si>
  <si>
    <t>Fan coil unit, 842L/s, Ref.FCU-GF-03</t>
  </si>
  <si>
    <t xml:space="preserve">375 x 375mm Return air diffuser </t>
  </si>
  <si>
    <t>Allow for relocation of existing Fan coil units and air curtains as per drawings</t>
  </si>
  <si>
    <t>and specifications</t>
  </si>
  <si>
    <t>Exhaust air ducts</t>
  </si>
  <si>
    <t>Extract air grille- 400x350mm</t>
  </si>
  <si>
    <t>Amount of page 1/25</t>
  </si>
  <si>
    <t>Amount of page 1/26</t>
  </si>
  <si>
    <t>Amount of page 1/27</t>
  </si>
  <si>
    <t>Modify existing DB-L .35.72KW</t>
  </si>
  <si>
    <t>Modify existing DB-P1 38.81KW</t>
  </si>
  <si>
    <t>Modify existing DB-P2 8KW</t>
  </si>
  <si>
    <t>Modify existing DB-AC.34KW</t>
  </si>
  <si>
    <t>Modify existing DB-UPS.16.40KW</t>
  </si>
  <si>
    <t>Replace/Modify existing DB's and SMBD's including cables, containments</t>
  </si>
  <si>
    <t>shall allow for the provision of a new DB if modification of the existing</t>
  </si>
  <si>
    <t>DB is deemed not feasible based on site assessment.</t>
  </si>
  <si>
    <t>and the specification (refer drawing CEC‑SP249‑PD‑02) Note: The contractor</t>
  </si>
  <si>
    <t>Modify existing SMDB-CF 385 KW</t>
  </si>
  <si>
    <t>Cable to 63A, 4P isolator</t>
  </si>
  <si>
    <t>(Refer drawings CEC-SP249-PD-01)</t>
  </si>
  <si>
    <t xml:space="preserve">13A single switched socket (DP) outlet </t>
  </si>
  <si>
    <t xml:space="preserve">13A dual switched socket (DP) outlet </t>
  </si>
  <si>
    <t xml:space="preserve">15A single switched socket (DP) outlet   </t>
  </si>
  <si>
    <t xml:space="preserve">Switched fused spur outlet with neon indicator for FCU </t>
  </si>
  <si>
    <t>20A flex O/L for water heater Water heater</t>
  </si>
  <si>
    <t>20A DP switch with neon indicator &amp; purpose engraved on it</t>
  </si>
  <si>
    <t>PIR sensor</t>
  </si>
  <si>
    <t>described. (refer drawing CEC-SP249-PD-01)</t>
  </si>
  <si>
    <t>PIR sensor points</t>
  </si>
  <si>
    <t>box and switch plate  as described. (refer drawing CEC-SP249-PD-01)</t>
  </si>
  <si>
    <t>36W 600 x 600mm LED recessed mounted  light, IP 44,4000K</t>
  </si>
  <si>
    <t>47W LED suspended light , 1275mm long,  IP-44</t>
  </si>
  <si>
    <t>(refer drawing CEC-SP249-LI-01 , CEC-SP249-EM-01)</t>
  </si>
  <si>
    <t>30W, 4000k, LED trunk light with standard high voltage track system, ref. LH</t>
  </si>
  <si>
    <t>30W, 4000K, LED trunk light with standard high voltage track system, ref, LP</t>
  </si>
  <si>
    <t>40W, 4000K, LED track spot light, ref. T1-1</t>
  </si>
  <si>
    <t>40W, 3000K, LED track spot light, ref. T2-1</t>
  </si>
  <si>
    <t>28W, 4000K, LED track spot light, ref. T3-1</t>
  </si>
  <si>
    <t>30W, 4000K, LED trunk light with standard high voltage track system, ref,</t>
  </si>
  <si>
    <t>LP-1</t>
  </si>
  <si>
    <t>as per the drawings and specification. (refer drawing CEC-SP249-LI-01)</t>
  </si>
  <si>
    <t>By others</t>
  </si>
  <si>
    <t>(refer drawing CEC-SP249-LI-01)</t>
  </si>
  <si>
    <t>8W wall mounted type exit light</t>
  </si>
  <si>
    <t xml:space="preserve">8W wall/ hanging mounted type exit light, double directional </t>
  </si>
  <si>
    <t>drawing CEC-SP249-EM-01)</t>
  </si>
  <si>
    <t>(refer drawing CEC-SP249-TD-01)</t>
  </si>
  <si>
    <t>WIFI aceess point 2 Nos data outlet</t>
  </si>
  <si>
    <t>Data rack cabinet</t>
  </si>
  <si>
    <t>Optical network cabinet</t>
  </si>
  <si>
    <t>100 x 50mm GI trunking</t>
  </si>
  <si>
    <t>and the specification. (refer drawing CEC‑SP249‑FA‑01)</t>
  </si>
  <si>
    <t>Fire alarm interface unit</t>
  </si>
  <si>
    <t>Addressabale heat detector with built in isolator base</t>
  </si>
  <si>
    <t>Analogue Addressabale void detector with built in isolator base with LED</t>
  </si>
  <si>
    <t>indicator</t>
  </si>
  <si>
    <t xml:space="preserve">Analogue Addressabale smoke detector with built in isolator base </t>
  </si>
  <si>
    <t>Fire alarm control module</t>
  </si>
  <si>
    <t>Emergency push button</t>
  </si>
  <si>
    <t>Wireless headphone</t>
  </si>
  <si>
    <t>as per the site conditions (refer dwg CEC‑SP249‑LC‑02)</t>
  </si>
  <si>
    <t>Fixed dome camera -W/P</t>
  </si>
  <si>
    <t>CCTV rack</t>
  </si>
  <si>
    <t>Door contact</t>
  </si>
  <si>
    <t>Break glass</t>
  </si>
  <si>
    <t>Card reader</t>
  </si>
  <si>
    <t>Exit push button</t>
  </si>
  <si>
    <t>Vibration sensor</t>
  </si>
  <si>
    <t>Panic button</t>
  </si>
  <si>
    <t>(refer drawing CEC-SP249-LC-01)</t>
  </si>
  <si>
    <t>100 x 100mm GI trunking</t>
  </si>
  <si>
    <t>Amount of page 1/32</t>
  </si>
  <si>
    <t>Amount of page 1/33</t>
  </si>
  <si>
    <t>Amount of page 1/34</t>
  </si>
  <si>
    <t>Amount of page 1/35</t>
  </si>
  <si>
    <t>Amount of page 1/36</t>
  </si>
  <si>
    <t>Amount of page 1/37</t>
  </si>
  <si>
    <t>1/46</t>
  </si>
  <si>
    <t>1/16</t>
  </si>
  <si>
    <t>1/21</t>
  </si>
  <si>
    <t>Saniatry ware and accessories</t>
  </si>
  <si>
    <t xml:space="preserve">Supply and Install sanitary ware and accessories as per the drawings </t>
  </si>
  <si>
    <t>and the specifications</t>
  </si>
  <si>
    <t>Pantry sink</t>
  </si>
  <si>
    <t>Pantry cabinets</t>
  </si>
  <si>
    <t>Supply and install pantry cabinets including counter top, fixing, fittings,</t>
  </si>
  <si>
    <t>finishes etc., complete as per the drawings and the specification</t>
  </si>
  <si>
    <t>Overall cabinet size -1,700 x 600mm wide</t>
  </si>
  <si>
    <t>Supply &amp; install non-slip porcelain vitrified floor tiles with raised non-slip dimple</t>
  </si>
  <si>
    <t>as per the drawings and the specification. (refer drawing CEC-SP249-DR-01)</t>
  </si>
  <si>
    <t>AC and refrigeration equipment's. (refer drawing CEC-SP249-DR-01)</t>
  </si>
  <si>
    <t>the drawings and the specification. (refer drawing CEC-SP249-DR-01)</t>
  </si>
  <si>
    <t>as described. (refer drawing CEC-SP249-AC-01, AC-03)</t>
  </si>
  <si>
    <t>and the specification. (refer drawing CEC-SP249-AC-02, AC-03)</t>
  </si>
  <si>
    <t>(refer drawing CEC-SP249-AC-02)</t>
  </si>
  <si>
    <t>Amount of page 1/23</t>
  </si>
  <si>
    <t>1/24</t>
  </si>
  <si>
    <t>1/31</t>
  </si>
  <si>
    <t>To gypsum board bulkhead,ref.CF-02</t>
  </si>
  <si>
    <t>Remove single leaf door to replace with new (measured elsewhere)</t>
  </si>
  <si>
    <r>
      <t xml:space="preserve">Supply and install </t>
    </r>
    <r>
      <rPr>
        <b/>
        <u/>
        <sz val="10"/>
        <rFont val="Arial"/>
        <family val="2"/>
      </rPr>
      <t>containment only</t>
    </r>
    <r>
      <rPr>
        <u/>
        <sz val="10"/>
        <rFont val="Arial"/>
        <family val="2"/>
      </rPr>
      <t xml:space="preserve"> for Data system as per the </t>
    </r>
  </si>
  <si>
    <t xml:space="preserve">drawings and the specification.(this includes all containments but not </t>
  </si>
  <si>
    <t>limited to cable trays, trunking, conduits, wiring as required)</t>
  </si>
  <si>
    <t>(equipmemts, devices, sensors and alike by carrefour security team)</t>
  </si>
  <si>
    <r>
      <t xml:space="preserve">Supply and install </t>
    </r>
    <r>
      <rPr>
        <b/>
        <u/>
        <sz val="10"/>
        <rFont val="Arial"/>
        <family val="2"/>
      </rPr>
      <t>containment only</t>
    </r>
    <r>
      <rPr>
        <u/>
        <sz val="10"/>
        <rFont val="Arial"/>
        <family val="2"/>
      </rPr>
      <t xml:space="preserve"> for CCTV system as per the </t>
    </r>
  </si>
  <si>
    <t>(refer dwg CEC‑SP249‑LC‑01)</t>
  </si>
  <si>
    <t>Cable trunking</t>
  </si>
  <si>
    <t>Amount of page 1/31</t>
  </si>
  <si>
    <t>Additional Items; Civil works- Amount of page 1/43</t>
  </si>
  <si>
    <t>1/45</t>
  </si>
  <si>
    <t>1/42</t>
  </si>
  <si>
    <t>Remove sandwich panel walls and ceiling including finishes skirting etc. without</t>
  </si>
  <si>
    <t>causing any damage to existing structure, mep services and carting away and</t>
  </si>
  <si>
    <t>disposing of all debris at designated areas as per the drawings and the</t>
  </si>
  <si>
    <t xml:space="preserve">Allow to modification of existing façade to insall new sliding door in entrance </t>
  </si>
  <si>
    <t>To existing ceiling, ref. CF02 (customer sales area)</t>
  </si>
  <si>
    <t>Wall partition upto 1,750mm high ,ref.W03 (sublease shop)</t>
  </si>
  <si>
    <t xml:space="preserve">65 mm Dia pipe </t>
  </si>
  <si>
    <t xml:space="preserve">Allow for relocation of existing fire house cabinet with WRP pipe </t>
  </si>
  <si>
    <t>Allow for general maintenance of all existing FCU's</t>
  </si>
  <si>
    <t>Decorative Grill with bell mouth</t>
  </si>
  <si>
    <t>500 x 150 Supply air grille</t>
  </si>
  <si>
    <t>225 x 225 Supply air grille</t>
  </si>
  <si>
    <t>225 x 225 Reaturn air grille</t>
  </si>
  <si>
    <t xml:space="preserve">NRD- Non return damper </t>
  </si>
  <si>
    <t xml:space="preserve">VCD- Volume control damper </t>
  </si>
  <si>
    <t>DB-REF (NEW)</t>
  </si>
  <si>
    <t>L/S</t>
  </si>
  <si>
    <t xml:space="preserve">Hording and sticker (Sliding door works &amp; Mall entrance) </t>
  </si>
  <si>
    <t>TRN  : 100330565100003</t>
  </si>
  <si>
    <t>BILL OF QUANTITIES</t>
  </si>
  <si>
    <t>Project :</t>
  </si>
  <si>
    <t>Location :</t>
  </si>
  <si>
    <t>Dubai, UAE</t>
  </si>
  <si>
    <t>Qty</t>
  </si>
  <si>
    <t>Unit</t>
  </si>
  <si>
    <t>Unit Rate 
(AED)</t>
  </si>
  <si>
    <t>Total Amount 
(AED)</t>
  </si>
  <si>
    <r>
      <t xml:space="preserve">Contingency
</t>
    </r>
    <r>
      <rPr>
        <sz val="11"/>
        <rFont val="Cambria"/>
        <family val="1"/>
        <scheme val="major"/>
      </rPr>
      <t>(this contingency is for the sole use of the Client and may be omitted in part or in its entirely)</t>
    </r>
  </si>
  <si>
    <t>Exclusion:</t>
  </si>
  <si>
    <t>Fit Out Deposit, Drawing Review Fees For the Building</t>
  </si>
  <si>
    <t>BMS integration / BTU meter</t>
  </si>
  <si>
    <t xml:space="preserve">Power Upgradation </t>
  </si>
  <si>
    <t>Temporary power, water, Toilet Facilities for the labours</t>
  </si>
  <si>
    <t>Payment Terms:</t>
  </si>
  <si>
    <t>Project Duration:</t>
  </si>
  <si>
    <r>
      <t xml:space="preserve">Within 60 days, starting 7 days after the Engineer’s notice to commence (inclusive of duration for
obtaining of all required approvals &amp;/or certificates from the various authorities)
</t>
    </r>
    <r>
      <rPr>
        <sz val="11"/>
        <color indexed="10"/>
        <rFont val="Cambria"/>
        <family val="1"/>
        <scheme val="major"/>
      </rPr>
      <t>Note : 67 Days from the date of LPO, work permit  or advance payment which ever is later</t>
    </r>
    <r>
      <rPr>
        <sz val="11"/>
        <color indexed="8"/>
        <rFont val="Cambria"/>
        <family val="1"/>
        <scheme val="major"/>
      </rPr>
      <t xml:space="preserve">
</t>
    </r>
  </si>
  <si>
    <t>Notes:</t>
  </si>
  <si>
    <t>All government taxes will be applicable as per authority regulations.  (VAT-5% will be charged for all items)</t>
  </si>
  <si>
    <t>Any additional requirements from the mall /building/DDA/DCD/DEWA management will be a variation</t>
  </si>
  <si>
    <t xml:space="preserve">Any provisional sum item will have 15% O/H and 7% Profit on supplier / sub-contractor price </t>
  </si>
  <si>
    <t>This quotation is valid for 120 days only</t>
  </si>
  <si>
    <t>Date : 08.07.2025</t>
  </si>
  <si>
    <t>Ref : CCID/T-6050-R0/2025</t>
  </si>
  <si>
    <t>Floor tile replacement 50 Sqm considered based on the site instruction during the site visit.</t>
  </si>
  <si>
    <t xml:space="preserve">Fit-out remodeling works at First Avenue, Dubai, UAE </t>
  </si>
  <si>
    <t>Supply and installation of IT, CCTV,Access Control</t>
  </si>
  <si>
    <t>Floor Protection</t>
  </si>
  <si>
    <t>Scaffolding and manlift</t>
  </si>
  <si>
    <t>A</t>
  </si>
  <si>
    <t>B</t>
  </si>
  <si>
    <t>C</t>
  </si>
  <si>
    <t>Additional Items; MEP works- Amount of page 1/44</t>
  </si>
  <si>
    <t>D</t>
  </si>
  <si>
    <t>Removal of existing raised floor system(FT-01)</t>
  </si>
  <si>
    <t xml:space="preserve">20% advance payment against bank guarantee,70% Progressive as per QS certification of work done, 5% release of retention on re-opening of the store to public and against issuance of taking over certificate, 5% release of retention at the end of the defect liability period and against issuance of defect liability certificate.
</t>
  </si>
  <si>
    <t>E</t>
  </si>
  <si>
    <t>Removal of false ceiling (Fishery, Butchery, Pastry)</t>
  </si>
  <si>
    <t>F</t>
  </si>
  <si>
    <t>SS protection swing type barrier, with height of 90cm</t>
  </si>
  <si>
    <t>G</t>
  </si>
  <si>
    <t>Wooden barrier swing both sides, up to associate partition height</t>
  </si>
  <si>
    <t>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</si>
</sst>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2">
    <numFmt numFmtId="41" formatCode="_-* #,##0_-;\-* #,##0_-;_-* &quot;-&quot;_-;_-@_-"/>
    <numFmt numFmtId="44" formatCode="_-&quot;AED&quot;* #,##0.00_-;\-&quot;AED&quot;* #,##0.00_-;_-&quot;AED&quot;* &quot;-&quot;??_-;_-@_-"/>
    <numFmt numFmtId="43" formatCode="_-* #,##0.00_-;\-* #,##0.00_-;_-* &quot;-&quot;??_-;_-@_-"/>
    <numFmt numFmtId="164" formatCode="_(* #,##0.00_);_(* \(#,##0.00\);_(* &quot;-&quot;??_);_(@_)"/>
    <numFmt numFmtId="165" formatCode="_-* #,##0_-;_-* #,##0\-;_-* &quot;-&quot;_-;_-@_-"/>
    <numFmt numFmtId="166" formatCode="_-* #,##0.00_-;_-* #,##0.00\-;_-* &quot;-&quot;??_-;_-@_-"/>
    <numFmt numFmtId="167" formatCode="_-&quot;ر.س.&quot;\ * #,##0_-;_-&quot;ر.س.&quot;\ * #,##0\-;_-&quot;ر.س.&quot;\ * &quot;-&quot;_-;_-@_-"/>
    <numFmt numFmtId="168" formatCode="_-&quot;ر.س.&quot;\ * #,##0.00_-;_-&quot;ر.س.&quot;\ * #,##0.00\-;_-&quot;ر.س.&quot;\ * &quot;-&quot;??_-;_-@_-"/>
    <numFmt numFmtId="169" formatCode="#,##0.0"/>
    <numFmt numFmtId="170" formatCode="#,##0\ &quot;F&quot;;[Red]\-#,##0\ &quot;F&quot;"/>
    <numFmt numFmtId="171" formatCode="0.00_)"/>
    <numFmt numFmtId="172" formatCode="00000"/>
    <numFmt numFmtId="173" formatCode="_-* #,##0_-;_-* #,##0\-;_-* &quot;-&quot;??_-;_-@_-"/>
    <numFmt numFmtId="174" formatCode="#,##0\/\-"/>
    <numFmt numFmtId="175" formatCode="&quot;$&quot;#,##0_);\(&quot;$&quot;#,##0\)"/>
    <numFmt numFmtId="176" formatCode="_(&quot;$&quot;* #,##0_);_(&quot;$&quot;* \(#,##0\);_(&quot;$&quot;* &quot;-&quot;_);_(@_)"/>
    <numFmt numFmtId="177" formatCode="_(&quot;$&quot;* #,##0.00_);_(&quot;$&quot;* \(#,##0.00\);_(&quot;$&quot;* &quot;-&quot;??_);_(@_)"/>
    <numFmt numFmtId="178" formatCode="&quot;£&quot;#,##0;\-&quot;£&quot;#,##0"/>
    <numFmt numFmtId="179" formatCode="_-&quot;£&quot;* #,##0_-;\-&quot;£&quot;* #,##0_-;_-&quot;£&quot;* &quot;-&quot;_-;_-@_-"/>
    <numFmt numFmtId="180" formatCode="_-&quot;£&quot;* #,##0.00_-;\-&quot;£&quot;* #,##0.00_-;_-&quot;£&quot;* &quot;-&quot;??_-;_-@_-"/>
    <numFmt numFmtId="181" formatCode="0.00000"/>
    <numFmt numFmtId="182" formatCode="#,##0;[Red]#,##0"/>
    <numFmt numFmtId="183" formatCode="&quot;ج.م.&quot;#,##0_-;&quot;ج.م.&quot;#,##0\-"/>
    <numFmt numFmtId="184" formatCode="0.000"/>
    <numFmt numFmtId="185" formatCode="#,##0.00;[Red]#,##0.00"/>
    <numFmt numFmtId="186" formatCode="_-* #,##0_-;\-* #,##0_-;_-* &quot;-&quot;??_-;_-@_-"/>
    <numFmt numFmtId="187" formatCode="0.0%"/>
    <numFmt numFmtId="188" formatCode="#,##0.00_ ;[Red]\-#,##0.00\ "/>
    <numFmt numFmtId="189" formatCode="&quot;$&quot;#,##0;\-&quot;$&quot;#,##0"/>
    <numFmt numFmtId="190" formatCode="mm/dd/yy"/>
    <numFmt numFmtId="191" formatCode="_(* #,##0_);_(* \(#,##0\);_(* &quot;-&quot;??_);_(@_)"/>
    <numFmt numFmtId="192" formatCode="0.0_)\%;\(0.0\)\%;0.0_)\%;@_)_%"/>
    <numFmt numFmtId="193" formatCode="#,##0.00\ &quot;€&quot;;[Red]\-#,##0.00\ &quot;€&quot;"/>
    <numFmt numFmtId="194" formatCode="#,##0\ &quot;€/m²&quot;;[Red]\ \-#,##0\ &quot;€/m²&quot;"/>
    <numFmt numFmtId="195" formatCode="#,##0.0_)_%;\(#,##0.0\)_%;0.0_)_%;@_)_%"/>
    <numFmt numFmtId="196" formatCode="#,##0.0_);\(#,##0.0\);#,##0.0_);@_)"/>
    <numFmt numFmtId="197" formatCode="#,##0.0_);\(#,##0.0\)"/>
    <numFmt numFmtId="198" formatCode="#,##0\ &quot;Sqm&quot;"/>
    <numFmt numFmtId="199" formatCode="0&quot; (uncovered)&quot;"/>
    <numFmt numFmtId="200" formatCode="_-&quot;€&quot;* #,##0_-;\-&quot;€&quot;* #,##0_-;_-&quot;€&quot;* &quot;-&quot;_-;_-@_-"/>
    <numFmt numFmtId="201" formatCode="&quot;£&quot;_(#,##0.00_);&quot;£&quot;\(#,##0.00\);&quot;£&quot;_(0.00_);@_)"/>
    <numFmt numFmtId="202" formatCode="&quot;€&quot;_(#,##0.00_);&quot;€&quot;\(#,##0.00\);&quot;€&quot;_(0.00_);@_)"/>
    <numFmt numFmtId="203" formatCode="&quot;$&quot;_(#,##0.00_);&quot;$&quot;\(#,##0.00\);&quot;$&quot;_(0.00_);@_)"/>
    <numFmt numFmtId="204" formatCode="#,##0.0000000_);[Red]\(#,##0.0000000\)"/>
    <numFmt numFmtId="205" formatCode="mmm/\ yy"/>
    <numFmt numFmtId="206" formatCode="&quot;€&quot;#,##0.00"/>
    <numFmt numFmtId="207" formatCode="#,##0.00\ \€;[Red]\-#,##0.00\ \€"/>
    <numFmt numFmtId="208" formatCode="&quot;£&quot;_(#,##0.00_);&quot;£&quot;\(#,##0.00\)"/>
    <numFmt numFmtId="209" formatCode="&quot;€&quot;_(#,##0.00_);&quot;€&quot;\(#,##0.00\)"/>
    <numFmt numFmtId="210" formatCode="&quot;F&quot;_(#,##0.00_);&quot;F&quot;\(#,##0.00\);&quot;F&quot;_(0.00_);@_)"/>
    <numFmt numFmtId="211" formatCode="&quot;$&quot;_(#,##0.00_);&quot;$&quot;\(#,##0.00\)"/>
    <numFmt numFmtId="212" formatCode="0\ &quot;e/sqm&quot;"/>
    <numFmt numFmtId="213" formatCode="#,##0\ &quot;€&quot;;\-#,##0\ &quot;€&quot;"/>
    <numFmt numFmtId="214" formatCode="d\-mmm\-yyyy"/>
    <numFmt numFmtId="215" formatCode="&quot;F&quot;_(#,##0.00_);&quot;F&quot;\(#,##0.00\)"/>
    <numFmt numFmtId="216" formatCode="#,##0.00_);\(#,##0.00\);0.00_);@_)"/>
    <numFmt numFmtId="217" formatCode="#,##0\ &quot;€&quot;;[Red]\-#,##0\ &quot;€&quot;"/>
    <numFmt numFmtId="218" formatCode="#,##0_ ;\-#,##0\ "/>
    <numFmt numFmtId="219" formatCode="#,##0.000000_);[Red]\(#,##0.000000\)"/>
    <numFmt numFmtId="220" formatCode="dd/mm/yy;@"/>
    <numFmt numFmtId="221" formatCode="#,##0\ [$€-1];[Red]\-#,##0\ [$€-1]"/>
    <numFmt numFmtId="222" formatCode="\€_(#,##0.00_);\€\(#,##0.00\);\€_(0.00_);@_)"/>
    <numFmt numFmtId="223" formatCode="#,##0.00\ &quot;€&quot;;\-#,##0.00\ &quot;€&quot;"/>
    <numFmt numFmtId="224" formatCode="dd\.\ mmm\ yy"/>
    <numFmt numFmtId="225" formatCode="#,##0_)\x;\(#,##0\)\x;0_)\x;@_)_x"/>
    <numFmt numFmtId="226" formatCode="#,##0.0_)\x;\(#,##0.0\)\x"/>
    <numFmt numFmtId="227" formatCode="#,##0.0_)\x;\(#,##0.0\)\x;0.0_)\x;@_)_x"/>
    <numFmt numFmtId="228" formatCode="_-* #,##0.00\ &quot;EUR&quot;_-;\-* #,##0.00\ &quot;EUR&quot;_-;_-* &quot;-&quot;??\ &quot;EUR&quot;_-;_-@_-"/>
    <numFmt numFmtId="229" formatCode="_-* #,##0\ &quot;€&quot;_-;\-* #,##0\ &quot;€&quot;_-;_-* &quot;-&quot;??\ &quot;€&quot;_-;_-@_-"/>
    <numFmt numFmtId="230" formatCode="0&quot; (covered)&quot;"/>
    <numFmt numFmtId="231" formatCode="#,##0_)_x;\(#,##0\)_x;0_)_x;@_)_x"/>
    <numFmt numFmtId="232" formatCode="#,##0.0_)_x;\(#,##0.0\)_x"/>
    <numFmt numFmtId="233" formatCode="#,##0.0_)_x;\(#,##0.0\)_x;0.0_)_x;@_)_x"/>
    <numFmt numFmtId="234" formatCode="0\ &quot;Spaces&quot;"/>
    <numFmt numFmtId="235" formatCode="_-* #,##0\ _€_-;\-* #,##0\ _€_-;_-* &quot;-&quot;\ _€_-;_-@_-"/>
    <numFmt numFmtId="236" formatCode="#,##0;\(#,##0\)"/>
    <numFmt numFmtId="237" formatCode="0.0_)\%;\(0.0\)\%"/>
    <numFmt numFmtId="238" formatCode="#,##0.0_)_%;\(#,##0.0\)_%"/>
    <numFmt numFmtId="239" formatCode="0.00\ ;\(0.00\)"/>
    <numFmt numFmtId="240" formatCode="#,##0&quot; m2&quot;_);\(#,##0&quot; m2&quot;\)"/>
    <numFmt numFmtId="241" formatCode="_-* #,##0\ _F_-;\-* #,##0\ _F_-;&quot;&quot;;_-@_-"/>
    <numFmt numFmtId="242" formatCode="#,##0.0_);[Red]\(#,##0.0\)"/>
    <numFmt numFmtId="243" formatCode="0.0%_);[Red]\(0.0%\)"/>
    <numFmt numFmtId="244" formatCode="#,##0&quot;m2&quot;"/>
    <numFmt numFmtId="245" formatCode="#\ ###\ ##0\ &quot;$&quot;"/>
    <numFmt numFmtId="246" formatCode="0.0"/>
    <numFmt numFmtId="247" formatCode="_ * #,##0_ ;_ * \-#,##0_ ;_ * &quot;-&quot;_ ;_ @_ "/>
    <numFmt numFmtId="248" formatCode="#,##0.0\ \ \ \ \ \ \ \ \ "/>
    <numFmt numFmtId="249" formatCode="0.000%_);\(0.000%\)"/>
    <numFmt numFmtId="250" formatCode="0.0000%_);\(0.0000%\)"/>
    <numFmt numFmtId="251" formatCode="_-* #,##0\ _D_M_-;\-* #,##0\ _D_M_-;_-* &quot;-&quot;\ _D_M_-;_-@_-"/>
    <numFmt numFmtId="252" formatCode="&quot;€&quot;#,##0.00;\-&quot;€&quot;#,##0.00"/>
    <numFmt numFmtId="253" formatCode="#,##0.000"/>
    <numFmt numFmtId="254" formatCode="[$EGP]\ #,##0.00_);\([$EGP]\ #,##0.00\)"/>
    <numFmt numFmtId="255" formatCode="mmmm\ d\,\ yyyy"/>
    <numFmt numFmtId="256" formatCode="#,##0&quot; $&quot;;\-#,##0&quot; $&quot;"/>
    <numFmt numFmtId="257" formatCode="#,##0&quot; F&quot;_);\(#,##0&quot; F&quot;\)"/>
    <numFmt numFmtId="258" formatCode="0.00%\ \ \ \ \ \ \ \ \ "/>
    <numFmt numFmtId="259" formatCode="&quot;Dhs &quot;* #,##0,&quot; K&quot;_);\(&quot;Dhs &quot;* #,##0,&quot; K&quot;\)"/>
    <numFmt numFmtId="260" formatCode="&quot;Dhs &quot;* #,##0,,&quot; M&quot;_);\(&quot;Dhs &quot;\ #,##0,,&quot; M&quot;\)"/>
    <numFmt numFmtId="261" formatCode="#,##0.0_);\(#,##0.0\);&quot;---&quot;"/>
    <numFmt numFmtId="262" formatCode="&quot;$&quot;0.00\ ;\(&quot;$&quot;0.00\)"/>
    <numFmt numFmtId="263" formatCode="d/m/yy\ h:mm"/>
    <numFmt numFmtId="264" formatCode="#,##0&quot; $&quot;;[Red]\-#,##0&quot; $&quot;"/>
    <numFmt numFmtId="265" formatCode="d\ mmmm\ yyyy"/>
    <numFmt numFmtId="266" formatCode="#,##0,000"/>
    <numFmt numFmtId="267" formatCode="dd\ mmm"/>
    <numFmt numFmtId="268" formatCode="_-* #,##0.00\ _D_M_-;\-* #,##0.00\ _D_M_-;_-* &quot;-&quot;??\ _D_M_-;_-@_-"/>
    <numFmt numFmtId="269" formatCode="#,##0_ _);[Red]\(#,##0\)_ ;&quot;-  &quot;"/>
    <numFmt numFmtId="270" formatCode="#,##0\ &quot;m²&quot;"/>
    <numFmt numFmtId="271" formatCode="0.00\ &quot;%&quot;"/>
    <numFmt numFmtId="272" formatCode="_([$€-2]* #,##0.00_);_([$€-2]* \(#,##0.00\);_([$€-2]* &quot;-&quot;??_)"/>
    <numFmt numFmtId="273" formatCode="_(* #,##0_);_(* \(#,##0\);_(* &quot; - &quot;_);_(@_)"/>
    <numFmt numFmtId="274" formatCode="#,##0.000_);[Red]\(#,##0.000\)"/>
    <numFmt numFmtId="275" formatCode="0_);[Red]\(0\)"/>
    <numFmt numFmtId="276" formatCode="0.00\ ;\-0.00\ ;&quot;- &quot;"/>
    <numFmt numFmtId="277" formatCode="0.000%"/>
    <numFmt numFmtId="278" formatCode="#,##0\ \$;\-#,##0\ &quot;TL&quot;"/>
    <numFmt numFmtId="279" formatCode=";;;"/>
    <numFmt numFmtId="280" formatCode="#\ ###\ ###\ ###\ ##0.00"/>
    <numFmt numFmtId="281" formatCode="0.0000"/>
    <numFmt numFmtId="282" formatCode="&quot;YEAR&quot;\ 0"/>
    <numFmt numFmtId="283" formatCode="_-* #,##0.00\ _-;\(#,##0.00\)_-;_-* &quot;-&quot;??_-;_-@_-"/>
    <numFmt numFmtId="284" formatCode="#\ ###\ ###\ ###\ ##0.0000"/>
    <numFmt numFmtId="285" formatCode="&quot;ج.م.‏&quot;#,##0_-;&quot;ج.م.‏&quot;#,##0\-"/>
    <numFmt numFmtId="286" formatCode="\ * #,##0\ \ ;\ * \-#,##0\ \ ;\ * &quot;-&quot;??\ \ ;\ @\ \ "/>
    <numFmt numFmtId="287" formatCode="#,##0,;\(#,##0,\);&quot;-&quot;"/>
    <numFmt numFmtId="288" formatCode="_(* #,##0.0_);[Red]_(* \(#,##0.0\);&quot;nm &quot;"/>
    <numFmt numFmtId="289" formatCode="&quot;$&quot;#,##0_);\(&quot;$&quot;#,##0\);_(* &quot;-&quot;_);_(@_)"/>
    <numFmt numFmtId="290" formatCode="#,##0.00&quot; F&quot;_);[Red]\(#,##0.00&quot; F&quot;\)"/>
    <numFmt numFmtId="291" formatCode="_-* #,##0\ _P_t_s_-;\-* #,##0\ _P_t_s_-;_-* &quot;-&quot;\ _P_t_s_-;_-@_-"/>
    <numFmt numFmtId="292" formatCode="_-* #,##0.00\ _P_t_s_-;\-* #,##0.00\ _P_t_s_-;_-* &quot;-&quot;??\ _P_t_s_-;_-@_-"/>
    <numFmt numFmtId="293" formatCode="_-* #,##0\ &quot;Pts&quot;_-;\-* #,##0\ &quot;Pts&quot;_-;_-* &quot;-&quot;\ &quot;Pts&quot;_-;_-@_-"/>
    <numFmt numFmtId="294" formatCode="_-* #,##0.00\ &quot;Pts&quot;_-;\-* #,##0.00\ &quot;Pts&quot;_-;_-* &quot;-&quot;??\ &quot;Pts&quot;_-;_-@_-"/>
    <numFmt numFmtId="295" formatCode="#,##0&quot; F&quot;;\-#,##0&quot; F&quot;"/>
    <numFmt numFmtId="296" formatCode="mmm\-yyyy"/>
    <numFmt numFmtId="297" formatCode="0.0\ \ _);\(0.0\)\ \ "/>
    <numFmt numFmtId="298" formatCode="0.0\x_);\(0.0\x\)"/>
    <numFmt numFmtId="299" formatCode="0.000000"/>
    <numFmt numFmtId="300" formatCode="[$-409]dd\-mmm\-yy;@"/>
    <numFmt numFmtId="301" formatCode="_(* #,##0.0_);_(* \(#,##0.0\);_(* &quot;-&quot;?_);_(@_)"/>
    <numFmt numFmtId="302" formatCode="0.0%;\(0.0%\)"/>
    <numFmt numFmtId="303" formatCode="#,##0.00&quot; F&quot;_);\(#,##0.00&quot; F&quot;\)"/>
    <numFmt numFmtId="304" formatCode="#,##0.000000_);\(#,##0.000000\)"/>
    <numFmt numFmtId="305" formatCode="\ \ 0\ %\ \ "/>
    <numFmt numFmtId="306" formatCode="General\ ;[Red]\-General\ ;"/>
    <numFmt numFmtId="307" formatCode="0.00\ "/>
    <numFmt numFmtId="308" formatCode="&quot;$&quot;#,##0.000_);[Red]\(&quot;$&quot;#,##0.000\)"/>
    <numFmt numFmtId="309" formatCode="#,##0&quot;£&quot;_);[Red]\(#,##0&quot;£&quot;\)"/>
    <numFmt numFmtId="310" formatCode="General_)"/>
    <numFmt numFmtId="311" formatCode="#,##0.00_);[Red]\(#,##0.00\);*._)"/>
    <numFmt numFmtId="312" formatCode="_-* #,##0\ _k_r_-;\-* #,##0\ _k_r_-;_-* &quot;-&quot;\ _k_r_-;_-@_-"/>
    <numFmt numFmtId="313" formatCode="&quot;Dhs &quot;* #,##0&quot; /m2&quot;_);\(&quot;Dhs &quot;* #,##0&quot; /m2&quot;\)"/>
    <numFmt numFmtId="314" formatCode="_-* #,##0\ &quot;kr&quot;_-;\-* #,##0\ &quot;kr&quot;_-;_-* &quot;-&quot;\ &quot;kr&quot;_-;_-@_-"/>
    <numFmt numFmtId="315" formatCode="_-&quot;$&quot;* #,##0.00_-;\-&quot;$&quot;* #,##0.00_-;_-&quot;$&quot;* &quot;-&quot;??_-;_-@_-"/>
    <numFmt numFmtId="316" formatCode="_-* #,##0\ _T_L_-;\-* #,##0\ _T_L_-;_-* &quot;-&quot;\ _T_L_-;_-@_-"/>
    <numFmt numFmtId="317" formatCode="_-&quot;$&quot;\ * #,##0_-;\-&quot;$&quot;\ * #,##0_-;_-&quot;$&quot;\ * &quot;-&quot;_-;_-@_-"/>
    <numFmt numFmtId="318" formatCode="_-&quot;$&quot;\ * #,##0.00_-;\-&quot;$&quot;\ * #,##0.00_-;_-&quot;$&quot;\ * &quot;-&quot;??_-;_-@_-"/>
    <numFmt numFmtId="319" formatCode="_ * #,##0.00_ ;_ * \-#,##0.00_ ;_ * &quot;-&quot;??_ ;_ @_ "/>
    <numFmt numFmtId="320" formatCode="_ &quot;\&quot;* #,##0_ ;_ &quot;\&quot;* \-#,##0_ ;_ &quot;\&quot;* &quot;-&quot;_ ;_ @_ "/>
    <numFmt numFmtId="321" formatCode="_ &quot;\&quot;* #,##0.00_ ;_ &quot;\&quot;* \-#,##0.00_ ;_ &quot;\&quot;* &quot;-&quot;??_ ;_ @_ "/>
    <numFmt numFmtId="322" formatCode="&quot;DIVISION &quot;##"/>
  </numFmts>
  <fonts count="245">
    <font>
      <sz val="10"/>
      <name val="Arial"/>
      <charset val="178"/>
    </font>
    <font>
      <sz val="11"/>
      <color theme="1"/>
      <name val="Calibri"/>
      <family val="2"/>
      <scheme val="minor"/>
    </font>
    <font>
      <sz val="11"/>
      <color theme="1"/>
      <name val="Calibri"/>
      <family val="2"/>
      <scheme val="minor"/>
    </font>
    <font>
      <sz val="11"/>
      <color theme="1"/>
      <name val="Calibri"/>
      <family val="2"/>
      <scheme val="minor"/>
    </font>
    <font>
      <b/>
      <sz val="11"/>
      <name val="Arial"/>
      <family val="2"/>
    </font>
    <font>
      <b/>
      <sz val="10"/>
      <name val="Arial"/>
      <family val="2"/>
    </font>
    <font>
      <sz val="10"/>
      <name val="Arial"/>
      <family val="2"/>
    </font>
    <font>
      <sz val="10"/>
      <name val="Times New Roman"/>
      <family val="1"/>
    </font>
    <font>
      <sz val="10"/>
      <name val="Arial"/>
      <family val="2"/>
    </font>
    <font>
      <u/>
      <sz val="10"/>
      <name val="Arial"/>
      <family val="2"/>
    </font>
    <font>
      <sz val="8"/>
      <name val="Arial"/>
      <family val="2"/>
    </font>
    <font>
      <sz val="10"/>
      <name val="Arial"/>
      <family val="2"/>
    </font>
    <font>
      <b/>
      <sz val="12"/>
      <name val="Arial"/>
      <family val="2"/>
    </font>
    <font>
      <b/>
      <u/>
      <sz val="10"/>
      <name val="Arial"/>
      <family val="2"/>
    </font>
    <font>
      <sz val="12"/>
      <name val="Arial"/>
      <family val="2"/>
    </font>
    <font>
      <sz val="11"/>
      <name val="Arial"/>
      <family val="2"/>
    </font>
    <font>
      <sz val="12"/>
      <name val="Times New Roman"/>
      <family val="1"/>
    </font>
    <font>
      <b/>
      <sz val="10"/>
      <name val="Helv"/>
      <charset val="178"/>
    </font>
    <font>
      <u/>
      <sz val="10"/>
      <color indexed="12"/>
      <name val="Arial"/>
      <family val="2"/>
      <charset val="178"/>
    </font>
    <font>
      <sz val="8"/>
      <name val="Arial"/>
      <family val="2"/>
      <charset val="178"/>
    </font>
    <font>
      <b/>
      <sz val="12"/>
      <name val="Helv"/>
      <charset val="178"/>
    </font>
    <font>
      <sz val="10"/>
      <name val="MS Sans Serif"/>
      <family val="2"/>
      <charset val="178"/>
    </font>
    <font>
      <b/>
      <sz val="11"/>
      <name val="Helv"/>
      <charset val="178"/>
    </font>
    <font>
      <sz val="10"/>
      <name val="Arabic Transparent"/>
      <charset val="178"/>
    </font>
    <font>
      <sz val="7"/>
      <name val="Small Fonts"/>
      <family val="2"/>
    </font>
    <font>
      <b/>
      <i/>
      <sz val="16"/>
      <name val="Helv"/>
      <charset val="178"/>
    </font>
    <font>
      <sz val="11"/>
      <name val="µ¸¿ò"/>
      <charset val="178"/>
    </font>
    <font>
      <b/>
      <sz val="10"/>
      <name val="MS Sans Serif"/>
      <family val="2"/>
      <charset val="178"/>
    </font>
    <font>
      <sz val="10"/>
      <color indexed="12"/>
      <name val="Times New Roman"/>
      <family val="1"/>
      <charset val="178"/>
    </font>
    <font>
      <sz val="10"/>
      <name val="Times New Roman"/>
      <family val="1"/>
    </font>
    <font>
      <b/>
      <u/>
      <sz val="12"/>
      <name val="Arial"/>
      <family val="2"/>
    </font>
    <font>
      <sz val="10"/>
      <name val="Times New Roman"/>
      <family val="1"/>
    </font>
    <font>
      <sz val="11"/>
      <color indexed="8"/>
      <name val="Calibri"/>
      <family val="2"/>
    </font>
    <font>
      <sz val="10"/>
      <name val="Times New Roman"/>
      <family val="1"/>
    </font>
    <font>
      <sz val="10"/>
      <name val="Arial"/>
      <family val="2"/>
    </font>
    <font>
      <sz val="10"/>
      <color indexed="16"/>
      <name val="Arial"/>
      <family val="2"/>
    </font>
    <font>
      <sz val="11"/>
      <color theme="1"/>
      <name val="Calibri"/>
      <family val="2"/>
      <scheme val="minor"/>
    </font>
    <font>
      <sz val="10"/>
      <color rgb="FFFF0000"/>
      <name val="Arial"/>
      <family val="2"/>
    </font>
    <font>
      <b/>
      <u/>
      <sz val="10"/>
      <color rgb="FFFF0000"/>
      <name val="Arial"/>
      <family val="2"/>
    </font>
    <font>
      <sz val="10"/>
      <color theme="1"/>
      <name val="Arial"/>
      <family val="2"/>
    </font>
    <font>
      <b/>
      <sz val="10"/>
      <name val="Arial"/>
      <family val="2"/>
      <charset val="178"/>
    </font>
    <font>
      <b/>
      <u/>
      <sz val="10"/>
      <name val="Arial"/>
      <family val="2"/>
      <charset val="178"/>
    </font>
    <font>
      <u/>
      <sz val="10"/>
      <name val="Arial"/>
      <family val="2"/>
      <charset val="178"/>
    </font>
    <font>
      <u/>
      <sz val="10"/>
      <color theme="1"/>
      <name val="Arial"/>
      <family val="2"/>
    </font>
    <font>
      <sz val="10"/>
      <name val="Arial"/>
      <family val="2"/>
      <charset val="178"/>
    </font>
    <font>
      <b/>
      <u/>
      <sz val="10"/>
      <color theme="1"/>
      <name val="Arial"/>
      <family val="2"/>
    </font>
    <font>
      <sz val="10"/>
      <color rgb="FFFFFF00"/>
      <name val="Arial"/>
      <family val="2"/>
    </font>
    <font>
      <b/>
      <sz val="10"/>
      <color theme="1"/>
      <name val="Arial"/>
      <family val="2"/>
    </font>
    <font>
      <sz val="8"/>
      <name val="Arial"/>
      <family val="2"/>
    </font>
    <font>
      <i/>
      <sz val="10"/>
      <name val="Arial"/>
      <family val="2"/>
    </font>
    <font>
      <b/>
      <sz val="12"/>
      <color rgb="FFFF0000"/>
      <name val="Arial"/>
      <family val="2"/>
    </font>
    <font>
      <b/>
      <sz val="12"/>
      <color rgb="FFFF0000"/>
      <name val="Arial"/>
      <family val="2"/>
      <charset val="178"/>
    </font>
    <font>
      <u/>
      <sz val="9"/>
      <name val="Arial"/>
      <family val="2"/>
    </font>
    <font>
      <sz val="9"/>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color rgb="FFFF0000"/>
      <name val="Arial"/>
      <family val="2"/>
    </font>
    <font>
      <sz val="8"/>
      <name val="Arial"/>
      <family val="2"/>
    </font>
    <font>
      <u/>
      <sz val="10"/>
      <color rgb="FFFF0000"/>
      <name val="Arial"/>
      <family val="2"/>
    </font>
    <font>
      <sz val="10"/>
      <color theme="0"/>
      <name val="Arial"/>
      <family val="2"/>
    </font>
    <font>
      <sz val="10"/>
      <color indexed="8"/>
      <name val="Arial"/>
      <family val="2"/>
    </font>
    <font>
      <sz val="10"/>
      <color indexed="8"/>
      <name val="Arial"/>
      <family val="2"/>
      <charset val="178"/>
    </font>
    <font>
      <u/>
      <sz val="10"/>
      <color indexed="12"/>
      <name val="Arial"/>
      <family val="2"/>
    </font>
    <font>
      <b/>
      <sz val="11"/>
      <name val="Times New Roman"/>
      <family val="1"/>
    </font>
    <font>
      <sz val="8"/>
      <name val="Times New Roman"/>
      <family val="1"/>
    </font>
    <font>
      <sz val="10"/>
      <name val="Arial Narrow"/>
      <family val="2"/>
    </font>
    <font>
      <b/>
      <sz val="11"/>
      <color indexed="10"/>
      <name val="Calibri"/>
      <family val="2"/>
    </font>
    <font>
      <sz val="11"/>
      <color theme="1"/>
      <name val="Calibri"/>
      <family val="2"/>
    </font>
    <font>
      <sz val="10"/>
      <name val="MS Serif"/>
      <family val="1"/>
    </font>
    <font>
      <sz val="10"/>
      <name val="Courier"/>
      <family val="3"/>
    </font>
    <font>
      <sz val="10"/>
      <color indexed="16"/>
      <name val="MS Serif"/>
      <family val="1"/>
    </font>
    <font>
      <b/>
      <sz val="12"/>
      <name val="Arial"/>
      <family val="2"/>
      <charset val="178"/>
    </font>
    <font>
      <b/>
      <sz val="15"/>
      <color indexed="62"/>
      <name val="Calibri"/>
      <family val="2"/>
    </font>
    <font>
      <b/>
      <sz val="13"/>
      <color indexed="62"/>
      <name val="Calibri"/>
      <family val="2"/>
    </font>
    <font>
      <b/>
      <sz val="11"/>
      <color indexed="62"/>
      <name val="Calibri"/>
      <family val="2"/>
    </font>
    <font>
      <sz val="11"/>
      <color indexed="19"/>
      <name val="Calibri"/>
      <family val="2"/>
    </font>
    <font>
      <sz val="10"/>
      <name val="Tahoma"/>
      <family val="2"/>
    </font>
    <font>
      <sz val="12"/>
      <name val="Arial MT"/>
    </font>
    <font>
      <sz val="10"/>
      <name val="Tms Rmn"/>
      <charset val="178"/>
    </font>
    <font>
      <sz val="10"/>
      <name val="MS Sans Serif"/>
      <family val="2"/>
    </font>
    <font>
      <sz val="8"/>
      <name val="Helv"/>
      <charset val="178"/>
    </font>
    <font>
      <b/>
      <sz val="8"/>
      <color indexed="8"/>
      <name val="Helv"/>
      <charset val="178"/>
    </font>
    <font>
      <b/>
      <sz val="18"/>
      <color indexed="62"/>
      <name val="Cambria"/>
      <family val="2"/>
    </font>
    <font>
      <b/>
      <sz val="7"/>
      <name val="Tms Rmn"/>
      <charset val="178"/>
    </font>
    <font>
      <b/>
      <sz val="9"/>
      <name val="Arial"/>
      <family val="2"/>
    </font>
    <font>
      <sz val="8"/>
      <color indexed="12"/>
      <name val="Arial"/>
      <family val="2"/>
    </font>
    <font>
      <sz val="10"/>
      <name val="Helv"/>
      <charset val="204"/>
    </font>
    <font>
      <b/>
      <i/>
      <sz val="10"/>
      <name val="Arial"/>
      <family val="2"/>
    </font>
    <font>
      <b/>
      <i/>
      <sz val="9"/>
      <name val="Arial"/>
      <family val="2"/>
    </font>
    <font>
      <sz val="10"/>
      <color indexed="8"/>
      <name val="Arial Narrow"/>
      <family val="2"/>
    </font>
    <font>
      <b/>
      <sz val="22"/>
      <color indexed="18"/>
      <name val="Arial"/>
      <family val="2"/>
    </font>
    <font>
      <b/>
      <sz val="22"/>
      <color indexed="32"/>
      <name val="Arial"/>
      <family val="2"/>
    </font>
    <font>
      <b/>
      <sz val="14"/>
      <color indexed="18"/>
      <name val="Arial"/>
      <family val="2"/>
    </font>
    <font>
      <b/>
      <sz val="14"/>
      <color indexed="32"/>
      <name val="Arial"/>
      <family val="2"/>
    </font>
    <font>
      <sz val="9"/>
      <color indexed="8"/>
      <name val="Arial"/>
      <family val="2"/>
    </font>
    <font>
      <b/>
      <sz val="10"/>
      <color indexed="18"/>
      <name val="Arial"/>
      <family val="2"/>
    </font>
    <font>
      <b/>
      <sz val="10"/>
      <color indexed="32"/>
      <name val="Arial"/>
      <family val="2"/>
    </font>
    <font>
      <b/>
      <u val="singleAccounting"/>
      <sz val="10"/>
      <color indexed="18"/>
      <name val="Arial"/>
      <family val="2"/>
    </font>
    <font>
      <sz val="14"/>
      <name val="Tms Rmn"/>
    </font>
    <font>
      <b/>
      <sz val="12"/>
      <name val="Tms Rmn"/>
    </font>
    <font>
      <sz val="9"/>
      <name val="Times New Roman"/>
      <family val="1"/>
    </font>
    <font>
      <sz val="8"/>
      <color indexed="13"/>
      <name val="Arial"/>
      <family val="2"/>
    </font>
    <font>
      <sz val="11"/>
      <name val="Times New Roman Tur"/>
      <charset val="162"/>
    </font>
    <font>
      <sz val="10"/>
      <color indexed="8"/>
      <name val="Times New Roman"/>
      <family val="1"/>
    </font>
    <font>
      <b/>
      <sz val="12"/>
      <name val="Helv"/>
    </font>
    <font>
      <b/>
      <sz val="8"/>
      <name val="MS Sans Serif"/>
      <family val="2"/>
    </font>
    <font>
      <sz val="8"/>
      <color indexed="12"/>
      <name val="Tms Rmn"/>
    </font>
    <font>
      <sz val="10"/>
      <color indexed="12"/>
      <name val="Courier"/>
      <family val="3"/>
    </font>
    <font>
      <sz val="10"/>
      <color indexed="12"/>
      <name val="MS Sans Serif"/>
      <family val="2"/>
    </font>
    <font>
      <b/>
      <sz val="8"/>
      <color indexed="12"/>
      <name val="Arial"/>
      <family val="2"/>
    </font>
    <font>
      <sz val="8"/>
      <color indexed="12"/>
      <name val="Trebuchet MS"/>
      <family val="2"/>
    </font>
    <font>
      <b/>
      <sz val="10"/>
      <name val="Switzerland"/>
      <family val="2"/>
    </font>
    <font>
      <b/>
      <sz val="12"/>
      <name val="Switzerland"/>
      <family val="2"/>
    </font>
    <font>
      <b/>
      <sz val="8"/>
      <name val="Switzerland"/>
      <family val="2"/>
    </font>
    <font>
      <b/>
      <i/>
      <sz val="10"/>
      <name val="Switzerland"/>
      <family val="2"/>
    </font>
    <font>
      <b/>
      <i/>
      <sz val="12"/>
      <name val="Switzerland"/>
      <family val="2"/>
    </font>
    <font>
      <b/>
      <i/>
      <sz val="8"/>
      <name val="Switzerland"/>
      <family val="2"/>
    </font>
    <font>
      <sz val="8"/>
      <name val="Tms Rmn"/>
    </font>
    <font>
      <sz val="9.75"/>
      <name val="Helv"/>
    </font>
    <font>
      <b/>
      <sz val="10"/>
      <color indexed="9"/>
      <name val="Arial"/>
      <family val="2"/>
    </font>
    <font>
      <sz val="6"/>
      <color indexed="10"/>
      <name val="Trebuchet MS"/>
      <family val="2"/>
    </font>
    <font>
      <b/>
      <sz val="9"/>
      <color indexed="18"/>
      <name val="Times New Roman"/>
      <family val="1"/>
    </font>
    <font>
      <b/>
      <i/>
      <sz val="8"/>
      <name val="Arial"/>
      <family val="2"/>
    </font>
    <font>
      <b/>
      <sz val="8"/>
      <name val="Book Antiqua"/>
      <family val="1"/>
    </font>
    <font>
      <b/>
      <sz val="8"/>
      <name val="Arial"/>
      <family val="2"/>
    </font>
    <font>
      <b/>
      <u val="singleAccounting"/>
      <sz val="8"/>
      <color indexed="8"/>
      <name val="Arial"/>
      <family val="2"/>
    </font>
    <font>
      <sz val="11"/>
      <name val="Tms Rmn"/>
    </font>
    <font>
      <sz val="10"/>
      <name val="Geneva"/>
    </font>
    <font>
      <sz val="10"/>
      <name val="Frutiger 45 Light"/>
      <family val="2"/>
    </font>
    <font>
      <sz val="8"/>
      <name val="Palatino"/>
      <family val="1"/>
    </font>
    <font>
      <sz val="11"/>
      <color theme="1"/>
      <name val="Arial"/>
      <family val="2"/>
    </font>
    <font>
      <sz val="12"/>
      <color indexed="8"/>
      <name val="Calibri"/>
      <family val="2"/>
      <charset val="129"/>
    </font>
    <font>
      <sz val="11"/>
      <name val="Times New Roman Tur"/>
      <charset val="204"/>
    </font>
    <font>
      <sz val="10"/>
      <name val="Arial CE"/>
      <charset val="238"/>
    </font>
    <font>
      <b/>
      <sz val="11"/>
      <color indexed="12"/>
      <name val="Arial"/>
      <family val="2"/>
    </font>
    <font>
      <sz val="10"/>
      <name val="MS Serif"/>
      <family val="1"/>
      <charset val="178"/>
    </font>
    <font>
      <sz val="12"/>
      <name val="Tms Rmn"/>
    </font>
    <font>
      <sz val="8"/>
      <color indexed="47"/>
      <name val="DateInput"/>
    </font>
    <font>
      <sz val="8"/>
      <name val="Trebuchet MS"/>
      <family val="2"/>
    </font>
    <font>
      <b/>
      <sz val="10"/>
      <name val="Times New Roman"/>
      <family val="1"/>
    </font>
    <font>
      <sz val="10"/>
      <color indexed="16"/>
      <name val="MS Serif"/>
      <family val="1"/>
      <charset val="178"/>
    </font>
    <font>
      <b/>
      <sz val="12"/>
      <color indexed="22"/>
      <name val="Times New Roman"/>
      <family val="1"/>
    </font>
    <font>
      <b/>
      <sz val="10"/>
      <color indexed="22"/>
      <name val="Times New Roman"/>
      <family val="1"/>
    </font>
    <font>
      <i/>
      <sz val="8"/>
      <name val="Arial Narrow"/>
      <family val="2"/>
    </font>
    <font>
      <sz val="1"/>
      <color indexed="8"/>
      <name val="Courier"/>
      <family val="3"/>
      <charset val="178"/>
    </font>
    <font>
      <i/>
      <sz val="1"/>
      <color indexed="8"/>
      <name val="Courier"/>
      <family val="3"/>
      <charset val="178"/>
    </font>
    <font>
      <u/>
      <sz val="1"/>
      <color indexed="8"/>
      <name val="Courier"/>
      <family val="3"/>
      <charset val="178"/>
    </font>
    <font>
      <i/>
      <sz val="10"/>
      <name val="Times New Roman"/>
      <family val="1"/>
    </font>
    <font>
      <sz val="14"/>
      <color indexed="32"/>
      <name val="Times New Roman"/>
      <family val="1"/>
    </font>
    <font>
      <sz val="12"/>
      <color indexed="22"/>
      <name val="Arial"/>
      <family val="2"/>
    </font>
    <font>
      <b/>
      <sz val="8"/>
      <name val="Times New Roman"/>
      <family val="1"/>
    </font>
    <font>
      <sz val="7"/>
      <name val="Palatino"/>
      <family val="1"/>
    </font>
    <font>
      <b/>
      <sz val="8"/>
      <color indexed="18"/>
      <name val="Arial"/>
      <family val="2"/>
    </font>
    <font>
      <b/>
      <sz val="12"/>
      <color indexed="53"/>
      <name val="Times New Roman"/>
      <family val="1"/>
    </font>
    <font>
      <sz val="11"/>
      <name val="Book Antiqua"/>
      <family val="1"/>
    </font>
    <font>
      <sz val="9"/>
      <name val="Futura UBS Bk"/>
      <family val="2"/>
    </font>
    <font>
      <sz val="10.5"/>
      <name val="Times New Roman"/>
      <family val="1"/>
    </font>
    <font>
      <b/>
      <sz val="9"/>
      <color indexed="13"/>
      <name val="Arial"/>
      <family val="2"/>
    </font>
    <font>
      <sz val="9.75"/>
      <name val="Arial"/>
      <family val="2"/>
    </font>
    <font>
      <sz val="8"/>
      <name val="MS Sans Serif"/>
      <family val="2"/>
    </font>
    <font>
      <b/>
      <sz val="9.75"/>
      <name val="Arial"/>
      <family val="2"/>
    </font>
    <font>
      <sz val="10"/>
      <color indexed="12"/>
      <name val="Arial"/>
      <family val="2"/>
    </font>
    <font>
      <b/>
      <sz val="10"/>
      <color indexed="12"/>
      <name val="Arial"/>
      <family val="2"/>
    </font>
    <font>
      <b/>
      <sz val="12"/>
      <color indexed="9"/>
      <name val="Arial"/>
      <family val="2"/>
    </font>
    <font>
      <i/>
      <sz val="10"/>
      <color indexed="9"/>
      <name val="Arial"/>
      <family val="2"/>
    </font>
    <font>
      <b/>
      <sz val="11"/>
      <color indexed="9"/>
      <name val="Arial"/>
      <family val="2"/>
    </font>
    <font>
      <b/>
      <sz val="10"/>
      <color indexed="49"/>
      <name val="Arial"/>
      <family val="2"/>
    </font>
    <font>
      <sz val="10"/>
      <name val="Helv"/>
    </font>
    <font>
      <sz val="10"/>
      <color indexed="12"/>
      <name val="Times New Roman"/>
      <family val="1"/>
    </font>
    <font>
      <u/>
      <sz val="10"/>
      <color indexed="36"/>
      <name val="Arial"/>
      <family val="2"/>
    </font>
    <font>
      <b/>
      <sz val="9"/>
      <name val="Helv"/>
    </font>
    <font>
      <sz val="9"/>
      <name val="Helv"/>
    </font>
    <font>
      <sz val="10"/>
      <name val="Times New Roman"/>
      <family val="1"/>
      <charset val="178"/>
    </font>
    <font>
      <u/>
      <sz val="10"/>
      <color indexed="12"/>
      <name val="Geneva"/>
    </font>
    <font>
      <sz val="8"/>
      <color indexed="60"/>
      <name val="Trebuchet MS"/>
      <family val="2"/>
    </font>
    <font>
      <b/>
      <sz val="10"/>
      <name val="Monaco"/>
    </font>
    <font>
      <sz val="11"/>
      <color theme="1"/>
      <name val="Calibri"/>
      <family val="2"/>
      <charset val="178"/>
      <scheme val="minor"/>
    </font>
    <font>
      <b/>
      <i/>
      <sz val="10"/>
      <color indexed="8"/>
      <name val="Arial"/>
      <family val="2"/>
      <charset val="178"/>
    </font>
    <font>
      <b/>
      <sz val="10"/>
      <color indexed="9"/>
      <name val="Arial"/>
      <family val="2"/>
      <charset val="178"/>
    </font>
    <font>
      <b/>
      <sz val="22"/>
      <color indexed="18"/>
      <name val="Times New Roman"/>
      <family val="1"/>
    </font>
    <font>
      <sz val="8"/>
      <color indexed="17"/>
      <name val="Arial"/>
      <family val="2"/>
    </font>
    <font>
      <b/>
      <sz val="26"/>
      <name val="Times New Roman"/>
      <family val="1"/>
    </font>
    <font>
      <b/>
      <sz val="18"/>
      <name val="Times New Roman"/>
      <family val="1"/>
    </font>
    <font>
      <sz val="10"/>
      <color indexed="16"/>
      <name val="Helvetica-Black"/>
    </font>
    <font>
      <sz val="22"/>
      <name val="UBSHeadline"/>
      <family val="1"/>
    </font>
    <font>
      <sz val="8"/>
      <color indexed="32"/>
      <name val="Arial"/>
      <family val="2"/>
    </font>
    <font>
      <sz val="10"/>
      <name val="Helvetica"/>
      <family val="2"/>
    </font>
    <font>
      <b/>
      <i/>
      <sz val="10"/>
      <color indexed="48"/>
      <name val="Arial"/>
      <family val="2"/>
    </font>
    <font>
      <b/>
      <sz val="10"/>
      <name val="MS Sans Serif"/>
      <family val="2"/>
    </font>
    <font>
      <b/>
      <sz val="11"/>
      <name val="Helv"/>
    </font>
    <font>
      <sz val="8"/>
      <color indexed="8"/>
      <name val="Arial"/>
      <family val="2"/>
    </font>
    <font>
      <b/>
      <sz val="12"/>
      <color indexed="8"/>
      <name val="Arial"/>
      <family val="2"/>
    </font>
    <font>
      <b/>
      <i/>
      <sz val="12"/>
      <color indexed="8"/>
      <name val="Arial"/>
      <family val="2"/>
    </font>
    <font>
      <sz val="12"/>
      <color indexed="8"/>
      <name val="Arial"/>
      <family val="2"/>
    </font>
    <font>
      <i/>
      <sz val="12"/>
      <color indexed="8"/>
      <name val="Arial"/>
      <family val="2"/>
    </font>
    <font>
      <sz val="19"/>
      <color indexed="48"/>
      <name val="Arial"/>
      <family val="2"/>
    </font>
    <font>
      <sz val="12"/>
      <color indexed="14"/>
      <name val="Arial"/>
      <family val="2"/>
    </font>
    <font>
      <b/>
      <i/>
      <sz val="12"/>
      <name val="Times New Roman"/>
      <family val="1"/>
    </font>
    <font>
      <b/>
      <sz val="10"/>
      <name val="Helv"/>
    </font>
    <font>
      <b/>
      <u/>
      <sz val="10"/>
      <color indexed="10"/>
      <name val="Arial"/>
      <family val="2"/>
    </font>
    <font>
      <sz val="10"/>
      <color indexed="9"/>
      <name val="Century Gothic"/>
      <family val="2"/>
    </font>
    <font>
      <b/>
      <sz val="9"/>
      <name val="Palatino"/>
      <family val="1"/>
    </font>
    <font>
      <sz val="9"/>
      <color indexed="21"/>
      <name val="Helvetica-Black"/>
    </font>
    <font>
      <sz val="7"/>
      <name val="Times New Roman"/>
      <family val="1"/>
    </font>
    <font>
      <sz val="8"/>
      <color indexed="47"/>
      <name val="Arial"/>
      <family val="2"/>
    </font>
    <font>
      <sz val="7"/>
      <name val="Tms Rmn"/>
    </font>
    <font>
      <b/>
      <sz val="6"/>
      <color indexed="9"/>
      <name val="Times New Roman"/>
      <family val="1"/>
    </font>
    <font>
      <sz val="10"/>
      <name val="Geneva"/>
      <charset val="178"/>
    </font>
    <font>
      <sz val="8"/>
      <name val="Helvetica"/>
      <family val="2"/>
    </font>
    <font>
      <b/>
      <sz val="8"/>
      <name val="Helvetica"/>
      <family val="2"/>
    </font>
    <font>
      <u/>
      <sz val="10"/>
      <color indexed="12"/>
      <name val="Times New Roman"/>
      <family val="1"/>
    </font>
    <font>
      <sz val="10"/>
      <color indexed="8"/>
      <name val="MS Sans Serif"/>
      <family val="2"/>
      <charset val="178"/>
    </font>
    <font>
      <sz val="12"/>
      <name val="바탕체"/>
      <family val="1"/>
      <charset val="129"/>
    </font>
    <font>
      <sz val="10"/>
      <name val="Trebuchet MS"/>
      <family val="2"/>
    </font>
    <font>
      <sz val="10"/>
      <color theme="1"/>
      <name val="Calibri"/>
      <family val="2"/>
      <scheme val="minor"/>
    </font>
    <font>
      <sz val="11"/>
      <color theme="1"/>
      <name val="Cambria"/>
      <family val="1"/>
      <scheme val="major"/>
    </font>
    <font>
      <sz val="10"/>
      <name val="Cambria"/>
      <family val="1"/>
      <scheme val="major"/>
    </font>
    <font>
      <b/>
      <sz val="12"/>
      <color theme="5" tint="-0.499984740745262"/>
      <name val="Cambria"/>
      <family val="1"/>
      <scheme val="major"/>
    </font>
    <font>
      <b/>
      <sz val="11"/>
      <name val="Cambria"/>
      <family val="1"/>
      <scheme val="major"/>
    </font>
    <font>
      <b/>
      <sz val="12"/>
      <color rgb="FFFF0000"/>
      <name val="Cambria"/>
      <family val="1"/>
      <scheme val="major"/>
    </font>
    <font>
      <b/>
      <sz val="12"/>
      <color theme="1"/>
      <name val="Cambria"/>
      <family val="1"/>
      <scheme val="major"/>
    </font>
    <font>
      <sz val="11"/>
      <name val="Cambria"/>
      <family val="1"/>
      <scheme val="major"/>
    </font>
    <font>
      <b/>
      <u/>
      <sz val="11"/>
      <name val="Cambria"/>
      <family val="1"/>
      <scheme val="major"/>
    </font>
    <font>
      <sz val="12"/>
      <name val="Cambria"/>
      <family val="1"/>
      <scheme val="major"/>
    </font>
    <font>
      <b/>
      <sz val="12"/>
      <name val="Cambria"/>
      <family val="1"/>
      <scheme val="major"/>
    </font>
    <font>
      <b/>
      <sz val="12"/>
      <color theme="0"/>
      <name val="Cambria"/>
      <family val="1"/>
      <scheme val="major"/>
    </font>
    <font>
      <sz val="12"/>
      <color theme="1"/>
      <name val="Cambria"/>
      <family val="1"/>
      <scheme val="major"/>
    </font>
    <font>
      <sz val="11"/>
      <color indexed="10"/>
      <name val="Cambria"/>
      <family val="1"/>
      <scheme val="major"/>
    </font>
    <font>
      <sz val="11"/>
      <color indexed="8"/>
      <name val="Cambria"/>
      <family val="1"/>
      <scheme val="major"/>
    </font>
    <font>
      <sz val="11"/>
      <color rgb="FFFF0000"/>
      <name val="Cambria"/>
      <family val="1"/>
      <scheme val="major"/>
    </font>
    <font>
      <sz val="12"/>
      <color theme="1"/>
      <name val="Calibri"/>
      <family val="2"/>
      <scheme val="minor"/>
    </font>
  </fonts>
  <fills count="7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theme="0"/>
        <bgColor indexed="64"/>
      </patternFill>
    </fill>
    <fill>
      <patternFill patternType="solid">
        <fgColor rgb="FF92D050"/>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rgb="FFFFFF00"/>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indexed="15"/>
      </patternFill>
    </fill>
    <fill>
      <patternFill patternType="solid">
        <fgColor indexed="12"/>
      </patternFill>
    </fill>
    <fill>
      <patternFill patternType="solid">
        <fgColor indexed="13"/>
        <bgColor indexed="64"/>
      </patternFill>
    </fill>
    <fill>
      <patternFill patternType="solid">
        <fgColor indexed="43"/>
        <bgColor indexed="64"/>
      </patternFill>
    </fill>
    <fill>
      <patternFill patternType="solid">
        <fgColor indexed="47"/>
        <bgColor indexed="64"/>
      </patternFill>
    </fill>
    <fill>
      <patternFill patternType="solid">
        <fgColor indexed="32"/>
        <bgColor indexed="64"/>
      </patternFill>
    </fill>
    <fill>
      <patternFill patternType="solid">
        <fgColor indexed="12"/>
        <bgColor indexed="64"/>
      </patternFill>
    </fill>
    <fill>
      <patternFill patternType="solid">
        <fgColor indexed="41"/>
        <bgColor indexed="64"/>
      </patternFill>
    </fill>
    <fill>
      <patternFill patternType="solid">
        <fgColor indexed="60"/>
        <bgColor indexed="64"/>
      </patternFill>
    </fill>
    <fill>
      <patternFill patternType="solid">
        <fgColor indexed="55"/>
        <bgColor indexed="64"/>
      </patternFill>
    </fill>
    <fill>
      <patternFill patternType="solid">
        <fgColor indexed="52"/>
        <bgColor indexed="64"/>
      </patternFill>
    </fill>
    <fill>
      <patternFill patternType="solid">
        <fgColor indexed="35"/>
        <bgColor indexed="64"/>
      </patternFill>
    </fill>
    <fill>
      <patternFill patternType="solid">
        <fgColor indexed="42"/>
        <bgColor indexed="64"/>
      </patternFill>
    </fill>
    <fill>
      <patternFill patternType="solid">
        <fgColor indexed="44"/>
        <bgColor indexed="64"/>
      </patternFill>
    </fill>
    <fill>
      <patternFill patternType="solid">
        <fgColor indexed="46"/>
        <bgColor indexed="64"/>
      </patternFill>
    </fill>
    <fill>
      <patternFill patternType="solid">
        <fgColor indexed="10"/>
        <bgColor indexed="64"/>
      </patternFill>
    </fill>
    <fill>
      <patternFill patternType="solid">
        <fgColor indexed="21"/>
        <bgColor indexed="64"/>
      </patternFill>
    </fill>
    <fill>
      <patternFill patternType="mediumGray">
        <fgColor indexed="22"/>
      </patternFill>
    </fill>
    <fill>
      <patternFill patternType="solid">
        <fgColor indexed="54"/>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0"/>
        <bgColor indexed="64"/>
      </patternFill>
    </fill>
    <fill>
      <patternFill patternType="solid">
        <fgColor indexed="57"/>
        <bgColor indexed="64"/>
      </patternFill>
    </fill>
    <fill>
      <patternFill patternType="lightUp">
        <fgColor indexed="48"/>
        <bgColor indexed="44"/>
      </patternFill>
    </fill>
    <fill>
      <patternFill patternType="solid">
        <fgColor indexed="40"/>
        <bgColor indexed="64"/>
      </patternFill>
    </fill>
    <fill>
      <patternFill patternType="gray125">
        <fgColor indexed="8"/>
      </patternFill>
    </fill>
    <fill>
      <patternFill patternType="solid">
        <fgColor indexed="56"/>
        <bgColor indexed="64"/>
      </patternFill>
    </fill>
    <fill>
      <patternFill patternType="solid">
        <fgColor indexed="16"/>
        <bgColor indexed="64"/>
      </patternFill>
    </fill>
    <fill>
      <patternFill patternType="solid">
        <fgColor indexed="8"/>
        <bgColor indexed="64"/>
      </patternFill>
    </fill>
    <fill>
      <patternFill patternType="solid">
        <fgColor indexed="14"/>
        <bgColor indexed="64"/>
      </patternFill>
    </fill>
    <fill>
      <patternFill patternType="solid">
        <fgColor theme="3" tint="0.59999389629810485"/>
        <bgColor indexed="64"/>
      </patternFill>
    </fill>
    <fill>
      <patternFill patternType="solid">
        <fgColor theme="0" tint="-0.249977111117893"/>
        <bgColor indexed="64"/>
      </patternFill>
    </fill>
    <fill>
      <patternFill patternType="solid">
        <fgColor rgb="FF7030A0"/>
        <bgColor indexed="64"/>
      </patternFill>
    </fill>
  </fills>
  <borders count="86">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top/>
      <bottom/>
      <diagonal/>
    </border>
    <border>
      <left style="double">
        <color indexed="64"/>
      </left>
      <right style="thin">
        <color indexed="8"/>
      </right>
      <top/>
      <bottom/>
      <diagonal/>
    </border>
    <border>
      <left style="thin">
        <color indexed="64"/>
      </left>
      <right style="thin">
        <color indexed="64"/>
      </right>
      <top/>
      <bottom/>
      <diagonal/>
    </border>
    <border>
      <left style="thin">
        <color indexed="64"/>
      </left>
      <right style="double">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style="thin">
        <color indexed="64"/>
      </bottom>
      <diagonal/>
    </border>
    <border>
      <left style="double">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double">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right style="thin">
        <color indexed="64"/>
      </right>
      <top style="thin">
        <color indexed="64"/>
      </top>
      <bottom/>
      <diagonal/>
    </border>
    <border>
      <left/>
      <right/>
      <top/>
      <bottom style="double">
        <color indexed="64"/>
      </bottom>
      <diagonal/>
    </border>
    <border>
      <left style="thin">
        <color indexed="64"/>
      </left>
      <right style="thin">
        <color indexed="64"/>
      </right>
      <top/>
      <bottom style="double">
        <color indexed="64"/>
      </bottom>
      <diagonal/>
    </border>
    <border>
      <left/>
      <right style="double">
        <color indexed="64"/>
      </right>
      <top/>
      <bottom/>
      <diagonal/>
    </border>
    <border>
      <left/>
      <right style="double">
        <color indexed="64"/>
      </right>
      <top style="thin">
        <color indexed="64"/>
      </top>
      <bottom/>
      <diagonal/>
    </border>
    <border>
      <left style="double">
        <color indexed="64"/>
      </left>
      <right style="thin">
        <color indexed="64"/>
      </right>
      <top/>
      <bottom style="double">
        <color indexed="64"/>
      </bottom>
      <diagonal/>
    </border>
    <border>
      <left/>
      <right style="double">
        <color indexed="64"/>
      </right>
      <top/>
      <bottom style="double">
        <color indexed="64"/>
      </bottom>
      <diagonal/>
    </border>
    <border>
      <left style="double">
        <color indexed="64"/>
      </left>
      <right/>
      <top/>
      <bottom style="thin">
        <color indexed="64"/>
      </bottom>
      <diagonal/>
    </border>
    <border>
      <left style="thin">
        <color indexed="64"/>
      </left>
      <right/>
      <top/>
      <bottom style="double">
        <color indexed="64"/>
      </bottom>
      <diagonal/>
    </border>
    <border>
      <left style="thin">
        <color indexed="64"/>
      </left>
      <right style="double">
        <color indexed="64"/>
      </right>
      <top/>
      <bottom style="double">
        <color indexed="64"/>
      </bottom>
      <diagonal/>
    </border>
    <border>
      <left style="double">
        <color indexed="64"/>
      </left>
      <right style="double">
        <color indexed="64"/>
      </right>
      <top/>
      <bottom/>
      <diagonal/>
    </border>
    <border>
      <left/>
      <right style="thin">
        <color indexed="64"/>
      </right>
      <top/>
      <bottom style="double">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right/>
      <top style="hair">
        <color indexed="8"/>
      </top>
      <bottom style="hair">
        <color indexed="8"/>
      </bottom>
      <diagonal/>
    </border>
    <border>
      <left/>
      <right/>
      <top style="thin">
        <color indexed="56"/>
      </top>
      <bottom style="double">
        <color indexed="56"/>
      </bottom>
      <diagonal/>
    </border>
    <border>
      <left style="thin">
        <color indexed="64"/>
      </left>
      <right/>
      <top/>
      <bottom style="hair">
        <color indexed="64"/>
      </bottom>
      <diagonal/>
    </border>
    <border>
      <left/>
      <right/>
      <top/>
      <bottom style="hair">
        <color indexed="22"/>
      </bottom>
      <diagonal/>
    </border>
    <border>
      <left/>
      <right/>
      <top style="thin">
        <color indexed="8"/>
      </top>
      <bottom style="thin">
        <color indexed="8"/>
      </bottom>
      <diagonal/>
    </border>
    <border>
      <left/>
      <right/>
      <top/>
      <bottom style="medium">
        <color indexed="18"/>
      </bottom>
      <diagonal/>
    </border>
    <border>
      <left/>
      <right/>
      <top/>
      <bottom style="medium">
        <color indexed="32"/>
      </bottom>
      <diagonal/>
    </border>
    <border>
      <left/>
      <right style="medium">
        <color indexed="64"/>
      </right>
      <top style="medium">
        <color indexed="64"/>
      </top>
      <bottom/>
      <diagonal/>
    </border>
    <border>
      <left/>
      <right/>
      <top/>
      <bottom style="thin">
        <color indexed="22"/>
      </bottom>
      <diagonal/>
    </border>
    <border>
      <left/>
      <right/>
      <top style="thin">
        <color indexed="64"/>
      </top>
      <bottom style="double">
        <color indexed="64"/>
      </bottom>
      <diagonal/>
    </border>
    <border>
      <left/>
      <right style="medium">
        <color indexed="64"/>
      </right>
      <top/>
      <bottom/>
      <diagonal/>
    </border>
    <border>
      <left style="thick">
        <color indexed="64"/>
      </left>
      <right/>
      <top/>
      <bottom/>
      <diagonal/>
    </border>
    <border>
      <left style="medium">
        <color indexed="64"/>
      </left>
      <right style="thin">
        <color indexed="64"/>
      </right>
      <top style="medium">
        <color indexed="64"/>
      </top>
      <bottom style="thin">
        <color indexed="64"/>
      </bottom>
      <diagonal/>
    </border>
    <border>
      <left style="hair">
        <color indexed="64"/>
      </left>
      <right style="hair">
        <color indexed="64"/>
      </right>
      <top/>
      <bottom style="hair">
        <color indexed="64"/>
      </bottom>
      <diagonal/>
    </border>
    <border>
      <left/>
      <right/>
      <top/>
      <bottom style="dotted">
        <color indexed="64"/>
      </bottom>
      <diagonal/>
    </border>
    <border>
      <left/>
      <right/>
      <top style="medium">
        <color indexed="64"/>
      </top>
      <bottom/>
      <diagonal/>
    </border>
    <border>
      <left style="thin">
        <color indexed="64"/>
      </left>
      <right/>
      <top style="thin">
        <color indexed="64"/>
      </top>
      <bottom style="thin">
        <color indexed="64"/>
      </bottom>
      <diagonal/>
    </border>
    <border>
      <left/>
      <right/>
      <top style="hair">
        <color indexed="8"/>
      </top>
      <bottom style="thin">
        <color indexed="8"/>
      </bottom>
      <diagonal/>
    </border>
    <border>
      <left style="double">
        <color indexed="8"/>
      </left>
      <right style="double">
        <color indexed="8"/>
      </right>
      <top/>
      <bottom/>
      <diagonal/>
    </border>
    <border>
      <left style="double">
        <color indexed="57"/>
      </left>
      <right style="double">
        <color indexed="57"/>
      </right>
      <top/>
      <bottom/>
      <diagonal/>
    </border>
    <border>
      <left style="medium">
        <color indexed="64"/>
      </left>
      <right/>
      <top/>
      <bottom/>
      <diagonal/>
    </border>
    <border>
      <left style="hair">
        <color indexed="64"/>
      </left>
      <right style="hair">
        <color indexed="64"/>
      </right>
      <top style="hair">
        <color indexed="64"/>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right/>
      <top style="thin">
        <color indexed="48"/>
      </top>
      <bottom style="thin">
        <color indexed="48"/>
      </bottom>
      <diagonal/>
    </border>
    <border>
      <left style="hair">
        <color indexed="64"/>
      </left>
      <right style="hair">
        <color indexed="64"/>
      </right>
      <top style="thin">
        <color indexed="64"/>
      </top>
      <bottom/>
      <diagonal/>
    </border>
    <border>
      <left style="medium">
        <color indexed="64"/>
      </left>
      <right/>
      <top style="medium">
        <color indexed="64"/>
      </top>
      <bottom/>
      <diagonal/>
    </border>
    <border>
      <left style="hair">
        <color indexed="64"/>
      </left>
      <right style="hair">
        <color indexed="64"/>
      </right>
      <top style="double">
        <color indexed="64"/>
      </top>
      <bottom/>
      <diagonal/>
    </border>
    <border>
      <left style="hair">
        <color indexed="64"/>
      </left>
      <right/>
      <top/>
      <bottom/>
      <diagonal/>
    </border>
    <border>
      <left/>
      <right/>
      <top style="hair">
        <color indexed="8"/>
      </top>
      <bottom/>
      <diagonal/>
    </border>
    <border>
      <left/>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auto="1"/>
      </top>
      <bottom/>
      <diagonal/>
    </border>
  </borders>
  <cellStyleXfs count="54508">
    <xf numFmtId="0" fontId="0" fillId="0" borderId="0"/>
    <xf numFmtId="0" fontId="17" fillId="0" borderId="0"/>
    <xf numFmtId="0" fontId="18" fillId="0" borderId="0" applyNumberFormat="0" applyFill="0" applyBorder="0" applyAlignment="0" applyProtection="0">
      <alignment vertical="top"/>
      <protection locked="0"/>
    </xf>
    <xf numFmtId="164" fontId="32" fillId="0" borderId="0" applyFont="0" applyFill="0" applyBorder="0" applyAlignment="0" applyProtection="0"/>
    <xf numFmtId="43" fontId="6" fillId="0" borderId="0" applyFont="0" applyFill="0" applyBorder="0" applyAlignment="0" applyProtection="0"/>
    <xf numFmtId="166" fontId="11" fillId="0" borderId="0" applyFont="0" applyFill="0" applyBorder="0" applyAlignment="0" applyProtection="0"/>
    <xf numFmtId="166" fontId="6" fillId="0" borderId="0" applyFont="0" applyFill="0" applyBorder="0" applyAlignment="0" applyProtection="0"/>
    <xf numFmtId="170" fontId="7" fillId="0" borderId="0" applyFont="0" applyFill="0" applyBorder="0" applyAlignment="0" applyProtection="0"/>
    <xf numFmtId="0" fontId="7" fillId="0" borderId="0" applyFont="0" applyFill="0" applyBorder="0" applyAlignment="0" applyProtection="0"/>
    <xf numFmtId="164" fontId="6" fillId="0" borderId="0" applyFont="0" applyFill="0" applyBorder="0" applyAlignment="0" applyProtection="0"/>
    <xf numFmtId="43"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4" fontId="6" fillId="0" borderId="0" applyFont="0" applyFill="0" applyBorder="0" applyAlignment="0" applyProtection="0"/>
    <xf numFmtId="43" fontId="7"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43" fontId="7"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38" fontId="19" fillId="2" borderId="0" applyNumberFormat="0" applyBorder="0" applyAlignment="0" applyProtection="0"/>
    <xf numFmtId="0" fontId="20" fillId="0" borderId="0">
      <alignment horizontal="left"/>
    </xf>
    <xf numFmtId="0" fontId="12" fillId="0" borderId="1" applyNumberFormat="0" applyAlignment="0" applyProtection="0">
      <alignment horizontal="left" vertical="center"/>
    </xf>
    <xf numFmtId="0" fontId="12" fillId="0" borderId="2">
      <alignment horizontal="left" vertical="center"/>
    </xf>
    <xf numFmtId="10" fontId="19" fillId="3" borderId="3" applyNumberFormat="0" applyBorder="0" applyAlignment="0" applyProtection="0"/>
    <xf numFmtId="0" fontId="22" fillId="0" borderId="4"/>
    <xf numFmtId="0" fontId="23" fillId="0" borderId="0" applyNumberFormat="0">
      <alignment horizontal="right"/>
    </xf>
    <xf numFmtId="37" fontId="24" fillId="0" borderId="0"/>
    <xf numFmtId="171" fontId="2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applyNumberFormat="0" applyFont="0" applyFill="0" applyBorder="0" applyAlignment="0" applyProtection="0">
      <alignment vertical="top"/>
    </xf>
    <xf numFmtId="0" fontId="7" fillId="0" borderId="0"/>
    <xf numFmtId="0" fontId="6" fillId="0" borderId="0"/>
    <xf numFmtId="0" fontId="6" fillId="0" borderId="0"/>
    <xf numFmtId="0" fontId="6" fillId="0" borderId="0"/>
    <xf numFmtId="0" fontId="6" fillId="0" borderId="0"/>
    <xf numFmtId="0" fontId="7" fillId="0" borderId="0"/>
    <xf numFmtId="0" fontId="6" fillId="0" borderId="0"/>
    <xf numFmtId="0" fontId="15" fillId="0" borderId="0"/>
    <xf numFmtId="0" fontId="6" fillId="0" borderId="0"/>
    <xf numFmtId="0" fontId="29" fillId="0" borderId="0"/>
    <xf numFmtId="0" fontId="7" fillId="0" borderId="0"/>
    <xf numFmtId="0" fontId="7" fillId="0" borderId="0"/>
    <xf numFmtId="0" fontId="36" fillId="0" borderId="0"/>
    <xf numFmtId="0" fontId="34" fillId="0" borderId="0"/>
    <xf numFmtId="0" fontId="7" fillId="0" borderId="0"/>
    <xf numFmtId="0" fontId="6" fillId="0" borderId="0"/>
    <xf numFmtId="0" fontId="6" fillId="0" borderId="0"/>
    <xf numFmtId="0" fontId="7" fillId="0" borderId="0"/>
    <xf numFmtId="0" fontId="36" fillId="0" borderId="0"/>
    <xf numFmtId="0" fontId="36" fillId="0" borderId="0"/>
    <xf numFmtId="0" fontId="31" fillId="0" borderId="0"/>
    <xf numFmtId="0" fontId="6" fillId="0" borderId="0"/>
    <xf numFmtId="0" fontId="7" fillId="0" borderId="0"/>
    <xf numFmtId="0" fontId="6" fillId="0" borderId="0"/>
    <xf numFmtId="0" fontId="7" fillId="0" borderId="0"/>
    <xf numFmtId="0" fontId="33" fillId="0" borderId="0"/>
    <xf numFmtId="0" fontId="6" fillId="0" borderId="0"/>
    <xf numFmtId="0" fontId="7" fillId="0" borderId="0"/>
    <xf numFmtId="0" fontId="6" fillId="0" borderId="0"/>
    <xf numFmtId="0" fontId="7" fillId="0" borderId="0"/>
    <xf numFmtId="0" fontId="7" fillId="0" borderId="0"/>
    <xf numFmtId="0" fontId="7" fillId="0" borderId="0"/>
    <xf numFmtId="0" fontId="11" fillId="0" borderId="0"/>
    <xf numFmtId="0" fontId="6" fillId="0" borderId="0"/>
    <xf numFmtId="0" fontId="6" fillId="0" borderId="0"/>
    <xf numFmtId="0" fontId="6" fillId="0" borderId="0"/>
    <xf numFmtId="0" fontId="6" fillId="0" borderId="0"/>
    <xf numFmtId="0" fontId="7" fillId="0" borderId="0"/>
    <xf numFmtId="0" fontId="7" fillId="0" borderId="0"/>
    <xf numFmtId="0" fontId="32" fillId="0" borderId="0"/>
    <xf numFmtId="40" fontId="26" fillId="0" borderId="0" applyFont="0" applyFill="0" applyBorder="0" applyAlignment="0" applyProtection="0"/>
    <xf numFmtId="38" fontId="26" fillId="0" borderId="0" applyFont="0" applyFill="0" applyBorder="0" applyAlignment="0" applyProtection="0"/>
    <xf numFmtId="10" fontId="11"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1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5" fillId="0" borderId="5" applyFont="0" applyBorder="0" applyAlignment="0"/>
    <xf numFmtId="0" fontId="21" fillId="0" borderId="0" applyNumberFormat="0" applyFont="0" applyFill="0" applyBorder="0" applyAlignment="0" applyProtection="0">
      <alignment horizontal="left"/>
    </xf>
    <xf numFmtId="0" fontId="27" fillId="0" borderId="4">
      <alignment horizontal="center"/>
    </xf>
    <xf numFmtId="0" fontId="22" fillId="0" borderId="0"/>
    <xf numFmtId="40" fontId="28" fillId="0" borderId="6" applyFont="0" applyFill="0" applyBorder="0" applyAlignment="0" applyProtection="0">
      <alignment vertical="top" wrapText="1"/>
      <protection locked="0"/>
    </xf>
    <xf numFmtId="172" fontId="16" fillId="0" borderId="7" applyFont="0" applyFill="0" applyBorder="0" applyProtection="0">
      <alignment horizontal="center" vertical="top" wrapText="1" readingOrder="2"/>
    </xf>
    <xf numFmtId="167" fontId="11" fillId="0" borderId="0" applyFont="0" applyFill="0" applyBorder="0" applyAlignment="0" applyProtection="0"/>
    <xf numFmtId="168" fontId="11" fillId="0" borderId="0" applyFont="0" applyFill="0" applyBorder="0" applyAlignment="0" applyProtection="0"/>
    <xf numFmtId="165" fontId="11" fillId="0" borderId="0" applyFont="0" applyFill="0" applyBorder="0" applyAlignment="0" applyProtection="0"/>
    <xf numFmtId="166" fontId="11" fillId="0" borderId="0" applyFont="0" applyFill="0" applyBorder="0" applyAlignment="0" applyProtection="0"/>
    <xf numFmtId="0" fontId="6" fillId="0" borderId="0"/>
    <xf numFmtId="0" fontId="6" fillId="0" borderId="0"/>
    <xf numFmtId="0" fontId="6" fillId="0" borderId="0" applyNumberFormat="0" applyFont="0" applyFill="0" applyBorder="0" applyAlignment="0" applyProtection="0">
      <alignment vertical="top"/>
    </xf>
    <xf numFmtId="0" fontId="6" fillId="0" borderId="0"/>
    <xf numFmtId="0" fontId="32" fillId="10" borderId="0" applyNumberFormat="0" applyBorder="0" applyAlignment="0" applyProtection="0"/>
    <xf numFmtId="0" fontId="32" fillId="11" borderId="0" applyNumberFormat="0" applyBorder="0" applyAlignment="0" applyProtection="0"/>
    <xf numFmtId="0" fontId="32" fillId="12"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8" borderId="0" applyNumberFormat="0" applyBorder="0" applyAlignment="0" applyProtection="0"/>
    <xf numFmtId="0" fontId="32" fillId="13" borderId="0" applyNumberFormat="0" applyBorder="0" applyAlignment="0" applyProtection="0"/>
    <xf numFmtId="0" fontId="32" fillId="16" borderId="0" applyNumberFormat="0" applyBorder="0" applyAlignment="0" applyProtection="0"/>
    <xf numFmtId="0" fontId="32" fillId="19" borderId="0" applyNumberFormat="0" applyBorder="0" applyAlignment="0" applyProtection="0"/>
    <xf numFmtId="0" fontId="54" fillId="20"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24" borderId="0" applyNumberFormat="0" applyBorder="0" applyAlignment="0" applyProtection="0"/>
    <xf numFmtId="0" fontId="54" fillId="25" borderId="0" applyNumberFormat="0" applyBorder="0" applyAlignment="0" applyProtection="0"/>
    <xf numFmtId="0" fontId="54" fillId="26"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7" borderId="0" applyNumberFormat="0" applyBorder="0" applyAlignment="0" applyProtection="0"/>
    <xf numFmtId="0" fontId="55" fillId="11" borderId="0" applyNumberFormat="0" applyBorder="0" applyAlignment="0" applyProtection="0"/>
    <xf numFmtId="0" fontId="56" fillId="28" borderId="39" applyNumberFormat="0" applyAlignment="0" applyProtection="0"/>
    <xf numFmtId="0" fontId="57" fillId="29" borderId="40" applyNumberFormat="0" applyAlignment="0" applyProtection="0"/>
    <xf numFmtId="43" fontId="32" fillId="0" borderId="0" applyFont="0" applyFill="0" applyBorder="0" applyAlignment="0" applyProtection="0"/>
    <xf numFmtId="43" fontId="6" fillId="0" borderId="0" applyFont="0" applyFill="0" applyBorder="0" applyAlignment="0" applyProtection="0"/>
    <xf numFmtId="0" fontId="7" fillId="0" borderId="0" applyFont="0" applyFill="0" applyBorder="0" applyAlignment="0" applyProtection="0"/>
    <xf numFmtId="166" fontId="6" fillId="0" borderId="0" applyFont="0" applyFill="0" applyBorder="0" applyAlignment="0" applyProtection="0"/>
    <xf numFmtId="0" fontId="7" fillId="0" borderId="0" applyFont="0" applyFill="0" applyBorder="0" applyAlignment="0" applyProtection="0"/>
    <xf numFmtId="170"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66" fontId="6" fillId="0" borderId="0" applyFont="0" applyFill="0" applyBorder="0" applyAlignment="0" applyProtection="0"/>
    <xf numFmtId="0" fontId="58" fillId="0" borderId="0" applyNumberFormat="0" applyFill="0" applyBorder="0" applyAlignment="0" applyProtection="0"/>
    <xf numFmtId="0" fontId="59" fillId="12" borderId="0" applyNumberFormat="0" applyBorder="0" applyAlignment="0" applyProtection="0"/>
    <xf numFmtId="0" fontId="60" fillId="0" borderId="41" applyNumberFormat="0" applyFill="0" applyAlignment="0" applyProtection="0"/>
    <xf numFmtId="0" fontId="61" fillId="0" borderId="42" applyNumberFormat="0" applyFill="0" applyAlignment="0" applyProtection="0"/>
    <xf numFmtId="0" fontId="62" fillId="0" borderId="43" applyNumberFormat="0" applyFill="0" applyAlignment="0" applyProtection="0"/>
    <xf numFmtId="0" fontId="62" fillId="0" borderId="0" applyNumberFormat="0" applyFill="0" applyBorder="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4" fillId="0" borderId="44" applyNumberFormat="0" applyFill="0" applyAlignment="0" applyProtection="0"/>
    <xf numFmtId="0" fontId="65" fillId="30" borderId="0" applyNumberFormat="0" applyBorder="0" applyAlignment="0" applyProtection="0"/>
    <xf numFmtId="0" fontId="3"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6"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3" fillId="0" borderId="0"/>
    <xf numFmtId="0" fontId="7" fillId="0" borderId="0"/>
    <xf numFmtId="0" fontId="7" fillId="0" borderId="0"/>
    <xf numFmtId="0" fontId="7" fillId="0" borderId="0"/>
    <xf numFmtId="0" fontId="7" fillId="0" borderId="0"/>
    <xf numFmtId="0" fontId="6" fillId="31" borderId="45" applyNumberFormat="0" applyFont="0" applyAlignment="0" applyProtection="0"/>
    <xf numFmtId="0" fontId="32" fillId="31" borderId="45" applyNumberFormat="0" applyFont="0" applyAlignment="0" applyProtection="0"/>
    <xf numFmtId="0" fontId="66" fillId="28" borderId="46" applyNumberFormat="0" applyAlignment="0" applyProtection="0"/>
    <xf numFmtId="10"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0" fontId="67" fillId="0" borderId="0" applyNumberFormat="0" applyFill="0" applyBorder="0" applyAlignment="0" applyProtection="0"/>
    <xf numFmtId="0" fontId="68" fillId="0" borderId="47" applyNumberFormat="0" applyFill="0" applyAlignment="0" applyProtection="0"/>
    <xf numFmtId="0" fontId="69" fillId="0" borderId="0" applyNumberFormat="0" applyFill="0" applyBorder="0" applyAlignment="0" applyProtection="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166" fontId="6" fillId="0" borderId="0" applyFont="0" applyFill="0" applyBorder="0" applyAlignment="0" applyProtection="0"/>
    <xf numFmtId="43" fontId="7" fillId="0" borderId="0" applyFont="0" applyFill="0" applyBorder="0" applyAlignment="0" applyProtection="0"/>
    <xf numFmtId="0" fontId="3" fillId="0" borderId="0"/>
    <xf numFmtId="0" fontId="6" fillId="0" borderId="0"/>
    <xf numFmtId="0" fontId="3" fillId="0" borderId="0"/>
    <xf numFmtId="0" fontId="3" fillId="0" borderId="0"/>
    <xf numFmtId="9" fontId="6"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2" fillId="0" borderId="0"/>
    <xf numFmtId="0" fontId="2" fillId="0" borderId="0"/>
    <xf numFmtId="0" fontId="2" fillId="0" borderId="0"/>
    <xf numFmtId="0" fontId="7"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alignment horizontal="justify" vertical="top" wrapText="1"/>
    </xf>
    <xf numFmtId="0" fontId="6" fillId="0" borderId="0">
      <alignment horizontal="justify" vertical="top" wrapText="1"/>
    </xf>
    <xf numFmtId="0" fontId="32" fillId="16"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22"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78" fillId="0" borderId="0">
      <alignment horizontal="center" wrapText="1"/>
      <protection locked="0"/>
    </xf>
    <xf numFmtId="0" fontId="55" fillId="13" borderId="0" applyNumberFormat="0" applyBorder="0" applyAlignment="0" applyProtection="0"/>
    <xf numFmtId="0" fontId="55" fillId="13" borderId="0" applyNumberFormat="0" applyBorder="0" applyAlignment="0" applyProtection="0"/>
    <xf numFmtId="49" fontId="79" fillId="0" borderId="3">
      <alignment horizontal="center" vertical="center" wrapText="1"/>
    </xf>
    <xf numFmtId="181" fontId="6" fillId="0" borderId="0" applyFill="0" applyBorder="0" applyAlignment="0"/>
    <xf numFmtId="0" fontId="80" fillId="35" borderId="39" applyNumberFormat="0" applyAlignment="0" applyProtection="0"/>
    <xf numFmtId="0" fontId="80" fillId="35" borderId="39" applyNumberFormat="0" applyAlignment="0" applyProtection="0"/>
    <xf numFmtId="0" fontId="57" fillId="29" borderId="40" applyNumberFormat="0" applyAlignment="0" applyProtection="0"/>
    <xf numFmtId="0" fontId="6"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2" fontId="8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1"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184" fontId="1" fillId="0" borderId="0" applyFont="0" applyFill="0" applyBorder="0" applyAlignment="0" applyProtection="0"/>
    <xf numFmtId="43" fontId="81" fillId="0" borderId="0" applyFont="0" applyFill="0" applyBorder="0" applyAlignment="0" applyProtection="0"/>
    <xf numFmtId="185" fontId="81" fillId="0" borderId="0" applyFont="0" applyFill="0" applyBorder="0" applyAlignment="0" applyProtection="0"/>
    <xf numFmtId="185" fontId="81" fillId="0" borderId="0" applyFont="0" applyFill="0" applyBorder="0" applyAlignment="0" applyProtection="0"/>
    <xf numFmtId="43"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186"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166" fontId="6" fillId="0" borderId="0" applyFont="0" applyFill="0" applyBorder="0" applyAlignment="0" applyProtection="0"/>
    <xf numFmtId="43" fontId="1" fillId="0" borderId="0" applyFont="0" applyFill="0" applyBorder="0" applyAlignment="0" applyProtection="0"/>
    <xf numFmtId="166"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4" fontId="6" fillId="0" borderId="0" applyFont="0" applyFill="0" applyBorder="0" applyAlignment="0" applyProtection="0"/>
    <xf numFmtId="184"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66"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69"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87"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43" fontId="81" fillId="0" borderId="0" applyFont="0" applyFill="0" applyBorder="0" applyAlignment="0" applyProtection="0"/>
    <xf numFmtId="166" fontId="8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1" fontId="6" fillId="0" borderId="0" applyFont="0" applyFill="0" applyBorder="0" applyAlignment="0" applyProtection="0"/>
    <xf numFmtId="166" fontId="6" fillId="0" borderId="0" applyFont="0" applyFill="0" applyBorder="0" applyAlignment="0" applyProtection="0"/>
    <xf numFmtId="166"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88" fontId="6" fillId="0" borderId="0" applyFont="0" applyFill="0" applyBorder="0" applyAlignment="0" applyProtection="0"/>
    <xf numFmtId="187" fontId="6" fillId="0" borderId="0" applyFont="0" applyFill="0" applyBorder="0" applyAlignment="0" applyProtection="0"/>
    <xf numFmtId="187" fontId="6" fillId="0" borderId="0" applyFont="0" applyFill="0" applyBorder="0" applyAlignment="0" applyProtection="0"/>
    <xf numFmtId="184" fontId="6" fillId="0" borderId="0" applyFont="0" applyFill="0" applyBorder="0" applyAlignment="0" applyProtection="0"/>
    <xf numFmtId="0" fontId="6" fillId="0" borderId="0" applyFont="0" applyFill="0" applyBorder="0" applyAlignment="0" applyProtection="0"/>
    <xf numFmtId="187" fontId="6" fillId="0" borderId="0" applyFont="0" applyFill="0" applyBorder="0" applyAlignment="0" applyProtection="0"/>
    <xf numFmtId="43" fontId="3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69" fontId="6" fillId="0" borderId="0" applyFont="0" applyFill="0" applyBorder="0" applyAlignment="0" applyProtection="0"/>
    <xf numFmtId="18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82" fillId="0" borderId="0" applyNumberFormat="0" applyAlignment="0">
      <alignment horizontal="left"/>
    </xf>
    <xf numFmtId="0" fontId="83" fillId="0" borderId="0" applyNumberFormat="0" applyAlignment="0"/>
    <xf numFmtId="184" fontId="6" fillId="0" borderId="0" applyFont="0" applyFill="0" applyBorder="0" applyAlignment="0" applyProtection="0"/>
    <xf numFmtId="0" fontId="84" fillId="0" borderId="0" applyNumberFormat="0" applyAlignment="0">
      <alignment horizontal="left"/>
    </xf>
    <xf numFmtId="0" fontId="58" fillId="0" borderId="0" applyNumberFormat="0" applyFill="0" applyBorder="0" applyAlignment="0" applyProtection="0"/>
    <xf numFmtId="0" fontId="59" fillId="14" borderId="0" applyNumberFormat="0" applyBorder="0" applyAlignment="0" applyProtection="0"/>
    <xf numFmtId="0" fontId="59" fillId="14" borderId="0" applyNumberFormat="0" applyBorder="0" applyAlignment="0" applyProtection="0"/>
    <xf numFmtId="0" fontId="85" fillId="0" borderId="1" applyNumberFormat="0" applyAlignment="0" applyProtection="0">
      <alignment horizontal="left" vertical="center"/>
    </xf>
    <xf numFmtId="0" fontId="85" fillId="0" borderId="2">
      <alignment horizontal="left" vertical="center"/>
    </xf>
    <xf numFmtId="0" fontId="86" fillId="0" borderId="48" applyNumberFormat="0" applyFill="0" applyAlignment="0" applyProtection="0"/>
    <xf numFmtId="0" fontId="86" fillId="0" borderId="48" applyNumberFormat="0" applyFill="0" applyAlignment="0" applyProtection="0"/>
    <xf numFmtId="0" fontId="87" fillId="0" borderId="49" applyNumberFormat="0" applyFill="0" applyAlignment="0" applyProtection="0"/>
    <xf numFmtId="0" fontId="87" fillId="0" borderId="49" applyNumberFormat="0" applyFill="0" applyAlignment="0" applyProtection="0"/>
    <xf numFmtId="0" fontId="88" fillId="0" borderId="50" applyNumberFormat="0" applyFill="0" applyAlignment="0" applyProtection="0"/>
    <xf numFmtId="0" fontId="88" fillId="0" borderId="50"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63" fillId="30" borderId="39" applyNumberFormat="0" applyAlignment="0" applyProtection="0"/>
    <xf numFmtId="0" fontId="63" fillId="30" borderId="39" applyNumberFormat="0" applyAlignment="0" applyProtection="0"/>
    <xf numFmtId="183" fontId="6" fillId="36" borderId="0"/>
    <xf numFmtId="0" fontId="69" fillId="0" borderId="51" applyNumberFormat="0" applyFill="0" applyAlignment="0" applyProtection="0"/>
    <xf numFmtId="0" fontId="69" fillId="0" borderId="51" applyNumberFormat="0" applyFill="0" applyAlignment="0" applyProtection="0"/>
    <xf numFmtId="183" fontId="6" fillId="37" borderId="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89" fillId="30" borderId="0" applyNumberFormat="0" applyBorder="0" applyAlignment="0" applyProtection="0"/>
    <xf numFmtId="0" fontId="89" fillId="30" borderId="0" applyNumberFormat="0" applyBorder="0" applyAlignment="0" applyProtection="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0"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37" fontId="9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3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32" fillId="0" borderId="0"/>
    <xf numFmtId="0" fontId="6" fillId="0" borderId="0"/>
    <xf numFmtId="0" fontId="6" fillId="0" borderId="0">
      <alignment horizontal="justify" vertical="top" wrapText="1"/>
    </xf>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6" fillId="35" borderId="46" applyNumberFormat="0" applyAlignment="0" applyProtection="0"/>
    <xf numFmtId="0" fontId="66" fillId="35" borderId="46" applyNumberFormat="0" applyAlignment="0" applyProtection="0"/>
    <xf numFmtId="14" fontId="78" fillId="0" borderId="0">
      <alignment horizontal="center" wrapText="1"/>
      <protection locked="0"/>
    </xf>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189" fontId="92" fillId="0" borderId="0"/>
    <xf numFmtId="0" fontId="93" fillId="0" borderId="0" applyNumberFormat="0" applyFont="0" applyFill="0" applyBorder="0" applyAlignment="0" applyProtection="0">
      <alignment horizontal="left"/>
    </xf>
    <xf numFmtId="190" fontId="94" fillId="0" borderId="0" applyNumberFormat="0" applyFill="0" applyBorder="0" applyAlignment="0" applyProtection="0">
      <alignment horizontal="left"/>
    </xf>
    <xf numFmtId="40" fontId="95" fillId="0" borderId="0" applyBorder="0">
      <alignment horizontal="right"/>
    </xf>
    <xf numFmtId="0" fontId="96" fillId="0" borderId="0" applyNumberFormat="0" applyFill="0" applyBorder="0" applyAlignment="0" applyProtection="0"/>
    <xf numFmtId="0" fontId="96" fillId="0" borderId="0" applyNumberFormat="0" applyFill="0" applyBorder="0" applyAlignment="0" applyProtection="0"/>
    <xf numFmtId="37" fontId="97" fillId="38" borderId="52" applyNumberFormat="0" applyFont="0" applyFill="0" applyAlignment="0" applyProtection="0">
      <protection locked="0"/>
    </xf>
    <xf numFmtId="0" fontId="68" fillId="0" borderId="53" applyNumberFormat="0" applyFill="0" applyAlignment="0" applyProtection="0"/>
    <xf numFmtId="0" fontId="68" fillId="0" borderId="53" applyNumberFormat="0" applyFill="0" applyAlignment="0" applyProtection="0"/>
    <xf numFmtId="0" fontId="69" fillId="0" borderId="0" applyNumberFormat="0" applyFill="0" applyBorder="0" applyAlignment="0" applyProtection="0"/>
    <xf numFmtId="43" fontId="1" fillId="0" borderId="0" applyFont="0" applyFill="0" applyBorder="0" applyAlignment="0" applyProtection="0"/>
    <xf numFmtId="0" fontId="6" fillId="0" borderId="0"/>
    <xf numFmtId="9" fontId="99" fillId="0" borderId="0">
      <alignment horizontal="right"/>
    </xf>
    <xf numFmtId="0" fontId="6" fillId="0" borderId="0"/>
    <xf numFmtId="0" fontId="6" fillId="0" borderId="0"/>
    <xf numFmtId="0" fontId="6" fillId="0" borderId="0"/>
    <xf numFmtId="192" fontId="6" fillId="0" borderId="0" applyFont="0" applyFill="0" applyBorder="0" applyAlignment="0" applyProtection="0"/>
    <xf numFmtId="192" fontId="6"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6" fillId="0" borderId="0" applyFont="0" applyFill="0" applyBorder="0" applyAlignment="0" applyProtection="0"/>
    <xf numFmtId="192"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4"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192" fontId="93" fillId="0" borderId="0" applyFont="0" applyFill="0" applyBorder="0" applyAlignment="0" applyProtection="0"/>
    <xf numFmtId="0"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19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6" fillId="0" borderId="0" applyFont="0" applyFill="0" applyBorder="0" applyAlignment="0" applyProtection="0"/>
    <xf numFmtId="195"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195" fontId="93" fillId="0" borderId="0" applyFont="0" applyFill="0" applyBorder="0" applyAlignment="0" applyProtection="0"/>
    <xf numFmtId="0"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lignment vertical="top"/>
    </xf>
    <xf numFmtId="0" fontId="100" fillId="0" borderId="0"/>
    <xf numFmtId="0" fontId="6" fillId="39" borderId="3" applyNumberFormat="0" applyFont="0" applyAlignment="0" applyProtection="0"/>
    <xf numFmtId="0" fontId="6" fillId="39" borderId="3" applyNumberFormat="0" applyFont="0" applyAlignment="0" applyProtection="0"/>
    <xf numFmtId="10" fontId="6" fillId="0" borderId="0" applyNumberFormat="0"/>
    <xf numFmtId="0" fontId="6" fillId="2" borderId="0" applyFill="0"/>
    <xf numFmtId="0" fontId="5" fillId="2" borderId="0" applyFill="0" applyBorder="0"/>
    <xf numFmtId="0" fontId="49" fillId="2" borderId="0"/>
    <xf numFmtId="0" fontId="101" fillId="2" borderId="0"/>
    <xf numFmtId="0" fontId="102" fillId="2" borderId="0"/>
    <xf numFmtId="0" fontId="98" fillId="2" borderId="0"/>
    <xf numFmtId="0" fontId="10" fillId="2" borderId="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8" fontId="6" fillId="0" borderId="0" applyFont="0" applyFill="0" applyBorder="0" applyAlignment="0" applyProtection="0"/>
    <xf numFmtId="196" fontId="93" fillId="0" borderId="0" applyFont="0" applyFill="0" applyBorder="0" applyAlignment="0" applyProtection="0"/>
    <xf numFmtId="196"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9" fontId="74" fillId="0" borderId="0" applyFont="0" applyFill="0" applyBorder="0" applyAlignment="0" applyProtection="0"/>
    <xf numFmtId="199" fontId="74" fillId="0" borderId="0" applyFont="0" applyFill="0" applyBorder="0" applyAlignment="0" applyProtection="0"/>
    <xf numFmtId="199" fontId="74" fillId="0" borderId="0" applyFont="0" applyFill="0" applyBorder="0" applyAlignment="0" applyProtection="0"/>
    <xf numFmtId="199"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196" fontId="93" fillId="0" borderId="0" applyFont="0" applyFill="0" applyBorder="0" applyAlignment="0" applyProtection="0"/>
    <xf numFmtId="0"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196" fontId="6" fillId="0" borderId="0" applyFont="0" applyFill="0" applyBorder="0" applyAlignment="0" applyProtection="0"/>
    <xf numFmtId="19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7"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10" fillId="0" borderId="0" applyFont="0" applyFill="0" applyBorder="0" applyAlignment="0" applyProtection="0"/>
    <xf numFmtId="203"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0" fontId="6" fillId="0" borderId="0" applyFont="0" applyFill="0" applyBorder="0" applyAlignment="0" applyProtection="0"/>
    <xf numFmtId="0" fontId="6" fillId="0" borderId="0" applyFont="0" applyFill="0" applyBorder="0" applyAlignment="0" applyProtection="0"/>
    <xf numFmtId="21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2" fontId="6" fillId="0" borderId="0" applyFont="0" applyFill="0" applyBorder="0" applyAlignment="0" applyProtection="0"/>
    <xf numFmtId="202" fontId="93" fillId="0" borderId="0" applyFont="0" applyFill="0" applyBorder="0" applyAlignment="0" applyProtection="0"/>
    <xf numFmtId="202"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10" fillId="0" borderId="0" applyFont="0" applyFill="0" applyBorder="0" applyAlignment="0" applyProtection="0"/>
    <xf numFmtId="201"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2" fontId="10" fillId="0" borderId="0" applyFont="0" applyFill="0" applyBorder="0" applyAlignment="0" applyProtection="0"/>
    <xf numFmtId="20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4"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202" fontId="93" fillId="0" borderId="0" applyFont="0" applyFill="0" applyBorder="0" applyAlignment="0" applyProtection="0"/>
    <xf numFmtId="0" fontId="93"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215" fontId="6" fillId="0" borderId="0" applyFont="0" applyFill="0" applyBorder="0" applyAlignment="0" applyProtection="0"/>
    <xf numFmtId="0" fontId="6" fillId="0" borderId="0" applyFont="0" applyFill="0" applyBorder="0" applyAlignment="0" applyProtection="0"/>
    <xf numFmtId="21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05"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4" fontId="6" fillId="0" borderId="0" applyFont="0" applyFill="0" applyBorder="0" applyAlignment="0" applyProtection="0"/>
    <xf numFmtId="0" fontId="6" fillId="0" borderId="0" applyFont="0" applyFill="0" applyBorder="0" applyAlignment="0" applyProtection="0"/>
    <xf numFmtId="206" fontId="93" fillId="0" borderId="0" applyFont="0" applyFill="0" applyBorder="0" applyAlignment="0" applyProtection="0"/>
    <xf numFmtId="207" fontId="74" fillId="0" borderId="0" applyFont="0" applyFill="0" applyBorder="0" applyAlignment="0" applyProtection="0"/>
    <xf numFmtId="207" fontId="74"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1" fontId="6" fillId="0" borderId="0" applyFont="0" applyFill="0" applyBorder="0" applyAlignment="0" applyProtection="0"/>
    <xf numFmtId="0" fontId="6" fillId="0" borderId="0" applyFont="0" applyFill="0" applyBorder="0" applyAlignment="0" applyProtection="0"/>
    <xf numFmtId="202"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8" fontId="6" fillId="0" borderId="0" applyFont="0" applyFill="0" applyBorder="0" applyAlignment="0" applyProtection="0"/>
    <xf numFmtId="0" fontId="6" fillId="0" borderId="0" applyFont="0" applyFill="0" applyBorder="0" applyAlignment="0" applyProtection="0"/>
    <xf numFmtId="209"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1" fontId="6" fillId="0" borderId="0" applyFont="0" applyFill="0" applyBorder="0" applyAlignment="0" applyProtection="0"/>
    <xf numFmtId="0" fontId="6" fillId="0" borderId="0" applyFont="0" applyFill="0" applyBorder="0" applyAlignment="0" applyProtection="0"/>
    <xf numFmtId="213" fontId="74" fillId="0" borderId="0" applyFont="0" applyFill="0" applyBorder="0" applyAlignment="0" applyProtection="0"/>
    <xf numFmtId="21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20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93" fillId="0" borderId="0" applyFont="0" applyFill="0" applyBorder="0" applyAlignment="0" applyProtection="0"/>
    <xf numFmtId="216"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39"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21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8" fontId="6" fillId="0" borderId="0" applyFont="0" applyFill="0" applyBorder="0" applyAlignment="0" applyProtection="0"/>
    <xf numFmtId="0" fontId="6" fillId="0" borderId="0" applyFont="0" applyFill="0" applyBorder="0" applyAlignment="0" applyProtection="0"/>
    <xf numFmtId="216" fontId="93"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9"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0" fontId="6" fillId="0" borderId="0" applyFont="0" applyFill="0" applyBorder="0" applyAlignment="0" applyProtection="0"/>
    <xf numFmtId="221" fontId="6" fillId="0" borderId="0" applyFont="0" applyFill="0" applyBorder="0" applyAlignment="0" applyProtection="0"/>
    <xf numFmtId="0" fontId="6" fillId="0" borderId="0" applyFont="0" applyFill="0" applyBorder="0" applyAlignment="0" applyProtection="0"/>
    <xf numFmtId="219" fontId="6" fillId="0" borderId="0" applyFont="0" applyFill="0" applyBorder="0" applyAlignment="0" applyProtection="0"/>
    <xf numFmtId="219" fontId="6" fillId="0" borderId="0" applyFont="0" applyFill="0" applyBorder="0" applyAlignment="0" applyProtection="0"/>
    <xf numFmtId="0" fontId="93" fillId="0" borderId="0" applyFont="0" applyFill="0" applyBorder="0" applyAlignment="0" applyProtection="0"/>
    <xf numFmtId="216" fontId="93"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39" fontId="6" fillId="0" borderId="0" applyFont="0" applyFill="0" applyBorder="0" applyAlignment="0" applyProtection="0"/>
    <xf numFmtId="216" fontId="6" fillId="0" borderId="0" applyFont="0" applyFill="0" applyBorder="0" applyAlignment="0" applyProtection="0"/>
    <xf numFmtId="21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9" fontId="6" fillId="0" borderId="0" applyFont="0" applyFill="0" applyBorder="0" applyAlignment="0" applyProtection="0"/>
    <xf numFmtId="217" fontId="74" fillId="0" borderId="0" applyFont="0" applyFill="0" applyBorder="0" applyAlignment="0" applyProtection="0"/>
    <xf numFmtId="217"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6" fillId="3" borderId="55" applyFill="0" applyBorder="0"/>
    <xf numFmtId="0" fontId="6" fillId="3" borderId="55" applyFill="0" applyBorder="0"/>
    <xf numFmtId="0" fontId="74" fillId="0" borderId="0">
      <alignment vertical="top"/>
    </xf>
    <xf numFmtId="211"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222" fontId="6"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4" fontId="6" fillId="0" borderId="0" applyFont="0" applyFill="0" applyBorder="0" applyAlignment="0" applyProtection="0"/>
    <xf numFmtId="222" fontId="93"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93" fillId="0" borderId="0" applyFont="0" applyFill="0" applyBorder="0" applyAlignment="0" applyProtection="0"/>
    <xf numFmtId="222" fontId="93" fillId="0" borderId="0" applyFont="0" applyFill="0" applyBorder="0" applyAlignment="0" applyProtection="0"/>
    <xf numFmtId="0" fontId="93"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2" fontId="6" fillId="0" borderId="0" applyFont="0" applyFill="0" applyBorder="0" applyAlignment="0" applyProtection="0"/>
    <xf numFmtId="0" fontId="6"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223" fontId="74"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0" fontId="103" fillId="0" borderId="0">
      <alignment vertical="top"/>
    </xf>
    <xf numFmtId="0" fontId="12" fillId="40" borderId="0" applyBorder="0">
      <alignment horizontal="left"/>
    </xf>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5"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104" fillId="0" borderId="0" applyNumberFormat="0" applyFill="0" applyBorder="0" applyAlignment="0" applyProtection="0"/>
    <xf numFmtId="0" fontId="6" fillId="30" borderId="0" applyNumberFormat="0" applyFont="0" applyAlignment="0" applyProtection="0"/>
    <xf numFmtId="0" fontId="100" fillId="0" borderId="0"/>
    <xf numFmtId="0" fontId="100" fillId="0" borderId="0"/>
    <xf numFmtId="0" fontId="100" fillId="0" borderId="0"/>
    <xf numFmtId="0" fontId="74" fillId="0" borderId="0">
      <alignment vertical="top"/>
    </xf>
    <xf numFmtId="0" fontId="74" fillId="0" borderId="0">
      <alignment vertical="top"/>
    </xf>
    <xf numFmtId="0" fontId="100" fillId="0" borderId="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93" fillId="0" borderId="0" applyFont="0" applyFill="0" applyBorder="0" applyAlignment="0" applyProtection="0"/>
    <xf numFmtId="0" fontId="93" fillId="0" borderId="0" applyFont="0" applyFill="0" applyBorder="0" applyAlignment="0" applyProtection="0"/>
    <xf numFmtId="225"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7" fontId="6" fillId="0" borderId="0" applyFont="0" applyFill="0" applyBorder="0" applyAlignment="0" applyProtection="0"/>
    <xf numFmtId="225" fontId="10" fillId="0" borderId="0" applyFont="0" applyFill="0" applyBorder="0" applyAlignment="0" applyProtection="0"/>
    <xf numFmtId="22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25" fontId="10" fillId="0" borderId="0" applyFont="0" applyFill="0" applyBorder="0" applyAlignment="0" applyProtection="0"/>
    <xf numFmtId="22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9" fontId="6" fillId="0" borderId="0" applyFont="0" applyFill="0" applyBorder="0" applyAlignment="0" applyProtection="0"/>
    <xf numFmtId="0" fontId="93"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74" fillId="0" borderId="0" applyFont="0" applyFill="0" applyBorder="0" applyAlignment="0" applyProtection="0"/>
    <xf numFmtId="0" fontId="74" fillId="0" borderId="0" applyFont="0" applyFill="0" applyBorder="0" applyAlignment="0" applyProtection="0"/>
    <xf numFmtId="230" fontId="74" fillId="0" borderId="0" applyFont="0" applyFill="0" applyBorder="0" applyAlignment="0" applyProtection="0"/>
    <xf numFmtId="230" fontId="74"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225" fontId="93" fillId="0" borderId="0" applyFont="0" applyFill="0" applyBorder="0" applyAlignment="0" applyProtection="0"/>
    <xf numFmtId="0" fontId="93"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22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7" fontId="6" fillId="0" borderId="0" applyFont="0" applyFill="0" applyBorder="0" applyAlignment="0" applyProtection="0"/>
    <xf numFmtId="226" fontId="6" fillId="0" borderId="0" applyFont="0" applyFill="0" applyBorder="0" applyAlignment="0" applyProtection="0"/>
    <xf numFmtId="226"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28" fontId="74"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4" fontId="6" fillId="0" borderId="0" applyFont="0" applyFill="0" applyBorder="0" applyProtection="0">
      <alignment horizontal="right"/>
    </xf>
    <xf numFmtId="231" fontId="93" fillId="0" borderId="0" applyFont="0" applyFill="0" applyBorder="0" applyProtection="0">
      <alignment horizontal="right"/>
    </xf>
    <xf numFmtId="231" fontId="93" fillId="0" borderId="0" applyFont="0" applyFill="0" applyBorder="0" applyProtection="0">
      <alignment horizontal="right"/>
    </xf>
    <xf numFmtId="0" fontId="93" fillId="0" borderId="0" applyFont="0" applyFill="0" applyBorder="0" applyProtection="0">
      <alignment horizontal="right"/>
    </xf>
    <xf numFmtId="0" fontId="93"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5" fontId="74" fillId="0" borderId="0" applyFont="0" applyFill="0" applyBorder="0" applyProtection="0">
      <alignment horizontal="right"/>
    </xf>
    <xf numFmtId="235" fontId="74"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10" fillId="0" borderId="0" applyFont="0" applyFill="0" applyBorder="0" applyProtection="0">
      <alignment horizontal="right"/>
    </xf>
    <xf numFmtId="231" fontId="10" fillId="0" borderId="0" applyFont="0" applyFill="0" applyBorder="0" applyProtection="0">
      <alignment horizontal="right"/>
    </xf>
    <xf numFmtId="231" fontId="10" fillId="0" borderId="0" applyFont="0" applyFill="0" applyBorder="0" applyProtection="0">
      <alignment horizontal="right"/>
    </xf>
    <xf numFmtId="231"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Protection="0">
      <alignment horizontal="right"/>
    </xf>
    <xf numFmtId="0" fontId="93"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74" fillId="0" borderId="0" applyFont="0" applyFill="0" applyBorder="0" applyProtection="0">
      <alignment horizontal="right"/>
    </xf>
    <xf numFmtId="0" fontId="74" fillId="0" borderId="0" applyFont="0" applyFill="0" applyBorder="0" applyProtection="0">
      <alignment horizontal="right"/>
    </xf>
    <xf numFmtId="0" fontId="93" fillId="0" borderId="0" applyFont="0" applyFill="0" applyBorder="0" applyProtection="0">
      <alignment horizontal="right"/>
    </xf>
    <xf numFmtId="231" fontId="93" fillId="0" borderId="0" applyFont="0" applyFill="0" applyBorder="0" applyProtection="0">
      <alignment horizontal="right"/>
    </xf>
    <xf numFmtId="0" fontId="93"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1" fontId="6" fillId="0" borderId="0" applyFont="0" applyFill="0" applyBorder="0" applyProtection="0">
      <alignment horizontal="right"/>
    </xf>
    <xf numFmtId="231" fontId="6" fillId="0" borderId="0" applyFont="0" applyFill="0" applyBorder="0" applyProtection="0">
      <alignment horizontal="right"/>
    </xf>
    <xf numFmtId="0" fontId="6" fillId="0" borderId="0" applyFont="0" applyFill="0" applyBorder="0" applyProtection="0">
      <alignment horizontal="right"/>
    </xf>
    <xf numFmtId="0" fontId="6"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3" fontId="6" fillId="0" borderId="0" applyFont="0" applyFill="0" applyBorder="0" applyAlignment="0" applyProtection="0"/>
    <xf numFmtId="233"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23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5" fontId="74" fillId="0" borderId="0" applyFont="0" applyFill="0" applyBorder="0" applyProtection="0">
      <alignment horizontal="right"/>
    </xf>
    <xf numFmtId="236" fontId="6" fillId="0" borderId="0" applyFont="0" applyFill="0" applyBorder="0" applyAlignment="0" applyProtection="0"/>
    <xf numFmtId="0" fontId="6" fillId="0" borderId="0">
      <alignment horizontal="left" wrapText="1"/>
    </xf>
    <xf numFmtId="237"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237"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2" fontId="6" fillId="0" borderId="0" applyFont="0" applyFill="0" applyBorder="0" applyAlignment="0" applyProtection="0"/>
    <xf numFmtId="1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7" fontId="6" fillId="0" borderId="0" applyFont="0" applyFill="0" applyBorder="0" applyAlignment="0" applyProtection="0"/>
    <xf numFmtId="23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238"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5" fontId="6" fillId="0" borderId="0" applyFont="0" applyFill="0" applyBorder="0" applyAlignment="0" applyProtection="0"/>
    <xf numFmtId="195"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238" fontId="6" fillId="0" borderId="0" applyFont="0" applyFill="0" applyBorder="0" applyAlignment="0" applyProtection="0"/>
    <xf numFmtId="0" fontId="6" fillId="2" borderId="0" applyFill="0"/>
    <xf numFmtId="0" fontId="5" fillId="2" borderId="0" applyFill="0" applyBorder="0"/>
    <xf numFmtId="0" fontId="49" fillId="2" borderId="0"/>
    <xf numFmtId="0" fontId="6" fillId="2" borderId="0"/>
    <xf numFmtId="0" fontId="6" fillId="2" borderId="0"/>
    <xf numFmtId="0" fontId="102" fillId="2" borderId="0"/>
    <xf numFmtId="0" fontId="98" fillId="2" borderId="0"/>
    <xf numFmtId="0" fontId="10" fillId="2" borderId="0"/>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7"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Alignment="0" applyProtection="0">
      <alignment vertical="top"/>
    </xf>
    <xf numFmtId="0" fontId="106" fillId="0" borderId="0" applyNumberFormat="0" applyFill="0" applyBorder="0" applyAlignment="0" applyProtection="0">
      <alignment vertical="top"/>
    </xf>
    <xf numFmtId="0" fontId="106" fillId="0" borderId="0" applyNumberFormat="0" applyFill="0" applyBorder="0" applyAlignment="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Alignment="0" applyProtection="0">
      <alignment vertical="top"/>
    </xf>
    <xf numFmtId="0" fontId="106" fillId="0" borderId="0" applyNumberFormat="0" applyFill="0" applyBorder="0" applyAlignment="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Alignment="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6" fillId="0" borderId="0" applyNumberFormat="0" applyFill="0" applyBorder="0" applyProtection="0">
      <alignment vertical="top"/>
    </xf>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6"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8" fillId="0" borderId="52" applyNumberFormat="0" applyFill="0" applyAlignment="0" applyProtection="0"/>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10" fillId="0" borderId="58"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57" applyNumberFormat="0" applyFill="0" applyProtection="0">
      <alignment horizontal="center"/>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10"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09" fillId="0" borderId="0" applyNumberFormat="0" applyFill="0" applyBorder="0" applyProtection="0">
      <alignment horizontal="left"/>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111" fillId="0" borderId="0" applyNumberFormat="0" applyFill="0" applyBorder="0" applyProtection="0">
      <alignment horizontal="centerContinuous"/>
    </xf>
    <xf numFmtId="0" fontId="6" fillId="0" borderId="0"/>
    <xf numFmtId="0" fontId="6" fillId="0" borderId="0"/>
    <xf numFmtId="197" fontId="6" fillId="0" borderId="0"/>
    <xf numFmtId="197" fontId="6" fillId="0" borderId="0"/>
    <xf numFmtId="239" fontId="112" fillId="0" borderId="0"/>
    <xf numFmtId="0" fontId="32" fillId="12" borderId="0" applyNumberFormat="0" applyBorder="0" applyAlignment="0" applyProtection="0"/>
    <xf numFmtId="0" fontId="32" fillId="13" borderId="0" applyNumberFormat="0" applyBorder="0" applyAlignment="0" applyProtection="0"/>
    <xf numFmtId="0" fontId="32" fillId="14" borderId="0" applyNumberFormat="0" applyBorder="0" applyAlignment="0" applyProtection="0"/>
    <xf numFmtId="0" fontId="32" fillId="15"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16" borderId="0" applyNumberFormat="0" applyBorder="0" applyAlignment="0" applyProtection="0"/>
    <xf numFmtId="0" fontId="32" fillId="19"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30"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32" fillId="31" borderId="0" applyNumberFormat="0" applyBorder="0" applyAlignment="0" applyProtection="0"/>
    <xf numFmtId="0" fontId="54" fillId="17" borderId="0" applyNumberFormat="0" applyBorder="0" applyAlignment="0" applyProtection="0"/>
    <xf numFmtId="0" fontId="54" fillId="18" borderId="0" applyNumberFormat="0" applyBorder="0" applyAlignment="0" applyProtection="0"/>
    <xf numFmtId="0" fontId="54" fillId="21" borderId="0" applyNumberFormat="0" applyBorder="0" applyAlignment="0" applyProtection="0"/>
    <xf numFmtId="0" fontId="54" fillId="22" borderId="0" applyNumberFormat="0" applyBorder="0" applyAlignment="0" applyProtection="0"/>
    <xf numFmtId="0" fontId="54" fillId="23"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1"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4"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17"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33"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27"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19"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34"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2"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54" fillId="25" borderId="0" applyNumberFormat="0" applyBorder="0" applyAlignment="0" applyProtection="0"/>
    <xf numFmtId="0" fontId="10" fillId="0" borderId="0" applyNumberFormat="0" applyAlignment="0"/>
    <xf numFmtId="0" fontId="6" fillId="0" borderId="0" applyFont="0" applyFill="0" applyBorder="0" applyAlignment="0" applyProtection="0"/>
    <xf numFmtId="169" fontId="113" fillId="0" borderId="0"/>
    <xf numFmtId="240" fontId="6" fillId="0" borderId="10" applyFont="0" applyFill="0" applyBorder="0" applyAlignment="0" applyProtection="0"/>
    <xf numFmtId="0" fontId="114" fillId="0" borderId="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0" fontId="55" fillId="13" borderId="0" applyNumberFormat="0" applyBorder="0" applyAlignment="0" applyProtection="0"/>
    <xf numFmtId="1" fontId="115" fillId="41" borderId="6" applyNumberFormat="0" applyBorder="0" applyAlignment="0">
      <alignment horizontal="center" vertical="top" wrapText="1"/>
      <protection hidden="1"/>
    </xf>
    <xf numFmtId="1" fontId="115" fillId="41" borderId="6" applyNumberFormat="0" applyBorder="0" applyAlignment="0">
      <alignment horizontal="center" vertical="top" wrapText="1"/>
      <protection hidden="1"/>
    </xf>
    <xf numFmtId="43" fontId="116" fillId="0" borderId="0" applyFont="0" applyFill="0" applyBorder="0" applyAlignment="0" applyProtection="0"/>
    <xf numFmtId="241" fontId="117" fillId="0" borderId="0">
      <alignment horizontal="center"/>
      <protection locked="0"/>
    </xf>
    <xf numFmtId="0" fontId="118" fillId="0" borderId="0" applyNumberFormat="0" applyFill="0" applyBorder="0">
      <alignment horizontal="left"/>
    </xf>
    <xf numFmtId="0" fontId="119" fillId="0" borderId="59" applyNumberFormat="0" applyFont="0" applyBorder="0" applyAlignment="0"/>
    <xf numFmtId="0" fontId="120" fillId="0" borderId="0" applyNumberFormat="0" applyFill="0" applyBorder="0" applyAlignment="0" applyProtection="0"/>
    <xf numFmtId="187" fontId="121" fillId="0" borderId="0">
      <protection locked="0"/>
    </xf>
    <xf numFmtId="187" fontId="122" fillId="0" borderId="0" applyFill="0" applyBorder="0" applyAlignment="0" applyProtection="0"/>
    <xf numFmtId="242" fontId="123" fillId="0" borderId="0" applyNumberFormat="0" applyFill="0" applyBorder="0" applyAlignment="0" applyProtection="0">
      <alignment horizontal="center"/>
      <protection locked="0"/>
    </xf>
    <xf numFmtId="243" fontId="124" fillId="0" borderId="0" applyFill="0" applyBorder="0" applyAlignment="0" applyProtection="0"/>
    <xf numFmtId="39" fontId="121" fillId="0" borderId="0" applyFill="0" applyBorder="0" applyAlignment="0" applyProtection="0">
      <protection locked="0"/>
    </xf>
    <xf numFmtId="37" fontId="121" fillId="0" borderId="0" applyFill="0" applyBorder="0" applyAlignment="0" applyProtection="0">
      <protection locked="0"/>
    </xf>
    <xf numFmtId="0" fontId="125"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8" fillId="0" borderId="0" applyNumberFormat="0" applyFill="0" applyBorder="0" applyAlignment="0" applyProtection="0"/>
    <xf numFmtId="0" fontId="129" fillId="0" borderId="0" applyNumberFormat="0" applyFill="0" applyBorder="0" applyAlignment="0" applyProtection="0"/>
    <xf numFmtId="0" fontId="130" fillId="0" borderId="0" applyNumberFormat="0" applyFill="0" applyBorder="0" applyAlignment="0" applyProtection="0"/>
    <xf numFmtId="0" fontId="78" fillId="0" borderId="4" applyNumberFormat="0" applyFont="0" applyFill="0" applyAlignment="0" applyProtection="0"/>
    <xf numFmtId="0" fontId="131" fillId="0" borderId="60" applyNumberFormat="0" applyFont="0" applyFill="0" applyAlignment="0" applyProtection="0"/>
    <xf numFmtId="0" fontId="14" fillId="0" borderId="0" applyFont="0" applyFill="0" applyBorder="0" applyAlignment="0" applyProtection="0"/>
    <xf numFmtId="0" fontId="102" fillId="0" borderId="0" applyNumberFormat="0" applyFill="0" applyBorder="0" applyAlignment="0" applyProtection="0"/>
    <xf numFmtId="0" fontId="14" fillId="0" borderId="0" applyFont="0" applyFill="0" applyBorder="0" applyAlignment="0" applyProtection="0"/>
    <xf numFmtId="38" fontId="93" fillId="0" borderId="0" applyFill="0" applyBorder="0" applyAlignment="0" applyProtection="0"/>
    <xf numFmtId="181" fontId="6" fillId="0" borderId="0" applyFill="0" applyBorder="0" applyAlignment="0"/>
    <xf numFmtId="181" fontId="6" fillId="0" borderId="0" applyFill="0" applyBorder="0" applyAlignment="0"/>
    <xf numFmtId="0" fontId="132" fillId="0" borderId="0" applyFill="0" applyBorder="0" applyAlignment="0"/>
    <xf numFmtId="0" fontId="90"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80" fillId="35" borderId="39" applyNumberFormat="0" applyAlignment="0" applyProtection="0"/>
    <xf numFmtId="0" fontId="80" fillId="35" borderId="39" applyNumberFormat="0" applyAlignment="0" applyProtection="0"/>
    <xf numFmtId="0" fontId="80" fillId="35" borderId="39" applyNumberFormat="0" applyAlignment="0" applyProtection="0"/>
    <xf numFmtId="0" fontId="80" fillId="35" borderId="39" applyNumberFormat="0" applyAlignment="0" applyProtection="0"/>
    <xf numFmtId="0" fontId="5" fillId="0" borderId="6" applyFill="0" applyBorder="0"/>
    <xf numFmtId="0" fontId="5" fillId="0" borderId="6" applyFill="0" applyBorder="0"/>
    <xf numFmtId="0" fontId="133" fillId="42" borderId="0">
      <alignment horizontal="center"/>
    </xf>
    <xf numFmtId="38" fontId="134" fillId="0" borderId="0" applyNumberFormat="0" applyFill="0" applyBorder="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0" fontId="57" fillId="29" borderId="40" applyNumberFormat="0" applyAlignment="0" applyProtection="0"/>
    <xf numFmtId="245" fontId="135" fillId="0" borderId="0">
      <alignment horizontal="left"/>
    </xf>
    <xf numFmtId="176" fontId="135" fillId="0" borderId="61"/>
    <xf numFmtId="0" fontId="10" fillId="0" borderId="0" applyNumberFormat="0" applyFill="0" applyBorder="0" applyAlignment="0" applyProtection="0"/>
    <xf numFmtId="0" fontId="136" fillId="0" borderId="0" applyNumberFormat="0" applyFill="0" applyBorder="0" applyAlignment="0" applyProtection="0"/>
    <xf numFmtId="0" fontId="10" fillId="0" borderId="0" applyNumberFormat="0" applyFill="0" applyBorder="0" applyAlignment="0" applyProtection="0"/>
    <xf numFmtId="0" fontId="137" fillId="0" borderId="10" applyNumberFormat="0" applyFill="0" applyBorder="0" applyAlignment="0" applyProtection="0">
      <alignment horizontal="center"/>
    </xf>
    <xf numFmtId="0" fontId="137" fillId="0" borderId="10" applyNumberFormat="0" applyFill="0" applyBorder="0" applyAlignment="0" applyProtection="0">
      <alignment horizontal="center"/>
    </xf>
    <xf numFmtId="0" fontId="138" fillId="43" borderId="3">
      <alignment horizontal="center" vertical="center" wrapText="1"/>
    </xf>
    <xf numFmtId="0" fontId="139" fillId="44" borderId="0"/>
    <xf numFmtId="0" fontId="6" fillId="0" borderId="0">
      <alignment horizontal="center" vertical="top" wrapText="1"/>
    </xf>
    <xf numFmtId="0" fontId="6" fillId="0" borderId="0">
      <alignment horizontal="center" vertical="top" wrapText="1"/>
    </xf>
    <xf numFmtId="246" fontId="138" fillId="0" borderId="0" applyBorder="0">
      <alignment horizontal="right"/>
    </xf>
    <xf numFmtId="246" fontId="138" fillId="0" borderId="4" applyAlignment="0">
      <alignment horizontal="right"/>
    </xf>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0" fontId="140" fillId="0" borderId="0"/>
    <xf numFmtId="169" fontId="141" fillId="0" borderId="0" applyFont="0" applyFill="0" applyBorder="0" applyAlignment="0" applyProtection="0"/>
    <xf numFmtId="247" fontId="6" fillId="0" borderId="0" applyFont="0" applyFill="0" applyBorder="0" applyAlignment="0" applyProtection="0"/>
    <xf numFmtId="247" fontId="6" fillId="0" borderId="0" applyFont="0" applyFill="0" applyBorder="0" applyAlignment="0" applyProtection="0"/>
    <xf numFmtId="0" fontId="132" fillId="0" borderId="0" applyFont="0" applyFill="0" applyBorder="0" applyAlignment="0" applyProtection="0"/>
    <xf numFmtId="248" fontId="142" fillId="0" borderId="0" applyFont="0" applyFill="0" applyBorder="0" applyProtection="0">
      <alignment horizontal="right"/>
    </xf>
    <xf numFmtId="249" fontId="142" fillId="0" borderId="0" applyFont="0" applyFill="0" applyBorder="0" applyProtection="0">
      <alignment horizontal="right"/>
    </xf>
    <xf numFmtId="250" fontId="142" fillId="0" borderId="0" applyFont="0" applyFill="0" applyBorder="0" applyProtection="0">
      <alignment horizontal="right"/>
    </xf>
    <xf numFmtId="0" fontId="143" fillId="0" borderId="0" applyFont="0" applyFill="0" applyBorder="0" applyAlignment="0" applyProtection="0">
      <alignment horizontal="right"/>
    </xf>
    <xf numFmtId="191" fontId="6"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43" fontId="144"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1" fontId="1" fillId="0" borderId="0" applyFont="0" applyFill="0" applyBorder="0" applyAlignment="0" applyProtection="0"/>
    <xf numFmtId="252" fontId="6" fillId="0" borderId="0" applyFont="0" applyFill="0" applyBorder="0" applyAlignment="0" applyProtection="0"/>
    <xf numFmtId="0" fontId="6"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253" fontId="6" fillId="0" borderId="0" applyFont="0" applyFill="0" applyBorder="0" applyAlignment="0" applyProtection="0"/>
    <xf numFmtId="25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82"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40" fontId="93"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43" fontId="32"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0" fontId="6"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46" fontId="6"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43" fontId="1"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32"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254" fontId="1" fillId="0" borderId="0" applyFont="0" applyFill="0" applyBorder="0" applyAlignment="0" applyProtection="0"/>
    <xf numFmtId="178" fontId="15" fillId="0" borderId="0" applyFont="0" applyFill="0" applyBorder="0" applyAlignment="0" applyProtection="0"/>
    <xf numFmtId="178" fontId="15" fillId="0" borderId="0" applyFont="0" applyFill="0" applyBorder="0" applyAlignment="0" applyProtection="0"/>
    <xf numFmtId="43" fontId="6" fillId="0" borderId="0" applyFont="0" applyFill="0" applyBorder="0" applyAlignment="0" applyProtection="0"/>
    <xf numFmtId="0"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45" fillId="0" borderId="0" applyFont="0" applyFill="0" applyBorder="0" applyAlignment="0" applyProtection="0"/>
    <xf numFmtId="43" fontId="1" fillId="0" borderId="0" applyFont="0" applyFill="0" applyBorder="0" applyAlignment="0" applyProtection="0"/>
    <xf numFmtId="43" fontId="81" fillId="0" borderId="0" applyFont="0" applyFill="0" applyBorder="0" applyAlignment="0" applyProtection="0"/>
    <xf numFmtId="43" fontId="39"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43" fontId="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8" fontId="6"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6"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32"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6" fillId="0" borderId="0" applyFont="0" applyFill="0" applyBorder="0" applyAlignment="0" applyProtection="0"/>
    <xf numFmtId="255" fontId="14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6" fillId="0" borderId="0" applyFont="0" applyFill="0" applyBorder="0" applyAlignment="0" applyProtection="0"/>
    <xf numFmtId="43" fontId="147" fillId="0" borderId="0" applyFont="0" applyFill="0" applyBorder="0" applyAlignment="0" applyProtection="0"/>
    <xf numFmtId="43" fontId="6" fillId="0" borderId="0" applyFont="0" applyFill="0" applyBorder="0" applyAlignment="0" applyProtection="0"/>
    <xf numFmtId="3" fontId="14" fillId="0" borderId="0" applyFont="0" applyFill="0" applyBorder="0" applyAlignment="0" applyProtection="0"/>
    <xf numFmtId="0" fontId="14" fillId="0" borderId="0"/>
    <xf numFmtId="0" fontId="148" fillId="0" borderId="0">
      <alignment horizontal="left" vertical="center" indent="1"/>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49" fillId="0" borderId="0" applyNumberFormat="0" applyAlignment="0">
      <alignment horizontal="left"/>
    </xf>
    <xf numFmtId="0" fontId="150" fillId="0" borderId="3"/>
    <xf numFmtId="0" fontId="132" fillId="0" borderId="0" applyFont="0" applyFill="0" applyBorder="0" applyAlignment="0" applyProtection="0"/>
    <xf numFmtId="256" fontId="142" fillId="0" borderId="0" applyFont="0" applyFill="0" applyBorder="0" applyProtection="0">
      <alignment horizontal="right"/>
    </xf>
    <xf numFmtId="257" fontId="142" fillId="0" borderId="0" applyFont="0" applyFill="0" applyBorder="0" applyProtection="0">
      <alignment horizontal="right"/>
    </xf>
    <xf numFmtId="258" fontId="142" fillId="0" borderId="0" applyFont="0" applyFill="0" applyBorder="0" applyProtection="0">
      <alignment horizontal="right"/>
    </xf>
    <xf numFmtId="259" fontId="6" fillId="0" borderId="0" applyFont="0" applyFill="0" applyBorder="0" applyAlignment="0" applyProtection="0"/>
    <xf numFmtId="260" fontId="6" fillId="0" borderId="62" applyFont="0" applyFill="0" applyBorder="0" applyAlignment="0" applyProtection="0"/>
    <xf numFmtId="0" fontId="143" fillId="0" borderId="0" applyFont="0" applyFill="0" applyBorder="0" applyAlignment="0" applyProtection="0">
      <alignment horizontal="right"/>
    </xf>
    <xf numFmtId="177" fontId="6"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7"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80" fontId="6" fillId="0" borderId="0" applyFont="0" applyFill="0" applyBorder="0" applyAlignment="0" applyProtection="0"/>
    <xf numFmtId="177" fontId="6" fillId="0" borderId="0" applyFont="0" applyFill="0" applyBorder="0" applyAlignment="0" applyProtection="0"/>
    <xf numFmtId="177" fontId="6" fillId="0" borderId="0" applyFont="0" applyFill="0" applyBorder="0" applyAlignment="0" applyProtection="0"/>
    <xf numFmtId="261" fontId="142" fillId="0" borderId="0" applyFont="0" applyFill="0" applyBorder="0" applyAlignment="0" applyProtection="0"/>
    <xf numFmtId="0" fontId="14" fillId="0" borderId="0" applyFont="0" applyFill="0" applyBorder="0" applyAlignment="0" applyProtection="0"/>
    <xf numFmtId="262" fontId="112" fillId="0" borderId="0" applyFill="0" applyBorder="0" applyProtection="0">
      <alignment horizontal="right"/>
    </xf>
    <xf numFmtId="263" fontId="142" fillId="0" borderId="0" applyFont="0" applyFill="0" applyBorder="0" applyProtection="0">
      <alignment horizontal="right"/>
    </xf>
    <xf numFmtId="256" fontId="142" fillId="0" borderId="0" applyFont="0" applyFill="0" applyBorder="0" applyProtection="0">
      <alignment horizontal="right"/>
    </xf>
    <xf numFmtId="257" fontId="142" fillId="0" borderId="0" applyFont="0" applyFill="0" applyBorder="0" applyProtection="0">
      <alignment horizontal="right"/>
    </xf>
    <xf numFmtId="264" fontId="142" fillId="0" borderId="0" applyFont="0" applyFill="0" applyBorder="0" applyProtection="0">
      <alignment horizontal="right"/>
    </xf>
    <xf numFmtId="0" fontId="6" fillId="0" borderId="0"/>
    <xf numFmtId="265" fontId="7" fillId="0" borderId="63" applyNumberFormat="0" applyFill="0" applyBorder="0" applyAlignment="0">
      <alignment horizontal="left" wrapText="1"/>
      <protection locked="0"/>
    </xf>
    <xf numFmtId="265" fontId="7" fillId="0" borderId="63" applyNumberFormat="0" applyFill="0" applyBorder="0" applyAlignment="0">
      <alignment horizontal="left" wrapText="1"/>
      <protection locked="0"/>
    </xf>
    <xf numFmtId="265" fontId="7" fillId="0" borderId="63" applyNumberFormat="0" applyFill="0" applyBorder="0" applyAlignment="0">
      <alignment horizontal="left" wrapText="1"/>
      <protection locked="0"/>
    </xf>
    <xf numFmtId="265" fontId="7" fillId="0" borderId="63" applyNumberFormat="0" applyFill="0" applyBorder="0" applyAlignment="0">
      <alignment horizontal="left" wrapText="1"/>
      <protection locked="0"/>
    </xf>
    <xf numFmtId="265" fontId="7" fillId="0" borderId="63" applyNumberFormat="0" applyFill="0" applyBorder="0" applyAlignment="0">
      <alignment horizontal="left" wrapText="1"/>
      <protection locked="0"/>
    </xf>
    <xf numFmtId="265" fontId="7" fillId="0" borderId="63" applyNumberFormat="0" applyFill="0" applyBorder="0" applyAlignment="0">
      <alignment horizontal="left" wrapText="1"/>
      <protection locked="0"/>
    </xf>
    <xf numFmtId="265" fontId="7" fillId="0" borderId="63" applyNumberFormat="0" applyFill="0" applyBorder="0" applyAlignment="0">
      <alignment horizontal="left" wrapText="1"/>
      <protection locked="0"/>
    </xf>
    <xf numFmtId="15" fontId="7" fillId="0" borderId="0" applyFont="0" applyFill="0" applyBorder="0" applyProtection="0">
      <alignment horizontal="right"/>
    </xf>
    <xf numFmtId="15" fontId="138" fillId="0" borderId="0" applyFill="0" applyBorder="0" applyAlignment="0" applyProtection="0"/>
    <xf numFmtId="266" fontId="10" fillId="0" borderId="0">
      <protection locked="0"/>
    </xf>
    <xf numFmtId="266" fontId="10" fillId="0" borderId="0">
      <protection locked="0"/>
    </xf>
    <xf numFmtId="0" fontId="143" fillId="0" borderId="0" applyFont="0" applyFill="0" applyBorder="0" applyAlignment="0" applyProtection="0"/>
    <xf numFmtId="14" fontId="10" fillId="0" borderId="0" applyFont="0" applyFill="0" applyBorder="0" applyAlignment="0" applyProtection="0"/>
    <xf numFmtId="14" fontId="74" fillId="0" borderId="0" applyFill="0" applyBorder="0" applyAlignment="0"/>
    <xf numFmtId="267" fontId="6" fillId="0" borderId="0">
      <alignment horizontal="center"/>
    </xf>
    <xf numFmtId="15" fontId="151" fillId="0" borderId="0"/>
    <xf numFmtId="0" fontId="16" fillId="45" borderId="64">
      <alignment horizontal="center" vertical="center"/>
    </xf>
    <xf numFmtId="39" fontId="7" fillId="39" borderId="0">
      <alignment vertical="top"/>
    </xf>
    <xf numFmtId="0" fontId="5" fillId="0" borderId="0" applyNumberFormat="0" applyFill="0" applyBorder="0" applyAlignment="0">
      <protection hidden="1"/>
    </xf>
    <xf numFmtId="0" fontId="6" fillId="0" borderId="0">
      <alignment vertical="top" wrapText="1"/>
    </xf>
    <xf numFmtId="0" fontId="6" fillId="0" borderId="0">
      <alignment vertical="top" wrapText="1"/>
    </xf>
    <xf numFmtId="251" fontId="6" fillId="0" borderId="0" applyFont="0" applyFill="0" applyBorder="0" applyAlignment="0" applyProtection="0"/>
    <xf numFmtId="268" fontId="6" fillId="0" borderId="0" applyFont="0" applyFill="0" applyBorder="0" applyAlignment="0" applyProtection="0"/>
    <xf numFmtId="242" fontId="152" fillId="2" borderId="0" applyNumberFormat="0" applyFont="0" applyBorder="0" applyAlignment="0" applyProtection="0"/>
    <xf numFmtId="0" fontId="12" fillId="0" borderId="0" applyNumberFormat="0" applyFill="0" applyBorder="0" applyAlignment="0">
      <protection hidden="1"/>
    </xf>
    <xf numFmtId="269" fontId="6" fillId="0" borderId="65"/>
    <xf numFmtId="269" fontId="6" fillId="0" borderId="65"/>
    <xf numFmtId="0" fontId="143" fillId="0" borderId="66" applyNumberFormat="0" applyFont="0" applyFill="0" applyAlignment="0" applyProtection="0"/>
    <xf numFmtId="3" fontId="6" fillId="28" borderId="0"/>
    <xf numFmtId="0" fontId="153" fillId="28" borderId="0">
      <protection locked="0"/>
    </xf>
    <xf numFmtId="0" fontId="153" fillId="28" borderId="0">
      <protection locked="0"/>
    </xf>
    <xf numFmtId="0" fontId="7" fillId="28" borderId="0"/>
    <xf numFmtId="270" fontId="6" fillId="28" borderId="0">
      <protection locked="0"/>
    </xf>
    <xf numFmtId="0" fontId="7" fillId="28" borderId="0"/>
    <xf numFmtId="0" fontId="7" fillId="28" borderId="0"/>
    <xf numFmtId="0" fontId="7" fillId="28" borderId="0"/>
    <xf numFmtId="271" fontId="6" fillId="28" borderId="0"/>
    <xf numFmtId="0" fontId="6" fillId="28" borderId="0">
      <alignment horizontal="center"/>
    </xf>
    <xf numFmtId="0" fontId="7" fillId="28" borderId="0"/>
    <xf numFmtId="0" fontId="132"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4" fillId="0" borderId="0" applyNumberFormat="0" applyAlignment="0">
      <alignment horizontal="left"/>
    </xf>
    <xf numFmtId="0" fontId="155" fillId="0" borderId="0" applyNumberFormat="0" applyFill="0" applyBorder="0" applyAlignment="0" applyProtection="0"/>
    <xf numFmtId="0" fontId="156" fillId="0" borderId="0" applyNumberFormat="0" applyFill="0" applyBorder="0" applyAlignment="0" applyProtection="0"/>
    <xf numFmtId="3" fontId="157" fillId="0" borderId="0" applyFill="0" applyBorder="0">
      <alignment horizontal="left"/>
      <protection locked="0"/>
    </xf>
    <xf numFmtId="272" fontId="6" fillId="0" borderId="0" applyFont="0" applyFill="0" applyBorder="0" applyAlignment="0" applyProtection="0"/>
    <xf numFmtId="272" fontId="6" fillId="0" borderId="0" applyFont="0" applyFill="0" applyBorder="0" applyAlignment="0" applyProtection="0"/>
    <xf numFmtId="272" fontId="6" fillId="0" borderId="0" applyFon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273" fontId="114" fillId="0" borderId="0" applyFill="0" applyBorder="0">
      <alignment horizontal="right" vertical="top"/>
    </xf>
    <xf numFmtId="0" fontId="158" fillId="0" borderId="0">
      <protection locked="0"/>
    </xf>
    <xf numFmtId="0" fontId="158" fillId="0" borderId="0">
      <protection locked="0"/>
    </xf>
    <xf numFmtId="0" fontId="159" fillId="0" borderId="0">
      <protection locked="0"/>
    </xf>
    <xf numFmtId="0" fontId="158" fillId="0" borderId="0">
      <protection locked="0"/>
    </xf>
    <xf numFmtId="0" fontId="160" fillId="0" borderId="0">
      <protection locked="0"/>
    </xf>
    <xf numFmtId="0" fontId="158" fillId="0" borderId="0">
      <protection locked="0"/>
    </xf>
    <xf numFmtId="0" fontId="158" fillId="0" borderId="0">
      <protection locked="0"/>
    </xf>
    <xf numFmtId="0" fontId="153" fillId="46" borderId="0">
      <alignment vertical="top" wrapText="1"/>
    </xf>
    <xf numFmtId="0" fontId="161" fillId="0" borderId="0" applyNumberFormat="0" applyFill="0" applyBorder="0" applyProtection="0">
      <alignment vertical="top"/>
    </xf>
    <xf numFmtId="1" fontId="162" fillId="47" borderId="21" applyNumberFormat="0" applyBorder="0" applyAlignment="0">
      <alignment horizontal="centerContinuous" vertical="center"/>
      <protection locked="0"/>
    </xf>
    <xf numFmtId="1" fontId="162" fillId="47" borderId="21" applyNumberFormat="0" applyBorder="0" applyAlignment="0">
      <alignment horizontal="centerContinuous" vertical="center"/>
      <protection locked="0"/>
    </xf>
    <xf numFmtId="1" fontId="162" fillId="47" borderId="21" applyNumberFormat="0" applyBorder="0" applyAlignment="0">
      <alignment horizontal="centerContinuous" vertical="center"/>
      <protection locked="0"/>
    </xf>
    <xf numFmtId="3" fontId="163" fillId="0" borderId="0" applyFont="0" applyFill="0" applyBorder="0" applyAlignment="0" applyProtection="0"/>
    <xf numFmtId="274" fontId="6" fillId="0" borderId="0">
      <protection locked="0"/>
    </xf>
    <xf numFmtId="275" fontId="10" fillId="0" borderId="0" applyFont="0" applyFill="0" applyBorder="0" applyProtection="0"/>
    <xf numFmtId="274" fontId="6" fillId="0" borderId="0">
      <protection locked="0"/>
    </xf>
    <xf numFmtId="274" fontId="6" fillId="0" borderId="0">
      <protection locked="0"/>
    </xf>
    <xf numFmtId="274" fontId="6" fillId="0" borderId="0">
      <protection locked="0"/>
    </xf>
    <xf numFmtId="0" fontId="164" fillId="0" borderId="0"/>
    <xf numFmtId="0" fontId="165" fillId="0" borderId="0" applyFill="0" applyBorder="0" applyProtection="0">
      <alignment horizontal="left"/>
    </xf>
    <xf numFmtId="276" fontId="166" fillId="38" borderId="0" applyBorder="0">
      <protection locked="0"/>
    </xf>
    <xf numFmtId="37" fontId="167" fillId="3" borderId="67" applyNumberFormat="0" applyBorder="0">
      <alignment horizontal="center"/>
    </xf>
    <xf numFmtId="191" fontId="168" fillId="0" borderId="0" applyNumberFormat="0" applyFont="0" applyFill="0" applyBorder="0" applyAlignment="0">
      <alignment horizontal="centerContinuous"/>
    </xf>
    <xf numFmtId="0" fontId="59" fillId="14" borderId="0" applyNumberFormat="0" applyBorder="0" applyAlignment="0" applyProtection="0"/>
    <xf numFmtId="0" fontId="59" fillId="14" borderId="0" applyNumberFormat="0" applyBorder="0" applyAlignment="0" applyProtection="0"/>
    <xf numFmtId="0" fontId="59" fillId="14" borderId="0" applyNumberFormat="0" applyBorder="0" applyAlignment="0" applyProtection="0"/>
    <xf numFmtId="0" fontId="59" fillId="14" borderId="0" applyNumberFormat="0" applyBorder="0" applyAlignment="0" applyProtection="0"/>
    <xf numFmtId="187" fontId="6" fillId="48" borderId="3" applyNumberFormat="0" applyFont="0" applyBorder="0" applyAlignment="0" applyProtection="0"/>
    <xf numFmtId="187" fontId="6" fillId="48" borderId="3" applyNumberFormat="0" applyFont="0" applyBorder="0" applyAlignment="0" applyProtection="0"/>
    <xf numFmtId="187" fontId="6" fillId="48" borderId="3" applyNumberFormat="0" applyFont="0" applyBorder="0" applyAlignment="0" applyProtection="0"/>
    <xf numFmtId="0" fontId="143" fillId="0" borderId="0" applyFont="0" applyFill="0" applyBorder="0" applyAlignment="0" applyProtection="0">
      <alignment horizontal="right"/>
    </xf>
    <xf numFmtId="197" fontId="169" fillId="48" borderId="0" applyNumberFormat="0" applyFont="0" applyAlignment="0"/>
    <xf numFmtId="0" fontId="170" fillId="0" borderId="0" applyProtection="0">
      <alignment horizontal="right" vertical="top"/>
    </xf>
    <xf numFmtId="0" fontId="85" fillId="0" borderId="1" applyNumberFormat="0" applyAlignment="0" applyProtection="0">
      <alignment horizontal="left" vertical="center"/>
    </xf>
    <xf numFmtId="0" fontId="12" fillId="0" borderId="2">
      <alignment horizontal="left" vertical="center"/>
    </xf>
    <xf numFmtId="0" fontId="171" fillId="41" borderId="0" applyNumberFormat="0" applyBorder="0" applyAlignment="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6" fillId="0" borderId="48" applyNumberFormat="0" applyFill="0" applyAlignment="0" applyProtection="0"/>
    <xf numFmtId="0" fontId="87" fillId="0" borderId="49" applyNumberFormat="0" applyFill="0" applyAlignment="0" applyProtection="0"/>
    <xf numFmtId="0" fontId="87" fillId="0" borderId="49" applyNumberFormat="0" applyFill="0" applyAlignment="0" applyProtection="0"/>
    <xf numFmtId="0" fontId="87" fillId="0" borderId="49" applyNumberFormat="0" applyFill="0" applyAlignment="0" applyProtection="0"/>
    <xf numFmtId="0" fontId="87" fillId="0" borderId="49" applyNumberFormat="0" applyFill="0" applyAlignment="0" applyProtection="0"/>
    <xf numFmtId="0" fontId="88" fillId="0" borderId="50" applyNumberFormat="0" applyFill="0" applyAlignment="0" applyProtection="0"/>
    <xf numFmtId="0" fontId="88" fillId="0" borderId="50" applyNumberFormat="0" applyFill="0" applyAlignment="0" applyProtection="0"/>
    <xf numFmtId="0" fontId="88" fillId="0" borderId="50" applyNumberFormat="0" applyFill="0" applyAlignment="0" applyProtection="0"/>
    <xf numFmtId="0" fontId="88" fillId="0" borderId="50"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8" fillId="0" borderId="0" applyNumberFormat="0" applyFill="0" applyBorder="0" applyAlignment="0" applyProtection="0"/>
    <xf numFmtId="277" fontId="6" fillId="0" borderId="0">
      <protection locked="0"/>
    </xf>
    <xf numFmtId="277" fontId="6" fillId="0" borderId="0">
      <protection locked="0"/>
    </xf>
    <xf numFmtId="278" fontId="10" fillId="0" borderId="0">
      <protection locked="0"/>
    </xf>
    <xf numFmtId="277" fontId="6" fillId="0" borderId="0">
      <protection locked="0"/>
    </xf>
    <xf numFmtId="277" fontId="6" fillId="0" borderId="0">
      <protection locked="0"/>
    </xf>
    <xf numFmtId="278" fontId="10" fillId="0" borderId="0">
      <protection locked="0"/>
    </xf>
    <xf numFmtId="2" fontId="172" fillId="1" borderId="68">
      <alignment horizontal="left"/>
      <protection locked="0"/>
    </xf>
    <xf numFmtId="0" fontId="14" fillId="0" borderId="0"/>
    <xf numFmtId="0" fontId="5" fillId="0" borderId="0"/>
    <xf numFmtId="0" fontId="49" fillId="0" borderId="0"/>
    <xf numFmtId="197" fontId="153" fillId="2" borderId="69" applyNumberFormat="0">
      <alignment horizontal="left" vertical="center"/>
    </xf>
    <xf numFmtId="197" fontId="153" fillId="2" borderId="69" applyNumberFormat="0">
      <alignment horizontal="left" vertical="center"/>
    </xf>
    <xf numFmtId="197" fontId="153" fillId="2" borderId="69" applyNumberFormat="0">
      <alignment horizontal="left" vertical="center"/>
    </xf>
    <xf numFmtId="197" fontId="153" fillId="2" borderId="69" applyNumberFormat="0">
      <alignment horizontal="left" vertical="center"/>
    </xf>
    <xf numFmtId="197" fontId="153" fillId="2" borderId="69" applyNumberFormat="0">
      <alignment horizontal="left" vertical="center"/>
    </xf>
    <xf numFmtId="279" fontId="173" fillId="0" borderId="12"/>
    <xf numFmtId="242" fontId="152" fillId="2" borderId="0" applyNumberFormat="0" applyFont="0" applyBorder="0" applyAlignment="0" applyProtection="0"/>
    <xf numFmtId="2" fontId="174" fillId="0" borderId="3">
      <alignment horizontal="center" vertical="center"/>
    </xf>
    <xf numFmtId="15" fontId="175" fillId="39" borderId="0" applyBorder="0"/>
    <xf numFmtId="16" fontId="175" fillId="39" borderId="37" applyBorder="0" applyProtection="0"/>
    <xf numFmtId="15" fontId="175" fillId="49" borderId="37" applyBorder="0" applyProtection="0"/>
    <xf numFmtId="15" fontId="175" fillId="39" borderId="0" applyBorder="0"/>
    <xf numFmtId="0" fontId="176" fillId="39" borderId="0" applyBorder="0" applyProtection="0"/>
    <xf numFmtId="1" fontId="175" fillId="49" borderId="0" applyBorder="0" applyProtection="0"/>
    <xf numFmtId="0" fontId="6" fillId="39" borderId="70" applyBorder="0" applyProtection="0">
      <alignment horizontal="right"/>
    </xf>
    <xf numFmtId="0" fontId="6" fillId="39" borderId="0"/>
    <xf numFmtId="0" fontId="6" fillId="39" borderId="0"/>
    <xf numFmtId="0" fontId="6" fillId="39" borderId="70" applyBorder="0" applyProtection="0">
      <alignment horizontal="right"/>
    </xf>
    <xf numFmtId="15" fontId="175" fillId="49" borderId="37" applyBorder="0" applyProtection="0"/>
    <xf numFmtId="1" fontId="175" fillId="39" borderId="0" applyBorder="0" applyAlignment="0" applyProtection="0"/>
    <xf numFmtId="1" fontId="175" fillId="49" borderId="71" applyBorder="0" applyProtection="0"/>
    <xf numFmtId="280" fontId="175" fillId="39" borderId="0" applyBorder="0" applyProtection="0"/>
    <xf numFmtId="280" fontId="175" fillId="49" borderId="71" applyBorder="0" applyProtection="0"/>
    <xf numFmtId="280" fontId="6" fillId="50" borderId="0" applyBorder="0"/>
    <xf numFmtId="280" fontId="6" fillId="50" borderId="0" applyBorder="0"/>
    <xf numFmtId="10" fontId="175" fillId="39" borderId="0" applyBorder="0" applyProtection="0"/>
    <xf numFmtId="10" fontId="175" fillId="49" borderId="37" applyBorder="0" applyProtection="0"/>
    <xf numFmtId="184" fontId="175" fillId="39" borderId="71" applyBorder="0" applyProtection="0"/>
    <xf numFmtId="281" fontId="176" fillId="49" borderId="71" applyBorder="0" applyProtection="0"/>
    <xf numFmtId="49" fontId="175" fillId="39" borderId="70" applyBorder="0">
      <alignment horizontal="right"/>
    </xf>
    <xf numFmtId="282" fontId="175" fillId="39" borderId="0" applyBorder="0" applyProtection="0"/>
    <xf numFmtId="282" fontId="175" fillId="49" borderId="37" applyBorder="0" applyProtection="0"/>
    <xf numFmtId="283" fontId="6" fillId="0" borderId="0" applyFill="0" applyBorder="0"/>
    <xf numFmtId="283" fontId="6" fillId="0" borderId="0" applyFill="0" applyBorder="0"/>
    <xf numFmtId="283" fontId="5" fillId="0" borderId="0" applyFill="0" applyBorder="0"/>
    <xf numFmtId="283" fontId="5" fillId="0" borderId="19"/>
    <xf numFmtId="283" fontId="5" fillId="0" borderId="19"/>
    <xf numFmtId="283" fontId="5" fillId="0" borderId="19"/>
    <xf numFmtId="0" fontId="177" fillId="51" borderId="0"/>
    <xf numFmtId="0" fontId="178" fillId="51" borderId="0"/>
    <xf numFmtId="0" fontId="179" fillId="51" borderId="0"/>
    <xf numFmtId="15" fontId="6" fillId="0" borderId="0" applyFill="0" applyBorder="0"/>
    <xf numFmtId="16" fontId="6" fillId="0" borderId="0" applyBorder="0"/>
    <xf numFmtId="16" fontId="6" fillId="0" borderId="0" applyBorder="0"/>
    <xf numFmtId="15" fontId="6" fillId="0" borderId="0" applyFill="0" applyBorder="0"/>
    <xf numFmtId="15" fontId="6" fillId="0" borderId="0" applyFill="0" applyBorder="0"/>
    <xf numFmtId="0" fontId="6" fillId="0" borderId="0" applyBorder="0">
      <alignment horizontal="right"/>
    </xf>
    <xf numFmtId="0" fontId="6" fillId="0" borderId="0" applyBorder="0">
      <alignment horizontal="right"/>
    </xf>
    <xf numFmtId="0" fontId="6" fillId="0" borderId="0" applyFill="0" applyBorder="0">
      <alignment horizontal="right"/>
    </xf>
    <xf numFmtId="0" fontId="6" fillId="0" borderId="0" applyFill="0" applyBorder="0">
      <alignment horizontal="right"/>
    </xf>
    <xf numFmtId="1" fontId="6" fillId="0" borderId="71" applyFill="0" applyBorder="0" applyAlignment="0"/>
    <xf numFmtId="1" fontId="6" fillId="0" borderId="71" applyFill="0" applyBorder="0" applyAlignment="0"/>
    <xf numFmtId="280" fontId="6" fillId="0" borderId="71" applyFill="0" applyBorder="0">
      <alignment horizontal="right"/>
    </xf>
    <xf numFmtId="280" fontId="6" fillId="0" borderId="71" applyFill="0" applyBorder="0">
      <alignment horizontal="right"/>
    </xf>
    <xf numFmtId="280" fontId="180" fillId="0" borderId="2" applyFill="0" applyBorder="0"/>
    <xf numFmtId="280" fontId="180" fillId="0" borderId="2" applyFill="0" applyBorder="0"/>
    <xf numFmtId="280" fontId="5" fillId="0" borderId="0" applyFill="0" applyBorder="0"/>
    <xf numFmtId="284" fontId="6" fillId="0" borderId="0">
      <alignment horizontal="right"/>
    </xf>
    <xf numFmtId="284" fontId="6" fillId="0" borderId="0">
      <alignment horizontal="right"/>
    </xf>
    <xf numFmtId="10" fontId="6" fillId="0" borderId="71" applyFont="0" applyFill="0" applyBorder="0"/>
    <xf numFmtId="10" fontId="6" fillId="0" borderId="71" applyFont="0" applyFill="0" applyBorder="0"/>
    <xf numFmtId="184" fontId="6" fillId="0" borderId="0" applyFill="0" applyBorder="0">
      <alignment horizontal="right"/>
    </xf>
    <xf numFmtId="184" fontId="6" fillId="0" borderId="0" applyFill="0" applyBorder="0">
      <alignment horizontal="right"/>
    </xf>
    <xf numFmtId="282" fontId="6" fillId="0" borderId="0" applyFont="0" applyFill="0" applyBorder="0"/>
    <xf numFmtId="282" fontId="6" fillId="0" borderId="0" applyFont="0" applyFill="0" applyBorder="0"/>
    <xf numFmtId="0" fontId="181" fillId="0" borderId="0"/>
    <xf numFmtId="0" fontId="182" fillId="38" borderId="0">
      <alignment vertical="top"/>
    </xf>
    <xf numFmtId="10" fontId="10" fillId="3" borderId="3" applyNumberFormat="0" applyBorder="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15" borderId="39" applyNumberFormat="0" applyAlignment="0" applyProtection="0"/>
    <xf numFmtId="0" fontId="63" fillId="30" borderId="39" applyNumberFormat="0" applyAlignment="0" applyProtection="0"/>
    <xf numFmtId="0" fontId="63" fillId="30" borderId="39" applyNumberFormat="0" applyAlignment="0" applyProtection="0"/>
    <xf numFmtId="0" fontId="63" fillId="30" borderId="39" applyNumberFormat="0" applyAlignment="0" applyProtection="0"/>
    <xf numFmtId="0" fontId="63" fillId="15" borderId="39" applyNumberFormat="0" applyAlignment="0" applyProtection="0"/>
    <xf numFmtId="0" fontId="63" fillId="15" borderId="39" applyNumberFormat="0" applyAlignment="0" applyProtection="0"/>
    <xf numFmtId="285" fontId="6" fillId="36" borderId="0"/>
    <xf numFmtId="183" fontId="6" fillId="36" borderId="0"/>
    <xf numFmtId="183" fontId="6" fillId="36" borderId="0"/>
    <xf numFmtId="183" fontId="6" fillId="36" borderId="0"/>
    <xf numFmtId="183" fontId="6" fillId="36" borderId="0"/>
    <xf numFmtId="183" fontId="6" fillId="36" borderId="0"/>
    <xf numFmtId="183" fontId="6" fillId="36" borderId="0"/>
    <xf numFmtId="285" fontId="6" fillId="36" borderId="0"/>
    <xf numFmtId="285" fontId="6" fillId="36" borderId="0"/>
    <xf numFmtId="183" fontId="6" fillId="36" borderId="0"/>
    <xf numFmtId="183" fontId="6" fillId="36" borderId="0"/>
    <xf numFmtId="183" fontId="6" fillId="36" borderId="0"/>
    <xf numFmtId="183" fontId="6" fillId="36" borderId="0"/>
    <xf numFmtId="183" fontId="6" fillId="36" borderId="0"/>
    <xf numFmtId="183" fontId="6" fillId="36" borderId="0"/>
    <xf numFmtId="285" fontId="6" fillId="36" borderId="0"/>
    <xf numFmtId="285" fontId="6" fillId="36" borderId="0"/>
    <xf numFmtId="285" fontId="6" fillId="36" borderId="0"/>
    <xf numFmtId="285" fontId="6" fillId="36" borderId="0"/>
    <xf numFmtId="285" fontId="6" fillId="36" borderId="0"/>
    <xf numFmtId="285" fontId="6" fillId="36" borderId="0"/>
    <xf numFmtId="285" fontId="6" fillId="36" borderId="0"/>
    <xf numFmtId="10" fontId="10" fillId="3" borderId="0">
      <protection locked="0"/>
    </xf>
    <xf numFmtId="286" fontId="6" fillId="3" borderId="0"/>
    <xf numFmtId="286" fontId="6" fillId="3" borderId="0"/>
    <xf numFmtId="242" fontId="152" fillId="40" borderId="0"/>
    <xf numFmtId="0" fontId="183" fillId="0" borderId="0" applyNumberFormat="0" applyFill="0" applyBorder="0" applyAlignment="0" applyProtection="0">
      <alignment vertical="top"/>
      <protection locked="0"/>
    </xf>
    <xf numFmtId="287" fontId="6" fillId="0" borderId="0"/>
    <xf numFmtId="0" fontId="184" fillId="0" borderId="3" applyNumberFormat="0" applyFill="0" applyBorder="0">
      <alignment horizontal="center"/>
    </xf>
    <xf numFmtId="0" fontId="184" fillId="0" borderId="3" applyNumberFormat="0" applyFill="0" applyBorder="0">
      <alignment horizontal="center"/>
    </xf>
    <xf numFmtId="0" fontId="76" fillId="0" borderId="0" applyNumberFormat="0" applyFill="0" applyBorder="0" applyAlignment="0" applyProtection="0">
      <alignment vertical="top"/>
      <protection locked="0"/>
    </xf>
    <xf numFmtId="0" fontId="185" fillId="0" borderId="3" applyNumberFormat="0" applyFill="0" applyBorder="0">
      <alignment horizontal="left"/>
    </xf>
    <xf numFmtId="0" fontId="185" fillId="0" borderId="3" applyNumberFormat="0" applyFill="0" applyBorder="0">
      <alignment horizontal="left"/>
    </xf>
    <xf numFmtId="0" fontId="186" fillId="0" borderId="0" applyNumberFormat="0" applyFont="0" applyFill="0" applyBorder="0" applyProtection="0">
      <alignment horizontal="left" vertical="center"/>
    </xf>
    <xf numFmtId="0" fontId="187" fillId="0" borderId="0" applyNumberFormat="0" applyFill="0" applyBorder="0" applyAlignment="0" applyProtection="0">
      <alignment vertical="top"/>
      <protection locked="0"/>
    </xf>
    <xf numFmtId="38" fontId="188" fillId="0" borderId="0" applyNumberFormat="0" applyFill="0" applyBorder="0" applyAlignment="0" applyProtection="0"/>
    <xf numFmtId="0" fontId="132"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0" fontId="69" fillId="0" borderId="51" applyNumberFormat="0" applyFill="0" applyAlignment="0" applyProtection="0"/>
    <xf numFmtId="0" fontId="69" fillId="0" borderId="51" applyNumberFormat="0" applyFill="0" applyAlignment="0" applyProtection="0"/>
    <xf numFmtId="0" fontId="69" fillId="0" borderId="51" applyNumberFormat="0" applyFill="0" applyAlignment="0" applyProtection="0"/>
    <xf numFmtId="0" fontId="69" fillId="0" borderId="51" applyNumberFormat="0" applyFill="0" applyAlignment="0" applyProtection="0"/>
    <xf numFmtId="285" fontId="6" fillId="37" borderId="0"/>
    <xf numFmtId="183" fontId="6" fillId="37" borderId="0"/>
    <xf numFmtId="183" fontId="6" fillId="37" borderId="0"/>
    <xf numFmtId="183" fontId="6" fillId="37" borderId="0"/>
    <xf numFmtId="183" fontId="6" fillId="37" borderId="0"/>
    <xf numFmtId="183" fontId="6" fillId="37" borderId="0"/>
    <xf numFmtId="183" fontId="6" fillId="37" borderId="0"/>
    <xf numFmtId="285" fontId="6" fillId="37" borderId="0"/>
    <xf numFmtId="285" fontId="6" fillId="37" borderId="0"/>
    <xf numFmtId="183" fontId="6" fillId="37" borderId="0"/>
    <xf numFmtId="183" fontId="6" fillId="37" borderId="0"/>
    <xf numFmtId="183" fontId="6" fillId="37" borderId="0"/>
    <xf numFmtId="183" fontId="6" fillId="37" borderId="0"/>
    <xf numFmtId="183" fontId="6" fillId="37" borderId="0"/>
    <xf numFmtId="183" fontId="6" fillId="37" borderId="0"/>
    <xf numFmtId="285" fontId="6" fillId="37" borderId="0"/>
    <xf numFmtId="285" fontId="6" fillId="37" borderId="0"/>
    <xf numFmtId="285" fontId="6" fillId="37" borderId="0"/>
    <xf numFmtId="285" fontId="6" fillId="37" borderId="0"/>
    <xf numFmtId="285" fontId="6" fillId="37" borderId="0"/>
    <xf numFmtId="285" fontId="6" fillId="37" borderId="0"/>
    <xf numFmtId="285" fontId="6" fillId="37" borderId="0"/>
    <xf numFmtId="242" fontId="10" fillId="0" borderId="0" applyNumberFormat="0" applyFont="0" applyFill="0" applyBorder="0" applyAlignment="0">
      <protection hidden="1"/>
    </xf>
    <xf numFmtId="288" fontId="6" fillId="3" borderId="10" applyFont="0" applyFill="0" applyBorder="0" applyAlignment="0" applyProtection="0">
      <alignment horizontal="right"/>
    </xf>
    <xf numFmtId="288" fontId="6" fillId="3" borderId="10" applyFont="0" applyFill="0" applyBorder="0" applyAlignment="0" applyProtection="0">
      <alignment horizontal="right"/>
    </xf>
    <xf numFmtId="288" fontId="6" fillId="3" borderId="10" applyFont="0" applyFill="0" applyBorder="0" applyAlignment="0" applyProtection="0">
      <alignment horizontal="right"/>
    </xf>
    <xf numFmtId="288" fontId="6" fillId="3" borderId="10" applyFont="0" applyFill="0" applyBorder="0" applyAlignment="0" applyProtection="0">
      <alignment horizontal="right"/>
    </xf>
    <xf numFmtId="38" fontId="7" fillId="0" borderId="0"/>
    <xf numFmtId="38" fontId="7" fillId="0" borderId="0"/>
    <xf numFmtId="38" fontId="153" fillId="1" borderId="10"/>
    <xf numFmtId="38" fontId="153" fillId="1" borderId="10"/>
    <xf numFmtId="0" fontId="6" fillId="0" borderId="0" applyNumberFormat="0" applyFill="0" applyBorder="0" applyAlignment="0" applyProtection="0"/>
    <xf numFmtId="0" fontId="6" fillId="0" borderId="0" applyNumberFormat="0" applyFill="0" applyBorder="0" applyAlignment="0" applyProtection="0"/>
    <xf numFmtId="289" fontId="142" fillId="0" borderId="0" applyFont="0" applyFill="0" applyBorder="0" applyProtection="0">
      <alignment horizontal="right"/>
    </xf>
    <xf numFmtId="290" fontId="142" fillId="0" borderId="0" applyFont="0" applyFill="0" applyBorder="0" applyProtection="0">
      <alignment horizontal="right"/>
    </xf>
    <xf numFmtId="0" fontId="6" fillId="0" borderId="0">
      <alignment horizontal="center"/>
    </xf>
    <xf numFmtId="38" fontId="93" fillId="0" borderId="0" applyFont="0" applyFill="0" applyBorder="0" applyAlignment="0" applyProtection="0"/>
    <xf numFmtId="40" fontId="93" fillId="0" borderId="0" applyFont="0" applyFill="0" applyBorder="0" applyAlignment="0" applyProtection="0"/>
    <xf numFmtId="291" fontId="6" fillId="0" borderId="0" applyFont="0" applyFill="0" applyBorder="0" applyAlignment="0" applyProtection="0"/>
    <xf numFmtId="292"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189" fillId="0" borderId="0"/>
    <xf numFmtId="293" fontId="6" fillId="0" borderId="0" applyFont="0" applyFill="0" applyBorder="0" applyAlignment="0" applyProtection="0"/>
    <xf numFmtId="294" fontId="6" fillId="0" borderId="0" applyFont="0" applyFill="0" applyBorder="0" applyAlignment="0" applyProtection="0"/>
    <xf numFmtId="295" fontId="163" fillId="0" borderId="0" applyFont="0" applyFill="0" applyBorder="0" applyAlignment="0" applyProtection="0"/>
    <xf numFmtId="3" fontId="6" fillId="0" borderId="0" applyFont="0" applyFill="0" applyBorder="0" applyAlignment="0" applyProtection="0"/>
    <xf numFmtId="3" fontId="6" fillId="0" borderId="0" applyFont="0" applyFill="0" applyBorder="0" applyAlignment="0" applyProtection="0"/>
    <xf numFmtId="296" fontId="10" fillId="3" borderId="0">
      <alignment horizontal="center"/>
    </xf>
    <xf numFmtId="181" fontId="7" fillId="0" borderId="0" applyFont="0" applyFill="0" applyBorder="0" applyProtection="0">
      <alignment horizontal="right"/>
    </xf>
    <xf numFmtId="297" fontId="78" fillId="0" borderId="0" applyFont="0" applyFill="0" applyBorder="0" applyAlignment="0" applyProtection="0"/>
    <xf numFmtId="298" fontId="78" fillId="0" borderId="0" applyFont="0" applyFill="0" applyBorder="0" applyAlignment="0" applyProtection="0"/>
    <xf numFmtId="299" fontId="7" fillId="0" borderId="0" applyFont="0" applyFill="0" applyBorder="0" applyProtection="0">
      <alignment horizontal="right"/>
    </xf>
    <xf numFmtId="0" fontId="89" fillId="30" borderId="0" applyNumberFormat="0" applyBorder="0" applyAlignment="0" applyProtection="0"/>
    <xf numFmtId="0" fontId="89" fillId="30" borderId="0" applyNumberFormat="0" applyBorder="0" applyAlignment="0" applyProtection="0"/>
    <xf numFmtId="0" fontId="89" fillId="30" borderId="0" applyNumberFormat="0" applyBorder="0" applyAlignment="0" applyProtection="0"/>
    <xf numFmtId="0" fontId="89" fillId="30" borderId="0" applyNumberFormat="0" applyBorder="0" applyAlignment="0" applyProtection="0"/>
    <xf numFmtId="244" fontId="6" fillId="0" borderId="0"/>
    <xf numFmtId="244" fontId="6" fillId="0" borderId="0"/>
    <xf numFmtId="40" fontId="1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 fontId="6"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93" fillId="0" borderId="0"/>
    <xf numFmtId="0" fontId="39" fillId="0" borderId="0"/>
    <xf numFmtId="0" fontId="1" fillId="0" borderId="0"/>
    <xf numFmtId="0" fontId="6" fillId="0" borderId="0">
      <alignment horizontal="justify" vertical="top" wrapText="1"/>
    </xf>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00"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0"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0" fontId="1" fillId="0" borderId="0"/>
    <xf numFmtId="0" fontId="1" fillId="0" borderId="0"/>
    <xf numFmtId="0" fontId="1" fillId="0" borderId="0"/>
    <xf numFmtId="0" fontId="32" fillId="0" borderId="0"/>
    <xf numFmtId="0" fontId="1" fillId="0" borderId="0"/>
    <xf numFmtId="3" fontId="6" fillId="0" borderId="0"/>
    <xf numFmtId="3" fontId="6" fillId="0" borderId="0"/>
    <xf numFmtId="3" fontId="6" fillId="0" borderId="0"/>
    <xf numFmtId="3" fontId="6" fillId="0" borderId="0"/>
    <xf numFmtId="3" fontId="6" fillId="0" borderId="0"/>
    <xf numFmtId="3" fontId="6" fillId="0" borderId="0"/>
    <xf numFmtId="3"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90" fillId="0" borderId="0"/>
    <xf numFmtId="0" fontId="1" fillId="0" borderId="0"/>
    <xf numFmtId="0" fontId="1" fillId="0" borderId="0"/>
    <xf numFmtId="0" fontId="1" fillId="0" borderId="0"/>
    <xf numFmtId="0" fontId="1" fillId="0" borderId="0"/>
    <xf numFmtId="0" fontId="15" fillId="0" borderId="0"/>
    <xf numFmtId="3" fontId="6" fillId="0" borderId="0"/>
    <xf numFmtId="0" fontId="6" fillId="0" borderId="0"/>
    <xf numFmtId="3" fontId="6" fillId="0" borderId="0"/>
    <xf numFmtId="0" fontId="6" fillId="0" borderId="0"/>
    <xf numFmtId="3" fontId="6" fillId="0" borderId="0"/>
    <xf numFmtId="0" fontId="6" fillId="0" borderId="0"/>
    <xf numFmtId="3" fontId="6" fillId="0" borderId="0"/>
    <xf numFmtId="0" fontId="6" fillId="0" borderId="0"/>
    <xf numFmtId="0" fontId="6" fillId="0" borderId="0"/>
    <xf numFmtId="3"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3" fontId="6" fillId="0" borderId="0"/>
    <xf numFmtId="0" fontId="6" fillId="0" borderId="0"/>
    <xf numFmtId="3" fontId="6" fillId="0" borderId="0"/>
    <xf numFmtId="0" fontId="6" fillId="0" borderId="0"/>
    <xf numFmtId="0" fontId="146" fillId="0" borderId="0"/>
    <xf numFmtId="0" fontId="6" fillId="0" borderId="0"/>
    <xf numFmtId="3" fontId="6" fillId="0" borderId="0"/>
    <xf numFmtId="0" fontId="1" fillId="0" borderId="0"/>
    <xf numFmtId="0" fontId="6" fillId="0" borderId="0"/>
    <xf numFmtId="0" fontId="1" fillId="0" borderId="0"/>
    <xf numFmtId="0" fontId="1" fillId="0" borderId="0"/>
    <xf numFmtId="0" fontId="1" fillId="0" borderId="0"/>
    <xf numFmtId="3"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applyNumberFormat="0" applyFont="0" applyFill="0" applyBorder="0" applyAlignment="0" applyProtection="0">
      <alignment vertical="top"/>
    </xf>
    <xf numFmtId="0" fontId="6" fillId="0" borderId="0"/>
    <xf numFmtId="3" fontId="6" fillId="0" borderId="0"/>
    <xf numFmtId="3" fontId="6" fillId="0" borderId="0"/>
    <xf numFmtId="3" fontId="6" fillId="0" borderId="0"/>
    <xf numFmtId="3" fontId="6" fillId="0" borderId="0"/>
    <xf numFmtId="3"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3"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1" fillId="0" borderId="0"/>
    <xf numFmtId="0" fontId="21" fillId="0" borderId="0"/>
    <xf numFmtId="0" fontId="21" fillId="0" borderId="0"/>
    <xf numFmtId="0" fontId="1" fillId="0" borderId="0"/>
    <xf numFmtId="242" fontId="138" fillId="0" borderId="0" applyNumberFormat="0" applyFill="0" applyBorder="0" applyAlignment="0" applyProtection="0"/>
    <xf numFmtId="0" fontId="93" fillId="0" borderId="0"/>
    <xf numFmtId="0" fontId="74" fillId="0" borderId="0"/>
    <xf numFmtId="49" fontId="147" fillId="0" borderId="0"/>
    <xf numFmtId="0" fontId="53" fillId="0" borderId="0" applyNumberFormat="0" applyFill="0" applyBorder="0" applyAlignment="0">
      <alignment horizontal="right"/>
    </xf>
    <xf numFmtId="1" fontId="53" fillId="0" borderId="0" applyFill="0" applyBorder="0" applyAlignment="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0" fontId="7" fillId="31" borderId="45" applyNumberFormat="0" applyFont="0" applyAlignment="0" applyProtection="0"/>
    <xf numFmtId="0" fontId="7" fillId="31" borderId="45" applyNumberFormat="0" applyFont="0" applyAlignment="0" applyProtection="0"/>
    <xf numFmtId="0" fontId="7" fillId="31" borderId="45" applyNumberFormat="0" applyFont="0" applyAlignment="0" applyProtection="0"/>
    <xf numFmtId="0" fontId="7" fillId="31" borderId="45" applyNumberFormat="0" applyFont="0" applyAlignment="0" applyProtection="0"/>
    <xf numFmtId="0" fontId="6" fillId="31" borderId="45" applyNumberFormat="0" applyFont="0" applyAlignment="0" applyProtection="0"/>
    <xf numFmtId="0" fontId="6" fillId="31" borderId="45" applyNumberFormat="0" applyFont="0" applyAlignment="0" applyProtection="0"/>
    <xf numFmtId="301" fontId="99" fillId="0" borderId="0" applyFont="0" applyFill="0" applyBorder="0" applyProtection="0">
      <alignment horizontal="right"/>
    </xf>
    <xf numFmtId="37" fontId="6" fillId="0" borderId="54" applyFont="0" applyFill="0" applyBorder="0"/>
    <xf numFmtId="41" fontId="6" fillId="0" borderId="0" applyFont="0" applyFill="0" applyBorder="0" applyAlignment="0" applyProtection="0"/>
    <xf numFmtId="4" fontId="181" fillId="0" borderId="0" applyFont="0" applyFill="0" applyBorder="0" applyAlignment="0" applyProtection="0"/>
    <xf numFmtId="242" fontId="152" fillId="0" borderId="0"/>
    <xf numFmtId="197" fontId="10" fillId="0" borderId="0">
      <alignment horizontal="left"/>
    </xf>
    <xf numFmtId="197" fontId="10" fillId="0" borderId="0">
      <alignment horizontal="left"/>
    </xf>
    <xf numFmtId="197" fontId="10" fillId="0" borderId="0">
      <alignment horizontal="left"/>
    </xf>
    <xf numFmtId="3" fontId="161" fillId="0" borderId="0">
      <alignment vertical="top"/>
    </xf>
    <xf numFmtId="0" fontId="66" fillId="35" borderId="46" applyNumberFormat="0" applyAlignment="0" applyProtection="0"/>
    <xf numFmtId="0" fontId="66" fillId="35" borderId="46" applyNumberFormat="0" applyAlignment="0" applyProtection="0"/>
    <xf numFmtId="0" fontId="66" fillId="35" borderId="46" applyNumberFormat="0" applyAlignment="0" applyProtection="0"/>
    <xf numFmtId="0" fontId="66" fillId="35" borderId="46" applyNumberFormat="0" applyAlignment="0" applyProtection="0"/>
    <xf numFmtId="40" fontId="75" fillId="4" borderId="0">
      <alignment horizontal="right"/>
    </xf>
    <xf numFmtId="0" fontId="191" fillId="3" borderId="0">
      <alignment horizontal="center"/>
    </xf>
    <xf numFmtId="0" fontId="192" fillId="52" borderId="12"/>
    <xf numFmtId="0" fontId="109" fillId="0" borderId="0" applyBorder="0">
      <alignment horizontal="centerContinuous"/>
    </xf>
    <xf numFmtId="0" fontId="193" fillId="0" borderId="0" applyBorder="0">
      <alignment horizontal="centerContinuous"/>
    </xf>
    <xf numFmtId="0" fontId="194" fillId="0" borderId="0" applyNumberFormat="0" applyFill="0" applyBorder="0" applyAlignment="0">
      <protection locked="0"/>
    </xf>
    <xf numFmtId="0" fontId="195" fillId="0" borderId="0" applyFill="0" applyBorder="0" applyProtection="0">
      <alignment horizontal="left"/>
    </xf>
    <xf numFmtId="0" fontId="196" fillId="0" borderId="0" applyFill="0" applyBorder="0" applyProtection="0">
      <alignment horizontal="left"/>
    </xf>
    <xf numFmtId="1" fontId="197" fillId="0" borderId="0" applyProtection="0">
      <alignment horizontal="right" vertical="center"/>
    </xf>
    <xf numFmtId="49" fontId="198" fillId="0" borderId="10" applyFill="0" applyProtection="0">
      <alignment vertical="center"/>
    </xf>
    <xf numFmtId="0" fontId="16" fillId="0" borderId="19" applyBorder="0">
      <alignment horizontal="left" vertical="center"/>
    </xf>
    <xf numFmtId="302" fontId="10" fillId="0" borderId="0" applyFont="0" applyFill="0" applyBorder="0" applyAlignment="0" applyProtection="0"/>
    <xf numFmtId="302" fontId="10" fillId="0" borderId="0" applyFont="0" applyFill="0" applyBorder="0" applyAlignment="0" applyProtection="0"/>
    <xf numFmtId="303" fontId="142" fillId="0" borderId="0" applyFont="0" applyFill="0" applyBorder="0" applyProtection="0">
      <alignment horizontal="right"/>
    </xf>
    <xf numFmtId="244" fontId="6" fillId="0" borderId="0" applyFont="0" applyFill="0" applyBorder="0" applyAlignment="0" applyProtection="0"/>
    <xf numFmtId="244" fontId="6" fillId="0" borderId="0" applyFont="0" applyFill="0" applyBorder="0" applyAlignment="0" applyProtection="0"/>
    <xf numFmtId="244" fontId="6" fillId="0" borderId="0" applyFont="0" applyFill="0" applyBorder="0" applyAlignment="0" applyProtection="0"/>
    <xf numFmtId="304" fontId="142" fillId="0" borderId="0" applyFont="0" applyFill="0" applyBorder="0" applyProtection="0">
      <alignment horizontal="right"/>
    </xf>
    <xf numFmtId="9" fontId="8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9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1" fillId="0" borderId="0" applyFont="0" applyFill="0" applyBorder="0" applyAlignment="0" applyProtection="0"/>
    <xf numFmtId="301" fontId="142" fillId="0" borderId="0" applyFont="0" applyFill="0" applyBorder="0" applyProtection="0">
      <alignment horizontal="right"/>
    </xf>
    <xf numFmtId="10" fontId="6" fillId="0" borderId="0"/>
    <xf numFmtId="305" fontId="6" fillId="3" borderId="72"/>
    <xf numFmtId="305" fontId="6" fillId="3" borderId="72"/>
    <xf numFmtId="306" fontId="6" fillId="0" borderId="0" applyFont="0" applyFill="0" applyBorder="0" applyAlignment="0" applyProtection="0">
      <protection hidden="1"/>
    </xf>
    <xf numFmtId="306" fontId="6" fillId="0" borderId="0" applyFont="0" applyFill="0" applyBorder="0" applyAlignment="0" applyProtection="0">
      <protection hidden="1"/>
    </xf>
    <xf numFmtId="0" fontId="132" fillId="0" borderId="0" applyFill="0" applyBorder="0" applyAlignment="0"/>
    <xf numFmtId="0" fontId="132" fillId="0" borderId="0" applyFill="0" applyBorder="0" applyAlignment="0"/>
    <xf numFmtId="0" fontId="132" fillId="0" borderId="0" applyFill="0" applyBorder="0" applyAlignment="0"/>
    <xf numFmtId="244" fontId="6" fillId="0" borderId="0" applyFill="0" applyBorder="0" applyAlignment="0"/>
    <xf numFmtId="244" fontId="6" fillId="0" borderId="0" applyFill="0" applyBorder="0" applyAlignment="0"/>
    <xf numFmtId="244" fontId="6" fillId="0" borderId="0" applyFill="0" applyBorder="0" applyAlignment="0"/>
    <xf numFmtId="0" fontId="132" fillId="0" borderId="0" applyFill="0" applyBorder="0" applyAlignment="0"/>
    <xf numFmtId="302" fontId="10" fillId="0" borderId="0"/>
    <xf numFmtId="302" fontId="10" fillId="0" borderId="0"/>
    <xf numFmtId="302" fontId="10" fillId="0" borderId="0"/>
    <xf numFmtId="307" fontId="199" fillId="2" borderId="0" applyBorder="0" applyAlignment="0">
      <protection hidden="1"/>
    </xf>
    <xf numFmtId="1" fontId="199" fillId="2" borderId="0">
      <alignment horizontal="center"/>
    </xf>
    <xf numFmtId="0" fontId="200" fillId="0" borderId="8" applyFont="0" applyFill="0" applyBorder="0" applyProtection="0"/>
    <xf numFmtId="0" fontId="200" fillId="0" borderId="8" applyFont="0" applyFill="0" applyBorder="0" applyProtection="0"/>
    <xf numFmtId="9" fontId="201" fillId="0" borderId="73" applyFont="0" applyFill="0" applyBorder="0" applyAlignment="0" applyProtection="0">
      <alignment vertical="top" wrapText="1"/>
    </xf>
    <xf numFmtId="271" fontId="6" fillId="0" borderId="0"/>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0" fontId="21" fillId="0" borderId="0" applyNumberFormat="0" applyFont="0" applyFill="0" applyBorder="0" applyAlignment="0" applyProtection="0">
      <alignment horizontal="left"/>
    </xf>
    <xf numFmtId="15" fontId="93" fillId="0" borderId="0" applyFont="0" applyFill="0" applyBorder="0" applyAlignment="0" applyProtection="0"/>
    <xf numFmtId="4" fontId="93" fillId="0" borderId="0" applyFont="0" applyFill="0" applyBorder="0" applyAlignment="0" applyProtection="0"/>
    <xf numFmtId="0" fontId="202" fillId="0" borderId="4">
      <alignment horizontal="center"/>
    </xf>
    <xf numFmtId="3" fontId="93" fillId="0" borderId="0" applyFont="0" applyFill="0" applyBorder="0" applyAlignment="0" applyProtection="0"/>
    <xf numFmtId="0" fontId="93" fillId="53" borderId="0" applyNumberFormat="0" applyFont="0" applyBorder="0" applyAlignment="0" applyProtection="0"/>
    <xf numFmtId="0" fontId="6" fillId="0" borderId="0" applyFont="0" applyFill="0" applyBorder="0" applyAlignment="0" applyProtection="0"/>
    <xf numFmtId="308" fontId="142"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0" fontId="203" fillId="0" borderId="6" applyNumberFormat="0" applyFill="0" applyBorder="0">
      <alignment horizontal="left"/>
    </xf>
    <xf numFmtId="0" fontId="203" fillId="0" borderId="6" applyNumberFormat="0" applyFill="0" applyBorder="0">
      <alignment horizontal="left"/>
    </xf>
    <xf numFmtId="309" fontId="6" fillId="0" borderId="0" applyNumberFormat="0" applyFill="0" applyBorder="0" applyAlignment="0" applyProtection="0">
      <alignment horizontal="left"/>
    </xf>
    <xf numFmtId="180" fontId="204" fillId="0" borderId="0">
      <alignment horizontal="right" vertical="top" wrapText="1"/>
    </xf>
    <xf numFmtId="4" fontId="205" fillId="39" borderId="74" applyNumberFormat="0" applyProtection="0">
      <alignment vertical="center"/>
    </xf>
    <xf numFmtId="4" fontId="205" fillId="39" borderId="74" applyNumberFormat="0" applyProtection="0">
      <alignment vertical="center"/>
    </xf>
    <xf numFmtId="4" fontId="205" fillId="39" borderId="74" applyNumberFormat="0" applyProtection="0">
      <alignment vertical="center"/>
    </xf>
    <xf numFmtId="4" fontId="206" fillId="39" borderId="74" applyNumberFormat="0" applyProtection="0">
      <alignment vertical="center"/>
    </xf>
    <xf numFmtId="4" fontId="206" fillId="39" borderId="74" applyNumberFormat="0" applyProtection="0">
      <alignment vertical="center"/>
    </xf>
    <xf numFmtId="4" fontId="206" fillId="39" borderId="74" applyNumberFormat="0" applyProtection="0">
      <alignment vertical="center"/>
    </xf>
    <xf numFmtId="4" fontId="207" fillId="39" borderId="74" applyNumberFormat="0" applyProtection="0">
      <alignment horizontal="left" vertical="center" indent="1"/>
    </xf>
    <xf numFmtId="4" fontId="207" fillId="39" borderId="74" applyNumberFormat="0" applyProtection="0">
      <alignment horizontal="left" vertical="center" indent="1"/>
    </xf>
    <xf numFmtId="4" fontId="207" fillId="39" borderId="74" applyNumberFormat="0" applyProtection="0">
      <alignment horizontal="left" vertical="center" indent="1"/>
    </xf>
    <xf numFmtId="4" fontId="207" fillId="54" borderId="0" applyNumberFormat="0" applyProtection="0">
      <alignment horizontal="left" vertical="center" indent="1"/>
    </xf>
    <xf numFmtId="4" fontId="207" fillId="51" borderId="74" applyNumberFormat="0" applyProtection="0">
      <alignment horizontal="right" vertical="center"/>
    </xf>
    <xf numFmtId="4" fontId="207" fillId="51" borderId="74" applyNumberFormat="0" applyProtection="0">
      <alignment horizontal="right" vertical="center"/>
    </xf>
    <xf numFmtId="4" fontId="207" fillId="51" borderId="74" applyNumberFormat="0" applyProtection="0">
      <alignment horizontal="right" vertical="center"/>
    </xf>
    <xf numFmtId="4" fontId="207" fillId="55" borderId="74" applyNumberFormat="0" applyProtection="0">
      <alignment horizontal="right" vertical="center"/>
    </xf>
    <xf numFmtId="4" fontId="207" fillId="55" borderId="74" applyNumberFormat="0" applyProtection="0">
      <alignment horizontal="right" vertical="center"/>
    </xf>
    <xf numFmtId="4" fontId="207" fillId="55" borderId="74" applyNumberFormat="0" applyProtection="0">
      <alignment horizontal="right" vertical="center"/>
    </xf>
    <xf numFmtId="4" fontId="207" fillId="56" borderId="74" applyNumberFormat="0" applyProtection="0">
      <alignment horizontal="right" vertical="center"/>
    </xf>
    <xf numFmtId="4" fontId="207" fillId="56" borderId="74" applyNumberFormat="0" applyProtection="0">
      <alignment horizontal="right" vertical="center"/>
    </xf>
    <xf numFmtId="4" fontId="207" fillId="56" borderId="74" applyNumberFormat="0" applyProtection="0">
      <alignment horizontal="right" vertical="center"/>
    </xf>
    <xf numFmtId="4" fontId="207" fillId="48" borderId="74" applyNumberFormat="0" applyProtection="0">
      <alignment horizontal="right" vertical="center"/>
    </xf>
    <xf numFmtId="4" fontId="207" fillId="48" borderId="74" applyNumberFormat="0" applyProtection="0">
      <alignment horizontal="right" vertical="center"/>
    </xf>
    <xf numFmtId="4" fontId="207" fillId="48" borderId="74" applyNumberFormat="0" applyProtection="0">
      <alignment horizontal="right" vertical="center"/>
    </xf>
    <xf numFmtId="4" fontId="207" fillId="57" borderId="74" applyNumberFormat="0" applyProtection="0">
      <alignment horizontal="right" vertical="center"/>
    </xf>
    <xf numFmtId="4" fontId="207" fillId="57" borderId="74" applyNumberFormat="0" applyProtection="0">
      <alignment horizontal="right" vertical="center"/>
    </xf>
    <xf numFmtId="4" fontId="207" fillId="57" borderId="74" applyNumberFormat="0" applyProtection="0">
      <alignment horizontal="right" vertical="center"/>
    </xf>
    <xf numFmtId="4" fontId="207" fillId="40" borderId="74" applyNumberFormat="0" applyProtection="0">
      <alignment horizontal="right" vertical="center"/>
    </xf>
    <xf numFmtId="4" fontId="207" fillId="40" borderId="74" applyNumberFormat="0" applyProtection="0">
      <alignment horizontal="right" vertical="center"/>
    </xf>
    <xf numFmtId="4" fontId="207" fillId="40" borderId="74" applyNumberFormat="0" applyProtection="0">
      <alignment horizontal="right" vertical="center"/>
    </xf>
    <xf numFmtId="4" fontId="207" fillId="58" borderId="74" applyNumberFormat="0" applyProtection="0">
      <alignment horizontal="right" vertical="center"/>
    </xf>
    <xf numFmtId="4" fontId="207" fillId="58" borderId="74" applyNumberFormat="0" applyProtection="0">
      <alignment horizontal="right" vertical="center"/>
    </xf>
    <xf numFmtId="4" fontId="207" fillId="58" borderId="74" applyNumberFormat="0" applyProtection="0">
      <alignment horizontal="right" vertical="center"/>
    </xf>
    <xf numFmtId="4" fontId="207" fillId="59" borderId="74" applyNumberFormat="0" applyProtection="0">
      <alignment horizontal="right" vertical="center"/>
    </xf>
    <xf numFmtId="4" fontId="207" fillId="59" borderId="74" applyNumberFormat="0" applyProtection="0">
      <alignment horizontal="right" vertical="center"/>
    </xf>
    <xf numFmtId="4" fontId="207" fillId="59" borderId="74" applyNumberFormat="0" applyProtection="0">
      <alignment horizontal="right" vertical="center"/>
    </xf>
    <xf numFmtId="4" fontId="207" fillId="52" borderId="74" applyNumberFormat="0" applyProtection="0">
      <alignment horizontal="right" vertical="center"/>
    </xf>
    <xf numFmtId="4" fontId="207" fillId="52" borderId="74" applyNumberFormat="0" applyProtection="0">
      <alignment horizontal="right" vertical="center"/>
    </xf>
    <xf numFmtId="4" fontId="207" fillId="52" borderId="74" applyNumberFormat="0" applyProtection="0">
      <alignment horizontal="right" vertical="center"/>
    </xf>
    <xf numFmtId="4" fontId="205" fillId="60" borderId="75" applyNumberFormat="0" applyProtection="0">
      <alignment horizontal="left" vertical="center" indent="1"/>
    </xf>
    <xf numFmtId="4" fontId="205" fillId="49" borderId="0" applyNumberFormat="0" applyProtection="0">
      <alignment horizontal="left" vertical="center" indent="1"/>
    </xf>
    <xf numFmtId="4" fontId="205" fillId="54" borderId="0" applyNumberFormat="0" applyProtection="0">
      <alignment horizontal="left" vertical="center" indent="1"/>
    </xf>
    <xf numFmtId="4" fontId="207" fillId="49" borderId="74" applyNumberFormat="0" applyProtection="0">
      <alignment horizontal="right" vertical="center"/>
    </xf>
    <xf numFmtId="4" fontId="207" fillId="49" borderId="74" applyNumberFormat="0" applyProtection="0">
      <alignment horizontal="right" vertical="center"/>
    </xf>
    <xf numFmtId="4" fontId="207" fillId="49" borderId="74" applyNumberFormat="0" applyProtection="0">
      <alignment horizontal="right" vertical="center"/>
    </xf>
    <xf numFmtId="4" fontId="74" fillId="49" borderId="0" applyNumberFormat="0" applyProtection="0">
      <alignment horizontal="left" vertical="center" indent="1"/>
    </xf>
    <xf numFmtId="4" fontId="74" fillId="49" borderId="0" applyNumberFormat="0" applyProtection="0">
      <alignment horizontal="left" vertical="center" indent="1"/>
    </xf>
    <xf numFmtId="4" fontId="74" fillId="54" borderId="0" applyNumberFormat="0" applyProtection="0">
      <alignment horizontal="left" vertical="center" indent="1"/>
    </xf>
    <xf numFmtId="4" fontId="74" fillId="54" borderId="0" applyNumberFormat="0" applyProtection="0">
      <alignment horizontal="left" vertical="center" indent="1"/>
    </xf>
    <xf numFmtId="0" fontId="6" fillId="50" borderId="45">
      <alignment horizontal="left" vertical="top" wrapText="1" indent="2"/>
      <protection locked="0"/>
    </xf>
    <xf numFmtId="0" fontId="6" fillId="50" borderId="45">
      <alignment horizontal="left" vertical="top" wrapText="1" indent="2"/>
      <protection locked="0"/>
    </xf>
    <xf numFmtId="0" fontId="6" fillId="50" borderId="45">
      <alignment horizontal="left" vertical="top" wrapText="1" indent="2"/>
      <protection locked="0"/>
    </xf>
    <xf numFmtId="0" fontId="6" fillId="50" borderId="45">
      <alignment horizontal="left" vertical="top" wrapText="1"/>
      <protection locked="0"/>
    </xf>
    <xf numFmtId="0" fontId="6" fillId="50" borderId="45">
      <alignment horizontal="left" vertical="top" wrapText="1"/>
      <protection locked="0"/>
    </xf>
    <xf numFmtId="0" fontId="6" fillId="50" borderId="45">
      <alignment horizontal="left" vertical="top" wrapText="1"/>
      <protection locked="0"/>
    </xf>
    <xf numFmtId="4" fontId="207" fillId="43" borderId="74" applyNumberFormat="0" applyProtection="0">
      <alignment vertical="center"/>
    </xf>
    <xf numFmtId="4" fontId="207" fillId="43" borderId="74" applyNumberFormat="0" applyProtection="0">
      <alignment vertical="center"/>
    </xf>
    <xf numFmtId="4" fontId="207" fillId="43" borderId="74" applyNumberFormat="0" applyProtection="0">
      <alignment vertical="center"/>
    </xf>
    <xf numFmtId="4" fontId="208" fillId="43" borderId="74" applyNumberFormat="0" applyProtection="0">
      <alignment vertical="center"/>
    </xf>
    <xf numFmtId="4" fontId="208" fillId="43" borderId="74" applyNumberFormat="0" applyProtection="0">
      <alignment vertical="center"/>
    </xf>
    <xf numFmtId="4" fontId="208" fillId="43" borderId="74" applyNumberFormat="0" applyProtection="0">
      <alignment vertical="center"/>
    </xf>
    <xf numFmtId="4" fontId="205" fillId="49" borderId="76" applyNumberFormat="0" applyProtection="0">
      <alignment horizontal="left" vertical="center" indent="1"/>
    </xf>
    <xf numFmtId="4" fontId="205" fillId="49" borderId="76" applyNumberFormat="0" applyProtection="0">
      <alignment horizontal="left" vertical="center" indent="1"/>
    </xf>
    <xf numFmtId="4" fontId="205" fillId="49" borderId="76" applyNumberFormat="0" applyProtection="0">
      <alignment horizontal="left" vertical="center" indent="1"/>
    </xf>
    <xf numFmtId="4" fontId="207" fillId="43" borderId="74" applyNumberFormat="0" applyProtection="0">
      <alignment horizontal="right" vertical="center"/>
    </xf>
    <xf numFmtId="4" fontId="207" fillId="43" borderId="74" applyNumberFormat="0" applyProtection="0">
      <alignment horizontal="right" vertical="center"/>
    </xf>
    <xf numFmtId="4" fontId="207" fillId="43" borderId="74" applyNumberFormat="0" applyProtection="0">
      <alignment horizontal="right" vertical="center"/>
    </xf>
    <xf numFmtId="4" fontId="208" fillId="43" borderId="74" applyNumberFormat="0" applyProtection="0">
      <alignment horizontal="right" vertical="center"/>
    </xf>
    <xf numFmtId="4" fontId="208" fillId="43" borderId="74" applyNumberFormat="0" applyProtection="0">
      <alignment horizontal="right" vertical="center"/>
    </xf>
    <xf numFmtId="4" fontId="208" fillId="43" borderId="74" applyNumberFormat="0" applyProtection="0">
      <alignment horizontal="right" vertical="center"/>
    </xf>
    <xf numFmtId="4" fontId="205" fillId="49" borderId="74" applyNumberFormat="0" applyProtection="0">
      <alignment horizontal="left" vertical="center" indent="1"/>
    </xf>
    <xf numFmtId="4" fontId="205" fillId="49" borderId="74" applyNumberFormat="0" applyProtection="0">
      <alignment horizontal="left" vertical="center" indent="1"/>
    </xf>
    <xf numFmtId="4" fontId="205" fillId="49" borderId="74" applyNumberFormat="0" applyProtection="0">
      <alignment horizontal="left" vertical="center" indent="1"/>
    </xf>
    <xf numFmtId="0" fontId="74" fillId="61" borderId="74" applyNumberFormat="0" applyProtection="0">
      <alignment horizontal="left" vertical="top" indent="1"/>
    </xf>
    <xf numFmtId="0" fontId="74" fillId="61" borderId="74" applyNumberFormat="0" applyProtection="0">
      <alignment horizontal="left" vertical="top" indent="1"/>
    </xf>
    <xf numFmtId="0" fontId="74" fillId="61" borderId="74" applyNumberFormat="0" applyProtection="0">
      <alignment horizontal="left" vertical="top" indent="1"/>
    </xf>
    <xf numFmtId="4" fontId="209" fillId="61" borderId="76" applyNumberFormat="0" applyProtection="0">
      <alignment horizontal="left" vertical="center" indent="1"/>
    </xf>
    <xf numFmtId="4" fontId="209" fillId="61" borderId="76" applyNumberFormat="0" applyProtection="0">
      <alignment horizontal="left" vertical="center" indent="1"/>
    </xf>
    <xf numFmtId="4" fontId="209" fillId="61" borderId="76" applyNumberFormat="0" applyProtection="0">
      <alignment horizontal="left" vertical="center" indent="1"/>
    </xf>
    <xf numFmtId="4" fontId="210" fillId="43" borderId="74" applyNumberFormat="0" applyProtection="0">
      <alignment horizontal="right" vertical="center"/>
    </xf>
    <xf numFmtId="4" fontId="210" fillId="43" borderId="74" applyNumberFormat="0" applyProtection="0">
      <alignment horizontal="right" vertical="center"/>
    </xf>
    <xf numFmtId="4" fontId="210" fillId="43" borderId="74" applyNumberFormat="0" applyProtection="0">
      <alignment horizontal="right" vertical="center"/>
    </xf>
    <xf numFmtId="39" fontId="118" fillId="0" borderId="0"/>
    <xf numFmtId="0" fontId="136" fillId="0" borderId="77"/>
    <xf numFmtId="0" fontId="6" fillId="0" borderId="0"/>
    <xf numFmtId="0" fontId="211" fillId="0" borderId="0"/>
    <xf numFmtId="0" fontId="83" fillId="62" borderId="0"/>
    <xf numFmtId="0" fontId="182" fillId="40" borderId="0" applyNumberFormat="0" applyFont="0" applyBorder="0" applyAlignment="0" applyProtection="0">
      <alignment horizontal="left"/>
    </xf>
    <xf numFmtId="14" fontId="5" fillId="39" borderId="78" applyNumberFormat="0" applyBorder="0"/>
    <xf numFmtId="0" fontId="6" fillId="0" borderId="0"/>
    <xf numFmtId="0" fontId="74" fillId="0" borderId="0">
      <alignment vertical="top"/>
    </xf>
    <xf numFmtId="310" fontId="83" fillId="0" borderId="0"/>
    <xf numFmtId="310" fontId="83" fillId="0" borderId="0"/>
    <xf numFmtId="0" fontId="83" fillId="0" borderId="0"/>
    <xf numFmtId="0" fontId="83" fillId="0" borderId="0"/>
    <xf numFmtId="0" fontId="83" fillId="0" borderId="0"/>
    <xf numFmtId="0" fontId="83" fillId="0" borderId="0"/>
    <xf numFmtId="310" fontId="83" fillId="0" borderId="0"/>
    <xf numFmtId="310" fontId="83" fillId="0" borderId="0"/>
    <xf numFmtId="0" fontId="83" fillId="0" borderId="0"/>
    <xf numFmtId="0" fontId="83" fillId="0" borderId="0"/>
    <xf numFmtId="310" fontId="83" fillId="0" borderId="0"/>
    <xf numFmtId="310" fontId="83" fillId="0" borderId="0"/>
    <xf numFmtId="0" fontId="83" fillId="0" borderId="0"/>
    <xf numFmtId="0" fontId="83" fillId="0" borderId="0"/>
    <xf numFmtId="0" fontId="83" fillId="0" borderId="0"/>
    <xf numFmtId="0" fontId="83" fillId="0" borderId="0"/>
    <xf numFmtId="0" fontId="6" fillId="0" borderId="0"/>
    <xf numFmtId="0" fontId="6" fillId="0" borderId="0"/>
    <xf numFmtId="310" fontId="83" fillId="0" borderId="0"/>
    <xf numFmtId="310" fontId="83" fillId="0" borderId="0"/>
    <xf numFmtId="0" fontId="6" fillId="0" borderId="0"/>
    <xf numFmtId="0" fontId="6" fillId="0" borderId="0"/>
    <xf numFmtId="310" fontId="83" fillId="0" borderId="0"/>
    <xf numFmtId="310" fontId="83" fillId="0" borderId="0"/>
    <xf numFmtId="0" fontId="83" fillId="0" borderId="0"/>
    <xf numFmtId="0" fontId="83" fillId="0" borderId="0"/>
    <xf numFmtId="0" fontId="6" fillId="0" borderId="0"/>
    <xf numFmtId="0" fontId="53" fillId="0" borderId="0">
      <alignment vertical="top"/>
    </xf>
    <xf numFmtId="0" fontId="53" fillId="0" borderId="0">
      <alignment vertical="top"/>
    </xf>
    <xf numFmtId="0" fontId="6" fillId="0" borderId="0"/>
    <xf numFmtId="0" fontId="6" fillId="0" borderId="0"/>
    <xf numFmtId="310" fontId="83" fillId="0" borderId="0"/>
    <xf numFmtId="310" fontId="83" fillId="0" borderId="0"/>
    <xf numFmtId="310" fontId="83" fillId="0" borderId="0"/>
    <xf numFmtId="310" fontId="83" fillId="0" borderId="0"/>
    <xf numFmtId="310" fontId="83" fillId="0" borderId="0"/>
    <xf numFmtId="31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310" fontId="83" fillId="0" borderId="0"/>
    <xf numFmtId="310" fontId="83" fillId="0" borderId="0"/>
    <xf numFmtId="310" fontId="83" fillId="0" borderId="0"/>
    <xf numFmtId="310" fontId="83" fillId="0" borderId="0"/>
    <xf numFmtId="0" fontId="83" fillId="0" borderId="0"/>
    <xf numFmtId="0" fontId="83" fillId="0" borderId="0"/>
    <xf numFmtId="310" fontId="83" fillId="0" borderId="0"/>
    <xf numFmtId="310" fontId="83" fillId="0" borderId="0"/>
    <xf numFmtId="0" fontId="5" fillId="49" borderId="0"/>
    <xf numFmtId="0" fontId="98" fillId="0" borderId="79"/>
    <xf numFmtId="39" fontId="153" fillId="46" borderId="2">
      <alignment vertical="top"/>
    </xf>
    <xf numFmtId="39" fontId="153" fillId="46" borderId="2">
      <alignment vertical="top"/>
    </xf>
    <xf numFmtId="0" fontId="212" fillId="0" borderId="10" applyNumberFormat="0" applyFill="0" applyBorder="0">
      <alignment horizontal="left"/>
    </xf>
    <xf numFmtId="0" fontId="212" fillId="0" borderId="10" applyNumberFormat="0" applyFill="0" applyBorder="0">
      <alignment horizontal="left"/>
    </xf>
    <xf numFmtId="311" fontId="182" fillId="0" borderId="80" applyFont="0" applyFill="0" applyBorder="0" applyAlignment="0" applyProtection="0">
      <alignment horizontal="right" vertical="top"/>
      <protection locked="0"/>
    </xf>
    <xf numFmtId="40" fontId="182" fillId="0" borderId="66" applyFill="0" applyBorder="0" applyAlignment="0">
      <alignment horizontal="right"/>
      <protection locked="0"/>
    </xf>
    <xf numFmtId="40" fontId="182" fillId="0" borderId="6" applyFont="0" applyFill="0" applyBorder="0" applyAlignment="0" applyProtection="0">
      <alignment vertical="top" wrapText="1"/>
      <protection locked="0"/>
    </xf>
    <xf numFmtId="0" fontId="213" fillId="0" borderId="6" applyNumberFormat="0" applyFill="0" applyBorder="0" applyAlignment="0" applyProtection="0">
      <alignment vertical="top" wrapText="1"/>
    </xf>
    <xf numFmtId="0" fontId="182" fillId="0" borderId="0" applyNumberFormat="0" applyFill="0" applyBorder="0" applyAlignment="0">
      <protection locked="0"/>
    </xf>
    <xf numFmtId="38" fontId="79" fillId="0" borderId="6" applyBorder="0">
      <alignment horizontal="right"/>
      <protection locked="0"/>
    </xf>
    <xf numFmtId="0" fontId="16" fillId="0" borderId="66" applyNumberFormat="0" applyFont="0" applyBorder="0" applyAlignment="0" applyProtection="0">
      <alignment horizontal="center"/>
    </xf>
    <xf numFmtId="0" fontId="16" fillId="0" borderId="66" applyNumberFormat="0" applyFont="0" applyBorder="0" applyAlignment="0" applyProtection="0">
      <alignment horizontal="center"/>
    </xf>
    <xf numFmtId="0" fontId="214" fillId="63" borderId="68">
      <alignment horizontal="center"/>
    </xf>
    <xf numFmtId="0" fontId="214" fillId="63" borderId="68">
      <alignment horizontal="center"/>
    </xf>
    <xf numFmtId="0" fontId="98" fillId="0" borderId="0" applyFill="0" applyBorder="0" applyProtection="0">
      <alignment horizontal="center" vertical="center"/>
    </xf>
    <xf numFmtId="0" fontId="215" fillId="0" borderId="0" applyBorder="0" applyProtection="0">
      <alignment vertical="center"/>
    </xf>
    <xf numFmtId="0" fontId="215" fillId="0" borderId="10" applyBorder="0" applyProtection="0">
      <alignment horizontal="right" vertical="center"/>
    </xf>
    <xf numFmtId="0" fontId="215" fillId="0" borderId="10" applyBorder="0" applyProtection="0">
      <alignment horizontal="right" vertical="center"/>
    </xf>
    <xf numFmtId="0" fontId="216" fillId="64" borderId="0" applyBorder="0" applyProtection="0">
      <alignment horizontal="centerContinuous" vertical="center"/>
    </xf>
    <xf numFmtId="0" fontId="216" fillId="65" borderId="10" applyBorder="0" applyProtection="0">
      <alignment horizontal="centerContinuous" vertical="center"/>
    </xf>
    <xf numFmtId="0" fontId="216" fillId="65" borderId="10" applyBorder="0" applyProtection="0">
      <alignment horizontal="centerContinuous" vertical="center"/>
    </xf>
    <xf numFmtId="0" fontId="98" fillId="0" borderId="0" applyFill="0" applyBorder="0" applyProtection="0"/>
    <xf numFmtId="0" fontId="5" fillId="0" borderId="0" applyFill="0" applyBorder="0" applyProtection="0">
      <alignment horizontal="left"/>
    </xf>
    <xf numFmtId="0" fontId="217" fillId="0" borderId="0" applyFill="0" applyBorder="0" applyProtection="0">
      <alignment horizontal="left" vertical="top"/>
    </xf>
    <xf numFmtId="49" fontId="142" fillId="0" borderId="10">
      <alignment vertical="center"/>
    </xf>
    <xf numFmtId="49" fontId="142" fillId="0" borderId="10">
      <alignment vertical="center"/>
    </xf>
    <xf numFmtId="0" fontId="10" fillId="0" borderId="0" applyNumberFormat="0" applyFill="0" applyBorder="0" applyProtection="0">
      <alignment vertical="top"/>
    </xf>
    <xf numFmtId="49" fontId="74" fillId="0" borderId="0" applyFill="0" applyBorder="0" applyAlignment="0"/>
    <xf numFmtId="0" fontId="132" fillId="0" borderId="0" applyFill="0" applyBorder="0" applyAlignment="0"/>
    <xf numFmtId="0" fontId="6" fillId="0" borderId="0" applyFill="0" applyBorder="0" applyAlignment="0"/>
    <xf numFmtId="0" fontId="6" fillId="0" borderId="0" applyFill="0" applyBorder="0" applyAlignment="0"/>
    <xf numFmtId="0" fontId="6" fillId="0" borderId="0" applyFill="0" applyBorder="0" applyAlignment="0"/>
    <xf numFmtId="0" fontId="218" fillId="0" borderId="0" applyBorder="0">
      <alignment horizontal="center"/>
    </xf>
    <xf numFmtId="0" fontId="204" fillId="0" borderId="0"/>
    <xf numFmtId="0" fontId="184" fillId="0" borderId="0" applyNumberFormat="0" applyFill="0" applyBorder="0">
      <alignment horizontal="left"/>
    </xf>
    <xf numFmtId="0" fontId="12" fillId="0" borderId="0"/>
    <xf numFmtId="0" fontId="12" fillId="0" borderId="0"/>
    <xf numFmtId="40" fontId="77" fillId="0" borderId="0"/>
    <xf numFmtId="169" fontId="74" fillId="0" borderId="0"/>
    <xf numFmtId="169" fontId="74" fillId="0" borderId="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0" fontId="96" fillId="0" borderId="0" applyNumberFormat="0" applyFill="0" applyBorder="0" applyAlignment="0" applyProtection="0"/>
    <xf numFmtId="246" fontId="98" fillId="0" borderId="0"/>
    <xf numFmtId="0" fontId="12" fillId="0" borderId="0" applyNumberFormat="0" applyFill="0" applyBorder="0" applyAlignment="0" applyProtection="0">
      <alignment horizontal="left"/>
      <protection locked="0"/>
    </xf>
    <xf numFmtId="37" fontId="219" fillId="0" borderId="81" applyNumberFormat="0" applyFont="0" applyFill="0" applyAlignment="0" applyProtection="0"/>
    <xf numFmtId="37" fontId="219" fillId="0" borderId="81" applyNumberFormat="0" applyFont="0" applyFill="0" applyAlignment="0" applyProtection="0"/>
    <xf numFmtId="37" fontId="219" fillId="0" borderId="81" applyNumberFormat="0" applyFont="0" applyFill="0" applyAlignment="0" applyProtection="0"/>
    <xf numFmtId="37" fontId="219" fillId="0" borderId="81" applyNumberFormat="0" applyFont="0" applyFill="0" applyAlignment="0" applyProtection="0"/>
    <xf numFmtId="37" fontId="97" fillId="38" borderId="52" applyNumberFormat="0" applyFont="0" applyFill="0" applyAlignment="0" applyProtection="0">
      <protection locked="0"/>
    </xf>
    <xf numFmtId="37" fontId="97" fillId="38" borderId="52" applyNumberFormat="0" applyFont="0" applyFill="0" applyAlignment="0" applyProtection="0">
      <protection locked="0"/>
    </xf>
    <xf numFmtId="37" fontId="97" fillId="38" borderId="52" applyNumberFormat="0" applyFont="0" applyFill="0" applyAlignment="0" applyProtection="0">
      <protection locked="0"/>
    </xf>
    <xf numFmtId="37" fontId="97" fillId="38" borderId="52" applyNumberFormat="0" applyFont="0" applyFill="0" applyAlignment="0" applyProtection="0">
      <protection locked="0"/>
    </xf>
    <xf numFmtId="0" fontId="220" fillId="66" borderId="52" applyNumberFormat="0" applyFont="0" applyAlignment="0" applyProtection="0"/>
    <xf numFmtId="0" fontId="220" fillId="66" borderId="52" applyNumberFormat="0" applyFont="0" applyAlignment="0" applyProtection="0"/>
    <xf numFmtId="0" fontId="220" fillId="66" borderId="52" applyNumberFormat="0" applyFont="0" applyAlignment="0" applyProtection="0"/>
    <xf numFmtId="0" fontId="220" fillId="66" borderId="52" applyNumberFormat="0" applyFont="0" applyAlignment="0" applyProtection="0"/>
    <xf numFmtId="0" fontId="220" fillId="66" borderId="52" applyNumberFormat="0" applyFont="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0" fontId="68" fillId="0" borderId="53" applyNumberFormat="0" applyFill="0" applyAlignment="0" applyProtection="0"/>
    <xf numFmtId="246" fontId="138" fillId="0" borderId="82"/>
    <xf numFmtId="246" fontId="138" fillId="0" borderId="82"/>
    <xf numFmtId="14" fontId="6" fillId="2" borderId="83" applyFont="0" applyFill="0" applyBorder="0" applyAlignment="0" applyProtection="0">
      <alignment horizontal="center" vertical="top" wrapText="1"/>
    </xf>
    <xf numFmtId="14" fontId="6" fillId="2" borderId="83" applyFont="0" applyFill="0" applyBorder="0" applyAlignment="0" applyProtection="0">
      <alignment horizontal="center" vertical="top" wrapText="1"/>
    </xf>
    <xf numFmtId="14" fontId="6" fillId="2" borderId="83" applyFont="0" applyFill="0" applyBorder="0" applyAlignment="0" applyProtection="0">
      <alignment horizontal="center" vertical="top" wrapText="1"/>
    </xf>
    <xf numFmtId="312" fontId="6" fillId="0" borderId="0" applyFont="0" applyFill="0" applyBorder="0" applyAlignment="0" applyProtection="0"/>
    <xf numFmtId="43" fontId="6" fillId="0" borderId="0" applyFont="0" applyFill="0" applyBorder="0" applyAlignment="0" applyProtection="0"/>
    <xf numFmtId="0" fontId="83" fillId="0" borderId="0"/>
    <xf numFmtId="197" fontId="10" fillId="0" borderId="0">
      <alignment horizontal="left"/>
    </xf>
    <xf numFmtId="197" fontId="10" fillId="0" borderId="0">
      <alignment horizontal="left"/>
    </xf>
    <xf numFmtId="197" fontId="10" fillId="0" borderId="0">
      <alignment horizontal="left"/>
    </xf>
    <xf numFmtId="313" fontId="6" fillId="0" borderId="0" applyFont="0" applyFill="0" applyBorder="0" applyAlignment="0" applyProtection="0"/>
    <xf numFmtId="307" fontId="199" fillId="2" borderId="6" applyBorder="0">
      <alignment horizontal="right" vertical="center"/>
      <protection locked="0"/>
    </xf>
    <xf numFmtId="307" fontId="199" fillId="2" borderId="6" applyBorder="0">
      <alignment horizontal="right" vertical="center"/>
      <protection locked="0"/>
    </xf>
    <xf numFmtId="314" fontId="6" fillId="0" borderId="0" applyFont="0" applyFill="0" applyBorder="0" applyAlignment="0" applyProtection="0"/>
    <xf numFmtId="315" fontId="6" fillId="0" borderId="0" applyFont="0" applyFill="0" applyBorder="0" applyAlignment="0" applyProtection="0"/>
    <xf numFmtId="0" fontId="153" fillId="0" borderId="28"/>
    <xf numFmtId="0" fontId="153" fillId="0" borderId="28"/>
    <xf numFmtId="316" fontId="116" fillId="0" borderId="0" applyFont="0" applyFill="0" applyBorder="0" applyAlignment="0" applyProtection="0"/>
    <xf numFmtId="43" fontId="6" fillId="0" borderId="0" applyFont="0" applyFill="0" applyBorder="0" applyAlignment="0" applyProtection="0"/>
    <xf numFmtId="2" fontId="163" fillId="0" borderId="0" applyFont="0" applyFill="0" applyBorder="0" applyAlignment="0" applyProtection="0"/>
    <xf numFmtId="179" fontId="6" fillId="0" borderId="0" applyFont="0" applyFill="0" applyBorder="0" applyAlignment="0" applyProtection="0"/>
    <xf numFmtId="317" fontId="6" fillId="0" borderId="0" applyFont="0" applyFill="0" applyBorder="0" applyAlignment="0" applyProtection="0"/>
    <xf numFmtId="180" fontId="6" fillId="0" borderId="0" applyFont="0" applyFill="0" applyBorder="0" applyAlignment="0" applyProtection="0"/>
    <xf numFmtId="318" fontId="6" fillId="0" borderId="0" applyFon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221" fillId="0" borderId="0" applyNumberFormat="0" applyFont="0" applyFill="0" applyBorder="0" applyProtection="0">
      <alignment horizontal="center" vertical="center" wrapText="1"/>
    </xf>
    <xf numFmtId="0" fontId="78" fillId="0" borderId="0" applyFont="0" applyFill="0" applyBorder="0" applyProtection="0">
      <alignment horizontal="right"/>
    </xf>
    <xf numFmtId="0" fontId="222" fillId="0" borderId="8" applyFont="0" applyFill="0" applyBorder="0" applyProtection="0"/>
    <xf numFmtId="0" fontId="222" fillId="0" borderId="8" applyFont="0" applyFill="0" applyBorder="0" applyProtection="0"/>
    <xf numFmtId="0" fontId="222" fillId="0" borderId="8" applyFont="0" applyFill="0" applyBorder="0" applyProtection="0"/>
    <xf numFmtId="0" fontId="222" fillId="0" borderId="8"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3" fillId="0" borderId="3" applyFont="0" applyFill="0" applyBorder="0" applyProtection="0"/>
    <xf numFmtId="0" fontId="224" fillId="0" borderId="0" applyNumberFormat="0" applyFill="0" applyBorder="0" applyAlignment="0" applyProtection="0">
      <alignment vertical="top"/>
      <protection locked="0"/>
    </xf>
    <xf numFmtId="0" fontId="225" fillId="0" borderId="0"/>
    <xf numFmtId="247" fontId="226" fillId="0" borderId="0" applyFont="0" applyFill="0" applyBorder="0" applyAlignment="0" applyProtection="0"/>
    <xf numFmtId="319" fontId="226" fillId="0" borderId="0" applyFont="0" applyFill="0" applyBorder="0" applyAlignment="0" applyProtection="0"/>
    <xf numFmtId="320" fontId="226" fillId="0" borderId="0" applyFont="0" applyFill="0" applyBorder="0" applyAlignment="0" applyProtection="0"/>
    <xf numFmtId="321" fontId="226" fillId="0" borderId="0" applyFont="0" applyFill="0" applyBorder="0" applyAlignment="0" applyProtection="0"/>
    <xf numFmtId="0" fontId="226" fillId="0" borderId="0"/>
    <xf numFmtId="41" fontId="6" fillId="0" borderId="0" applyFont="0" applyFill="0" applyBorder="0" applyAlignment="0" applyProtection="0"/>
    <xf numFmtId="0" fontId="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6" fillId="0" borderId="0">
      <alignment horizontal="justify" vertical="top" wrapText="1"/>
    </xf>
    <xf numFmtId="0" fontId="6" fillId="0" borderId="0">
      <alignment horizontal="justify" vertical="top" wrapText="1"/>
    </xf>
    <xf numFmtId="43" fontId="32" fillId="0" borderId="0" applyFont="0" applyFill="0" applyBorder="0" applyAlignment="0" applyProtection="0"/>
    <xf numFmtId="0" fontId="6" fillId="0" borderId="0">
      <alignment horizontal="justify" vertical="top" wrapText="1"/>
    </xf>
    <xf numFmtId="0" fontId="227" fillId="0" borderId="0"/>
    <xf numFmtId="0" fontId="1" fillId="0" borderId="0"/>
    <xf numFmtId="43" fontId="1" fillId="0" borderId="0" applyFont="0" applyFill="0" applyBorder="0" applyAlignment="0" applyProtection="0"/>
    <xf numFmtId="0" fontId="6" fillId="0" borderId="0">
      <alignment horizontal="justify" vertical="top" wrapText="1"/>
    </xf>
    <xf numFmtId="183" fontId="6" fillId="0" borderId="0" applyFont="0" applyFill="0" applyBorder="0" applyAlignment="0" applyProtection="0"/>
    <xf numFmtId="43" fontId="81" fillId="0" borderId="0" applyFont="0" applyFill="0" applyBorder="0" applyAlignment="0" applyProtection="0"/>
    <xf numFmtId="181" fontId="6" fillId="0" borderId="0" applyFont="0" applyFill="0" applyBorder="0" applyAlignment="0" applyProtection="0"/>
    <xf numFmtId="0" fontId="1" fillId="0" borderId="0"/>
    <xf numFmtId="322" fontId="6" fillId="0" borderId="0" applyFont="0" applyFill="0" applyBorder="0" applyAlignment="0" applyProtection="0"/>
    <xf numFmtId="181" fontId="6" fillId="0" borderId="0" applyFont="0" applyFill="0" applyBorder="0" applyAlignment="0" applyProtection="0"/>
    <xf numFmtId="0" fontId="1" fillId="0" borderId="0"/>
    <xf numFmtId="186" fontId="1" fillId="0" borderId="0" applyFont="0" applyFill="0" applyBorder="0" applyAlignment="0" applyProtection="0"/>
    <xf numFmtId="0" fontId="1" fillId="0" borderId="0"/>
    <xf numFmtId="43" fontId="1"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186"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186" fontId="1" fillId="0" borderId="0" applyFont="0" applyFill="0" applyBorder="0" applyAlignment="0" applyProtection="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alignment horizontal="justify" vertical="top" wrapText="1"/>
    </xf>
    <xf numFmtId="0" fontId="1" fillId="0" borderId="0"/>
    <xf numFmtId="0" fontId="6" fillId="0" borderId="0">
      <alignment horizontal="justify" vertical="top" wrapText="1"/>
    </xf>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166" fontId="6" fillId="0" borderId="0" applyFont="0" applyFill="0" applyBorder="0" applyAlignment="0" applyProtection="0"/>
    <xf numFmtId="0" fontId="1" fillId="0" borderId="0"/>
    <xf numFmtId="186" fontId="1" fillId="0" borderId="0" applyFont="0" applyFill="0" applyBorder="0" applyAlignment="0" applyProtection="0"/>
    <xf numFmtId="186" fontId="1" fillId="0" borderId="0" applyFont="0" applyFill="0" applyBorder="0" applyAlignment="0" applyProtection="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7"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43" fontId="6" fillId="0" borderId="0" applyFont="0" applyFill="0" applyBorder="0" applyAlignment="0" applyProtection="0"/>
    <xf numFmtId="0" fontId="7"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 fillId="0" borderId="0"/>
    <xf numFmtId="0" fontId="6" fillId="0" borderId="0"/>
    <xf numFmtId="0" fontId="7" fillId="0" borderId="0"/>
    <xf numFmtId="0" fontId="7" fillId="0" borderId="0"/>
    <xf numFmtId="0" fontId="7" fillId="0" borderId="0"/>
    <xf numFmtId="0" fontId="1" fillId="0" borderId="0"/>
    <xf numFmtId="0" fontId="1" fillId="0" borderId="0"/>
    <xf numFmtId="0" fontId="1" fillId="0" borderId="0"/>
    <xf numFmtId="0" fontId="7" fillId="0" borderId="0"/>
    <xf numFmtId="0" fontId="6" fillId="0" borderId="0" applyNumberFormat="0" applyFont="0" applyFill="0" applyBorder="0" applyAlignment="0" applyProtection="0">
      <alignment vertical="top"/>
    </xf>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7" fillId="0" borderId="0"/>
    <xf numFmtId="0" fontId="1" fillId="0" borderId="0"/>
    <xf numFmtId="0" fontId="1" fillId="0" borderId="0"/>
    <xf numFmtId="0" fontId="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7" fillId="0" borderId="0"/>
    <xf numFmtId="9" fontId="7" fillId="0" borderId="0" applyFont="0" applyFill="0" applyBorder="0" applyAlignment="0" applyProtection="0"/>
    <xf numFmtId="43" fontId="7" fillId="0" borderId="0" applyFont="0" applyFill="0" applyBorder="0" applyAlignment="0" applyProtection="0"/>
    <xf numFmtId="0" fontId="7"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6" fillId="0" borderId="0">
      <alignment horizontal="justify" vertical="top" wrapText="1"/>
    </xf>
    <xf numFmtId="43" fontId="6" fillId="0" borderId="0" applyFont="0" applyFill="0" applyBorder="0" applyAlignment="0" applyProtection="0"/>
    <xf numFmtId="0" fontId="6" fillId="0" borderId="0">
      <alignment horizontal="justify" vertical="top" wrapText="1"/>
    </xf>
    <xf numFmtId="9" fontId="1" fillId="0" borderId="0" applyFont="0" applyFill="0" applyBorder="0" applyAlignment="0" applyProtection="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 fillId="0" borderId="0"/>
    <xf numFmtId="0" fontId="1" fillId="0" borderId="0"/>
    <xf numFmtId="0" fontId="7" fillId="0" borderId="0"/>
    <xf numFmtId="9" fontId="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63" fillId="15" borderId="39" applyNumberFormat="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3" fillId="15" borderId="39" applyNumberFormat="0" applyAlignment="0" applyProtection="0"/>
    <xf numFmtId="0" fontId="1" fillId="0" borderId="0"/>
    <xf numFmtId="0" fontId="1" fillId="0" borderId="0"/>
    <xf numFmtId="0" fontId="63" fillId="15" borderId="39" applyNumberFormat="0" applyAlignment="0" applyProtection="0"/>
    <xf numFmtId="0" fontId="6"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6" fillId="0" borderId="0"/>
    <xf numFmtId="0" fontId="6"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319" fontId="15"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319" fontId="1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7" fillId="0" borderId="0"/>
    <xf numFmtId="0" fontId="1" fillId="0" borderId="0"/>
    <xf numFmtId="0" fontId="6" fillId="0" borderId="0"/>
    <xf numFmtId="0" fontId="1" fillId="0" borderId="0"/>
    <xf numFmtId="0" fontId="228" fillId="0" borderId="0"/>
    <xf numFmtId="0" fontId="6" fillId="0" borderId="0"/>
    <xf numFmtId="0" fontId="1" fillId="0" borderId="0"/>
    <xf numFmtId="0" fontId="15" fillId="0" borderId="0"/>
    <xf numFmtId="0" fontId="15"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7" fillId="0" borderId="0"/>
    <xf numFmtId="0" fontId="7"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228"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7" fillId="0" borderId="0" applyFont="0" applyFill="0" applyBorder="0" applyAlignment="0" applyProtection="0"/>
    <xf numFmtId="0" fontId="1" fillId="0" borderId="0"/>
    <xf numFmtId="0" fontId="1" fillId="0" borderId="0"/>
    <xf numFmtId="0" fontId="1" fillId="0" borderId="0"/>
    <xf numFmtId="43" fontId="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9"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7" fillId="0" borderId="0"/>
    <xf numFmtId="43" fontId="7" fillId="0" borderId="0" applyFont="0" applyFill="0" applyBorder="0" applyAlignment="0" applyProtection="0"/>
    <xf numFmtId="43" fontId="7"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2"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xf numFmtId="43" fontId="6" fillId="0" borderId="0" applyFont="0" applyFill="0" applyBorder="0" applyAlignment="0" applyProtection="0"/>
    <xf numFmtId="43" fontId="6"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 fillId="0" borderId="0"/>
  </cellStyleXfs>
  <cellXfs count="1099">
    <xf numFmtId="0" fontId="0" fillId="0" borderId="0" xfId="0"/>
    <xf numFmtId="4" fontId="5" fillId="3" borderId="0" xfId="81" applyNumberFormat="1" applyFont="1" applyFill="1"/>
    <xf numFmtId="4" fontId="6" fillId="3" borderId="0" xfId="81" applyNumberFormat="1" applyFill="1"/>
    <xf numFmtId="4" fontId="6" fillId="5" borderId="0" xfId="0" applyNumberFormat="1" applyFont="1" applyFill="1"/>
    <xf numFmtId="3" fontId="6" fillId="5" borderId="8" xfId="76" applyNumberFormat="1" applyFont="1" applyFill="1" applyBorder="1" applyAlignment="1">
      <alignment horizontal="center"/>
    </xf>
    <xf numFmtId="4" fontId="6" fillId="5" borderId="0" xfId="43" applyNumberFormat="1" applyFill="1" applyAlignment="1">
      <alignment horizontal="left"/>
    </xf>
    <xf numFmtId="3" fontId="6" fillId="5" borderId="8" xfId="43" applyNumberFormat="1" applyFill="1" applyBorder="1" applyAlignment="1">
      <alignment horizontal="center"/>
    </xf>
    <xf numFmtId="3" fontId="6" fillId="5" borderId="0" xfId="43" applyNumberFormat="1" applyFill="1" applyAlignment="1">
      <alignment horizontal="center"/>
    </xf>
    <xf numFmtId="4" fontId="5" fillId="5" borderId="6" xfId="43" applyNumberFormat="1" applyFont="1" applyFill="1" applyBorder="1" applyAlignment="1">
      <alignment horizontal="left"/>
    </xf>
    <xf numFmtId="4" fontId="5" fillId="5" borderId="0" xfId="43" applyNumberFormat="1" applyFont="1" applyFill="1" applyAlignment="1">
      <alignment horizontal="left"/>
    </xf>
    <xf numFmtId="4" fontId="9" fillId="5" borderId="6" xfId="43" applyNumberFormat="1" applyFont="1" applyFill="1" applyBorder="1" applyAlignment="1">
      <alignment horizontal="left"/>
    </xf>
    <xf numFmtId="4" fontId="6" fillId="5" borderId="6" xfId="43" applyNumberFormat="1" applyFill="1" applyBorder="1" applyAlignment="1">
      <alignment horizontal="left"/>
    </xf>
    <xf numFmtId="4" fontId="6" fillId="5" borderId="10" xfId="43" applyNumberFormat="1" applyFill="1" applyBorder="1" applyAlignment="1">
      <alignment horizontal="left"/>
    </xf>
    <xf numFmtId="3" fontId="6" fillId="5" borderId="11" xfId="43" applyNumberFormat="1" applyFill="1" applyBorder="1" applyAlignment="1">
      <alignment horizontal="center"/>
    </xf>
    <xf numFmtId="3" fontId="6" fillId="5" borderId="10" xfId="43" applyNumberFormat="1" applyFill="1" applyBorder="1" applyAlignment="1">
      <alignment horizontal="center"/>
    </xf>
    <xf numFmtId="4" fontId="6" fillId="5" borderId="28" xfId="43" applyNumberFormat="1" applyFill="1" applyBorder="1" applyAlignment="1">
      <alignment horizontal="left"/>
    </xf>
    <xf numFmtId="3" fontId="6" fillId="5" borderId="29" xfId="43" applyNumberFormat="1" applyFill="1" applyBorder="1" applyAlignment="1">
      <alignment horizontal="center"/>
    </xf>
    <xf numFmtId="3" fontId="6" fillId="5" borderId="28" xfId="43" applyNumberFormat="1" applyFill="1" applyBorder="1" applyAlignment="1">
      <alignment horizontal="center"/>
    </xf>
    <xf numFmtId="4" fontId="6" fillId="5" borderId="19" xfId="43" applyNumberFormat="1" applyFill="1" applyBorder="1" applyAlignment="1">
      <alignment horizontal="left"/>
    </xf>
    <xf numFmtId="3" fontId="6" fillId="5" borderId="20" xfId="43" applyNumberFormat="1" applyFill="1" applyBorder="1" applyAlignment="1">
      <alignment horizontal="center"/>
    </xf>
    <xf numFmtId="3" fontId="6" fillId="5" borderId="19" xfId="43" applyNumberFormat="1" applyFill="1" applyBorder="1" applyAlignment="1">
      <alignment horizontal="center"/>
    </xf>
    <xf numFmtId="166" fontId="6" fillId="5" borderId="21" xfId="6" applyFont="1" applyFill="1" applyBorder="1" applyAlignment="1">
      <alignment horizontal="center"/>
    </xf>
    <xf numFmtId="4" fontId="5" fillId="5" borderId="0" xfId="0" applyNumberFormat="1" applyFont="1" applyFill="1" applyAlignment="1">
      <alignment horizontal="left"/>
    </xf>
    <xf numFmtId="4" fontId="5" fillId="5" borderId="13" xfId="43" applyNumberFormat="1" applyFont="1" applyFill="1" applyBorder="1" applyAlignment="1">
      <alignment horizontal="centerContinuous"/>
    </xf>
    <xf numFmtId="4" fontId="5" fillId="5" borderId="14" xfId="43" applyNumberFormat="1" applyFont="1" applyFill="1" applyBorder="1" applyAlignment="1">
      <alignment horizontal="centerContinuous"/>
    </xf>
    <xf numFmtId="3" fontId="6" fillId="5" borderId="14" xfId="43" applyNumberFormat="1" applyFill="1" applyBorder="1" applyAlignment="1">
      <alignment horizontal="centerContinuous"/>
    </xf>
    <xf numFmtId="3" fontId="6" fillId="5" borderId="14" xfId="43" applyNumberFormat="1" applyFill="1" applyBorder="1" applyAlignment="1">
      <alignment horizontal="center"/>
    </xf>
    <xf numFmtId="3" fontId="6" fillId="5" borderId="15" xfId="43" applyNumberFormat="1" applyFill="1" applyBorder="1" applyAlignment="1">
      <alignment horizontal="center"/>
    </xf>
    <xf numFmtId="0" fontId="14" fillId="5" borderId="0" xfId="79" applyFont="1" applyFill="1" applyAlignment="1">
      <alignment vertical="center"/>
    </xf>
    <xf numFmtId="4" fontId="5" fillId="5" borderId="16" xfId="43" applyNumberFormat="1" applyFont="1" applyFill="1" applyBorder="1" applyAlignment="1">
      <alignment horizontal="centerContinuous"/>
    </xf>
    <xf numFmtId="4" fontId="5" fillId="5" borderId="0" xfId="43" applyNumberFormat="1" applyFont="1" applyFill="1" applyAlignment="1">
      <alignment horizontal="centerContinuous"/>
    </xf>
    <xf numFmtId="3" fontId="6" fillId="5" borderId="0" xfId="43" applyNumberFormat="1" applyFill="1" applyAlignment="1">
      <alignment horizontal="centerContinuous"/>
    </xf>
    <xf numFmtId="3" fontId="6" fillId="5" borderId="30" xfId="43" applyNumberFormat="1" applyFill="1" applyBorder="1" applyAlignment="1">
      <alignment horizontal="center"/>
    </xf>
    <xf numFmtId="4" fontId="6" fillId="5" borderId="18" xfId="43" applyNumberFormat="1" applyFill="1" applyBorder="1" applyAlignment="1">
      <alignment horizontal="center"/>
    </xf>
    <xf numFmtId="3" fontId="6" fillId="5" borderId="31" xfId="43" applyNumberFormat="1" applyFill="1" applyBorder="1" applyAlignment="1">
      <alignment horizontal="center"/>
    </xf>
    <xf numFmtId="4" fontId="12" fillId="5" borderId="23" xfId="43" applyNumberFormat="1" applyFont="1" applyFill="1" applyBorder="1" applyAlignment="1">
      <alignment horizontal="center"/>
    </xf>
    <xf numFmtId="3" fontId="12" fillId="5" borderId="8" xfId="43" applyNumberFormat="1" applyFont="1" applyFill="1" applyBorder="1" applyAlignment="1">
      <alignment horizontal="center"/>
    </xf>
    <xf numFmtId="3" fontId="12" fillId="5" borderId="0" xfId="43" applyNumberFormat="1" applyFont="1" applyFill="1" applyAlignment="1">
      <alignment horizontal="center"/>
    </xf>
    <xf numFmtId="3" fontId="12" fillId="5" borderId="30" xfId="43" applyNumberFormat="1" applyFont="1" applyFill="1" applyBorder="1" applyAlignment="1">
      <alignment horizontal="center"/>
    </xf>
    <xf numFmtId="4" fontId="14" fillId="5" borderId="24" xfId="43" applyNumberFormat="1" applyFont="1" applyFill="1" applyBorder="1" applyAlignment="1">
      <alignment horizontal="center"/>
    </xf>
    <xf numFmtId="4" fontId="14" fillId="5" borderId="10" xfId="43" applyNumberFormat="1" applyFont="1" applyFill="1" applyBorder="1" applyAlignment="1">
      <alignment horizontal="left"/>
    </xf>
    <xf numFmtId="3" fontId="14" fillId="5" borderId="11" xfId="43" applyNumberFormat="1" applyFont="1" applyFill="1" applyBorder="1" applyAlignment="1">
      <alignment horizontal="center"/>
    </xf>
    <xf numFmtId="3" fontId="14" fillId="5" borderId="10" xfId="43" applyNumberFormat="1" applyFont="1" applyFill="1" applyBorder="1" applyAlignment="1">
      <alignment horizontal="center"/>
    </xf>
    <xf numFmtId="3" fontId="14" fillId="5" borderId="17" xfId="43" applyNumberFormat="1" applyFont="1" applyFill="1" applyBorder="1" applyAlignment="1">
      <alignment horizontal="center"/>
    </xf>
    <xf numFmtId="4" fontId="14" fillId="5" borderId="18" xfId="43" applyNumberFormat="1" applyFont="1" applyFill="1" applyBorder="1" applyAlignment="1">
      <alignment horizontal="center"/>
    </xf>
    <xf numFmtId="4" fontId="14" fillId="5" borderId="0" xfId="43" applyNumberFormat="1" applyFont="1" applyFill="1" applyAlignment="1">
      <alignment horizontal="left"/>
    </xf>
    <xf numFmtId="3" fontId="14" fillId="5" borderId="8" xfId="43" applyNumberFormat="1" applyFont="1" applyFill="1" applyBorder="1" applyAlignment="1">
      <alignment horizontal="center"/>
    </xf>
    <xf numFmtId="3" fontId="14" fillId="5" borderId="0" xfId="43" applyNumberFormat="1" applyFont="1" applyFill="1" applyAlignment="1">
      <alignment horizontal="center"/>
    </xf>
    <xf numFmtId="4" fontId="14" fillId="5" borderId="30" xfId="43" applyNumberFormat="1" applyFont="1" applyFill="1" applyBorder="1" applyAlignment="1">
      <alignment horizontal="right"/>
    </xf>
    <xf numFmtId="4" fontId="12" fillId="5" borderId="23" xfId="43" applyNumberFormat="1" applyFont="1" applyFill="1" applyBorder="1" applyAlignment="1">
      <alignment horizontal="left"/>
    </xf>
    <xf numFmtId="4" fontId="30" fillId="5" borderId="6" xfId="43" applyNumberFormat="1" applyFont="1" applyFill="1" applyBorder="1" applyAlignment="1">
      <alignment horizontal="left"/>
    </xf>
    <xf numFmtId="3" fontId="30" fillId="5" borderId="8" xfId="43" applyNumberFormat="1" applyFont="1" applyFill="1" applyBorder="1" applyAlignment="1">
      <alignment horizontal="center"/>
    </xf>
    <xf numFmtId="4" fontId="14" fillId="5" borderId="23" xfId="43" applyNumberFormat="1" applyFont="1" applyFill="1" applyBorder="1" applyAlignment="1">
      <alignment horizontal="left"/>
    </xf>
    <xf numFmtId="4" fontId="14" fillId="5" borderId="6" xfId="43" applyNumberFormat="1" applyFont="1" applyFill="1" applyBorder="1" applyAlignment="1">
      <alignment horizontal="left"/>
    </xf>
    <xf numFmtId="4" fontId="12" fillId="5" borderId="0" xfId="43" applyNumberFormat="1" applyFont="1" applyFill="1" applyAlignment="1">
      <alignment horizontal="left"/>
    </xf>
    <xf numFmtId="4" fontId="12" fillId="5" borderId="30" xfId="43" applyNumberFormat="1" applyFont="1" applyFill="1" applyBorder="1" applyAlignment="1">
      <alignment horizontal="right"/>
    </xf>
    <xf numFmtId="4" fontId="12" fillId="5" borderId="0" xfId="0" applyNumberFormat="1" applyFont="1" applyFill="1" applyAlignment="1">
      <alignment horizontal="left"/>
    </xf>
    <xf numFmtId="4" fontId="6" fillId="5" borderId="23" xfId="43" applyNumberFormat="1" applyFill="1" applyBorder="1" applyAlignment="1">
      <alignment horizontal="left"/>
    </xf>
    <xf numFmtId="3" fontId="5" fillId="5" borderId="8" xfId="43" applyNumberFormat="1" applyFont="1" applyFill="1" applyBorder="1" applyAlignment="1">
      <alignment horizontal="center"/>
    </xf>
    <xf numFmtId="4" fontId="6" fillId="5" borderId="30" xfId="43" applyNumberFormat="1" applyFill="1" applyBorder="1" applyAlignment="1">
      <alignment horizontal="right"/>
    </xf>
    <xf numFmtId="4" fontId="9" fillId="5" borderId="23" xfId="43" applyNumberFormat="1" applyFont="1" applyFill="1" applyBorder="1" applyAlignment="1">
      <alignment horizontal="left"/>
    </xf>
    <xf numFmtId="4" fontId="5" fillId="5" borderId="23" xfId="43" applyNumberFormat="1" applyFont="1" applyFill="1" applyBorder="1" applyAlignment="1">
      <alignment horizontal="left"/>
    </xf>
    <xf numFmtId="0" fontId="6" fillId="5" borderId="0" xfId="79" applyFont="1" applyFill="1"/>
    <xf numFmtId="4" fontId="8" fillId="5" borderId="0" xfId="0" applyNumberFormat="1" applyFont="1" applyFill="1" applyAlignment="1">
      <alignment horizontal="left"/>
    </xf>
    <xf numFmtId="0" fontId="15" fillId="5" borderId="0" xfId="80" applyFont="1" applyFill="1"/>
    <xf numFmtId="169" fontId="5" fillId="5" borderId="23" xfId="43" applyNumberFormat="1" applyFont="1" applyFill="1" applyBorder="1" applyAlignment="1">
      <alignment horizontal="center"/>
    </xf>
    <xf numFmtId="169" fontId="6" fillId="5" borderId="23" xfId="43" applyNumberFormat="1" applyFill="1" applyBorder="1" applyAlignment="1">
      <alignment horizontal="center"/>
    </xf>
    <xf numFmtId="4" fontId="6" fillId="5" borderId="24" xfId="43" applyNumberFormat="1" applyFill="1" applyBorder="1" applyAlignment="1">
      <alignment horizontal="center"/>
    </xf>
    <xf numFmtId="4" fontId="6" fillId="5" borderId="17" xfId="43" applyNumberFormat="1" applyFill="1" applyBorder="1" applyAlignment="1">
      <alignment horizontal="right"/>
    </xf>
    <xf numFmtId="4" fontId="6" fillId="5" borderId="23" xfId="43" applyNumberFormat="1" applyFill="1" applyBorder="1" applyAlignment="1">
      <alignment horizontal="center"/>
    </xf>
    <xf numFmtId="4" fontId="14" fillId="5" borderId="23" xfId="43" applyNumberFormat="1" applyFont="1" applyFill="1" applyBorder="1" applyAlignment="1">
      <alignment horizontal="center"/>
    </xf>
    <xf numFmtId="4" fontId="6" fillId="5" borderId="32" xfId="43" applyNumberFormat="1" applyFill="1" applyBorder="1" applyAlignment="1">
      <alignment horizontal="center"/>
    </xf>
    <xf numFmtId="4" fontId="6" fillId="5" borderId="33" xfId="43" applyNumberFormat="1" applyFill="1" applyBorder="1" applyAlignment="1">
      <alignment horizontal="right"/>
    </xf>
    <xf numFmtId="0" fontId="6" fillId="5" borderId="0" xfId="80" applyFill="1"/>
    <xf numFmtId="0" fontId="5" fillId="5" borderId="0" xfId="80" applyFont="1" applyFill="1" applyAlignment="1">
      <alignment horizontal="center"/>
    </xf>
    <xf numFmtId="0" fontId="6" fillId="5" borderId="0" xfId="80" applyFill="1" applyAlignment="1">
      <alignment horizontal="left"/>
    </xf>
    <xf numFmtId="0" fontId="15" fillId="5" borderId="0" xfId="80" applyFont="1" applyFill="1" applyAlignment="1">
      <alignment horizontal="left"/>
    </xf>
    <xf numFmtId="1" fontId="6" fillId="5" borderId="23" xfId="82" applyNumberFormat="1" applyFill="1" applyBorder="1" applyAlignment="1">
      <alignment horizontal="center"/>
    </xf>
    <xf numFmtId="3" fontId="6" fillId="5" borderId="8" xfId="82" applyNumberFormat="1" applyFill="1" applyBorder="1" applyAlignment="1">
      <alignment horizontal="center"/>
    </xf>
    <xf numFmtId="3" fontId="6" fillId="5" borderId="12" xfId="82" applyNumberFormat="1" applyFill="1" applyBorder="1" applyAlignment="1">
      <alignment horizontal="center"/>
    </xf>
    <xf numFmtId="166" fontId="6" fillId="5" borderId="6" xfId="22" quotePrefix="1" applyFont="1" applyFill="1" applyBorder="1" applyAlignment="1">
      <alignment horizontal="center"/>
    </xf>
    <xf numFmtId="4" fontId="6" fillId="5" borderId="9" xfId="22" applyNumberFormat="1" applyFont="1" applyFill="1" applyBorder="1"/>
    <xf numFmtId="4" fontId="5" fillId="5" borderId="12" xfId="82" applyNumberFormat="1" applyFont="1" applyFill="1" applyBorder="1" applyAlignment="1">
      <alignment horizontal="left"/>
    </xf>
    <xf numFmtId="166" fontId="6" fillId="5" borderId="8" xfId="6" applyFont="1" applyFill="1" applyBorder="1" applyAlignment="1">
      <alignment horizontal="center"/>
    </xf>
    <xf numFmtId="166" fontId="6" fillId="5" borderId="8" xfId="6" quotePrefix="1" applyFont="1" applyFill="1" applyBorder="1" applyAlignment="1">
      <alignment horizontal="center"/>
    </xf>
    <xf numFmtId="4" fontId="13" fillId="5" borderId="6" xfId="33" applyNumberFormat="1" applyFont="1" applyFill="1" applyBorder="1" applyAlignment="1">
      <alignment horizontal="left"/>
    </xf>
    <xf numFmtId="3" fontId="6" fillId="5" borderId="8" xfId="33" applyNumberFormat="1" applyFill="1" applyBorder="1" applyAlignment="1">
      <alignment horizontal="center"/>
    </xf>
    <xf numFmtId="3" fontId="6" fillId="5" borderId="0" xfId="33" applyNumberFormat="1" applyFill="1" applyAlignment="1">
      <alignment horizontal="center"/>
    </xf>
    <xf numFmtId="4" fontId="9" fillId="5" borderId="6" xfId="33" applyNumberFormat="1" applyFont="1" applyFill="1" applyBorder="1" applyAlignment="1">
      <alignment horizontal="left"/>
    </xf>
    <xf numFmtId="4" fontId="6" fillId="5" borderId="6" xfId="33" applyNumberFormat="1" applyFill="1" applyBorder="1" applyAlignment="1">
      <alignment horizontal="left"/>
    </xf>
    <xf numFmtId="0" fontId="6" fillId="5" borderId="0" xfId="43" applyFill="1"/>
    <xf numFmtId="0" fontId="6" fillId="3" borderId="0" xfId="43" applyFill="1"/>
    <xf numFmtId="4" fontId="6" fillId="5" borderId="12" xfId="82" applyNumberFormat="1" applyFill="1" applyBorder="1" applyAlignment="1">
      <alignment horizontal="left"/>
    </xf>
    <xf numFmtId="1" fontId="5" fillId="5" borderId="23" xfId="82" applyNumberFormat="1" applyFont="1" applyFill="1" applyBorder="1" applyAlignment="1">
      <alignment horizontal="center"/>
    </xf>
    <xf numFmtId="4" fontId="6" fillId="5" borderId="6" xfId="82" applyNumberFormat="1" applyFill="1" applyBorder="1" applyAlignment="1">
      <alignment horizontal="left"/>
    </xf>
    <xf numFmtId="0" fontId="13" fillId="5" borderId="6" xfId="76" applyFont="1" applyFill="1" applyBorder="1" applyAlignment="1">
      <alignment horizontal="left"/>
    </xf>
    <xf numFmtId="4" fontId="5" fillId="6" borderId="0" xfId="82" applyNumberFormat="1" applyFont="1" applyFill="1"/>
    <xf numFmtId="4" fontId="6" fillId="6" borderId="0" xfId="82" applyNumberFormat="1" applyFill="1"/>
    <xf numFmtId="4" fontId="6" fillId="6" borderId="0" xfId="83" applyNumberFormat="1" applyFill="1" applyAlignment="1">
      <alignment vertical="top"/>
    </xf>
    <xf numFmtId="4" fontId="6" fillId="6" borderId="0" xfId="83" applyNumberFormat="1" applyFill="1"/>
    <xf numFmtId="4" fontId="6" fillId="6" borderId="0" xfId="81" applyNumberFormat="1" applyFill="1"/>
    <xf numFmtId="4" fontId="6" fillId="6" borderId="0" xfId="43" applyNumberFormat="1" applyFill="1" applyAlignment="1">
      <alignment horizontal="left"/>
    </xf>
    <xf numFmtId="4" fontId="6" fillId="6" borderId="0" xfId="43" applyNumberFormat="1" applyFill="1"/>
    <xf numFmtId="1" fontId="6" fillId="6" borderId="0" xfId="43" applyNumberFormat="1" applyFill="1" applyAlignment="1">
      <alignment horizontal="center"/>
    </xf>
    <xf numFmtId="4" fontId="6" fillId="5" borderId="0" xfId="82" applyNumberFormat="1" applyFill="1" applyAlignment="1">
      <alignment horizontal="left"/>
    </xf>
    <xf numFmtId="1" fontId="4" fillId="5" borderId="34" xfId="83" applyNumberFormat="1" applyFont="1" applyFill="1" applyBorder="1" applyAlignment="1">
      <alignment horizontal="centerContinuous" vertical="top"/>
    </xf>
    <xf numFmtId="4" fontId="4" fillId="5" borderId="10" xfId="83" applyNumberFormat="1" applyFont="1" applyFill="1" applyBorder="1" applyAlignment="1">
      <alignment horizontal="centerContinuous" vertical="top"/>
    </xf>
    <xf numFmtId="4" fontId="5" fillId="5" borderId="10" xfId="83" applyNumberFormat="1" applyFont="1" applyFill="1" applyBorder="1" applyAlignment="1">
      <alignment horizontal="centerContinuous" vertical="top"/>
    </xf>
    <xf numFmtId="3" fontId="6" fillId="5" borderId="10" xfId="83" applyNumberFormat="1" applyFill="1" applyBorder="1" applyAlignment="1">
      <alignment horizontal="centerContinuous" vertical="top"/>
    </xf>
    <xf numFmtId="166" fontId="6" fillId="5" borderId="10" xfId="23" applyFont="1" applyFill="1" applyBorder="1" applyAlignment="1">
      <alignment horizontal="center" vertical="top"/>
    </xf>
    <xf numFmtId="166" fontId="6" fillId="5" borderId="17" xfId="23" applyFont="1" applyFill="1" applyBorder="1" applyAlignment="1">
      <alignment horizontal="center" vertical="top"/>
    </xf>
    <xf numFmtId="1" fontId="6" fillId="5" borderId="18" xfId="83" applyNumberFormat="1" applyFill="1" applyBorder="1" applyAlignment="1">
      <alignment horizontal="center" vertical="top"/>
    </xf>
    <xf numFmtId="4" fontId="6" fillId="5" borderId="19" xfId="83" applyNumberFormat="1" applyFill="1" applyBorder="1" applyAlignment="1">
      <alignment horizontal="left" vertical="top"/>
    </xf>
    <xf numFmtId="3" fontId="6" fillId="5" borderId="19" xfId="83" applyNumberFormat="1" applyFill="1" applyBorder="1" applyAlignment="1">
      <alignment horizontal="center" vertical="top"/>
    </xf>
    <xf numFmtId="166" fontId="6" fillId="5" borderId="21" xfId="23" applyFont="1" applyFill="1" applyBorder="1" applyAlignment="1">
      <alignment horizontal="center" vertical="top"/>
    </xf>
    <xf numFmtId="166" fontId="5" fillId="5" borderId="22" xfId="23" applyFont="1" applyFill="1" applyBorder="1" applyAlignment="1">
      <alignment horizontal="center" vertical="top"/>
    </xf>
    <xf numFmtId="1" fontId="5" fillId="5" borderId="23" xfId="83" applyNumberFormat="1" applyFont="1" applyFill="1" applyBorder="1" applyAlignment="1">
      <alignment horizontal="center" vertical="top"/>
    </xf>
    <xf numFmtId="3" fontId="5" fillId="5" borderId="0" xfId="83" applyNumberFormat="1" applyFont="1" applyFill="1" applyAlignment="1">
      <alignment horizontal="center" vertical="top" wrapText="1"/>
    </xf>
    <xf numFmtId="166" fontId="5" fillId="5" borderId="6" xfId="23" applyFont="1" applyFill="1" applyBorder="1" applyAlignment="1">
      <alignment horizontal="center" vertical="top" wrapText="1"/>
    </xf>
    <xf numFmtId="166" fontId="5" fillId="5" borderId="9" xfId="23" applyFont="1" applyFill="1" applyBorder="1" applyAlignment="1">
      <alignment horizontal="center" vertical="top" wrapText="1"/>
    </xf>
    <xf numFmtId="1" fontId="6" fillId="5" borderId="24" xfId="83" applyNumberFormat="1" applyFill="1" applyBorder="1" applyAlignment="1">
      <alignment horizontal="center" vertical="top"/>
    </xf>
    <xf numFmtId="4" fontId="6" fillId="5" borderId="10" xfId="83" applyNumberFormat="1" applyFill="1" applyBorder="1" applyAlignment="1">
      <alignment horizontal="left" vertical="top"/>
    </xf>
    <xf numFmtId="3" fontId="6" fillId="5" borderId="10" xfId="83" applyNumberFormat="1" applyFill="1" applyBorder="1" applyAlignment="1">
      <alignment horizontal="center" vertical="top"/>
    </xf>
    <xf numFmtId="166" fontId="6" fillId="5" borderId="25" xfId="23" applyFont="1" applyFill="1" applyBorder="1" applyAlignment="1">
      <alignment horizontal="center" vertical="top"/>
    </xf>
    <xf numFmtId="166" fontId="6" fillId="5" borderId="26" xfId="23" applyFont="1" applyFill="1" applyBorder="1" applyAlignment="1">
      <alignment horizontal="center" vertical="top"/>
    </xf>
    <xf numFmtId="1" fontId="6" fillId="5" borderId="23" xfId="83" applyNumberFormat="1" applyFill="1" applyBorder="1" applyAlignment="1">
      <alignment horizontal="center" vertical="top"/>
    </xf>
    <xf numFmtId="4" fontId="6" fillId="5" borderId="0" xfId="83" applyNumberFormat="1" applyFill="1" applyAlignment="1">
      <alignment horizontal="left" vertical="top"/>
    </xf>
    <xf numFmtId="3" fontId="6" fillId="5" borderId="8" xfId="83" applyNumberFormat="1" applyFill="1" applyBorder="1" applyAlignment="1">
      <alignment horizontal="center" vertical="top"/>
    </xf>
    <xf numFmtId="3" fontId="6" fillId="5" borderId="0" xfId="83" applyNumberFormat="1" applyFill="1" applyAlignment="1">
      <alignment horizontal="center" vertical="top"/>
    </xf>
    <xf numFmtId="166" fontId="6" fillId="5" borderId="6" xfId="23" applyFont="1" applyFill="1" applyBorder="1" applyAlignment="1">
      <alignment horizontal="center" vertical="top"/>
    </xf>
    <xf numFmtId="166" fontId="6" fillId="5" borderId="9" xfId="23" applyFont="1" applyFill="1" applyBorder="1" applyAlignment="1">
      <alignment horizontal="right" vertical="top"/>
    </xf>
    <xf numFmtId="1" fontId="6" fillId="5" borderId="16" xfId="83" applyNumberFormat="1" applyFill="1" applyBorder="1" applyAlignment="1">
      <alignment horizontal="center" vertical="top"/>
    </xf>
    <xf numFmtId="4" fontId="5" fillId="5" borderId="0" xfId="83" applyNumberFormat="1" applyFont="1" applyFill="1" applyAlignment="1">
      <alignment horizontal="left" vertical="top"/>
    </xf>
    <xf numFmtId="0" fontId="5" fillId="5" borderId="0" xfId="83" applyFont="1" applyFill="1" applyAlignment="1">
      <alignment vertical="top"/>
    </xf>
    <xf numFmtId="166" fontId="6" fillId="5" borderId="6" xfId="23" quotePrefix="1" applyFont="1" applyFill="1" applyBorder="1" applyAlignment="1">
      <alignment horizontal="center" vertical="top"/>
    </xf>
    <xf numFmtId="0" fontId="6" fillId="5" borderId="0" xfId="83" applyFill="1" applyAlignment="1">
      <alignment vertical="top"/>
    </xf>
    <xf numFmtId="0" fontId="6" fillId="5" borderId="0" xfId="83" applyFill="1"/>
    <xf numFmtId="3" fontId="6" fillId="5" borderId="8" xfId="83" applyNumberFormat="1" applyFill="1" applyBorder="1" applyAlignment="1">
      <alignment horizontal="center"/>
    </xf>
    <xf numFmtId="3" fontId="6" fillId="5" borderId="0" xfId="83" applyNumberFormat="1" applyFill="1" applyAlignment="1">
      <alignment horizontal="center"/>
    </xf>
    <xf numFmtId="166" fontId="6" fillId="5" borderId="6" xfId="23" quotePrefix="1" applyFont="1" applyFill="1" applyBorder="1" applyAlignment="1">
      <alignment horizontal="center"/>
    </xf>
    <xf numFmtId="0" fontId="9" fillId="5" borderId="0" xfId="83" applyFont="1" applyFill="1"/>
    <xf numFmtId="0" fontId="9" fillId="5" borderId="0" xfId="83" applyFont="1" applyFill="1" applyAlignment="1">
      <alignment vertical="top"/>
    </xf>
    <xf numFmtId="1" fontId="6" fillId="5" borderId="16" xfId="82" applyNumberFormat="1" applyFill="1" applyBorder="1" applyAlignment="1">
      <alignment horizontal="center"/>
    </xf>
    <xf numFmtId="1" fontId="6" fillId="5" borderId="18" xfId="82" applyNumberFormat="1" applyFill="1" applyBorder="1" applyAlignment="1">
      <alignment horizontal="center"/>
    </xf>
    <xf numFmtId="4" fontId="6" fillId="5" borderId="19" xfId="82" applyNumberFormat="1" applyFill="1" applyBorder="1" applyAlignment="1">
      <alignment horizontal="left"/>
    </xf>
    <xf numFmtId="3" fontId="6" fillId="5" borderId="19" xfId="82" applyNumberFormat="1" applyFill="1" applyBorder="1" applyAlignment="1">
      <alignment horizontal="center"/>
    </xf>
    <xf numFmtId="166" fontId="6" fillId="5" borderId="21" xfId="22" applyFont="1" applyFill="1" applyBorder="1" applyAlignment="1">
      <alignment horizontal="center"/>
    </xf>
    <xf numFmtId="4" fontId="6" fillId="5" borderId="22" xfId="22" applyNumberFormat="1" applyFont="1" applyFill="1" applyBorder="1"/>
    <xf numFmtId="166" fontId="5" fillId="5" borderId="6" xfId="22" applyFont="1" applyFill="1" applyBorder="1" applyAlignment="1">
      <alignment horizontal="center"/>
    </xf>
    <xf numFmtId="4" fontId="5" fillId="5" borderId="9" xfId="22" applyNumberFormat="1" applyFont="1" applyFill="1" applyBorder="1"/>
    <xf numFmtId="1" fontId="6" fillId="5" borderId="32" xfId="82" applyNumberFormat="1" applyFill="1" applyBorder="1" applyAlignment="1">
      <alignment horizontal="center"/>
    </xf>
    <xf numFmtId="4" fontId="6" fillId="5" borderId="28" xfId="82" applyNumberFormat="1" applyFill="1" applyBorder="1" applyAlignment="1">
      <alignment horizontal="left"/>
    </xf>
    <xf numFmtId="3" fontId="6" fillId="5" borderId="28" xfId="82" applyNumberFormat="1" applyFill="1" applyBorder="1" applyAlignment="1">
      <alignment horizontal="center"/>
    </xf>
    <xf numFmtId="166" fontId="6" fillId="5" borderId="35" xfId="22" applyFont="1" applyFill="1" applyBorder="1" applyAlignment="1">
      <alignment horizontal="center"/>
    </xf>
    <xf numFmtId="4" fontId="6" fillId="5" borderId="36" xfId="22" applyNumberFormat="1" applyFont="1" applyFill="1" applyBorder="1"/>
    <xf numFmtId="1" fontId="6" fillId="5" borderId="16" xfId="82" applyNumberFormat="1" applyFill="1" applyBorder="1" applyAlignment="1">
      <alignment horizontal="right"/>
    </xf>
    <xf numFmtId="4" fontId="9" fillId="5" borderId="6" xfId="82" applyNumberFormat="1" applyFont="1" applyFill="1" applyBorder="1" applyAlignment="1">
      <alignment horizontal="left"/>
    </xf>
    <xf numFmtId="166" fontId="6" fillId="5" borderId="9" xfId="23" applyFont="1" applyFill="1" applyBorder="1" applyAlignment="1">
      <alignment horizontal="right"/>
    </xf>
    <xf numFmtId="166" fontId="6" fillId="5" borderId="8" xfId="23" quotePrefix="1" applyFont="1" applyFill="1" applyBorder="1" applyAlignment="1">
      <alignment horizontal="center" vertical="top"/>
    </xf>
    <xf numFmtId="4" fontId="6" fillId="5" borderId="6" xfId="83" applyNumberFormat="1" applyFill="1" applyBorder="1" applyAlignment="1">
      <alignment horizontal="left" vertical="top"/>
    </xf>
    <xf numFmtId="4" fontId="6" fillId="5" borderId="12" xfId="83" applyNumberFormat="1" applyFill="1" applyBorder="1" applyAlignment="1">
      <alignment horizontal="left" vertical="top"/>
    </xf>
    <xf numFmtId="3" fontId="6" fillId="5" borderId="6" xfId="83" applyNumberFormat="1" applyFill="1" applyBorder="1" applyAlignment="1">
      <alignment horizontal="center" vertical="top"/>
    </xf>
    <xf numFmtId="166" fontId="6" fillId="5" borderId="9" xfId="23" applyFont="1" applyFill="1" applyBorder="1" applyAlignment="1">
      <alignment horizontal="center" vertical="top"/>
    </xf>
    <xf numFmtId="1" fontId="6" fillId="5" borderId="6" xfId="76" applyNumberFormat="1" applyFont="1" applyFill="1" applyBorder="1" applyAlignment="1">
      <alignment horizontal="left"/>
    </xf>
    <xf numFmtId="3" fontId="6" fillId="5" borderId="0" xfId="77" applyNumberFormat="1" applyFont="1" applyFill="1" applyAlignment="1">
      <alignment horizontal="left" vertical="center"/>
    </xf>
    <xf numFmtId="1" fontId="6" fillId="5" borderId="0" xfId="76" applyNumberFormat="1" applyFont="1" applyFill="1" applyAlignment="1">
      <alignment horizontal="center"/>
    </xf>
    <xf numFmtId="1" fontId="6" fillId="5" borderId="23" xfId="83" applyNumberFormat="1" applyFill="1" applyBorder="1" applyAlignment="1">
      <alignment horizontal="center"/>
    </xf>
    <xf numFmtId="4" fontId="6" fillId="5" borderId="0" xfId="83" applyNumberFormat="1" applyFill="1" applyAlignment="1">
      <alignment horizontal="left"/>
    </xf>
    <xf numFmtId="166" fontId="6" fillId="5" borderId="6" xfId="23" applyFont="1" applyFill="1" applyBorder="1" applyAlignment="1">
      <alignment horizontal="center"/>
    </xf>
    <xf numFmtId="1" fontId="6" fillId="5" borderId="24" xfId="83" applyNumberFormat="1" applyFill="1" applyBorder="1" applyAlignment="1">
      <alignment horizontal="center"/>
    </xf>
    <xf numFmtId="4" fontId="6" fillId="5" borderId="10" xfId="83" applyNumberFormat="1" applyFill="1" applyBorder="1" applyAlignment="1">
      <alignment horizontal="left"/>
    </xf>
    <xf numFmtId="3" fontId="6" fillId="5" borderId="10" xfId="83" applyNumberFormat="1" applyFill="1" applyBorder="1" applyAlignment="1">
      <alignment horizontal="center"/>
    </xf>
    <xf numFmtId="166" fontId="6" fillId="5" borderId="25" xfId="23" applyFont="1" applyFill="1" applyBorder="1" applyAlignment="1">
      <alignment horizontal="center"/>
    </xf>
    <xf numFmtId="1" fontId="6" fillId="5" borderId="18" xfId="83" applyNumberFormat="1" applyFill="1" applyBorder="1" applyAlignment="1">
      <alignment horizontal="center"/>
    </xf>
    <xf numFmtId="4" fontId="6" fillId="5" borderId="19" xfId="83" applyNumberFormat="1" applyFill="1" applyBorder="1" applyAlignment="1">
      <alignment horizontal="left"/>
    </xf>
    <xf numFmtId="3" fontId="6" fillId="5" borderId="19" xfId="83" applyNumberFormat="1" applyFill="1" applyBorder="1" applyAlignment="1">
      <alignment horizontal="center"/>
    </xf>
    <xf numFmtId="166" fontId="6" fillId="5" borderId="21" xfId="23" applyFont="1" applyFill="1" applyBorder="1" applyAlignment="1">
      <alignment horizontal="center"/>
    </xf>
    <xf numFmtId="166" fontId="6" fillId="5" borderId="22" xfId="23" applyFont="1" applyFill="1" applyBorder="1" applyAlignment="1">
      <alignment horizontal="right"/>
    </xf>
    <xf numFmtId="4" fontId="5" fillId="5" borderId="0" xfId="83" applyNumberFormat="1" applyFont="1" applyFill="1" applyAlignment="1">
      <alignment horizontal="left"/>
    </xf>
    <xf numFmtId="166" fontId="5" fillId="5" borderId="6" xfId="23" applyFont="1" applyFill="1" applyBorder="1" applyAlignment="1">
      <alignment horizontal="center" vertical="top"/>
    </xf>
    <xf numFmtId="166" fontId="5" fillId="5" borderId="9" xfId="23" applyFont="1" applyFill="1" applyBorder="1" applyAlignment="1">
      <alignment horizontal="right"/>
    </xf>
    <xf numFmtId="1" fontId="6" fillId="5" borderId="32" xfId="83" applyNumberFormat="1" applyFill="1" applyBorder="1" applyAlignment="1">
      <alignment horizontal="center"/>
    </xf>
    <xf numFmtId="4" fontId="6" fillId="5" borderId="28" xfId="83" applyNumberFormat="1" applyFill="1" applyBorder="1" applyAlignment="1">
      <alignment horizontal="left"/>
    </xf>
    <xf numFmtId="3" fontId="6" fillId="5" borderId="28" xfId="83" applyNumberFormat="1" applyFill="1" applyBorder="1" applyAlignment="1">
      <alignment horizontal="center"/>
    </xf>
    <xf numFmtId="166" fontId="6" fillId="5" borderId="35" xfId="23" applyFont="1" applyFill="1" applyBorder="1" applyAlignment="1">
      <alignment horizontal="center"/>
    </xf>
    <xf numFmtId="166" fontId="6" fillId="5" borderId="36" xfId="23" applyFont="1" applyFill="1" applyBorder="1" applyAlignment="1">
      <alignment horizontal="right"/>
    </xf>
    <xf numFmtId="1" fontId="6" fillId="5" borderId="0" xfId="83" applyNumberFormat="1" applyFill="1" applyAlignment="1">
      <alignment horizontal="center" vertical="top"/>
    </xf>
    <xf numFmtId="166" fontId="6" fillId="5" borderId="0" xfId="23" applyFont="1" applyFill="1" applyAlignment="1">
      <alignment horizontal="center" vertical="top"/>
    </xf>
    <xf numFmtId="166" fontId="6" fillId="5" borderId="14" xfId="23" applyFont="1" applyFill="1" applyBorder="1" applyAlignment="1">
      <alignment horizontal="right" vertical="top"/>
    </xf>
    <xf numFmtId="166" fontId="6" fillId="5" borderId="0" xfId="23" applyFont="1" applyFill="1" applyBorder="1" applyAlignment="1">
      <alignment horizontal="right" vertical="top"/>
    </xf>
    <xf numFmtId="166" fontId="6" fillId="5" borderId="0" xfId="23" applyFont="1" applyFill="1" applyBorder="1" applyAlignment="1">
      <alignment horizontal="center" vertical="top"/>
    </xf>
    <xf numFmtId="4" fontId="4" fillId="5" borderId="13" xfId="81" applyNumberFormat="1" applyFont="1" applyFill="1" applyBorder="1" applyAlignment="1">
      <alignment horizontal="centerContinuous"/>
    </xf>
    <xf numFmtId="4" fontId="4" fillId="5" borderId="14" xfId="81" applyNumberFormat="1" applyFont="1" applyFill="1" applyBorder="1" applyAlignment="1">
      <alignment horizontal="centerContinuous"/>
    </xf>
    <xf numFmtId="4" fontId="5" fillId="5" borderId="14" xfId="81" applyNumberFormat="1" applyFont="1" applyFill="1" applyBorder="1" applyAlignment="1">
      <alignment horizontal="centerContinuous"/>
    </xf>
    <xf numFmtId="3" fontId="6" fillId="5" borderId="14" xfId="81" applyNumberFormat="1" applyFill="1" applyBorder="1" applyAlignment="1">
      <alignment horizontal="centerContinuous"/>
    </xf>
    <xf numFmtId="166" fontId="6" fillId="5" borderId="14" xfId="21" applyFont="1" applyFill="1" applyBorder="1" applyAlignment="1">
      <alignment horizontal="center"/>
    </xf>
    <xf numFmtId="173" fontId="6" fillId="5" borderId="15" xfId="21" applyNumberFormat="1" applyFont="1" applyFill="1" applyBorder="1"/>
    <xf numFmtId="4" fontId="4" fillId="5" borderId="16" xfId="81" applyNumberFormat="1" applyFont="1" applyFill="1" applyBorder="1" applyAlignment="1">
      <alignment horizontal="centerContinuous"/>
    </xf>
    <xf numFmtId="4" fontId="4" fillId="5" borderId="0" xfId="81" applyNumberFormat="1" applyFont="1" applyFill="1" applyAlignment="1">
      <alignment horizontal="centerContinuous"/>
    </xf>
    <xf numFmtId="4" fontId="5" fillId="5" borderId="0" xfId="81" applyNumberFormat="1" applyFont="1" applyFill="1" applyAlignment="1">
      <alignment horizontal="centerContinuous"/>
    </xf>
    <xf numFmtId="3" fontId="6" fillId="5" borderId="0" xfId="81" applyNumberFormat="1" applyFill="1" applyAlignment="1">
      <alignment horizontal="centerContinuous"/>
    </xf>
    <xf numFmtId="166" fontId="6" fillId="5" borderId="0" xfId="21" applyFont="1" applyFill="1" applyAlignment="1">
      <alignment horizontal="center"/>
    </xf>
    <xf numFmtId="173" fontId="6" fillId="5" borderId="17" xfId="21" applyNumberFormat="1" applyFont="1" applyFill="1" applyBorder="1"/>
    <xf numFmtId="4" fontId="6" fillId="5" borderId="18" xfId="81" applyNumberFormat="1" applyFill="1" applyBorder="1" applyAlignment="1">
      <alignment horizontal="center"/>
    </xf>
    <xf numFmtId="4" fontId="6" fillId="5" borderId="19" xfId="81" applyNumberFormat="1" applyFill="1" applyBorder="1" applyAlignment="1">
      <alignment horizontal="left"/>
    </xf>
    <xf numFmtId="3" fontId="6" fillId="5" borderId="20" xfId="81" applyNumberFormat="1" applyFill="1" applyBorder="1" applyAlignment="1">
      <alignment horizontal="center"/>
    </xf>
    <xf numFmtId="3" fontId="6" fillId="5" borderId="19" xfId="81" applyNumberFormat="1" applyFill="1" applyBorder="1" applyAlignment="1">
      <alignment horizontal="center"/>
    </xf>
    <xf numFmtId="166" fontId="6" fillId="5" borderId="21" xfId="21" applyFont="1" applyFill="1" applyBorder="1" applyAlignment="1">
      <alignment horizontal="center"/>
    </xf>
    <xf numFmtId="173" fontId="6" fillId="5" borderId="22" xfId="21" applyNumberFormat="1" applyFont="1" applyFill="1" applyBorder="1"/>
    <xf numFmtId="4" fontId="5" fillId="5" borderId="23" xfId="81" applyNumberFormat="1" applyFont="1" applyFill="1" applyBorder="1" applyAlignment="1">
      <alignment horizontal="center"/>
    </xf>
    <xf numFmtId="3" fontId="5" fillId="5" borderId="8" xfId="81" applyNumberFormat="1" applyFont="1" applyFill="1" applyBorder="1" applyAlignment="1">
      <alignment horizontal="center"/>
    </xf>
    <xf numFmtId="3" fontId="5" fillId="5" borderId="0" xfId="81" applyNumberFormat="1" applyFont="1" applyFill="1" applyAlignment="1">
      <alignment horizontal="center"/>
    </xf>
    <xf numFmtId="166" fontId="5" fillId="5" borderId="6" xfId="21" applyFont="1" applyFill="1" applyBorder="1" applyAlignment="1">
      <alignment horizontal="center"/>
    </xf>
    <xf numFmtId="166" fontId="5" fillId="5" borderId="9" xfId="21" applyFont="1" applyFill="1" applyBorder="1" applyAlignment="1">
      <alignment horizontal="center" vertical="top" wrapText="1"/>
    </xf>
    <xf numFmtId="4" fontId="6" fillId="5" borderId="24" xfId="81" applyNumberFormat="1" applyFill="1" applyBorder="1" applyAlignment="1">
      <alignment horizontal="center"/>
    </xf>
    <xf numFmtId="4" fontId="6" fillId="5" borderId="10" xfId="81" applyNumberFormat="1" applyFill="1" applyBorder="1" applyAlignment="1">
      <alignment horizontal="left"/>
    </xf>
    <xf numFmtId="3" fontId="6" fillId="5" borderId="11" xfId="81" applyNumberFormat="1" applyFill="1" applyBorder="1" applyAlignment="1">
      <alignment horizontal="center"/>
    </xf>
    <xf numFmtId="3" fontId="6" fillId="5" borderId="10" xfId="81" applyNumberFormat="1" applyFill="1" applyBorder="1" applyAlignment="1">
      <alignment horizontal="center"/>
    </xf>
    <xf numFmtId="166" fontId="6" fillId="5" borderId="25" xfId="21" applyFont="1" applyFill="1" applyBorder="1" applyAlignment="1">
      <alignment horizontal="center"/>
    </xf>
    <xf numFmtId="173" fontId="6" fillId="5" borderId="26" xfId="21" applyNumberFormat="1" applyFont="1" applyFill="1" applyBorder="1"/>
    <xf numFmtId="1" fontId="6" fillId="5" borderId="23" xfId="43" applyNumberFormat="1" applyFill="1" applyBorder="1" applyAlignment="1">
      <alignment horizontal="center"/>
    </xf>
    <xf numFmtId="166" fontId="6" fillId="5" borderId="6" xfId="6" applyFont="1" applyFill="1" applyBorder="1" applyAlignment="1">
      <alignment horizontal="center"/>
    </xf>
    <xf numFmtId="3" fontId="6" fillId="5" borderId="9" xfId="43" applyNumberFormat="1" applyFill="1" applyBorder="1" applyAlignment="1">
      <alignment horizontal="center"/>
    </xf>
    <xf numFmtId="1" fontId="5" fillId="5" borderId="16" xfId="43" applyNumberFormat="1" applyFont="1" applyFill="1" applyBorder="1" applyAlignment="1">
      <alignment horizontal="center"/>
    </xf>
    <xf numFmtId="4" fontId="13" fillId="5" borderId="6" xfId="43" applyNumberFormat="1" applyFont="1" applyFill="1" applyBorder="1" applyAlignment="1">
      <alignment horizontal="left"/>
    </xf>
    <xf numFmtId="4" fontId="5" fillId="5" borderId="12" xfId="43" applyNumberFormat="1" applyFont="1" applyFill="1" applyBorder="1" applyAlignment="1">
      <alignment horizontal="left"/>
    </xf>
    <xf numFmtId="166" fontId="6" fillId="5" borderId="6" xfId="6" quotePrefix="1" applyFont="1" applyFill="1" applyBorder="1" applyAlignment="1">
      <alignment horizontal="center"/>
    </xf>
    <xf numFmtId="1" fontId="6" fillId="5" borderId="16" xfId="43" applyNumberFormat="1" applyFill="1" applyBorder="1" applyAlignment="1">
      <alignment horizontal="center"/>
    </xf>
    <xf numFmtId="4" fontId="13" fillId="5" borderId="0" xfId="43" applyNumberFormat="1" applyFont="1" applyFill="1" applyAlignment="1">
      <alignment horizontal="left"/>
    </xf>
    <xf numFmtId="4" fontId="9" fillId="5" borderId="0" xfId="43" applyNumberFormat="1" applyFont="1" applyFill="1" applyAlignment="1">
      <alignment horizontal="left"/>
    </xf>
    <xf numFmtId="4" fontId="6" fillId="5" borderId="12" xfId="52" applyNumberFormat="1" applyFont="1" applyFill="1" applyBorder="1" applyAlignment="1">
      <alignment horizontal="left"/>
    </xf>
    <xf numFmtId="3" fontId="6" fillId="5" borderId="8" xfId="84" applyNumberFormat="1" applyFont="1" applyFill="1" applyBorder="1" applyAlignment="1">
      <alignment horizontal="center"/>
    </xf>
    <xf numFmtId="1" fontId="6" fillId="5" borderId="23" xfId="43" applyNumberFormat="1" applyFill="1" applyBorder="1" applyAlignment="1">
      <alignment horizontal="center" vertical="center"/>
    </xf>
    <xf numFmtId="3" fontId="6" fillId="5" borderId="0" xfId="84" applyNumberFormat="1" applyFont="1" applyFill="1" applyAlignment="1">
      <alignment horizontal="center"/>
    </xf>
    <xf numFmtId="4" fontId="9" fillId="5" borderId="6" xfId="52" applyNumberFormat="1" applyFont="1" applyFill="1" applyBorder="1" applyAlignment="1">
      <alignment horizontal="left" vertical="center"/>
    </xf>
    <xf numFmtId="4" fontId="6" fillId="5" borderId="12" xfId="52" applyNumberFormat="1" applyFont="1" applyFill="1" applyBorder="1" applyAlignment="1">
      <alignment horizontal="left" vertical="center"/>
    </xf>
    <xf numFmtId="4" fontId="9" fillId="5" borderId="0" xfId="52" applyNumberFormat="1" applyFont="1" applyFill="1" applyAlignment="1">
      <alignment horizontal="left"/>
    </xf>
    <xf numFmtId="4" fontId="6" fillId="5" borderId="6" xfId="52" applyNumberFormat="1" applyFont="1" applyFill="1" applyBorder="1" applyAlignment="1">
      <alignment horizontal="left" vertical="center"/>
    </xf>
    <xf numFmtId="4" fontId="6" fillId="5" borderId="0" xfId="52" applyNumberFormat="1" applyFont="1" applyFill="1" applyAlignment="1">
      <alignment horizontal="left" vertical="center"/>
    </xf>
    <xf numFmtId="166" fontId="6" fillId="5" borderId="9" xfId="6" applyFont="1" applyFill="1" applyBorder="1" applyAlignment="1">
      <alignment horizontal="right"/>
    </xf>
    <xf numFmtId="4" fontId="13" fillId="5" borderId="0" xfId="52" applyNumberFormat="1" applyFont="1" applyFill="1" applyAlignment="1">
      <alignment horizontal="left"/>
    </xf>
    <xf numFmtId="4" fontId="9" fillId="5" borderId="0" xfId="52" applyNumberFormat="1" applyFont="1" applyFill="1" applyAlignment="1">
      <alignment horizontal="left" vertical="center"/>
    </xf>
    <xf numFmtId="1" fontId="6" fillId="5" borderId="24" xfId="43" applyNumberFormat="1" applyFill="1" applyBorder="1" applyAlignment="1">
      <alignment horizontal="center"/>
    </xf>
    <xf numFmtId="4" fontId="6" fillId="5" borderId="25" xfId="43" applyNumberFormat="1" applyFill="1" applyBorder="1" applyAlignment="1">
      <alignment horizontal="left"/>
    </xf>
    <xf numFmtId="166" fontId="6" fillId="5" borderId="25" xfId="6" applyFont="1" applyFill="1" applyBorder="1" applyAlignment="1">
      <alignment horizontal="center"/>
    </xf>
    <xf numFmtId="3" fontId="6" fillId="5" borderId="22" xfId="43" applyNumberFormat="1" applyFill="1" applyBorder="1" applyAlignment="1">
      <alignment horizontal="center"/>
    </xf>
    <xf numFmtId="166" fontId="5" fillId="5" borderId="6" xfId="6" applyFont="1" applyFill="1" applyBorder="1" applyAlignment="1">
      <alignment horizontal="center"/>
    </xf>
    <xf numFmtId="4" fontId="5" fillId="5" borderId="9" xfId="43" applyNumberFormat="1" applyFont="1" applyFill="1" applyBorder="1" applyAlignment="1">
      <alignment horizontal="right"/>
    </xf>
    <xf numFmtId="1" fontId="6" fillId="5" borderId="32" xfId="43" applyNumberFormat="1" applyFill="1" applyBorder="1" applyAlignment="1">
      <alignment horizontal="center"/>
    </xf>
    <xf numFmtId="166" fontId="6" fillId="5" borderId="35" xfId="6" applyFont="1" applyFill="1" applyBorder="1" applyAlignment="1">
      <alignment horizontal="center"/>
    </xf>
    <xf numFmtId="3" fontId="6" fillId="5" borderId="36" xfId="43" applyNumberFormat="1" applyFill="1" applyBorder="1" applyAlignment="1">
      <alignment horizontal="center"/>
    </xf>
    <xf numFmtId="3" fontId="6" fillId="5" borderId="12" xfId="84" applyNumberFormat="1" applyFont="1" applyFill="1" applyBorder="1" applyAlignment="1">
      <alignment horizontal="center"/>
    </xf>
    <xf numFmtId="1" fontId="6" fillId="5" borderId="18" xfId="43" applyNumberFormat="1" applyFill="1" applyBorder="1" applyAlignment="1">
      <alignment horizontal="center"/>
    </xf>
    <xf numFmtId="4" fontId="6" fillId="5" borderId="21" xfId="43" applyNumberFormat="1" applyFill="1" applyBorder="1" applyAlignment="1">
      <alignment horizontal="left"/>
    </xf>
    <xf numFmtId="4" fontId="6" fillId="5" borderId="27" xfId="43" applyNumberFormat="1" applyFill="1" applyBorder="1" applyAlignment="1">
      <alignment horizontal="left"/>
    </xf>
    <xf numFmtId="166" fontId="6" fillId="5" borderId="20" xfId="6" applyFont="1" applyFill="1" applyBorder="1" applyAlignment="1">
      <alignment horizontal="center"/>
    </xf>
    <xf numFmtId="4" fontId="6" fillId="5" borderId="9" xfId="43" applyNumberFormat="1" applyFill="1" applyBorder="1"/>
    <xf numFmtId="4" fontId="6" fillId="5" borderId="12" xfId="43" applyNumberFormat="1" applyFill="1" applyBorder="1" applyAlignment="1">
      <alignment horizontal="left"/>
    </xf>
    <xf numFmtId="3" fontId="6" fillId="5" borderId="12" xfId="43" applyNumberFormat="1" applyFill="1" applyBorder="1" applyAlignment="1">
      <alignment horizontal="center"/>
    </xf>
    <xf numFmtId="0" fontId="6" fillId="5" borderId="6" xfId="47" applyFont="1" applyFill="1" applyBorder="1"/>
    <xf numFmtId="0" fontId="6" fillId="5" borderId="6" xfId="43" applyFill="1" applyBorder="1"/>
    <xf numFmtId="4" fontId="6" fillId="5" borderId="22" xfId="43" applyNumberFormat="1" applyFill="1" applyBorder="1"/>
    <xf numFmtId="4" fontId="5" fillId="5" borderId="9" xfId="43" applyNumberFormat="1" applyFont="1" applyFill="1" applyBorder="1"/>
    <xf numFmtId="4" fontId="6" fillId="5" borderId="36" xfId="43" applyNumberFormat="1" applyFill="1" applyBorder="1"/>
    <xf numFmtId="166" fontId="6" fillId="5" borderId="9" xfId="6" applyFont="1" applyFill="1" applyBorder="1"/>
    <xf numFmtId="4" fontId="6" fillId="5" borderId="12" xfId="43" applyNumberFormat="1" applyFill="1" applyBorder="1" applyAlignment="1">
      <alignment horizontal="left" vertical="center"/>
    </xf>
    <xf numFmtId="4" fontId="9" fillId="5" borderId="6" xfId="43" applyNumberFormat="1" applyFont="1" applyFill="1" applyBorder="1" applyAlignment="1">
      <alignment horizontal="left" vertical="center"/>
    </xf>
    <xf numFmtId="4" fontId="6" fillId="5" borderId="6" xfId="43" applyNumberFormat="1" applyFill="1" applyBorder="1" applyAlignment="1">
      <alignment horizontal="left" vertical="center"/>
    </xf>
    <xf numFmtId="4" fontId="6" fillId="5" borderId="0" xfId="43" applyNumberFormat="1" applyFill="1" applyAlignment="1">
      <alignment horizontal="left" vertical="center"/>
    </xf>
    <xf numFmtId="3" fontId="37" fillId="5" borderId="8" xfId="43" applyNumberFormat="1" applyFont="1" applyFill="1" applyBorder="1" applyAlignment="1">
      <alignment horizontal="center"/>
    </xf>
    <xf numFmtId="1" fontId="6" fillId="5" borderId="34" xfId="43" applyNumberFormat="1" applyFill="1" applyBorder="1" applyAlignment="1">
      <alignment horizontal="center"/>
    </xf>
    <xf numFmtId="4" fontId="9" fillId="5" borderId="25" xfId="43" applyNumberFormat="1" applyFont="1" applyFill="1" applyBorder="1" applyAlignment="1">
      <alignment horizontal="left"/>
    </xf>
    <xf numFmtId="1" fontId="6" fillId="5" borderId="23" xfId="76" applyNumberFormat="1" applyFont="1" applyFill="1" applyBorder="1" applyAlignment="1">
      <alignment horizontal="center"/>
    </xf>
    <xf numFmtId="3" fontId="13" fillId="5" borderId="0" xfId="77" applyNumberFormat="1" applyFont="1" applyFill="1" applyAlignment="1">
      <alignment horizontal="left" vertical="center"/>
    </xf>
    <xf numFmtId="3" fontId="5" fillId="5" borderId="8" xfId="76" applyNumberFormat="1" applyFont="1" applyFill="1" applyBorder="1" applyAlignment="1">
      <alignment horizontal="center"/>
    </xf>
    <xf numFmtId="0" fontId="6" fillId="5" borderId="12" xfId="45" applyFill="1" applyBorder="1" applyAlignment="1">
      <alignment vertical="top" wrapText="1"/>
    </xf>
    <xf numFmtId="0" fontId="6" fillId="5" borderId="8" xfId="45" applyFill="1" applyBorder="1" applyAlignment="1">
      <alignment horizontal="center" vertical="top"/>
    </xf>
    <xf numFmtId="1" fontId="6" fillId="5" borderId="0" xfId="78" applyNumberFormat="1" applyFont="1" applyFill="1" applyAlignment="1">
      <alignment horizontal="left"/>
    </xf>
    <xf numFmtId="1" fontId="37" fillId="5" borderId="16" xfId="43" applyNumberFormat="1" applyFont="1" applyFill="1" applyBorder="1" applyAlignment="1">
      <alignment horizontal="center"/>
    </xf>
    <xf numFmtId="1" fontId="37" fillId="5" borderId="6" xfId="76" applyNumberFormat="1" applyFont="1" applyFill="1" applyBorder="1" applyAlignment="1">
      <alignment horizontal="left"/>
    </xf>
    <xf numFmtId="1" fontId="37" fillId="5" borderId="0" xfId="43" applyNumberFormat="1" applyFont="1" applyFill="1" applyAlignment="1">
      <alignment horizontal="left" vertical="center"/>
    </xf>
    <xf numFmtId="3" fontId="37" fillId="5" borderId="8" xfId="76" applyNumberFormat="1" applyFont="1" applyFill="1" applyBorder="1" applyAlignment="1">
      <alignment horizontal="center"/>
    </xf>
    <xf numFmtId="4" fontId="38" fillId="5" borderId="6" xfId="43" applyNumberFormat="1" applyFont="1" applyFill="1" applyBorder="1" applyAlignment="1">
      <alignment horizontal="left"/>
    </xf>
    <xf numFmtId="1" fontId="5" fillId="5" borderId="23" xfId="43" applyNumberFormat="1" applyFont="1" applyFill="1" applyBorder="1" applyAlignment="1">
      <alignment horizontal="center"/>
    </xf>
    <xf numFmtId="1" fontId="5" fillId="5" borderId="23" xfId="43" applyNumberFormat="1" applyFont="1" applyFill="1" applyBorder="1" applyAlignment="1">
      <alignment horizontal="left"/>
    </xf>
    <xf numFmtId="1" fontId="6" fillId="5" borderId="23" xfId="43" applyNumberFormat="1" applyFill="1" applyBorder="1" applyAlignment="1">
      <alignment horizontal="left"/>
    </xf>
    <xf numFmtId="4" fontId="6" fillId="5" borderId="9" xfId="43" applyNumberFormat="1" applyFill="1" applyBorder="1" applyAlignment="1">
      <alignment horizontal="right"/>
    </xf>
    <xf numFmtId="1" fontId="9" fillId="5" borderId="23" xfId="43" applyNumberFormat="1" applyFont="1" applyFill="1" applyBorder="1" applyAlignment="1">
      <alignment horizontal="left"/>
    </xf>
    <xf numFmtId="4" fontId="5" fillId="5" borderId="9" xfId="43" quotePrefix="1" applyNumberFormat="1" applyFont="1" applyFill="1" applyBorder="1" applyAlignment="1">
      <alignment horizontal="right"/>
    </xf>
    <xf numFmtId="1" fontId="6" fillId="5" borderId="0" xfId="43" applyNumberFormat="1" applyFill="1" applyAlignment="1">
      <alignment horizontal="center"/>
    </xf>
    <xf numFmtId="4" fontId="6" fillId="5" borderId="0" xfId="43" applyNumberFormat="1" applyFill="1"/>
    <xf numFmtId="166" fontId="6" fillId="5" borderId="0" xfId="6" applyFont="1" applyFill="1" applyAlignment="1">
      <alignment horizontal="center"/>
    </xf>
    <xf numFmtId="1" fontId="4" fillId="5" borderId="16" xfId="82" applyNumberFormat="1" applyFont="1" applyFill="1" applyBorder="1" applyAlignment="1">
      <alignment horizontal="centerContinuous"/>
    </xf>
    <xf numFmtId="4" fontId="4" fillId="5" borderId="0" xfId="82" applyNumberFormat="1" applyFont="1" applyFill="1" applyAlignment="1">
      <alignment horizontal="centerContinuous"/>
    </xf>
    <xf numFmtId="4" fontId="5" fillId="5" borderId="0" xfId="82" applyNumberFormat="1" applyFont="1" applyFill="1" applyAlignment="1">
      <alignment horizontal="centerContinuous"/>
    </xf>
    <xf numFmtId="3" fontId="6" fillId="5" borderId="0" xfId="82" applyNumberFormat="1" applyFill="1" applyAlignment="1">
      <alignment horizontal="centerContinuous"/>
    </xf>
    <xf numFmtId="166" fontId="6" fillId="5" borderId="0" xfId="22" applyFont="1" applyFill="1" applyAlignment="1">
      <alignment horizontal="center"/>
    </xf>
    <xf numFmtId="173" fontId="6" fillId="5" borderId="17" xfId="22" applyNumberFormat="1" applyFont="1" applyFill="1" applyBorder="1"/>
    <xf numFmtId="173" fontId="6" fillId="5" borderId="22" xfId="22" applyNumberFormat="1" applyFont="1" applyFill="1" applyBorder="1"/>
    <xf numFmtId="3" fontId="5" fillId="5" borderId="0" xfId="82" applyNumberFormat="1" applyFont="1" applyFill="1" applyAlignment="1">
      <alignment horizontal="center"/>
    </xf>
    <xf numFmtId="166" fontId="5" fillId="5" borderId="9" xfId="22" applyFont="1" applyFill="1" applyBorder="1" applyAlignment="1">
      <alignment horizontal="center" vertical="top" wrapText="1"/>
    </xf>
    <xf numFmtId="1" fontId="6" fillId="5" borderId="24" xfId="82" applyNumberFormat="1" applyFill="1" applyBorder="1" applyAlignment="1">
      <alignment horizontal="center"/>
    </xf>
    <xf numFmtId="4" fontId="6" fillId="5" borderId="10" xfId="82" applyNumberFormat="1" applyFill="1" applyBorder="1" applyAlignment="1">
      <alignment horizontal="left"/>
    </xf>
    <xf numFmtId="3" fontId="6" fillId="5" borderId="10" xfId="82" applyNumberFormat="1" applyFill="1" applyBorder="1" applyAlignment="1">
      <alignment horizontal="center"/>
    </xf>
    <xf numFmtId="166" fontId="6" fillId="5" borderId="25" xfId="22" applyFont="1" applyFill="1" applyBorder="1" applyAlignment="1">
      <alignment horizontal="center"/>
    </xf>
    <xf numFmtId="173" fontId="6" fillId="5" borderId="26" xfId="22" applyNumberFormat="1" applyFont="1" applyFill="1" applyBorder="1"/>
    <xf numFmtId="3" fontId="6" fillId="5" borderId="27" xfId="82" applyNumberFormat="1" applyFill="1" applyBorder="1" applyAlignment="1">
      <alignment horizontal="center"/>
    </xf>
    <xf numFmtId="4" fontId="13" fillId="5" borderId="6" xfId="82" applyNumberFormat="1" applyFont="1" applyFill="1" applyBorder="1" applyAlignment="1">
      <alignment horizontal="left"/>
    </xf>
    <xf numFmtId="166" fontId="6" fillId="5" borderId="6" xfId="22" applyFont="1" applyFill="1" applyBorder="1" applyAlignment="1">
      <alignment horizontal="center"/>
    </xf>
    <xf numFmtId="4" fontId="5" fillId="5" borderId="6" xfId="82" applyNumberFormat="1" applyFont="1" applyFill="1" applyBorder="1" applyAlignment="1">
      <alignment horizontal="left"/>
    </xf>
    <xf numFmtId="3" fontId="6" fillId="5" borderId="0" xfId="82" applyNumberFormat="1" applyFill="1" applyAlignment="1">
      <alignment horizontal="center"/>
    </xf>
    <xf numFmtId="4" fontId="6" fillId="5" borderId="25" xfId="82" applyNumberFormat="1" applyFill="1" applyBorder="1" applyAlignment="1">
      <alignment horizontal="left"/>
    </xf>
    <xf numFmtId="4" fontId="5" fillId="5" borderId="0" xfId="82" applyNumberFormat="1" applyFont="1" applyFill="1" applyAlignment="1">
      <alignment horizontal="left"/>
    </xf>
    <xf numFmtId="166" fontId="6" fillId="5" borderId="9" xfId="22" applyFont="1" applyFill="1" applyBorder="1" applyAlignment="1">
      <alignment horizontal="right"/>
    </xf>
    <xf numFmtId="1" fontId="5" fillId="5" borderId="16" xfId="82" applyNumberFormat="1" applyFont="1" applyFill="1" applyBorder="1" applyAlignment="1">
      <alignment horizontal="center"/>
    </xf>
    <xf numFmtId="4" fontId="6" fillId="5" borderId="9" xfId="22" quotePrefix="1" applyNumberFormat="1" applyFont="1" applyFill="1" applyBorder="1" applyAlignment="1">
      <alignment horizontal="right"/>
    </xf>
    <xf numFmtId="4" fontId="6" fillId="5" borderId="26" xfId="22" applyNumberFormat="1" applyFont="1" applyFill="1" applyBorder="1"/>
    <xf numFmtId="1" fontId="6" fillId="5" borderId="0" xfId="82" applyNumberFormat="1" applyFill="1" applyAlignment="1">
      <alignment horizontal="center"/>
    </xf>
    <xf numFmtId="173" fontId="6" fillId="5" borderId="0" xfId="22" applyNumberFormat="1" applyFont="1" applyFill="1"/>
    <xf numFmtId="1" fontId="4" fillId="5" borderId="13" xfId="81" applyNumberFormat="1" applyFont="1" applyFill="1" applyBorder="1" applyAlignment="1">
      <alignment horizontal="centerContinuous"/>
    </xf>
    <xf numFmtId="1" fontId="4" fillId="5" borderId="16" xfId="81" applyNumberFormat="1" applyFont="1" applyFill="1" applyBorder="1" applyAlignment="1">
      <alignment horizontal="centerContinuous"/>
    </xf>
    <xf numFmtId="1" fontId="6" fillId="5" borderId="18" xfId="81" applyNumberFormat="1" applyFill="1" applyBorder="1" applyAlignment="1">
      <alignment horizontal="center"/>
    </xf>
    <xf numFmtId="166" fontId="6" fillId="5" borderId="20" xfId="21" applyFont="1" applyFill="1" applyBorder="1" applyAlignment="1">
      <alignment horizontal="center"/>
    </xf>
    <xf numFmtId="173" fontId="6" fillId="5" borderId="31" xfId="21" applyNumberFormat="1" applyFont="1" applyFill="1" applyBorder="1"/>
    <xf numFmtId="1" fontId="5" fillId="5" borderId="23" xfId="81" applyNumberFormat="1" applyFont="1" applyFill="1" applyBorder="1" applyAlignment="1">
      <alignment horizontal="center"/>
    </xf>
    <xf numFmtId="166" fontId="5" fillId="5" borderId="8" xfId="21" applyFont="1" applyFill="1" applyBorder="1" applyAlignment="1">
      <alignment horizontal="center"/>
    </xf>
    <xf numFmtId="166" fontId="5" fillId="5" borderId="30" xfId="21" applyFont="1" applyFill="1" applyBorder="1" applyAlignment="1">
      <alignment horizontal="center" vertical="top" wrapText="1"/>
    </xf>
    <xf numFmtId="1" fontId="6" fillId="5" borderId="24" xfId="81" applyNumberFormat="1" applyFill="1" applyBorder="1" applyAlignment="1">
      <alignment horizontal="center"/>
    </xf>
    <xf numFmtId="166" fontId="6" fillId="5" borderId="11" xfId="21" applyFont="1" applyFill="1" applyBorder="1" applyAlignment="1">
      <alignment horizontal="center"/>
    </xf>
    <xf numFmtId="166" fontId="6" fillId="5" borderId="8" xfId="11" applyFont="1" applyFill="1" applyBorder="1" applyAlignment="1">
      <alignment horizontal="center"/>
    </xf>
    <xf numFmtId="1" fontId="6" fillId="5" borderId="16" xfId="43" applyNumberFormat="1" applyFill="1" applyBorder="1" applyAlignment="1">
      <alignment horizontal="center" vertical="center"/>
    </xf>
    <xf numFmtId="1" fontId="5" fillId="5" borderId="23" xfId="43" applyNumberFormat="1" applyFont="1" applyFill="1" applyBorder="1" applyAlignment="1">
      <alignment horizontal="center" vertical="center"/>
    </xf>
    <xf numFmtId="166" fontId="6" fillId="5" borderId="8" xfId="11" quotePrefix="1" applyFont="1" applyFill="1" applyBorder="1" applyAlignment="1">
      <alignment horizontal="center"/>
    </xf>
    <xf numFmtId="4" fontId="6" fillId="5" borderId="22" xfId="43" applyNumberFormat="1" applyFill="1" applyBorder="1" applyAlignment="1">
      <alignment horizontal="right"/>
    </xf>
    <xf numFmtId="1" fontId="6" fillId="5" borderId="32" xfId="43" applyNumberFormat="1" applyFill="1" applyBorder="1" applyAlignment="1">
      <alignment horizontal="center" vertical="center"/>
    </xf>
    <xf numFmtId="166" fontId="6" fillId="5" borderId="29" xfId="11" applyFont="1" applyFill="1" applyBorder="1" applyAlignment="1">
      <alignment horizontal="center"/>
    </xf>
    <xf numFmtId="4" fontId="6" fillId="5" borderId="36" xfId="43" applyNumberFormat="1" applyFill="1" applyBorder="1" applyAlignment="1">
      <alignment horizontal="right"/>
    </xf>
    <xf numFmtId="1" fontId="6" fillId="5" borderId="24" xfId="43" applyNumberFormat="1" applyFill="1" applyBorder="1" applyAlignment="1">
      <alignment horizontal="center" vertical="center"/>
    </xf>
    <xf numFmtId="166" fontId="6" fillId="5" borderId="11" xfId="11" applyFont="1" applyFill="1" applyBorder="1" applyAlignment="1">
      <alignment horizontal="center"/>
    </xf>
    <xf numFmtId="4" fontId="13" fillId="5" borderId="0" xfId="43" applyNumberFormat="1" applyFont="1" applyFill="1" applyAlignment="1">
      <alignment horizontal="left" vertical="center"/>
    </xf>
    <xf numFmtId="3" fontId="13" fillId="5" borderId="6" xfId="77" applyNumberFormat="1" applyFont="1" applyFill="1" applyBorder="1" applyAlignment="1">
      <alignment horizontal="left" vertical="center"/>
    </xf>
    <xf numFmtId="43" fontId="6" fillId="5" borderId="8" xfId="6" applyNumberFormat="1" applyFont="1" applyFill="1" applyBorder="1" applyAlignment="1">
      <alignment horizontal="center"/>
    </xf>
    <xf numFmtId="43" fontId="6" fillId="5" borderId="9" xfId="6" applyNumberFormat="1" applyFont="1" applyFill="1" applyBorder="1" applyAlignment="1">
      <alignment horizontal="right"/>
    </xf>
    <xf numFmtId="1" fontId="6" fillId="5" borderId="0" xfId="43" applyNumberFormat="1" applyFill="1" applyAlignment="1">
      <alignment horizontal="left" vertical="center"/>
    </xf>
    <xf numFmtId="166" fontId="5" fillId="5" borderId="8" xfId="11" applyFont="1" applyFill="1" applyBorder="1" applyAlignment="1">
      <alignment horizontal="center"/>
    </xf>
    <xf numFmtId="166" fontId="5" fillId="5" borderId="6" xfId="11" applyFont="1" applyFill="1" applyBorder="1" applyAlignment="1">
      <alignment horizontal="center"/>
    </xf>
    <xf numFmtId="1" fontId="6" fillId="5" borderId="0" xfId="43" applyNumberFormat="1" applyFill="1" applyAlignment="1">
      <alignment horizontal="center" vertical="center"/>
    </xf>
    <xf numFmtId="166" fontId="6" fillId="5" borderId="0" xfId="11" applyFont="1" applyFill="1" applyBorder="1" applyAlignment="1">
      <alignment horizontal="center"/>
    </xf>
    <xf numFmtId="3" fontId="5" fillId="5" borderId="8" xfId="82" applyNumberFormat="1" applyFont="1" applyFill="1" applyBorder="1" applyAlignment="1">
      <alignment horizontal="center"/>
    </xf>
    <xf numFmtId="4" fontId="9" fillId="5" borderId="0" xfId="82" applyNumberFormat="1" applyFont="1" applyFill="1" applyAlignment="1">
      <alignment horizontal="left"/>
    </xf>
    <xf numFmtId="0" fontId="6" fillId="5" borderId="0" xfId="82" applyFill="1"/>
    <xf numFmtId="4" fontId="6" fillId="4" borderId="0" xfId="83" applyNumberFormat="1" applyFill="1" applyAlignment="1">
      <alignment vertical="top"/>
    </xf>
    <xf numFmtId="4" fontId="5" fillId="5" borderId="9" xfId="22" applyNumberFormat="1" applyFont="1" applyFill="1" applyBorder="1" applyAlignment="1">
      <alignment horizontal="center"/>
    </xf>
    <xf numFmtId="1" fontId="6" fillId="5" borderId="0" xfId="81" applyNumberFormat="1" applyFill="1" applyAlignment="1">
      <alignment horizontal="center"/>
    </xf>
    <xf numFmtId="1" fontId="5" fillId="5" borderId="0" xfId="81" applyNumberFormat="1" applyFont="1" applyFill="1" applyAlignment="1">
      <alignment horizontal="center"/>
    </xf>
    <xf numFmtId="1" fontId="6" fillId="7" borderId="0" xfId="43" applyNumberFormat="1" applyFill="1" applyAlignment="1">
      <alignment horizontal="center"/>
    </xf>
    <xf numFmtId="1" fontId="6" fillId="7" borderId="0" xfId="81" applyNumberFormat="1" applyFill="1" applyAlignment="1">
      <alignment horizontal="center"/>
    </xf>
    <xf numFmtId="1" fontId="5" fillId="7" borderId="0" xfId="81" applyNumberFormat="1" applyFont="1" applyFill="1" applyAlignment="1">
      <alignment horizontal="center"/>
    </xf>
    <xf numFmtId="1" fontId="6" fillId="7" borderId="0" xfId="83" applyNumberFormat="1" applyFill="1" applyAlignment="1">
      <alignment horizontal="center" vertical="top"/>
    </xf>
    <xf numFmtId="4" fontId="6" fillId="0" borderId="6" xfId="43" applyNumberFormat="1" applyBorder="1" applyAlignment="1">
      <alignment horizontal="left"/>
    </xf>
    <xf numFmtId="4" fontId="6" fillId="0" borderId="0" xfId="43" applyNumberFormat="1" applyAlignment="1">
      <alignment horizontal="left"/>
    </xf>
    <xf numFmtId="3" fontId="5" fillId="0" borderId="0" xfId="82" applyNumberFormat="1" applyFont="1" applyAlignment="1">
      <alignment horizontal="center"/>
    </xf>
    <xf numFmtId="3" fontId="6" fillId="8" borderId="0" xfId="82" applyNumberFormat="1" applyFill="1" applyAlignment="1">
      <alignment horizontal="center"/>
    </xf>
    <xf numFmtId="3" fontId="6" fillId="0" borderId="0" xfId="82" applyNumberFormat="1" applyAlignment="1">
      <alignment horizontal="center"/>
    </xf>
    <xf numFmtId="4" fontId="6" fillId="0" borderId="0" xfId="83" applyNumberFormat="1" applyAlignment="1">
      <alignment vertical="top"/>
    </xf>
    <xf numFmtId="4" fontId="6" fillId="0" borderId="0" xfId="83" applyNumberFormat="1"/>
    <xf numFmtId="1" fontId="6" fillId="0" borderId="0" xfId="83" applyNumberFormat="1" applyAlignment="1">
      <alignment horizontal="center" vertical="top"/>
    </xf>
    <xf numFmtId="1" fontId="5" fillId="0" borderId="0" xfId="83" applyNumberFormat="1" applyFont="1" applyAlignment="1">
      <alignment horizontal="center" vertical="top"/>
    </xf>
    <xf numFmtId="1" fontId="6" fillId="0" borderId="0" xfId="83" applyNumberFormat="1" applyAlignment="1">
      <alignment horizontal="center"/>
    </xf>
    <xf numFmtId="1" fontId="6" fillId="0" borderId="0" xfId="81" applyNumberFormat="1" applyAlignment="1">
      <alignment horizontal="center"/>
    </xf>
    <xf numFmtId="1" fontId="6" fillId="0" borderId="0" xfId="43" applyNumberFormat="1" applyAlignment="1">
      <alignment horizontal="center"/>
    </xf>
    <xf numFmtId="4" fontId="6" fillId="5" borderId="9" xfId="43" applyNumberFormat="1" applyFill="1" applyBorder="1" applyAlignment="1">
      <alignment horizontal="center"/>
    </xf>
    <xf numFmtId="0" fontId="5" fillId="5" borderId="0" xfId="43" applyFont="1" applyFill="1"/>
    <xf numFmtId="166" fontId="6" fillId="5" borderId="9" xfId="11" applyFont="1" applyFill="1" applyBorder="1" applyAlignment="1">
      <alignment horizontal="center"/>
    </xf>
    <xf numFmtId="1" fontId="5" fillId="0" borderId="0" xfId="83" applyNumberFormat="1" applyFont="1" applyAlignment="1">
      <alignment horizontal="center"/>
    </xf>
    <xf numFmtId="4" fontId="6" fillId="0" borderId="0" xfId="81" applyNumberFormat="1"/>
    <xf numFmtId="4" fontId="6" fillId="0" borderId="0" xfId="43" applyNumberFormat="1"/>
    <xf numFmtId="0" fontId="6" fillId="0" borderId="0" xfId="43"/>
    <xf numFmtId="1" fontId="5" fillId="5" borderId="0" xfId="43" applyNumberFormat="1" applyFont="1" applyFill="1" applyAlignment="1">
      <alignment horizontal="center"/>
    </xf>
    <xf numFmtId="1" fontId="5" fillId="5" borderId="0" xfId="83" applyNumberFormat="1" applyFont="1" applyFill="1" applyAlignment="1">
      <alignment horizontal="center" vertical="top"/>
    </xf>
    <xf numFmtId="0" fontId="6" fillId="5" borderId="0" xfId="33" applyFill="1"/>
    <xf numFmtId="166" fontId="6" fillId="5" borderId="0" xfId="6" applyFont="1" applyFill="1"/>
    <xf numFmtId="1" fontId="6" fillId="5" borderId="0" xfId="33" applyNumberFormat="1" applyFill="1"/>
    <xf numFmtId="4" fontId="6" fillId="5" borderId="0" xfId="33" applyNumberFormat="1" applyFill="1"/>
    <xf numFmtId="166" fontId="6" fillId="5" borderId="29" xfId="6" applyFont="1" applyFill="1" applyBorder="1" applyAlignment="1">
      <alignment horizontal="center"/>
    </xf>
    <xf numFmtId="3" fontId="6" fillId="5" borderId="28" xfId="33" applyNumberFormat="1" applyFill="1" applyBorder="1" applyAlignment="1">
      <alignment horizontal="center"/>
    </xf>
    <xf numFmtId="3" fontId="6" fillId="5" borderId="29" xfId="33" applyNumberFormat="1" applyFill="1" applyBorder="1" applyAlignment="1">
      <alignment horizontal="center"/>
    </xf>
    <xf numFmtId="4" fontId="6" fillId="5" borderId="28" xfId="33" applyNumberFormat="1" applyFill="1" applyBorder="1" applyAlignment="1">
      <alignment horizontal="left"/>
    </xf>
    <xf numFmtId="1" fontId="6" fillId="5" borderId="32" xfId="33" applyNumberFormat="1" applyFill="1" applyBorder="1" applyAlignment="1">
      <alignment horizontal="center"/>
    </xf>
    <xf numFmtId="166" fontId="5" fillId="5" borderId="8" xfId="6" applyFont="1" applyFill="1" applyBorder="1" applyAlignment="1">
      <alignment horizontal="center"/>
    </xf>
    <xf numFmtId="1" fontId="6" fillId="5" borderId="23" xfId="33" applyNumberFormat="1" applyFill="1" applyBorder="1" applyAlignment="1">
      <alignment horizontal="center"/>
    </xf>
    <xf numFmtId="166" fontId="6" fillId="5" borderId="11" xfId="6" applyFont="1" applyFill="1" applyBorder="1" applyAlignment="1">
      <alignment horizontal="center"/>
    </xf>
    <xf numFmtId="3" fontId="6" fillId="5" borderId="10" xfId="33" applyNumberFormat="1" applyFill="1" applyBorder="1" applyAlignment="1">
      <alignment horizontal="center"/>
    </xf>
    <xf numFmtId="3" fontId="6" fillId="5" borderId="11" xfId="33" applyNumberFormat="1" applyFill="1" applyBorder="1" applyAlignment="1">
      <alignment horizontal="center"/>
    </xf>
    <xf numFmtId="4" fontId="6" fillId="5" borderId="10" xfId="33" applyNumberFormat="1" applyFill="1" applyBorder="1" applyAlignment="1">
      <alignment horizontal="left"/>
    </xf>
    <xf numFmtId="1" fontId="6" fillId="5" borderId="24" xfId="33" applyNumberFormat="1" applyFill="1" applyBorder="1" applyAlignment="1">
      <alignment horizontal="center"/>
    </xf>
    <xf numFmtId="3" fontId="6" fillId="5" borderId="8" xfId="33" quotePrefix="1" applyNumberFormat="1" applyFill="1" applyBorder="1" applyAlignment="1">
      <alignment horizontal="center"/>
    </xf>
    <xf numFmtId="4" fontId="6" fillId="5" borderId="12" xfId="33" applyNumberFormat="1" applyFill="1" applyBorder="1" applyAlignment="1">
      <alignment horizontal="left"/>
    </xf>
    <xf numFmtId="3" fontId="13" fillId="5" borderId="8" xfId="33" applyNumberFormat="1" applyFont="1" applyFill="1" applyBorder="1" applyAlignment="1">
      <alignment horizontal="center"/>
    </xf>
    <xf numFmtId="3" fontId="6" fillId="5" borderId="19" xfId="33" applyNumberFormat="1" applyFill="1" applyBorder="1" applyAlignment="1">
      <alignment horizontal="center"/>
    </xf>
    <xf numFmtId="3" fontId="6" fillId="5" borderId="20" xfId="33" applyNumberFormat="1" applyFill="1" applyBorder="1" applyAlignment="1">
      <alignment horizontal="center"/>
    </xf>
    <xf numFmtId="4" fontId="6" fillId="5" borderId="19" xfId="33" applyNumberFormat="1" applyFill="1" applyBorder="1" applyAlignment="1">
      <alignment horizontal="left"/>
    </xf>
    <xf numFmtId="1" fontId="6" fillId="5" borderId="18" xfId="33" applyNumberFormat="1" applyFill="1" applyBorder="1" applyAlignment="1">
      <alignment horizontal="center"/>
    </xf>
    <xf numFmtId="4" fontId="5" fillId="5" borderId="12" xfId="33" applyNumberFormat="1" applyFont="1" applyFill="1" applyBorder="1" applyAlignment="1">
      <alignment horizontal="left"/>
    </xf>
    <xf numFmtId="1" fontId="6" fillId="5" borderId="16" xfId="33" applyNumberFormat="1" applyFill="1" applyBorder="1" applyAlignment="1">
      <alignment horizontal="center"/>
    </xf>
    <xf numFmtId="3" fontId="6" fillId="5" borderId="0" xfId="33" applyNumberFormat="1" applyFill="1"/>
    <xf numFmtId="4" fontId="6" fillId="5" borderId="27" xfId="33" applyNumberFormat="1" applyFill="1" applyBorder="1" applyAlignment="1">
      <alignment horizontal="left"/>
    </xf>
    <xf numFmtId="4" fontId="6" fillId="5" borderId="21" xfId="33" applyNumberFormat="1" applyFill="1" applyBorder="1" applyAlignment="1">
      <alignment horizontal="left"/>
    </xf>
    <xf numFmtId="4" fontId="5" fillId="5" borderId="6" xfId="33" applyNumberFormat="1" applyFont="1" applyFill="1" applyBorder="1" applyAlignment="1">
      <alignment horizontal="left"/>
    </xf>
    <xf numFmtId="4" fontId="9" fillId="5" borderId="12" xfId="33" applyNumberFormat="1" applyFont="1" applyFill="1" applyBorder="1" applyAlignment="1">
      <alignment horizontal="left"/>
    </xf>
    <xf numFmtId="3" fontId="5" fillId="5" borderId="8" xfId="33" applyNumberFormat="1" applyFont="1" applyFill="1" applyBorder="1" applyAlignment="1">
      <alignment horizontal="center"/>
    </xf>
    <xf numFmtId="1" fontId="5" fillId="5" borderId="23" xfId="33" applyNumberFormat="1" applyFont="1" applyFill="1" applyBorder="1" applyAlignment="1">
      <alignment horizontal="center"/>
    </xf>
    <xf numFmtId="166" fontId="6" fillId="5" borderId="8" xfId="19" quotePrefix="1" applyFont="1" applyFill="1" applyBorder="1" applyAlignment="1">
      <alignment horizontal="center"/>
    </xf>
    <xf numFmtId="4" fontId="6" fillId="5" borderId="0" xfId="76" applyNumberFormat="1" applyFont="1" applyFill="1"/>
    <xf numFmtId="4" fontId="15" fillId="5" borderId="0" xfId="76" applyNumberFormat="1" applyFont="1" applyFill="1" applyAlignment="1">
      <alignment horizontal="centerContinuous"/>
    </xf>
    <xf numFmtId="174" fontId="6" fillId="5" borderId="8" xfId="76" applyNumberFormat="1" applyFont="1" applyFill="1" applyBorder="1" applyAlignment="1">
      <alignment horizontal="center"/>
    </xf>
    <xf numFmtId="0" fontId="6" fillId="5" borderId="0" xfId="0" applyFont="1" applyFill="1"/>
    <xf numFmtId="3" fontId="6" fillId="5" borderId="8" xfId="0" applyNumberFormat="1" applyFont="1" applyFill="1" applyBorder="1" applyAlignment="1">
      <alignment horizontal="center"/>
    </xf>
    <xf numFmtId="4" fontId="6" fillId="5" borderId="0" xfId="57" applyNumberFormat="1" applyFont="1" applyFill="1" applyAlignment="1">
      <alignment horizontal="left"/>
    </xf>
    <xf numFmtId="4" fontId="6" fillId="5" borderId="0" xfId="57" applyNumberFormat="1" applyFont="1" applyFill="1"/>
    <xf numFmtId="0" fontId="6" fillId="5" borderId="0" xfId="57" applyFont="1" applyFill="1"/>
    <xf numFmtId="1" fontId="6" fillId="5" borderId="0" xfId="57" applyNumberFormat="1" applyFont="1" applyFill="1" applyAlignment="1">
      <alignment horizontal="center"/>
    </xf>
    <xf numFmtId="3" fontId="6" fillId="5" borderId="0" xfId="0" applyNumberFormat="1" applyFont="1" applyFill="1" applyAlignment="1">
      <alignment horizontal="center"/>
    </xf>
    <xf numFmtId="166" fontId="5" fillId="5" borderId="9" xfId="6" applyFont="1" applyFill="1" applyBorder="1" applyAlignment="1">
      <alignment horizontal="right"/>
    </xf>
    <xf numFmtId="4" fontId="9" fillId="5" borderId="0" xfId="81" applyNumberFormat="1" applyFont="1" applyFill="1" applyAlignment="1">
      <alignment horizontal="left"/>
    </xf>
    <xf numFmtId="0" fontId="6" fillId="5" borderId="0" xfId="81" applyFill="1"/>
    <xf numFmtId="0" fontId="13" fillId="0" borderId="0" xfId="47" applyFont="1" applyAlignment="1">
      <alignment horizontal="left" vertical="center"/>
    </xf>
    <xf numFmtId="0" fontId="5" fillId="0" borderId="0" xfId="47" applyFont="1" applyAlignment="1">
      <alignment horizontal="left" vertical="center"/>
    </xf>
    <xf numFmtId="3" fontId="6" fillId="0" borderId="0" xfId="77" applyNumberFormat="1" applyFont="1" applyAlignment="1">
      <alignment horizontal="left" vertical="center"/>
    </xf>
    <xf numFmtId="4" fontId="9" fillId="5" borderId="12" xfId="43" applyNumberFormat="1" applyFont="1" applyFill="1" applyBorder="1" applyAlignment="1">
      <alignment horizontal="left" vertical="center"/>
    </xf>
    <xf numFmtId="1" fontId="4" fillId="5" borderId="13" xfId="81" applyNumberFormat="1" applyFont="1" applyFill="1" applyBorder="1" applyAlignment="1">
      <alignment horizontal="centerContinuous" vertical="top"/>
    </xf>
    <xf numFmtId="4" fontId="4" fillId="5" borderId="14" xfId="81" applyNumberFormat="1" applyFont="1" applyFill="1" applyBorder="1" applyAlignment="1">
      <alignment horizontal="centerContinuous" vertical="top"/>
    </xf>
    <xf numFmtId="4" fontId="5" fillId="5" borderId="14" xfId="81" applyNumberFormat="1" applyFont="1" applyFill="1" applyBorder="1" applyAlignment="1">
      <alignment horizontal="centerContinuous" vertical="top"/>
    </xf>
    <xf numFmtId="3" fontId="6" fillId="5" borderId="14" xfId="81" applyNumberFormat="1" applyFill="1" applyBorder="1" applyAlignment="1">
      <alignment horizontal="centerContinuous" vertical="top"/>
    </xf>
    <xf numFmtId="166" fontId="6" fillId="5" borderId="15" xfId="21" applyFont="1" applyFill="1" applyBorder="1" applyAlignment="1">
      <alignment horizontal="center" vertical="top"/>
    </xf>
    <xf numFmtId="1" fontId="4" fillId="5" borderId="34" xfId="81" applyNumberFormat="1" applyFont="1" applyFill="1" applyBorder="1" applyAlignment="1">
      <alignment horizontal="centerContinuous" vertical="top"/>
    </xf>
    <xf numFmtId="4" fontId="4" fillId="5" borderId="10" xfId="81" applyNumberFormat="1" applyFont="1" applyFill="1" applyBorder="1" applyAlignment="1">
      <alignment horizontal="centerContinuous" vertical="top"/>
    </xf>
    <xf numFmtId="4" fontId="5" fillId="5" borderId="10" xfId="81" applyNumberFormat="1" applyFont="1" applyFill="1" applyBorder="1" applyAlignment="1">
      <alignment horizontal="centerContinuous" vertical="top"/>
    </xf>
    <xf numFmtId="3" fontId="6" fillId="5" borderId="10" xfId="81" applyNumberFormat="1" applyFill="1" applyBorder="1" applyAlignment="1">
      <alignment horizontal="centerContinuous" vertical="top"/>
    </xf>
    <xf numFmtId="166" fontId="6" fillId="5" borderId="17" xfId="21" applyFont="1" applyFill="1" applyBorder="1" applyAlignment="1">
      <alignment horizontal="center" vertical="top"/>
    </xf>
    <xf numFmtId="1" fontId="6" fillId="5" borderId="18" xfId="81" applyNumberFormat="1" applyFill="1" applyBorder="1" applyAlignment="1">
      <alignment horizontal="center" vertical="top"/>
    </xf>
    <xf numFmtId="4" fontId="6" fillId="5" borderId="19" xfId="81" applyNumberFormat="1" applyFill="1" applyBorder="1" applyAlignment="1">
      <alignment horizontal="left" vertical="top"/>
    </xf>
    <xf numFmtId="3" fontId="6" fillId="5" borderId="20" xfId="81" applyNumberFormat="1" applyFill="1" applyBorder="1" applyAlignment="1">
      <alignment horizontal="center" vertical="top"/>
    </xf>
    <xf numFmtId="3" fontId="6" fillId="5" borderId="19" xfId="81" applyNumberFormat="1" applyFill="1" applyBorder="1" applyAlignment="1">
      <alignment horizontal="center" vertical="top"/>
    </xf>
    <xf numFmtId="166" fontId="5" fillId="5" borderId="22" xfId="21" applyFont="1" applyFill="1" applyBorder="1" applyAlignment="1">
      <alignment horizontal="center" vertical="top"/>
    </xf>
    <xf numFmtId="1" fontId="5" fillId="5" borderId="23" xfId="81" applyNumberFormat="1" applyFont="1" applyFill="1" applyBorder="1" applyAlignment="1">
      <alignment horizontal="center" vertical="top"/>
    </xf>
    <xf numFmtId="3" fontId="5" fillId="5" borderId="8" xfId="81" applyNumberFormat="1" applyFont="1" applyFill="1" applyBorder="1" applyAlignment="1">
      <alignment horizontal="center" vertical="top"/>
    </xf>
    <xf numFmtId="3" fontId="5" fillId="5" borderId="0" xfId="81" applyNumberFormat="1" applyFont="1" applyFill="1" applyAlignment="1">
      <alignment horizontal="center" vertical="top" wrapText="1"/>
    </xf>
    <xf numFmtId="1" fontId="6" fillId="5" borderId="24" xfId="81" applyNumberFormat="1" applyFill="1" applyBorder="1" applyAlignment="1">
      <alignment horizontal="center" vertical="top"/>
    </xf>
    <xf numFmtId="4" fontId="6" fillId="5" borderId="10" xfId="81" applyNumberFormat="1" applyFill="1" applyBorder="1" applyAlignment="1">
      <alignment horizontal="left" vertical="top"/>
    </xf>
    <xf numFmtId="3" fontId="6" fillId="5" borderId="11" xfId="81" applyNumberFormat="1" applyFill="1" applyBorder="1" applyAlignment="1">
      <alignment horizontal="center" vertical="top"/>
    </xf>
    <xf numFmtId="3" fontId="6" fillId="5" borderId="10" xfId="81" applyNumberFormat="1" applyFill="1" applyBorder="1" applyAlignment="1">
      <alignment horizontal="center" vertical="top"/>
    </xf>
    <xf numFmtId="166" fontId="6" fillId="5" borderId="26" xfId="21" applyFont="1" applyFill="1" applyBorder="1" applyAlignment="1">
      <alignment horizontal="center" vertical="top"/>
    </xf>
    <xf numFmtId="1" fontId="35" fillId="5" borderId="23" xfId="81" applyNumberFormat="1" applyFont="1" applyFill="1" applyBorder="1" applyAlignment="1">
      <alignment horizontal="center" vertical="top"/>
    </xf>
    <xf numFmtId="4" fontId="35" fillId="5" borderId="0" xfId="81" applyNumberFormat="1" applyFont="1" applyFill="1" applyAlignment="1">
      <alignment horizontal="left" vertical="top"/>
    </xf>
    <xf numFmtId="3" fontId="35" fillId="5" borderId="8" xfId="81" applyNumberFormat="1" applyFont="1" applyFill="1" applyBorder="1" applyAlignment="1">
      <alignment horizontal="center" vertical="top"/>
    </xf>
    <xf numFmtId="3" fontId="35" fillId="5" borderId="0" xfId="81" applyNumberFormat="1" applyFont="1" applyFill="1" applyAlignment="1">
      <alignment horizontal="center" vertical="top"/>
    </xf>
    <xf numFmtId="166" fontId="35" fillId="5" borderId="9" xfId="21" applyFont="1" applyFill="1" applyBorder="1" applyAlignment="1">
      <alignment horizontal="right" vertical="top"/>
    </xf>
    <xf numFmtId="1" fontId="6" fillId="5" borderId="16" xfId="81" applyNumberFormat="1" applyFill="1" applyBorder="1" applyAlignment="1">
      <alignment horizontal="center" vertical="top"/>
    </xf>
    <xf numFmtId="0" fontId="6" fillId="5" borderId="12" xfId="82" applyFill="1" applyBorder="1"/>
    <xf numFmtId="3" fontId="6" fillId="5" borderId="8" xfId="81" applyNumberFormat="1" applyFill="1" applyBorder="1" applyAlignment="1">
      <alignment horizontal="center" vertical="top"/>
    </xf>
    <xf numFmtId="3" fontId="6" fillId="5" borderId="0" xfId="81" applyNumberFormat="1" applyFill="1" applyAlignment="1">
      <alignment horizontal="center" vertical="top"/>
    </xf>
    <xf numFmtId="1" fontId="6" fillId="5" borderId="23" xfId="81" applyNumberFormat="1" applyFill="1" applyBorder="1" applyAlignment="1">
      <alignment horizontal="center" vertical="top"/>
    </xf>
    <xf numFmtId="0" fontId="9" fillId="5" borderId="6" xfId="76" applyFont="1" applyFill="1" applyBorder="1" applyAlignment="1">
      <alignment horizontal="left"/>
    </xf>
    <xf numFmtId="166" fontId="6" fillId="5" borderId="9" xfId="21" applyFont="1" applyFill="1" applyBorder="1" applyAlignment="1">
      <alignment horizontal="right" vertical="top"/>
    </xf>
    <xf numFmtId="4" fontId="9" fillId="5" borderId="0" xfId="83" applyNumberFormat="1" applyFont="1" applyFill="1" applyAlignment="1">
      <alignment horizontal="left"/>
    </xf>
    <xf numFmtId="3" fontId="6" fillId="5" borderId="8" xfId="81" applyNumberFormat="1" applyFill="1" applyBorder="1" applyAlignment="1">
      <alignment horizontal="center"/>
    </xf>
    <xf numFmtId="3" fontId="6" fillId="5" borderId="0" xfId="81" applyNumberFormat="1" applyFill="1" applyAlignment="1">
      <alignment horizontal="center"/>
    </xf>
    <xf numFmtId="0" fontId="6" fillId="5" borderId="0" xfId="81" applyFill="1" applyAlignment="1">
      <alignment vertical="top"/>
    </xf>
    <xf numFmtId="4" fontId="9" fillId="5" borderId="0" xfId="0" applyNumberFormat="1" applyFont="1" applyFill="1" applyAlignment="1">
      <alignment horizontal="left"/>
    </xf>
    <xf numFmtId="4" fontId="6" fillId="5" borderId="0" xfId="81" applyNumberFormat="1" applyFill="1" applyAlignment="1">
      <alignment horizontal="left" vertical="top"/>
    </xf>
    <xf numFmtId="4" fontId="9" fillId="5" borderId="0" xfId="81" applyNumberFormat="1" applyFont="1" applyFill="1" applyAlignment="1">
      <alignment horizontal="left" vertical="top"/>
    </xf>
    <xf numFmtId="1" fontId="6" fillId="5" borderId="23" xfId="81" applyNumberFormat="1" applyFill="1" applyBorder="1" applyAlignment="1">
      <alignment horizontal="center"/>
    </xf>
    <xf numFmtId="166" fontId="6" fillId="5" borderId="22" xfId="21" applyFont="1" applyFill="1" applyBorder="1" applyAlignment="1">
      <alignment horizontal="right" vertical="top"/>
    </xf>
    <xf numFmtId="4" fontId="5" fillId="5" borderId="0" xfId="81" applyNumberFormat="1" applyFont="1" applyFill="1" applyAlignment="1">
      <alignment horizontal="left" vertical="top"/>
    </xf>
    <xf numFmtId="166" fontId="5" fillId="5" borderId="9" xfId="21" applyFont="1" applyFill="1" applyBorder="1" applyAlignment="1">
      <alignment horizontal="right" vertical="top"/>
    </xf>
    <xf numFmtId="1" fontId="6" fillId="5" borderId="32" xfId="81" applyNumberFormat="1" applyFill="1" applyBorder="1" applyAlignment="1">
      <alignment horizontal="center" vertical="top"/>
    </xf>
    <xf numFmtId="4" fontId="6" fillId="5" borderId="28" xfId="81" applyNumberFormat="1" applyFill="1" applyBorder="1" applyAlignment="1">
      <alignment horizontal="left" vertical="top"/>
    </xf>
    <xf numFmtId="3" fontId="6" fillId="5" borderId="28" xfId="81" applyNumberFormat="1" applyFill="1" applyBorder="1" applyAlignment="1">
      <alignment horizontal="center" vertical="top"/>
    </xf>
    <xf numFmtId="3" fontId="6" fillId="5" borderId="29" xfId="81" applyNumberFormat="1" applyFill="1" applyBorder="1" applyAlignment="1">
      <alignment horizontal="center" vertical="top"/>
    </xf>
    <xf numFmtId="166" fontId="6" fillId="5" borderId="36" xfId="21" applyFont="1" applyFill="1" applyBorder="1" applyAlignment="1">
      <alignment horizontal="right" vertical="top"/>
    </xf>
    <xf numFmtId="4" fontId="6" fillId="5" borderId="0" xfId="81" applyNumberFormat="1" applyFill="1" applyAlignment="1">
      <alignment horizontal="left"/>
    </xf>
    <xf numFmtId="166" fontId="6" fillId="5" borderId="9" xfId="21" applyFont="1" applyFill="1" applyBorder="1" applyAlignment="1">
      <alignment horizontal="right"/>
    </xf>
    <xf numFmtId="0" fontId="6" fillId="5" borderId="0" xfId="81" applyFill="1" applyAlignment="1">
      <alignment horizontal="left"/>
    </xf>
    <xf numFmtId="4" fontId="6" fillId="5" borderId="0" xfId="81" applyNumberFormat="1" applyFill="1" applyAlignment="1">
      <alignment vertical="top"/>
    </xf>
    <xf numFmtId="4" fontId="37" fillId="5" borderId="0" xfId="81" applyNumberFormat="1" applyFont="1" applyFill="1" applyAlignment="1">
      <alignment horizontal="left" vertical="top"/>
    </xf>
    <xf numFmtId="1" fontId="6" fillId="5" borderId="23" xfId="0" applyNumberFormat="1" applyFont="1" applyFill="1" applyBorder="1" applyAlignment="1">
      <alignment horizontal="center" vertical="center"/>
    </xf>
    <xf numFmtId="4" fontId="5" fillId="5" borderId="0" xfId="81" applyNumberFormat="1" applyFont="1" applyFill="1" applyAlignment="1">
      <alignment horizontal="left"/>
    </xf>
    <xf numFmtId="4" fontId="13" fillId="5" borderId="0" xfId="81" applyNumberFormat="1" applyFont="1" applyFill="1" applyAlignment="1">
      <alignment horizontal="left"/>
    </xf>
    <xf numFmtId="4" fontId="6" fillId="5" borderId="0" xfId="81" applyNumberFormat="1" applyFill="1"/>
    <xf numFmtId="166" fontId="6" fillId="5" borderId="22" xfId="21" applyFont="1" applyFill="1" applyBorder="1" applyAlignment="1">
      <alignment horizontal="right"/>
    </xf>
    <xf numFmtId="4" fontId="5" fillId="5" borderId="6" xfId="0" applyNumberFormat="1" applyFont="1" applyFill="1" applyBorder="1" applyAlignment="1">
      <alignment horizontal="left"/>
    </xf>
    <xf numFmtId="1" fontId="6" fillId="5" borderId="32" xfId="81" applyNumberFormat="1" applyFill="1" applyBorder="1" applyAlignment="1">
      <alignment horizontal="center"/>
    </xf>
    <xf numFmtId="4" fontId="6" fillId="5" borderId="28" xfId="81" applyNumberFormat="1" applyFill="1" applyBorder="1" applyAlignment="1">
      <alignment horizontal="left"/>
    </xf>
    <xf numFmtId="3" fontId="6" fillId="5" borderId="28" xfId="81" applyNumberFormat="1" applyFill="1" applyBorder="1" applyAlignment="1">
      <alignment horizontal="center"/>
    </xf>
    <xf numFmtId="3" fontId="6" fillId="5" borderId="29" xfId="81" applyNumberFormat="1" applyFill="1" applyBorder="1" applyAlignment="1">
      <alignment horizontal="center"/>
    </xf>
    <xf numFmtId="166" fontId="6" fillId="5" borderId="36" xfId="21" applyFont="1" applyFill="1" applyBorder="1" applyAlignment="1">
      <alignment horizontal="right"/>
    </xf>
    <xf numFmtId="1" fontId="6" fillId="5" borderId="0" xfId="81" applyNumberFormat="1" applyFill="1" applyAlignment="1">
      <alignment horizontal="center" vertical="top"/>
    </xf>
    <xf numFmtId="166" fontId="6" fillId="5" borderId="14" xfId="21" applyFont="1" applyFill="1" applyBorder="1" applyAlignment="1">
      <alignment horizontal="right" vertical="top"/>
    </xf>
    <xf numFmtId="0" fontId="6" fillId="5" borderId="8" xfId="43" applyFill="1" applyBorder="1" applyAlignment="1">
      <alignment horizontal="left" readingOrder="1"/>
    </xf>
    <xf numFmtId="0" fontId="6" fillId="5" borderId="8" xfId="43" applyFill="1" applyBorder="1" applyAlignment="1">
      <alignment horizontal="left"/>
    </xf>
    <xf numFmtId="4" fontId="13" fillId="5" borderId="6" xfId="52" applyNumberFormat="1" applyFont="1" applyFill="1" applyBorder="1" applyAlignment="1">
      <alignment horizontal="left" vertical="center"/>
    </xf>
    <xf numFmtId="4" fontId="5" fillId="5" borderId="6" xfId="52" applyNumberFormat="1" applyFont="1" applyFill="1" applyBorder="1" applyAlignment="1">
      <alignment horizontal="left" vertical="center"/>
    </xf>
    <xf numFmtId="4" fontId="5" fillId="5" borderId="0" xfId="52" applyNumberFormat="1" applyFont="1" applyFill="1" applyAlignment="1">
      <alignment horizontal="left" vertical="center"/>
    </xf>
    <xf numFmtId="0" fontId="9" fillId="5" borderId="0" xfId="81" applyFont="1" applyFill="1"/>
    <xf numFmtId="3" fontId="37" fillId="5" borderId="8" xfId="81" applyNumberFormat="1" applyFont="1" applyFill="1" applyBorder="1" applyAlignment="1">
      <alignment horizontal="center" vertical="top"/>
    </xf>
    <xf numFmtId="0" fontId="0" fillId="3" borderId="0" xfId="43" applyFont="1" applyFill="1"/>
    <xf numFmtId="3" fontId="0" fillId="5" borderId="8" xfId="82" applyNumberFormat="1" applyFont="1" applyFill="1" applyBorder="1" applyAlignment="1">
      <alignment horizontal="center"/>
    </xf>
    <xf numFmtId="1" fontId="0" fillId="5" borderId="23" xfId="82" applyNumberFormat="1" applyFont="1" applyFill="1" applyBorder="1" applyAlignment="1">
      <alignment horizontal="center"/>
    </xf>
    <xf numFmtId="1" fontId="0" fillId="5" borderId="23" xfId="81" applyNumberFormat="1" applyFont="1" applyFill="1" applyBorder="1" applyAlignment="1">
      <alignment horizontal="center"/>
    </xf>
    <xf numFmtId="4" fontId="0" fillId="5" borderId="0" xfId="81" applyNumberFormat="1" applyFont="1" applyFill="1" applyAlignment="1">
      <alignment horizontal="left"/>
    </xf>
    <xf numFmtId="0" fontId="0" fillId="5" borderId="0" xfId="81" applyFont="1" applyFill="1"/>
    <xf numFmtId="3" fontId="0" fillId="5" borderId="8" xfId="81" applyNumberFormat="1" applyFont="1" applyFill="1" applyBorder="1" applyAlignment="1">
      <alignment horizontal="center"/>
    </xf>
    <xf numFmtId="3" fontId="0" fillId="5" borderId="0" xfId="81" applyNumberFormat="1" applyFont="1" applyFill="1" applyAlignment="1">
      <alignment horizontal="center"/>
    </xf>
    <xf numFmtId="166" fontId="0" fillId="5" borderId="9" xfId="21" applyFont="1" applyFill="1" applyBorder="1" applyAlignment="1">
      <alignment horizontal="right"/>
    </xf>
    <xf numFmtId="4" fontId="42" fillId="5" borderId="6" xfId="33" applyNumberFormat="1" applyFont="1" applyFill="1" applyBorder="1" applyAlignment="1">
      <alignment horizontal="left"/>
    </xf>
    <xf numFmtId="1" fontId="0" fillId="5" borderId="16" xfId="33" applyNumberFormat="1" applyFont="1" applyFill="1" applyBorder="1" applyAlignment="1">
      <alignment horizontal="center"/>
    </xf>
    <xf numFmtId="3" fontId="0" fillId="5" borderId="8" xfId="33" applyNumberFormat="1" applyFont="1" applyFill="1" applyBorder="1" applyAlignment="1">
      <alignment horizontal="center"/>
    </xf>
    <xf numFmtId="166" fontId="0" fillId="5" borderId="8" xfId="6" applyFont="1" applyFill="1" applyBorder="1" applyAlignment="1">
      <alignment horizontal="center"/>
    </xf>
    <xf numFmtId="166" fontId="0" fillId="5" borderId="30" xfId="6" applyFont="1" applyFill="1" applyBorder="1" applyAlignment="1">
      <alignment horizontal="center"/>
    </xf>
    <xf numFmtId="0" fontId="0" fillId="5" borderId="0" xfId="33" applyFont="1" applyFill="1"/>
    <xf numFmtId="4" fontId="0" fillId="5" borderId="6" xfId="33" applyNumberFormat="1" applyFont="1" applyFill="1" applyBorder="1" applyAlignment="1">
      <alignment horizontal="left"/>
    </xf>
    <xf numFmtId="1" fontId="0" fillId="5" borderId="23" xfId="33" applyNumberFormat="1" applyFont="1" applyFill="1" applyBorder="1" applyAlignment="1">
      <alignment horizontal="center"/>
    </xf>
    <xf numFmtId="166" fontId="0" fillId="5" borderId="30" xfId="6" applyFont="1" applyFill="1" applyBorder="1" applyAlignment="1">
      <alignment horizontal="right"/>
    </xf>
    <xf numFmtId="4" fontId="0" fillId="5" borderId="0" xfId="33" applyNumberFormat="1" applyFont="1" applyFill="1"/>
    <xf numFmtId="166" fontId="0" fillId="5" borderId="9" xfId="6" applyFont="1" applyFill="1" applyBorder="1" applyAlignment="1">
      <alignment horizontal="center"/>
    </xf>
    <xf numFmtId="4" fontId="0" fillId="5" borderId="12" xfId="33" applyNumberFormat="1" applyFont="1" applyFill="1" applyBorder="1" applyAlignment="1">
      <alignment horizontal="left"/>
    </xf>
    <xf numFmtId="3" fontId="0" fillId="5" borderId="8" xfId="76" applyNumberFormat="1" applyFont="1" applyFill="1" applyBorder="1" applyAlignment="1">
      <alignment horizontal="center"/>
    </xf>
    <xf numFmtId="166" fontId="0" fillId="5" borderId="8" xfId="6" quotePrefix="1" applyFont="1" applyFill="1" applyBorder="1" applyAlignment="1">
      <alignment horizontal="center"/>
    </xf>
    <xf numFmtId="4" fontId="39" fillId="5" borderId="6" xfId="33" applyNumberFormat="1" applyFont="1" applyFill="1" applyBorder="1" applyAlignment="1">
      <alignment horizontal="left"/>
    </xf>
    <xf numFmtId="1" fontId="0" fillId="5" borderId="23" xfId="43" applyNumberFormat="1" applyFont="1" applyFill="1" applyBorder="1" applyAlignment="1">
      <alignment horizontal="center" vertical="center"/>
    </xf>
    <xf numFmtId="4" fontId="0" fillId="5" borderId="0" xfId="43" applyNumberFormat="1" applyFont="1" applyFill="1" applyAlignment="1">
      <alignment horizontal="left"/>
    </xf>
    <xf numFmtId="3" fontId="0" fillId="5" borderId="8" xfId="43" applyNumberFormat="1" applyFont="1" applyFill="1" applyBorder="1" applyAlignment="1">
      <alignment horizontal="center"/>
    </xf>
    <xf numFmtId="3" fontId="0" fillId="5" borderId="0" xfId="43" applyNumberFormat="1" applyFont="1" applyFill="1" applyAlignment="1">
      <alignment horizontal="center"/>
    </xf>
    <xf numFmtId="4" fontId="42" fillId="5" borderId="0" xfId="43" applyNumberFormat="1" applyFont="1" applyFill="1" applyAlignment="1">
      <alignment horizontal="left"/>
    </xf>
    <xf numFmtId="3" fontId="0" fillId="5" borderId="0" xfId="82" applyNumberFormat="1" applyFont="1" applyFill="1" applyAlignment="1">
      <alignment horizontal="center"/>
    </xf>
    <xf numFmtId="3" fontId="40" fillId="0" borderId="0" xfId="82" applyNumberFormat="1" applyFont="1" applyAlignment="1">
      <alignment horizontal="center"/>
    </xf>
    <xf numFmtId="3" fontId="0" fillId="8" borderId="0" xfId="82" applyNumberFormat="1" applyFont="1" applyFill="1" applyAlignment="1">
      <alignment horizontal="center"/>
    </xf>
    <xf numFmtId="3" fontId="0" fillId="0" borderId="0" xfId="82" applyNumberFormat="1" applyFont="1" applyAlignment="1">
      <alignment horizontal="center"/>
    </xf>
    <xf numFmtId="4" fontId="0" fillId="6" borderId="0" xfId="82" applyNumberFormat="1" applyFont="1" applyFill="1"/>
    <xf numFmtId="1" fontId="0" fillId="5" borderId="18" xfId="82" applyNumberFormat="1" applyFont="1" applyFill="1" applyBorder="1" applyAlignment="1">
      <alignment horizontal="center"/>
    </xf>
    <xf numFmtId="4" fontId="0" fillId="5" borderId="19" xfId="82" applyNumberFormat="1" applyFont="1" applyFill="1" applyBorder="1" applyAlignment="1">
      <alignment horizontal="left"/>
    </xf>
    <xf numFmtId="3" fontId="0" fillId="5" borderId="19" xfId="82" applyNumberFormat="1" applyFont="1" applyFill="1" applyBorder="1" applyAlignment="1">
      <alignment horizontal="center"/>
    </xf>
    <xf numFmtId="166" fontId="0" fillId="5" borderId="21" xfId="22" applyFont="1" applyFill="1" applyBorder="1" applyAlignment="1">
      <alignment horizontal="center"/>
    </xf>
    <xf numFmtId="4" fontId="0" fillId="5" borderId="22" xfId="22" applyNumberFormat="1" applyFont="1" applyFill="1" applyBorder="1"/>
    <xf numFmtId="4" fontId="40" fillId="5" borderId="0" xfId="82" applyNumberFormat="1" applyFont="1" applyFill="1" applyAlignment="1">
      <alignment horizontal="left"/>
    </xf>
    <xf numFmtId="166" fontId="40" fillId="5" borderId="6" xfId="22" applyFont="1" applyFill="1" applyBorder="1" applyAlignment="1">
      <alignment horizontal="center"/>
    </xf>
    <xf numFmtId="4" fontId="40" fillId="5" borderId="9" xfId="22" applyNumberFormat="1" applyFont="1" applyFill="1" applyBorder="1"/>
    <xf numFmtId="1" fontId="0" fillId="5" borderId="32" xfId="82" applyNumberFormat="1" applyFont="1" applyFill="1" applyBorder="1" applyAlignment="1">
      <alignment horizontal="center"/>
    </xf>
    <xf numFmtId="4" fontId="0" fillId="5" borderId="28" xfId="82" applyNumberFormat="1" applyFont="1" applyFill="1" applyBorder="1" applyAlignment="1">
      <alignment horizontal="left"/>
    </xf>
    <xf numFmtId="3" fontId="0" fillId="5" borderId="28" xfId="82" applyNumberFormat="1" applyFont="1" applyFill="1" applyBorder="1" applyAlignment="1">
      <alignment horizontal="center"/>
    </xf>
    <xf numFmtId="166" fontId="0" fillId="5" borderId="35" xfId="22" applyFont="1" applyFill="1" applyBorder="1" applyAlignment="1">
      <alignment horizontal="center"/>
    </xf>
    <xf numFmtId="4" fontId="0" fillId="5" borderId="36" xfId="22" applyNumberFormat="1" applyFont="1" applyFill="1" applyBorder="1"/>
    <xf numFmtId="4" fontId="9" fillId="5" borderId="6" xfId="47" applyNumberFormat="1" applyFont="1" applyFill="1" applyBorder="1" applyAlignment="1">
      <alignment horizontal="left"/>
    </xf>
    <xf numFmtId="0" fontId="9" fillId="5" borderId="6" xfId="86" applyFont="1" applyFill="1" applyBorder="1" applyAlignment="1">
      <alignment horizontal="left" vertical="center"/>
    </xf>
    <xf numFmtId="0" fontId="6" fillId="5" borderId="6" xfId="86" applyFont="1" applyFill="1" applyBorder="1" applyAlignment="1">
      <alignment horizontal="left" vertical="center"/>
    </xf>
    <xf numFmtId="3" fontId="39" fillId="5" borderId="8" xfId="82" applyNumberFormat="1" applyFont="1" applyFill="1" applyBorder="1" applyAlignment="1">
      <alignment horizontal="center"/>
    </xf>
    <xf numFmtId="1" fontId="5" fillId="0" borderId="0" xfId="82" applyNumberFormat="1" applyFont="1" applyAlignment="1">
      <alignment horizontal="center"/>
    </xf>
    <xf numFmtId="164" fontId="6" fillId="8" borderId="0" xfId="9" applyFont="1" applyFill="1" applyAlignment="1">
      <alignment horizontal="center" vertical="center"/>
    </xf>
    <xf numFmtId="3" fontId="39" fillId="5" borderId="8" xfId="33" applyNumberFormat="1" applyFont="1" applyFill="1" applyBorder="1" applyAlignment="1">
      <alignment horizontal="center"/>
    </xf>
    <xf numFmtId="4" fontId="40" fillId="5" borderId="6" xfId="33" applyNumberFormat="1" applyFont="1" applyFill="1" applyBorder="1" applyAlignment="1">
      <alignment horizontal="left"/>
    </xf>
    <xf numFmtId="3" fontId="37" fillId="5" borderId="8" xfId="84" applyNumberFormat="1" applyFont="1" applyFill="1" applyBorder="1" applyAlignment="1">
      <alignment horizontal="center"/>
    </xf>
    <xf numFmtId="3" fontId="37" fillId="5" borderId="11" xfId="43" applyNumberFormat="1" applyFont="1" applyFill="1" applyBorder="1" applyAlignment="1">
      <alignment horizontal="center"/>
    </xf>
    <xf numFmtId="3" fontId="37" fillId="5" borderId="29" xfId="43" applyNumberFormat="1" applyFont="1" applyFill="1" applyBorder="1" applyAlignment="1">
      <alignment horizontal="center"/>
    </xf>
    <xf numFmtId="1" fontId="39" fillId="5" borderId="23" xfId="43" applyNumberFormat="1" applyFont="1" applyFill="1" applyBorder="1" applyAlignment="1">
      <alignment horizontal="center" vertical="center"/>
    </xf>
    <xf numFmtId="4" fontId="45" fillId="5" borderId="0" xfId="43" applyNumberFormat="1" applyFont="1" applyFill="1" applyAlignment="1">
      <alignment horizontal="left"/>
    </xf>
    <xf numFmtId="0" fontId="39" fillId="5" borderId="0" xfId="43" applyFont="1" applyFill="1"/>
    <xf numFmtId="3" fontId="39" fillId="5" borderId="0" xfId="43" applyNumberFormat="1" applyFont="1" applyFill="1" applyAlignment="1">
      <alignment horizontal="center"/>
    </xf>
    <xf numFmtId="166" fontId="39" fillId="5" borderId="8" xfId="11" quotePrefix="1" applyFont="1" applyFill="1" applyBorder="1" applyAlignment="1">
      <alignment horizontal="center"/>
    </xf>
    <xf numFmtId="4" fontId="39" fillId="5" borderId="9" xfId="43" applyNumberFormat="1" applyFont="1" applyFill="1" applyBorder="1" applyAlignment="1">
      <alignment horizontal="right"/>
    </xf>
    <xf numFmtId="1" fontId="39" fillId="9" borderId="0" xfId="43" applyNumberFormat="1" applyFont="1" applyFill="1" applyAlignment="1">
      <alignment horizontal="left" indent="1"/>
    </xf>
    <xf numFmtId="1" fontId="39" fillId="9" borderId="0" xfId="43" applyNumberFormat="1" applyFont="1" applyFill="1" applyAlignment="1">
      <alignment horizontal="center"/>
    </xf>
    <xf numFmtId="4" fontId="39" fillId="9" borderId="0" xfId="43" applyNumberFormat="1" applyFont="1" applyFill="1"/>
    <xf numFmtId="4" fontId="43" fillId="5" borderId="0" xfId="43" applyNumberFormat="1" applyFont="1" applyFill="1" applyAlignment="1">
      <alignment horizontal="left"/>
    </xf>
    <xf numFmtId="1" fontId="6" fillId="0" borderId="23" xfId="43" applyNumberFormat="1" applyBorder="1" applyAlignment="1">
      <alignment horizontal="center"/>
    </xf>
    <xf numFmtId="1" fontId="6" fillId="0" borderId="16" xfId="43" applyNumberFormat="1" applyBorder="1" applyAlignment="1">
      <alignment horizontal="center"/>
    </xf>
    <xf numFmtId="4" fontId="9" fillId="0" borderId="6" xfId="43" applyNumberFormat="1" applyFont="1" applyBorder="1" applyAlignment="1">
      <alignment horizontal="left"/>
    </xf>
    <xf numFmtId="0" fontId="9" fillId="0" borderId="6" xfId="43" applyFont="1" applyBorder="1"/>
    <xf numFmtId="0" fontId="6" fillId="0" borderId="6" xfId="47" applyFont="1" applyBorder="1"/>
    <xf numFmtId="0" fontId="6" fillId="0" borderId="6" xfId="43" applyBorder="1"/>
    <xf numFmtId="4" fontId="43" fillId="5" borderId="0" xfId="83" applyNumberFormat="1" applyFont="1" applyFill="1" applyAlignment="1">
      <alignment horizontal="left" vertical="top"/>
    </xf>
    <xf numFmtId="3" fontId="39" fillId="5" borderId="8" xfId="84" applyNumberFormat="1" applyFont="1" applyFill="1" applyBorder="1" applyAlignment="1">
      <alignment horizontal="center"/>
    </xf>
    <xf numFmtId="3" fontId="39" fillId="5" borderId="8" xfId="43" applyNumberFormat="1" applyFont="1" applyFill="1" applyBorder="1" applyAlignment="1">
      <alignment horizontal="center"/>
    </xf>
    <xf numFmtId="1" fontId="39" fillId="5" borderId="16" xfId="43" applyNumberFormat="1" applyFont="1" applyFill="1" applyBorder="1" applyAlignment="1">
      <alignment horizontal="center"/>
    </xf>
    <xf numFmtId="3" fontId="43" fillId="0" borderId="6" xfId="77" applyNumberFormat="1" applyFont="1" applyBorder="1" applyAlignment="1">
      <alignment horizontal="left" vertical="center"/>
    </xf>
    <xf numFmtId="4" fontId="39" fillId="5" borderId="0" xfId="83" applyNumberFormat="1" applyFont="1" applyFill="1" applyAlignment="1">
      <alignment horizontal="left" vertical="top"/>
    </xf>
    <xf numFmtId="3" fontId="39" fillId="5" borderId="0" xfId="83" applyNumberFormat="1" applyFont="1" applyFill="1" applyAlignment="1">
      <alignment horizontal="center" vertical="top"/>
    </xf>
    <xf numFmtId="166" fontId="39" fillId="5" borderId="6" xfId="23" quotePrefix="1" applyFont="1" applyFill="1" applyBorder="1" applyAlignment="1">
      <alignment horizontal="center" vertical="top"/>
    </xf>
    <xf numFmtId="166" fontId="39" fillId="5" borderId="9" xfId="23" applyFont="1" applyFill="1" applyBorder="1" applyAlignment="1">
      <alignment horizontal="right" vertical="top"/>
    </xf>
    <xf numFmtId="3" fontId="39" fillId="0" borderId="6" xfId="77" applyNumberFormat="1" applyFont="1" applyBorder="1" applyAlignment="1">
      <alignment horizontal="left" vertical="center"/>
    </xf>
    <xf numFmtId="3" fontId="39" fillId="5" borderId="8" xfId="83" applyNumberFormat="1" applyFont="1" applyFill="1" applyBorder="1" applyAlignment="1">
      <alignment horizontal="center" vertical="top"/>
    </xf>
    <xf numFmtId="3" fontId="39" fillId="5" borderId="0" xfId="82" applyNumberFormat="1" applyFont="1" applyFill="1" applyAlignment="1">
      <alignment horizontal="centerContinuous"/>
    </xf>
    <xf numFmtId="3" fontId="39" fillId="5" borderId="20" xfId="82" applyNumberFormat="1" applyFont="1" applyFill="1" applyBorder="1" applyAlignment="1">
      <alignment horizontal="center"/>
    </xf>
    <xf numFmtId="3" fontId="47" fillId="5" borderId="8" xfId="82" applyNumberFormat="1" applyFont="1" applyFill="1" applyBorder="1" applyAlignment="1">
      <alignment horizontal="center"/>
    </xf>
    <xf numFmtId="3" fontId="39" fillId="5" borderId="11" xfId="82" applyNumberFormat="1" applyFont="1" applyFill="1" applyBorder="1" applyAlignment="1">
      <alignment horizontal="center"/>
    </xf>
    <xf numFmtId="3" fontId="39" fillId="5" borderId="29" xfId="82" applyNumberFormat="1" applyFont="1" applyFill="1" applyBorder="1" applyAlignment="1">
      <alignment horizontal="center"/>
    </xf>
    <xf numFmtId="3" fontId="39" fillId="5" borderId="0" xfId="82" applyNumberFormat="1" applyFont="1" applyFill="1" applyAlignment="1">
      <alignment horizontal="center"/>
    </xf>
    <xf numFmtId="3" fontId="39" fillId="5" borderId="10" xfId="83" applyNumberFormat="1" applyFont="1" applyFill="1" applyBorder="1" applyAlignment="1">
      <alignment horizontal="centerContinuous" vertical="top"/>
    </xf>
    <xf numFmtId="3" fontId="39" fillId="5" borderId="20" xfId="83" applyNumberFormat="1" applyFont="1" applyFill="1" applyBorder="1" applyAlignment="1">
      <alignment horizontal="center" vertical="top"/>
    </xf>
    <xf numFmtId="3" fontId="47" fillId="5" borderId="8" xfId="83" applyNumberFormat="1" applyFont="1" applyFill="1" applyBorder="1" applyAlignment="1">
      <alignment horizontal="center" vertical="top"/>
    </xf>
    <xf numFmtId="3" fontId="39" fillId="5" borderId="11" xfId="83" applyNumberFormat="1" applyFont="1" applyFill="1" applyBorder="1" applyAlignment="1">
      <alignment horizontal="center" vertical="top"/>
    </xf>
    <xf numFmtId="3" fontId="39" fillId="5" borderId="8" xfId="83" applyNumberFormat="1" applyFont="1" applyFill="1" applyBorder="1" applyAlignment="1">
      <alignment horizontal="center"/>
    </xf>
    <xf numFmtId="3" fontId="39" fillId="5" borderId="11" xfId="83" applyNumberFormat="1" applyFont="1" applyFill="1" applyBorder="1" applyAlignment="1">
      <alignment horizontal="center"/>
    </xf>
    <xf numFmtId="3" fontId="39" fillId="5" borderId="20" xfId="83" applyNumberFormat="1" applyFont="1" applyFill="1" applyBorder="1" applyAlignment="1">
      <alignment horizontal="center"/>
    </xf>
    <xf numFmtId="3" fontId="39" fillId="5" borderId="29" xfId="83" applyNumberFormat="1" applyFont="1" applyFill="1" applyBorder="1" applyAlignment="1">
      <alignment horizontal="center"/>
    </xf>
    <xf numFmtId="3" fontId="39" fillId="5" borderId="14" xfId="81" applyNumberFormat="1" applyFont="1" applyFill="1" applyBorder="1" applyAlignment="1">
      <alignment horizontal="centerContinuous"/>
    </xf>
    <xf numFmtId="3" fontId="39" fillId="5" borderId="0" xfId="81" applyNumberFormat="1" applyFont="1" applyFill="1" applyAlignment="1">
      <alignment horizontal="centerContinuous"/>
    </xf>
    <xf numFmtId="3" fontId="39" fillId="5" borderId="20" xfId="81" applyNumberFormat="1" applyFont="1" applyFill="1" applyBorder="1" applyAlignment="1">
      <alignment horizontal="center"/>
    </xf>
    <xf numFmtId="3" fontId="47" fillId="5" borderId="8" xfId="81" applyNumberFormat="1" applyFont="1" applyFill="1" applyBorder="1" applyAlignment="1">
      <alignment horizontal="center"/>
    </xf>
    <xf numFmtId="3" fontId="39" fillId="5" borderId="11" xfId="81" applyNumberFormat="1" applyFont="1" applyFill="1" applyBorder="1" applyAlignment="1">
      <alignment horizontal="center"/>
    </xf>
    <xf numFmtId="3" fontId="39" fillId="5" borderId="11" xfId="43" applyNumberFormat="1" applyFont="1" applyFill="1" applyBorder="1" applyAlignment="1">
      <alignment horizontal="center"/>
    </xf>
    <xf numFmtId="3" fontId="39" fillId="5" borderId="29" xfId="43" applyNumberFormat="1" applyFont="1" applyFill="1" applyBorder="1" applyAlignment="1">
      <alignment horizontal="center"/>
    </xf>
    <xf numFmtId="3" fontId="39" fillId="5" borderId="20" xfId="43" applyNumberFormat="1" applyFont="1" applyFill="1" applyBorder="1" applyAlignment="1">
      <alignment horizontal="center"/>
    </xf>
    <xf numFmtId="3" fontId="47" fillId="5" borderId="8" xfId="76" applyNumberFormat="1" applyFont="1" applyFill="1" applyBorder="1" applyAlignment="1">
      <alignment horizontal="center"/>
    </xf>
    <xf numFmtId="3" fontId="39" fillId="5" borderId="8" xfId="76" applyNumberFormat="1" applyFont="1" applyFill="1" applyBorder="1" applyAlignment="1">
      <alignment horizontal="center"/>
    </xf>
    <xf numFmtId="166" fontId="40" fillId="5" borderId="9" xfId="6" applyFont="1" applyFill="1" applyBorder="1" applyAlignment="1">
      <alignment horizontal="right"/>
    </xf>
    <xf numFmtId="3" fontId="0" fillId="5" borderId="8" xfId="33" quotePrefix="1" applyNumberFormat="1" applyFont="1" applyFill="1" applyBorder="1" applyAlignment="1">
      <alignment horizontal="center"/>
    </xf>
    <xf numFmtId="166" fontId="0" fillId="5" borderId="9" xfId="6" applyFont="1" applyFill="1" applyBorder="1" applyAlignment="1">
      <alignment horizontal="right"/>
    </xf>
    <xf numFmtId="164" fontId="6" fillId="6" borderId="0" xfId="9" applyFont="1" applyFill="1" applyAlignment="1">
      <alignment horizontal="center" vertical="center"/>
    </xf>
    <xf numFmtId="0" fontId="49" fillId="5" borderId="6" xfId="43" applyFont="1" applyFill="1" applyBorder="1"/>
    <xf numFmtId="4" fontId="49" fillId="5" borderId="12" xfId="43" applyNumberFormat="1" applyFont="1" applyFill="1" applyBorder="1" applyAlignment="1">
      <alignment horizontal="left" vertical="center"/>
    </xf>
    <xf numFmtId="1" fontId="0" fillId="5" borderId="16" xfId="43" applyNumberFormat="1" applyFont="1" applyFill="1" applyBorder="1" applyAlignment="1">
      <alignment horizontal="center"/>
    </xf>
    <xf numFmtId="4" fontId="0" fillId="5" borderId="6" xfId="43" applyNumberFormat="1" applyFont="1" applyFill="1" applyBorder="1" applyAlignment="1">
      <alignment horizontal="left"/>
    </xf>
    <xf numFmtId="4" fontId="39" fillId="5" borderId="0" xfId="43" applyNumberFormat="1" applyFont="1" applyFill="1" applyAlignment="1">
      <alignment horizontal="left"/>
    </xf>
    <xf numFmtId="1" fontId="6" fillId="0" borderId="23" xfId="76" applyNumberFormat="1" applyFont="1" applyBorder="1" applyAlignment="1">
      <alignment horizontal="center"/>
    </xf>
    <xf numFmtId="4" fontId="0" fillId="5" borderId="6" xfId="82" applyNumberFormat="1" applyFont="1" applyFill="1" applyBorder="1" applyAlignment="1">
      <alignment horizontal="left"/>
    </xf>
    <xf numFmtId="4" fontId="0" fillId="5" borderId="0" xfId="82" applyNumberFormat="1" applyFont="1" applyFill="1" applyAlignment="1">
      <alignment horizontal="left"/>
    </xf>
    <xf numFmtId="3" fontId="6" fillId="5" borderId="20" xfId="82" applyNumberFormat="1" applyFill="1" applyBorder="1" applyAlignment="1">
      <alignment horizontal="center"/>
    </xf>
    <xf numFmtId="4" fontId="50" fillId="5" borderId="0" xfId="82" applyNumberFormat="1" applyFont="1" applyFill="1"/>
    <xf numFmtId="4" fontId="6" fillId="5" borderId="0" xfId="82" applyNumberFormat="1" applyFill="1"/>
    <xf numFmtId="4" fontId="51" fillId="5" borderId="0" xfId="82" applyNumberFormat="1" applyFont="1" applyFill="1"/>
    <xf numFmtId="4" fontId="0" fillId="5" borderId="0" xfId="82" applyNumberFormat="1" applyFont="1" applyFill="1"/>
    <xf numFmtId="4" fontId="6" fillId="5" borderId="38" xfId="82" applyNumberFormat="1" applyFill="1" applyBorder="1" applyAlignment="1">
      <alignment horizontal="left"/>
    </xf>
    <xf numFmtId="3" fontId="6" fillId="5" borderId="29" xfId="82" applyNumberFormat="1" applyFill="1" applyBorder="1" applyAlignment="1">
      <alignment horizontal="center"/>
    </xf>
    <xf numFmtId="1" fontId="37" fillId="0" borderId="16" xfId="43" applyNumberFormat="1" applyFont="1" applyBorder="1" applyAlignment="1">
      <alignment horizontal="center"/>
    </xf>
    <xf numFmtId="43" fontId="6" fillId="5" borderId="30" xfId="6" applyNumberFormat="1" applyFont="1" applyFill="1" applyBorder="1" applyAlignment="1">
      <alignment horizontal="right"/>
    </xf>
    <xf numFmtId="43" fontId="0" fillId="5" borderId="30" xfId="6" applyNumberFormat="1" applyFont="1" applyFill="1" applyBorder="1" applyAlignment="1">
      <alignment horizontal="right"/>
    </xf>
    <xf numFmtId="166" fontId="6" fillId="5" borderId="30" xfId="6" applyFont="1" applyFill="1" applyBorder="1" applyAlignment="1">
      <alignment horizontal="right"/>
    </xf>
    <xf numFmtId="4" fontId="9" fillId="5" borderId="6" xfId="109" applyNumberFormat="1" applyFont="1" applyFill="1" applyBorder="1" applyAlignment="1">
      <alignment horizontal="left"/>
    </xf>
    <xf numFmtId="166" fontId="5" fillId="5" borderId="30" xfId="6" applyFont="1" applyFill="1" applyBorder="1" applyAlignment="1">
      <alignment horizontal="right"/>
    </xf>
    <xf numFmtId="43" fontId="6" fillId="5" borderId="30" xfId="19" applyNumberFormat="1" applyFont="1" applyFill="1" applyBorder="1" applyAlignment="1">
      <alignment horizontal="right"/>
    </xf>
    <xf numFmtId="43" fontId="5" fillId="5" borderId="30" xfId="6" applyNumberFormat="1" applyFont="1" applyFill="1" applyBorder="1" applyAlignment="1">
      <alignment horizontal="right"/>
    </xf>
    <xf numFmtId="166" fontId="0" fillId="5" borderId="8" xfId="19" quotePrefix="1" applyFont="1" applyFill="1" applyBorder="1" applyAlignment="1">
      <alignment horizontal="center"/>
    </xf>
    <xf numFmtId="3" fontId="0" fillId="5" borderId="0" xfId="33" applyNumberFormat="1" applyFont="1" applyFill="1"/>
    <xf numFmtId="3" fontId="37" fillId="5" borderId="8" xfId="83" applyNumberFormat="1" applyFont="1" applyFill="1" applyBorder="1" applyAlignment="1">
      <alignment horizontal="center" vertical="top"/>
    </xf>
    <xf numFmtId="166" fontId="6" fillId="5" borderId="9" xfId="11" applyFont="1" applyFill="1" applyBorder="1" applyAlignment="1">
      <alignment horizontal="right"/>
    </xf>
    <xf numFmtId="166" fontId="5" fillId="5" borderId="9" xfId="11" applyFont="1" applyFill="1" applyBorder="1" applyAlignment="1">
      <alignment horizontal="right"/>
    </xf>
    <xf numFmtId="4" fontId="5" fillId="0" borderId="0" xfId="43" applyNumberFormat="1" applyFont="1"/>
    <xf numFmtId="166" fontId="0" fillId="5" borderId="9" xfId="22" applyFont="1" applyFill="1" applyBorder="1" applyAlignment="1">
      <alignment horizontal="right"/>
    </xf>
    <xf numFmtId="0" fontId="9" fillId="5" borderId="6" xfId="43" applyFont="1" applyFill="1" applyBorder="1"/>
    <xf numFmtId="0" fontId="5" fillId="5" borderId="0" xfId="47" applyFont="1" applyFill="1" applyAlignment="1">
      <alignment horizontal="left" vertical="center"/>
    </xf>
    <xf numFmtId="1" fontId="6" fillId="5" borderId="16" xfId="76" applyNumberFormat="1" applyFont="1" applyFill="1" applyBorder="1" applyAlignment="1">
      <alignment horizontal="center"/>
    </xf>
    <xf numFmtId="4" fontId="12" fillId="5" borderId="6" xfId="43" applyNumberFormat="1" applyFont="1" applyFill="1" applyBorder="1"/>
    <xf numFmtId="4" fontId="12" fillId="5" borderId="12" xfId="43" applyNumberFormat="1" applyFont="1" applyFill="1" applyBorder="1"/>
    <xf numFmtId="0" fontId="13" fillId="5" borderId="0" xfId="83" applyFont="1" applyFill="1" applyAlignment="1">
      <alignment vertical="top"/>
    </xf>
    <xf numFmtId="0" fontId="39" fillId="5" borderId="0" xfId="83" applyFont="1" applyFill="1" applyAlignment="1">
      <alignment vertical="top"/>
    </xf>
    <xf numFmtId="4" fontId="45" fillId="5" borderId="0" xfId="83" applyNumberFormat="1" applyFont="1" applyFill="1" applyAlignment="1">
      <alignment horizontal="left" vertical="top"/>
    </xf>
    <xf numFmtId="4" fontId="4" fillId="5" borderId="16" xfId="33" applyNumberFormat="1" applyFont="1" applyFill="1" applyBorder="1" applyAlignment="1">
      <alignment horizontal="center"/>
    </xf>
    <xf numFmtId="4" fontId="4" fillId="5" borderId="30" xfId="33" applyNumberFormat="1" applyFont="1" applyFill="1" applyBorder="1" applyAlignment="1">
      <alignment horizontal="center"/>
    </xf>
    <xf numFmtId="43" fontId="6" fillId="5" borderId="31" xfId="6" applyNumberFormat="1" applyFont="1" applyFill="1" applyBorder="1" applyAlignment="1">
      <alignment horizontal="center"/>
    </xf>
    <xf numFmtId="43" fontId="5" fillId="5" borderId="30" xfId="6" applyNumberFormat="1" applyFont="1" applyFill="1" applyBorder="1" applyAlignment="1">
      <alignment horizontal="center"/>
    </xf>
    <xf numFmtId="43" fontId="6" fillId="5" borderId="17" xfId="6" applyNumberFormat="1" applyFont="1" applyFill="1" applyBorder="1" applyAlignment="1">
      <alignment horizontal="center"/>
    </xf>
    <xf numFmtId="43" fontId="6" fillId="5" borderId="17" xfId="6" applyNumberFormat="1" applyFont="1" applyFill="1" applyBorder="1" applyAlignment="1">
      <alignment horizontal="right"/>
    </xf>
    <xf numFmtId="43" fontId="6" fillId="5" borderId="31" xfId="6" applyNumberFormat="1" applyFont="1" applyFill="1" applyBorder="1" applyAlignment="1">
      <alignment horizontal="right"/>
    </xf>
    <xf numFmtId="43" fontId="6" fillId="5" borderId="33" xfId="6" applyNumberFormat="1" applyFont="1" applyFill="1" applyBorder="1" applyAlignment="1">
      <alignment horizontal="right"/>
    </xf>
    <xf numFmtId="43" fontId="6" fillId="5" borderId="30" xfId="6" applyNumberFormat="1" applyFont="1" applyFill="1" applyBorder="1" applyAlignment="1">
      <alignment horizontal="center"/>
    </xf>
    <xf numFmtId="43" fontId="6" fillId="5" borderId="9" xfId="6" applyNumberFormat="1" applyFont="1" applyFill="1" applyBorder="1"/>
    <xf numFmtId="0" fontId="6" fillId="0" borderId="0" xfId="33"/>
    <xf numFmtId="4" fontId="6" fillId="0" borderId="0" xfId="33" applyNumberFormat="1"/>
    <xf numFmtId="43" fontId="6" fillId="5" borderId="33" xfId="6" applyNumberFormat="1" applyFont="1" applyFill="1" applyBorder="1" applyAlignment="1">
      <alignment horizontal="center"/>
    </xf>
    <xf numFmtId="43" fontId="6" fillId="5" borderId="0" xfId="6" applyNumberFormat="1" applyFont="1" applyFill="1"/>
    <xf numFmtId="0" fontId="13" fillId="5" borderId="0" xfId="83" applyFont="1" applyFill="1"/>
    <xf numFmtId="1" fontId="5" fillId="7" borderId="0" xfId="43" applyNumberFormat="1" applyFont="1" applyFill="1" applyAlignment="1">
      <alignment horizontal="center"/>
    </xf>
    <xf numFmtId="4" fontId="0" fillId="0" borderId="0" xfId="82" applyNumberFormat="1" applyFont="1" applyAlignment="1">
      <alignment horizontal="left"/>
    </xf>
    <xf numFmtId="4" fontId="6" fillId="0" borderId="6" xfId="82" applyNumberFormat="1" applyBorder="1" applyAlignment="1">
      <alignment horizontal="left"/>
    </xf>
    <xf numFmtId="4" fontId="6" fillId="0" borderId="0" xfId="82" applyNumberFormat="1" applyAlignment="1">
      <alignment horizontal="left"/>
    </xf>
    <xf numFmtId="0" fontId="9" fillId="5" borderId="12" xfId="86" applyFont="1" applyFill="1" applyBorder="1" applyAlignment="1">
      <alignment horizontal="left" vertical="center"/>
    </xf>
    <xf numFmtId="43" fontId="6" fillId="5" borderId="8" xfId="5" applyNumberFormat="1" applyFont="1" applyFill="1" applyBorder="1" applyAlignment="1">
      <alignment horizontal="center"/>
    </xf>
    <xf numFmtId="0" fontId="6" fillId="5" borderId="0" xfId="47" applyFont="1" applyFill="1"/>
    <xf numFmtId="4" fontId="6" fillId="5" borderId="0" xfId="47" applyNumberFormat="1" applyFont="1" applyFill="1"/>
    <xf numFmtId="3" fontId="6" fillId="5" borderId="8" xfId="46" applyNumberFormat="1" applyFont="1" applyFill="1" applyBorder="1" applyAlignment="1">
      <alignment horizontal="center"/>
    </xf>
    <xf numFmtId="3" fontId="6" fillId="5" borderId="8" xfId="47" applyNumberFormat="1" applyFont="1" applyFill="1" applyBorder="1" applyAlignment="1">
      <alignment horizontal="center"/>
    </xf>
    <xf numFmtId="1" fontId="13" fillId="5" borderId="6" xfId="78" applyNumberFormat="1" applyFont="1" applyFill="1" applyBorder="1" applyAlignment="1">
      <alignment horizontal="left" vertical="center"/>
    </xf>
    <xf numFmtId="1" fontId="5" fillId="5" borderId="18" xfId="43" applyNumberFormat="1" applyFont="1" applyFill="1" applyBorder="1" applyAlignment="1">
      <alignment horizontal="center"/>
    </xf>
    <xf numFmtId="166" fontId="40" fillId="5" borderId="8" xfId="6" applyFont="1" applyFill="1" applyBorder="1" applyAlignment="1">
      <alignment horizontal="right"/>
    </xf>
    <xf numFmtId="1" fontId="46" fillId="5" borderId="0" xfId="43" applyNumberFormat="1" applyFont="1" applyFill="1" applyAlignment="1">
      <alignment horizontal="left" indent="1"/>
    </xf>
    <xf numFmtId="4" fontId="4" fillId="5" borderId="0" xfId="33" applyNumberFormat="1" applyFont="1" applyFill="1" applyAlignment="1">
      <alignment horizontal="center"/>
    </xf>
    <xf numFmtId="3" fontId="5" fillId="5" borderId="0" xfId="33" applyNumberFormat="1" applyFont="1" applyFill="1" applyAlignment="1">
      <alignment horizontal="center"/>
    </xf>
    <xf numFmtId="4" fontId="6" fillId="5" borderId="0" xfId="33" applyNumberFormat="1" applyFill="1" applyAlignment="1">
      <alignment horizontal="left"/>
    </xf>
    <xf numFmtId="4" fontId="13" fillId="5" borderId="0" xfId="76" applyNumberFormat="1" applyFont="1" applyFill="1" applyAlignment="1">
      <alignment horizontal="left"/>
    </xf>
    <xf numFmtId="0" fontId="6" fillId="5" borderId="0" xfId="43" applyFill="1" applyAlignment="1">
      <alignment horizontal="left"/>
    </xf>
    <xf numFmtId="0" fontId="6" fillId="5" borderId="0" xfId="43" quotePrefix="1" applyFill="1" applyAlignment="1">
      <alignment horizontal="left"/>
    </xf>
    <xf numFmtId="43" fontId="6" fillId="5" borderId="30" xfId="5" applyNumberFormat="1" applyFont="1" applyFill="1" applyBorder="1" applyAlignment="1">
      <alignment horizontal="right"/>
    </xf>
    <xf numFmtId="4" fontId="5" fillId="5" borderId="0" xfId="33" applyNumberFormat="1" applyFont="1" applyFill="1" applyAlignment="1">
      <alignment horizontal="left"/>
    </xf>
    <xf numFmtId="4" fontId="6" fillId="5" borderId="0" xfId="109" applyNumberFormat="1" applyFill="1" applyAlignment="1">
      <alignment horizontal="left"/>
    </xf>
    <xf numFmtId="4" fontId="0" fillId="5" borderId="0" xfId="33" applyNumberFormat="1" applyFont="1" applyFill="1" applyAlignment="1">
      <alignment horizontal="left"/>
    </xf>
    <xf numFmtId="4" fontId="9" fillId="5" borderId="0" xfId="33" applyNumberFormat="1" applyFont="1" applyFill="1" applyAlignment="1">
      <alignment horizontal="left"/>
    </xf>
    <xf numFmtId="3" fontId="0" fillId="5" borderId="0" xfId="33" applyNumberFormat="1" applyFont="1" applyFill="1" applyAlignment="1">
      <alignment horizontal="center"/>
    </xf>
    <xf numFmtId="4" fontId="13" fillId="5" borderId="0" xfId="33" applyNumberFormat="1" applyFont="1" applyFill="1" applyAlignment="1">
      <alignment horizontal="left"/>
    </xf>
    <xf numFmtId="4" fontId="42" fillId="5" borderId="0" xfId="33" applyNumberFormat="1" applyFont="1" applyFill="1" applyAlignment="1">
      <alignment horizontal="left"/>
    </xf>
    <xf numFmtId="3" fontId="0" fillId="5" borderId="0" xfId="76" applyNumberFormat="1" applyFont="1" applyFill="1" applyAlignment="1">
      <alignment horizontal="center"/>
    </xf>
    <xf numFmtId="3" fontId="6" fillId="5" borderId="16" xfId="47" applyNumberFormat="1" applyFont="1" applyFill="1" applyBorder="1" applyAlignment="1">
      <alignment horizontal="center"/>
    </xf>
    <xf numFmtId="3" fontId="6" fillId="5" borderId="0" xfId="47" applyNumberFormat="1" applyFont="1" applyFill="1" applyAlignment="1">
      <alignment horizontal="center"/>
    </xf>
    <xf numFmtId="4" fontId="37" fillId="5" borderId="0" xfId="33" applyNumberFormat="1" applyFont="1" applyFill="1" applyAlignment="1">
      <alignment horizontal="left"/>
    </xf>
    <xf numFmtId="4" fontId="39" fillId="5" borderId="0" xfId="33" applyNumberFormat="1" applyFont="1" applyFill="1" applyAlignment="1">
      <alignment horizontal="left"/>
    </xf>
    <xf numFmtId="4" fontId="41" fillId="5" borderId="0" xfId="43" applyNumberFormat="1" applyFont="1" applyFill="1" applyAlignment="1">
      <alignment horizontal="left"/>
    </xf>
    <xf numFmtId="0" fontId="0" fillId="5" borderId="0" xfId="43" applyFont="1" applyFill="1"/>
    <xf numFmtId="0" fontId="42" fillId="5" borderId="0" xfId="33" applyFont="1" applyFill="1"/>
    <xf numFmtId="0" fontId="9" fillId="5" borderId="0" xfId="43" applyFont="1" applyFill="1"/>
    <xf numFmtId="0" fontId="0" fillId="5" borderId="0" xfId="0" applyFill="1"/>
    <xf numFmtId="1" fontId="4" fillId="0" borderId="13" xfId="82" applyNumberFormat="1" applyFont="1" applyBorder="1" applyAlignment="1">
      <alignment horizontal="centerContinuous"/>
    </xf>
    <xf numFmtId="4" fontId="4" fillId="0" borderId="14" xfId="82" applyNumberFormat="1" applyFont="1" applyBorder="1" applyAlignment="1">
      <alignment horizontal="centerContinuous"/>
    </xf>
    <xf numFmtId="4" fontId="5" fillId="0" borderId="14" xfId="82" applyNumberFormat="1" applyFont="1" applyBorder="1" applyAlignment="1">
      <alignment horizontal="centerContinuous"/>
    </xf>
    <xf numFmtId="3" fontId="39" fillId="0" borderId="14" xfId="82" applyNumberFormat="1" applyFont="1" applyBorder="1" applyAlignment="1">
      <alignment horizontal="centerContinuous"/>
    </xf>
    <xf numFmtId="3" fontId="6" fillId="0" borderId="14" xfId="82" applyNumberFormat="1" applyBorder="1" applyAlignment="1">
      <alignment horizontal="centerContinuous"/>
    </xf>
    <xf numFmtId="166" fontId="6" fillId="0" borderId="14" xfId="22" applyFont="1" applyFill="1" applyBorder="1" applyAlignment="1">
      <alignment horizontal="center"/>
    </xf>
    <xf numFmtId="173" fontId="6" fillId="0" borderId="15" xfId="22" applyNumberFormat="1" applyFont="1" applyFill="1" applyBorder="1"/>
    <xf numFmtId="1" fontId="4" fillId="0" borderId="13" xfId="83" applyNumberFormat="1" applyFont="1" applyBorder="1" applyAlignment="1">
      <alignment horizontal="centerContinuous" vertical="top"/>
    </xf>
    <xf numFmtId="4" fontId="4" fillId="0" borderId="14" xfId="83" applyNumberFormat="1" applyFont="1" applyBorder="1" applyAlignment="1">
      <alignment horizontal="centerContinuous" vertical="top"/>
    </xf>
    <xf numFmtId="4" fontId="5" fillId="0" borderId="14" xfId="83" applyNumberFormat="1" applyFont="1" applyBorder="1" applyAlignment="1">
      <alignment horizontal="centerContinuous" vertical="top"/>
    </xf>
    <xf numFmtId="3" fontId="39" fillId="0" borderId="14" xfId="83" applyNumberFormat="1" applyFont="1" applyBorder="1" applyAlignment="1">
      <alignment horizontal="centerContinuous" vertical="top"/>
    </xf>
    <xf numFmtId="3" fontId="6" fillId="0" borderId="14" xfId="83" applyNumberFormat="1" applyBorder="1" applyAlignment="1">
      <alignment horizontal="centerContinuous" vertical="top"/>
    </xf>
    <xf numFmtId="166" fontId="6" fillId="0" borderId="14" xfId="23" applyFont="1" applyFill="1" applyBorder="1" applyAlignment="1">
      <alignment horizontal="center" vertical="top"/>
    </xf>
    <xf numFmtId="166" fontId="6" fillId="0" borderId="15" xfId="23" applyFont="1" applyFill="1" applyBorder="1" applyAlignment="1">
      <alignment horizontal="center" vertical="top"/>
    </xf>
    <xf numFmtId="4" fontId="6" fillId="5" borderId="0" xfId="76" applyNumberFormat="1" applyFont="1" applyFill="1" applyAlignment="1">
      <alignment horizontal="center"/>
    </xf>
    <xf numFmtId="3" fontId="6" fillId="0" borderId="0" xfId="33" applyNumberFormat="1" applyAlignment="1">
      <alignment horizontal="center"/>
    </xf>
    <xf numFmtId="4" fontId="6" fillId="5" borderId="6" xfId="0" applyNumberFormat="1" applyFont="1" applyFill="1" applyBorder="1" applyAlignment="1">
      <alignment horizontal="left"/>
    </xf>
    <xf numFmtId="4" fontId="6" fillId="5" borderId="0" xfId="0" applyNumberFormat="1" applyFont="1" applyFill="1" applyAlignment="1">
      <alignment horizontal="left"/>
    </xf>
    <xf numFmtId="4" fontId="9" fillId="5" borderId="6" xfId="0" applyNumberFormat="1" applyFont="1" applyFill="1" applyBorder="1" applyAlignment="1">
      <alignment horizontal="left"/>
    </xf>
    <xf numFmtId="4" fontId="44" fillId="5" borderId="6" xfId="33" applyNumberFormat="1" applyFont="1" applyFill="1" applyBorder="1" applyAlignment="1">
      <alignment horizontal="left"/>
    </xf>
    <xf numFmtId="3" fontId="9" fillId="5" borderId="6" xfId="33" applyNumberFormat="1" applyFont="1" applyFill="1" applyBorder="1" applyAlignment="1">
      <alignment horizontal="left" vertical="center"/>
    </xf>
    <xf numFmtId="1" fontId="13" fillId="5" borderId="12" xfId="78" applyNumberFormat="1" applyFont="1" applyFill="1" applyBorder="1" applyAlignment="1">
      <alignment horizontal="left" vertical="center"/>
    </xf>
    <xf numFmtId="3" fontId="9" fillId="5" borderId="6" xfId="0" applyNumberFormat="1" applyFont="1" applyFill="1" applyBorder="1" applyAlignment="1">
      <alignment horizontal="left" vertical="center"/>
    </xf>
    <xf numFmtId="0" fontId="0" fillId="0" borderId="0" xfId="33" applyFont="1"/>
    <xf numFmtId="4" fontId="0" fillId="0" borderId="0" xfId="33" applyNumberFormat="1" applyFont="1"/>
    <xf numFmtId="3" fontId="6" fillId="5" borderId="0" xfId="76" applyNumberFormat="1" applyFont="1" applyFill="1" applyAlignment="1">
      <alignment horizontal="center"/>
    </xf>
    <xf numFmtId="0" fontId="5" fillId="5" borderId="0" xfId="33" applyFont="1" applyFill="1"/>
    <xf numFmtId="4" fontId="13" fillId="0" borderId="0" xfId="43" applyNumberFormat="1" applyFont="1" applyAlignment="1">
      <alignment horizontal="left"/>
    </xf>
    <xf numFmtId="3" fontId="9" fillId="5" borderId="6" xfId="43" applyNumberFormat="1" applyFont="1" applyFill="1" applyBorder="1" applyAlignment="1">
      <alignment horizontal="left"/>
    </xf>
    <xf numFmtId="4" fontId="9" fillId="0" borderId="6" xfId="82" applyNumberFormat="1" applyFont="1" applyBorder="1" applyAlignment="1">
      <alignment horizontal="left"/>
    </xf>
    <xf numFmtId="4" fontId="13" fillId="0" borderId="6" xfId="52" applyNumberFormat="1" applyFont="1" applyBorder="1" applyAlignment="1">
      <alignment horizontal="left" vertical="center"/>
    </xf>
    <xf numFmtId="4" fontId="6" fillId="0" borderId="12" xfId="52" applyNumberFormat="1" applyFont="1" applyBorder="1" applyAlignment="1">
      <alignment horizontal="left" vertical="center"/>
    </xf>
    <xf numFmtId="4" fontId="5" fillId="0" borderId="6" xfId="52" applyNumberFormat="1" applyFont="1" applyBorder="1" applyAlignment="1">
      <alignment horizontal="left" vertical="center"/>
    </xf>
    <xf numFmtId="4" fontId="5" fillId="0" borderId="0" xfId="52" applyNumberFormat="1" applyFont="1" applyAlignment="1">
      <alignment horizontal="left" vertical="center"/>
    </xf>
    <xf numFmtId="4" fontId="6" fillId="0" borderId="0" xfId="52" applyNumberFormat="1" applyFont="1" applyAlignment="1">
      <alignment horizontal="left" vertical="center"/>
    </xf>
    <xf numFmtId="0" fontId="6" fillId="0" borderId="0" xfId="83" applyAlignment="1">
      <alignment vertical="top"/>
    </xf>
    <xf numFmtId="166" fontId="6" fillId="0" borderId="6" xfId="22" applyFont="1" applyFill="1" applyBorder="1" applyAlignment="1">
      <alignment horizontal="center"/>
    </xf>
    <xf numFmtId="4" fontId="6" fillId="0" borderId="9" xfId="22" applyNumberFormat="1" applyFont="1" applyFill="1" applyBorder="1"/>
    <xf numFmtId="4" fontId="9" fillId="0" borderId="0" xfId="82" applyNumberFormat="1" applyFont="1" applyAlignment="1">
      <alignment horizontal="left"/>
    </xf>
    <xf numFmtId="0" fontId="9" fillId="0" borderId="0" xfId="43" applyFont="1"/>
    <xf numFmtId="3" fontId="6" fillId="0" borderId="8" xfId="82" applyNumberFormat="1" applyBorder="1" applyAlignment="1">
      <alignment horizontal="center"/>
    </xf>
    <xf numFmtId="4" fontId="52" fillId="5" borderId="6" xfId="82" applyNumberFormat="1" applyFont="1" applyFill="1" applyBorder="1" applyAlignment="1">
      <alignment horizontal="left"/>
    </xf>
    <xf numFmtId="4" fontId="53" fillId="5" borderId="0" xfId="82" applyNumberFormat="1" applyFont="1" applyFill="1" applyAlignment="1">
      <alignment horizontal="left"/>
    </xf>
    <xf numFmtId="4" fontId="37" fillId="5" borderId="6" xfId="82" applyNumberFormat="1" applyFont="1" applyFill="1" applyBorder="1" applyAlignment="1">
      <alignment horizontal="left"/>
    </xf>
    <xf numFmtId="4" fontId="6" fillId="0" borderId="12" xfId="82" applyNumberFormat="1" applyBorder="1" applyAlignment="1">
      <alignment horizontal="left"/>
    </xf>
    <xf numFmtId="174" fontId="6" fillId="0" borderId="8" xfId="76" applyNumberFormat="1" applyFont="1" applyBorder="1" applyAlignment="1">
      <alignment horizontal="center"/>
    </xf>
    <xf numFmtId="3" fontId="6" fillId="0" borderId="12" xfId="82" applyNumberFormat="1" applyBorder="1" applyAlignment="1">
      <alignment horizontal="center"/>
    </xf>
    <xf numFmtId="166" fontId="6" fillId="0" borderId="9" xfId="22" applyFont="1" applyFill="1" applyBorder="1" applyAlignment="1">
      <alignment horizontal="right"/>
    </xf>
    <xf numFmtId="166" fontId="6" fillId="0" borderId="6" xfId="22" quotePrefix="1" applyFont="1" applyFill="1" applyBorder="1" applyAlignment="1">
      <alignment horizontal="center"/>
    </xf>
    <xf numFmtId="1" fontId="6" fillId="0" borderId="16" xfId="82" applyNumberFormat="1" applyBorder="1" applyAlignment="1">
      <alignment horizontal="center"/>
    </xf>
    <xf numFmtId="3" fontId="6" fillId="0" borderId="0" xfId="83" applyNumberFormat="1" applyAlignment="1">
      <alignment horizontal="center" vertical="top"/>
    </xf>
    <xf numFmtId="4" fontId="43" fillId="0" borderId="0" xfId="83" applyNumberFormat="1" applyFont="1" applyAlignment="1">
      <alignment horizontal="left" vertical="top"/>
    </xf>
    <xf numFmtId="0" fontId="45" fillId="0" borderId="0" xfId="83" applyFont="1" applyAlignment="1">
      <alignment vertical="top"/>
    </xf>
    <xf numFmtId="0" fontId="39" fillId="0" borderId="0" xfId="83" applyFont="1" applyAlignment="1">
      <alignment vertical="top"/>
    </xf>
    <xf numFmtId="0" fontId="43" fillId="0" borderId="0" xfId="83" applyFont="1" applyAlignment="1">
      <alignment vertical="top"/>
    </xf>
    <xf numFmtId="4" fontId="9" fillId="0" borderId="0" xfId="43" applyNumberFormat="1" applyFont="1" applyAlignment="1">
      <alignment horizontal="left"/>
    </xf>
    <xf numFmtId="4" fontId="6" fillId="0" borderId="0" xfId="43" applyNumberFormat="1" applyAlignment="1">
      <alignment horizontal="left" vertical="center"/>
    </xf>
    <xf numFmtId="4" fontId="44" fillId="5" borderId="0" xfId="43" applyNumberFormat="1" applyFont="1" applyFill="1" applyAlignment="1">
      <alignment horizontal="left"/>
    </xf>
    <xf numFmtId="1" fontId="5" fillId="0" borderId="23" xfId="43" applyNumberFormat="1" applyFont="1" applyBorder="1" applyAlignment="1">
      <alignment horizontal="center" vertical="center"/>
    </xf>
    <xf numFmtId="4" fontId="9" fillId="0" borderId="0" xfId="43" applyNumberFormat="1" applyFont="1" applyAlignment="1">
      <alignment horizontal="left" vertical="center"/>
    </xf>
    <xf numFmtId="0" fontId="6" fillId="0" borderId="0" xfId="112"/>
    <xf numFmtId="1" fontId="6" fillId="0" borderId="23" xfId="43" applyNumberFormat="1" applyBorder="1" applyAlignment="1">
      <alignment horizontal="center" vertical="center"/>
    </xf>
    <xf numFmtId="3" fontId="6" fillId="0" borderId="0" xfId="43" applyNumberFormat="1" applyAlignment="1">
      <alignment horizontal="center"/>
    </xf>
    <xf numFmtId="4" fontId="13" fillId="0" borderId="0" xfId="43" applyNumberFormat="1" applyFont="1" applyAlignment="1">
      <alignment horizontal="left" vertical="center"/>
    </xf>
    <xf numFmtId="1" fontId="9" fillId="5" borderId="6" xfId="76" applyNumberFormat="1" applyFont="1" applyFill="1" applyBorder="1" applyAlignment="1">
      <alignment horizontal="left"/>
    </xf>
    <xf numFmtId="1" fontId="5" fillId="0" borderId="0" xfId="43" applyNumberFormat="1" applyFont="1" applyAlignment="1">
      <alignment horizontal="center"/>
    </xf>
    <xf numFmtId="4" fontId="13" fillId="5" borderId="6" xfId="43" applyNumberFormat="1" applyFont="1" applyFill="1" applyBorder="1" applyAlignment="1">
      <alignment horizontal="left" vertical="center"/>
    </xf>
    <xf numFmtId="3" fontId="6" fillId="0" borderId="12" xfId="43" applyNumberFormat="1" applyBorder="1" applyAlignment="1">
      <alignment horizontal="center"/>
    </xf>
    <xf numFmtId="4" fontId="50" fillId="5" borderId="16" xfId="82" applyNumberFormat="1" applyFont="1" applyFill="1" applyBorder="1" applyAlignment="1">
      <alignment horizontal="center" wrapText="1"/>
    </xf>
    <xf numFmtId="4" fontId="50" fillId="5" borderId="0" xfId="82" applyNumberFormat="1" applyFont="1" applyFill="1" applyAlignment="1">
      <alignment horizontal="center" wrapText="1"/>
    </xf>
    <xf numFmtId="3" fontId="6" fillId="5" borderId="14" xfId="33" applyNumberFormat="1" applyFill="1" applyBorder="1" applyAlignment="1">
      <alignment horizontal="centerContinuous"/>
    </xf>
    <xf numFmtId="4" fontId="6" fillId="5" borderId="0" xfId="43" applyNumberFormat="1" applyFill="1" applyAlignment="1">
      <alignment horizontal="right"/>
    </xf>
    <xf numFmtId="3" fontId="6" fillId="5" borderId="0" xfId="43" applyNumberFormat="1" applyFill="1"/>
    <xf numFmtId="4" fontId="9" fillId="5" borderId="0" xfId="83" applyNumberFormat="1" applyFont="1" applyFill="1" applyAlignment="1">
      <alignment horizontal="left" vertical="top"/>
    </xf>
    <xf numFmtId="174" fontId="0" fillId="0" borderId="8" xfId="76" applyNumberFormat="1" applyFont="1" applyBorder="1" applyAlignment="1">
      <alignment horizontal="center"/>
    </xf>
    <xf numFmtId="3" fontId="6" fillId="0" borderId="8" xfId="81" applyNumberFormat="1" applyBorder="1" applyAlignment="1">
      <alignment horizontal="center" vertical="top"/>
    </xf>
    <xf numFmtId="3" fontId="0" fillId="0" borderId="8" xfId="81" applyNumberFormat="1" applyFont="1" applyBorder="1" applyAlignment="1">
      <alignment horizontal="center" vertical="top"/>
    </xf>
    <xf numFmtId="3" fontId="39" fillId="0" borderId="8" xfId="83" applyNumberFormat="1" applyFont="1" applyBorder="1" applyAlignment="1">
      <alignment horizontal="center"/>
    </xf>
    <xf numFmtId="4" fontId="6" fillId="0" borderId="0" xfId="83" applyNumberFormat="1" applyAlignment="1">
      <alignment horizontal="left" vertical="top"/>
    </xf>
    <xf numFmtId="0" fontId="6" fillId="0" borderId="0" xfId="83"/>
    <xf numFmtId="3" fontId="6" fillId="0" borderId="0" xfId="83" applyNumberFormat="1" applyAlignment="1">
      <alignment horizontal="center"/>
    </xf>
    <xf numFmtId="3" fontId="39" fillId="0" borderId="8" xfId="83" applyNumberFormat="1" applyFont="1" applyBorder="1" applyAlignment="1">
      <alignment horizontal="center" vertical="top"/>
    </xf>
    <xf numFmtId="1" fontId="6" fillId="0" borderId="23" xfId="83" applyNumberFormat="1" applyBorder="1" applyAlignment="1">
      <alignment horizontal="center" vertical="top"/>
    </xf>
    <xf numFmtId="166" fontId="6" fillId="0" borderId="6" xfId="23" quotePrefix="1" applyFont="1" applyFill="1" applyBorder="1" applyAlignment="1">
      <alignment horizontal="center"/>
    </xf>
    <xf numFmtId="166" fontId="6" fillId="0" borderId="6" xfId="23" quotePrefix="1" applyFont="1" applyFill="1" applyBorder="1" applyAlignment="1">
      <alignment horizontal="center" vertical="top"/>
    </xf>
    <xf numFmtId="3" fontId="6" fillId="0" borderId="8" xfId="43" applyNumberFormat="1" applyBorder="1" applyAlignment="1">
      <alignment horizontal="center"/>
    </xf>
    <xf numFmtId="4" fontId="44" fillId="0" borderId="0" xfId="43" applyNumberFormat="1" applyFont="1" applyAlignment="1">
      <alignment horizontal="left"/>
    </xf>
    <xf numFmtId="3" fontId="6" fillId="0" borderId="0" xfId="84" applyNumberFormat="1" applyFont="1" applyAlignment="1">
      <alignment horizontal="center"/>
    </xf>
    <xf numFmtId="166" fontId="6" fillId="0" borderId="8" xfId="11" quotePrefix="1" applyFont="1" applyFill="1" applyBorder="1" applyAlignment="1">
      <alignment horizontal="center"/>
    </xf>
    <xf numFmtId="4" fontId="6" fillId="0" borderId="9" xfId="43" applyNumberFormat="1" applyBorder="1" applyAlignment="1">
      <alignment horizontal="right"/>
    </xf>
    <xf numFmtId="0" fontId="5" fillId="0" borderId="0" xfId="43" applyFont="1"/>
    <xf numFmtId="4" fontId="6" fillId="0" borderId="9" xfId="43" applyNumberFormat="1" applyBorder="1" applyAlignment="1">
      <alignment horizontal="center"/>
    </xf>
    <xf numFmtId="3" fontId="37" fillId="0" borderId="8" xfId="43" applyNumberFormat="1" applyFont="1" applyBorder="1" applyAlignment="1">
      <alignment horizontal="center"/>
    </xf>
    <xf numFmtId="1" fontId="6" fillId="5" borderId="18" xfId="43" applyNumberFormat="1" applyFill="1" applyBorder="1" applyAlignment="1">
      <alignment horizontal="center" vertical="center"/>
    </xf>
    <xf numFmtId="0" fontId="6" fillId="5" borderId="19" xfId="43" applyFill="1" applyBorder="1"/>
    <xf numFmtId="166" fontId="6" fillId="5" borderId="20" xfId="11" applyFont="1" applyFill="1" applyBorder="1" applyAlignment="1">
      <alignment horizontal="center"/>
    </xf>
    <xf numFmtId="3" fontId="6" fillId="0" borderId="8" xfId="76" applyNumberFormat="1" applyFont="1" applyBorder="1" applyAlignment="1">
      <alignment horizontal="center"/>
    </xf>
    <xf numFmtId="0" fontId="9" fillId="5" borderId="6" xfId="47" applyFont="1" applyFill="1" applyBorder="1"/>
    <xf numFmtId="3" fontId="39" fillId="0" borderId="8" xfId="84" applyNumberFormat="1" applyFont="1" applyBorder="1" applyAlignment="1">
      <alignment horizontal="center"/>
    </xf>
    <xf numFmtId="166" fontId="6" fillId="0" borderId="6" xfId="6" quotePrefix="1" applyFont="1" applyFill="1" applyBorder="1" applyAlignment="1">
      <alignment horizontal="center"/>
    </xf>
    <xf numFmtId="166" fontId="6" fillId="0" borderId="9" xfId="6" applyFont="1" applyFill="1" applyBorder="1" applyAlignment="1">
      <alignment horizontal="right"/>
    </xf>
    <xf numFmtId="4" fontId="5" fillId="0" borderId="0" xfId="43" applyNumberFormat="1" applyFont="1" applyAlignment="1">
      <alignment horizontal="left"/>
    </xf>
    <xf numFmtId="4" fontId="6" fillId="0" borderId="12" xfId="52" applyNumberFormat="1" applyFont="1" applyBorder="1" applyAlignment="1">
      <alignment horizontal="left"/>
    </xf>
    <xf numFmtId="3" fontId="39" fillId="0" borderId="8" xfId="43" applyNumberFormat="1" applyFont="1" applyBorder="1" applyAlignment="1">
      <alignment horizontal="center"/>
    </xf>
    <xf numFmtId="3" fontId="6" fillId="0" borderId="12" xfId="84" applyNumberFormat="1" applyFont="1" applyBorder="1" applyAlignment="1">
      <alignment horizontal="center"/>
    </xf>
    <xf numFmtId="4" fontId="9" fillId="5" borderId="12" xfId="43" applyNumberFormat="1" applyFont="1" applyFill="1" applyBorder="1" applyAlignment="1">
      <alignment horizontal="left"/>
    </xf>
    <xf numFmtId="3" fontId="6" fillId="0" borderId="8" xfId="84" applyNumberFormat="1" applyFont="1" applyBorder="1" applyAlignment="1">
      <alignment horizontal="center"/>
    </xf>
    <xf numFmtId="4" fontId="6" fillId="0" borderId="12" xfId="43" applyNumberFormat="1" applyBorder="1" applyAlignment="1">
      <alignment horizontal="left" vertical="center"/>
    </xf>
    <xf numFmtId="3" fontId="6" fillId="0" borderId="6" xfId="77" applyNumberFormat="1" applyFont="1" applyBorder="1" applyAlignment="1">
      <alignment horizontal="left" vertical="center"/>
    </xf>
    <xf numFmtId="4" fontId="9" fillId="0" borderId="12" xfId="43" applyNumberFormat="1" applyFont="1" applyBorder="1" applyAlignment="1">
      <alignment horizontal="left"/>
    </xf>
    <xf numFmtId="3" fontId="39" fillId="0" borderId="8" xfId="82" applyNumberFormat="1" applyFont="1" applyBorder="1" applyAlignment="1">
      <alignment horizontal="center"/>
    </xf>
    <xf numFmtId="3" fontId="0" fillId="0" borderId="8" xfId="82" applyNumberFormat="1" applyFont="1" applyBorder="1" applyAlignment="1">
      <alignment horizontal="center"/>
    </xf>
    <xf numFmtId="3" fontId="37" fillId="0" borderId="8" xfId="83" applyNumberFormat="1" applyFont="1" applyBorder="1" applyAlignment="1">
      <alignment horizontal="center" vertical="top"/>
    </xf>
    <xf numFmtId="3" fontId="0" fillId="0" borderId="8" xfId="43" applyNumberFormat="1" applyFont="1" applyBorder="1" applyAlignment="1">
      <alignment horizontal="center"/>
    </xf>
    <xf numFmtId="0" fontId="6" fillId="0" borderId="8" xfId="45" applyBorder="1" applyAlignment="1">
      <alignment horizontal="center" vertical="top"/>
    </xf>
    <xf numFmtId="4" fontId="6" fillId="0" borderId="8" xfId="43" applyNumberFormat="1" applyBorder="1" applyAlignment="1">
      <alignment horizontal="left" vertical="center"/>
    </xf>
    <xf numFmtId="4" fontId="44" fillId="5" borderId="0" xfId="33" applyNumberFormat="1" applyFont="1" applyFill="1" applyAlignment="1">
      <alignment horizontal="left"/>
    </xf>
    <xf numFmtId="1" fontId="4" fillId="5" borderId="13" xfId="33" applyNumberFormat="1" applyFont="1" applyFill="1" applyBorder="1" applyAlignment="1">
      <alignment horizontal="centerContinuous"/>
    </xf>
    <xf numFmtId="4" fontId="4" fillId="5" borderId="14" xfId="33" applyNumberFormat="1" applyFont="1" applyFill="1" applyBorder="1" applyAlignment="1">
      <alignment horizontal="centerContinuous"/>
    </xf>
    <xf numFmtId="4" fontId="5" fillId="5" borderId="14" xfId="33" applyNumberFormat="1" applyFont="1" applyFill="1" applyBorder="1" applyAlignment="1">
      <alignment horizontal="centerContinuous"/>
    </xf>
    <xf numFmtId="166" fontId="6" fillId="5" borderId="14" xfId="6" applyFont="1" applyFill="1" applyBorder="1" applyAlignment="1">
      <alignment horizontal="center"/>
    </xf>
    <xf numFmtId="43" fontId="6" fillId="5" borderId="15" xfId="6" applyNumberFormat="1" applyFont="1" applyFill="1" applyBorder="1" applyAlignment="1">
      <alignment horizontal="center"/>
    </xf>
    <xf numFmtId="0" fontId="0" fillId="5" borderId="6" xfId="0" applyFill="1" applyBorder="1"/>
    <xf numFmtId="0" fontId="13" fillId="5" borderId="6" xfId="85" applyFont="1" applyFill="1" applyBorder="1" applyAlignment="1">
      <alignment horizontal="left" vertical="center"/>
    </xf>
    <xf numFmtId="0" fontId="9" fillId="5" borderId="0" xfId="33" applyFont="1" applyFill="1"/>
    <xf numFmtId="166" fontId="6" fillId="5" borderId="21" xfId="11" applyFont="1" applyFill="1" applyBorder="1" applyAlignment="1">
      <alignment horizontal="center"/>
    </xf>
    <xf numFmtId="166" fontId="6" fillId="5" borderId="35" xfId="11" applyFont="1" applyFill="1" applyBorder="1" applyAlignment="1">
      <alignment horizontal="center"/>
    </xf>
    <xf numFmtId="4" fontId="9" fillId="0" borderId="6" xfId="33" applyNumberFormat="1" applyFont="1" applyBorder="1" applyAlignment="1">
      <alignment horizontal="left"/>
    </xf>
    <xf numFmtId="4" fontId="39" fillId="5" borderId="12" xfId="33" applyNumberFormat="1" applyFont="1" applyFill="1" applyBorder="1" applyAlignment="1">
      <alignment horizontal="left"/>
    </xf>
    <xf numFmtId="0" fontId="6" fillId="5" borderId="6" xfId="0" applyFont="1" applyFill="1" applyBorder="1"/>
    <xf numFmtId="44" fontId="6" fillId="5" borderId="8" xfId="33" applyNumberFormat="1" applyFill="1" applyBorder="1" applyAlignment="1">
      <alignment horizontal="center"/>
    </xf>
    <xf numFmtId="166" fontId="6" fillId="5" borderId="8" xfId="6" applyFont="1" applyFill="1" applyBorder="1" applyAlignment="1">
      <alignment horizontal="center" vertical="center"/>
    </xf>
    <xf numFmtId="44" fontId="6" fillId="5" borderId="8" xfId="6" applyNumberFormat="1" applyFont="1" applyFill="1" applyBorder="1" applyAlignment="1">
      <alignment horizontal="center" vertical="center"/>
    </xf>
    <xf numFmtId="1" fontId="6" fillId="0" borderId="23" xfId="82" applyNumberFormat="1" applyBorder="1" applyAlignment="1">
      <alignment horizontal="center"/>
    </xf>
    <xf numFmtId="4" fontId="6" fillId="0" borderId="0" xfId="82" applyNumberFormat="1"/>
    <xf numFmtId="4" fontId="0" fillId="0" borderId="6" xfId="82" applyNumberFormat="1" applyFont="1" applyBorder="1" applyAlignment="1">
      <alignment horizontal="left"/>
    </xf>
    <xf numFmtId="4" fontId="5" fillId="0" borderId="9" xfId="22" applyNumberFormat="1" applyFont="1" applyFill="1" applyBorder="1"/>
    <xf numFmtId="164" fontId="6" fillId="0" borderId="0" xfId="9" applyFont="1" applyFill="1" applyAlignment="1">
      <alignment horizontal="center" vertical="center"/>
    </xf>
    <xf numFmtId="4" fontId="5" fillId="0" borderId="0" xfId="82" applyNumberFormat="1" applyFont="1" applyAlignment="1">
      <alignment horizontal="left"/>
    </xf>
    <xf numFmtId="0" fontId="6" fillId="32" borderId="0" xfId="43" applyFill="1"/>
    <xf numFmtId="4" fontId="70" fillId="5" borderId="0" xfId="82" applyNumberFormat="1" applyFont="1" applyFill="1"/>
    <xf numFmtId="4" fontId="14" fillId="5" borderId="0" xfId="82" applyNumberFormat="1" applyFont="1" applyFill="1"/>
    <xf numFmtId="4" fontId="50" fillId="0" borderId="0" xfId="82" applyNumberFormat="1" applyFont="1"/>
    <xf numFmtId="1" fontId="0" fillId="0" borderId="23" xfId="82" applyNumberFormat="1" applyFont="1" applyBorder="1" applyAlignment="1">
      <alignment horizontal="center"/>
    </xf>
    <xf numFmtId="4" fontId="0" fillId="0" borderId="0" xfId="82" applyNumberFormat="1" applyFont="1"/>
    <xf numFmtId="1" fontId="6" fillId="0" borderId="16" xfId="82" applyNumberFormat="1" applyBorder="1" applyAlignment="1">
      <alignment horizontal="right"/>
    </xf>
    <xf numFmtId="1" fontId="6" fillId="0" borderId="0" xfId="23" applyNumberFormat="1" applyFont="1" applyFill="1" applyBorder="1" applyAlignment="1">
      <alignment horizontal="left" vertical="top"/>
    </xf>
    <xf numFmtId="4" fontId="6" fillId="5" borderId="0" xfId="76" applyNumberFormat="1" applyFont="1" applyFill="1" applyAlignment="1">
      <alignment horizontal="left"/>
    </xf>
    <xf numFmtId="1" fontId="6" fillId="0" borderId="0" xfId="83" applyNumberFormat="1" applyAlignment="1">
      <alignment horizontal="left" vertical="top"/>
    </xf>
    <xf numFmtId="1" fontId="6" fillId="0" borderId="0" xfId="23" applyNumberFormat="1" applyFont="1" applyFill="1" applyBorder="1" applyAlignment="1">
      <alignment horizontal="left"/>
    </xf>
    <xf numFmtId="3" fontId="39" fillId="0" borderId="16" xfId="83" applyNumberFormat="1" applyFont="1" applyBorder="1" applyAlignment="1">
      <alignment horizontal="left"/>
    </xf>
    <xf numFmtId="166" fontId="6" fillId="0" borderId="9" xfId="23" applyFont="1" applyFill="1" applyBorder="1" applyAlignment="1">
      <alignment horizontal="right"/>
    </xf>
    <xf numFmtId="166" fontId="6" fillId="0" borderId="6" xfId="23" applyFont="1" applyFill="1" applyBorder="1" applyAlignment="1">
      <alignment horizontal="center"/>
    </xf>
    <xf numFmtId="1" fontId="6" fillId="5" borderId="0" xfId="23" applyNumberFormat="1" applyFont="1" applyFill="1" applyBorder="1" applyAlignment="1">
      <alignment horizontal="center" vertical="top"/>
    </xf>
    <xf numFmtId="1" fontId="6" fillId="32" borderId="0" xfId="43" applyNumberFormat="1" applyFill="1" applyAlignment="1">
      <alignment horizontal="center"/>
    </xf>
    <xf numFmtId="4" fontId="6" fillId="32" borderId="0" xfId="43" applyNumberFormat="1" applyFill="1"/>
    <xf numFmtId="166" fontId="6" fillId="0" borderId="8" xfId="11" applyFont="1" applyFill="1" applyBorder="1" applyAlignment="1">
      <alignment horizontal="center"/>
    </xf>
    <xf numFmtId="4" fontId="0" fillId="0" borderId="0" xfId="43" applyNumberFormat="1" applyFont="1" applyAlignment="1">
      <alignment horizontal="left"/>
    </xf>
    <xf numFmtId="1" fontId="6" fillId="5" borderId="0" xfId="43" applyNumberFormat="1" applyFill="1" applyAlignment="1">
      <alignment horizontal="center" wrapText="1"/>
    </xf>
    <xf numFmtId="4" fontId="6" fillId="0" borderId="9" xfId="43" applyNumberFormat="1" applyBorder="1"/>
    <xf numFmtId="3" fontId="39" fillId="0" borderId="0" xfId="43" applyNumberFormat="1" applyFont="1" applyAlignment="1">
      <alignment horizontal="center"/>
    </xf>
    <xf numFmtId="166" fontId="5" fillId="0" borderId="9" xfId="11" applyFont="1" applyFill="1" applyBorder="1" applyAlignment="1">
      <alignment horizontal="right"/>
    </xf>
    <xf numFmtId="166" fontId="6" fillId="0" borderId="9" xfId="11" applyFont="1" applyFill="1" applyBorder="1" applyAlignment="1">
      <alignment horizontal="right"/>
    </xf>
    <xf numFmtId="1" fontId="39" fillId="32" borderId="0" xfId="43" applyNumberFormat="1" applyFont="1" applyFill="1" applyAlignment="1">
      <alignment horizontal="left" indent="1"/>
    </xf>
    <xf numFmtId="1" fontId="39" fillId="32" borderId="0" xfId="43" applyNumberFormat="1" applyFont="1" applyFill="1" applyAlignment="1">
      <alignment horizontal="center"/>
    </xf>
    <xf numFmtId="4" fontId="39" fillId="32" borderId="0" xfId="43" applyNumberFormat="1" applyFont="1" applyFill="1"/>
    <xf numFmtId="1" fontId="6" fillId="0" borderId="16" xfId="76" applyNumberFormat="1" applyFont="1" applyBorder="1" applyAlignment="1">
      <alignment horizontal="center"/>
    </xf>
    <xf numFmtId="1" fontId="6" fillId="0" borderId="6" xfId="76" applyNumberFormat="1" applyFont="1" applyBorder="1" applyAlignment="1">
      <alignment horizontal="left"/>
    </xf>
    <xf numFmtId="43" fontId="6" fillId="0" borderId="8" xfId="6" applyNumberFormat="1" applyFont="1" applyFill="1" applyBorder="1" applyAlignment="1">
      <alignment horizontal="center"/>
    </xf>
    <xf numFmtId="43" fontId="6" fillId="0" borderId="9" xfId="6" applyNumberFormat="1" applyFont="1" applyFill="1" applyBorder="1" applyAlignment="1">
      <alignment horizontal="right"/>
    </xf>
    <xf numFmtId="166" fontId="39" fillId="0" borderId="8" xfId="11" quotePrefix="1" applyFont="1" applyFill="1" applyBorder="1" applyAlignment="1">
      <alignment horizontal="center"/>
    </xf>
    <xf numFmtId="4" fontId="39" fillId="0" borderId="9" xfId="43" applyNumberFormat="1" applyFont="1" applyBorder="1" applyAlignment="1">
      <alignment horizontal="right"/>
    </xf>
    <xf numFmtId="1" fontId="39" fillId="0" borderId="0" xfId="43" applyNumberFormat="1" applyFont="1" applyAlignment="1">
      <alignment horizontal="left" indent="1"/>
    </xf>
    <xf numFmtId="1" fontId="39" fillId="0" borderId="0" xfId="43" applyNumberFormat="1" applyFont="1" applyAlignment="1">
      <alignment horizontal="center"/>
    </xf>
    <xf numFmtId="4" fontId="39" fillId="0" borderId="0" xfId="43" applyNumberFormat="1" applyFont="1"/>
    <xf numFmtId="1" fontId="46" fillId="0" borderId="0" xfId="43" applyNumberFormat="1" applyFont="1" applyAlignment="1">
      <alignment horizontal="left" indent="1"/>
    </xf>
    <xf numFmtId="1" fontId="46" fillId="32" borderId="0" xfId="43" applyNumberFormat="1" applyFont="1" applyFill="1" applyAlignment="1">
      <alignment horizontal="left" indent="1"/>
    </xf>
    <xf numFmtId="1" fontId="5" fillId="5" borderId="0" xfId="81" applyNumberFormat="1" applyFont="1" applyFill="1" applyAlignment="1">
      <alignment horizontal="left"/>
    </xf>
    <xf numFmtId="1" fontId="6" fillId="5" borderId="0" xfId="43" applyNumberFormat="1" applyFill="1" applyAlignment="1">
      <alignment horizontal="left"/>
    </xf>
    <xf numFmtId="1" fontId="6" fillId="32" borderId="0" xfId="43" applyNumberFormat="1" applyFill="1" applyAlignment="1">
      <alignment horizontal="left"/>
    </xf>
    <xf numFmtId="1" fontId="5" fillId="32" borderId="0" xfId="43" applyNumberFormat="1" applyFont="1" applyFill="1" applyAlignment="1">
      <alignment horizontal="center"/>
    </xf>
    <xf numFmtId="1" fontId="6" fillId="0" borderId="0" xfId="43" applyNumberFormat="1" applyAlignment="1">
      <alignment horizontal="left"/>
    </xf>
    <xf numFmtId="166" fontId="6" fillId="0" borderId="6" xfId="6" applyFont="1" applyFill="1" applyBorder="1" applyAlignment="1">
      <alignment horizontal="center"/>
    </xf>
    <xf numFmtId="1" fontId="5" fillId="5" borderId="0" xfId="23" applyNumberFormat="1" applyFont="1" applyFill="1" applyBorder="1" applyAlignment="1">
      <alignment horizontal="left" vertical="top"/>
    </xf>
    <xf numFmtId="4" fontId="6" fillId="0" borderId="12" xfId="33" applyNumberFormat="1" applyBorder="1" applyAlignment="1">
      <alignment horizontal="left"/>
    </xf>
    <xf numFmtId="4" fontId="9" fillId="0" borderId="6" xfId="47" applyNumberFormat="1" applyFont="1" applyBorder="1" applyAlignment="1">
      <alignment horizontal="left"/>
    </xf>
    <xf numFmtId="4" fontId="6" fillId="0" borderId="12" xfId="43" applyNumberFormat="1" applyBorder="1" applyAlignment="1">
      <alignment horizontal="left"/>
    </xf>
    <xf numFmtId="166" fontId="0" fillId="0" borderId="9" xfId="22" applyFont="1" applyFill="1" applyBorder="1" applyAlignment="1">
      <alignment horizontal="right"/>
    </xf>
    <xf numFmtId="4" fontId="50" fillId="0" borderId="16" xfId="82" applyNumberFormat="1" applyFont="1" applyBorder="1" applyAlignment="1">
      <alignment horizontal="center" wrapText="1"/>
    </xf>
    <xf numFmtId="0" fontId="6" fillId="0" borderId="12" xfId="45" applyBorder="1" applyAlignment="1">
      <alignment vertical="top" wrapText="1"/>
    </xf>
    <xf numFmtId="1" fontId="9" fillId="0" borderId="6" xfId="76" applyNumberFormat="1" applyFont="1" applyBorder="1" applyAlignment="1">
      <alignment horizontal="left"/>
    </xf>
    <xf numFmtId="1" fontId="9" fillId="0" borderId="0" xfId="43" applyNumberFormat="1" applyFont="1" applyAlignment="1">
      <alignment horizontal="left" vertical="center"/>
    </xf>
    <xf numFmtId="3" fontId="6" fillId="0" borderId="9" xfId="43" applyNumberFormat="1" applyBorder="1" applyAlignment="1">
      <alignment horizontal="center"/>
    </xf>
    <xf numFmtId="3" fontId="6" fillId="0" borderId="9" xfId="84" applyNumberFormat="1" applyFont="1" applyBorder="1" applyAlignment="1">
      <alignment horizontal="center"/>
    </xf>
    <xf numFmtId="1" fontId="6" fillId="0" borderId="0" xfId="84" applyNumberFormat="1" applyFont="1" applyAlignment="1">
      <alignment horizontal="center"/>
    </xf>
    <xf numFmtId="1" fontId="6" fillId="0" borderId="23" xfId="43" applyNumberFormat="1" applyBorder="1" applyAlignment="1">
      <alignment horizontal="left"/>
    </xf>
    <xf numFmtId="1" fontId="9" fillId="0" borderId="23" xfId="43" applyNumberFormat="1" applyFont="1" applyBorder="1" applyAlignment="1">
      <alignment horizontal="left"/>
    </xf>
    <xf numFmtId="4" fontId="72" fillId="5" borderId="0" xfId="0" applyNumberFormat="1" applyFont="1" applyFill="1" applyAlignment="1">
      <alignment horizontal="left"/>
    </xf>
    <xf numFmtId="4" fontId="72" fillId="5" borderId="0" xfId="33" applyNumberFormat="1" applyFont="1" applyFill="1" applyAlignment="1">
      <alignment horizontal="left"/>
    </xf>
    <xf numFmtId="166" fontId="6" fillId="5" borderId="8" xfId="6" quotePrefix="1" applyFont="1" applyFill="1" applyBorder="1" applyAlignment="1">
      <alignment horizontal="center" vertical="center"/>
    </xf>
    <xf numFmtId="44" fontId="6" fillId="5" borderId="8" xfId="6" quotePrefix="1" applyNumberFormat="1" applyFont="1" applyFill="1" applyBorder="1" applyAlignment="1">
      <alignment horizontal="center" vertical="center"/>
    </xf>
    <xf numFmtId="3" fontId="9" fillId="0" borderId="6" xfId="77" applyNumberFormat="1" applyFont="1" applyBorder="1" applyAlignment="1">
      <alignment horizontal="left" vertical="center"/>
    </xf>
    <xf numFmtId="4" fontId="9" fillId="0" borderId="12" xfId="43" applyNumberFormat="1" applyFont="1" applyBorder="1" applyAlignment="1">
      <alignment horizontal="left" vertical="center"/>
    </xf>
    <xf numFmtId="4" fontId="13" fillId="0" borderId="6" xfId="43" applyNumberFormat="1" applyFont="1" applyBorder="1" applyAlignment="1">
      <alignment horizontal="left"/>
    </xf>
    <xf numFmtId="3" fontId="6" fillId="5" borderId="8" xfId="43" quotePrefix="1" applyNumberFormat="1" applyFill="1" applyBorder="1" applyAlignment="1">
      <alignment horizontal="center"/>
    </xf>
    <xf numFmtId="4" fontId="6" fillId="5" borderId="23" xfId="33" applyNumberFormat="1" applyFill="1" applyBorder="1"/>
    <xf numFmtId="4" fontId="6" fillId="5" borderId="16" xfId="33" applyNumberFormat="1" applyFill="1" applyBorder="1"/>
    <xf numFmtId="4" fontId="6" fillId="5" borderId="38" xfId="33" applyNumberFormat="1" applyFill="1" applyBorder="1" applyAlignment="1">
      <alignment horizontal="left"/>
    </xf>
    <xf numFmtId="4" fontId="41" fillId="5" borderId="0" xfId="33" applyNumberFormat="1" applyFont="1" applyFill="1"/>
    <xf numFmtId="4" fontId="0" fillId="5" borderId="12" xfId="33" applyNumberFormat="1" applyFont="1" applyFill="1" applyBorder="1"/>
    <xf numFmtId="1" fontId="9" fillId="5" borderId="12" xfId="43" applyNumberFormat="1" applyFont="1" applyFill="1" applyBorder="1" applyAlignment="1">
      <alignment horizontal="left" vertical="center"/>
    </xf>
    <xf numFmtId="0" fontId="9" fillId="5" borderId="12" xfId="43" applyFont="1" applyFill="1" applyBorder="1"/>
    <xf numFmtId="3" fontId="6" fillId="0" borderId="8" xfId="33" applyNumberFormat="1" applyBorder="1" applyAlignment="1">
      <alignment horizontal="center"/>
    </xf>
    <xf numFmtId="4" fontId="13" fillId="5" borderId="0" xfId="81" applyNumberFormat="1" applyFont="1" applyFill="1" applyAlignment="1">
      <alignment horizontal="left" vertical="top"/>
    </xf>
    <xf numFmtId="3" fontId="13" fillId="0" borderId="0" xfId="297" applyNumberFormat="1" applyFont="1" applyAlignment="1">
      <alignment horizontal="left" vertical="center"/>
    </xf>
    <xf numFmtId="3" fontId="6" fillId="0" borderId="8" xfId="83" applyNumberFormat="1" applyBorder="1" applyAlignment="1">
      <alignment horizontal="center" vertical="top"/>
    </xf>
    <xf numFmtId="3" fontId="6" fillId="0" borderId="0" xfId="297" applyNumberFormat="1" applyFont="1" applyAlignment="1">
      <alignment horizontal="left" vertical="center"/>
    </xf>
    <xf numFmtId="3" fontId="9" fillId="0" borderId="0" xfId="297" applyNumberFormat="1" applyFont="1" applyAlignment="1">
      <alignment horizontal="left" vertical="center"/>
    </xf>
    <xf numFmtId="4" fontId="9" fillId="5" borderId="0" xfId="43" applyNumberFormat="1" applyFont="1" applyFill="1" applyAlignment="1">
      <alignment horizontal="left" vertical="center"/>
    </xf>
    <xf numFmtId="1" fontId="9" fillId="5" borderId="0" xfId="76" applyNumberFormat="1" applyFont="1" applyFill="1" applyAlignment="1">
      <alignment horizontal="left"/>
    </xf>
    <xf numFmtId="3" fontId="13" fillId="0" borderId="0" xfId="77" applyNumberFormat="1" applyFont="1" applyAlignment="1">
      <alignment horizontal="left" vertical="center"/>
    </xf>
    <xf numFmtId="0" fontId="9" fillId="5" borderId="8" xfId="86" applyFont="1" applyFill="1" applyBorder="1" applyAlignment="1">
      <alignment horizontal="left" vertical="center"/>
    </xf>
    <xf numFmtId="4" fontId="6" fillId="5" borderId="12" xfId="33" applyNumberFormat="1" applyFill="1" applyBorder="1" applyAlignment="1">
      <alignment horizontal="left" wrapText="1"/>
    </xf>
    <xf numFmtId="166" fontId="0" fillId="0" borderId="8" xfId="19" quotePrefix="1" applyFont="1" applyFill="1" applyBorder="1" applyAlignment="1">
      <alignment horizontal="center"/>
    </xf>
    <xf numFmtId="43" fontId="6" fillId="0" borderId="30" xfId="6" applyNumberFormat="1" applyFont="1" applyFill="1" applyBorder="1" applyAlignment="1">
      <alignment horizontal="right"/>
    </xf>
    <xf numFmtId="3" fontId="39" fillId="0" borderId="8" xfId="33" applyNumberFormat="1" applyFont="1" applyBorder="1" applyAlignment="1">
      <alignment horizontal="center"/>
    </xf>
    <xf numFmtId="4" fontId="43" fillId="5" borderId="6" xfId="33" applyNumberFormat="1" applyFont="1" applyFill="1" applyBorder="1" applyAlignment="1">
      <alignment horizontal="left"/>
    </xf>
    <xf numFmtId="1" fontId="13" fillId="5" borderId="6" xfId="76" applyNumberFormat="1" applyFont="1" applyFill="1" applyBorder="1" applyAlignment="1">
      <alignment horizontal="left"/>
    </xf>
    <xf numFmtId="1" fontId="9" fillId="0" borderId="0" xfId="43" applyNumberFormat="1" applyFont="1" applyAlignment="1">
      <alignment horizontal="center"/>
    </xf>
    <xf numFmtId="4" fontId="13" fillId="5" borderId="12" xfId="43" applyNumberFormat="1" applyFont="1" applyFill="1" applyBorder="1" applyAlignment="1">
      <alignment horizontal="left" vertical="center"/>
    </xf>
    <xf numFmtId="0" fontId="13" fillId="5" borderId="6" xfId="43" applyFont="1" applyFill="1" applyBorder="1"/>
    <xf numFmtId="1" fontId="73" fillId="0" borderId="16" xfId="43" applyNumberFormat="1" applyFont="1" applyBorder="1" applyAlignment="1">
      <alignment horizontal="center"/>
    </xf>
    <xf numFmtId="0" fontId="73" fillId="5" borderId="6" xfId="43" applyFont="1" applyFill="1" applyBorder="1"/>
    <xf numFmtId="1" fontId="73" fillId="5" borderId="16" xfId="43" applyNumberFormat="1" applyFont="1" applyFill="1" applyBorder="1" applyAlignment="1">
      <alignment horizontal="center" vertical="center"/>
    </xf>
    <xf numFmtId="4" fontId="73" fillId="5" borderId="6" xfId="52" applyNumberFormat="1" applyFont="1" applyFill="1" applyBorder="1" applyAlignment="1">
      <alignment horizontal="left" vertical="center"/>
    </xf>
    <xf numFmtId="4" fontId="73" fillId="5" borderId="0" xfId="52" applyNumberFormat="1" applyFont="1" applyFill="1" applyAlignment="1">
      <alignment horizontal="left" vertical="center"/>
    </xf>
    <xf numFmtId="3" fontId="73" fillId="0" borderId="8" xfId="84" applyNumberFormat="1" applyFont="1" applyBorder="1" applyAlignment="1">
      <alignment horizontal="center"/>
    </xf>
    <xf numFmtId="3" fontId="73" fillId="5" borderId="0" xfId="84" applyNumberFormat="1" applyFont="1" applyFill="1" applyAlignment="1">
      <alignment horizontal="center"/>
    </xf>
    <xf numFmtId="166" fontId="5" fillId="0" borderId="9" xfId="6" applyFont="1" applyFill="1" applyBorder="1" applyAlignment="1">
      <alignment horizontal="right"/>
    </xf>
    <xf numFmtId="4" fontId="73" fillId="0" borderId="0" xfId="43" applyNumberFormat="1" applyFont="1" applyAlignment="1">
      <alignment horizontal="left"/>
    </xf>
    <xf numFmtId="3" fontId="73" fillId="0" borderId="8" xfId="43" applyNumberFormat="1" applyFont="1" applyBorder="1" applyAlignment="1">
      <alignment horizontal="center"/>
    </xf>
    <xf numFmtId="166" fontId="37" fillId="0" borderId="6" xfId="6" quotePrefix="1" applyFont="1" applyFill="1" applyBorder="1" applyAlignment="1">
      <alignment horizontal="center"/>
    </xf>
    <xf numFmtId="1" fontId="6" fillId="5" borderId="13" xfId="43" applyNumberFormat="1" applyFill="1" applyBorder="1" applyAlignment="1">
      <alignment horizontal="center"/>
    </xf>
    <xf numFmtId="4" fontId="6" fillId="5" borderId="14" xfId="43" applyNumberFormat="1" applyFill="1" applyBorder="1" applyAlignment="1">
      <alignment horizontal="left"/>
    </xf>
    <xf numFmtId="4" fontId="6" fillId="5" borderId="15" xfId="43" applyNumberFormat="1" applyFill="1" applyBorder="1"/>
    <xf numFmtId="1" fontId="37" fillId="5" borderId="0" xfId="43" applyNumberFormat="1" applyFont="1" applyFill="1" applyAlignment="1">
      <alignment horizontal="center"/>
    </xf>
    <xf numFmtId="1" fontId="37" fillId="5" borderId="0" xfId="81" applyNumberFormat="1" applyFont="1" applyFill="1" applyAlignment="1">
      <alignment horizontal="center"/>
    </xf>
    <xf numFmtId="1" fontId="37" fillId="5" borderId="0" xfId="76" applyNumberFormat="1" applyFont="1" applyFill="1" applyAlignment="1">
      <alignment horizontal="center"/>
    </xf>
    <xf numFmtId="0" fontId="5" fillId="5" borderId="8" xfId="43" applyFont="1" applyFill="1" applyBorder="1" applyAlignment="1">
      <alignment horizontal="left" vertical="center"/>
    </xf>
    <xf numFmtId="4" fontId="6" fillId="5" borderId="8" xfId="82" applyNumberFormat="1" applyFill="1" applyBorder="1" applyAlignment="1">
      <alignment horizontal="left"/>
    </xf>
    <xf numFmtId="0" fontId="5" fillId="5" borderId="6" xfId="43" applyFont="1" applyFill="1" applyBorder="1" applyAlignment="1">
      <alignment horizontal="left" vertical="center"/>
    </xf>
    <xf numFmtId="0" fontId="6" fillId="5" borderId="6" xfId="43" applyFill="1" applyBorder="1" applyAlignment="1">
      <alignment horizontal="left" vertical="center"/>
    </xf>
    <xf numFmtId="0" fontId="15" fillId="5" borderId="6" xfId="43" applyFont="1" applyFill="1" applyBorder="1" applyAlignment="1">
      <alignment horizontal="left" vertical="center"/>
    </xf>
    <xf numFmtId="0" fontId="6" fillId="5" borderId="16" xfId="83" applyFill="1" applyBorder="1"/>
    <xf numFmtId="0" fontId="6" fillId="5" borderId="6" xfId="83" applyFill="1" applyBorder="1"/>
    <xf numFmtId="0" fontId="6" fillId="5" borderId="12" xfId="83" applyFill="1" applyBorder="1"/>
    <xf numFmtId="1" fontId="6" fillId="0" borderId="16" xfId="81" applyNumberFormat="1" applyBorder="1" applyAlignment="1">
      <alignment horizontal="center" vertical="top"/>
    </xf>
    <xf numFmtId="4" fontId="0" fillId="0" borderId="12" xfId="33" applyNumberFormat="1" applyFont="1" applyBorder="1" applyAlignment="1">
      <alignment horizontal="left"/>
    </xf>
    <xf numFmtId="3" fontId="6" fillId="0" borderId="0" xfId="81" applyNumberFormat="1" applyAlignment="1">
      <alignment horizontal="center" vertical="top"/>
    </xf>
    <xf numFmtId="4" fontId="5" fillId="5" borderId="6" xfId="298" applyNumberFormat="1" applyFont="1" applyFill="1" applyBorder="1" applyAlignment="1">
      <alignment horizontal="left"/>
    </xf>
    <xf numFmtId="1" fontId="6" fillId="5" borderId="0" xfId="43" applyNumberFormat="1" applyFill="1"/>
    <xf numFmtId="4" fontId="70" fillId="5" borderId="8" xfId="43" applyNumberFormat="1" applyFont="1" applyFill="1" applyBorder="1"/>
    <xf numFmtId="0" fontId="9" fillId="5" borderId="6" xfId="43" applyFont="1" applyFill="1" applyBorder="1" applyAlignment="1">
      <alignment horizontal="left" vertical="center"/>
    </xf>
    <xf numFmtId="4" fontId="9" fillId="5" borderId="12" xfId="82" applyNumberFormat="1" applyFont="1" applyFill="1" applyBorder="1" applyAlignment="1">
      <alignment horizontal="left"/>
    </xf>
    <xf numFmtId="3" fontId="6" fillId="5" borderId="6" xfId="43" applyNumberFormat="1" applyFill="1" applyBorder="1" applyAlignment="1">
      <alignment horizontal="left" vertical="center"/>
    </xf>
    <xf numFmtId="0" fontId="9" fillId="5" borderId="0" xfId="82" applyFont="1" applyFill="1"/>
    <xf numFmtId="4" fontId="72" fillId="5" borderId="0" xfId="43" applyNumberFormat="1" applyFont="1" applyFill="1" applyAlignment="1">
      <alignment horizontal="left"/>
    </xf>
    <xf numFmtId="3" fontId="12" fillId="5" borderId="8" xfId="43" quotePrefix="1" applyNumberFormat="1" applyFont="1" applyFill="1" applyBorder="1" applyAlignment="1">
      <alignment horizontal="center"/>
    </xf>
    <xf numFmtId="0" fontId="14" fillId="5" borderId="8" xfId="79" applyFont="1" applyFill="1" applyBorder="1" applyAlignment="1">
      <alignment vertical="center"/>
    </xf>
    <xf numFmtId="1" fontId="6" fillId="0" borderId="16" xfId="43" applyNumberFormat="1" applyBorder="1" applyAlignment="1">
      <alignment horizontal="center" vertical="center"/>
    </xf>
    <xf numFmtId="4" fontId="9" fillId="0" borderId="6" xfId="52" applyNumberFormat="1" applyFont="1" applyBorder="1" applyAlignment="1">
      <alignment horizontal="left" vertical="center"/>
    </xf>
    <xf numFmtId="3" fontId="13" fillId="5" borderId="6" xfId="43" applyNumberFormat="1" applyFont="1" applyFill="1" applyBorder="1" applyAlignment="1">
      <alignment horizontal="left" vertical="center"/>
    </xf>
    <xf numFmtId="0" fontId="6" fillId="5" borderId="6" xfId="45" applyFill="1" applyBorder="1" applyAlignment="1">
      <alignment vertical="top"/>
    </xf>
    <xf numFmtId="3" fontId="13" fillId="5" borderId="6" xfId="43" applyNumberFormat="1" applyFont="1" applyFill="1" applyBorder="1" applyAlignment="1">
      <alignment horizontal="left"/>
    </xf>
    <xf numFmtId="4" fontId="6" fillId="0" borderId="0" xfId="52" applyNumberFormat="1" applyFont="1" applyAlignment="1">
      <alignment horizontal="left"/>
    </xf>
    <xf numFmtId="4" fontId="6" fillId="0" borderId="6" xfId="52" applyNumberFormat="1" applyFont="1" applyBorder="1" applyAlignment="1">
      <alignment horizontal="left"/>
    </xf>
    <xf numFmtId="1" fontId="6" fillId="5" borderId="23" xfId="82" applyNumberFormat="1" applyFill="1" applyBorder="1" applyAlignment="1">
      <alignment horizontal="right"/>
    </xf>
    <xf numFmtId="0" fontId="6" fillId="0" borderId="0" xfId="299"/>
    <xf numFmtId="4" fontId="6" fillId="0" borderId="6" xfId="33" applyNumberFormat="1" applyBorder="1" applyAlignment="1">
      <alignment horizontal="left"/>
    </xf>
    <xf numFmtId="43" fontId="37" fillId="5" borderId="8" xfId="51303" applyNumberFormat="1" applyFont="1" applyFill="1" applyBorder="1" applyAlignment="1">
      <alignment horizontal="center"/>
    </xf>
    <xf numFmtId="1" fontId="39" fillId="5" borderId="16" xfId="76" applyNumberFormat="1" applyFont="1" applyFill="1" applyBorder="1" applyAlignment="1">
      <alignment horizontal="center"/>
    </xf>
    <xf numFmtId="0" fontId="39" fillId="5" borderId="6" xfId="86" applyFont="1" applyFill="1" applyBorder="1" applyAlignment="1">
      <alignment horizontal="left" vertical="center"/>
    </xf>
    <xf numFmtId="0" fontId="43" fillId="5" borderId="12" xfId="86" applyFont="1" applyFill="1" applyBorder="1" applyAlignment="1">
      <alignment horizontal="left" vertical="center"/>
    </xf>
    <xf numFmtId="1" fontId="39" fillId="0" borderId="23" xfId="82" applyNumberFormat="1" applyFont="1" applyBorder="1" applyAlignment="1">
      <alignment horizontal="center"/>
    </xf>
    <xf numFmtId="1" fontId="39" fillId="5" borderId="6" xfId="76" applyNumberFormat="1" applyFont="1" applyFill="1" applyBorder="1" applyAlignment="1">
      <alignment horizontal="left"/>
    </xf>
    <xf numFmtId="1" fontId="39" fillId="5" borderId="0" xfId="78" applyNumberFormat="1" applyFont="1" applyFill="1" applyAlignment="1">
      <alignment horizontal="left"/>
    </xf>
    <xf numFmtId="3" fontId="39" fillId="0" borderId="8" xfId="76" applyNumberFormat="1" applyFont="1" applyBorder="1" applyAlignment="1">
      <alignment horizontal="center"/>
    </xf>
    <xf numFmtId="1" fontId="39" fillId="5" borderId="0" xfId="43" applyNumberFormat="1" applyFont="1" applyFill="1" applyAlignment="1">
      <alignment horizontal="left" vertical="center"/>
    </xf>
    <xf numFmtId="4" fontId="39" fillId="5" borderId="6" xfId="43" applyNumberFormat="1" applyFont="1" applyFill="1" applyBorder="1" applyAlignment="1">
      <alignment horizontal="left"/>
    </xf>
    <xf numFmtId="4" fontId="37" fillId="5" borderId="9" xfId="43" applyNumberFormat="1" applyFont="1" applyFill="1" applyBorder="1"/>
    <xf numFmtId="4" fontId="37" fillId="0" borderId="9" xfId="43" applyNumberFormat="1" applyFont="1" applyBorder="1" applyAlignment="1">
      <alignment horizontal="right"/>
    </xf>
    <xf numFmtId="1" fontId="39" fillId="0" borderId="23" xfId="43" applyNumberFormat="1" applyFont="1" applyBorder="1" applyAlignment="1">
      <alignment horizontal="center" vertical="center"/>
    </xf>
    <xf numFmtId="4" fontId="43" fillId="0" borderId="0" xfId="43" applyNumberFormat="1" applyFont="1" applyAlignment="1">
      <alignment horizontal="left" vertical="center"/>
    </xf>
    <xf numFmtId="0" fontId="39" fillId="0" borderId="0" xfId="112" applyFont="1"/>
    <xf numFmtId="166" fontId="39" fillId="5" borderId="8" xfId="11" applyFont="1" applyFill="1" applyBorder="1" applyAlignment="1">
      <alignment horizontal="center"/>
    </xf>
    <xf numFmtId="4" fontId="43" fillId="0" borderId="0" xfId="43" applyNumberFormat="1" applyFont="1" applyAlignment="1">
      <alignment horizontal="left"/>
    </xf>
    <xf numFmtId="166" fontId="39" fillId="0" borderId="8" xfId="11" applyFont="1" applyFill="1" applyBorder="1" applyAlignment="1">
      <alignment horizontal="center"/>
    </xf>
    <xf numFmtId="4" fontId="39" fillId="0" borderId="0" xfId="43" applyNumberFormat="1" applyFont="1" applyAlignment="1">
      <alignment horizontal="left"/>
    </xf>
    <xf numFmtId="3" fontId="39" fillId="5" borderId="6" xfId="77" applyNumberFormat="1" applyFont="1" applyFill="1" applyBorder="1" applyAlignment="1">
      <alignment horizontal="left" vertical="center"/>
    </xf>
    <xf numFmtId="4" fontId="230" fillId="5" borderId="0" xfId="57" applyNumberFormat="1" applyFont="1" applyFill="1"/>
    <xf numFmtId="4" fontId="230" fillId="5" borderId="0" xfId="360" applyNumberFormat="1" applyFont="1" applyFill="1" applyAlignment="1"/>
    <xf numFmtId="0" fontId="233" fillId="0" borderId="3" xfId="276" applyFont="1" applyBorder="1" applyAlignment="1">
      <alignment horizontal="center" vertical="center"/>
    </xf>
    <xf numFmtId="1" fontId="232" fillId="67" borderId="3" xfId="57" applyNumberFormat="1" applyFont="1" applyFill="1" applyBorder="1" applyAlignment="1">
      <alignment horizontal="center" vertical="center"/>
    </xf>
    <xf numFmtId="4" fontId="232" fillId="67" borderId="3" xfId="57" applyNumberFormat="1" applyFont="1" applyFill="1" applyBorder="1" applyAlignment="1">
      <alignment horizontal="center" vertical="center"/>
    </xf>
    <xf numFmtId="3" fontId="232" fillId="67" borderId="3" xfId="57" applyNumberFormat="1" applyFont="1" applyFill="1" applyBorder="1" applyAlignment="1">
      <alignment horizontal="center" vertical="center" wrapText="1"/>
    </xf>
    <xf numFmtId="166" fontId="232" fillId="67" borderId="3" xfId="21" applyFont="1" applyFill="1" applyBorder="1" applyAlignment="1">
      <alignment horizontal="center" vertical="center" wrapText="1"/>
    </xf>
    <xf numFmtId="4" fontId="235" fillId="5" borderId="0" xfId="57" applyNumberFormat="1" applyFont="1" applyFill="1"/>
    <xf numFmtId="1" fontId="235" fillId="5" borderId="3" xfId="57" applyNumberFormat="1" applyFont="1" applyFill="1" applyBorder="1" applyAlignment="1">
      <alignment horizontal="center"/>
    </xf>
    <xf numFmtId="4" fontId="236" fillId="5" borderId="3" xfId="57" applyNumberFormat="1" applyFont="1" applyFill="1" applyBorder="1" applyAlignment="1">
      <alignment horizontal="left" vertical="center"/>
    </xf>
    <xf numFmtId="4" fontId="236" fillId="5" borderId="3" xfId="57" applyNumberFormat="1" applyFont="1" applyFill="1" applyBorder="1" applyAlignment="1">
      <alignment horizontal="center" vertical="center"/>
    </xf>
    <xf numFmtId="3" fontId="235" fillId="5" borderId="3" xfId="57" applyNumberFormat="1" applyFont="1" applyFill="1" applyBorder="1" applyAlignment="1">
      <alignment horizontal="center" vertical="center"/>
    </xf>
    <xf numFmtId="166" fontId="235" fillId="5" borderId="3" xfId="21" applyFont="1" applyFill="1" applyBorder="1" applyAlignment="1">
      <alignment horizontal="center" vertical="center"/>
    </xf>
    <xf numFmtId="1" fontId="232" fillId="5" borderId="3" xfId="57" applyNumberFormat="1" applyFont="1" applyFill="1" applyBorder="1" applyAlignment="1">
      <alignment horizontal="center" vertical="center"/>
    </xf>
    <xf numFmtId="4" fontId="232" fillId="5" borderId="3" xfId="57" applyNumberFormat="1" applyFont="1" applyFill="1" applyBorder="1" applyAlignment="1">
      <alignment horizontal="left" vertical="center"/>
    </xf>
    <xf numFmtId="4" fontId="232" fillId="5" borderId="3" xfId="57" applyNumberFormat="1" applyFont="1" applyFill="1" applyBorder="1" applyAlignment="1">
      <alignment horizontal="center" vertical="center"/>
    </xf>
    <xf numFmtId="3" fontId="232" fillId="5" borderId="3" xfId="57" applyNumberFormat="1" applyFont="1" applyFill="1" applyBorder="1" applyAlignment="1">
      <alignment horizontal="center" vertical="center"/>
    </xf>
    <xf numFmtId="166" fontId="232" fillId="5" borderId="3" xfId="21" applyFont="1" applyFill="1" applyBorder="1" applyAlignment="1">
      <alignment horizontal="center" vertical="center"/>
    </xf>
    <xf numFmtId="4" fontId="232" fillId="0" borderId="3" xfId="57" applyNumberFormat="1" applyFont="1" applyBorder="1" applyAlignment="1">
      <alignment horizontal="left" vertical="center" wrapText="1"/>
    </xf>
    <xf numFmtId="1" fontId="237" fillId="68" borderId="3" xfId="57" applyNumberFormat="1" applyFont="1" applyFill="1" applyBorder="1" applyAlignment="1">
      <alignment horizontal="center"/>
    </xf>
    <xf numFmtId="4" fontId="238" fillId="68" borderId="3" xfId="57" applyNumberFormat="1" applyFont="1" applyFill="1" applyBorder="1" applyAlignment="1">
      <alignment horizontal="center" vertical="center"/>
    </xf>
    <xf numFmtId="0" fontId="239" fillId="69" borderId="3" xfId="0" applyFont="1" applyFill="1" applyBorder="1" applyAlignment="1">
      <alignment vertical="center" wrapText="1"/>
    </xf>
    <xf numFmtId="0" fontId="229" fillId="0" borderId="3" xfId="0" applyFont="1" applyBorder="1" applyAlignment="1">
      <alignment horizontal="center" vertical="center" wrapText="1"/>
    </xf>
    <xf numFmtId="4" fontId="15" fillId="5" borderId="0" xfId="57" applyNumberFormat="1" applyFont="1" applyFill="1"/>
    <xf numFmtId="0" fontId="240" fillId="0" borderId="3" xfId="0" applyFont="1" applyBorder="1" applyAlignment="1">
      <alignment horizontal="center" vertical="center" wrapText="1"/>
    </xf>
    <xf numFmtId="1" fontId="6" fillId="5" borderId="85" xfId="57" applyNumberFormat="1" applyFont="1" applyFill="1" applyBorder="1"/>
    <xf numFmtId="0" fontId="6" fillId="5" borderId="85" xfId="57" applyFont="1" applyFill="1" applyBorder="1"/>
    <xf numFmtId="0" fontId="6" fillId="5" borderId="85" xfId="57" applyFont="1" applyFill="1" applyBorder="1" applyAlignment="1">
      <alignment horizontal="center" vertical="center"/>
    </xf>
    <xf numFmtId="3" fontId="6" fillId="5" borderId="85" xfId="57" applyNumberFormat="1" applyFont="1" applyFill="1" applyBorder="1" applyAlignment="1">
      <alignment horizontal="center" vertical="center"/>
    </xf>
    <xf numFmtId="4" fontId="6" fillId="5" borderId="0" xfId="57" applyNumberFormat="1" applyFont="1" applyFill="1" applyAlignment="1">
      <alignment horizontal="center" vertical="center"/>
    </xf>
    <xf numFmtId="3" fontId="6" fillId="5" borderId="0" xfId="57" applyNumberFormat="1" applyFont="1" applyFill="1" applyAlignment="1">
      <alignment horizontal="center" vertical="center"/>
    </xf>
    <xf numFmtId="1" fontId="4" fillId="5" borderId="16" xfId="76" applyNumberFormat="1" applyFont="1" applyFill="1" applyBorder="1" applyAlignment="1">
      <alignment horizontal="center"/>
    </xf>
    <xf numFmtId="1" fontId="4" fillId="5" borderId="0" xfId="76" applyNumberFormat="1" applyFont="1" applyFill="1" applyAlignment="1">
      <alignment horizontal="center"/>
    </xf>
    <xf numFmtId="1" fontId="4" fillId="5" borderId="30" xfId="76" applyNumberFormat="1" applyFont="1" applyFill="1" applyBorder="1" applyAlignment="1">
      <alignment horizontal="center"/>
    </xf>
    <xf numFmtId="4" fontId="4" fillId="5" borderId="16" xfId="76" applyNumberFormat="1" applyFont="1" applyFill="1" applyBorder="1" applyAlignment="1">
      <alignment horizontal="center"/>
    </xf>
    <xf numFmtId="4" fontId="4" fillId="5" borderId="37" xfId="76" applyNumberFormat="1" applyFont="1" applyFill="1" applyBorder="1" applyAlignment="1">
      <alignment horizontal="center"/>
    </xf>
    <xf numFmtId="4" fontId="4" fillId="5" borderId="16" xfId="33" applyNumberFormat="1" applyFont="1" applyFill="1" applyBorder="1" applyAlignment="1">
      <alignment horizontal="center"/>
    </xf>
    <xf numFmtId="4" fontId="4" fillId="5" borderId="37" xfId="33" applyNumberFormat="1" applyFont="1" applyFill="1" applyBorder="1" applyAlignment="1">
      <alignment horizontal="center"/>
    </xf>
    <xf numFmtId="4" fontId="5" fillId="5" borderId="6" xfId="81" applyNumberFormat="1" applyFont="1" applyFill="1" applyBorder="1" applyAlignment="1">
      <alignment horizontal="center"/>
    </xf>
    <xf numFmtId="4" fontId="5" fillId="5" borderId="12" xfId="81" applyNumberFormat="1" applyFont="1" applyFill="1" applyBorder="1" applyAlignment="1">
      <alignment horizontal="center"/>
    </xf>
    <xf numFmtId="1" fontId="4" fillId="0" borderId="16" xfId="76" applyNumberFormat="1" applyFont="1" applyBorder="1" applyAlignment="1">
      <alignment horizontal="center"/>
    </xf>
    <xf numFmtId="1" fontId="4" fillId="0" borderId="0" xfId="76" applyNumberFormat="1" applyFont="1" applyAlignment="1">
      <alignment horizontal="center"/>
    </xf>
    <xf numFmtId="1" fontId="4" fillId="0" borderId="30" xfId="76" applyNumberFormat="1" applyFont="1" applyBorder="1" applyAlignment="1">
      <alignment horizontal="center"/>
    </xf>
    <xf numFmtId="4" fontId="4" fillId="0" borderId="16" xfId="76" applyNumberFormat="1" applyFont="1" applyBorder="1" applyAlignment="1">
      <alignment horizontal="center"/>
    </xf>
    <xf numFmtId="4" fontId="4" fillId="0" borderId="0" xfId="76" applyNumberFormat="1" applyFont="1" applyAlignment="1">
      <alignment horizontal="center"/>
    </xf>
    <xf numFmtId="4" fontId="4" fillId="0" borderId="30" xfId="76" applyNumberFormat="1" applyFont="1" applyBorder="1" applyAlignment="1">
      <alignment horizontal="center"/>
    </xf>
    <xf numFmtId="4" fontId="4" fillId="0" borderId="16" xfId="82" applyNumberFormat="1" applyFont="1" applyBorder="1" applyAlignment="1">
      <alignment horizontal="center" wrapText="1"/>
    </xf>
    <xf numFmtId="4" fontId="4" fillId="0" borderId="0" xfId="82" applyNumberFormat="1" applyFont="1" applyAlignment="1">
      <alignment horizontal="center" wrapText="1"/>
    </xf>
    <xf numFmtId="4" fontId="4" fillId="0" borderId="30" xfId="82" applyNumberFormat="1" applyFont="1" applyBorder="1" applyAlignment="1">
      <alignment horizontal="center" wrapText="1"/>
    </xf>
    <xf numFmtId="4" fontId="5" fillId="5" borderId="6" xfId="82" applyNumberFormat="1" applyFont="1" applyFill="1" applyBorder="1" applyAlignment="1">
      <alignment horizontal="center"/>
    </xf>
    <xf numFmtId="4" fontId="5" fillId="5" borderId="12" xfId="82" applyNumberFormat="1" applyFont="1" applyFill="1" applyBorder="1" applyAlignment="1">
      <alignment horizontal="center"/>
    </xf>
    <xf numFmtId="4" fontId="13" fillId="5" borderId="6" xfId="83" applyNumberFormat="1" applyFont="1" applyFill="1" applyBorder="1" applyAlignment="1">
      <alignment horizontal="left" vertical="top"/>
    </xf>
    <xf numFmtId="4" fontId="13" fillId="5" borderId="12" xfId="83" applyNumberFormat="1" applyFont="1" applyFill="1" applyBorder="1" applyAlignment="1">
      <alignment horizontal="left" vertical="top"/>
    </xf>
    <xf numFmtId="4" fontId="4" fillId="0" borderId="16" xfId="83" applyNumberFormat="1" applyFont="1" applyBorder="1" applyAlignment="1">
      <alignment horizontal="center" vertical="top" wrapText="1"/>
    </xf>
    <xf numFmtId="4" fontId="4" fillId="0" borderId="0" xfId="83" applyNumberFormat="1" applyFont="1" applyAlignment="1">
      <alignment horizontal="center" vertical="top" wrapText="1"/>
    </xf>
    <xf numFmtId="4" fontId="4" fillId="0" borderId="30" xfId="83" applyNumberFormat="1" applyFont="1" applyBorder="1" applyAlignment="1">
      <alignment horizontal="center" vertical="top" wrapText="1"/>
    </xf>
    <xf numFmtId="4" fontId="4" fillId="0" borderId="16" xfId="81" applyNumberFormat="1" applyFont="1" applyBorder="1" applyAlignment="1">
      <alignment horizontal="center" vertical="center" wrapText="1"/>
    </xf>
    <xf numFmtId="4" fontId="4" fillId="0" borderId="0" xfId="81" applyNumberFormat="1" applyFont="1" applyAlignment="1">
      <alignment horizontal="center" vertical="center" wrapText="1"/>
    </xf>
    <xf numFmtId="4" fontId="4" fillId="0" borderId="30" xfId="81" applyNumberFormat="1" applyFont="1" applyBorder="1" applyAlignment="1">
      <alignment horizontal="center" vertical="center" wrapText="1"/>
    </xf>
    <xf numFmtId="1" fontId="4" fillId="0" borderId="16" xfId="76" applyNumberFormat="1" applyFont="1" applyBorder="1" applyAlignment="1">
      <alignment horizontal="center" vertical="center"/>
    </xf>
    <xf numFmtId="0" fontId="0" fillId="0" borderId="0" xfId="0" applyAlignment="1">
      <alignment horizontal="center"/>
    </xf>
    <xf numFmtId="0" fontId="0" fillId="0" borderId="30" xfId="0" applyBorder="1" applyAlignment="1">
      <alignment horizontal="center"/>
    </xf>
    <xf numFmtId="3" fontId="5" fillId="5" borderId="20" xfId="76" applyNumberFormat="1" applyFont="1" applyFill="1" applyBorder="1" applyAlignment="1">
      <alignment horizontal="center" vertical="center" wrapText="1"/>
    </xf>
    <xf numFmtId="3" fontId="5" fillId="5" borderId="8" xfId="76" applyNumberFormat="1" applyFont="1" applyFill="1" applyBorder="1" applyAlignment="1">
      <alignment horizontal="center" vertical="center" wrapText="1"/>
    </xf>
    <xf numFmtId="3" fontId="5" fillId="5" borderId="11" xfId="76" applyNumberFormat="1" applyFont="1" applyFill="1" applyBorder="1" applyAlignment="1">
      <alignment horizontal="center" vertical="center" wrapText="1"/>
    </xf>
    <xf numFmtId="4" fontId="4" fillId="0" borderId="16" xfId="81" applyNumberFormat="1" applyFont="1" applyBorder="1" applyAlignment="1">
      <alignment horizontal="center" vertical="top" wrapText="1"/>
    </xf>
    <xf numFmtId="4" fontId="4" fillId="0" borderId="0" xfId="81" applyNumberFormat="1" applyFont="1" applyAlignment="1">
      <alignment horizontal="center" vertical="top" wrapText="1"/>
    </xf>
    <xf numFmtId="4" fontId="4" fillId="0" borderId="30" xfId="81" applyNumberFormat="1" applyFont="1" applyBorder="1" applyAlignment="1">
      <alignment horizontal="center" vertical="top" wrapText="1"/>
    </xf>
    <xf numFmtId="1" fontId="37" fillId="5" borderId="16" xfId="43" applyNumberFormat="1" applyFont="1" applyFill="1" applyBorder="1" applyAlignment="1">
      <alignment horizontal="center" vertical="center" wrapText="1"/>
    </xf>
    <xf numFmtId="4" fontId="4" fillId="5" borderId="16" xfId="81" applyNumberFormat="1" applyFont="1" applyFill="1" applyBorder="1" applyAlignment="1">
      <alignment horizontal="center" vertical="top" wrapText="1"/>
    </xf>
    <xf numFmtId="4" fontId="4" fillId="5" borderId="0" xfId="81" applyNumberFormat="1" applyFont="1" applyFill="1" applyAlignment="1">
      <alignment horizontal="center" vertical="top" wrapText="1"/>
    </xf>
    <xf numFmtId="4" fontId="4" fillId="5" borderId="30" xfId="81" applyNumberFormat="1" applyFont="1" applyFill="1" applyBorder="1" applyAlignment="1">
      <alignment horizontal="center" vertical="top" wrapText="1"/>
    </xf>
    <xf numFmtId="4" fontId="5" fillId="5" borderId="16" xfId="43" applyNumberFormat="1" applyFont="1" applyFill="1" applyBorder="1" applyAlignment="1">
      <alignment horizontal="center" vertical="center"/>
    </xf>
    <xf numFmtId="0" fontId="6" fillId="5" borderId="0" xfId="43" applyFill="1" applyAlignment="1">
      <alignment horizontal="center" vertical="center"/>
    </xf>
    <xf numFmtId="0" fontId="6" fillId="5" borderId="30" xfId="43" applyFill="1" applyBorder="1" applyAlignment="1">
      <alignment horizontal="center" vertical="center"/>
    </xf>
    <xf numFmtId="0" fontId="244" fillId="0" borderId="3" xfId="0" applyFont="1" applyBorder="1" applyAlignment="1">
      <alignment horizontal="center"/>
    </xf>
    <xf numFmtId="0" fontId="239" fillId="69" borderId="3" xfId="0" applyFont="1" applyFill="1" applyBorder="1" applyAlignment="1">
      <alignment horizontal="left" vertical="center" wrapText="1"/>
    </xf>
    <xf numFmtId="0" fontId="243" fillId="0" borderId="3" xfId="0" applyFont="1" applyBorder="1" applyAlignment="1">
      <alignment horizontal="left" vertical="center" wrapText="1"/>
    </xf>
    <xf numFmtId="0" fontId="229" fillId="0" borderId="3" xfId="0" applyFont="1" applyBorder="1" applyAlignment="1">
      <alignment horizontal="left" vertical="center" wrapText="1"/>
    </xf>
    <xf numFmtId="0" fontId="229" fillId="5" borderId="3" xfId="0" applyFont="1" applyFill="1" applyBorder="1" applyAlignment="1">
      <alignment horizontal="left" vertical="top" wrapText="1"/>
    </xf>
    <xf numFmtId="4" fontId="238" fillId="68" borderId="3" xfId="57" applyNumberFormat="1" applyFont="1" applyFill="1" applyBorder="1" applyAlignment="1">
      <alignment horizontal="center" vertical="center"/>
    </xf>
    <xf numFmtId="1" fontId="6" fillId="5" borderId="68" xfId="57" applyNumberFormat="1" applyFont="1" applyFill="1" applyBorder="1" applyAlignment="1">
      <alignment horizontal="center"/>
    </xf>
    <xf numFmtId="1" fontId="6" fillId="5" borderId="2" xfId="57" applyNumberFormat="1" applyFont="1" applyFill="1" applyBorder="1" applyAlignment="1">
      <alignment horizontal="center"/>
    </xf>
    <xf numFmtId="1" fontId="6" fillId="5" borderId="84" xfId="57" applyNumberFormat="1" applyFont="1" applyFill="1" applyBorder="1" applyAlignment="1">
      <alignment horizontal="center"/>
    </xf>
    <xf numFmtId="0" fontId="234" fillId="0" borderId="3" xfId="276" applyFont="1" applyBorder="1" applyAlignment="1">
      <alignment horizontal="left" vertical="center" wrapText="1"/>
    </xf>
    <xf numFmtId="0" fontId="234" fillId="0" borderId="3" xfId="276" applyFont="1" applyBorder="1" applyAlignment="1">
      <alignment horizontal="center" vertical="center" wrapText="1"/>
    </xf>
    <xf numFmtId="0" fontId="229" fillId="0" borderId="3" xfId="276" applyFont="1" applyBorder="1" applyAlignment="1">
      <alignment horizontal="center" vertical="center"/>
    </xf>
    <xf numFmtId="0" fontId="231" fillId="0" borderId="3" xfId="276" applyFont="1" applyBorder="1" applyAlignment="1">
      <alignment horizontal="center" vertical="center"/>
    </xf>
    <xf numFmtId="4" fontId="232" fillId="5" borderId="3" xfId="76" applyNumberFormat="1" applyFont="1" applyFill="1" applyBorder="1" applyAlignment="1">
      <alignment horizontal="center" vertical="center"/>
    </xf>
    <xf numFmtId="4" fontId="234" fillId="0" borderId="3" xfId="276" applyNumberFormat="1" applyFont="1" applyBorder="1" applyAlignment="1">
      <alignment horizontal="left" vertical="center" wrapText="1"/>
    </xf>
  </cellXfs>
  <cellStyles count="54508">
    <cellStyle name="_x0013_" xfId="2253" xr:uid="{1FBF5C26-E094-4755-B371-78621CADC299}"/>
    <cellStyle name="-" xfId="2254" xr:uid="{1F5CB3B6-3C18-45F0-B06A-AE2752743205}"/>
    <cellStyle name="_x0013_ 2" xfId="2255" xr:uid="{1AF2DAA9-FF07-4AE5-8C97-3124D6CCDE69}"/>
    <cellStyle name="_x0013_ 3" xfId="2256" xr:uid="{BF40E079-7465-43D2-AD67-CD5E50BA97AA}"/>
    <cellStyle name="_x0013_ 4" xfId="2257" xr:uid="{37B66762-4692-4A8E-AE05-4E905B867EB4}"/>
    <cellStyle name="_%(SignOnly)" xfId="2258" xr:uid="{05797B8E-4566-49DD-A806-C8BE4FA5DDB6}"/>
    <cellStyle name="_%(SignOnly)_01 RE Input Template_2006 09 01" xfId="2259" xr:uid="{D07DE314-8555-421A-A078-DECB34B38A16}"/>
    <cellStyle name="_%(SignOnly)_Drive Database 05-11-28 draft" xfId="2260" xr:uid="{7CE5C09A-04C5-4A96-963B-087A732CFD7D}"/>
    <cellStyle name="_%(SignOnly)_Drive Database 05-11-28 draft 2" xfId="2261" xr:uid="{8DC82B87-9195-427D-85E6-36A1FF897D09}"/>
    <cellStyle name="_%(SignOnly)_Lilly Bad Homburg 05-07-07" xfId="2262" xr:uid="{A4A8907F-C8A4-4DB5-9171-C670D4739E3C}"/>
    <cellStyle name="_%(SignOnly)_Lucius Database 06-10-04 Draft" xfId="2263" xr:uid="{A39A17C1-1CAE-4F88-9512-8B61574FF48B}"/>
    <cellStyle name="_%(SignOnly)_Olympic Analysis Database 04-09-01 Draft Out Corrected" xfId="2264" xr:uid="{8728C290-E18D-4AC1-ACBB-02526F46E089}"/>
    <cellStyle name="_%(SignOnly)_Olympic Analysis Database 04-09-01 Draft Out Corrected 2" xfId="2265" xr:uid="{151405D5-C02D-4A33-8DB6-E40B88D5803F}"/>
    <cellStyle name="_%(SignOnly)_Olympic Analysis Database 04-09-01 Draft Out Corrected_Drive Database 05-11-28 draft" xfId="2266" xr:uid="{6BC1123F-11C4-4E9C-94B4-594B91382D4E}"/>
    <cellStyle name="_%(SignOnly)_Olympic Analysis Database 04-09-01 Draft Out Corrected_Drive Database 05-11-28 draft 2" xfId="2267" xr:uid="{71D66B91-A84E-4BFA-9A4E-04EAB3F72707}"/>
    <cellStyle name="_%(SignOnly)_Olympic Analysis Database 04-09-01 Draft Out Corrected_Lucius Database 06-10-04 Draft" xfId="2268" xr:uid="{0259DC75-632A-429D-8A77-F30192F33D55}"/>
    <cellStyle name="_%(SignOnly)_Olympic Analysis Database 04-09-01 Draft Out Corrected_Lucius Database 06-10-04 Draft 2" xfId="2269" xr:uid="{53CC78CF-628A-4F67-AE95-CAC56EAB347B}"/>
    <cellStyle name="_%(SignOnly)_Olympic Analysis Database 04-09-01 Draft Out Corrected_Nemo Development Database Commercial 05-02-09" xfId="2270" xr:uid="{0D2B5537-C4D8-4B27-A893-325BECE3AD19}"/>
    <cellStyle name="_%(SignOnly)_Olympic Analysis Database 04-09-01 Draft Out Corrected_Scirocco Commercial Database 06-09-14 draft" xfId="2271" xr:uid="{0BFEBD31-D07B-4CB0-82B4-FC06B6834AB7}"/>
    <cellStyle name="_%(SignOnly)_Olympic Analysis Database 04-09-01 Draft Out Corrected_Scirocco Commercial Database 06-09-14 draft 2" xfId="2272" xr:uid="{CC0A45FD-A9B9-451B-BD1E-4A05F8712A6C}"/>
    <cellStyle name="_%(SignOnly)_Olympic Analysis Database 04-09-01 Draft Out Corrected_Test 2005-11-23" xfId="2273" xr:uid="{FA0B8644-FD48-415D-AF70-56344DE3DA01}"/>
    <cellStyle name="_%(SignOnly)_Olympic Analysis Database 04-09-01 Draft Out Corrected_Test 2005-11-23_Pegasus Mietfreie Zeit &amp; Staffelmiete Gesamt 07-02-28 DatenCD final" xfId="2274" xr:uid="{2A0460D3-CC7D-4F37-BAC1-8990AB30770C}"/>
    <cellStyle name="_%(SignOnly)_Olympic Analysis Database 04-09-01 Draft Out Corrected_Test 2005-11-23_Vito Database 06-07-27 Final Out" xfId="2275" xr:uid="{656BB24C-6223-48B4-8ACA-25349E11D739}"/>
    <cellStyle name="_%(SignOnly)_Olympic Analysis Database 04-09-01 Draft Out Corrected_Vito Database 06-07-27 Final Out" xfId="2276" xr:uid="{31E116EF-CA41-4526-88BE-BA3E01B68B70}"/>
    <cellStyle name="_%(SignOnly)_Olympic Analysis Database 04-09-01 Draft Out Corrected_Vito Database 06-07-27 Final Out 2" xfId="2277" xr:uid="{6656C6A8-3204-4594-A476-9829AE87858C}"/>
    <cellStyle name="_%(SignOnly)_Olympic Erhebungsbogen 04-06-08" xfId="2278" xr:uid="{220D300B-5F12-4C8B-AA84-1691E3FAF7A1}"/>
    <cellStyle name="_%(SignOnly)_Olympic Erhebungsbogen 04-06-08 2" xfId="2279" xr:uid="{6C47980C-1105-447C-A193-B4FD2CF6D89A}"/>
    <cellStyle name="_%(SignOnly)_Olympic Erhebungsbogen 04-06-08_Drive Database 05-11-28 draft" xfId="2280" xr:uid="{1D427F74-F197-4563-85C5-673574FBA5CB}"/>
    <cellStyle name="_%(SignOnly)_Olympic Erhebungsbogen 04-06-08_Drive Database 05-11-28 draft 2" xfId="2281" xr:uid="{8F8147B7-93F2-4452-8A6B-4E2D03CEAF5D}"/>
    <cellStyle name="_%(SignOnly)_Olympic Erhebungsbogen 04-06-08_Lucius Database 06-10-04 Draft" xfId="2282" xr:uid="{E5E3FC2E-8554-48C5-A486-6E033F88270D}"/>
    <cellStyle name="_%(SignOnly)_Olympic Erhebungsbogen 04-06-08_Lucius Database 06-10-04 Draft 2" xfId="2283" xr:uid="{6D680263-5F66-4A01-8666-0E2530C5D0DF}"/>
    <cellStyle name="_%(SignOnly)_Olympic Erhebungsbogen 04-06-08_Scirocco Commercial Database 06-09-14 draft" xfId="2284" xr:uid="{870EC8CB-CC94-4E16-B18D-7B80AC0D9328}"/>
    <cellStyle name="_%(SignOnly)_Olympic Erhebungsbogen 04-06-08_Scirocco Commercial Database 06-09-14 draft 2" xfId="2285" xr:uid="{96BEC0EA-819B-412B-A771-2B82C24D9DAC}"/>
    <cellStyle name="_%(SignOnly)_Olympic Erhebungsbogen 04-06-08_Vito Database 06-07-27 Final Out" xfId="2286" xr:uid="{64C5CEE8-B460-4997-BE50-616E2A724CCD}"/>
    <cellStyle name="_%(SignOnly)_Olympic Erhebungsbogen 04-06-08_Vito Database 06-07-27 Final Out 2" xfId="2287" xr:uid="{F1B697A4-6FE3-40D3-A9E2-5F08F7B9926F}"/>
    <cellStyle name="_%(SignOnly)_Pegasus Teaser asset list and rent roll 07-02-28 final" xfId="2288" xr:uid="{6ED67293-7116-42FA-B795-18C7CDDFDC8F}"/>
    <cellStyle name="_%(SignOnly)_Pegasus Teaser asset list and rent roll 07-02-28 final 2" xfId="2289" xr:uid="{76FFC65A-90C4-44D8-9B50-C8D985C421A5}"/>
    <cellStyle name="_%(SignOnly)_RE Template Project Tybee" xfId="2290" xr:uid="{FAE133CB-A6BB-4F26-AA6D-B8ADF840598F}"/>
    <cellStyle name="_%(SignOnly)_RE Template Project Tybee 06-04-12" xfId="2291" xr:uid="{1CE56467-F094-4C7B-A502-8202B58E893C}"/>
    <cellStyle name="_%(SignOnly)_RE Template Project Tybee 06-04-12_Pegasus Mietfreie Zeit &amp; Staffelmiete Gesamt 07-02-28 DatenCD final" xfId="2292" xr:uid="{BF76DD25-2C89-4929-B742-4E0537F5A14B}"/>
    <cellStyle name="_%(SignOnly)_RE Template Project Tybee 06-04-12_Vito Database 06-07-27 Final Out" xfId="2293" xr:uid="{A90853F1-AEC9-4CAB-BB8B-4DCC85D46D66}"/>
    <cellStyle name="_%(SignOnly)_RE Template Project Tybee_Pegasus Mietfreie Zeit &amp; Staffelmiete Gesamt 07-02-28 DatenCD final" xfId="2294" xr:uid="{DFB639AD-0C56-48BF-AB19-09E925839CAF}"/>
    <cellStyle name="_%(SignOnly)_RE Template Project Tybee_Vito Database 06-07-27 Final Out" xfId="2295" xr:uid="{6EF614E6-1A43-4D8C-9756-9D8944BF8823}"/>
    <cellStyle name="_%(SignOnly)_Rent Roll 13.04.2006" xfId="2296" xr:uid="{6F0668DA-208C-4410-98E1-EBF1637B89A7}"/>
    <cellStyle name="_%(SignOnly)_Rent Roll 13.04.2006_Pegasus Mietfreie Zeit &amp; Staffelmiete Gesamt 07-02-28 DatenCD final" xfId="2297" xr:uid="{A8BEA8C8-16F3-4E71-A5E4-88C91166CD40}"/>
    <cellStyle name="_%(SignOnly)_Rent Roll 13.04.2006_Vito Database 06-07-27 Final Out" xfId="2298" xr:uid="{9255C22E-AA14-45F7-800F-60A19ED7F8DF}"/>
    <cellStyle name="_%(SignOnly)_Scirocco Commercial Database 06-09-14 draft" xfId="2299" xr:uid="{ED27ABB1-AC6A-4E07-951C-041FEE4CE62C}"/>
    <cellStyle name="_%(SignOnly)_Scirocco Commercial Database 06-09-14 draft 2" xfId="2300" xr:uid="{7DEC9DCE-996E-4689-ACBA-E9054351850B}"/>
    <cellStyle name="_%(SignOnly)_Vito Database 06-07-27 Final Out" xfId="2301" xr:uid="{FE7D777E-DA99-4BEE-8E27-9DAC56B19910}"/>
    <cellStyle name="_%(SignOnly)_Vito Database 06-07-27 Final Out 2" xfId="2302" xr:uid="{48B845B2-9C6D-40F0-B4E8-A8362D410913}"/>
    <cellStyle name="_%(SignOnly)_Woolworth Database 05-01-13 Final out" xfId="2303" xr:uid="{378DFC95-10DB-4755-A001-41C4BCD1FC7A}"/>
    <cellStyle name="_%(SignOnly)_Woolworth Database 05-01-13 Final out 2" xfId="2304" xr:uid="{3DBA2163-33F9-47CD-B4EE-C799D154BF90}"/>
    <cellStyle name="_%(SignSpaceOnly)" xfId="2305" xr:uid="{E4C49582-0D26-4EF1-BACC-9948FA12963A}"/>
    <cellStyle name="_%(SignSpaceOnly)_01 RE Input Template_2006 09 01" xfId="2306" xr:uid="{126F2B0F-F50E-45A5-9F20-A26C89ED168F}"/>
    <cellStyle name="_%(SignSpaceOnly)_Drive Database 05-11-28 draft" xfId="2307" xr:uid="{E350562B-C925-49EA-9F6E-5D45E0114C2D}"/>
    <cellStyle name="_%(SignSpaceOnly)_Drive Database 05-11-28 draft 2" xfId="2308" xr:uid="{8A5A1139-4BF6-4BF0-80DF-7612FF0B5ED9}"/>
    <cellStyle name="_%(SignSpaceOnly)_Lilly Bad Homburg 05-07-07" xfId="2309" xr:uid="{754EAE60-F44D-4364-9A22-63F27215C4FE}"/>
    <cellStyle name="_%(SignSpaceOnly)_Lucius Database 06-10-04 Draft" xfId="2310" xr:uid="{8FAD3486-BA29-4D7B-8323-369683E47B5A}"/>
    <cellStyle name="_%(SignSpaceOnly)_Olympic Analysis Database 04-09-01 Draft Out Corrected" xfId="2311" xr:uid="{7E76196F-40B5-4F27-8713-B346425516CB}"/>
    <cellStyle name="_%(SignSpaceOnly)_Olympic Analysis Database 04-09-01 Draft Out Corrected 2" xfId="2312" xr:uid="{F72E869A-0513-433E-B004-6D369995566F}"/>
    <cellStyle name="_%(SignSpaceOnly)_Olympic Analysis Database 04-09-01 Draft Out Corrected_Test 2005-11-23" xfId="2313" xr:uid="{229096E4-4E83-468E-9A51-69BCC427B881}"/>
    <cellStyle name="_%(SignSpaceOnly)_Olympic Analysis Database 04-09-01 Draft Out Corrected_Test 2005-11-23_Pegasus Mietfreie Zeit &amp; Staffelmiete Gesamt 07-02-28 DatenCD final" xfId="2314" xr:uid="{14E9F808-CA5C-4280-AD68-43DABA4D54FA}"/>
    <cellStyle name="_%(SignSpaceOnly)_Olympic Analysis Database 04-09-01 Draft Out Corrected_Test 2005-11-23_Vito Database 06-07-27 Final Out" xfId="2315" xr:uid="{41743178-D559-488E-A92F-BA40DE6ADB6C}"/>
    <cellStyle name="_%(SignSpaceOnly)_Olympic Erhebungsbogen 04-06-08" xfId="2316" xr:uid="{8869775F-59C9-469E-BE89-D6AF82C47767}"/>
    <cellStyle name="_%(SignSpaceOnly)_Olympic Erhebungsbogen 04-06-08 2" xfId="2317" xr:uid="{8087F948-6344-415B-B26D-BF4AB4F26564}"/>
    <cellStyle name="_%(SignSpaceOnly)_Pegasus Teaser asset list and rent roll 07-02-28 final" xfId="2318" xr:uid="{77FC0E8B-62DF-4B2E-8A0A-3948A202CC25}"/>
    <cellStyle name="_%(SignSpaceOnly)_Pegasus Teaser asset list and rent roll 07-02-28 final 2" xfId="2319" xr:uid="{BC10C4D2-6DAF-4D5F-9B3A-F8DAA1CD8BA7}"/>
    <cellStyle name="_%(SignSpaceOnly)_RE Template Project Tybee" xfId="2320" xr:uid="{DE3E3C28-DFA2-4B7F-B6B7-16AFA0A9E2AE}"/>
    <cellStyle name="_%(SignSpaceOnly)_RE Template Project Tybee 06-04-12" xfId="2321" xr:uid="{51341556-CECE-4600-AD61-C2954DF6081E}"/>
    <cellStyle name="_%(SignSpaceOnly)_RE Template Project Tybee 06-04-12_Pegasus Mietfreie Zeit &amp; Staffelmiete Gesamt 07-02-28 DatenCD final" xfId="2322" xr:uid="{0A89C685-6E21-4871-BCAB-8E523ED2DA1A}"/>
    <cellStyle name="_%(SignSpaceOnly)_RE Template Project Tybee 06-04-12_Vito Database 06-07-27 Final Out" xfId="2323" xr:uid="{87558E59-15C2-4BAE-8D0D-EF05BD596356}"/>
    <cellStyle name="_%(SignSpaceOnly)_RE Template Project Tybee_Pegasus Mietfreie Zeit &amp; Staffelmiete Gesamt 07-02-28 DatenCD final" xfId="2324" xr:uid="{C57D4A37-12AA-4EF1-92D8-2491167FD087}"/>
    <cellStyle name="_%(SignSpaceOnly)_RE Template Project Tybee_Vito Database 06-07-27 Final Out" xfId="2325" xr:uid="{E64B347D-D044-4C01-ACF7-BE89787FE96F}"/>
    <cellStyle name="_%(SignSpaceOnly)_Rent Roll 13.04.2006" xfId="2326" xr:uid="{455FE02E-CD04-4CAA-99F2-999EF025A20F}"/>
    <cellStyle name="_%(SignSpaceOnly)_Rent Roll 13.04.2006_Pegasus Mietfreie Zeit &amp; Staffelmiete Gesamt 07-02-28 DatenCD final" xfId="2327" xr:uid="{3B9D0FAA-0233-4F6B-AEA0-4ED9E95BA6B2}"/>
    <cellStyle name="_%(SignSpaceOnly)_Rent Roll 13.04.2006_Vito Database 06-07-27 Final Out" xfId="2328" xr:uid="{A6060B76-975D-43DA-B704-AEF28C9A0A84}"/>
    <cellStyle name="_%(SignSpaceOnly)_Scirocco Commercial Database 06-09-14 draft" xfId="2329" xr:uid="{66058AC1-459B-47CF-AB59-EF19481D9A80}"/>
    <cellStyle name="_%(SignSpaceOnly)_Scirocco Commercial Database 06-09-14 draft 2" xfId="2330" xr:uid="{FE7C14FC-C2F8-4384-A3E8-ABA59CF68B5F}"/>
    <cellStyle name="_%(SignSpaceOnly)_Vito Database 06-07-27 Final Out" xfId="2331" xr:uid="{55758C12-3538-4483-B59D-8E3748F8599C}"/>
    <cellStyle name="_%(SignSpaceOnly)_Vito Database 06-07-27 Final Out 2" xfId="2332" xr:uid="{4B4E5306-BD09-4742-AED2-7F24BE6D34F7}"/>
    <cellStyle name="_%(SignSpaceOnly)_Woolworth Database 05-01-13 Final out" xfId="2333" xr:uid="{D0FD50F0-925D-4C4B-BF25-A76AF01DF392}"/>
    <cellStyle name="_%(SignSpaceOnly)_Woolworth Database 05-01-13 Final out 2" xfId="2334" xr:uid="{3308BB22-7EF2-42CB-9AB2-F883DB77F792}"/>
    <cellStyle name="_Al Rakaez Co._October 12" xfId="2335" xr:uid="{04863734-2257-4123-B208-96C9DEAF6385}"/>
    <cellStyle name="_Al Rakaez Hotel Model-11-2-2006 FYG-ZFN-ZHH" xfId="2336" xr:uid="{DBB8C223-D3FD-431F-8534-F3A0D5D7AA05}"/>
    <cellStyle name="_Assumption" xfId="2337" xr:uid="{40E4A841-F792-4D7A-8EE2-FF5768E289B4}"/>
    <cellStyle name="_Assumption 2" xfId="2338" xr:uid="{A782308D-3BB8-479A-BE37-7885105A18FF}"/>
    <cellStyle name="_Assumptions" xfId="2339" xr:uid="{69DB641B-004E-49EC-81F5-3D757FE5989D}"/>
    <cellStyle name="_Column1" xfId="2340" xr:uid="{82E3CAE0-F38B-4C28-BD56-E6712457EB69}"/>
    <cellStyle name="_Column2" xfId="2341" xr:uid="{B43F9252-1121-4184-B24B-2A58E7C2E6B4}"/>
    <cellStyle name="_Column3" xfId="2342" xr:uid="{F5DA13F9-8034-4100-AF2B-C390E8A4B0BA}"/>
    <cellStyle name="_Column4" xfId="2343" xr:uid="{647B161B-EBAE-4D54-86FA-8AD42A0B5C25}"/>
    <cellStyle name="_Column5" xfId="2344" xr:uid="{A96D466C-8235-4669-9638-0047A6A2581E}"/>
    <cellStyle name="_Column6" xfId="2345" xr:uid="{1A03F643-A825-4695-AFF5-53A319196667}"/>
    <cellStyle name="_Column7" xfId="2346" xr:uid="{FB2BE8B5-3FE4-4989-B59B-55921D75EB9E}"/>
    <cellStyle name="_Comma" xfId="2347" xr:uid="{44802189-E3A0-48A2-92EA-236395B316C4}"/>
    <cellStyle name="_Comma_01 Lucius - RE Valuation Template" xfId="2348" xr:uid="{60B49392-0B04-494F-A29A-EF801ABB562A}"/>
    <cellStyle name="_Comma_01 RE Input Template_2006 09 01" xfId="2349" xr:uid="{20376B02-DA42-4B2C-8AC2-151558224CEB}"/>
    <cellStyle name="_Comma_02 Project Pauli Portfolio Stratifications" xfId="2350" xr:uid="{F8C0F652-06AE-46FE-9CD3-51E671F3A78B}"/>
    <cellStyle name="_Comma_02 Project Pauli Portfolio Stratifications_Pegasus Mietfreie Zeit &amp; Staffelmiete Gesamt 07-02-28 DatenCD final" xfId="2351" xr:uid="{888DD61F-5E31-45EE-B617-D280EA6C8831}"/>
    <cellStyle name="_Comma_02 Project Pauli Portfolio Stratifications_Pegasus Teaser asset list and rent roll 07-02-28 final" xfId="2352" xr:uid="{B898C171-E10D-45B6-8F56-AE7229A78862}"/>
    <cellStyle name="_Comma_02 Project Pauli Portfolio Stratifications_Vito Database 06-07-27 Final Out" xfId="2353" xr:uid="{EAFACEAA-F60A-4C3A-88F8-4468D8275503}"/>
    <cellStyle name="_Comma_05 Model Project Maharashtra 22 06 2005" xfId="2354" xr:uid="{C33A58D5-F4A0-40CC-B12F-3FECED6F1693}"/>
    <cellStyle name="_Comma_05 Model Project Maharashtra 22 06 2005_Pegasus Mietfreie Zeit &amp; Staffelmiete Gesamt 07-02-28 DatenCD final" xfId="2355" xr:uid="{EB5B69E9-BD95-40BF-B004-2220A90CE00C}"/>
    <cellStyle name="_Comma_05 Model Project Maharashtra 22 06 2005_Pegasus Teaser asset list and rent roll 07-02-28 final" xfId="2356" xr:uid="{1C72454E-CC33-469A-B1B8-B1BACAF7B379}"/>
    <cellStyle name="_Comma_05 Model Project Maharashtra 22 06 2005_Vito Database 06-07-27 Final Out" xfId="2357" xr:uid="{9108B9EE-65B6-4F9F-8291-6753683B8F98}"/>
    <cellStyle name="_Comma_40 Pauli Model 09.09.2005" xfId="2358" xr:uid="{DD909339-5A21-423C-B04A-9FC52FEF185B}"/>
    <cellStyle name="_Comma_Alexandre Pre-bid Model_080701_Final_add sensitivities" xfId="2359" xr:uid="{79CDE903-9ED0-4B2E-A3EC-9E7E77474A46}"/>
    <cellStyle name="_Comma_Alexandre Pre-bid Model_080701_Final_add sensitivities_Pegasus Mietfreie Zeit &amp; Staffelmiete Gesamt 07-02-28 DatenCD final" xfId="2360" xr:uid="{20431C24-C29E-417A-84EF-6E782939FC2D}"/>
    <cellStyle name="_Comma_Alexandre Pre-bid Model_080701_Final_add sensitivities_Pegasus Teaser asset list and rent roll 07-02-28 final" xfId="2361" xr:uid="{6501EF9E-8970-4BF7-85FA-D9966B980C2B}"/>
    <cellStyle name="_Comma_Alexandre Pre-bid Model_080701_Final_add sensitivities_Vito Database 06-07-27 Final Out" xfId="2362" xr:uid="{7CF80E23-E598-4581-BDE2-742169704CEC}"/>
    <cellStyle name="_Comma_Asset by Asset Cash Flows_Consolidated NonSD (no deferred)" xfId="2363" xr:uid="{9BAE976E-6FA5-49B2-85DC-682394A68007}"/>
    <cellStyle name="_Comma_Asset by Asset Cash Flows_Consolidated SD_no Deferred" xfId="2364" xr:uid="{44E03384-2335-4DD0-BB19-6C22171FA7C6}"/>
    <cellStyle name="_Comma_Asset by Asset Cash Flows_IMMET" xfId="2365" xr:uid="{2664BB2A-976C-454A-B830-7EBC8D92D40E}"/>
    <cellStyle name="_Comma_Assumptions" xfId="2366" xr:uid="{BEBB0AD2-59A9-45BB-93AD-49B398AC5885}"/>
    <cellStyle name="_Comma_Assumptions_Pegasus Mietfreie Zeit &amp; Staffelmiete Gesamt 07-02-28 DatenCD final" xfId="2367" xr:uid="{95BD8AED-F081-491C-96BE-A04886315B29}"/>
    <cellStyle name="_Comma_Assumptions_Pegasus Teaser asset list and rent roll 07-02-28 final" xfId="2368" xr:uid="{13C472F9-E227-424A-B32D-485A5BB9039F}"/>
    <cellStyle name="_Comma_Assumptions_Vito Database 06-07-27 Final Out" xfId="2369" xr:uid="{AC1403B8-851F-4CC4-AE3B-A7329CB2384E}"/>
    <cellStyle name="_Comma_BayLaBa model v06_rc_v2" xfId="2370" xr:uid="{D9ACF1FB-150B-4F2D-8E82-14B1A29CF365}"/>
    <cellStyle name="_Comma_Bet Analysis" xfId="2371" xr:uid="{96C33B4F-967C-453B-8D9D-2E2AE2B40E42}"/>
    <cellStyle name="_Comma_Bet Analysis_Pegasus Mietfreie Zeit &amp; Staffelmiete Gesamt 07-02-28 DatenCD final" xfId="2372" xr:uid="{D63C6D8E-2752-4D13-BA66-4497587A889D}"/>
    <cellStyle name="_Comma_Bet Analysis_Pegasus Teaser asset list and rent roll 07-02-28 final" xfId="2373" xr:uid="{27D5D01F-63BC-4CAC-8CC8-7F394A4E8EB1}"/>
    <cellStyle name="_Comma_Bet Analysis_Vito Database 06-07-27 Final Out" xfId="2374" xr:uid="{3EBE419A-3016-4B42-B5D4-35D1076C6ED1}"/>
    <cellStyle name="_Comma_BID_MODEL_FINAL_15_AIP_FINAL_WATERFALL_BID NOV (20%; new euribor;new premium)" xfId="2375" xr:uid="{66581CB8-EE40-4593-934D-4C8B7ED644C7}"/>
    <cellStyle name="_Comma_BID_MODEL_FINAL_15_AIP_FINAL_WATERFALL_BID NOV (20%; new euribor;new premium, revised hedging)" xfId="2376" xr:uid="{DA69C200-3D4D-45A8-8CB4-2C3EF0DBB1A8}"/>
    <cellStyle name="_Comma_Bond Metrics" xfId="2377" xr:uid="{C08078D7-118B-43AC-A784-A23B5E23BC90}"/>
    <cellStyle name="_Comma_Bond Metrics_Pegasus Mietfreie Zeit &amp; Staffelmiete Gesamt 07-02-28 DatenCD final" xfId="2378" xr:uid="{E64EC86D-B30F-4233-B8E9-DBCE83B77DCC}"/>
    <cellStyle name="_Comma_Bond Metrics_Pegasus Teaser asset list and rent roll 07-02-28 final" xfId="2379" xr:uid="{E990BFA5-4465-4975-AAF5-AE83CD85D963}"/>
    <cellStyle name="_Comma_Bond Metrics_Vito Database 06-07-27 Final Out" xfId="2380" xr:uid="{0BE7A726-D75B-454E-A6DB-20E2D04B823D}"/>
    <cellStyle name="_Comma_BS 30 Sep 2004 (2)" xfId="2381" xr:uid="{5ADFE863-5335-453D-982C-10E6878BA303}"/>
    <cellStyle name="_Comma_BS 30 Sep 2004 (2)_Pegasus Mietfreie Zeit &amp; Staffelmiete Gesamt 07-02-28 DatenCD final" xfId="2382" xr:uid="{6C84836C-B0A9-4711-BA4D-A9B68E0806E9}"/>
    <cellStyle name="_Comma_BS 30 Sep 2004 (2)_Pegasus Teaser asset list and rent roll 07-02-28 final" xfId="2383" xr:uid="{B46F1C67-5248-4809-BA0E-99F587BB860A}"/>
    <cellStyle name="_Comma_BS 30 Sep 2004 (2)_Vito Database 06-07-27 Final Out" xfId="2384" xr:uid="{658DC25C-86B5-4FEF-8424-49FF37208BCB}"/>
    <cellStyle name="_Comma_CAPEX Schedule_3 May 2001" xfId="2385" xr:uid="{8BB472A2-98CF-4C86-890D-4A6636C0BE25}"/>
    <cellStyle name="_Comma_Columbus Property Data 05-09-30" xfId="2386" xr:uid="{8F196346-0617-4BCF-8934-A4A61B4FE6E9}"/>
    <cellStyle name="_Comma_Database" xfId="2387" xr:uid="{9D947B09-5E7E-4422-9773-FD3EF227591D}"/>
    <cellStyle name="_Comma_Database_Pegasus Mietfreie Zeit &amp; Staffelmiete Gesamt 07-02-28 DatenCD final" xfId="2388" xr:uid="{E5B7E5E7-0F2F-4951-8E87-358EE1563DAB}"/>
    <cellStyle name="_Comma_Database_Pegasus Teaser asset list and rent roll 07-02-28 final" xfId="2389" xr:uid="{FD1C22E6-9B82-46D7-90FA-2BCF4C92E671}"/>
    <cellStyle name="_Comma_Database_Vito Database 06-07-27 Final Out" xfId="2390" xr:uid="{694256AA-6654-45A7-AC5C-723C95973678}"/>
    <cellStyle name="_Comma_Debt Balances_June 7_2" xfId="2391" xr:uid="{528955F8-B916-44AF-AECE-4AFA85FA293A}"/>
    <cellStyle name="_Comma_DZ Bank first draft first tranche strat jul 19" xfId="2392" xr:uid="{765650DF-B02E-41B2-B80E-6CB0EC872010}"/>
    <cellStyle name="_Comma_DZ Bank first draft first tranche strat jul 19_Pegasus Mietfreie Zeit &amp; Staffelmiete Gesamt 07-02-28 DatenCD final" xfId="2393" xr:uid="{9FA0A8CC-E5F3-4AC0-8AF2-1686BB028747}"/>
    <cellStyle name="_Comma_DZ Bank first draft first tranche strat jul 19_Pegasus Teaser asset list and rent roll 07-02-28 final" xfId="2394" xr:uid="{680AB083-C7CB-43DA-A98E-A59855A54D2C}"/>
    <cellStyle name="_Comma_DZ Bank first draft first tranche strat jul 19_Vito Database 06-07-27 Final Out" xfId="2395" xr:uid="{8C2BA4FC-2F5D-40A4-8801-33969DB24FB2}"/>
    <cellStyle name="_Comma_Equity Analysis_05.06.03" xfId="2396" xr:uid="{87D249C7-F34F-4999-8642-570815834654}"/>
    <cellStyle name="_Comma_Equity Analysis_05.06.03_Pegasus Mietfreie Zeit &amp; Staffelmiete Gesamt 07-02-28 DatenCD final" xfId="2397" xr:uid="{B6EC1B92-EA5A-4B37-98A6-B010CDFA8028}"/>
    <cellStyle name="_Comma_Equity Analysis_05.06.03_Pegasus Teaser asset list and rent roll 07-02-28 final" xfId="2398" xr:uid="{DF706260-47B6-444E-A277-559C68570C2C}"/>
    <cellStyle name="_Comma_Equity Analysis_05.06.03_Vito Database 06-07-27 Final Out" xfId="2399" xr:uid="{F1A76F25-FDC9-4770-B5DF-4CEF7F29326D}"/>
    <cellStyle name="_Comma_extract_1" xfId="2400" xr:uid="{67162E4B-A57B-42B5-A2B6-17BB631EBEA7}"/>
    <cellStyle name="_Comma_extract_1_Pegasus Mietfreie Zeit &amp; Staffelmiete Gesamt 07-02-28 DatenCD final" xfId="2401" xr:uid="{4DE704BA-3954-404F-95A6-DE85311A3DE7}"/>
    <cellStyle name="_Comma_extract_1_Pegasus Teaser asset list and rent roll 07-02-28 final" xfId="2402" xr:uid="{F15EE30C-E266-42B9-B47E-C73C202947F9}"/>
    <cellStyle name="_Comma_extract_1_Vito Database 06-07-27 Final Out" xfId="2403" xr:uid="{EDFE804C-AC47-4AAC-B92A-8DD0183820D2}"/>
    <cellStyle name="_Comma_Fiatlux2_sensitivities 020801" xfId="2404" xr:uid="{BA3A33F7-ABE3-457A-8981-A68520EEE7C2}"/>
    <cellStyle name="_Comma_Fiatlux2_sensitivities 020801_Pegasus Mietfreie Zeit &amp; Staffelmiete Gesamt 07-02-28 DatenCD final" xfId="2405" xr:uid="{0859FB25-BB12-4679-8E94-D2CFD1E44D2C}"/>
    <cellStyle name="_Comma_Fiatlux2_sensitivities 020801_Pegasus Teaser asset list and rent roll 07-02-28 final" xfId="2406" xr:uid="{33F002EB-EB76-47A8-B8EE-34DD8CE2826A}"/>
    <cellStyle name="_Comma_Fiatlux2_sensitivities 020801_Vito Database 06-07-27 Final Out" xfId="2407" xr:uid="{9030C5B5-78EC-4600-ADC4-F02B6DC7427B}"/>
    <cellStyle name="_Comma_Finanzierungsübersicht Pauli EGO NV" xfId="2408" xr:uid="{3A947485-2BE9-4700-B58E-2664076E3423}"/>
    <cellStyle name="_Comma_Finanzierungsübersicht Pauli EGO NV 2" xfId="2409" xr:uid="{95B21237-FB8D-4C67-9DD4-636A795DA8D6}"/>
    <cellStyle name="_Comma_Finanzierungsübersicht Pauli EGO NV_Pegasus Mietfreie Zeit &amp; Staffelmiete Gesamt 07-02-28 DatenCD final" xfId="2410" xr:uid="{12FFDBE3-96DF-439A-8E95-ADB11BC598FD}"/>
    <cellStyle name="_Comma_Finanzierungsübersicht Pauli EGO NV_Pegasus Mietfreie Zeit &amp; Staffelmiete Gesamt 07-02-28 DatenCD final 2" xfId="2411" xr:uid="{619B7BD7-BA8B-4972-AF43-304D257F3EE3}"/>
    <cellStyle name="_Comma_Finanzierungsübersicht Pauli EGO NV_Pegasus Teaser asset list and rent roll 07-02-28 final" xfId="2412" xr:uid="{659F15B4-3874-416F-9417-CEB10937050D}"/>
    <cellStyle name="_Comma_Finanzierungsübersicht Pauli EGO NV_Pegasus Teaser asset list and rent roll 07-02-28 final 2" xfId="2413" xr:uid="{B2CAC515-DAE3-4B74-A988-4B3475CDD8B1}"/>
    <cellStyle name="_Comma_Finanzierungsübersicht Pauli EGO NV_Vito Database 06-07-27 Final Out" xfId="2414" xr:uid="{4A11553D-76A7-4EB5-81C0-5D2B282F6402}"/>
    <cellStyle name="_Comma_Finanzierungsübersicht Pauli EGO NV_Vito Database 06-07-27 Final Out 2" xfId="2415" xr:uid="{E8177B35-CE6B-457F-A724-D6EB47497800}"/>
    <cellStyle name="_Comma_Input Sheet" xfId="2416" xr:uid="{7845D2F2-74A9-4176-A1B4-68C466407021}"/>
    <cellStyle name="_Comma_Input Sheet_Pegasus Mietfreie Zeit &amp; Staffelmiete Gesamt 07-02-28 DatenCD final" xfId="2417" xr:uid="{AB1A4AE5-A972-4CB5-A558-AC3135E0CCCD}"/>
    <cellStyle name="_Comma_Input Sheet_Pegasus Teaser asset list and rent roll 07-02-28 final" xfId="2418" xr:uid="{53A28FBF-33C0-44FB-9186-C100A4E1D481}"/>
    <cellStyle name="_Comma_Input Sheet_Vito Database 06-07-27 Final Out" xfId="2419" xr:uid="{C69E7CB0-CBFA-4E16-AA67-D707D5D36C9D}"/>
    <cellStyle name="_Comma_Krägel Mietflächenübersicht DRESTATE o  Finanzbeteil  20050523 NV" xfId="2420" xr:uid="{025E77B7-C5BD-45FC-A2DD-AFE95871D080}"/>
    <cellStyle name="_Comma_Krägel Mietflächenübersicht DRESTATE o  Finanzbeteil  20050523 NV_Pegasus Mietfreie Zeit &amp; Staffelmiete Gesamt 07-02-28 DatenCD final" xfId="2421" xr:uid="{54FB13C7-9C08-4B9E-BC6D-8BAF5C99578E}"/>
    <cellStyle name="_Comma_Krägel Mietflächenübersicht DRESTATE o  Finanzbeteil  20050523 NV_Pegasus Teaser asset list and rent roll 07-02-28 final" xfId="2422" xr:uid="{0133581A-088C-477D-AACF-A6E784C371AE}"/>
    <cellStyle name="_Comma_Krägel Mietflächenübersicht DRESTATE o  Finanzbeteil  20050523 NV_Vito Database 06-07-27 Final Out" xfId="2423" xr:uid="{4783EBB1-6E39-4365-9FA9-BB2C78E1860D}"/>
    <cellStyle name="_Comma_Leasehold Analysis" xfId="2424" xr:uid="{A700B864-F9BA-4479-ADFD-2618BBC4BC76}"/>
    <cellStyle name="_Comma_Leasehold Analysis_Pegasus Mietfreie Zeit &amp; Staffelmiete Gesamt 07-02-28 DatenCD final" xfId="2425" xr:uid="{D38E947B-15DC-43A2-8B2A-45B9F5DF6199}"/>
    <cellStyle name="_Comma_Leasehold Analysis_Pegasus Teaser asset list and rent roll 07-02-28 final" xfId="2426" xr:uid="{585CE5E4-FF79-4186-B584-46F6F2135996}"/>
    <cellStyle name="_Comma_Leasehold Analysis_Vito Database 06-07-27 Final Out" xfId="2427" xr:uid="{DAF946CD-448D-48A9-923D-FE52BC212613}"/>
    <cellStyle name="_Comma_Master Rent Roll Nero Phase 2 as of 14 08 06" xfId="2428" xr:uid="{6C888CD2-8953-48A5-964C-24C97D528117}"/>
    <cellStyle name="_Comma_Model SEPT 22nd Bid" xfId="2429" xr:uid="{57FB0359-E1D9-4BF6-87E7-2A997562CEDA}"/>
    <cellStyle name="_Comma_Model SEPT 22nd Bid_Pegasus Mietfreie Zeit &amp; Staffelmiete Gesamt 07-02-28 DatenCD final" xfId="2430" xr:uid="{BBC7E0C4-EFCC-434E-BEFE-526E25F838D6}"/>
    <cellStyle name="_Comma_Model SEPT 22nd Bid_Pegasus Teaser asset list and rent roll 07-02-28 final" xfId="2431" xr:uid="{F43F96D1-553D-4785-83B7-FB77619F0088}"/>
    <cellStyle name="_Comma_Model SEPT 22nd Bid_Vito Database 06-07-27 Final Out" xfId="2432" xr:uid="{3518D07A-BBFB-4D8E-B7B8-EC4FDE956522}"/>
    <cellStyle name="_Comma_Olympic Analysis Database 04-09-01 Draft Out Corrected" xfId="2433" xr:uid="{23A22265-F80C-4B38-B9C2-9CB64792A0FC}"/>
    <cellStyle name="_Comma_Olympic Analysis Database 04-09-01 Draft Out Corrected 2" xfId="2434" xr:uid="{E5957840-40B2-4570-B47C-42B293FFECA7}"/>
    <cellStyle name="_Comma_Olympic Analysis Database 04-09-01 Draft Out Corrected_Drive Database 05-11-28 draft" xfId="2435" xr:uid="{DAAD2973-6C7F-4B1B-BC62-9BD21A165017}"/>
    <cellStyle name="_Comma_Olympic Analysis Database 04-09-01 Draft Out Corrected_Drive Database 05-11-28 draft 2" xfId="2436" xr:uid="{2070533F-348B-4A96-986F-AD693F5A2649}"/>
    <cellStyle name="_Comma_Olympic Analysis Database 04-09-01 Draft Out Corrected_Lucius Database 06-10-04 Draft" xfId="2437" xr:uid="{44DB7F39-3DFB-43D7-89CA-E4E3E82F0501}"/>
    <cellStyle name="_Comma_Olympic Analysis Database 04-09-01 Draft Out Corrected_Lucius Database 06-10-04 Draft 2" xfId="2438" xr:uid="{8DD46B64-0772-4E6B-BEC9-ED6398F90FF1}"/>
    <cellStyle name="_Comma_Olympic Analysis Database 04-09-01 Draft Out Corrected_Nemo Development Database Commercial 05-02-09" xfId="2439" xr:uid="{606F43C3-3F8C-405E-A03B-B798DDBECC13}"/>
    <cellStyle name="_Comma_Olympic Analysis Database 04-09-01 Draft Out Corrected_Nemo Development Database Commercial 05-02-09 2" xfId="2440" xr:uid="{21167E3F-304C-4A39-BCE5-92094B8B99A5}"/>
    <cellStyle name="_Comma_Olympic Analysis Database 04-09-01 Draft Out Corrected_Scirocco Commercial Database 06-09-14 draft" xfId="2441" xr:uid="{E3AD9F63-CAB7-4F7F-88CF-CCF2A4E9D492}"/>
    <cellStyle name="_Comma_Olympic Analysis Database 04-09-01 Draft Out Corrected_Scirocco Commercial Database 06-09-14 draft 2" xfId="2442" xr:uid="{98692B53-A5C5-4BE4-A2DF-AEF1E2CBA9CC}"/>
    <cellStyle name="_Comma_Olympic Analysis Database 04-09-01 Draft Out Corrected_Test 2005-11-23" xfId="2443" xr:uid="{36DE3982-90B8-4451-8EE4-587F2DBDC4CD}"/>
    <cellStyle name="_Comma_Olympic Analysis Database 04-09-01 Draft Out Corrected_Test 2005-11-23_Pegasus Mietfreie Zeit &amp; Staffelmiete Gesamt 07-02-28 DatenCD final" xfId="2444" xr:uid="{0EFD31A5-C06A-49BC-8FC1-3463C299805A}"/>
    <cellStyle name="_Comma_Olympic Analysis Database 04-09-01 Draft Out Corrected_Test 2005-11-23_Vito Database 06-07-27 Final Out" xfId="2445" xr:uid="{102897FA-E13A-48EC-8E51-8990389DE08C}"/>
    <cellStyle name="_Comma_Olympic Analysis Database 04-09-01 Draft Out Corrected_Vito Database 06-07-27 Final Out" xfId="2446" xr:uid="{991E9B66-E73A-457D-A48A-65FCFDF54E20}"/>
    <cellStyle name="_Comma_Olympic Analysis Database 04-09-01 Draft Out Corrected_Vito Database 06-07-27 Final Out 2" xfId="2447" xr:uid="{EF416982-3FC5-44A5-BAC6-CBF3E0B64A31}"/>
    <cellStyle name="_Comma_Olympic Erhebungsbogen 04-06-08" xfId="2448" xr:uid="{BF478E30-39C6-4631-8999-44460ECA9D0C}"/>
    <cellStyle name="_Comma_Olympic Erhebungsbogen 04-06-08 2" xfId="2449" xr:uid="{252BEB3E-E475-463E-9F7D-8270846E5EC8}"/>
    <cellStyle name="_Comma_Pegasus Teaser asset list and rent roll 07-02-28 final" xfId="2450" xr:uid="{96186244-0E89-42A7-9F6E-BD3D94C0A7C3}"/>
    <cellStyle name="_Comma_Pegasus Teaser asset list and rent roll 07-02-28 final 2" xfId="2451" xr:uid="{984B5844-D9E9-4DC0-A336-9B2963CCCF9C}"/>
    <cellStyle name="_Comma_Phoenix - (S)PL Credit Stats - October 11, 2004" xfId="2452" xr:uid="{DB4A32D1-D64B-40D1-BC64-EA073C298499}"/>
    <cellStyle name="_Comma_Phoenix - (S)PL Credit Stats - October 11, 2004_Pegasus Mietfreie Zeit &amp; Staffelmiete Gesamt 07-02-28 DatenCD final" xfId="2453" xr:uid="{414B1BA7-68F9-4B95-ADBE-ED6BFF338CF3}"/>
    <cellStyle name="_Comma_Phoenix - (S)PL Credit Stats - October 11, 2004_Pegasus Teaser asset list and rent roll 07-02-28 final" xfId="2454" xr:uid="{8EF272B4-E1E5-4DC0-9EFF-42C87B691FDA}"/>
    <cellStyle name="_Comma_Phoenix - (S)PL Credit Stats - October 11, 2004_Vito Database 06-07-27 Final Out" xfId="2455" xr:uid="{D04308BF-749A-4867-95E2-BF716A3D25F6}"/>
    <cellStyle name="_Comma_Project Giselle Real Estate Template_JPM_Final_V1.0" xfId="2456" xr:uid="{0E104A90-6885-4D71-A081-7302139B48A0}"/>
    <cellStyle name="_Comma_Project Giselle Real Estate Template_JPM_Final_V1.0_Lucius Database 06-10-04 Draft" xfId="2457" xr:uid="{9FBD606A-9925-4238-9D14-CFF7A467454B}"/>
    <cellStyle name="_Comma_RE Template Project Tybee" xfId="2458" xr:uid="{B5522F69-4ACA-4CEC-8138-66F7EEBCBE84}"/>
    <cellStyle name="_Comma_RE Template Project Tybee 06-04-12" xfId="2459" xr:uid="{33D00A18-8AB7-4CA2-97BA-5A4CFD59EE19}"/>
    <cellStyle name="_Comma_RE Template Project Tybee 06-04-12_Pegasus Mietfreie Zeit &amp; Staffelmiete Gesamt 07-02-28 DatenCD final" xfId="2460" xr:uid="{E3641685-D46D-43FF-8641-B5D7175C9181}"/>
    <cellStyle name="_Comma_RE Template Project Tybee 06-04-12_Vito Database 06-07-27 Final Out" xfId="2461" xr:uid="{A3F27F77-A2FF-4628-9F2F-BCA5956549CA}"/>
    <cellStyle name="_Comma_RE Template Project Tybee_Pegasus Mietfreie Zeit &amp; Staffelmiete Gesamt 07-02-28 DatenCD final" xfId="2462" xr:uid="{2C40EE27-CEF0-4630-8100-68E164D92BEA}"/>
    <cellStyle name="_Comma_RE Template Project Tybee_Vito Database 06-07-27 Final Out" xfId="2463" xr:uid="{E5B4A2E0-BCD2-4D2D-8DEA-620BE5FA9B73}"/>
    <cellStyle name="_Comma_Real Estate Template Project Vormittag 31.08.2005 GREEN" xfId="2464" xr:uid="{F7EB0289-9419-4779-927E-AFE9BECBCCF2}"/>
    <cellStyle name="_Comma_Real Estate Valuation Template 02 06 2005" xfId="2465" xr:uid="{6A8C6F9F-9606-4CB7-9618-8FC7CBCE42B4}"/>
    <cellStyle name="_Comma_Real Estate Valuation Template 02 06 2005_Pegasus Mietfreie Zeit &amp; Staffelmiete Gesamt 07-02-28 DatenCD final" xfId="2466" xr:uid="{22DCDBBE-CF73-4F3E-8645-E47038CCBCA5}"/>
    <cellStyle name="_Comma_Real Estate Valuation Template 02 06 2005_Pegasus Teaser asset list and rent roll 07-02-28 final" xfId="2467" xr:uid="{9A3AE75D-7B83-4907-8F41-281E7BEBB44E}"/>
    <cellStyle name="_Comma_Real Estate Valuation Template 02 06 2005_Vito Database 06-07-27 Final Out" xfId="2468" xr:uid="{7AC00C0B-E168-4219-B479-B9ACA0F91C49}"/>
    <cellStyle name="_Comma_Rent Roll 13.04.2006" xfId="2469" xr:uid="{861B84B2-ECA5-44BD-BFBF-67CA6F962562}"/>
    <cellStyle name="_Comma_Rent Roll 13.04.2006_Pegasus Mietfreie Zeit &amp; Staffelmiete Gesamt 07-02-28 DatenCD final" xfId="2470" xr:uid="{9A434A4E-4485-4677-999D-702FC5164A02}"/>
    <cellStyle name="_Comma_Rent Roll 13.04.2006_Vito Database 06-07-27 Final Out" xfId="2471" xr:uid="{1AB90683-0077-4643-ADC8-0146594E10A8}"/>
    <cellStyle name="_Comma_Results Cushman 14 06 2005 Template Version" xfId="2472" xr:uid="{AF1E0B5D-4CF8-4F3C-9957-821C573CC2D4}"/>
    <cellStyle name="_Comma_Results Cushman 14 06 2005 Template Version_Pegasus Mietfreie Zeit &amp; Staffelmiete Gesamt 07-02-28 DatenCD final" xfId="2473" xr:uid="{DBB92B39-145D-493E-84B2-A02F9BB83A8A}"/>
    <cellStyle name="_Comma_Results Cushman 14 06 2005 Template Version_Pegasus Teaser asset list and rent roll 07-02-28 final" xfId="2474" xr:uid="{D8A802FB-238F-4881-98A5-C523326C1548}"/>
    <cellStyle name="_Comma_Results Cushman 14 06 2005 Template Version_Vito Database 06-07-27 Final Out" xfId="2475" xr:uid="{465E3EEB-A264-4E29-A26D-E8D60EBE490E}"/>
    <cellStyle name="_Comma_SampleStatistics" xfId="2476" xr:uid="{A2635C1F-B092-4D32-BFFF-A3652520D3D2}"/>
    <cellStyle name="_Comma_SampleStatistics_Pegasus Mietfreie Zeit &amp; Staffelmiete Gesamt 07-02-28 DatenCD final" xfId="2477" xr:uid="{30115455-D780-459C-9E90-0022E14CB494}"/>
    <cellStyle name="_Comma_SampleStatistics_Pegasus Teaser asset list and rent roll 07-02-28 final" xfId="2478" xr:uid="{A5ABF17A-5460-4602-93E4-9AAFEA8E6FA3}"/>
    <cellStyle name="_Comma_SampleStatistics_Vito Database 06-07-27 Final Out" xfId="2479" xr:uid="{10090CED-767B-4AE0-88A8-C36F9380B4CD}"/>
    <cellStyle name="_Comma_Unleveraged Roll Up" xfId="2480" xr:uid="{9FED0115-0AF5-4698-A407-7E87740B9087}"/>
    <cellStyle name="_Comma_UW Model Closing_FINAL" xfId="2481" xr:uid="{AA888F06-10B5-4C1E-AE02-C8D5F99B28C6}"/>
    <cellStyle name="_Comma_UW Model Closing_FINAL_Pegasus Mietfreie Zeit &amp; Staffelmiete Gesamt 07-02-28 DatenCD final" xfId="2482" xr:uid="{7430FA33-3E4C-439C-B9E0-C6DCD23E02F6}"/>
    <cellStyle name="_Comma_UW Model Closing_FINAL_Pegasus Teaser asset list and rent roll 07-02-28 final" xfId="2483" xr:uid="{1FFFD959-9466-42A6-A3A5-3B53559DF22D}"/>
    <cellStyle name="_Comma_UW Model Closing_FINAL_Vito Database 06-07-27 Final Out" xfId="2484" xr:uid="{05CA01C2-0B44-4AC2-82BD-A49CC9DEB876}"/>
    <cellStyle name="_Comma_VAT Coverage_June 15" xfId="2485" xr:uid="{16AB8056-51D0-4C7E-BAE2-9BA2ABC28414}"/>
    <cellStyle name="_Currency" xfId="2486" xr:uid="{DE8C2797-67F6-41A7-B66F-65FA59427B50}"/>
    <cellStyle name="_Currency_01 Lucius - RE Valuation Template" xfId="2487" xr:uid="{836B4CB7-50FD-45D7-85C3-EA058FB97DF7}"/>
    <cellStyle name="_Currency_01 RE Input Template_2006 09 01" xfId="2488" xr:uid="{AE6F1C7B-BB41-4238-A18E-9B54D6EF9C86}"/>
    <cellStyle name="_Currency_02 Project Pauli Portfolio Stratifications" xfId="2489" xr:uid="{B0644AD1-32F5-4BF5-868E-4836A8F0F3EC}"/>
    <cellStyle name="_Currency_02 Project Pauli Portfolio Stratifications_Pegasus Mietfreie Zeit &amp; Staffelmiete Gesamt 07-02-28 DatenCD final" xfId="2490" xr:uid="{A2A432DC-DA28-4F9F-B12E-096FC38D4A35}"/>
    <cellStyle name="_Currency_02 Project Pauli Portfolio Stratifications_Pegasus Teaser asset list and rent roll 07-02-28 final" xfId="2491" xr:uid="{AA58A88B-E6DC-4835-BB2C-4C9DEEC48DBF}"/>
    <cellStyle name="_Currency_02 Project Pauli Portfolio Stratifications_Vito Database 06-07-27 Final Out" xfId="2492" xr:uid="{7667DF96-0836-4755-BFDD-8E3CCA721CCB}"/>
    <cellStyle name="_Currency_03 Output Page for Archon 02 09 2005" xfId="2493" xr:uid="{AA5A3BD4-582E-4876-9454-AB8253EC56EE}"/>
    <cellStyle name="_Currency_03 Output Page for Archon 02 09 2005_Pegasus Database 07-02-27 draft" xfId="2494" xr:uid="{0457725B-2616-4594-AF6B-7CA5C501EFAD}"/>
    <cellStyle name="_Currency_03 Output Page for Archon 02 09 2005_Pegasus Mietfreie Zeit &amp; Staffelmiete Gesamt 07-02-28 DatenCD final" xfId="2495" xr:uid="{7B333FF9-1213-425C-96FA-0021CF6F22A2}"/>
    <cellStyle name="_Currency_03 Output Page for Archon 02 09 2005_Pegasus Teaser asset list and rent roll 07-02-28 final" xfId="2496" xr:uid="{E67A6FB9-A224-4210-AE4A-CA6D67220C1E}"/>
    <cellStyle name="_Currency_03 Output Page for Archon 02 09 2005_RE Template" xfId="2497" xr:uid="{F6D1B32A-8AA3-487C-BE38-2D018C80A2E0}"/>
    <cellStyle name="_Currency_03 Output Page for Archon 02 09 2005_Vito Database 06-07-27 Final Out" xfId="2498" xr:uid="{ED55C66A-D730-4514-A568-550D5CA0D7E3}"/>
    <cellStyle name="_Currency_05 Model Project Maharashtra 22 06 2005" xfId="2499" xr:uid="{91EED3D1-8A7F-45AC-9517-9708100F79E6}"/>
    <cellStyle name="_Currency_05 Model Project Maharashtra 22 06 2005_Pegasus Database 07-02-27 draft" xfId="2500" xr:uid="{4642D309-0A7A-4F95-BB0E-E0D1B1514B1D}"/>
    <cellStyle name="_Currency_05 Model Project Maharashtra 22 06 2005_Pegasus Mietfreie Zeit &amp; Staffelmiete Gesamt 07-02-28 DatenCD final" xfId="2501" xr:uid="{D2DEB1EE-8DAA-48F5-A6E3-F40D7A9F2980}"/>
    <cellStyle name="_Currency_05 Model Project Maharashtra 22 06 2005_Pegasus Teaser asset list and rent roll 07-02-28 final" xfId="2502" xr:uid="{634A3563-0CDB-4A1E-AD8D-7FF68187FA39}"/>
    <cellStyle name="_Currency_05 Model Project Maharashtra 22 06 2005_RE Template" xfId="2503" xr:uid="{0D05EABC-74F9-41CB-BD73-A1F44D7CB7C8}"/>
    <cellStyle name="_Currency_05 Model Project Maharashtra 22 06 2005_Vito Database 06-07-27 Final Out" xfId="2504" xr:uid="{883D68A7-C036-48D8-926E-CB2373EA6AC5}"/>
    <cellStyle name="_Currency_05 Real Estate Model 24 09 2005 GREEN" xfId="2505" xr:uid="{8B58E370-559B-4585-A38B-5A4FF5AE33C6}"/>
    <cellStyle name="_Currency_05 Real Estate Model 24 09 2005 GREEN_Pegasus Database 07-02-27 draft" xfId="2506" xr:uid="{755F27F0-95FC-4101-90A4-FAF464D78A4D}"/>
    <cellStyle name="_Currency_05 Real Estate Model 24 09 2005 GREEN_Pegasus Mietfreie Zeit &amp; Staffelmiete Gesamt 07-02-28 DatenCD final" xfId="2507" xr:uid="{71822D76-45A8-4856-B1F1-E209ABFCF6C8}"/>
    <cellStyle name="_Currency_05 Real Estate Model 24 09 2005 GREEN_Pegasus Teaser asset list and rent roll 07-02-28 final" xfId="2508" xr:uid="{F4BAF74D-586A-4A9E-A270-24DAFE84033B}"/>
    <cellStyle name="_Currency_05 Real Estate Model 24 09 2005 GREEN_Vito Database 06-07-27 Final Out" xfId="2509" xr:uid="{B6DB0E32-93A7-444B-9DDB-AB62CEB588DB}"/>
    <cellStyle name="_Currency_07 Project Pauli Portfolio Stratifications" xfId="2510" xr:uid="{AC6669B7-452F-4C05-A958-438505BDC1EB}"/>
    <cellStyle name="_Currency_07 Vormittag Levered Model 28.09.2005" xfId="2511" xr:uid="{05DE7560-D3C2-4839-8FBD-88BF3CD56E4F}"/>
    <cellStyle name="_Currency_07 Vormittag Levered Model 28.09.2005_Pegasus Database 07-02-27 draft" xfId="2512" xr:uid="{F113D7E5-3A9A-4BDC-BF16-D0BC35534431}"/>
    <cellStyle name="_Currency_07 Vormittag Levered Model 28.09.2005_Pegasus Mietfreie Zeit &amp; Staffelmiete Gesamt 07-02-28 DatenCD final" xfId="2513" xr:uid="{C42552C9-F762-4529-88F7-07EF0F8B7830}"/>
    <cellStyle name="_Currency_07 Vormittag Levered Model 28.09.2005_Pegasus Teaser asset list and rent roll 07-02-28 final" xfId="2514" xr:uid="{BBBBD94B-7318-413A-96F8-4DBE07B0B391}"/>
    <cellStyle name="_Currency_07 Vormittag Levered Model 28.09.2005_Vito Database 06-07-27 Final Out" xfId="2515" xr:uid="{7D175389-6A42-4162-98B6-B7B3AC7D7381}"/>
    <cellStyle name="_Currency_12 Truck Model" xfId="2516" xr:uid="{FCCAA108-F797-4246-A31C-A6677375FA81}"/>
    <cellStyle name="_Currency_12 Truck Model_Pegasus Database 07-02-27 draft" xfId="2517" xr:uid="{10608181-6CC3-4ED8-8F09-E7968366E3CE}"/>
    <cellStyle name="_Currency_12 Truck Model_Pegasus Mietfreie Zeit &amp; Staffelmiete Gesamt 07-02-28 DatenCD final" xfId="2518" xr:uid="{D88CA2D3-395B-48DE-B9BE-FEF73A43385A}"/>
    <cellStyle name="_Currency_12 Truck Model_Pegasus Teaser asset list and rent roll 07-02-28 final" xfId="2519" xr:uid="{5E37A0E5-C441-42DF-90EC-7B237B9E1589}"/>
    <cellStyle name="_Currency_12 Truck Model_RE Template" xfId="2520" xr:uid="{CEF7536B-0C3F-4B98-9C9D-074B3424D429}"/>
    <cellStyle name="_Currency_12 Truck Model_Vito Database 06-07-27 Final Out" xfId="2521" xr:uid="{43CBBA20-297C-4D35-AE16-BCCA4649A98B}"/>
    <cellStyle name="_Currency_180 Sample Assets" xfId="2522" xr:uid="{11B8FA94-FADA-47D8-BE34-6F0125C86F1E}"/>
    <cellStyle name="_Currency_180 Sample Assets_Drive Database 05-11-28 draft" xfId="2523" xr:uid="{2FAC4DB2-1D73-4715-91D7-6C0A7DC0EBAD}"/>
    <cellStyle name="_Currency_180 Sample Assets_Herkules Backcalc RetirementHome 06-07-03 Draft Out ENA" xfId="2524" xr:uid="{0E5D041A-3194-4B56-9419-F4327F11D944}"/>
    <cellStyle name="_Currency_180 Sample Assets_Herkules Retirement Home Database 06-07-03 Draft" xfId="2525" xr:uid="{AB151B49-4E03-414A-9D01-CC0BC9C23CFF}"/>
    <cellStyle name="_Currency_180 Sample Assets_Lilly Bad Homburg 05-07-07" xfId="2526" xr:uid="{C02FF85B-6E5D-4830-9EBF-43377D229D2D}"/>
    <cellStyle name="_Currency_180 Sample Assets_Lucius Database 06-10-04 Draft" xfId="2527" xr:uid="{761CAD0F-DEA0-4703-B23B-E0F21216CA3E}"/>
    <cellStyle name="_Currency_180 Sample Assets_Nemo Development Database Commercial 05-02-09" xfId="2528" xr:uid="{61359F7B-8C98-476B-BF2E-1FAA8C6C2CEB}"/>
    <cellStyle name="_Currency_180 Sample Assets_Pegasus Mietfreie Zeit &amp; Staffelmiete Gesamt 07-02-28 DatenCD final" xfId="2529" xr:uid="{D1EFC8F4-3CBC-42A3-B9F5-20920F1CC857}"/>
    <cellStyle name="_Currency_180 Sample Assets_Project Giselle Real Estate Template_JPM_Final_V1.0" xfId="2530" xr:uid="{A75F0221-0B54-4406-BD45-2F3B8660AA2E}"/>
    <cellStyle name="_Currency_180 Sample Assets_Scirocco Commercial Database 06-09-14 draft" xfId="2531" xr:uid="{C2B74DF7-E76B-40F6-9F31-611BF67CD49C}"/>
    <cellStyle name="_Currency_180 Sample Assets_Template-Patrizia-017" xfId="2532" xr:uid="{37B5B486-491E-4B3E-B059-17D341FEB596}"/>
    <cellStyle name="_Currency_180 Sample Assets_Test 2005-11-23" xfId="2533" xr:uid="{E0BE2EFD-F2D4-4D8E-AAD9-0644C324B95F}"/>
    <cellStyle name="_Currency_180 Sample Assets_Woolworth Database 05-01-13 Final out" xfId="2534" xr:uid="{FDAC5542-8BCE-4835-BE5A-875EE1EA6E07}"/>
    <cellStyle name="_Currency_180 Sample Assets_Woolworth Database 05-01-13 Final out 2" xfId="2535" xr:uid="{F3463FF0-3EDC-4E2B-B1AF-311421ABEB74}"/>
    <cellStyle name="_Currency_2004 01 24 Real Estate Assets Matterhorn" xfId="2536" xr:uid="{316009F9-FB19-4CC4-8801-70D13042A3EE}"/>
    <cellStyle name="_Currency_2004 01 24 Real Estate Assets Matterhorn 2" xfId="2537" xr:uid="{74467665-1A0E-4BC4-95B7-36F8F3D0623A}"/>
    <cellStyle name="_Currency_2004 01 24 Real Estate Assets Matterhorn_Pegasus Database 07-02-27 draft" xfId="2538" xr:uid="{D759B565-F060-4CDF-91D5-51D4AF4023DE}"/>
    <cellStyle name="_Currency_2004 01 24 Real Estate Assets Matterhorn_Pegasus Database 07-02-27 draft 2" xfId="2539" xr:uid="{7E61DE19-9BC5-46CF-BED6-00D829F39838}"/>
    <cellStyle name="_Currency_2004 01 24 Real Estate Assets Matterhorn_Pegasus Mietfreie Zeit &amp; Staffelmiete Gesamt 07-02-28 DatenCD final" xfId="2540" xr:uid="{30C93BF3-5C96-4B96-B5D4-A66F9C51CACC}"/>
    <cellStyle name="_Currency_2004 01 24 Real Estate Assets Matterhorn_Pegasus Mietfreie Zeit &amp; Staffelmiete Gesamt 07-02-28 DatenCD final 2" xfId="2541" xr:uid="{7EAA8FCA-3308-4433-8E72-6D78E1D15DF0}"/>
    <cellStyle name="_Currency_2004 01 24 Real Estate Assets Matterhorn_Pegasus Teaser asset list and rent roll 07-02-28 final" xfId="2542" xr:uid="{4EF9ABD8-5A62-4158-9EB1-9B3897A4FCC9}"/>
    <cellStyle name="_Currency_2004 01 24 Real Estate Assets Matterhorn_Pegasus Teaser asset list and rent roll 07-02-28 final 2" xfId="2543" xr:uid="{137EFC07-F821-4B43-9EC4-1C89DE6E8091}"/>
    <cellStyle name="_Currency_2004 01 24 Real Estate Assets Matterhorn_Vito Database 06-07-27 Final Out" xfId="2544" xr:uid="{3CB75D86-2D4B-4A10-A937-BFB53E1E706C}"/>
    <cellStyle name="_Currency_2004 01 24 Real Estate Assets Matterhorn_Vito Database 06-07-27 Final Out 2" xfId="2545" xr:uid="{C6322210-CA88-43F0-A57B-6FF64B9B3B2C}"/>
    <cellStyle name="_Currency_2005 01 25 Matterhorn Master" xfId="2546" xr:uid="{3D754CF8-2A18-4631-86EB-833BC2FEFE52}"/>
    <cellStyle name="_Currency_2005 01 25 Matterhorn Master_Pegasus Database 07-02-27 draft" xfId="2547" xr:uid="{A70607FA-81E4-4DE0-A745-29C5FD3958B4}"/>
    <cellStyle name="_Currency_2005 01 25 Matterhorn Master_Pegasus Mietfreie Zeit &amp; Staffelmiete Gesamt 07-02-28 DatenCD final" xfId="2548" xr:uid="{2A397341-12FC-48ED-958B-A89A8E87A4AF}"/>
    <cellStyle name="_Currency_2005 01 25 Matterhorn Master_Pegasus Teaser asset list and rent roll 07-02-28 final" xfId="2549" xr:uid="{F638A56C-C95F-4C10-B24F-04ED66C412AF}"/>
    <cellStyle name="_Currency_2005 01 25 Matterhorn Master_Vito Database 06-07-27 Final Out" xfId="2550" xr:uid="{6E59A944-9058-4848-A1F6-DF282DB85B0F}"/>
    <cellStyle name="_Currency_2005 01 28 Real Estate Assets Matterhorn" xfId="2551" xr:uid="{4CA9DE5B-DA0C-4635-AE0B-4FCF556B5C35}"/>
    <cellStyle name="_Currency_2005 01 28 Real Estate Assets Matterhorn 2" xfId="2552" xr:uid="{C4F18ACD-75C6-4716-9875-E2EDCB9D9A6C}"/>
    <cellStyle name="_Currency_2005 01 28 Real Estate Assets Matterhorn_Pegasus Database 07-02-27 draft" xfId="2553" xr:uid="{EB3E1C03-2050-4221-B903-894A1965EBB6}"/>
    <cellStyle name="_Currency_2005 01 28 Real Estate Assets Matterhorn_Pegasus Database 07-02-27 draft 2" xfId="2554" xr:uid="{907F034E-1A4D-47A5-B51E-9D5704DED21C}"/>
    <cellStyle name="_Currency_2005 01 28 Real Estate Assets Matterhorn_Pegasus Mietfreie Zeit &amp; Staffelmiete Gesamt 07-02-28 DatenCD final" xfId="2555" xr:uid="{CDB62CCA-6894-4BF5-BCC1-2A8BA566B754}"/>
    <cellStyle name="_Currency_2005 01 28 Real Estate Assets Matterhorn_Pegasus Mietfreie Zeit &amp; Staffelmiete Gesamt 07-02-28 DatenCD final 2" xfId="2556" xr:uid="{6CFE3BF6-3973-458F-A328-7749A30E05AA}"/>
    <cellStyle name="_Currency_2005 01 28 Real Estate Assets Matterhorn_Pegasus Teaser asset list and rent roll 07-02-28 final" xfId="2557" xr:uid="{E4EF2725-049E-4350-B61C-BA9989277783}"/>
    <cellStyle name="_Currency_2005 01 28 Real Estate Assets Matterhorn_Pegasus Teaser asset list and rent roll 07-02-28 final 2" xfId="2558" xr:uid="{12FE5F28-A3C7-4FE5-8779-F799AFA11C11}"/>
    <cellStyle name="_Currency_2005 01 28 Real Estate Assets Matterhorn_Vito Database 06-07-27 Final Out" xfId="2559" xr:uid="{D012EB57-05C6-4177-A053-7112F2856A23}"/>
    <cellStyle name="_Currency_2005 01 28 Real Estate Assets Matterhorn_Vito Database 06-07-27 Final Out 2" xfId="2560" xr:uid="{D76C5969-675B-4FBD-9A37-09428516130C}"/>
    <cellStyle name="_Currency_2005 09 29_Leine Template" xfId="2561" xr:uid="{379AC103-CA2A-49FB-ADCF-FD9C16485103}"/>
    <cellStyle name="_Currency_2005 09 29_Leine Template_Pegasus Database 07-02-27 draft" xfId="2562" xr:uid="{DEC623C9-69F0-446D-959E-ACD1882ABD89}"/>
    <cellStyle name="_Currency_2005 09 29_Leine Template_Pegasus Mietfreie Zeit &amp; Staffelmiete Gesamt 07-02-28 DatenCD final" xfId="2563" xr:uid="{BE1DC8A5-E255-4E8D-BFF0-CD5B7DC1AB57}"/>
    <cellStyle name="_Currency_2005 09 29_Leine Template_Pegasus Teaser asset list and rent roll 07-02-28 final" xfId="2564" xr:uid="{A61F72E1-DFFB-49E4-816D-E5A7154698EB}"/>
    <cellStyle name="_Currency_2005 09 29_Leine Template_Vito Database 06-07-27 Final Out" xfId="2565" xr:uid="{BBA0140D-ECC1-4A1E-97F6-7AE97C131371}"/>
    <cellStyle name="_Currency_2005 10 08_Leine_Masterdata_Final Pricing" xfId="2566" xr:uid="{A0FCD689-A443-4A91-B400-80BC0BFC7C93}"/>
    <cellStyle name="_Currency_2005 10 08_Leine_Masterdata_Final Pricing 2" xfId="2567" xr:uid="{F53866C2-EBA7-46A7-B3F1-E1F55C222190}"/>
    <cellStyle name="_Currency_2005 10 08_Leine_Masterdata_Final Pricing_Pegasus Database 07-02-27 draft" xfId="2568" xr:uid="{A6E382C3-751A-4E1B-860F-ADE902E9A8C3}"/>
    <cellStyle name="_Currency_2005 10 08_Leine_Masterdata_Final Pricing_Pegasus Database 07-02-27 draft 2" xfId="2569" xr:uid="{6C22605A-EB50-4175-BDCB-F4F2B010FDC4}"/>
    <cellStyle name="_Currency_2005 10 08_Leine_Masterdata_Final Pricing_Pegasus Mietfreie Zeit &amp; Staffelmiete Gesamt 07-02-28 DatenCD final" xfId="2570" xr:uid="{2E09694C-1C97-4DE5-8B86-7DF3531F8158}"/>
    <cellStyle name="_Currency_2005 10 08_Leine_Masterdata_Final Pricing_Pegasus Mietfreie Zeit &amp; Staffelmiete Gesamt 07-02-28 DatenCD final 2" xfId="2571" xr:uid="{2BC64AC9-32BF-464C-85D8-4517B7C8A3C5}"/>
    <cellStyle name="_Currency_2005 10 08_Leine_Masterdata_Final Pricing_Pegasus Teaser asset list and rent roll 07-02-28 final" xfId="2572" xr:uid="{22A74416-E8CB-4180-86BC-8E5AAB434231}"/>
    <cellStyle name="_Currency_2005 10 08_Leine_Masterdata_Final Pricing_Pegasus Teaser asset list and rent roll 07-02-28 final 2" xfId="2573" xr:uid="{B65574B4-8ACF-435A-BC29-F486FA9807F2}"/>
    <cellStyle name="_Currency_2005 10 08_Leine_Masterdata_Final Pricing_RE Template" xfId="2574" xr:uid="{7662DACA-09AD-4904-ACF8-E006A5CA0FD1}"/>
    <cellStyle name="_Currency_2005 10 08_Leine_Masterdata_Final Pricing_RE Template 2" xfId="2575" xr:uid="{0E1CA55B-35A9-4ADB-BDE7-9C26CD35E3F2}"/>
    <cellStyle name="_Currency_2005 10 08_Leine_Masterdata_Final Pricing_Vito Database 06-07-27 Final Out" xfId="2576" xr:uid="{5CD72AC1-883E-45D7-A77E-56BCBC9123B4}"/>
    <cellStyle name="_Currency_2005 10 08_Leine_Masterdata_Final Pricing_Vito Database 06-07-27 Final Out 2" xfId="2577" xr:uid="{E611EF86-7DA6-4F57-9876-DD544FD690E5}"/>
    <cellStyle name="_Currency_40 Pauli Model 09.09.2005" xfId="2578" xr:uid="{FA94F280-88AC-44E6-9A8D-D43C999563FA}"/>
    <cellStyle name="_Currency_40 Pauli Model 09.09.2005_Pegasus Database 07-02-27 draft" xfId="2579" xr:uid="{B0A6F1BD-7AE1-497E-9A07-2ACBD5828E8B}"/>
    <cellStyle name="_Currency_40 Pauli Model 09.09.2005_Pegasus Mietfreie Zeit &amp; Staffelmiete Gesamt 07-02-28 DatenCD final" xfId="2580" xr:uid="{A665F95D-8554-4851-8808-37D4CDA381BE}"/>
    <cellStyle name="_Currency_40 Pauli Model 09.09.2005_Pegasus Teaser asset list and rent roll 07-02-28 final" xfId="2581" xr:uid="{33BAA50F-F8F4-4DE9-9262-2052B5B528E9}"/>
    <cellStyle name="_Currency_40 Pauli Model 09.09.2005_RE Template" xfId="2582" xr:uid="{C150C90C-3783-4A18-9A97-D964FEB64A15}"/>
    <cellStyle name="_Currency_40 Pauli Model 09.09.2005_Vito Database 06-07-27 Final Out" xfId="2583" xr:uid="{90515D6A-A366-4E8C-ADF7-0532B3D3FA45}"/>
    <cellStyle name="_Currency_89 Corporate Model" xfId="2584" xr:uid="{0EB6AAF9-CA36-4F36-BD7F-44119C67147E}"/>
    <cellStyle name="_Currency_89 Corporate Model_Pegasus Database 07-02-27 draft" xfId="2585" xr:uid="{B8D6313B-AFD6-4D7E-8D87-FCDBBD5777DA}"/>
    <cellStyle name="_Currency_89 Corporate Model_Pegasus Mietfreie Zeit &amp; Staffelmiete Gesamt 07-02-28 DatenCD final" xfId="2586" xr:uid="{52E4456F-E0D0-48D5-8748-D9490319B261}"/>
    <cellStyle name="_Currency_89 Corporate Model_Pegasus Teaser asset list and rent roll 07-02-28 final" xfId="2587" xr:uid="{4C247D40-B490-4DBF-BAB8-E818B523A522}"/>
    <cellStyle name="_Currency_89 Corporate Model_Vito Database 06-07-27 Final Out" xfId="2588" xr:uid="{4CD9B753-E0CD-495D-81E8-AD028FDCAA6A}"/>
    <cellStyle name="_Currency_Alexandre Pre-bid Model_080701_Final_add sensitivities" xfId="2589" xr:uid="{4C072F90-DB33-4A9F-AF4D-CD732817F10A}"/>
    <cellStyle name="_Currency_Alexandre Pre-bid Model_080701_Final_add sensitivities_Pegasus Database 07-02-27 draft" xfId="2590" xr:uid="{F5495DD9-D963-4CE3-ADC4-83F6A60F2D58}"/>
    <cellStyle name="_Currency_Alexandre Pre-bid Model_080701_Final_add sensitivities_Pegasus Mietfreie Zeit &amp; Staffelmiete Gesamt 07-02-28 DatenCD final" xfId="2591" xr:uid="{56ACC910-25E0-4365-A143-FA8B2F0BD099}"/>
    <cellStyle name="_Currency_Alexandre Pre-bid Model_080701_Final_add sensitivities_Pegasus Teaser asset list and rent roll 07-02-28 final" xfId="2592" xr:uid="{B2F38A9A-9177-4CBA-AD51-A6C96D775B54}"/>
    <cellStyle name="_Currency_Alexandre Pre-bid Model_080701_Final_add sensitivities_Vito Database 06-07-27 Final Out" xfId="2593" xr:uid="{3E6487B7-3B68-450C-AFEC-B0817785957F}"/>
    <cellStyle name="_Currency_Asset by Asset Cash Flows_Consolidated NonSD (no deferred)" xfId="2594" xr:uid="{2B43ACEA-D65C-47E4-AD10-349621AB56A3}"/>
    <cellStyle name="_Currency_Asset by Asset Cash Flows_Consolidated NonSD (no deferred)_Pegasus Database 07-02-27 draft" xfId="2595" xr:uid="{F6F15887-F62D-42B5-B8B0-6F63D774A83C}"/>
    <cellStyle name="_Currency_Asset by Asset Cash Flows_Consolidated SD_no Deferred" xfId="2596" xr:uid="{67DF189B-807D-4905-8ADE-82422CE41D78}"/>
    <cellStyle name="_Currency_Asset by Asset Cash Flows_Consolidated SD_no Deferred_Pegasus Database 07-02-27 draft" xfId="2597" xr:uid="{C1469836-E25D-4716-BE92-4B04B67B3FA3}"/>
    <cellStyle name="_Currency_Asset by Asset Cash Flows_IMMET" xfId="2598" xr:uid="{839D6D44-AE54-4B19-B41A-2C3ADB946487}"/>
    <cellStyle name="_Currency_Asset by Asset Cash Flows_IMMET_Pegasus Database 07-02-27 draft" xfId="2599" xr:uid="{2AC8F99F-7481-4C8E-BDEA-ACEBA0BFD945}"/>
    <cellStyle name="_Currency_Asset page CBRE" xfId="2600" xr:uid="{7613FC10-4447-48A2-B10C-C5243C1859FB}"/>
    <cellStyle name="_Currency_Asset page CBRE_Pegasus Database 07-02-27 draft" xfId="2601" xr:uid="{D84BAE77-82FA-45CC-AB31-ADF78AD28FF7}"/>
    <cellStyle name="_Currency_Asset page CBRE_Pegasus Mietfreie Zeit &amp; Staffelmiete Gesamt 07-02-28 DatenCD final" xfId="2602" xr:uid="{3E756AB8-C6EA-45A0-A803-265DDAC3DE14}"/>
    <cellStyle name="_Currency_Asset page CBRE_Pegasus Teaser asset list and rent roll 07-02-28 final" xfId="2603" xr:uid="{FFAFCD2A-C50A-4EB5-905E-DB099D48B11A}"/>
    <cellStyle name="_Currency_Asset page CBRE_RE Template" xfId="2604" xr:uid="{563538B0-C307-47AD-A0C0-DA1D1CFD0D06}"/>
    <cellStyle name="_Currency_Asset page CBRE_Vito Database 06-07-27 Final Out" xfId="2605" xr:uid="{B8380117-E05A-49CD-8DEA-871403D671DD}"/>
    <cellStyle name="_Currency_Assumptions" xfId="2606" xr:uid="{52CF706F-B214-4518-9A4A-747C60A0B2C6}"/>
    <cellStyle name="_Currency_Assumptions_Pegasus Database 07-02-27 draft" xfId="2607" xr:uid="{D397A0DF-B617-441E-B362-0E66F9F0B16E}"/>
    <cellStyle name="_Currency_Assumptions_Pegasus Mietfreie Zeit &amp; Staffelmiete Gesamt 07-02-28 DatenCD final" xfId="2608" xr:uid="{482D5C43-C3D5-472B-B713-55BF557D736E}"/>
    <cellStyle name="_Currency_Assumptions_Pegasus Teaser asset list and rent roll 07-02-28 final" xfId="2609" xr:uid="{0A38F4D7-8072-439E-847A-475FCFDAA521}"/>
    <cellStyle name="_Currency_Assumptions_RE Template" xfId="2610" xr:uid="{7FB6FFBE-567C-4FEB-9A84-40FFD08166D2}"/>
    <cellStyle name="_Currency_Assumptions_Vito Database 06-07-27 Final Out" xfId="2611" xr:uid="{BA258B3E-51B3-487A-9AF2-34A6C5E34A49}"/>
    <cellStyle name="_Currency_BayLaBa model v06_rc_v2" xfId="2612" xr:uid="{D1F9D8E7-6BC2-4FA4-A67C-4358407529A8}"/>
    <cellStyle name="_Currency_BayLaBa model v06_rc_v2_Pegasus Database 07-02-27 draft" xfId="2613" xr:uid="{81E37A7C-05A8-4295-AF23-10EECD1E7E62}"/>
    <cellStyle name="_Currency_BayLaBa model v06_rc_v2_Pegasus Mietfreie Zeit &amp; Staffelmiete Gesamt 07-02-28 DatenCD final" xfId="2614" xr:uid="{7FA7F482-63D3-47B1-A375-A10DE7ECD68F}"/>
    <cellStyle name="_Currency_BayLaBa model v06_rc_v2_Pegasus Teaser asset list and rent roll 07-02-28 final" xfId="2615" xr:uid="{2E210B51-1390-4A2F-B58F-9F06656B508F}"/>
    <cellStyle name="_Currency_BayLaBa model v06_rc_v2_RE Template" xfId="2616" xr:uid="{70D42C5B-2051-44EA-9195-0900C428E9A8}"/>
    <cellStyle name="_Currency_BayLaBa model v06_rc_v2_Vito Database 06-07-27 Final Out" xfId="2617" xr:uid="{25F3D6BD-62DB-4262-936C-F57C38F9968A}"/>
    <cellStyle name="_Currency_Bet Analysis" xfId="2618" xr:uid="{4F98E928-4AE7-4E43-A5DC-5C6C14C13A71}"/>
    <cellStyle name="_Currency_Bet Analysis_Pegasus Database 07-02-27 draft" xfId="2619" xr:uid="{258D2291-C0F9-4B90-9D9F-3E68F6F5F6AE}"/>
    <cellStyle name="_Currency_Bet Analysis_Pegasus Mietfreie Zeit &amp; Staffelmiete Gesamt 07-02-28 DatenCD final" xfId="2620" xr:uid="{3CEA6721-5FD4-4A4B-BECD-0FAA3982DF03}"/>
    <cellStyle name="_Currency_Bet Analysis_Pegasus Teaser asset list and rent roll 07-02-28 final" xfId="2621" xr:uid="{26F792D5-6804-4ABC-A11B-CFB3780B805D}"/>
    <cellStyle name="_Currency_Bet Analysis_RE Template" xfId="2622" xr:uid="{0C115B12-3E98-4413-96BE-BA08BCA07C6F}"/>
    <cellStyle name="_Currency_Bet Analysis_Vito Database 06-07-27 Final Out" xfId="2623" xr:uid="{1672BE58-0C18-4D56-AB40-C6D3495083D1}"/>
    <cellStyle name="_Currency_BID CASE TAX MODEL 08.05.2005 AK3 NV" xfId="2624" xr:uid="{EA354CE3-B5F9-476F-9A3A-38038F1060A8}"/>
    <cellStyle name="_Currency_BID CASE TAX MODEL 08.05.2005 AK3 NV_Pegasus Database 07-02-27 draft" xfId="2625" xr:uid="{0263EE7C-E76B-4F11-A2C6-A7B4B4FBA355}"/>
    <cellStyle name="_Currency_BID CASE TAX MODEL 08.05.2005 AK3 NV_Pegasus Mietfreie Zeit &amp; Staffelmiete Gesamt 07-02-28 DatenCD final" xfId="2626" xr:uid="{4DD5E7F8-5FB3-43B9-99AC-E8C74DDB34CB}"/>
    <cellStyle name="_Currency_BID CASE TAX MODEL 08.05.2005 AK3 NV_Pegasus Teaser asset list and rent roll 07-02-28 final" xfId="2627" xr:uid="{EF48E3D9-33D3-4A67-BED0-F03DAAE8907F}"/>
    <cellStyle name="_Currency_BID CASE TAX MODEL 08.05.2005 AK3 NV_Vito Database 06-07-27 Final Out" xfId="2628" xr:uid="{52A6FFA4-DD31-4D85-A810-BDDDCFA7526B}"/>
    <cellStyle name="_Currency_BID_MODEL_FINAL_15_AIP_FINAL_WATERFALL_BID NOV" xfId="2629" xr:uid="{76C1904F-2E44-4D81-94AA-584F441B3F70}"/>
    <cellStyle name="_Currency_BID_MODEL_FINAL_15_AIP_FINAL_WATERFALL_BID NOV (20%; new euribor;new premium)" xfId="2630" xr:uid="{0043FA54-AAC6-4BFF-A64C-C66A497D381D}"/>
    <cellStyle name="_Currency_BID_MODEL_FINAL_15_AIP_FINAL_WATERFALL_BID NOV (20%; new euribor;new premium)_Pegasus Database 07-02-27 draft" xfId="2631" xr:uid="{5B27371A-BB2A-4B49-AA31-C3F5411E4919}"/>
    <cellStyle name="_Currency_BID_MODEL_FINAL_15_AIP_FINAL_WATERFALL_BID NOV (20%; new euribor;new premium, revised hedging)" xfId="2632" xr:uid="{BA99172F-D02D-41AB-AB28-01ED0059273A}"/>
    <cellStyle name="_Currency_BID_MODEL_FINAL_15_AIP_FINAL_WATERFALL_BID NOV (20%; new euribor;new premium, revised hedging)_Pegasus Database 07-02-27 draft" xfId="2633" xr:uid="{60F2F1A3-6D85-4664-99F1-F68E4FA1AD55}"/>
    <cellStyle name="_Currency_BID_MODEL_FINAL_15_AIP_FINAL_WATERFALL_BID NOV_Pegasus Database 07-02-27 draft" xfId="2634" xr:uid="{2609010D-8BE8-442D-95ED-94E1807705FF}"/>
    <cellStyle name="_Currency_Bond Metrics" xfId="2635" xr:uid="{054976D7-2C31-4F8E-A165-A036681F53BD}"/>
    <cellStyle name="_Currency_Bond Metrics_Pegasus Database 07-02-27 draft" xfId="2636" xr:uid="{D3852E3F-0D5A-4092-BAD3-04774322D01A}"/>
    <cellStyle name="_Currency_Bond Metrics_Pegasus Mietfreie Zeit &amp; Staffelmiete Gesamt 07-02-28 DatenCD final" xfId="2637" xr:uid="{92926AC1-00E1-4500-AC7A-E114C91E955A}"/>
    <cellStyle name="_Currency_Bond Metrics_Pegasus Teaser asset list and rent roll 07-02-28 final" xfId="2638" xr:uid="{ABDD393E-5034-4D30-A31D-00F065B822EC}"/>
    <cellStyle name="_Currency_Bond Metrics_RE Template" xfId="2639" xr:uid="{F8609853-8A81-42C3-B332-A0ED9BC24BFB}"/>
    <cellStyle name="_Currency_Bond Metrics_Vito Database 06-07-27 Final Out" xfId="2640" xr:uid="{DE16EA80-D5D1-4BCD-8B90-B5289C95F423}"/>
    <cellStyle name="_Currency_Book2" xfId="2641" xr:uid="{3F8C0895-F441-4AB2-A033-A2CD8B960916}"/>
    <cellStyle name="_Currency_Book2_Pegasus Database 07-02-27 draft" xfId="2642" xr:uid="{61A5D4BA-B9F5-4D07-861B-2283F4E068BD}"/>
    <cellStyle name="_Currency_Book2_Pegasus Mietfreie Zeit &amp; Staffelmiete Gesamt 07-02-28 DatenCD final" xfId="2643" xr:uid="{ACBA7363-8DD0-4E18-A2CD-3BC04E909C71}"/>
    <cellStyle name="_Currency_Book2_Pegasus Teaser asset list and rent roll 07-02-28 final" xfId="2644" xr:uid="{BA48402C-CC8C-466A-A404-6FAFE418B0EA}"/>
    <cellStyle name="_Currency_Book2_Vito Database 06-07-27 Final Out" xfId="2645" xr:uid="{B415A2EF-0DCA-461B-AED3-84B41321CA50}"/>
    <cellStyle name="_Currency_Book3" xfId="2646" xr:uid="{7CD1A2C5-25D3-4547-8B51-A121193C306D}"/>
    <cellStyle name="_Currency_Book3_Pegasus Database 07-02-27 draft" xfId="2647" xr:uid="{96C6BA02-9CFD-4CAA-87E8-3375ACCC682E}"/>
    <cellStyle name="_Currency_Book3_Pegasus Mietfreie Zeit &amp; Staffelmiete Gesamt 07-02-28 DatenCD final" xfId="2648" xr:uid="{FF660EDC-3C53-4AA7-8747-7212D05AFF30}"/>
    <cellStyle name="_Currency_Book3_Pegasus Teaser asset list and rent roll 07-02-28 final" xfId="2649" xr:uid="{FFE053A6-6555-43C9-9374-FB348F4B4E2D}"/>
    <cellStyle name="_Currency_Book3_Vito Database 06-07-27 Final Out" xfId="2650" xr:uid="{87428AB1-5EC0-4CF0-99F6-4D660C0054C1}"/>
    <cellStyle name="_Currency_Book4" xfId="2651" xr:uid="{F6E00C12-BB89-41C9-9E0D-F35A0391AFA2}"/>
    <cellStyle name="_Currency_Book4_Pegasus Database 07-02-27 draft" xfId="2652" xr:uid="{38368848-433B-4EAD-84F7-6D68C92E3435}"/>
    <cellStyle name="_Currency_Book4_Pegasus Mietfreie Zeit &amp; Staffelmiete Gesamt 07-02-28 DatenCD final" xfId="2653" xr:uid="{B6EB5388-8553-4DC2-9D2B-D56F34E217F5}"/>
    <cellStyle name="_Currency_Book4_Pegasus Teaser asset list and rent roll 07-02-28 final" xfId="2654" xr:uid="{5C492171-CFC0-4DA1-B1B6-F88CAB29731A}"/>
    <cellStyle name="_Currency_Book4_Vito Database 06-07-27 Final Out" xfId="2655" xr:uid="{250F99C5-797C-4722-9A96-2C8A9C73E761}"/>
    <cellStyle name="_Currency_BS 30 Sep 2004 (2)" xfId="2656" xr:uid="{B1A2B1B0-96AF-4DCE-B938-77CFCA10DB3A}"/>
    <cellStyle name="_Currency_BS 30 Sep 2004 (2)_Pegasus Database 07-02-27 draft" xfId="2657" xr:uid="{EB6E8C2A-90C2-4B4D-9FE8-28618EC864F2}"/>
    <cellStyle name="_Currency_BS 30 Sep 2004 (2)_Pegasus Mietfreie Zeit &amp; Staffelmiete Gesamt 07-02-28 DatenCD final" xfId="2658" xr:uid="{C1ED5740-CE91-4633-B2AF-7B5AAD6D907E}"/>
    <cellStyle name="_Currency_BS 30 Sep 2004 (2)_Pegasus Teaser asset list and rent roll 07-02-28 final" xfId="2659" xr:uid="{DA04D2EF-FC03-4572-90F2-612E0068D053}"/>
    <cellStyle name="_Currency_BS 30 Sep 2004 (2)_RE Template" xfId="2660" xr:uid="{75F39A77-1A37-43D4-9499-CB1996508C99}"/>
    <cellStyle name="_Currency_BS 30 Sep 2004 (2)_Vito Database 06-07-27 Final Out" xfId="2661" xr:uid="{EEB38563-EBD3-43B7-BD7C-A937D05B85CC}"/>
    <cellStyle name="_Currency_Bucket Check ATIS 03-11-21" xfId="2662" xr:uid="{AD735C12-6B8F-4099-857D-D165E88A15C9}"/>
    <cellStyle name="_Currency_Bucket Check ATIS 03-11-21_Drive Database 05-11-28 draft" xfId="2663" xr:uid="{58454E41-5840-44E3-B1A2-E3A50B4D6BE2}"/>
    <cellStyle name="_Currency_Bucket Check ATIS 03-11-21_Herkules Backcalc RetirementHome 06-07-03 Draft Out ENA" xfId="2664" xr:uid="{062A431C-30B3-47AF-B157-2AD80880CE1A}"/>
    <cellStyle name="_Currency_Bucket Check ATIS 03-11-21_Herkules Retirement Home Database 06-07-03 Draft" xfId="2665" xr:uid="{D6A0CFA0-BAF9-4E48-82DC-554973825AE1}"/>
    <cellStyle name="_Currency_Bucket Check ATIS 03-11-21_Lilly Bad Homburg 05-07-07" xfId="2666" xr:uid="{3939D9F9-0B43-4CFD-BD8D-E7083C372E0D}"/>
    <cellStyle name="_Currency_Bucket Check ATIS 03-11-21_Lucius Database 06-10-04 Draft" xfId="2667" xr:uid="{8642106D-3A2C-4309-8684-7CF9ECB27908}"/>
    <cellStyle name="_Currency_Bucket Check ATIS 03-11-21_Nemo Development Database Commercial 05-02-09" xfId="2668" xr:uid="{025858DC-CE5E-45DE-A676-BEBFB00D3D56}"/>
    <cellStyle name="_Currency_Bucket Check ATIS 03-11-21_Pegasus Mietfreie Zeit &amp; Staffelmiete Gesamt 07-02-28 DatenCD final" xfId="2669" xr:uid="{623744DB-76E3-45EA-9D21-41480C533085}"/>
    <cellStyle name="_Currency_Bucket Check ATIS 03-11-21_Project Giselle Real Estate Template_JPM_Final_V1.0" xfId="2670" xr:uid="{DCE9E0E6-6A30-41B1-A08E-445272A0CE6E}"/>
    <cellStyle name="_Currency_Bucket Check ATIS 03-11-21_Scirocco Commercial Database 06-09-14 draft" xfId="2671" xr:uid="{7E316D3C-B4D5-4FC5-B6E3-559F21E90D04}"/>
    <cellStyle name="_Currency_Bucket Check ATIS 03-11-21_Template-Patrizia-017" xfId="2672" xr:uid="{C3E6C5B1-D076-4979-81F2-8D508031D295}"/>
    <cellStyle name="_Currency_Bucket Check ATIS 03-11-21_Test 2005-11-23" xfId="2673" xr:uid="{B33908C4-8DDB-4DF3-990C-B34CCC6C71B9}"/>
    <cellStyle name="_Currency_Bucket Check ATIS 03-11-21_Woolworth Database 05-01-13 Final out" xfId="2674" xr:uid="{681D2443-3D41-4DF9-B9A7-3B6943F09B19}"/>
    <cellStyle name="_Currency_Bucket Check ATIS 03-11-21_Woolworth Database 05-01-13 Final out 2" xfId="2675" xr:uid="{9B2F77C5-FD9D-4A9A-A927-484D874790CE}"/>
    <cellStyle name="_Currency_CAPEX Schedule_3 May 2001" xfId="2676" xr:uid="{CFD88373-664C-4EC8-B3C7-D74303975012}"/>
    <cellStyle name="_Currency_CAPEX Schedule_3 May 2001_Pegasus Database 07-02-27 draft" xfId="2677" xr:uid="{670E1FA2-F25C-4CF9-B927-DBC3A0754B3A}"/>
    <cellStyle name="_Currency_Columbus Property Data 05-09-30" xfId="2678" xr:uid="{CD25EAF7-E43E-4CEF-8348-3ECCE4BFFD49}"/>
    <cellStyle name="_Currency_Database" xfId="2679" xr:uid="{F4152F11-D257-4813-83B7-239AEBB9BFC6}"/>
    <cellStyle name="_Currency_Database_Pegasus Mietfreie Zeit &amp; Staffelmiete Gesamt 07-02-28 DatenCD final" xfId="2680" xr:uid="{E488C79F-65A5-4609-8659-92408B2B53AE}"/>
    <cellStyle name="_Currency_Database_Pegasus Teaser asset list and rent roll 07-02-28 final" xfId="2681" xr:uid="{F385CCC6-9886-47D2-8A0D-CB6C13684744}"/>
    <cellStyle name="_Currency_Database_Vito Database 06-07-27 Final Out" xfId="2682" xr:uid="{5F74BC5B-7362-4F38-863C-60D3A75315A2}"/>
    <cellStyle name="_Currency_Datasheet Karavan v2" xfId="2683" xr:uid="{8074E765-EDAD-4DCE-BEFA-66FD35F3CE32}"/>
    <cellStyle name="_Currency_Datasheet Karavan v2_Drive Database 05-11-28 draft" xfId="2684" xr:uid="{3B35A1CA-5276-43B6-9613-654278DECC66}"/>
    <cellStyle name="_Currency_Datasheet Karavan v2_Herkules Backcalc RetirementHome 06-07-03 Draft Out ENA" xfId="2685" xr:uid="{A99E4FE3-921C-42E6-AC4A-9110DF232E3F}"/>
    <cellStyle name="_Currency_Datasheet Karavan v2_Herkules Retirement Home Database 06-07-03 Draft" xfId="2686" xr:uid="{0C81027A-EC3B-4930-B588-54B79DC900E9}"/>
    <cellStyle name="_Currency_Datasheet Karavan v2_Lilly Bad Homburg 05-07-07" xfId="2687" xr:uid="{2CEA2549-4D63-428F-A141-346718F62157}"/>
    <cellStyle name="_Currency_Datasheet Karavan v2_Lucius Database 06-10-04 Draft" xfId="2688" xr:uid="{73A227F9-7B4F-4696-A118-AEE88FDA0771}"/>
    <cellStyle name="_Currency_Datasheet Karavan v2_Nemo Development Database Commercial 05-02-09" xfId="2689" xr:uid="{E1D67ADF-855C-4A13-8B54-C311C85C97B6}"/>
    <cellStyle name="_Currency_Datasheet Karavan v2_Pegasus Mietfreie Zeit &amp; Staffelmiete Gesamt 07-02-28 DatenCD final" xfId="2690" xr:uid="{581DF53C-6685-4F05-B6CF-C5AE7A884A0A}"/>
    <cellStyle name="_Currency_Datasheet Karavan v2_Project Giselle Real Estate Template_JPM_Final_V1.0" xfId="2691" xr:uid="{9B57B458-6CC6-44C9-998D-A73713FA9B9B}"/>
    <cellStyle name="_Currency_Datasheet Karavan v2_Scirocco Commercial Database 06-09-14 draft" xfId="2692" xr:uid="{CD2D6F03-4B80-49E7-8EDE-C62C7F7F9A8A}"/>
    <cellStyle name="_Currency_Datasheet Karavan v2_Template-Patrizia-017" xfId="2693" xr:uid="{F9C39F5B-A0E5-46DF-A8D1-9A3C5A52F9DE}"/>
    <cellStyle name="_Currency_Datasheet Karavan v2_Test 2005-11-23" xfId="2694" xr:uid="{A13A5A08-30F7-4BAF-90AF-F043A727166F}"/>
    <cellStyle name="_Currency_Datasheet Karavan v2_Woolworth Database 05-01-13 Final out" xfId="2695" xr:uid="{AD9FA7C5-401D-426C-8295-7ADEF770A85E}"/>
    <cellStyle name="_Currency_Datasheet Karavan v2_Woolworth Database 05-01-13 Final out 2" xfId="2696" xr:uid="{03E59D02-33D8-429B-BD55-B1CA0BB9250D}"/>
    <cellStyle name="_Currency_Datasheet Karavan v4" xfId="2697" xr:uid="{8A8E8B9E-E4B6-4A8C-AB0A-3E7C3BFEEBB3}"/>
    <cellStyle name="_Currency_Datasheet Karavan v4_Drive Database 05-11-28 draft" xfId="2698" xr:uid="{AB1A49A3-B8E5-4367-A163-22C0DDA61E70}"/>
    <cellStyle name="_Currency_Datasheet Karavan v4_Herkules Backcalc RetirementHome 06-07-03 Draft Out ENA" xfId="2699" xr:uid="{316C97B8-36F9-458D-99B8-51CE887BEAA9}"/>
    <cellStyle name="_Currency_Datasheet Karavan v4_Herkules Retirement Home Database 06-07-03 Draft" xfId="2700" xr:uid="{E2F25FA5-DCB8-46BE-93CD-17B0BACF109E}"/>
    <cellStyle name="_Currency_Datasheet Karavan v4_Lilly Bad Homburg 05-07-07" xfId="2701" xr:uid="{D0A3A54A-1682-491D-91F3-22E21B92203D}"/>
    <cellStyle name="_Currency_Datasheet Karavan v4_Lucius Database 06-10-04 Draft" xfId="2702" xr:uid="{15250F3B-245D-47DC-A625-3A3769F53B53}"/>
    <cellStyle name="_Currency_Datasheet Karavan v4_Nemo Development Database Commercial 05-02-09" xfId="2703" xr:uid="{EB8AC268-3097-4E98-BA8C-CA2A46917CC6}"/>
    <cellStyle name="_Currency_Datasheet Karavan v4_Pegasus Mietfreie Zeit &amp; Staffelmiete Gesamt 07-02-28 DatenCD final" xfId="2704" xr:uid="{FA05465F-ECEF-461F-B972-3FD551639988}"/>
    <cellStyle name="_Currency_Datasheet Karavan v4_Project Giselle Real Estate Template_JPM_Final_V1.0" xfId="2705" xr:uid="{3A49A9C3-6B73-49F5-B925-C77E95230712}"/>
    <cellStyle name="_Currency_Datasheet Karavan v4_Scirocco Commercial Database 06-09-14 draft" xfId="2706" xr:uid="{0C21C0EF-003E-4A23-AF84-F2CAC87ADA47}"/>
    <cellStyle name="_Currency_Datasheet Karavan v4_Template-Patrizia-017" xfId="2707" xr:uid="{14E244E7-DADD-4DD6-B505-7546FAE1BADE}"/>
    <cellStyle name="_Currency_Datasheet Karavan v4_Test 2005-11-23" xfId="2708" xr:uid="{833E92B3-019C-41AF-8B97-470EB5E5538B}"/>
    <cellStyle name="_Currency_Datasheet Karavan v4_Woolworth Database 05-01-13 Final out" xfId="2709" xr:uid="{4714AF99-BC3D-4CFC-9C14-6CACD364FA09}"/>
    <cellStyle name="_Currency_Datasheet Karavan v4_Woolworth Database 05-01-13 Final out 2" xfId="2710" xr:uid="{028531ED-3D2E-4394-8760-FDAF8AA0ED26}"/>
    <cellStyle name="_Currency_Debt Balances_June 7_2" xfId="2711" xr:uid="{446760C7-6865-47A2-B566-FBC76C26F874}"/>
    <cellStyle name="_Currency_Debt Balances_June 7_2_Pegasus Database 07-02-27 draft" xfId="2712" xr:uid="{31641D81-995A-437F-8888-2BF87C792697}"/>
    <cellStyle name="_Currency_Doppio Summary" xfId="2713" xr:uid="{2BBFD4C6-E7E2-46AA-97E4-1DE32B56333F}"/>
    <cellStyle name="_Currency_Doppio Summary_Pegasus Database 07-02-27 draft" xfId="2714" xr:uid="{3DA679F9-ABCA-4452-B244-561E251025C4}"/>
    <cellStyle name="_Currency_Doppio Summary_Pegasus Mietfreie Zeit &amp; Staffelmiete Gesamt 07-02-28 DatenCD final" xfId="2715" xr:uid="{36D206C7-7681-4C72-8A5D-10DB49A55751}"/>
    <cellStyle name="_Currency_Doppio Summary_Pegasus Teaser asset list and rent roll 07-02-28 final" xfId="2716" xr:uid="{73331D01-E9C8-452F-A5A5-4C1330223D8E}"/>
    <cellStyle name="_Currency_Doppio Summary_RE Template" xfId="2717" xr:uid="{16F87063-6D44-45EF-9D1D-5EEBBC460A56}"/>
    <cellStyle name="_Currency_Doppio Summary_Vito Database 06-07-27 Final Out" xfId="2718" xr:uid="{A6E13E35-13C7-45B8-916C-1A07113C528D}"/>
    <cellStyle name="_Currency_Drive Database 05-11-28 draft" xfId="2719" xr:uid="{A58D55FD-DF5F-490F-849E-D65493C9B88E}"/>
    <cellStyle name="_Currency_Drive Database 05-11-28 draft 2" xfId="2720" xr:uid="{6D96ADFC-F246-4AF8-941D-BE3DD6DA2EA5}"/>
    <cellStyle name="_Currency_Drive-by List 500 v3" xfId="2721" xr:uid="{C469CCDC-8A5D-4EA6-AD27-D83117970701}"/>
    <cellStyle name="_Currency_Drive-by List 500 v3_Pegasus Database 07-02-27 draft" xfId="2722" xr:uid="{7B4A63D6-B23B-410D-8FE7-5F09546E1354}"/>
    <cellStyle name="_Currency_Drive-by List 500 v3_Pegasus Mietfreie Zeit &amp; Staffelmiete Gesamt 07-02-28 DatenCD final" xfId="2723" xr:uid="{B9095647-AF96-4660-A3D0-32CF8DAA8C79}"/>
    <cellStyle name="_Currency_Drive-by List 500 v3_Pegasus Teaser asset list and rent roll 07-02-28 final" xfId="2724" xr:uid="{F13C1C98-6F1D-4004-A196-B395CCAAD309}"/>
    <cellStyle name="_Currency_Drive-by List 500 v3_RE Template" xfId="2725" xr:uid="{CDE749FB-D637-4475-9BEF-31BCA4057923}"/>
    <cellStyle name="_Currency_Drive-by List 500 v3_Vito Database 06-07-27 Final Out" xfId="2726" xr:uid="{79686DD3-1825-49FE-8677-434BE2C5DFBE}"/>
    <cellStyle name="_Currency_Drott schematic - EFD" xfId="2727" xr:uid="{3213B74A-6F39-4C55-91F6-C29B309781C4}"/>
    <cellStyle name="_Currency_Drott schematic - EFD_Pegasus Database 07-02-27 draft" xfId="2728" xr:uid="{A6A9C02F-1061-4FA4-96C0-8F6A24EB2A0F}"/>
    <cellStyle name="_Currency_DZ Bank first draft first tranche strat jul 19" xfId="2729" xr:uid="{1399E4F4-DA2F-4FCA-839F-6DDE3F0E78A8}"/>
    <cellStyle name="_Currency_DZ Bank first draft first tranche strat jul 19_Pegasus Database 07-02-27 draft" xfId="2730" xr:uid="{9E2205EE-582F-4030-8C9A-EBEC8720A196}"/>
    <cellStyle name="_Currency_DZ Bank first draft first tranche strat jul 19_Pegasus Mietfreie Zeit &amp; Staffelmiete Gesamt 07-02-28 DatenCD final" xfId="2731" xr:uid="{D39AF2AB-D434-4FA6-824A-ACF180314CCC}"/>
    <cellStyle name="_Currency_DZ Bank first draft first tranche strat jul 19_Pegasus Teaser asset list and rent roll 07-02-28 final" xfId="2732" xr:uid="{C9FA102D-8A90-472F-B0BA-A6BEADD14861}"/>
    <cellStyle name="_Currency_DZ Bank first draft first tranche strat jul 19_RE Template" xfId="2733" xr:uid="{69282FD5-6E01-49E5-82C4-CB48D9791E5A}"/>
    <cellStyle name="_Currency_DZ Bank first draft first tranche strat jul 19_Vito Database 06-07-27 Final Out" xfId="2734" xr:uid="{C9E2EA9B-E2E1-4921-9B6F-4AD38A3ADDDE}"/>
    <cellStyle name="_Currency_Equity Analysis_05.06.03" xfId="2735" xr:uid="{F08E41B8-B96D-4F66-BEC4-B0CC96066040}"/>
    <cellStyle name="_Currency_Equity Analysis_05.06.03_Pegasus Database 07-02-27 draft" xfId="2736" xr:uid="{A18C4009-27C2-40AA-BED3-362DEABEF1B2}"/>
    <cellStyle name="_Currency_Equity Analysis_05.06.03_Pegasus Mietfreie Zeit &amp; Staffelmiete Gesamt 07-02-28 DatenCD final" xfId="2737" xr:uid="{D71664F8-3F2A-4896-BA31-B98EF412DA52}"/>
    <cellStyle name="_Currency_Equity Analysis_05.06.03_Pegasus Teaser asset list and rent roll 07-02-28 final" xfId="2738" xr:uid="{114490CD-C0A6-42EC-873F-415A48B36CEF}"/>
    <cellStyle name="_Currency_Equity Analysis_05.06.03_Vito Database 06-07-27 Final Out" xfId="2739" xr:uid="{4347833F-9E15-411F-AB6A-BF3DDCCE922E}"/>
    <cellStyle name="_Currency_extract_1" xfId="2740" xr:uid="{3E2DD811-428F-479B-80DC-3B0B0FF76D3B}"/>
    <cellStyle name="_Currency_extract_1_Pegasus Database 07-02-27 draft" xfId="2741" xr:uid="{B1477AF5-07B4-4308-B7C6-50A4E0B4523B}"/>
    <cellStyle name="_Currency_extract_1_Pegasus Mietfreie Zeit &amp; Staffelmiete Gesamt 07-02-28 DatenCD final" xfId="2742" xr:uid="{94A987F3-12F1-4420-98FC-C9F87A0B42E7}"/>
    <cellStyle name="_Currency_extract_1_Pegasus Teaser asset list and rent roll 07-02-28 final" xfId="2743" xr:uid="{90399365-037B-4F78-BF00-AE8EF37AF9A7}"/>
    <cellStyle name="_Currency_extract_1_RE Template" xfId="2744" xr:uid="{606303C8-E5F8-4576-A5AC-3CA52429E61D}"/>
    <cellStyle name="_Currency_extract_1_Vito Database 06-07-27 Final Out" xfId="2745" xr:uid="{B1086198-0C7E-41A5-B6B6-017FF140AE6B}"/>
    <cellStyle name="_Currency_extract_5" xfId="2746" xr:uid="{70D420F5-2298-4165-8161-2AF525A614A9}"/>
    <cellStyle name="_Currency_extract_5_Pegasus Database 07-02-27 draft" xfId="2747" xr:uid="{68BBB3ED-FDFB-458D-873C-DE6DD7D5CAE3}"/>
    <cellStyle name="_Currency_Fiatlux2_sensitivities 020801" xfId="2748" xr:uid="{CF5B8F39-8743-4B46-AF95-EF95C8A14FB8}"/>
    <cellStyle name="_Currency_Fiatlux2_sensitivities 020801_Pegasus Database 07-02-27 draft" xfId="2749" xr:uid="{E796ADCC-DA24-4413-95C9-3B93A8A3AD03}"/>
    <cellStyle name="_Currency_Fiatlux2_sensitivities 020801_Pegasus Mietfreie Zeit &amp; Staffelmiete Gesamt 07-02-28 DatenCD final" xfId="2750" xr:uid="{C3D27455-F284-4011-A99C-C3D0B266D010}"/>
    <cellStyle name="_Currency_Fiatlux2_sensitivities 020801_Pegasus Teaser asset list and rent roll 07-02-28 final" xfId="2751" xr:uid="{E7F9AE1E-A781-436F-AE9F-F2172ECCFEAE}"/>
    <cellStyle name="_Currency_Fiatlux2_sensitivities 020801_Vito Database 06-07-27 Final Out" xfId="2752" xr:uid="{6251EA92-DD47-416A-84CC-0F1501F6D6AD}"/>
    <cellStyle name="_Currency_Finanzierungsübersicht Pauli EGO NV" xfId="2753" xr:uid="{62D2C897-B3CF-4F46-9ED1-CB14A2C262FE}"/>
    <cellStyle name="_Currency_Finanzierungsübersicht Pauli EGO NV 2" xfId="2754" xr:uid="{3369D15A-4079-4EC9-AFD5-2E239B55720B}"/>
    <cellStyle name="_Currency_Finanzierungsübersicht Pauli EGO NV_Pegasus Database 07-02-27 draft" xfId="2755" xr:uid="{29D79334-0622-4AA1-805F-37A608415B81}"/>
    <cellStyle name="_Currency_Finanzierungsübersicht Pauli EGO NV_Pegasus Database 07-02-27 draft 2" xfId="2756" xr:uid="{A3879C7E-68EC-4CF1-A137-46D359E5A304}"/>
    <cellStyle name="_Currency_Finanzierungsübersicht Pauli EGO NV_Pegasus Mietfreie Zeit &amp; Staffelmiete Gesamt 07-02-28 DatenCD final" xfId="2757" xr:uid="{F4F1AB3D-6D3E-4362-B68A-0A43227B5DB1}"/>
    <cellStyle name="_Currency_Finanzierungsübersicht Pauli EGO NV_Pegasus Mietfreie Zeit &amp; Staffelmiete Gesamt 07-02-28 DatenCD final 2" xfId="2758" xr:uid="{E6A51F96-4243-425D-8E70-DA604A5AB238}"/>
    <cellStyle name="_Currency_Finanzierungsübersicht Pauli EGO NV_Pegasus Teaser asset list and rent roll 07-02-28 final" xfId="2759" xr:uid="{8985792E-AC18-4D6F-B11F-7C3B39890E2D}"/>
    <cellStyle name="_Currency_Finanzierungsübersicht Pauli EGO NV_Pegasus Teaser asset list and rent roll 07-02-28 final 2" xfId="2760" xr:uid="{6C2510F6-6F83-4528-B4D9-28C517B9D5CD}"/>
    <cellStyle name="_Currency_Finanzierungsübersicht Pauli EGO NV_RE Template" xfId="2761" xr:uid="{B55C14BA-17C1-4492-8A63-B47A2CFBD32D}"/>
    <cellStyle name="_Currency_Finanzierungsübersicht Pauli EGO NV_RE Template 2" xfId="2762" xr:uid="{06C20245-F5DB-4C3E-AAB4-18B0BD92817F}"/>
    <cellStyle name="_Currency_Finanzierungsübersicht Pauli EGO NV_Vito Database 06-07-27 Final Out" xfId="2763" xr:uid="{D68B6BD8-D778-4BC4-8F54-13EC7DC4D559}"/>
    <cellStyle name="_Currency_Finanzierungsübersicht Pauli EGO NV_Vito Database 06-07-27 Final Out 2" xfId="2764" xr:uid="{E2C20C54-A5F8-4117-8C24-00D74605B7EC}"/>
    <cellStyle name="_Currency_German Tax Model" xfId="2765" xr:uid="{E3DBC853-CF0B-44C5-A676-FCDF8A324018}"/>
    <cellStyle name="_Currency_German Tax Model_Pegasus Database 07-02-27 draft" xfId="2766" xr:uid="{D03F3590-78EF-4F14-A8D7-5EF412207BA8}"/>
    <cellStyle name="_Currency_German Tax Model_Pegasus Mietfreie Zeit &amp; Staffelmiete Gesamt 07-02-28 DatenCD final" xfId="2767" xr:uid="{8FA1301A-E26D-45BA-83C3-F1A1A2569DB9}"/>
    <cellStyle name="_Currency_German Tax Model_Pegasus Teaser asset list and rent roll 07-02-28 final" xfId="2768" xr:uid="{445FB1E1-71A7-4485-B013-29511C1A7B91}"/>
    <cellStyle name="_Currency_German Tax Model_RE Template" xfId="2769" xr:uid="{0542C5D9-CD89-4232-AC2C-5D244432AEB8}"/>
    <cellStyle name="_Currency_German Tax Model_Vito Database 06-07-27 Final Out" xfId="2770" xr:uid="{9D84C0D7-8D36-42CD-AD9E-B403519B9EFE}"/>
    <cellStyle name="_Currency_IA Lammenais-Wash Final 1.3" xfId="2771" xr:uid="{2DD2A7A9-4877-4D41-9592-E0F62DBDFE59}"/>
    <cellStyle name="_Currency_IA Lammenais-Wash Final 1.3_Pegasus Database 07-02-27 draft" xfId="2772" xr:uid="{CCC5961C-83AB-4648-9C58-FE7B5B88F6CC}"/>
    <cellStyle name="_Currency_Input Sheet" xfId="2773" xr:uid="{09CE1F21-7053-4709-AE3F-790DC4E31D9F}"/>
    <cellStyle name="_Currency_Input Sheet_Pegasus Database 07-02-27 draft" xfId="2774" xr:uid="{3BAEA9BA-5183-4631-AD88-C269A65604A3}"/>
    <cellStyle name="_Currency_Input Sheet_Pegasus Mietfreie Zeit &amp; Staffelmiete Gesamt 07-02-28 DatenCD final" xfId="2775" xr:uid="{11466B6F-D348-4B64-A4D1-F459AD2B845E}"/>
    <cellStyle name="_Currency_Input Sheet_Pegasus Teaser asset list and rent roll 07-02-28 final" xfId="2776" xr:uid="{9136E83F-0397-46BE-B828-4F3234913DEC}"/>
    <cellStyle name="_Currency_Input Sheet_Vito Database 06-07-27 Final Out" xfId="2777" xr:uid="{8882573A-9F55-4735-822F-76EDD00E2F50}"/>
    <cellStyle name="_Currency_Krägel Mietflächenübersicht DRESTATE o  Finanzbeteil  20050523 NV" xfId="2778" xr:uid="{2A30E3C8-DADD-407A-82B4-AEBA6E16D838}"/>
    <cellStyle name="_Currency_Krägel Mietflächenübersicht DRESTATE o  Finanzbeteil  20050523 NV_Pegasus Database 07-02-27 draft" xfId="2779" xr:uid="{12845287-D612-4958-8727-C53AB6133FD4}"/>
    <cellStyle name="_Currency_Krägel Mietflächenübersicht DRESTATE o  Finanzbeteil  20050523 NV_Pegasus Mietfreie Zeit &amp; Staffelmiete Gesamt 07-02-28 DatenCD final" xfId="2780" xr:uid="{FC71B49E-2B16-44AC-9268-98C873FCF32A}"/>
    <cellStyle name="_Currency_Krägel Mietflächenübersicht DRESTATE o  Finanzbeteil  20050523 NV_Pegasus Teaser asset list and rent roll 07-02-28 final" xfId="2781" xr:uid="{FCC8A38E-7B42-4F01-ACC2-976A3EFA241E}"/>
    <cellStyle name="_Currency_Krägel Mietflächenübersicht DRESTATE o  Finanzbeteil  20050523 NV_RE Template" xfId="2782" xr:uid="{CF7EC027-4CA6-4CC5-AA58-DA88770C6355}"/>
    <cellStyle name="_Currency_Krägel Mietflächenübersicht DRESTATE o  Finanzbeteil  20050523 NV_Vito Database 06-07-27 Final Out" xfId="2783" xr:uid="{F30461D1-2000-4194-B38A-C6E1D360923D}"/>
    <cellStyle name="_Currency_Leasehold Analysis" xfId="2784" xr:uid="{B68C16C6-C93C-483C-B13F-9C0CBF6163D2}"/>
    <cellStyle name="_Currency_Leasehold Analysis_Pegasus Database 07-02-27 draft" xfId="2785" xr:uid="{4B47D2B6-2EB3-492E-81FE-86D5AD69CFE2}"/>
    <cellStyle name="_Currency_Leasehold Analysis_Pegasus Mietfreie Zeit &amp; Staffelmiete Gesamt 07-02-28 DatenCD final" xfId="2786" xr:uid="{C939A367-570D-42EE-B889-3EDB7196E24F}"/>
    <cellStyle name="_Currency_Leasehold Analysis_Pegasus Teaser asset list and rent roll 07-02-28 final" xfId="2787" xr:uid="{F8404A9D-4D02-4EBD-BB78-E8BEB8CECDBD}"/>
    <cellStyle name="_Currency_Leasehold Analysis_RE Template" xfId="2788" xr:uid="{5A402E40-AA79-42DB-A08D-4970B69A23C3}"/>
    <cellStyle name="_Currency_Leasehold Analysis_Vito Database 06-07-27 Final Out" xfId="2789" xr:uid="{9E06194A-1529-4699-AD4A-7C2C45E25526}"/>
    <cellStyle name="_Currency_Leverage - Attempt at Securitization" xfId="2790" xr:uid="{0E3DDCE5-EAF1-41A4-8DA1-BBA88B6F4243}"/>
    <cellStyle name="_Currency_Leverage - Attempt at Securitization_Pegasus Database 07-02-27 draft" xfId="2791" xr:uid="{CA942CC9-86F8-49DB-BD4E-F34ABE0A0D20}"/>
    <cellStyle name="_Currency_Lilly Bad Homburg 05-07-07" xfId="2792" xr:uid="{E918AAF1-103A-4E06-AB88-B4C69C51038F}"/>
    <cellStyle name="_Currency_Links Sheet" xfId="2793" xr:uid="{1444C2B3-5E5F-408E-BE54-E3F54585DC8B}"/>
    <cellStyle name="_Currency_Links Sheet_Pegasus Database 07-02-27 draft" xfId="2794" xr:uid="{D84D4C8B-4F02-4BB5-829F-BE01A85E9ABA}"/>
    <cellStyle name="_Currency_Links Sheet_Pegasus Mietfreie Zeit &amp; Staffelmiete Gesamt 07-02-28 DatenCD final" xfId="2795" xr:uid="{A979C3EF-5C97-4123-920B-D79E0648FACD}"/>
    <cellStyle name="_Currency_Links Sheet_Pegasus Teaser asset list and rent roll 07-02-28 final" xfId="2796" xr:uid="{67A35A0F-5E6D-479D-999C-34D3E9510D9F}"/>
    <cellStyle name="_Currency_Links Sheet_RE Template" xfId="2797" xr:uid="{73B9FDEE-4074-4443-B919-3571DCF1FE74}"/>
    <cellStyle name="_Currency_Links Sheet_Vito Database 06-07-27 Final Out" xfId="2798" xr:uid="{DA08F7D3-355F-4026-803B-60319B942563}"/>
    <cellStyle name="_Currency_Lucius Database 06-10-04 Draft" xfId="2799" xr:uid="{6D287433-9767-426A-BC05-C132C506B69F}"/>
    <cellStyle name="_Currency_Master Rent Roll Nero Phase 2 as of 14 08 06" xfId="2800" xr:uid="{3F51F8F3-26CA-45EB-941F-E6D1A2F79CA9}"/>
    <cellStyle name="_Currency_Model SEPT 22nd Bid" xfId="2801" xr:uid="{5B385234-4435-4DD4-95F9-E0D419F5937D}"/>
    <cellStyle name="_Currency_Model SEPT 22nd Bid_Pegasus Database 07-02-27 draft" xfId="2802" xr:uid="{BF46F59E-BA04-44BE-9BE2-5F57501F9D97}"/>
    <cellStyle name="_Currency_Model SEPT 22nd Bid_Pegasus Mietfreie Zeit &amp; Staffelmiete Gesamt 07-02-28 DatenCD final" xfId="2803" xr:uid="{9A973507-9A98-4DD6-BF4B-AB06DF085778}"/>
    <cellStyle name="_Currency_Model SEPT 22nd Bid_Pegasus Teaser asset list and rent roll 07-02-28 final" xfId="2804" xr:uid="{CC3A601A-8234-4EB8-8901-5537A1082AA6}"/>
    <cellStyle name="_Currency_Model SEPT 22nd Bid_RE Template" xfId="2805" xr:uid="{8B5D5349-9CCA-4AE3-9434-44582C90B663}"/>
    <cellStyle name="_Currency_Model SEPT 22nd Bid_Vito Database 06-07-27 Final Out" xfId="2806" xr:uid="{2A6AC62B-7C6C-475E-9B9C-D9068ACC461B}"/>
    <cellStyle name="_Currency_Natter Model Update 14 06 2005 New Version for GIO" xfId="2807" xr:uid="{FC194778-4F64-43E8-BDEC-C53F86871FA5}"/>
    <cellStyle name="_Currency_Natter Model Update 14 06 2005 New Version for GIO_Pegasus Database 07-02-27 draft" xfId="2808" xr:uid="{DF140125-5B0E-4D6D-A776-F23E40C4CA3D}"/>
    <cellStyle name="_Currency_Natter Model Update 14 06 2005 New Version for GIO_Pegasus Mietfreie Zeit &amp; Staffelmiete Gesamt 07-02-28 DatenCD final" xfId="2809" xr:uid="{D42D21BE-D8BA-414B-A439-B78E6AEE0168}"/>
    <cellStyle name="_Currency_Natter Model Update 14 06 2005 New Version for GIO_Pegasus Teaser asset list and rent roll 07-02-28 final" xfId="2810" xr:uid="{0C5D6F9C-1D8F-45EB-8AD0-783FD46E8643}"/>
    <cellStyle name="_Currency_Natter Model Update 14 06 2005 New Version for GIO_RE Template" xfId="2811" xr:uid="{B56287BB-3014-454F-8935-FC671796FCAA}"/>
    <cellStyle name="_Currency_Natter Model Update 14 06 2005 New Version for GIO_Vito Database 06-07-27 Final Out" xfId="2812" xr:uid="{89B0BD3C-32DF-4479-A198-984164D2F65B}"/>
    <cellStyle name="_Currency_NCS Deal Comp" xfId="2813" xr:uid="{8E5C0863-E4C5-4858-B211-17CF55BBFFDC}"/>
    <cellStyle name="_Currency_NCS Deal Comp_Pegasus Database 07-02-27 draft" xfId="2814" xr:uid="{8389066E-1579-44A0-A5FC-69112D73709D}"/>
    <cellStyle name="_Currency_NCS Deal Comp_Pegasus Mietfreie Zeit &amp; Staffelmiete Gesamt 07-02-28 DatenCD final" xfId="2815" xr:uid="{A7131F59-A210-4EB2-8FB2-9CD503D7C77C}"/>
    <cellStyle name="_Currency_NCS Deal Comp_Pegasus Teaser asset list and rent roll 07-02-28 final" xfId="2816" xr:uid="{0FCA64C0-2BDC-48DC-AC87-2311F651CD21}"/>
    <cellStyle name="_Currency_NCS Deal Comp_RE Template" xfId="2817" xr:uid="{613B3C47-08A6-492F-9DC3-D865E847EB0A}"/>
    <cellStyle name="_Currency_NCS Deal Comp_Vito Database 06-07-27 Final Out" xfId="2818" xr:uid="{13FF9CEE-E6AC-4EDA-B8AA-12E48C72E408}"/>
    <cellStyle name="_Currency_Olympic Analysis Database 04-09-01 Draft Out Corrected" xfId="2819" xr:uid="{6B52DC23-488F-4515-9C14-F544483B9DD8}"/>
    <cellStyle name="_Currency_Olympic Analysis Database 04-09-01 Draft Out Corrected 2" xfId="2820" xr:uid="{1473B154-E73A-47C9-8D66-3C010FC61886}"/>
    <cellStyle name="_Currency_Olympic Analysis Database 04-09-01 Draft Out Corrected_Test 2005-11-23" xfId="2821" xr:uid="{8E870B80-326C-4613-BE04-6129D3A5B1E9}"/>
    <cellStyle name="_Currency_Olympic Analysis Database 04-09-01 Draft Out Corrected_Test 2005-11-23_Pegasus Mietfreie Zeit &amp; Staffelmiete Gesamt 07-02-28 DatenCD final" xfId="2822" xr:uid="{8FFAD433-D8DD-4673-B921-9F30E30E4152}"/>
    <cellStyle name="_Currency_Olympic Analysis Database 04-09-01 Draft Out Corrected_Test 2005-11-23_Vito Database 06-07-27 Final Out" xfId="2823" xr:uid="{D556C555-A101-455F-A9BF-D1ADF8135F5C}"/>
    <cellStyle name="_Currency_Olympic Erhebungsbogen 04-06-08" xfId="2824" xr:uid="{A810298E-5557-4117-8DD5-573CC55CD2CA}"/>
    <cellStyle name="_Currency_Olympic Erhebungsbogen 04-06-08 2" xfId="2825" xr:uid="{E6DB7C47-D885-43B2-9C8F-F9D667816634}"/>
    <cellStyle name="_Currency_Olympic Erhebungsbogen 04-06-08_Drive Database 05-11-28 draft" xfId="2826" xr:uid="{95BDE3AA-FF78-4027-A8AF-615DC51816F8}"/>
    <cellStyle name="_Currency_Olympic Erhebungsbogen 04-06-08_Drive Database 05-11-28 draft 2" xfId="2827" xr:uid="{ACE0DE17-FA45-414B-9CBD-11FA4B60C6EB}"/>
    <cellStyle name="_Currency_Olympic Erhebungsbogen 04-06-08_Lucius Database 06-10-04 Draft" xfId="2828" xr:uid="{94C954FD-8D2F-4A2D-BF09-CA26CC40DE0C}"/>
    <cellStyle name="_Currency_Olympic Erhebungsbogen 04-06-08_Lucius Database 06-10-04 Draft 2" xfId="2829" xr:uid="{4C831F69-A0A8-44BB-A156-9D4433A2611D}"/>
    <cellStyle name="_Currency_Olympic Erhebungsbogen 04-06-08_Scirocco Commercial Database 06-09-14 draft" xfId="2830" xr:uid="{7663C9EF-D819-43E7-BB4D-A00B23C7C816}"/>
    <cellStyle name="_Currency_Olympic Erhebungsbogen 04-06-08_Scirocco Commercial Database 06-09-14 draft 2" xfId="2831" xr:uid="{D17774D9-2053-4700-8D1C-037A51FEED24}"/>
    <cellStyle name="_Currency_Olympic Erhebungsbogen 04-06-08_Vito Database 06-07-27 Final Out" xfId="2832" xr:uid="{44FC22D1-4D97-4986-9431-93BBE2AABB55}"/>
    <cellStyle name="_Currency_Olympic Erhebungsbogen 04-06-08_Vito Database 06-07-27 Final Out 2" xfId="2833" xr:uid="{F331D2C1-A241-4280-BD3A-D6B59EDF125F}"/>
    <cellStyle name="_Currency_OPEX Analysis based on IM 20-Jan-2005 (MD) (3)" xfId="2834" xr:uid="{D8FABD20-4823-42EE-AE33-BB428021A30D}"/>
    <cellStyle name="_Currency_OPEX Analysis based on IM 20-Jan-2005 (MD) (3)_Pegasus Database 07-02-27 draft" xfId="2835" xr:uid="{09F09839-802F-47F4-BE04-EAD217CB4478}"/>
    <cellStyle name="_Currency_OPEX Analysis based on IM 20-Jan-2005 (MD) (3)_Pegasus Mietfreie Zeit &amp; Staffelmiete Gesamt 07-02-28 DatenCD final" xfId="2836" xr:uid="{7C6EED74-C016-4AE7-B243-FA6F3A49AD6B}"/>
    <cellStyle name="_Currency_OPEX Analysis based on IM 20-Jan-2005 (MD) (3)_Pegasus Teaser asset list and rent roll 07-02-28 final" xfId="2837" xr:uid="{BE4DB8B7-9AFA-4D75-95C2-7A87899B5146}"/>
    <cellStyle name="_Currency_OPEX Analysis based on IM 20-Jan-2005 (MD) (3)_RE Template" xfId="2838" xr:uid="{0FEB0867-D3B9-4FBF-ACA5-AD805A232D60}"/>
    <cellStyle name="_Currency_OPEX Analysis based on IM 20-Jan-2005 (MD) (3)_Vito Database 06-07-27 Final Out" xfId="2839" xr:uid="{BD3C3508-3DEB-4837-B7C8-9F8E24A1F9D9}"/>
    <cellStyle name="_Currency_Output Page for IBD" xfId="2840" xr:uid="{1FCA4096-5B2A-4318-9AA5-F573BEAEAB90}"/>
    <cellStyle name="_Currency_Output Page for IBD_Pegasus Database 07-02-27 draft" xfId="2841" xr:uid="{18321A2A-BFEC-447C-8852-F42421D80DC5}"/>
    <cellStyle name="_Currency_Output Page for IBD_Pegasus Mietfreie Zeit &amp; Staffelmiete Gesamt 07-02-28 DatenCD final" xfId="2842" xr:uid="{CF892536-4132-4A23-BCE9-FCB6F1EF2B2A}"/>
    <cellStyle name="_Currency_Output Page for IBD_Pegasus Teaser asset list and rent roll 07-02-28 final" xfId="2843" xr:uid="{5EE64CBC-803F-4642-9C45-7F4B40839783}"/>
    <cellStyle name="_Currency_Output Page for IBD_RE Template" xfId="2844" xr:uid="{80EC5AB3-0679-45EA-9945-3297BFF80F4B}"/>
    <cellStyle name="_Currency_Output Page for IBD_Vito Database 06-07-27 Final Out" xfId="2845" xr:uid="{118BF750-87D7-4D4E-B835-09B79A57BA68}"/>
    <cellStyle name="_Currency_Pegasus Teaser asset list and rent roll 07-02-28 final" xfId="2846" xr:uid="{E2513627-C4B2-474F-A49D-5050EFA2566C}"/>
    <cellStyle name="_Currency_Pegasus Teaser asset list and rent roll 07-02-28 final 2" xfId="2847" xr:uid="{BD617100-7354-46EC-9B7C-03013A4C8FC3}"/>
    <cellStyle name="_Currency_peugeot liberation m² under v permis" xfId="2848" xr:uid="{BD4321AC-43BC-4DC4-8B65-0AC1D5C0514D}"/>
    <cellStyle name="_Currency_peugeot liberation m² under v permis_Pegasus Database 07-02-27 draft" xfId="2849" xr:uid="{E7DA8368-4F2B-4927-BB36-D4B50BBEE7E6}"/>
    <cellStyle name="_Currency_peugeot liberation m² under v permis_Pegasus Mietfreie Zeit &amp; Staffelmiete Gesamt 07-02-28 DatenCD final" xfId="2850" xr:uid="{9477C023-BEE2-48C1-9CC1-933B3A4FD65A}"/>
    <cellStyle name="_Currency_peugeot liberation m² under v permis_Pegasus Teaser asset list and rent roll 07-02-28 final" xfId="2851" xr:uid="{2661C673-4469-49E3-88E6-B52433E5D51D}"/>
    <cellStyle name="_Currency_peugeot liberation m² under v permis_Vito Database 06-07-27 Final Out" xfId="2852" xr:uid="{6BD9062A-A110-4329-A0DA-AEDF26669E89}"/>
    <cellStyle name="_Currency_Phoenix - (S)PL Credit Stats - October 11, 2004" xfId="2853" xr:uid="{A81F9F64-6C12-4E1D-8330-0123D5D60183}"/>
    <cellStyle name="_Currency_Phoenix - (S)PL Credit Stats - October 11, 2004_Pegasus Database 07-02-27 draft" xfId="2854" xr:uid="{EAA20166-56F4-40BB-B459-E4D15775FA67}"/>
    <cellStyle name="_Currency_Phoenix - (S)PL Credit Stats - October 11, 2004_Pegasus Mietfreie Zeit &amp; Staffelmiete Gesamt 07-02-28 DatenCD final" xfId="2855" xr:uid="{FA7553DE-F30D-4687-B391-F04DFE31C28C}"/>
    <cellStyle name="_Currency_Phoenix - (S)PL Credit Stats - October 11, 2004_Pegasus Teaser asset list and rent roll 07-02-28 final" xfId="2856" xr:uid="{1BEAA7AD-A206-4CDC-A432-25858F1272A1}"/>
    <cellStyle name="_Currency_Phoenix - (S)PL Credit Stats - October 11, 2004_RE Template" xfId="2857" xr:uid="{60B15239-1A8B-44A9-ACCB-9541855E83F5}"/>
    <cellStyle name="_Currency_Phoenix - (S)PL Credit Stats - October 11, 2004_Vito Database 06-07-27 Final Out" xfId="2858" xr:uid="{269C284A-3F1D-41E7-976C-7BF2CDB0BADC}"/>
    <cellStyle name="_Currency_Promote" xfId="2859" xr:uid="{AE4B8A8E-4A73-462F-8B14-D6F8A0416A1C}"/>
    <cellStyle name="_Currency_Promote_Pegasus Database 07-02-27 draft" xfId="2860" xr:uid="{621E9A3F-1D66-4E21-A2D6-F633A991C0DC}"/>
    <cellStyle name="_Currency_Promote_Pegasus Mietfreie Zeit &amp; Staffelmiete Gesamt 07-02-28 DatenCD final" xfId="2861" xr:uid="{0B97EFC6-D7A8-4011-81A4-7A35E231D95B}"/>
    <cellStyle name="_Currency_Promote_Pegasus Teaser asset list and rent roll 07-02-28 final" xfId="2862" xr:uid="{9386E6EB-B794-4F19-86B7-9637591C7D65}"/>
    <cellStyle name="_Currency_Promote_Vito Database 06-07-27 Final Out" xfId="2863" xr:uid="{C1F818A7-0C58-4ED4-A89B-B6976027C925}"/>
    <cellStyle name="_Currency_RE Template" xfId="2864" xr:uid="{49547ADC-EB28-439C-968D-31C0BFFD0669}"/>
    <cellStyle name="_Currency_RE Template Project Tybee" xfId="2865" xr:uid="{696A1FDB-1B0D-4957-85D3-61A643947668}"/>
    <cellStyle name="_Currency_RE Template Project Tybee 06-04-12" xfId="2866" xr:uid="{DE7ED2A4-4CFC-4004-BDCA-D80C9F10650A}"/>
    <cellStyle name="_Currency_RE Template Project Tybee 06-04-12_Pegasus Database 07-02-27 draft" xfId="2867" xr:uid="{61F602B4-1943-4218-B943-A7BE82028CC5}"/>
    <cellStyle name="_Currency_RE Template Project Tybee 06-04-12_Pegasus Mietfreie Zeit &amp; Staffelmiete Gesamt 07-02-28 DatenCD final" xfId="2868" xr:uid="{749B782D-309C-46E5-915D-37EAE7B2E8AA}"/>
    <cellStyle name="_Currency_RE Template Project Tybee 06-04-12_Vito Database 06-07-27 Final Out" xfId="2869" xr:uid="{F3EDB13C-ADC7-47E6-B2B5-D79657094ECF}"/>
    <cellStyle name="_Currency_RE Template Project Tybee_Pegasus Database 07-02-27 draft" xfId="2870" xr:uid="{4811FE35-522B-41D9-B8F5-8CBC6791421F}"/>
    <cellStyle name="_Currency_RE Template Project Tybee_Pegasus Mietfreie Zeit &amp; Staffelmiete Gesamt 07-02-28 DatenCD final" xfId="2871" xr:uid="{35B0B3FF-5CBA-4992-B287-9C191624AEE7}"/>
    <cellStyle name="_Currency_RE Template Project Tybee_Vito Database 06-07-27 Final Out" xfId="2872" xr:uid="{9447A4A2-5548-4F67-9F6D-C7D5FBEC2575}"/>
    <cellStyle name="_Currency_RE Template_1" xfId="2873" xr:uid="{036C6AEF-5AE5-4529-BBB1-93B4CA433E50}"/>
    <cellStyle name="_Currency_Real Estate Template Project Vormittag 31.08.2005 GREEN" xfId="2874" xr:uid="{9C20F885-8712-4FD7-9C18-C1A136FD3F47}"/>
    <cellStyle name="_Currency_Real Estate Template Project Vormittag 31.08.2005 GREEN_Pegasus Database 07-02-27 draft" xfId="2875" xr:uid="{1E36D46E-EFB6-459B-B23D-7E60F6BDB042}"/>
    <cellStyle name="_Currency_Real Estate Template Project Vormittag 31.08.2005 GREEN_Pegasus Mietfreie Zeit &amp; Staffelmiete Gesamt 07-02-28 DatenCD final" xfId="2876" xr:uid="{56DA777C-0249-4EF7-9059-4B8511B109FD}"/>
    <cellStyle name="_Currency_Real Estate Template Project Vormittag 31.08.2005 GREEN_Pegasus Teaser asset list and rent roll 07-02-28 final" xfId="2877" xr:uid="{EBEBEC9E-F0F1-4798-B32E-0C3B5F87A626}"/>
    <cellStyle name="_Currency_Real Estate Template Project Vormittag 31.08.2005 GREEN_RE Template" xfId="2878" xr:uid="{BDEEFC9E-730C-4645-93F7-3EA85E8665AB}"/>
    <cellStyle name="_Currency_Real Estate Template Project Vormittag 31.08.2005 GREEN_Vito Database 06-07-27 Final Out" xfId="2879" xr:uid="{83DA5ED8-01FC-4D42-8E2F-02D23F6B6663}"/>
    <cellStyle name="_Currency_Real Estate Valuation Template 02 06 2005" xfId="2880" xr:uid="{16E6C71A-BC89-482D-9D7F-50C69A37592E}"/>
    <cellStyle name="_Currency_Real Estate Valuation Template 02 06 2005_Pegasus Database 07-02-27 draft" xfId="2881" xr:uid="{46FE6C55-EF91-4A22-A120-582C43E99F20}"/>
    <cellStyle name="_Currency_Real Estate Valuation Template 02 06 2005_Pegasus Mietfreie Zeit &amp; Staffelmiete Gesamt 07-02-28 DatenCD final" xfId="2882" xr:uid="{6B16387C-1902-4684-ABB4-3CBD67ECA369}"/>
    <cellStyle name="_Currency_Real Estate Valuation Template 02 06 2005_Pegasus Teaser asset list and rent roll 07-02-28 final" xfId="2883" xr:uid="{3DA756F3-BE3B-4B96-86A7-E6936268B72C}"/>
    <cellStyle name="_Currency_Real Estate Valuation Template 02 06 2005_RE Template" xfId="2884" xr:uid="{70F8A8D0-24E1-483B-97E2-89DE791D9AC3}"/>
    <cellStyle name="_Currency_Real Estate Valuation Template 02 06 2005_Vito Database 06-07-27 Final Out" xfId="2885" xr:uid="{24CE23AA-A73A-460C-8DFE-B2A5BC6D42F7}"/>
    <cellStyle name="_Currency_Rent Roll 13.04.2006" xfId="2886" xr:uid="{04C5FF30-F7DA-473A-8BC3-02B8B56CDB9E}"/>
    <cellStyle name="_Currency_Rent Roll 13.04.2006_Pegasus Database 07-02-27 draft" xfId="2887" xr:uid="{F09775CE-7C64-4132-A7F7-7A869A0E4F2B}"/>
    <cellStyle name="_Currency_Rent Roll 13.04.2006_Pegasus Mietfreie Zeit &amp; Staffelmiete Gesamt 07-02-28 DatenCD final" xfId="2888" xr:uid="{55FCACF2-DFBD-439A-9EC3-86F39A939ED0}"/>
    <cellStyle name="_Currency_Rent Roll 13.04.2006_Vito Database 06-07-27 Final Out" xfId="2889" xr:uid="{52670E6F-5C56-4A8B-96FA-27F9448C6DAD}"/>
    <cellStyle name="_Currency_Results Cushman 14 06 2005 Template Version" xfId="2890" xr:uid="{4E2E013E-7E02-4D07-8C64-71E9F40B1713}"/>
    <cellStyle name="_Currency_Results Cushman 14 06 2005 Template Version_Pegasus Database 07-02-27 draft" xfId="2891" xr:uid="{8E71B895-70FD-4081-B407-CDCC5F9CC09D}"/>
    <cellStyle name="_Currency_Results Cushman 14 06 2005 Template Version_Pegasus Mietfreie Zeit &amp; Staffelmiete Gesamt 07-02-28 DatenCD final" xfId="2892" xr:uid="{1EBBA969-542C-45FB-BFCA-4E689A1B3D00}"/>
    <cellStyle name="_Currency_Results Cushman 14 06 2005 Template Version_Pegasus Teaser asset list and rent roll 07-02-28 final" xfId="2893" xr:uid="{9722AB8D-C22A-4BA6-BE32-CA9C927A38C3}"/>
    <cellStyle name="_Currency_Results Cushman 14 06 2005 Template Version_RE Template" xfId="2894" xr:uid="{745DE77E-5D62-4F54-BF8A-7A6818319179}"/>
    <cellStyle name="_Currency_Results Cushman 14 06 2005 Template Version_Vito Database 06-07-27 Final Out" xfId="2895" xr:uid="{41284381-78D7-4518-B5AF-E7BB9B090680}"/>
    <cellStyle name="_Currency_Revised 180 Sample Assets 31.10." xfId="2896" xr:uid="{577C7A46-CC4B-45FE-91C7-440F81F8108E}"/>
    <cellStyle name="_Currency_Revised 180 Sample Assets 31.10._Drive Database 05-11-28 draft" xfId="2897" xr:uid="{03AFE9D5-979E-4C97-A75C-327DC45CBAEF}"/>
    <cellStyle name="_Currency_Revised 180 Sample Assets 31.10._Herkules Backcalc RetirementHome 06-07-03 Draft Out ENA" xfId="2898" xr:uid="{2804F361-7BD7-4295-8F06-F81B92CE3D51}"/>
    <cellStyle name="_Currency_Revised 180 Sample Assets 31.10._Herkules Retirement Home Database 06-07-03 Draft" xfId="2899" xr:uid="{4590EA3C-AF26-4F30-913D-E5661064470D}"/>
    <cellStyle name="_Currency_Revised 180 Sample Assets 31.10._Lilly Bad Homburg 05-07-07" xfId="2900" xr:uid="{959B0B32-CCBD-4647-84AE-31AC07C9C323}"/>
    <cellStyle name="_Currency_Revised 180 Sample Assets 31.10._Lucius Database 06-10-04 Draft" xfId="2901" xr:uid="{4516EA6E-05C1-4D20-9257-7CCD879F770A}"/>
    <cellStyle name="_Currency_Revised 180 Sample Assets 31.10._Nemo Development Database Commercial 05-02-09" xfId="2902" xr:uid="{703ED2B0-8D9D-4B16-A465-1096EE61A870}"/>
    <cellStyle name="_Currency_Revised 180 Sample Assets 31.10._Pegasus Mietfreie Zeit &amp; Staffelmiete Gesamt 07-02-28 DatenCD final" xfId="2903" xr:uid="{B3DB06CF-E359-49D8-8702-FA3D52F39A50}"/>
    <cellStyle name="_Currency_Revised 180 Sample Assets 31.10._Project Giselle Real Estate Template_JPM_Final_V1.0" xfId="2904" xr:uid="{80AD33E9-1F44-41C0-97EB-ACA2C615E4D5}"/>
    <cellStyle name="_Currency_Revised 180 Sample Assets 31.10._Scirocco Commercial Database 06-09-14 draft" xfId="2905" xr:uid="{7FD1E919-0F0B-4415-9FE6-104047B753A8}"/>
    <cellStyle name="_Currency_Revised 180 Sample Assets 31.10._Template-Patrizia-017" xfId="2906" xr:uid="{E6F8858C-E1ED-4DA4-AE48-02BDD844D6CB}"/>
    <cellStyle name="_Currency_Revised 180 Sample Assets 31.10._Test 2005-11-23" xfId="2907" xr:uid="{4EEEADA6-D766-4378-82FA-7B7DC32FD1C4}"/>
    <cellStyle name="_Currency_Revised 180 Sample Assets 31.10._Woolworth Database 05-01-13 Final out" xfId="2908" xr:uid="{00CECA4B-9489-4CFF-AC49-6898F9B72754}"/>
    <cellStyle name="_Currency_Revised 180 Sample Assets 31.10._Woolworth Database 05-01-13 Final out 2" xfId="2909" xr:uid="{711822ED-B466-4AE8-852B-3189421CC981}"/>
    <cellStyle name="_Currency_Roll-Up A BID 137.9 M 19 09 2000" xfId="2910" xr:uid="{B5A62796-56A2-4ABB-AF59-9E54AEDDE7F1}"/>
    <cellStyle name="_Currency_Roll-Up A BID 137.9 M 19 09 2000_Pegasus Database 07-02-27 draft" xfId="2911" xr:uid="{F1A57348-DB25-4F69-A335-37C1914F0011}"/>
    <cellStyle name="_Currency_Roll-Up A BID 137.9 M 19 09 2000_Pegasus Mietfreie Zeit &amp; Staffelmiete Gesamt 07-02-28 DatenCD final" xfId="2912" xr:uid="{1CF605F4-3BDC-4858-82CE-C46FC93FE017}"/>
    <cellStyle name="_Currency_Roll-Up A BID 137.9 M 19 09 2000_Pegasus Teaser asset list and rent roll 07-02-28 final" xfId="2913" xr:uid="{9BE4B173-3C6F-4A0B-9664-C30D6D4C3CD0}"/>
    <cellStyle name="_Currency_Roll-Up A BID 137.9 M 19 09 2000_RE Template" xfId="2914" xr:uid="{19B5EA65-ABB9-49D1-8E2F-14AA35447FFA}"/>
    <cellStyle name="_Currency_Roll-Up A BID 137.9 M 19 09 2000_Vito Database 06-07-27 Final Out" xfId="2915" xr:uid="{F404B63B-82ED-4A43-B589-0E442A486CE2}"/>
    <cellStyle name="_Currency_Sample PF 2" xfId="2916" xr:uid="{2F0918D9-CD8B-4046-A5DF-D62518DDD297}"/>
    <cellStyle name="_Currency_Sample PF 2_Drive Database 05-11-28 draft" xfId="2917" xr:uid="{4C588B9D-D7FD-4BDF-9662-660EF39EAD0D}"/>
    <cellStyle name="_Currency_Sample PF 2_Herkules Backcalc RetirementHome 06-07-03 Draft Out ENA" xfId="2918" xr:uid="{D87757A6-8D32-4CAF-9D19-00ADF13F3B9B}"/>
    <cellStyle name="_Currency_Sample PF 2_Herkules Retirement Home Database 06-07-03 Draft" xfId="2919" xr:uid="{31418955-851F-43CB-B527-3DFF1EA2E532}"/>
    <cellStyle name="_Currency_Sample PF 2_Lilly Bad Homburg 05-07-07" xfId="2920" xr:uid="{07B0BC2F-EAE1-41D0-A899-5453A0FD55A4}"/>
    <cellStyle name="_Currency_Sample PF 2_Lucius Database 06-10-04 Draft" xfId="2921" xr:uid="{26B2B3EE-E087-4C25-B898-FA35F1FC15F9}"/>
    <cellStyle name="_Currency_Sample PF 2_Nemo Development Database Commercial 05-02-09" xfId="2922" xr:uid="{ABA2F7E7-ACEE-47D8-AE30-44AB20A3BA3E}"/>
    <cellStyle name="_Currency_Sample PF 2_Pegasus Mietfreie Zeit &amp; Staffelmiete Gesamt 07-02-28 DatenCD final" xfId="2923" xr:uid="{71D2F32F-6C57-4B74-A66A-388F18BBAAE0}"/>
    <cellStyle name="_Currency_Sample PF 2_Project Giselle Real Estate Template_JPM_Final_V1.0" xfId="2924" xr:uid="{F762A667-0DB7-4CC8-8514-F1AFC2ABA4CB}"/>
    <cellStyle name="_Currency_Sample PF 2_Scirocco Commercial Database 06-09-14 draft" xfId="2925" xr:uid="{B07C42DF-1827-42C9-BD8A-81333A9DB8A4}"/>
    <cellStyle name="_Currency_Sample PF 2_Template-Patrizia-017" xfId="2926" xr:uid="{DB3F9A41-6A77-4F74-B7DB-B61118B36BE0}"/>
    <cellStyle name="_Currency_Sample PF 2_Test 2005-11-23" xfId="2927" xr:uid="{04C8F816-4770-4818-AC75-FAAF93539F5C}"/>
    <cellStyle name="_Currency_Sample PF 2_Woolworth Database 05-01-13 Final out" xfId="2928" xr:uid="{BCAC0C10-D3B8-45B8-BCE0-6ABB022C5B5D}"/>
    <cellStyle name="_Currency_Sample PF 2_Woolworth Database 05-01-13 Final out 2" xfId="2929" xr:uid="{7C066A52-B738-4A22-92F7-3EF597548F25}"/>
    <cellStyle name="_Currency_SampleStatistics" xfId="2930" xr:uid="{2778D7A1-903C-4EDB-9EEF-4B5906724E36}"/>
    <cellStyle name="_Currency_SampleStatistics_Pegasus Database 07-02-27 draft" xfId="2931" xr:uid="{003F9922-03DF-4338-B3DF-6A4AA48512D3}"/>
    <cellStyle name="_Currency_SampleStatistics_Pegasus Mietfreie Zeit &amp; Staffelmiete Gesamt 07-02-28 DatenCD final" xfId="2932" xr:uid="{8B7B2AD2-0E1F-409E-A9A9-D1D053EA2026}"/>
    <cellStyle name="_Currency_SampleStatistics_Pegasus Teaser asset list and rent roll 07-02-28 final" xfId="2933" xr:uid="{6736AD43-DBC5-4699-B338-07FE829A1917}"/>
    <cellStyle name="_Currency_SampleStatistics_RE Template" xfId="2934" xr:uid="{B2E8239C-2DCA-4FCC-923D-2D81F135B8CF}"/>
    <cellStyle name="_Currency_SampleStatistics_Vito Database 06-07-27 Final Out" xfId="2935" xr:uid="{55283358-40F0-40C1-B6F7-E2D564A3D081}"/>
    <cellStyle name="_Currency_Scirocco Commercial Database 06-09-14 draft" xfId="2936" xr:uid="{05D0BBC3-F11D-412E-90B9-622F525DF1E7}"/>
    <cellStyle name="_Currency_Scirocco Commercial Database 06-09-14 draft 2" xfId="2937" xr:uid="{5AC0FFA1-6098-46F3-BE36-984D95CD00F3}"/>
    <cellStyle name="_Currency_Selection of Assets for Pricing II" xfId="2938" xr:uid="{EFEA2520-ECC8-4FCA-8B3C-38AC3CDCFF46}"/>
    <cellStyle name="_Currency_Selection of Assets for Pricing II_Drive Database 05-11-28 draft" xfId="2939" xr:uid="{12D952B7-6155-4F71-8C29-3C8E5B7C0CE4}"/>
    <cellStyle name="_Currency_Selection of Assets for Pricing II_Herkules Backcalc RetirementHome 06-07-03 Draft Out ENA" xfId="2940" xr:uid="{D82EEF81-D830-4501-BA94-D7EE812D4A23}"/>
    <cellStyle name="_Currency_Selection of Assets for Pricing II_Herkules Retirement Home Database 06-07-03 Draft" xfId="2941" xr:uid="{6948CE8F-629E-449E-8BBE-E46C0BCB6281}"/>
    <cellStyle name="_Currency_Selection of Assets for Pricing II_Lilly Bad Homburg 05-07-07" xfId="2942" xr:uid="{B20A7603-4EAF-4196-BEB6-D8EFBA7F625D}"/>
    <cellStyle name="_Currency_Selection of Assets for Pricing II_Lucius Database 06-10-04 Draft" xfId="2943" xr:uid="{14DA1B39-7FD6-430B-B7CF-36CC551D54D6}"/>
    <cellStyle name="_Currency_Selection of Assets for Pricing II_Nemo Development Database Commercial 05-02-09" xfId="2944" xr:uid="{64E0F173-4114-4EBC-9062-B9074116A43F}"/>
    <cellStyle name="_Currency_Selection of Assets for Pricing II_Pegasus Mietfreie Zeit &amp; Staffelmiete Gesamt 07-02-28 DatenCD final" xfId="2945" xr:uid="{A4BB1FC0-2033-428A-8B1D-7F778F5ECE71}"/>
    <cellStyle name="_Currency_Selection of Assets for Pricing II_Project Giselle Real Estate Template_JPM_Final_V1.0" xfId="2946" xr:uid="{A407EE1C-6337-4FD2-8E8B-5CD454AED1F3}"/>
    <cellStyle name="_Currency_Selection of Assets for Pricing II_Scirocco Commercial Database 06-09-14 draft" xfId="2947" xr:uid="{FF82BF39-EDA2-4133-BB34-5FB4A244D753}"/>
    <cellStyle name="_Currency_Selection of Assets for Pricing II_Template-Patrizia-017" xfId="2948" xr:uid="{BA7B7A49-2876-4890-99F8-DA298A57BFDA}"/>
    <cellStyle name="_Currency_Selection of Assets for Pricing II_Test 2005-11-23" xfId="2949" xr:uid="{FE21105D-E49C-45BC-8A36-FA14854EBC86}"/>
    <cellStyle name="_Currency_Selection of Assets for Pricing II_Woolworth Database 05-01-13 Final out" xfId="2950" xr:uid="{E34D8782-F2F1-4682-9D2D-24E012EAF5D9}"/>
    <cellStyle name="_Currency_Selection of Assets for Pricing II_Woolworth Database 05-01-13 Final out 2" xfId="2951" xr:uid="{D1A6657B-0145-4C29-9ECF-C58AB128FF55}"/>
    <cellStyle name="_Currency_Template for CBRE 3" xfId="2952" xr:uid="{0BB164F8-4ACA-4807-9E31-0D5119E7A0DA}"/>
    <cellStyle name="_Currency_Template for CBRE 3_Pegasus Database 07-02-27 draft" xfId="2953" xr:uid="{7B7FBAF8-85BE-4694-BEB4-D44199982C48}"/>
    <cellStyle name="_Currency_Template for CBRE 3_Pegasus Mietfreie Zeit &amp; Staffelmiete Gesamt 07-02-28 DatenCD final" xfId="2954" xr:uid="{4CD60FE6-F6FD-43D6-B347-B5101CF46646}"/>
    <cellStyle name="_Currency_Template for CBRE 3_Pegasus Teaser asset list and rent roll 07-02-28 final" xfId="2955" xr:uid="{E0A21561-9139-4BFC-A6CD-D82300C5C417}"/>
    <cellStyle name="_Currency_Template for CBRE 3_RE Template" xfId="2956" xr:uid="{5F10CBF7-96DD-4633-9B20-A0D49E941596}"/>
    <cellStyle name="_Currency_Template for CBRE 3_Vito Database 06-07-27 Final Out" xfId="2957" xr:uid="{C694BEB8-2296-4D08-BAED-7599903C1A92}"/>
    <cellStyle name="_Currency_Unleveraged Roll Up" xfId="2958" xr:uid="{E3EBFC69-5816-435F-9167-D617B7553791}"/>
    <cellStyle name="_Currency_Unleveraged Roll Up_Pegasus Database 07-02-27 draft" xfId="2959" xr:uid="{B5D5D939-75D3-4B37-92D5-A13B2DD99EFE}"/>
    <cellStyle name="_Currency_Unleveraged Roll Up_Pegasus Mietfreie Zeit &amp; Staffelmiete Gesamt 07-02-28 DatenCD final" xfId="2960" xr:uid="{86FD80CD-8892-49FF-9B89-C892990E95B9}"/>
    <cellStyle name="_Currency_Unleveraged Roll Up_Pegasus Teaser asset list and rent roll 07-02-28 final" xfId="2961" xr:uid="{615DFB29-E5EA-4EFE-9D30-9764161B0059}"/>
    <cellStyle name="_Currency_Unleveraged Roll Up_RE Template" xfId="2962" xr:uid="{13F005AC-00E7-434F-9A70-78BC1022BFE1}"/>
    <cellStyle name="_Currency_Unleveraged Roll Up_Vito Database 06-07-27 Final Out" xfId="2963" xr:uid="{75CC7421-F23B-4798-BE6F-8992DE0801A0}"/>
    <cellStyle name="_Currency_UW Model Closing_FINAL" xfId="2964" xr:uid="{EDF43938-C0A8-4359-B65D-B1CE05893F31}"/>
    <cellStyle name="_Currency_UW Model Closing_FINAL_Pegasus Database 07-02-27 draft" xfId="2965" xr:uid="{E173AE29-65FD-455A-9852-5174D4A3BC4F}"/>
    <cellStyle name="_Currency_UW Model Closing_FINAL_Pegasus Mietfreie Zeit &amp; Staffelmiete Gesamt 07-02-28 DatenCD final" xfId="2966" xr:uid="{4CF18DFB-8A09-401C-B864-EEF8FD80993C}"/>
    <cellStyle name="_Currency_UW Model Closing_FINAL_Pegasus Teaser asset list and rent roll 07-02-28 final" xfId="2967" xr:uid="{0D9B89B9-9526-44DA-A642-9C71EF0343B7}"/>
    <cellStyle name="_Currency_UW Model Closing_FINAL_Vito Database 06-07-27 Final Out" xfId="2968" xr:uid="{61423DDD-2AC3-4296-AC63-E0A827650C03}"/>
    <cellStyle name="_Currency_VAT Coverage_June 15" xfId="2969" xr:uid="{8BF98114-F02E-49C3-9CA9-AB28F41E9157}"/>
    <cellStyle name="_Currency_VAT Coverage_June 15_Pegasus Database 07-02-27 draft" xfId="2970" xr:uid="{65768331-C4FF-4C21-9D90-0A04141BEE0B}"/>
    <cellStyle name="_Currency_Vito Database 06-07-27 Final Out" xfId="2971" xr:uid="{0D4C698F-4DC3-4951-888B-2163D71DD72A}"/>
    <cellStyle name="_Currency_Vito Database 06-07-27 Final Out 2" xfId="2972" xr:uid="{D6893F52-28B6-48A0-B5DC-40E2E86E53E1}"/>
    <cellStyle name="_Currency_Woolworth Database 05-01-13 Final out" xfId="2973" xr:uid="{A0AE9661-BFC4-4FD9-9BDF-A4C0D81202C7}"/>
    <cellStyle name="_Currency_Woolworth Database 05-01-13 Final out 2" xfId="2974" xr:uid="{4DE304D3-6698-4D16-8162-41650395465C}"/>
    <cellStyle name="_Currency_Zohari Estimates on Ruhr Compensation" xfId="2975" xr:uid="{70E5937F-CE28-40CA-B9AF-1DB57AB0FB80}"/>
    <cellStyle name="_Currency_Zohari Estimates on Ruhr Compensation_Pegasus Database 07-02-27 draft" xfId="2976" xr:uid="{738FC7DB-3B35-4758-804F-0620C878EC4C}"/>
    <cellStyle name="_Currency_Zohari Estimates on Ruhr Compensation_Pegasus Mietfreie Zeit &amp; Staffelmiete Gesamt 07-02-28 DatenCD final" xfId="2977" xr:uid="{8B1E74A2-8921-4444-89BD-FA47986E23C5}"/>
    <cellStyle name="_Currency_Zohari Estimates on Ruhr Compensation_Pegasus Teaser asset list and rent roll 07-02-28 final" xfId="2978" xr:uid="{35FDC199-C47E-42B1-BCF9-ABA28ACAA92D}"/>
    <cellStyle name="_Currency_Zohari Estimates on Ruhr Compensation_Vito Database 06-07-27 Final Out" xfId="2979" xr:uid="{775815D9-3CDD-48AA-B126-13C496EA73F3}"/>
    <cellStyle name="_CurrencySpace" xfId="2980" xr:uid="{2E1021DA-6470-44C2-8D9F-44F66000D7ED}"/>
    <cellStyle name="_CurrencySpace_01 RE Input Template_2006 09 01" xfId="2981" xr:uid="{A97E11B0-9365-43DC-970C-5B338AA5F176}"/>
    <cellStyle name="_CurrencySpace_02 Project Pauli Portfolio Stratifications" xfId="2982" xr:uid="{F88FA784-FF1B-4AEB-9E80-CECE178AEC1E}"/>
    <cellStyle name="_CurrencySpace_02 Project Pauli Portfolio Stratifications_Pegasus Mietfreie Zeit &amp; Staffelmiete Gesamt 07-02-28 DatenCD final" xfId="2983" xr:uid="{DA364FD1-40EF-4DB9-BB98-74FAEFE9AFF1}"/>
    <cellStyle name="_CurrencySpace_02 Project Pauli Portfolio Stratifications_Pegasus Teaser asset list and rent roll 07-02-28 final" xfId="2984" xr:uid="{CBF07605-EA31-404A-BA2A-7F07B43DF3A9}"/>
    <cellStyle name="_CurrencySpace_02 Project Pauli Portfolio Stratifications_Vito Database 06-07-27 Final Out" xfId="2985" xr:uid="{E649FC90-02F1-4C6D-93BB-991F7F484F7F}"/>
    <cellStyle name="_CurrencySpace_05 Model Project Maharashtra 22 06 2005" xfId="2986" xr:uid="{914DA575-1E7A-484A-9EB8-376B0234982F}"/>
    <cellStyle name="_CurrencySpace_05 Model Project Maharashtra 22 06 2005_Pegasus Mietfreie Zeit &amp; Staffelmiete Gesamt 07-02-28 DatenCD final" xfId="2987" xr:uid="{EC6EDAFD-5151-421B-A745-93B85AF1684C}"/>
    <cellStyle name="_CurrencySpace_05 Model Project Maharashtra 22 06 2005_Pegasus Teaser asset list and rent roll 07-02-28 final" xfId="2988" xr:uid="{AB31F12D-A8A9-4573-B9C8-84FF46923051}"/>
    <cellStyle name="_CurrencySpace_05 Model Project Maharashtra 22 06 2005_Vito Database 06-07-27 Final Out" xfId="2989" xr:uid="{5B6AC269-745D-451A-98E1-65AE955DED9B}"/>
    <cellStyle name="_CurrencySpace_40 Pauli Model 09.09.2005" xfId="2990" xr:uid="{FF6F98EA-EA09-45C9-AF3F-9AEB8954208C}"/>
    <cellStyle name="_CurrencySpace_Alexandre Pre-bid Model_080701_Final_add sensitivities" xfId="2991" xr:uid="{26A7AF4F-8102-460C-8229-B3EC3A5D423A}"/>
    <cellStyle name="_CurrencySpace_Alexandre Pre-bid Model_080701_Final_add sensitivities_Pegasus Mietfreie Zeit &amp; Staffelmiete Gesamt 07-02-28 DatenCD final" xfId="2992" xr:uid="{371F70AA-CC55-47DA-AFC2-9279EFEDCECD}"/>
    <cellStyle name="_CurrencySpace_Alexandre Pre-bid Model_080701_Final_add sensitivities_Pegasus Teaser asset list and rent roll 07-02-28 final" xfId="2993" xr:uid="{62AF4A19-F7D4-447E-896C-E03810910228}"/>
    <cellStyle name="_CurrencySpace_Alexandre Pre-bid Model_080701_Final_add sensitivities_Vito Database 06-07-27 Final Out" xfId="2994" xr:uid="{E9636D8A-2E21-421E-A174-0213951740D0}"/>
    <cellStyle name="_CurrencySpace_Asset by Asset Cash Flows_Consolidated NonSD (no deferred)" xfId="2995" xr:uid="{7085C4B6-CB6A-4291-8896-2E36744FAF7D}"/>
    <cellStyle name="_CurrencySpace_Asset by Asset Cash Flows_Consolidated SD_no Deferred" xfId="2996" xr:uid="{6C47CBA5-7493-485A-9F52-B013EA7AD23C}"/>
    <cellStyle name="_CurrencySpace_Asset by Asset Cash Flows_IMMET" xfId="2997" xr:uid="{49748C11-22EC-4C08-81AF-3A587EF761A5}"/>
    <cellStyle name="_CurrencySpace_Assumptions" xfId="2998" xr:uid="{7E38F37C-263E-4368-BCED-D06976AA5531}"/>
    <cellStyle name="_CurrencySpace_Assumptions_Pegasus Mietfreie Zeit &amp; Staffelmiete Gesamt 07-02-28 DatenCD final" xfId="2999" xr:uid="{60C52866-4CD6-419B-94D3-3162B8AC8C3F}"/>
    <cellStyle name="_CurrencySpace_Assumptions_Pegasus Teaser asset list and rent roll 07-02-28 final" xfId="3000" xr:uid="{C66B41BF-A450-4ACF-911E-533F6D8CC2FC}"/>
    <cellStyle name="_CurrencySpace_Assumptions_Vito Database 06-07-27 Final Out" xfId="3001" xr:uid="{83CF540F-E4A0-455D-B32A-B4669DC1D935}"/>
    <cellStyle name="_CurrencySpace_BayLaBa model v06_rc_v2" xfId="3002" xr:uid="{F83B197A-2DA0-4931-BA8A-CFE3B5C621D1}"/>
    <cellStyle name="_CurrencySpace_Bet Analysis" xfId="3003" xr:uid="{F5C87590-ED9C-4A70-8B96-E807DDD0B831}"/>
    <cellStyle name="_CurrencySpace_Bet Analysis_Pegasus Mietfreie Zeit &amp; Staffelmiete Gesamt 07-02-28 DatenCD final" xfId="3004" xr:uid="{348EFAF7-0675-4A33-ADF7-7B8B3B1C4107}"/>
    <cellStyle name="_CurrencySpace_Bet Analysis_Pegasus Teaser asset list and rent roll 07-02-28 final" xfId="3005" xr:uid="{D9D9F1AB-3D57-4099-9B7D-1D63501E3694}"/>
    <cellStyle name="_CurrencySpace_Bet Analysis_Vito Database 06-07-27 Final Out" xfId="3006" xr:uid="{651A4EC6-555E-4DA1-A5E8-47504965CBF0}"/>
    <cellStyle name="_CurrencySpace_BID_MODEL_FINAL_15_AIP_FINAL_WATERFALL_BID NOV (20%; new euribor;new premium)" xfId="3007" xr:uid="{5B42E637-9475-4205-9B58-3ACABC0F748E}"/>
    <cellStyle name="_CurrencySpace_BID_MODEL_FINAL_15_AIP_FINAL_WATERFALL_BID NOV (20%; new euribor;new premium, revised hedging)" xfId="3008" xr:uid="{58B60F34-196F-44D4-AD63-9D6D92CE2CB9}"/>
    <cellStyle name="_CurrencySpace_Bond Metrics" xfId="3009" xr:uid="{3887AC7C-4EA3-4FCC-8729-1A03AD9AB9AE}"/>
    <cellStyle name="_CurrencySpace_Bond Metrics_Pegasus Mietfreie Zeit &amp; Staffelmiete Gesamt 07-02-28 DatenCD final" xfId="3010" xr:uid="{012B6A37-92E0-4450-8F6F-C9699F0AD99A}"/>
    <cellStyle name="_CurrencySpace_Bond Metrics_Pegasus Teaser asset list and rent roll 07-02-28 final" xfId="3011" xr:uid="{CC9310B1-8E33-4B98-972B-E4CDD43C8D55}"/>
    <cellStyle name="_CurrencySpace_Bond Metrics_Vito Database 06-07-27 Final Out" xfId="3012" xr:uid="{19E7E33F-DF38-46A9-B868-13700E706B77}"/>
    <cellStyle name="_CurrencySpace_BS 30 Sep 2004 (2)" xfId="3013" xr:uid="{722AD9C5-95C0-464D-945F-D318BA65AEF4}"/>
    <cellStyle name="_CurrencySpace_BS 30 Sep 2004 (2)_Pegasus Mietfreie Zeit &amp; Staffelmiete Gesamt 07-02-28 DatenCD final" xfId="3014" xr:uid="{12C035A5-B15D-41E7-B7D2-6149DD81A38A}"/>
    <cellStyle name="_CurrencySpace_BS 30 Sep 2004 (2)_Pegasus Teaser asset list and rent roll 07-02-28 final" xfId="3015" xr:uid="{C62486D9-1D10-490C-83CC-E1A20DEB05A6}"/>
    <cellStyle name="_CurrencySpace_BS 30 Sep 2004 (2)_Vito Database 06-07-27 Final Out" xfId="3016" xr:uid="{5D3C00BD-1A17-4900-8BD4-4F3F2C112943}"/>
    <cellStyle name="_CurrencySpace_CAPEX Schedule_3 May 2001" xfId="3017" xr:uid="{E6064B17-10C4-4DD2-80C6-2DC6E9D50D1F}"/>
    <cellStyle name="_CurrencySpace_Database" xfId="3018" xr:uid="{B3392415-AA07-4998-834B-7B74584662E1}"/>
    <cellStyle name="_CurrencySpace_Database_Pegasus Mietfreie Zeit &amp; Staffelmiete Gesamt 07-02-28 DatenCD final" xfId="3019" xr:uid="{4FFC2251-ABAC-4123-B756-7F6C9CEAD3C4}"/>
    <cellStyle name="_CurrencySpace_Database_Pegasus Teaser asset list and rent roll 07-02-28 final" xfId="3020" xr:uid="{A7557D7F-C978-48CC-B1B9-DBDE9D37887A}"/>
    <cellStyle name="_CurrencySpace_Database_Vito Database 06-07-27 Final Out" xfId="3021" xr:uid="{B93FBF40-0C9D-4D9A-B322-2913114EC0EE}"/>
    <cellStyle name="_CurrencySpace_Debt Balances_June 7_2" xfId="3022" xr:uid="{C27C82B8-228D-436C-ABA8-8E268B6E1934}"/>
    <cellStyle name="_CurrencySpace_Drive Database 05-11-28 draft" xfId="3023" xr:uid="{2D55003B-3270-413D-924C-78AB17CA0F04}"/>
    <cellStyle name="_CurrencySpace_Drive Database 05-11-28 draft 2" xfId="3024" xr:uid="{7603DE6B-3387-46F0-9D03-B13A4FDB34F9}"/>
    <cellStyle name="_CurrencySpace_DZ Bank first draft first tranche strat jul 19" xfId="3025" xr:uid="{C5DC3564-8834-49B4-9E84-48974057ED57}"/>
    <cellStyle name="_CurrencySpace_DZ Bank first draft first tranche strat jul 19_Pegasus Mietfreie Zeit &amp; Staffelmiete Gesamt 07-02-28 DatenCD final" xfId="3026" xr:uid="{22BEAE4E-81EB-44E2-AB4B-49D7276584DC}"/>
    <cellStyle name="_CurrencySpace_DZ Bank first draft first tranche strat jul 19_Pegasus Teaser asset list and rent roll 07-02-28 final" xfId="3027" xr:uid="{F539E2CD-A8E1-407C-97B4-41E00B334E71}"/>
    <cellStyle name="_CurrencySpace_DZ Bank first draft first tranche strat jul 19_Vito Database 06-07-27 Final Out" xfId="3028" xr:uid="{EB103BD8-6848-486B-8491-E1939CF0E98A}"/>
    <cellStyle name="_CurrencySpace_Equity Analysis_05.06.03" xfId="3029" xr:uid="{3004D404-B07D-4992-B73E-4C4C64E61394}"/>
    <cellStyle name="_CurrencySpace_Equity Analysis_05.06.03_Pegasus Mietfreie Zeit &amp; Staffelmiete Gesamt 07-02-28 DatenCD final" xfId="3030" xr:uid="{E44B9BE4-AD62-420C-A1EB-2B0A60D9E6AF}"/>
    <cellStyle name="_CurrencySpace_Equity Analysis_05.06.03_Pegasus Teaser asset list and rent roll 07-02-28 final" xfId="3031" xr:uid="{C21B503B-572E-4F3A-A241-7E7E56248A2E}"/>
    <cellStyle name="_CurrencySpace_Equity Analysis_05.06.03_Vito Database 06-07-27 Final Out" xfId="3032" xr:uid="{ED2063E9-7842-4A75-AFE0-82F5F6C43A10}"/>
    <cellStyle name="_CurrencySpace_extract_1" xfId="3033" xr:uid="{559B9BBA-1F3D-4DFB-B547-315D7BE0BF03}"/>
    <cellStyle name="_CurrencySpace_extract_1_Pegasus Mietfreie Zeit &amp; Staffelmiete Gesamt 07-02-28 DatenCD final" xfId="3034" xr:uid="{3A7D0E42-9DEB-4183-A4A6-C9116C0C5EA8}"/>
    <cellStyle name="_CurrencySpace_extract_1_Pegasus Teaser asset list and rent roll 07-02-28 final" xfId="3035" xr:uid="{502B16DA-DCDB-494C-B45D-16DEEC49E19A}"/>
    <cellStyle name="_CurrencySpace_extract_1_Vito Database 06-07-27 Final Out" xfId="3036" xr:uid="{BA5636DA-1B42-46BC-BC63-B190733E4F34}"/>
    <cellStyle name="_CurrencySpace_Fiatlux2_sensitivities 020801" xfId="3037" xr:uid="{1349E871-A006-4DAE-A0D9-3E578EC6DA1C}"/>
    <cellStyle name="_CurrencySpace_Fiatlux2_sensitivities 020801_Pegasus Mietfreie Zeit &amp; Staffelmiete Gesamt 07-02-28 DatenCD final" xfId="3038" xr:uid="{B8E21018-BA6C-4CFF-9299-D27F1836CB34}"/>
    <cellStyle name="_CurrencySpace_Fiatlux2_sensitivities 020801_Pegasus Teaser asset list and rent roll 07-02-28 final" xfId="3039" xr:uid="{9F73E2A1-DDAB-4C6E-BE97-B68C478A8123}"/>
    <cellStyle name="_CurrencySpace_Fiatlux2_sensitivities 020801_Vito Database 06-07-27 Final Out" xfId="3040" xr:uid="{F26792AB-5C8B-40BC-8650-471D46ACCF2F}"/>
    <cellStyle name="_CurrencySpace_Finanzierungsübersicht Pauli EGO NV" xfId="3041" xr:uid="{EF8E8C2B-14FF-4AFE-B34C-D2E533839CDF}"/>
    <cellStyle name="_CurrencySpace_Finanzierungsübersicht Pauli EGO NV 2" xfId="3042" xr:uid="{08EB37F5-D963-4481-8597-398CE3FAA2A8}"/>
    <cellStyle name="_CurrencySpace_Finanzierungsübersicht Pauli EGO NV_Pegasus Mietfreie Zeit &amp; Staffelmiete Gesamt 07-02-28 DatenCD final" xfId="3043" xr:uid="{9A293F70-1C3B-4415-B662-EFB84EAE4723}"/>
    <cellStyle name="_CurrencySpace_Finanzierungsübersicht Pauli EGO NV_Pegasus Mietfreie Zeit &amp; Staffelmiete Gesamt 07-02-28 DatenCD final 2" xfId="3044" xr:uid="{D6AE29A1-47AD-454C-850B-C12CF6B7330A}"/>
    <cellStyle name="_CurrencySpace_Finanzierungsübersicht Pauli EGO NV_Pegasus Teaser asset list and rent roll 07-02-28 final" xfId="3045" xr:uid="{0444C152-78BC-4BD7-8F77-2CB9986E8AA5}"/>
    <cellStyle name="_CurrencySpace_Finanzierungsübersicht Pauli EGO NV_Pegasus Teaser asset list and rent roll 07-02-28 final 2" xfId="3046" xr:uid="{B16BF45E-D288-4A1F-B32F-C9B918595F1A}"/>
    <cellStyle name="_CurrencySpace_Finanzierungsübersicht Pauli EGO NV_Vito Database 06-07-27 Final Out" xfId="3047" xr:uid="{26054A59-6230-45AE-AEF7-E732F5F57F71}"/>
    <cellStyle name="_CurrencySpace_Finanzierungsübersicht Pauli EGO NV_Vito Database 06-07-27 Final Out 2" xfId="3048" xr:uid="{45A6087F-2A38-4A54-9133-0AA107AA4E21}"/>
    <cellStyle name="_CurrencySpace_Input Sheet" xfId="3049" xr:uid="{36A040AB-C14F-41B3-9119-CE6AA6EA7EBF}"/>
    <cellStyle name="_CurrencySpace_Input Sheet_Pegasus Mietfreie Zeit &amp; Staffelmiete Gesamt 07-02-28 DatenCD final" xfId="3050" xr:uid="{16D48583-6D3F-4C12-9007-51558F9DDCE3}"/>
    <cellStyle name="_CurrencySpace_Input Sheet_Pegasus Teaser asset list and rent roll 07-02-28 final" xfId="3051" xr:uid="{5E406CFA-B009-4C49-BC3C-3E7399059ED1}"/>
    <cellStyle name="_CurrencySpace_Input Sheet_Vito Database 06-07-27 Final Out" xfId="3052" xr:uid="{1782E78B-25DC-48D7-885E-A59ED796F352}"/>
    <cellStyle name="_CurrencySpace_Krägel Mietflächenübersicht DRESTATE o  Finanzbeteil  20050523 NV" xfId="3053" xr:uid="{F6C03213-0B4B-40F8-8CBD-DAE3C033038A}"/>
    <cellStyle name="_CurrencySpace_Krägel Mietflächenübersicht DRESTATE o  Finanzbeteil  20050523 NV_Pegasus Mietfreie Zeit &amp; Staffelmiete Gesamt 07-02-28 DatenCD final" xfId="3054" xr:uid="{6B3EA5A1-0379-4B91-A7B7-E0314AB9460E}"/>
    <cellStyle name="_CurrencySpace_Krägel Mietflächenübersicht DRESTATE o  Finanzbeteil  20050523 NV_Pegasus Teaser asset list and rent roll 07-02-28 final" xfId="3055" xr:uid="{41FA0940-B72B-44A9-AB8D-F3B3C1A18839}"/>
    <cellStyle name="_CurrencySpace_Krägel Mietflächenübersicht DRESTATE o  Finanzbeteil  20050523 NV_Vito Database 06-07-27 Final Out" xfId="3056" xr:uid="{AC154992-B342-4F5A-9AFD-3F88A4ABE042}"/>
    <cellStyle name="_CurrencySpace_Leasehold Analysis" xfId="3057" xr:uid="{AE333C1B-47D0-431F-A16E-EF550BE00BA6}"/>
    <cellStyle name="_CurrencySpace_Leasehold Analysis_Pegasus Mietfreie Zeit &amp; Staffelmiete Gesamt 07-02-28 DatenCD final" xfId="3058" xr:uid="{D6616EAE-6AC8-455A-89FA-41430D9B8674}"/>
    <cellStyle name="_CurrencySpace_Leasehold Analysis_Pegasus Teaser asset list and rent roll 07-02-28 final" xfId="3059" xr:uid="{6E4C11D8-EDA4-4CA0-B046-8E978D05E8DF}"/>
    <cellStyle name="_CurrencySpace_Leasehold Analysis_Vito Database 06-07-27 Final Out" xfId="3060" xr:uid="{374D9E07-9F29-4C90-94A2-6BF05BAE7DB0}"/>
    <cellStyle name="_CurrencySpace_Lilly Bad Homburg 05-07-07" xfId="3061" xr:uid="{0C113EEB-EC96-4FCE-9094-8D92A3DDD05A}"/>
    <cellStyle name="_CurrencySpace_Lilly Bad Homburg 05-07-07_Pegasus Database 07-02-27 draft" xfId="3062" xr:uid="{5110889C-C00A-4BC6-A227-0EE5072A4DB2}"/>
    <cellStyle name="_CurrencySpace_Lucius Database 06-10-04 Draft" xfId="3063" xr:uid="{50CC2DA7-9A74-4C81-ABF4-FD8163B5FA7C}"/>
    <cellStyle name="_CurrencySpace_Model SEPT 22nd Bid" xfId="3064" xr:uid="{A4EC17FC-27CE-48CC-9818-BD097395F772}"/>
    <cellStyle name="_CurrencySpace_Model SEPT 22nd Bid_Pegasus Mietfreie Zeit &amp; Staffelmiete Gesamt 07-02-28 DatenCD final" xfId="3065" xr:uid="{07F0008B-B64D-46E1-869C-649CC2C4EB54}"/>
    <cellStyle name="_CurrencySpace_Model SEPT 22nd Bid_Pegasus Teaser asset list and rent roll 07-02-28 final" xfId="3066" xr:uid="{B580CDC4-0EF3-45B7-9ADE-F7A4064A2AE5}"/>
    <cellStyle name="_CurrencySpace_Model SEPT 22nd Bid_Vito Database 06-07-27 Final Out" xfId="3067" xr:uid="{8DA44258-3965-4216-BBF3-D198991DE898}"/>
    <cellStyle name="_CurrencySpace_Olympic Analysis Database 04-09-01 Draft Out Corrected" xfId="3068" xr:uid="{B0557D18-9CC7-401B-ABF1-D880DD3737FD}"/>
    <cellStyle name="_CurrencySpace_Olympic Analysis Database 04-09-01 Draft Out Corrected_Drive Database 05-11-28 draft" xfId="3069" xr:uid="{48072AB2-D555-4DF8-B9D3-538298E2AAF5}"/>
    <cellStyle name="_CurrencySpace_Olympic Analysis Database 04-09-01 Draft Out Corrected_Herkules Backcalc RetirementHome 06-07-03 Draft Out ENA" xfId="3070" xr:uid="{579F201D-D2A8-46C7-A86A-7E878334F981}"/>
    <cellStyle name="_CurrencySpace_Olympic Analysis Database 04-09-01 Draft Out Corrected_Herkules Retirement Home Database 06-07-03 Draft" xfId="3071" xr:uid="{51A1E8A6-43DB-4D86-A5D1-CD059C48F0ED}"/>
    <cellStyle name="_CurrencySpace_Olympic Analysis Database 04-09-01 Draft Out Corrected_Lucius Database 06-10-04 Draft" xfId="3072" xr:uid="{F09F11F1-0ABF-4DEE-A730-3781F464CD0B}"/>
    <cellStyle name="_CurrencySpace_Olympic Analysis Database 04-09-01 Draft Out Corrected_Nemo Development Database Commercial 05-02-09" xfId="3073" xr:uid="{05424924-4C09-45AE-A403-FC9C49C195D3}"/>
    <cellStyle name="_CurrencySpace_Olympic Analysis Database 04-09-01 Draft Out Corrected_Nemo Development Database Commercial 05-02-09_Pegasus Database 07-02-27 draft" xfId="3074" xr:uid="{57402F50-93DA-4CA5-A204-BFAF7C2FA5A6}"/>
    <cellStyle name="_CurrencySpace_Olympic Analysis Database 04-09-01 Draft Out Corrected_Pegasus Mietfreie Zeit &amp; Staffelmiete Gesamt 07-02-28 DatenCD final" xfId="3075" xr:uid="{A75FCE51-9244-4285-AC14-9FE1EDB6533B}"/>
    <cellStyle name="_CurrencySpace_Olympic Analysis Database 04-09-01 Draft Out Corrected_Scirocco Commercial Database 06-09-14 draft" xfId="3076" xr:uid="{122E77F0-3D9E-4BE9-B40A-40C4038EA199}"/>
    <cellStyle name="_CurrencySpace_Olympic Analysis Database 04-09-01 Draft Out Corrected_Test 2005-11-23" xfId="3077" xr:uid="{B9A12D7C-B0CE-4B7A-9AFD-4C1F8A911866}"/>
    <cellStyle name="_CurrencySpace_Olympic Analysis Database 04-09-01 Draft Out Corrected_Test 2005-11-23_Pegasus Mietfreie Zeit &amp; Staffelmiete Gesamt 07-02-28 DatenCD final" xfId="3078" xr:uid="{2587C07A-4932-40AC-89FB-519A9AD11C21}"/>
    <cellStyle name="_CurrencySpace_Olympic Analysis Database 04-09-01 Draft Out Corrected_Test 2005-11-23_Vito Database 06-07-27 Final Out" xfId="3079" xr:uid="{F8F84AB6-37A5-4451-B88D-14090260CA10}"/>
    <cellStyle name="_CurrencySpace_Olympic Analysis Database 04-09-01 Draft Out Corrected_Vito Database 06-07-27 Final Out" xfId="3080" xr:uid="{E701FE3E-8EFF-4F48-905F-8C1371465E07}"/>
    <cellStyle name="_CurrencySpace_Olympic Erhebungsbogen 04-06-08" xfId="3081" xr:uid="{93173E0F-7911-4B52-9D49-255EAB2674E3}"/>
    <cellStyle name="_CurrencySpace_Olympic Erhebungsbogen 04-06-08 2" xfId="3082" xr:uid="{A8668874-20FD-4D10-921B-7E62B4805B10}"/>
    <cellStyle name="_CurrencySpace_Olympic Erhebungsbogen 04-06-08_Drive Database 05-11-28 draft" xfId="3083" xr:uid="{DB6BA4A0-CC09-4ADA-969B-C1CDC045A6FD}"/>
    <cellStyle name="_CurrencySpace_Olympic Erhebungsbogen 04-06-08_Drive Database 05-11-28 draft 2" xfId="3084" xr:uid="{FAF877F7-B519-40DC-9DA5-5857210BD186}"/>
    <cellStyle name="_CurrencySpace_Olympic Erhebungsbogen 04-06-08_Lucius Database 06-10-04 Draft" xfId="3085" xr:uid="{916001AD-F025-4EFC-89C6-1641F8126AEC}"/>
    <cellStyle name="_CurrencySpace_Olympic Erhebungsbogen 04-06-08_Lucius Database 06-10-04 Draft 2" xfId="3086" xr:uid="{3808E5BA-A8FB-410F-B9C8-C76FF9BACE98}"/>
    <cellStyle name="_CurrencySpace_Olympic Erhebungsbogen 04-06-08_Scirocco Commercial Database 06-09-14 draft" xfId="3087" xr:uid="{6B52E087-9B73-485F-80E0-6BFAF3A4F15B}"/>
    <cellStyle name="_CurrencySpace_Olympic Erhebungsbogen 04-06-08_Scirocco Commercial Database 06-09-14 draft 2" xfId="3088" xr:uid="{90F1DC49-F3E9-4FB0-B2F8-7D80B883C41C}"/>
    <cellStyle name="_CurrencySpace_Olympic Erhebungsbogen 04-06-08_Vito Database 06-07-27 Final Out" xfId="3089" xr:uid="{DA205C34-98A1-4A9D-B454-0887AF742969}"/>
    <cellStyle name="_CurrencySpace_Olympic Erhebungsbogen 04-06-08_Vito Database 06-07-27 Final Out 2" xfId="3090" xr:uid="{C7C57950-16A3-44DB-B4CF-2279CA592281}"/>
    <cellStyle name="_CurrencySpace_Pegasus Teaser asset list and rent roll 07-02-28 final" xfId="3091" xr:uid="{B8858085-8A46-40F3-A25F-C3DEE2CF1755}"/>
    <cellStyle name="_CurrencySpace_Pegasus Teaser asset list and rent roll 07-02-28 final 2" xfId="3092" xr:uid="{DD89472E-7359-4227-8D12-2502FB67547A}"/>
    <cellStyle name="_CurrencySpace_Phoenix - (S)PL Credit Stats - October 11, 2004" xfId="3093" xr:uid="{0F3EA7B3-9DED-4741-BC44-5C6C0C365E33}"/>
    <cellStyle name="_CurrencySpace_Phoenix - (S)PL Credit Stats - October 11, 2004_Pegasus Mietfreie Zeit &amp; Staffelmiete Gesamt 07-02-28 DatenCD final" xfId="3094" xr:uid="{4E5D531C-C2AE-4B78-9379-FF6C898D4A50}"/>
    <cellStyle name="_CurrencySpace_Phoenix - (S)PL Credit Stats - October 11, 2004_Pegasus Teaser asset list and rent roll 07-02-28 final" xfId="3095" xr:uid="{552013C4-8138-415A-9417-25B60A0A0ECB}"/>
    <cellStyle name="_CurrencySpace_Phoenix - (S)PL Credit Stats - October 11, 2004_Vito Database 06-07-27 Final Out" xfId="3096" xr:uid="{6C80F0AE-6F40-4301-8B2C-D903FD09CF5D}"/>
    <cellStyle name="_CurrencySpace_RE Template Project Tybee" xfId="3097" xr:uid="{20D2F682-0E77-420C-9C10-091C72B25A7F}"/>
    <cellStyle name="_CurrencySpace_RE Template Project Tybee 06-04-12" xfId="3098" xr:uid="{9D4E7041-576A-481B-B489-D9380CEE717C}"/>
    <cellStyle name="_CurrencySpace_RE Template Project Tybee 06-04-12_Pegasus Mietfreie Zeit &amp; Staffelmiete Gesamt 07-02-28 DatenCD final" xfId="3099" xr:uid="{049E9BDB-B83E-4D78-836C-9D4FDF3CA78E}"/>
    <cellStyle name="_CurrencySpace_RE Template Project Tybee 06-04-12_Vito Database 06-07-27 Final Out" xfId="3100" xr:uid="{CB22DB57-A037-4F53-A335-AD5CA3AF89E8}"/>
    <cellStyle name="_CurrencySpace_RE Template Project Tybee_Pegasus Mietfreie Zeit &amp; Staffelmiete Gesamt 07-02-28 DatenCD final" xfId="3101" xr:uid="{8495BFEE-DCA3-4697-AAB1-D80A7F784100}"/>
    <cellStyle name="_CurrencySpace_RE Template Project Tybee_Vito Database 06-07-27 Final Out" xfId="3102" xr:uid="{0C3561E7-6203-4AA0-B423-C00F8476D408}"/>
    <cellStyle name="_CurrencySpace_Real Estate Template Project Vormittag 31.08.2005 GREEN" xfId="3103" xr:uid="{C090687C-6343-425F-804A-6E11123C6D9D}"/>
    <cellStyle name="_CurrencySpace_Real Estate Valuation Template 02 06 2005" xfId="3104" xr:uid="{A8F8B2CA-5C23-453F-B3F2-FC4DB5428392}"/>
    <cellStyle name="_CurrencySpace_Real Estate Valuation Template 02 06 2005_Pegasus Mietfreie Zeit &amp; Staffelmiete Gesamt 07-02-28 DatenCD final" xfId="3105" xr:uid="{2E2A60B9-DE33-4469-A2DB-48810029CA88}"/>
    <cellStyle name="_CurrencySpace_Real Estate Valuation Template 02 06 2005_Pegasus Teaser asset list and rent roll 07-02-28 final" xfId="3106" xr:uid="{97093762-3807-4008-BE00-1B3177D64136}"/>
    <cellStyle name="_CurrencySpace_Real Estate Valuation Template 02 06 2005_Vito Database 06-07-27 Final Out" xfId="3107" xr:uid="{EA43C7FA-F28E-4803-9AE6-D4A46CD184EB}"/>
    <cellStyle name="_CurrencySpace_Rent Roll 13.04.2006" xfId="3108" xr:uid="{4E91A43E-6D85-4223-9DB9-D45C7FAF6B76}"/>
    <cellStyle name="_CurrencySpace_Rent Roll 13.04.2006_Pegasus Mietfreie Zeit &amp; Staffelmiete Gesamt 07-02-28 DatenCD final" xfId="3109" xr:uid="{591B1BB2-D603-4480-9B75-566CA24DA6D2}"/>
    <cellStyle name="_CurrencySpace_Rent Roll 13.04.2006_Vito Database 06-07-27 Final Out" xfId="3110" xr:uid="{AEBEA263-BBD3-4D5E-BCFD-9600018733C8}"/>
    <cellStyle name="_CurrencySpace_Results Cushman 14 06 2005 Template Version" xfId="3111" xr:uid="{D6C5DF0D-2E3B-43C5-B6E2-3EC6AA3CF97F}"/>
    <cellStyle name="_CurrencySpace_Results Cushman 14 06 2005 Template Version_Pegasus Mietfreie Zeit &amp; Staffelmiete Gesamt 07-02-28 DatenCD final" xfId="3112" xr:uid="{2AFE71A8-0D03-4F26-A564-F67FA83A8F11}"/>
    <cellStyle name="_CurrencySpace_Results Cushman 14 06 2005 Template Version_Pegasus Teaser asset list and rent roll 07-02-28 final" xfId="3113" xr:uid="{7C703A02-7DAD-4A0D-A2B5-3DDBB85C6D80}"/>
    <cellStyle name="_CurrencySpace_Results Cushman 14 06 2005 Template Version_Vito Database 06-07-27 Final Out" xfId="3114" xr:uid="{5CFFE826-5B22-4F92-9F71-8766E1A32717}"/>
    <cellStyle name="_CurrencySpace_SampleStatistics" xfId="3115" xr:uid="{7EBDE906-5435-4FC8-8A33-037F96CA124E}"/>
    <cellStyle name="_CurrencySpace_SampleStatistics_Pegasus Mietfreie Zeit &amp; Staffelmiete Gesamt 07-02-28 DatenCD final" xfId="3116" xr:uid="{3A1E53A4-31D8-4689-A46C-4B822F53302A}"/>
    <cellStyle name="_CurrencySpace_SampleStatistics_Pegasus Teaser asset list and rent roll 07-02-28 final" xfId="3117" xr:uid="{463E9332-4AE3-49CC-8CF9-3A8BC5D2DFB2}"/>
    <cellStyle name="_CurrencySpace_SampleStatistics_Vito Database 06-07-27 Final Out" xfId="3118" xr:uid="{43DE8941-3327-4068-850D-D0767B799205}"/>
    <cellStyle name="_CurrencySpace_Scirocco Commercial Database 06-09-14 draft" xfId="3119" xr:uid="{6408AD32-FE63-4ABE-B2DB-AC412BA89E12}"/>
    <cellStyle name="_CurrencySpace_Scirocco Commercial Database 06-09-14 draft 2" xfId="3120" xr:uid="{EC4C8CF0-1871-4C21-A0B0-346D22777F4C}"/>
    <cellStyle name="_CurrencySpace_Unleveraged Roll Up" xfId="3121" xr:uid="{67F2B78B-307C-485F-A938-E3BF4D24BA64}"/>
    <cellStyle name="_CurrencySpace_UW Model Closing_FINAL" xfId="3122" xr:uid="{7DD4FEBB-6EC4-4DE1-BEF1-EC7AF479FF86}"/>
    <cellStyle name="_CurrencySpace_UW Model Closing_FINAL_Pegasus Mietfreie Zeit &amp; Staffelmiete Gesamt 07-02-28 DatenCD final" xfId="3123" xr:uid="{DB2851CA-DD77-423C-BE1A-64F8933B47E3}"/>
    <cellStyle name="_CurrencySpace_UW Model Closing_FINAL_Pegasus Teaser asset list and rent roll 07-02-28 final" xfId="3124" xr:uid="{0EC9A213-63D7-4322-B4F8-C3DC4478989C}"/>
    <cellStyle name="_CurrencySpace_UW Model Closing_FINAL_Vito Database 06-07-27 Final Out" xfId="3125" xr:uid="{3D81C432-6BDD-403D-9E2C-662EE230A7E2}"/>
    <cellStyle name="_CurrencySpace_VAT Coverage_June 15" xfId="3126" xr:uid="{B6658811-F427-453C-9509-A060D0A72DC7}"/>
    <cellStyle name="_CurrencySpace_Vito Database 06-07-27 Final Out" xfId="3127" xr:uid="{6189E865-9A23-4E64-B346-A6A00A0D64A4}"/>
    <cellStyle name="_CurrencySpace_Vito Database 06-07-27 Final Out 2" xfId="3128" xr:uid="{CAE34827-72CE-4F3A-8CF7-896F086C2C40}"/>
    <cellStyle name="_CurrencySpace_Woolworth Database 05-01-13 Final out" xfId="3129" xr:uid="{69004208-AA86-4E58-9862-BD305BFF41FA}"/>
    <cellStyle name="_CurrencySpace_Woolworth Database 05-01-13 Final out 2" xfId="3130" xr:uid="{40E357A5-FF38-477D-BA32-FA55CF068AFB}"/>
    <cellStyle name="_Data" xfId="3131" xr:uid="{FEA0E85F-E70F-429C-977F-12ECB737340F}"/>
    <cellStyle name="_Data 2" xfId="3132" xr:uid="{48663E96-8FF2-4804-A619-144E1BED44AF}"/>
    <cellStyle name="_Dep Ver final with 40 Years" xfId="3133" xr:uid="{FC66C633-D3D1-4D44-86C3-EB93ADFBB785}"/>
    <cellStyle name="_Dollar" xfId="3134" xr:uid="{4A04626F-3DE1-4C1E-9377-4C73AE4BBE01}"/>
    <cellStyle name="_Dollar_Pegasus Database 07-02-27 draft" xfId="3135" xr:uid="{FBAE10B6-C1FD-474D-B022-2831FE1FE417}"/>
    <cellStyle name="_Euro" xfId="3136" xr:uid="{00EFFC72-0CA8-4FED-A988-68E75D3AAA7D}"/>
    <cellStyle name="_Euro_01 RE Input Template_2006 09 01" xfId="3137" xr:uid="{94F29614-A65C-4614-856B-7713828B6094}"/>
    <cellStyle name="_Euro_Drive Database 05-11-28 draft" xfId="3138" xr:uid="{ECB6ABB6-BF3E-4EA3-8CED-86A6B88971FB}"/>
    <cellStyle name="_Euro_Drive Database 05-11-28 draft 2" xfId="3139" xr:uid="{8B4F0837-329D-4F5E-B8E1-45A07365DBB5}"/>
    <cellStyle name="_Euro_Lilly Bad Homburg 05-07-07" xfId="3140" xr:uid="{0B839A48-AC31-489E-A521-6E7EB0AEAB44}"/>
    <cellStyle name="_Euro_Lucius Database 06-10-04 Draft" xfId="3141" xr:uid="{9EED753F-C11E-40E9-B49D-047691601CC4}"/>
    <cellStyle name="_Euro_Olympic Analysis Database 04-09-01 Draft Out Corrected" xfId="3142" xr:uid="{B8CE8CFA-3689-485C-887F-B33924ECF7F9}"/>
    <cellStyle name="_Euro_Olympic Analysis Database 04-09-01 Draft Out Corrected 2" xfId="3143" xr:uid="{D6D376FE-5A58-4465-A2C1-CF37D21F36D2}"/>
    <cellStyle name="_Euro_Olympic Analysis Database 04-09-01 Draft Out Corrected_Test 2005-11-23" xfId="3144" xr:uid="{2FB4C446-202D-480F-89EC-64854C0C86E8}"/>
    <cellStyle name="_Euro_Olympic Analysis Database 04-09-01 Draft Out Corrected_Test 2005-11-23_Pegasus Mietfreie Zeit &amp; Staffelmiete Gesamt 07-02-28 DatenCD final" xfId="3145" xr:uid="{C3E4C91C-EEC9-4E0B-828D-1F6E24B6F3C5}"/>
    <cellStyle name="_Euro_Olympic Analysis Database 04-09-01 Draft Out Corrected_Test 2005-11-23_Vito Database 06-07-27 Final Out" xfId="3146" xr:uid="{E383FB15-B6D0-4C71-A6F2-DBE5CE51B59E}"/>
    <cellStyle name="_Euro_Olympic Erhebungsbogen 04-06-08" xfId="3147" xr:uid="{62B1F4BB-B156-4E48-9F8D-6BA5D207B11F}"/>
    <cellStyle name="_Euro_Olympic Erhebungsbogen 04-06-08 2" xfId="3148" xr:uid="{2D67ECBB-A171-4C83-868D-10ACE2B026B2}"/>
    <cellStyle name="_Euro_Olympic Erhebungsbogen 04-06-08_Drive Database 05-11-28 draft" xfId="3149" xr:uid="{01D89CE8-1C2C-450F-BE3A-3564FB7C829B}"/>
    <cellStyle name="_Euro_Olympic Erhebungsbogen 04-06-08_Drive Database 05-11-28 draft 2" xfId="3150" xr:uid="{BF10C3B3-0038-4240-8B88-E051134C1BFA}"/>
    <cellStyle name="_Euro_Olympic Erhebungsbogen 04-06-08_Lucius Database 06-10-04 Draft" xfId="3151" xr:uid="{A68CF097-DF80-400C-AB67-9784E511CA76}"/>
    <cellStyle name="_Euro_Olympic Erhebungsbogen 04-06-08_Lucius Database 06-10-04 Draft 2" xfId="3152" xr:uid="{BFBE57C7-25D6-435A-95CA-5A996D65BAF1}"/>
    <cellStyle name="_Euro_Olympic Erhebungsbogen 04-06-08_Scirocco Commercial Database 06-09-14 draft" xfId="3153" xr:uid="{22DEAF35-1292-4C06-84CE-765C24B2243D}"/>
    <cellStyle name="_Euro_Olympic Erhebungsbogen 04-06-08_Scirocco Commercial Database 06-09-14 draft 2" xfId="3154" xr:uid="{96E1D9FA-EDA9-4324-9DCC-3EB4448E42CF}"/>
    <cellStyle name="_Euro_Olympic Erhebungsbogen 04-06-08_Vito Database 06-07-27 Final Out" xfId="3155" xr:uid="{54911151-6938-4F8E-91FD-1B21D8CCA00F}"/>
    <cellStyle name="_Euro_Olympic Erhebungsbogen 04-06-08_Vito Database 06-07-27 Final Out 2" xfId="3156" xr:uid="{101B689D-AB1F-49CB-96E8-10A32CC3E523}"/>
    <cellStyle name="_Euro_Pegasus Teaser asset list and rent roll 07-02-28 final" xfId="3157" xr:uid="{A3D1B1DA-86DB-4CC9-B964-28C5A395F362}"/>
    <cellStyle name="_Euro_Pegasus Teaser asset list and rent roll 07-02-28 final 2" xfId="3158" xr:uid="{D221A7D0-A1A2-4812-90AD-21071A8E6316}"/>
    <cellStyle name="_Euro_RE Template Project Tybee" xfId="3159" xr:uid="{2F23138F-73CC-4597-8E8A-BC2E122904E2}"/>
    <cellStyle name="_Euro_RE Template Project Tybee 06-04-12" xfId="3160" xr:uid="{DB373EEE-F4B5-4E77-B225-1DA00FE5D88C}"/>
    <cellStyle name="_Euro_RE Template Project Tybee 06-04-12_Pegasus Mietfreie Zeit &amp; Staffelmiete Gesamt 07-02-28 DatenCD final" xfId="3161" xr:uid="{3405B846-62D5-4241-A4AE-D61382BC0CBD}"/>
    <cellStyle name="_Euro_RE Template Project Tybee 06-04-12_Vito Database 06-07-27 Final Out" xfId="3162" xr:uid="{67579AD4-59E5-4C20-8FE2-351A8A1DB30D}"/>
    <cellStyle name="_Euro_RE Template Project Tybee_Pegasus Mietfreie Zeit &amp; Staffelmiete Gesamt 07-02-28 DatenCD final" xfId="3163" xr:uid="{BECC4139-044B-40B8-B885-FF10E1880C2A}"/>
    <cellStyle name="_Euro_RE Template Project Tybee_Vito Database 06-07-27 Final Out" xfId="3164" xr:uid="{F1D4BAA6-DE90-4ACC-A8C3-7992B37CC02B}"/>
    <cellStyle name="_Euro_Rent Roll 13.04.2006" xfId="3165" xr:uid="{2B00482A-0DBA-442C-99B5-43847166284C}"/>
    <cellStyle name="_Euro_Rent Roll 13.04.2006_Pegasus Mietfreie Zeit &amp; Staffelmiete Gesamt 07-02-28 DatenCD final" xfId="3166" xr:uid="{C4BC30A5-7B57-42E4-BEBB-F7C7E56B8E77}"/>
    <cellStyle name="_Euro_Rent Roll 13.04.2006_Vito Database 06-07-27 Final Out" xfId="3167" xr:uid="{A6E28EFA-F77D-4B53-BA6B-D08BE20C4825}"/>
    <cellStyle name="_Euro_Scirocco Commercial Database 06-09-14 draft" xfId="3168" xr:uid="{C859F523-707F-4A26-A0D1-36E987C8DED9}"/>
    <cellStyle name="_Euro_Scirocco Commercial Database 06-09-14 draft 2" xfId="3169" xr:uid="{4F5FCBEE-5B37-4781-A269-734D2A5C4CBB}"/>
    <cellStyle name="_Euro_Vito Database 06-07-27 Final Out" xfId="3170" xr:uid="{BF26FEA5-DE45-4EF8-8CEC-AF1B3B738C64}"/>
    <cellStyle name="_Euro_Vito Database 06-07-27 Final Out 2" xfId="3171" xr:uid="{BEEAFC09-8134-45E5-B5B4-BCD184CEE789}"/>
    <cellStyle name="_Euro_Woolworth Database 05-01-13 Final out" xfId="3172" xr:uid="{856A1128-8D49-470A-A474-AE8F3D651737}"/>
    <cellStyle name="_Euro_Woolworth Database 05-01-13 Final out 2" xfId="3173" xr:uid="{F3EE33DF-5561-41E6-AF60-CC847EAE6923}"/>
    <cellStyle name="_Financial Model - NATPET V7.24- Revised - 13August2008" xfId="3174" xr:uid="{E22F0309-7445-469A-9967-77BAE0C60A68}"/>
    <cellStyle name="_Header" xfId="3175" xr:uid="{8C465232-A6F7-47A0-9188-23EE113DE1BB}"/>
    <cellStyle name="_Heading" xfId="3176" xr:uid="{034AE15A-EFBC-47FE-92FA-681B16D6F36E}"/>
    <cellStyle name="_Heading_01 Lucius - RE Valuation Template" xfId="3177" xr:uid="{1A3B5B6A-6CC9-4349-8BD6-DA5EE913F08B}"/>
    <cellStyle name="_Heading_01 RE Input Template_2006 09 01" xfId="3178" xr:uid="{83140D38-D084-4352-B360-A36F8FD48534}"/>
    <cellStyle name="_Heading_02 Project Pauli Portfolio Stratifications" xfId="3179" xr:uid="{8337DC0E-2CF7-4AE4-BF89-2AB19113C239}"/>
    <cellStyle name="_Heading_03 Site by site valuation" xfId="3180" xr:uid="{C7BB666D-CB01-4877-A560-23377715C487}"/>
    <cellStyle name="_Heading_04 In Place Financing 10.01.2005" xfId="3181" xr:uid="{719D2829-27EF-49A7-BD71-EFD3B6E5B535}"/>
    <cellStyle name="_Heading_04 In Place Financing 10.01.2005 2" xfId="3182" xr:uid="{4E548D6C-53C7-4521-B30B-1EC69B311BFB}"/>
    <cellStyle name="_Heading_04 In Place Financing 10.01.2005_Financial Model - IAS 11 (updated)" xfId="3183" xr:uid="{C496C180-FF72-4F48-B4C0-4E6A4823E8E8}"/>
    <cellStyle name="_Heading_05 Model Project Maharashtra 22 06 2005" xfId="3184" xr:uid="{5AECF13B-839E-47BD-A40A-6392CDD66948}"/>
    <cellStyle name="_Heading_12 Truck Model" xfId="3185" xr:uid="{1C4FFD68-1465-4C0D-9D1B-7170ADA56EA2}"/>
    <cellStyle name="_Heading_12 Truck Model 2" xfId="3186" xr:uid="{9A53362B-6DCB-4A53-82C2-7DFE1764F3F5}"/>
    <cellStyle name="_Heading_12 Truck Model_Financial Model - IAS 11 (updated)" xfId="3187" xr:uid="{B6AA50A1-CC6A-44AD-90D1-835E2915D85E}"/>
    <cellStyle name="_Heading_15 Arabia Model 15 Oct BID CASE" xfId="3188" xr:uid="{0F8B9C52-3BC9-4159-BCE8-5EDE8655A26A}"/>
    <cellStyle name="_Heading_15 Arabia Model 15 Oct BID CASE 2" xfId="3189" xr:uid="{0AE28446-854B-42AD-BE3B-6F1E3DE85369}"/>
    <cellStyle name="_Heading_15 Arabia Model 15 Oct BID CASE_Financial Model - IAS 11 (updated)" xfId="3190" xr:uid="{974E89B6-96BC-4938-B8A3-DD3A3D07439E}"/>
    <cellStyle name="_Heading_39 Capitol Lev Model - base case VVG" xfId="3191" xr:uid="{7324DC85-57BF-46DE-A6F1-ACB3B59736B6}"/>
    <cellStyle name="_Heading_39 Capitol Lev Model - base case VVG 2" xfId="3192" xr:uid="{BA35203F-587E-48D8-897D-815D34326956}"/>
    <cellStyle name="_Heading_39 Capitol Lev Model - base case VVG_Financial Model - IAS 11 (updated)" xfId="3193" xr:uid="{A11B4263-D2E8-4F39-8C71-8927BAA9E6F3}"/>
    <cellStyle name="_Heading_40 Pauli Model 09.09.2005" xfId="3194" xr:uid="{37FABAD7-CCC0-4081-B064-21EB6FE9734E}"/>
    <cellStyle name="_Heading_40 Pauli Model 09.09.2005 2" xfId="3195" xr:uid="{5BAF8D48-1ED5-4F80-BD78-948AAFE18B67}"/>
    <cellStyle name="_Heading_40 Pauli Model 09.09.2005_Financial Model - IAS 11 (updated)" xfId="3196" xr:uid="{F9046B12-4C15-48C8-87CF-4AD7BC41D426}"/>
    <cellStyle name="_Heading_Asset valuation" xfId="3197" xr:uid="{4788CEF5-24C6-4EFE-BF4D-101ED5600CBD}"/>
    <cellStyle name="_Heading_Asset valuation 2" xfId="3198" xr:uid="{B3AC1503-32E1-4896-B5F0-D87D86D2C187}"/>
    <cellStyle name="_Heading_Asset valuation_Financial Model - IAS 11 (updated)" xfId="3199" xr:uid="{9D40E622-4E08-44A3-888B-523128FEECA1}"/>
    <cellStyle name="_Heading_BayLaBa model v06_rc_v2" xfId="3200" xr:uid="{441EAD0F-D9FC-4C79-8F5A-E25A47304318}"/>
    <cellStyle name="_Heading_BayLaBa model v06_rc_v2 2" xfId="3201" xr:uid="{45BDBCD1-674B-4602-B6A5-245AB197FA04}"/>
    <cellStyle name="_Heading_BayLaBa model v06_rc_v2_Financial Model - IAS 11 (updated)" xfId="3202" xr:uid="{2D110D77-8D60-4100-86C2-4EA6306477C8}"/>
    <cellStyle name="_Heading_Bet Analysis" xfId="3203" xr:uid="{584690BE-DCE5-4299-B23E-77F9F0283360}"/>
    <cellStyle name="_Heading_Book1" xfId="3204" xr:uid="{81291974-777E-4533-BA54-6C27D2CD0923}"/>
    <cellStyle name="_Heading_BS 30 Sep 2004 (2)" xfId="3205" xr:uid="{A76B5AE1-A5C8-4415-83CD-772343FE9ADE}"/>
    <cellStyle name="_Heading_Columbus Property Data 05-09-30" xfId="3206" xr:uid="{1DA5AE1F-C99A-43FD-9B90-9730613E92DC}"/>
    <cellStyle name="_Heading_Copy of 2005 06 09 VE Analyse working file_corr3 NV" xfId="3207" xr:uid="{D78E69E7-8589-4BD0-8186-93E8A137204A}"/>
    <cellStyle name="_Heading_Copy of 2005 06 09 VE Analyse working file_corr3 NV 2" xfId="3208" xr:uid="{103561F5-1AE6-43FA-BE96-603783B30CE9}"/>
    <cellStyle name="_Heading_Copy of 2005 06 09 VE Analyse working file_corr3 NV_Financial Model - IAS 11 (updated)" xfId="3209" xr:uid="{9AB42738-70FD-4694-A5F2-E8B8E1528143}"/>
    <cellStyle name="_Heading_Finanzierungsübersicht Pauli EGO NV" xfId="3210" xr:uid="{4D1DA8B4-4A5D-43DD-9F34-CFB62737CB21}"/>
    <cellStyle name="_Heading_German Tax Model" xfId="3211" xr:uid="{A9A0633A-DB5B-4770-A684-07A3B714C6CC}"/>
    <cellStyle name="_Heading_German Tax Model 2" xfId="3212" xr:uid="{40145020-52D2-4B9B-A3EC-8801C514D439}"/>
    <cellStyle name="_Heading_German Tax Model_Financial Model - IAS 11 (updated)" xfId="3213" xr:uid="{B0216951-7493-4193-8F0D-B48DE00E1713}"/>
    <cellStyle name="_Heading_In Place Financing" xfId="3214" xr:uid="{D70DA608-E0D3-452B-AD08-BB2E3A1C0F1A}"/>
    <cellStyle name="_Heading_In Place Financing 2" xfId="3215" xr:uid="{8D532493-EA64-4FA0-BC66-0DB51E144F7C}"/>
    <cellStyle name="_Heading_In Place Financing_Financial Model - IAS 11 (updated)" xfId="3216" xr:uid="{5879583E-C423-4A92-A263-482546E2CB4C}"/>
    <cellStyle name="_Heading_Kaufland Reportingtool in use" xfId="3217" xr:uid="{F14C0C6F-217C-4FD9-9D51-467130533E99}"/>
    <cellStyle name="_Heading_Krägel Mietflächenübersicht DRESTATE o  Finanzbeteil  20050523 NV" xfId="3218" xr:uid="{A19D27A8-01C2-4A97-869A-E1EDEF0524EC}"/>
    <cellStyle name="_Heading_Overview" xfId="3219" xr:uid="{145BC43C-C4AB-4308-870B-95353307C78A}"/>
    <cellStyle name="_Heading_Overview 2" xfId="3220" xr:uid="{EECCFC89-2710-4839-9DA7-400DFD9DD30D}"/>
    <cellStyle name="_Heading_Overview_Financial Model - IAS 11 (updated)" xfId="3221" xr:uid="{33D53F65-590C-456A-8863-82D6462DBDC2}"/>
    <cellStyle name="_Heading_Pegasus Teaser asset list and rent roll 07-02-28 final" xfId="3222" xr:uid="{69E2C0C1-512E-481B-A4EE-FD114B7901F7}"/>
    <cellStyle name="_Heading_Pegasus Teaser asset list and rent roll 07-02-28 final 2" xfId="3223" xr:uid="{081A029E-6906-4FD7-BF1F-98704B85CB92}"/>
    <cellStyle name="_Heading_Pegasus Teaser asset list and rent roll 07-02-28 final_Financial Model - IAS 11 (updated)" xfId="3224" xr:uid="{8099F32E-EACB-4D58-9133-37431A73A851}"/>
    <cellStyle name="_Heading_Petrochemicals financials v2 28 Jan 02" xfId="3225" xr:uid="{41E9DF30-7ED0-4F9E-898E-B9373313BF4A}"/>
    <cellStyle name="_Heading_Phoenix - (S)PL Credit Stats - October 11, 2004" xfId="3226" xr:uid="{D530508A-56BD-493D-BCF5-2E8EAC4C92E4}"/>
    <cellStyle name="_Heading_prestemp" xfId="3227" xr:uid="{8B5AC31D-6A72-4DD6-A435-CABE86E2D2FD}"/>
    <cellStyle name="_Heading_prestemp_TA Luft Liabilities" xfId="3228" xr:uid="{0973CF7E-BC5F-4785-BD56-86F248DAE936}"/>
    <cellStyle name="_Heading_prestemp_TA Luft Liabilities 2" xfId="3229" xr:uid="{E96FB2A7-2D62-4600-BD0A-99C07D235DE9}"/>
    <cellStyle name="_Heading_prestemp_TA Luft Liabilities_Financial Model - IAS 11 (updated)" xfId="3230" xr:uid="{7C0E56D7-AADF-4CEC-8065-028ED7CCD254}"/>
    <cellStyle name="_Heading_RE Template Project Tybee" xfId="3231" xr:uid="{BC31F3F2-FD31-418A-98EA-1CFEA579AC2A}"/>
    <cellStyle name="_Heading_RE Template Project Tybee 06-04-12" xfId="3232" xr:uid="{7343671F-074E-46A5-A427-1F617626788C}"/>
    <cellStyle name="_Heading_Real Estate Template Project Vormittag 31.08.2005 GREEN" xfId="3233" xr:uid="{1B6B4C1A-1B6E-452E-A503-EE1CAF8B002D}"/>
    <cellStyle name="_Heading_Real Estate Template Project Vormittag 31.08.2005 GREEN 2" xfId="3234" xr:uid="{E99BB153-99D0-4643-9AD4-253E57335A11}"/>
    <cellStyle name="_Heading_Real Estate Template Project Vormittag 31.08.2005 GREEN_Financial Model - IAS 11 (updated)" xfId="3235" xr:uid="{2EFDA9B6-D0DE-4347-A94E-C2D163297F6E}"/>
    <cellStyle name="_Heading_Real Estate Valuation Template 02 06 2005" xfId="3236" xr:uid="{1FDC6B9E-7543-4990-982D-F802FF95B7C1}"/>
    <cellStyle name="_Heading_Rent Roll 13.04.2006" xfId="3237" xr:uid="{13FE215B-E174-472A-AC43-755649FDABFF}"/>
    <cellStyle name="_Heading_Rent Roll_2006 08 28" xfId="3238" xr:uid="{CAAB522C-A804-4ECA-9369-94AF5863E57C}"/>
    <cellStyle name="_Heading_Rent Roll_2006 08 28 2" xfId="3239" xr:uid="{F9340D06-BACF-4418-A02C-3A707CBDA2D6}"/>
    <cellStyle name="_Heading_Rent Roll_2006 08 28_Financial Model - IAS 11 (updated)" xfId="3240" xr:uid="{852DB58F-6758-4B8E-A7ED-79D64C8D6838}"/>
    <cellStyle name="_Heading_Results Cushman 14 06 2005 Template Version" xfId="3241" xr:uid="{6ABD807E-FD44-4065-A5A1-A4E20B9FE621}"/>
    <cellStyle name="_Heading_scirocco_commercial_overview" xfId="3242" xr:uid="{115618DD-5FA7-46CB-A3AF-82D2BDD5D903}"/>
    <cellStyle name="_Heading_Unleveraged Roll Up" xfId="3243" xr:uid="{6172A82E-855B-4C89-B4B1-370642ECE5CA}"/>
    <cellStyle name="_Heading_Unleveraged Roll Up 2" xfId="3244" xr:uid="{73D21F16-7E7B-40D1-BAF6-504B2FA8EC8A}"/>
    <cellStyle name="_Heading_Unleveraged Roll Up_Financial Model - IAS 11 (updated)" xfId="3245" xr:uid="{A96EE349-88D9-40CF-9CE1-D1F2B86A7C5E}"/>
    <cellStyle name="_Heading_WE_Daten_gesamt_nur_Finanzierung NV" xfId="3246" xr:uid="{C2F2C55F-CD2D-4F9B-AC31-A836EE12048C}"/>
    <cellStyle name="_Heading_WE_Daten_gesamt_nur_Finanzierung NV 2" xfId="3247" xr:uid="{8EFDA9CA-613C-4155-8A98-0F2812B5CE1A}"/>
    <cellStyle name="_Heading_WE_Daten_gesamt_nur_Finanzierung NV_Financial Model - IAS 11 (updated)" xfId="3248" xr:uid="{C908029E-FE7E-4C90-9773-E3B343C60BBE}"/>
    <cellStyle name="_Highlight" xfId="3249" xr:uid="{8F319E84-5807-4B4C-9551-490D8D56E86A}"/>
    <cellStyle name="_Hotel Model - Final Investor" xfId="3250" xr:uid="{50A036B8-8F0A-4633-8D89-4701792E8D33}"/>
    <cellStyle name="_Hotel Model-0" xfId="3251" xr:uid="{B9710E9C-D704-40BB-AE05-D2A65C1AD491}"/>
    <cellStyle name="_Hotel Model1" xfId="3252" xr:uid="{DDD8ED43-382F-46A8-8FFE-0605E01E20ED}"/>
    <cellStyle name="_Loan Schedule Period Ver 1.3 xls" xfId="3253" xr:uid="{59613DB4-74E4-4994-88C3-53CD5D7FC327}"/>
    <cellStyle name="_Loan Schedule Period Ver 1.3 xls-Natpet" xfId="3254" xr:uid="{C618411A-D3D6-4D6C-8A92-86B321B9F7D3}"/>
    <cellStyle name="_Model" xfId="3255" xr:uid="{0838746F-E032-4C38-9798-7B2ADF43DA11}"/>
    <cellStyle name="_Multiple" xfId="3256" xr:uid="{F987AB4F-2D47-4217-8334-1319BF7A0293}"/>
    <cellStyle name="_Multiple_01 Lucius - RE Valuation Template" xfId="3257" xr:uid="{39FC1371-E323-44F3-A442-017B2C21FA13}"/>
    <cellStyle name="_Multiple_01 RE Input Template_2006 09 01" xfId="3258" xr:uid="{0D7B17F6-5D82-4529-AB69-5D6DEE55932D}"/>
    <cellStyle name="_Multiple_02 Project Pauli Portfolio Stratifications" xfId="3259" xr:uid="{FB14435C-7521-4906-8508-53FB03C8EC59}"/>
    <cellStyle name="_Multiple_02 Project Pauli Portfolio Stratifications_Pegasus Database 07-02-27 draft" xfId="3260" xr:uid="{A8CACD3B-7522-44BE-8EFF-67A3F66C939A}"/>
    <cellStyle name="_Multiple_02 Project Pauli Portfolio Stratifications_Pegasus Mietfreie Zeit &amp; Staffelmiete Gesamt 07-02-28 DatenCD final" xfId="3261" xr:uid="{FA12AD62-21AE-4157-B3CD-57C2A6619A95}"/>
    <cellStyle name="_Multiple_02 Project Pauli Portfolio Stratifications_Pegasus Teaser asset list and rent roll 07-02-28 final" xfId="3262" xr:uid="{C0F38E05-7CD5-4752-B701-B2F3FD5B03A9}"/>
    <cellStyle name="_Multiple_02 Project Pauli Portfolio Stratifications_Vito Database 06-07-27 Final Out" xfId="3263" xr:uid="{5258BFEC-3846-49FE-BC7C-465BA93C76BE}"/>
    <cellStyle name="_Multiple_05 Model Project Maharashtra 22 06 2005" xfId="3264" xr:uid="{9DBE94BF-F653-4BAF-87E3-55F247587960}"/>
    <cellStyle name="_Multiple_05 Model Project Maharashtra 22 06 2005_Pegasus Database 07-02-27 draft" xfId="3265" xr:uid="{A8121217-EE41-4E8E-9076-C7E972DDBEA1}"/>
    <cellStyle name="_Multiple_05 Model Project Maharashtra 22 06 2005_Pegasus Mietfreie Zeit &amp; Staffelmiete Gesamt 07-02-28 DatenCD final" xfId="3266" xr:uid="{7B49C3BA-DF32-44B3-B6FA-9B460DE7DB3D}"/>
    <cellStyle name="_Multiple_05 Model Project Maharashtra 22 06 2005_Pegasus Teaser asset list and rent roll 07-02-28 final" xfId="3267" xr:uid="{B3785B4C-141D-4252-9B05-231A31048B1B}"/>
    <cellStyle name="_Multiple_05 Model Project Maharashtra 22 06 2005_Vito Database 06-07-27 Final Out" xfId="3268" xr:uid="{30A9E921-FB3B-47C8-BD64-6A4370D59415}"/>
    <cellStyle name="_Multiple_40 Pauli Model 09.09.2005" xfId="3269" xr:uid="{CAF38816-4412-4CD4-A60C-488BD2110647}"/>
    <cellStyle name="_Multiple_40 Pauli Model 09.09.2005_Pegasus Mietfreie Zeit &amp; Staffelmiete Gesamt 07-02-28 DatenCD final" xfId="3270" xr:uid="{EF3CFA52-F95F-4442-A233-6BB55765E631}"/>
    <cellStyle name="_Multiple_40 Pauli Model 09.09.2005_Pegasus Teaser asset list and rent roll 07-02-28 final" xfId="3271" xr:uid="{1C8DECBD-02EA-4C36-8F21-2E7C2DB3807A}"/>
    <cellStyle name="_Multiple_40 Pauli Model 09.09.2005_Vito Database 06-07-27 Final Out" xfId="3272" xr:uid="{7C18C85C-A158-470D-8D03-35A74F8E0E17}"/>
    <cellStyle name="_Multiple_Alexandre Pre-bid Model_080701_Final_add sensitivities" xfId="3273" xr:uid="{B353F51A-3A18-4A5D-8B91-135131E4645A}"/>
    <cellStyle name="_Multiple_Asset by Asset Cash Flows_Consolidated NonSD (no deferred)" xfId="3274" xr:uid="{AD2ECF13-CA5A-488B-94AA-FC7EC74A233E}"/>
    <cellStyle name="_Multiple_Asset by Asset Cash Flows_Consolidated NonSD (no deferred)_Pegasus Mietfreie Zeit &amp; Staffelmiete Gesamt 07-02-28 DatenCD final" xfId="3275" xr:uid="{631C7480-2F14-44C9-947E-605F51FFEDDF}"/>
    <cellStyle name="_Multiple_Asset by Asset Cash Flows_Consolidated NonSD (no deferred)_Pegasus Teaser asset list and rent roll 07-02-28 final" xfId="3276" xr:uid="{F00195E5-BCBC-491E-8F52-549AD219B7CC}"/>
    <cellStyle name="_Multiple_Asset by Asset Cash Flows_Consolidated NonSD (no deferred)_Vito Database 06-07-27 Final Out" xfId="3277" xr:uid="{2A97E79A-7BF3-4B37-8D3C-E8AC3421D21D}"/>
    <cellStyle name="_Multiple_Asset by Asset Cash Flows_Consolidated SD_no Deferred" xfId="3278" xr:uid="{041FD6D3-6F7B-4EA3-824B-8091A41507A4}"/>
    <cellStyle name="_Multiple_Asset by Asset Cash Flows_Consolidated SD_no Deferred_Pegasus Mietfreie Zeit &amp; Staffelmiete Gesamt 07-02-28 DatenCD final" xfId="3279" xr:uid="{C184E933-7192-435E-8C8D-A5FE6FDA3691}"/>
    <cellStyle name="_Multiple_Asset by Asset Cash Flows_Consolidated SD_no Deferred_Pegasus Teaser asset list and rent roll 07-02-28 final" xfId="3280" xr:uid="{B9C3F497-1861-4739-A750-021B62BA9289}"/>
    <cellStyle name="_Multiple_Asset by Asset Cash Flows_Consolidated SD_no Deferred_Vito Database 06-07-27 Final Out" xfId="3281" xr:uid="{B47E943D-8EE1-44B3-9BBE-4CBFC5E08C61}"/>
    <cellStyle name="_Multiple_Asset by Asset Cash Flows_IMMET" xfId="3282" xr:uid="{02BC6688-356D-4DAB-944E-0F54E227F450}"/>
    <cellStyle name="_Multiple_Asset by Asset Cash Flows_IMMET_Pegasus Mietfreie Zeit &amp; Staffelmiete Gesamt 07-02-28 DatenCD final" xfId="3283" xr:uid="{5B867AD5-67C9-4501-81F3-C33754B1E8C2}"/>
    <cellStyle name="_Multiple_Asset by Asset Cash Flows_IMMET_Pegasus Teaser asset list and rent roll 07-02-28 final" xfId="3284" xr:uid="{DD3CA32C-7DA7-4EAD-88E8-E796EE170176}"/>
    <cellStyle name="_Multiple_Asset by Asset Cash Flows_IMMET_Vito Database 06-07-27 Final Out" xfId="3285" xr:uid="{F99F3732-79EA-4A0A-9E24-38C19A8BA463}"/>
    <cellStyle name="_Multiple_Assumptions" xfId="3286" xr:uid="{45E18536-BEF1-49B6-B9EF-F8C0EE70B225}"/>
    <cellStyle name="_Multiple_BayLaBa model v06_rc_v2" xfId="3287" xr:uid="{5F16D7D2-6B4E-48B3-889A-9D9698CAC197}"/>
    <cellStyle name="_Multiple_BayLaBa model v06_rc_v2_Pegasus Mietfreie Zeit &amp; Staffelmiete Gesamt 07-02-28 DatenCD final" xfId="3288" xr:uid="{030EBD5D-1EA1-42E8-8518-92B7810DBCA8}"/>
    <cellStyle name="_Multiple_BayLaBa model v06_rc_v2_Pegasus Teaser asset list and rent roll 07-02-28 final" xfId="3289" xr:uid="{77396A0E-C4B0-49C2-BFB9-D1B4559F805A}"/>
    <cellStyle name="_Multiple_BayLaBa model v06_rc_v2_Vito Database 06-07-27 Final Out" xfId="3290" xr:uid="{89B61B41-EAE3-4201-B339-D220F97282E5}"/>
    <cellStyle name="_Multiple_Bet Analysis" xfId="3291" xr:uid="{3096F021-D010-4192-BF19-857A1A3B774F}"/>
    <cellStyle name="_Multiple_Bet Analysis_Pegasus Database 07-02-27 draft" xfId="3292" xr:uid="{9BEC4EA1-B044-4D4F-90C1-35E3F39B38F9}"/>
    <cellStyle name="_Multiple_Bet Analysis_Pegasus Mietfreie Zeit &amp; Staffelmiete Gesamt 07-02-28 DatenCD final" xfId="3293" xr:uid="{B441BC2C-235E-4442-948A-6D76A9ABC380}"/>
    <cellStyle name="_Multiple_Bet Analysis_Pegasus Teaser asset list and rent roll 07-02-28 final" xfId="3294" xr:uid="{C2CACD7A-84D1-4CD5-8C56-01533A700CC7}"/>
    <cellStyle name="_Multiple_Bet Analysis_Vito Database 06-07-27 Final Out" xfId="3295" xr:uid="{35F69EE8-7BC6-4F1F-953B-E0ACF822DB57}"/>
    <cellStyle name="_Multiple_BID_MODEL_FINAL_15_AIP_FINAL_WATERFALL_BID NOV (20%; new euribor;new premium)" xfId="3296" xr:uid="{AF9866D9-5543-4464-8C6B-941751DACC24}"/>
    <cellStyle name="_Multiple_BID_MODEL_FINAL_15_AIP_FINAL_WATERFALL_BID NOV (20%; new euribor;new premium)_Pegasus Mietfreie Zeit &amp; Staffelmiete Gesamt 07-02-28 DatenCD final" xfId="3297" xr:uid="{F7232F5A-386A-499F-A424-BD74943A5FC9}"/>
    <cellStyle name="_Multiple_BID_MODEL_FINAL_15_AIP_FINAL_WATERFALL_BID NOV (20%; new euribor;new premium)_Pegasus Teaser asset list and rent roll 07-02-28 final" xfId="3298" xr:uid="{462A4CDF-29CA-4F9B-B447-3F93A211735D}"/>
    <cellStyle name="_Multiple_BID_MODEL_FINAL_15_AIP_FINAL_WATERFALL_BID NOV (20%; new euribor;new premium)_Vito Database 06-07-27 Final Out" xfId="3299" xr:uid="{706DD360-95EC-4869-A150-03B47E200A58}"/>
    <cellStyle name="_Multiple_BID_MODEL_FINAL_15_AIP_FINAL_WATERFALL_BID NOV (20%; new euribor;new premium, revised hedging)" xfId="3300" xr:uid="{1FC1CEF9-3A93-40DC-A088-75271286E864}"/>
    <cellStyle name="_Multiple_BID_MODEL_FINAL_15_AIP_FINAL_WATERFALL_BID NOV (20%; new euribor;new premium, revised hedging)_Pegasus Mietfreie Zeit &amp; Staffelmiete Gesamt 07-02-28 DatenCD final" xfId="3301" xr:uid="{6E09EBA7-B4D4-4041-A49E-9AFEA7B0A324}"/>
    <cellStyle name="_Multiple_BID_MODEL_FINAL_15_AIP_FINAL_WATERFALL_BID NOV (20%; new euribor;new premium, revised hedging)_Pegasus Teaser asset list and rent roll 07-02-28 final" xfId="3302" xr:uid="{17A1B2E9-F163-4540-B2C7-18EAD24C395C}"/>
    <cellStyle name="_Multiple_BID_MODEL_FINAL_15_AIP_FINAL_WATERFALL_BID NOV (20%; new euribor;new premium, revised hedging)_Vito Database 06-07-27 Final Out" xfId="3303" xr:uid="{DBC8AC81-1034-44CA-9F4C-79D14763F043}"/>
    <cellStyle name="_Multiple_Bond Metrics" xfId="3304" xr:uid="{0956D58C-DD4C-4675-AEA5-D52E9964EE14}"/>
    <cellStyle name="_Multiple_Bond Metrics_Pegasus Database 07-02-27 draft" xfId="3305" xr:uid="{92694E2D-C151-4D86-AD1A-4E70954F9DE5}"/>
    <cellStyle name="_Multiple_Bond Metrics_Pegasus Mietfreie Zeit &amp; Staffelmiete Gesamt 07-02-28 DatenCD final" xfId="3306" xr:uid="{3EE79360-1E56-4130-80AF-9CBAFBC79D8D}"/>
    <cellStyle name="_Multiple_Bond Metrics_Pegasus Teaser asset list and rent roll 07-02-28 final" xfId="3307" xr:uid="{3297881C-7451-4BC5-9DA2-3A7201CF3CFA}"/>
    <cellStyle name="_Multiple_Bond Metrics_Vito Database 06-07-27 Final Out" xfId="3308" xr:uid="{879F2B5F-3D4B-4274-8D2F-FB6759EE0E5A}"/>
    <cellStyle name="_Multiple_BS 30 Sep 2004 (2)" xfId="3309" xr:uid="{9D7CA205-B737-43DC-980D-77C63677B312}"/>
    <cellStyle name="_Multiple_BS 30 Sep 2004 (2)_Pegasus Database 07-02-27 draft" xfId="3310" xr:uid="{9009DF89-AAC6-4B2E-8ECA-E033703EAFAE}"/>
    <cellStyle name="_Multiple_BS 30 Sep 2004 (2)_Pegasus Mietfreie Zeit &amp; Staffelmiete Gesamt 07-02-28 DatenCD final" xfId="3311" xr:uid="{D2B09331-23AA-4F6F-9FCD-7C82CA3A62E0}"/>
    <cellStyle name="_Multiple_BS 30 Sep 2004 (2)_Pegasus Teaser asset list and rent roll 07-02-28 final" xfId="3312" xr:uid="{CF762939-BC60-414F-9E9D-628D6B64D404}"/>
    <cellStyle name="_Multiple_BS 30 Sep 2004 (2)_Vito Database 06-07-27 Final Out" xfId="3313" xr:uid="{B7D71E7E-B737-469B-81E3-7B82FE11B3C7}"/>
    <cellStyle name="_Multiple_CAPEX Schedule_3 May 2001" xfId="3314" xr:uid="{F86B3604-4433-4AB8-9FCB-103009479CD3}"/>
    <cellStyle name="_Multiple_CAPEX Schedule_3 May 2001_Pegasus Mietfreie Zeit &amp; Staffelmiete Gesamt 07-02-28 DatenCD final" xfId="3315" xr:uid="{CFDC202C-FB26-403C-9D14-2F6D69D3D85E}"/>
    <cellStyle name="_Multiple_CAPEX Schedule_3 May 2001_Pegasus Teaser asset list and rent roll 07-02-28 final" xfId="3316" xr:uid="{E7B7BCA1-42F9-4D1A-AF1A-5050FF9E86EA}"/>
    <cellStyle name="_Multiple_CAPEX Schedule_3 May 2001_Vito Database 06-07-27 Final Out" xfId="3317" xr:uid="{F492F85D-DB08-4B01-BEF9-13BDB4B184CE}"/>
    <cellStyle name="_Multiple_Columbus Property Data 05-09-30" xfId="3318" xr:uid="{8F95838C-C1E3-423C-9797-7F8B1E9EA9FF}"/>
    <cellStyle name="_Multiple_Database" xfId="3319" xr:uid="{E29FFE93-C6C5-4C75-8A71-2D4E844AE37E}"/>
    <cellStyle name="_Multiple_Database_Pegasus Database 07-02-27 draft" xfId="3320" xr:uid="{29F45741-FCD4-4D77-9A0E-52234D0B92CB}"/>
    <cellStyle name="_Multiple_Database_Pegasus Mietfreie Zeit &amp; Staffelmiete Gesamt 07-02-28 DatenCD final" xfId="3321" xr:uid="{2E79F150-B537-4606-B20C-A50D63AC5043}"/>
    <cellStyle name="_Multiple_Database_Pegasus Teaser asset list and rent roll 07-02-28 final" xfId="3322" xr:uid="{EBB1F199-46F0-4C82-8428-1957B70841BC}"/>
    <cellStyle name="_Multiple_Database_Vito Database 06-07-27 Final Out" xfId="3323" xr:uid="{38740BFE-3820-4DB2-858B-B0521CC9A4D8}"/>
    <cellStyle name="_Multiple_Debt Balances_June 7_2" xfId="3324" xr:uid="{94DE2E28-5B56-4899-A51F-754F45793BA2}"/>
    <cellStyle name="_Multiple_Debt Balances_June 7_2_Pegasus Mietfreie Zeit &amp; Staffelmiete Gesamt 07-02-28 DatenCD final" xfId="3325" xr:uid="{CE09BF14-02B2-414E-B112-F1BEF2456906}"/>
    <cellStyle name="_Multiple_Debt Balances_June 7_2_Pegasus Teaser asset list and rent roll 07-02-28 final" xfId="3326" xr:uid="{CFE8664B-B590-4A7E-B096-A6B7DEDD2E82}"/>
    <cellStyle name="_Multiple_Debt Balances_June 7_2_Vito Database 06-07-27 Final Out" xfId="3327" xr:uid="{7374B732-8675-473B-8030-34D351230455}"/>
    <cellStyle name="_Multiple_Drive Database 05-11-28 draft" xfId="3328" xr:uid="{B6F7DE8C-076B-471B-A15A-E9CF4EDB63E4}"/>
    <cellStyle name="_Multiple_Drive Database 05-11-28 draft 2" xfId="3329" xr:uid="{B5875B0B-5868-4E8F-94AD-62D0C38575ED}"/>
    <cellStyle name="_Multiple_DZ Bank first draft first tranche strat jul 19" xfId="3330" xr:uid="{66ECBC2B-2E0B-4B23-8F36-3BDD3B93C0ED}"/>
    <cellStyle name="_Multiple_DZ Bank first draft first tranche strat jul 19_Pegasus Database 07-02-27 draft" xfId="3331" xr:uid="{98CF776A-7508-4272-A9DD-149C23C10852}"/>
    <cellStyle name="_Multiple_DZ Bank first draft first tranche strat jul 19_Pegasus Mietfreie Zeit &amp; Staffelmiete Gesamt 07-02-28 DatenCD final" xfId="3332" xr:uid="{C104C7E6-5407-444E-B034-E1F9F795E68C}"/>
    <cellStyle name="_Multiple_DZ Bank first draft first tranche strat jul 19_Pegasus Teaser asset list and rent roll 07-02-28 final" xfId="3333" xr:uid="{1F17459B-0743-402C-8B76-130FE920D452}"/>
    <cellStyle name="_Multiple_DZ Bank first draft first tranche strat jul 19_Vito Database 06-07-27 Final Out" xfId="3334" xr:uid="{3FF0C852-171A-400C-97D3-815E8C501F7D}"/>
    <cellStyle name="_Multiple_Equity Analysis_05.06.03" xfId="3335" xr:uid="{D3F7AC63-09F5-4F71-B3DB-2FE2D1D32DB9}"/>
    <cellStyle name="_Multiple_Equity Analysis_05.06.03_Pegasus Database 07-02-27 draft" xfId="3336" xr:uid="{C256829A-368E-4E54-A2C9-AEBE87294282}"/>
    <cellStyle name="_Multiple_Equity Analysis_05.06.03_Pegasus Mietfreie Zeit &amp; Staffelmiete Gesamt 07-02-28 DatenCD final" xfId="3337" xr:uid="{A35ECDF9-C814-43FD-82E7-7AEDDCA25F17}"/>
    <cellStyle name="_Multiple_Equity Analysis_05.06.03_Pegasus Teaser asset list and rent roll 07-02-28 final" xfId="3338" xr:uid="{1E3DDF20-BAED-4E0A-977A-03A452B1B7E7}"/>
    <cellStyle name="_Multiple_Equity Analysis_05.06.03_Vito Database 06-07-27 Final Out" xfId="3339" xr:uid="{CFDEA850-C033-4642-BB1B-E1828FAFA155}"/>
    <cellStyle name="_Multiple_extract_1" xfId="3340" xr:uid="{90F4E060-57BF-475F-AB75-CAF570653A21}"/>
    <cellStyle name="_Multiple_Fiatlux2_sensitivities 020801" xfId="3341" xr:uid="{F20854D8-F1DA-4B1C-8271-6B75CF5C7852}"/>
    <cellStyle name="_Multiple_Finanzierungsübersicht Pauli EGO NV" xfId="3342" xr:uid="{BE1F3E82-AC9D-4CB7-825C-F8D65A5C9413}"/>
    <cellStyle name="_Multiple_Finanzierungsübersicht Pauli EGO NV 2" xfId="3343" xr:uid="{69B8DC3A-0814-4486-97C3-266619E83A26}"/>
    <cellStyle name="_Multiple_Finanzierungsübersicht Pauli EGO NV_Pegasus Database 07-02-27 draft" xfId="3344" xr:uid="{A7E5800A-82D7-49E0-BE4A-6954ED58FA6E}"/>
    <cellStyle name="_Multiple_Finanzierungsübersicht Pauli EGO NV_Pegasus Database 07-02-27 draft 2" xfId="3345" xr:uid="{8648EFD0-8193-401C-8195-85EBD72157CE}"/>
    <cellStyle name="_Multiple_Finanzierungsübersicht Pauli EGO NV_Pegasus Mietfreie Zeit &amp; Staffelmiete Gesamt 07-02-28 DatenCD final" xfId="3346" xr:uid="{5C399ED6-5EBA-476F-8A7A-E832DBA87BAF}"/>
    <cellStyle name="_Multiple_Finanzierungsübersicht Pauli EGO NV_Pegasus Mietfreie Zeit &amp; Staffelmiete Gesamt 07-02-28 DatenCD final 2" xfId="3347" xr:uid="{EC587F6E-48E3-48D8-820D-B2BC08D73DE4}"/>
    <cellStyle name="_Multiple_Finanzierungsübersicht Pauli EGO NV_Pegasus Teaser asset list and rent roll 07-02-28 final" xfId="3348" xr:uid="{BA24145A-9BCE-46E0-AC96-25644B241BBE}"/>
    <cellStyle name="_Multiple_Finanzierungsübersicht Pauli EGO NV_Pegasus Teaser asset list and rent roll 07-02-28 final 2" xfId="3349" xr:uid="{36AF085E-397E-4D05-8D62-D87005FD5A0C}"/>
    <cellStyle name="_Multiple_Finanzierungsübersicht Pauli EGO NV_Vito Database 06-07-27 Final Out" xfId="3350" xr:uid="{DEBAD007-8FBB-4A36-AC93-F86668E07424}"/>
    <cellStyle name="_Multiple_Finanzierungsübersicht Pauli EGO NV_Vito Database 06-07-27 Final Out 2" xfId="3351" xr:uid="{06F7DDFE-F93A-4122-9E25-C06F57971A5F}"/>
    <cellStyle name="_Multiple_Input Sheet" xfId="3352" xr:uid="{C610EE92-D84E-4540-BF68-6917BEEB2AAF}"/>
    <cellStyle name="_Multiple_Input Sheet_Pegasus Database 07-02-27 draft" xfId="3353" xr:uid="{7A371A43-0727-42D8-914F-11CACD5299C2}"/>
    <cellStyle name="_Multiple_Input Sheet_Pegasus Mietfreie Zeit &amp; Staffelmiete Gesamt 07-02-28 DatenCD final" xfId="3354" xr:uid="{CEDD54DC-EC05-4838-B414-DB01B43C7C12}"/>
    <cellStyle name="_Multiple_Input Sheet_Pegasus Teaser asset list and rent roll 07-02-28 final" xfId="3355" xr:uid="{C709A5BA-9030-427B-8EB5-93ECE560BB49}"/>
    <cellStyle name="_Multiple_Input Sheet_Vito Database 06-07-27 Final Out" xfId="3356" xr:uid="{435C923B-AD06-4A1C-A30B-25E2656828F8}"/>
    <cellStyle name="_Multiple_Krägel Mietflächenübersicht DRESTATE o  Finanzbeteil  20050523 NV" xfId="3357" xr:uid="{BC623D90-493F-40A6-BC4C-F380B08D3916}"/>
    <cellStyle name="_Multiple_Krägel Mietflächenübersicht DRESTATE o  Finanzbeteil  20050523 NV_Pegasus Database 07-02-27 draft" xfId="3358" xr:uid="{F4DC61CB-8CF6-4D47-B2AC-EEA247D5D537}"/>
    <cellStyle name="_Multiple_Krägel Mietflächenübersicht DRESTATE o  Finanzbeteil  20050523 NV_Pegasus Mietfreie Zeit &amp; Staffelmiete Gesamt 07-02-28 DatenCD final" xfId="3359" xr:uid="{A872E387-EDCE-4979-AD57-BF35E16DF3D4}"/>
    <cellStyle name="_Multiple_Krägel Mietflächenübersicht DRESTATE o  Finanzbeteil  20050523 NV_Pegasus Teaser asset list and rent roll 07-02-28 final" xfId="3360" xr:uid="{3EB609FD-393F-4F10-8AF0-FD6569D7EF8D}"/>
    <cellStyle name="_Multiple_Krägel Mietflächenübersicht DRESTATE o  Finanzbeteil  20050523 NV_Vito Database 06-07-27 Final Out" xfId="3361" xr:uid="{471F4169-4796-4691-BB36-0BF1D863041D}"/>
    <cellStyle name="_Multiple_Leasehold Analysis" xfId="3362" xr:uid="{50D1A954-5CC1-4CDD-8429-5D06CF9DE553}"/>
    <cellStyle name="_Multiple_Lilly Bad Homburg 05-07-07" xfId="3363" xr:uid="{C42A83F3-BE41-4385-92CB-EBC269541685}"/>
    <cellStyle name="_Multiple_Lucius Database 06-10-04 Draft" xfId="3364" xr:uid="{6DA81BAF-72C2-4621-A3E0-0D2F5AAC3603}"/>
    <cellStyle name="_Multiple_Master Rent Roll Nero Phase 2 as of 14 08 06" xfId="3365" xr:uid="{F3234725-13D8-4BA6-B09B-F8C733914D7D}"/>
    <cellStyle name="_Multiple_Model SEPT 22nd Bid" xfId="3366" xr:uid="{2E9230E8-85A9-4557-889C-5E5F6741578B}"/>
    <cellStyle name="_Multiple_Model SEPT 22nd Bid_Pegasus Database 07-02-27 draft" xfId="3367" xr:uid="{0757D07E-5BB2-4386-99CF-766A6C099CC7}"/>
    <cellStyle name="_Multiple_Model SEPT 22nd Bid_Pegasus Mietfreie Zeit &amp; Staffelmiete Gesamt 07-02-28 DatenCD final" xfId="3368" xr:uid="{0773C58F-9390-4A21-B5B4-44B896634EA9}"/>
    <cellStyle name="_Multiple_Model SEPT 22nd Bid_Pegasus Teaser asset list and rent roll 07-02-28 final" xfId="3369" xr:uid="{67757066-684B-465D-898D-123E5D8CA74E}"/>
    <cellStyle name="_Multiple_Model SEPT 22nd Bid_Vito Database 06-07-27 Final Out" xfId="3370" xr:uid="{0EA9FF45-6264-44F9-8279-EA521123782A}"/>
    <cellStyle name="_Multiple_Olympic Analysis Database 04-09-01 Draft Out Corrected" xfId="3371" xr:uid="{854DBEB9-B1E6-4830-9BCD-354A2CB44342}"/>
    <cellStyle name="_Multiple_Olympic Analysis Database 04-09-01 Draft Out Corrected 2" xfId="3372" xr:uid="{F494AAE7-3A42-4A98-B1A7-1A51A6105A77}"/>
    <cellStyle name="_Multiple_Olympic Analysis Database 04-09-01 Draft Out Corrected_Nemo Development Database Commercial 05-02-09" xfId="3373" xr:uid="{E0A6F0ED-27D7-49CC-808E-3354A3962EBE}"/>
    <cellStyle name="_Multiple_Olympic Analysis Database 04-09-01 Draft Out Corrected_Nemo Development Database Commercial 05-02-09 2" xfId="3374" xr:uid="{AEF60D81-D30D-414F-A987-363D133DCA0F}"/>
    <cellStyle name="_Multiple_Olympic Analysis Database 04-09-01 Draft Out Corrected_Test 2005-11-23" xfId="3375" xr:uid="{CA9CF9CC-873A-463C-B470-4B65B81EFF0D}"/>
    <cellStyle name="_Multiple_Olympic Analysis Database 04-09-01 Draft Out Corrected_Test 2005-11-23_Pegasus Database 07-02-27 draft" xfId="3376" xr:uid="{CA242149-3BCF-4E11-A335-06F4B1E40760}"/>
    <cellStyle name="_Multiple_Olympic Analysis Database 04-09-01 Draft Out Corrected_Test 2005-11-23_Pegasus Mietfreie Zeit &amp; Staffelmiete Gesamt 07-02-28 DatenCD final" xfId="3377" xr:uid="{CF4EB5CA-F516-4F41-9909-682C8131618A}"/>
    <cellStyle name="_Multiple_Olympic Analysis Database 04-09-01 Draft Out Corrected_Test 2005-11-23_Vito Database 06-07-27 Final Out" xfId="3378" xr:uid="{22B659AC-51C4-4F15-B0AF-6B27F14A0CC0}"/>
    <cellStyle name="_Multiple_Olympic Erhebungsbogen 04-06-08" xfId="3379" xr:uid="{B927B431-F0E4-479E-87C8-6F373F73F69D}"/>
    <cellStyle name="_Multiple_Olympic Erhebungsbogen 04-06-08 2" xfId="3380" xr:uid="{0D8521C8-B2A7-4BF9-A5BB-CCD1DBFA6913}"/>
    <cellStyle name="_Multiple_Pegasus Teaser asset list and rent roll 07-02-28 final" xfId="3381" xr:uid="{40638869-5478-47CA-A7EB-E79B437DBEB0}"/>
    <cellStyle name="_Multiple_Pegasus Teaser asset list and rent roll 07-02-28 final 2" xfId="3382" xr:uid="{EBB2F3E8-1F36-433B-B440-F6FD57A8F130}"/>
    <cellStyle name="_Multiple_Phoenix - (S)PL Credit Stats - October 11, 2004" xfId="3383" xr:uid="{3FC73A7E-9F42-4F4A-B13B-85370474525B}"/>
    <cellStyle name="_Multiple_Phoenix - (S)PL Credit Stats - October 11, 2004_Pegasus Database 07-02-27 draft" xfId="3384" xr:uid="{42C26AF3-3DA5-4C70-9F22-1B820834818A}"/>
    <cellStyle name="_Multiple_Phoenix - (S)PL Credit Stats - October 11, 2004_Pegasus Mietfreie Zeit &amp; Staffelmiete Gesamt 07-02-28 DatenCD final" xfId="3385" xr:uid="{3E6E367C-03DB-4CC0-BC8B-DB2CC06FE2A2}"/>
    <cellStyle name="_Multiple_Phoenix - (S)PL Credit Stats - October 11, 2004_Pegasus Teaser asset list and rent roll 07-02-28 final" xfId="3386" xr:uid="{1FA2AEF6-A994-48B0-A62B-B2BD55B9C9FB}"/>
    <cellStyle name="_Multiple_Phoenix - (S)PL Credit Stats - October 11, 2004_Vito Database 06-07-27 Final Out" xfId="3387" xr:uid="{28CC203B-50C0-4554-A63B-811C7026F804}"/>
    <cellStyle name="_Multiple_RE Template Project Tybee" xfId="3388" xr:uid="{FDC9B5AB-38DA-429A-8E54-9FC1B685B2B6}"/>
    <cellStyle name="_Multiple_RE Template Project Tybee 06-04-12" xfId="3389" xr:uid="{BEE26F08-7088-4612-8A92-160AE8595170}"/>
    <cellStyle name="_Multiple_RE Template Project Tybee 06-04-12_Pegasus Database 07-02-27 draft" xfId="3390" xr:uid="{6A10AA43-623E-4999-9B1E-40F6A95A8ABD}"/>
    <cellStyle name="_Multiple_RE Template Project Tybee 06-04-12_Pegasus Mietfreie Zeit &amp; Staffelmiete Gesamt 07-02-28 DatenCD final" xfId="3391" xr:uid="{19207878-FEF5-4571-855E-75B21F75F1CC}"/>
    <cellStyle name="_Multiple_RE Template Project Tybee 06-04-12_Vito Database 06-07-27 Final Out" xfId="3392" xr:uid="{1B8981C2-332D-47A9-BA0E-AE9C465EBCA4}"/>
    <cellStyle name="_Multiple_RE Template Project Tybee_Pegasus Database 07-02-27 draft" xfId="3393" xr:uid="{2E162489-0B14-4B91-B0BA-841E130F84DA}"/>
    <cellStyle name="_Multiple_RE Template Project Tybee_Pegasus Mietfreie Zeit &amp; Staffelmiete Gesamt 07-02-28 DatenCD final" xfId="3394" xr:uid="{1E4500EF-1E2C-484C-8424-F8C83BFAFA76}"/>
    <cellStyle name="_Multiple_RE Template Project Tybee_Vito Database 06-07-27 Final Out" xfId="3395" xr:uid="{F55244F1-7BFE-4183-9C02-6F1887A1A459}"/>
    <cellStyle name="_Multiple_Real Estate Template Project Vormittag 31.08.2005 GREEN" xfId="3396" xr:uid="{C5705F4C-094D-41F9-9CDE-F7090CB3D944}"/>
    <cellStyle name="_Multiple_Real Estate Template Project Vormittag 31.08.2005 GREEN_Pegasus Mietfreie Zeit &amp; Staffelmiete Gesamt 07-02-28 DatenCD final" xfId="3397" xr:uid="{EA076032-B557-46DE-9832-4459E4C7B4CA}"/>
    <cellStyle name="_Multiple_Real Estate Template Project Vormittag 31.08.2005 GREEN_Pegasus Teaser asset list and rent roll 07-02-28 final" xfId="3398" xr:uid="{7BA7D828-B0E4-4665-BE58-A8F8338619EF}"/>
    <cellStyle name="_Multiple_Real Estate Template Project Vormittag 31.08.2005 GREEN_Vito Database 06-07-27 Final Out" xfId="3399" xr:uid="{048B3992-B309-4EE6-8AF8-5CC6C37D32AC}"/>
    <cellStyle name="_Multiple_Real Estate Valuation Template 02 06 2005" xfId="3400" xr:uid="{8BC68C1D-EB5C-45A4-8C33-BFF6D5C40946}"/>
    <cellStyle name="_Multiple_Real Estate Valuation Template 02 06 2005_Pegasus Database 07-02-27 draft" xfId="3401" xr:uid="{3E44E0F3-BD77-499A-99E8-162473F031DB}"/>
    <cellStyle name="_Multiple_Real Estate Valuation Template 02 06 2005_Pegasus Mietfreie Zeit &amp; Staffelmiete Gesamt 07-02-28 DatenCD final" xfId="3402" xr:uid="{C1093541-CAA5-42C9-B7DA-69A9A583C8E1}"/>
    <cellStyle name="_Multiple_Real Estate Valuation Template 02 06 2005_Pegasus Teaser asset list and rent roll 07-02-28 final" xfId="3403" xr:uid="{D4337E66-87E8-446D-B2EF-91F16746E145}"/>
    <cellStyle name="_Multiple_Real Estate Valuation Template 02 06 2005_Vito Database 06-07-27 Final Out" xfId="3404" xr:uid="{8FC84CAE-F11B-4D73-A913-94061703DB10}"/>
    <cellStyle name="_Multiple_Rent Roll 13.04.2006" xfId="3405" xr:uid="{04B4F15B-1BDA-47EF-BC8C-280F504AB129}"/>
    <cellStyle name="_Multiple_Rent Roll 13.04.2006_Pegasus Database 07-02-27 draft" xfId="3406" xr:uid="{E58F65F5-DD63-41FE-8691-746F220E4B52}"/>
    <cellStyle name="_Multiple_Rent Roll 13.04.2006_Pegasus Mietfreie Zeit &amp; Staffelmiete Gesamt 07-02-28 DatenCD final" xfId="3407" xr:uid="{40569051-BE77-4D08-B678-CD745E95DF60}"/>
    <cellStyle name="_Multiple_Rent Roll 13.04.2006_Vito Database 06-07-27 Final Out" xfId="3408" xr:uid="{D9DAFCDB-128A-40EB-9C7B-822FAD400CB3}"/>
    <cellStyle name="_Multiple_Results Cushman 14 06 2005 Template Version" xfId="3409" xr:uid="{83BFE40E-09AA-4EDE-889D-C1B24FD75087}"/>
    <cellStyle name="_Multiple_Results Cushman 14 06 2005 Template Version_Pegasus Database 07-02-27 draft" xfId="3410" xr:uid="{E55CFAC8-3A07-450E-BAE6-80001405B9BF}"/>
    <cellStyle name="_Multiple_Results Cushman 14 06 2005 Template Version_Pegasus Mietfreie Zeit &amp; Staffelmiete Gesamt 07-02-28 DatenCD final" xfId="3411" xr:uid="{51E13ED2-0F34-429C-93EB-67C7275BA3D4}"/>
    <cellStyle name="_Multiple_Results Cushman 14 06 2005 Template Version_Pegasus Teaser asset list and rent roll 07-02-28 final" xfId="3412" xr:uid="{8050D720-2230-4022-8804-E294E0BD2EE0}"/>
    <cellStyle name="_Multiple_Results Cushman 14 06 2005 Template Version_Vito Database 06-07-27 Final Out" xfId="3413" xr:uid="{DE554273-AA5A-42C4-ABC7-FA25E9CD27AA}"/>
    <cellStyle name="_Multiple_SampleStatistics" xfId="3414" xr:uid="{7CE18790-C06F-4FCE-BAA1-AA0C00F2C363}"/>
    <cellStyle name="_Multiple_SampleStatistics_Pegasus Database 07-02-27 draft" xfId="3415" xr:uid="{41015321-70BA-456B-8BAF-AD04454BA44B}"/>
    <cellStyle name="_Multiple_SampleStatistics_Pegasus Mietfreie Zeit &amp; Staffelmiete Gesamt 07-02-28 DatenCD final" xfId="3416" xr:uid="{075C5D8F-891A-4B7A-8627-16AA6CDF7C14}"/>
    <cellStyle name="_Multiple_SampleStatistics_Pegasus Teaser asset list and rent roll 07-02-28 final" xfId="3417" xr:uid="{53BEFE38-A684-4F00-92F6-9F4409A756C8}"/>
    <cellStyle name="_Multiple_SampleStatistics_Vito Database 06-07-27 Final Out" xfId="3418" xr:uid="{1497267F-7043-460E-9E6A-7090D9E912E9}"/>
    <cellStyle name="_Multiple_Scirocco Commercial Database 06-09-14 draft" xfId="3419" xr:uid="{B406F05E-C725-4BB1-936D-DF8322F81242}"/>
    <cellStyle name="_Multiple_Scirocco Commercial Database 06-09-14 draft 2" xfId="3420" xr:uid="{70AC65C9-B262-41D6-9319-EB6E2C8424F6}"/>
    <cellStyle name="_Multiple_Unleveraged Roll Up" xfId="3421" xr:uid="{62D79D8D-8BB9-44DA-A4C6-BF07AB507C3F}"/>
    <cellStyle name="_Multiple_Unleveraged Roll Up_Pegasus Mietfreie Zeit &amp; Staffelmiete Gesamt 07-02-28 DatenCD final" xfId="3422" xr:uid="{4E7B0158-48BE-4859-8D39-ECD615E5F854}"/>
    <cellStyle name="_Multiple_Unleveraged Roll Up_Pegasus Teaser asset list and rent roll 07-02-28 final" xfId="3423" xr:uid="{7F643D87-717F-44CD-8E3A-B3AA8365A435}"/>
    <cellStyle name="_Multiple_Unleveraged Roll Up_Vito Database 06-07-27 Final Out" xfId="3424" xr:uid="{718C4FBC-8A86-4CC8-B573-ED9FFE54A1B8}"/>
    <cellStyle name="_Multiple_UW Model Closing_FINAL" xfId="3425" xr:uid="{5F9F638D-CC02-4091-B17E-277F8F549005}"/>
    <cellStyle name="_Multiple_VAT Coverage_June 15" xfId="3426" xr:uid="{34E4C3BD-1071-48E3-8F33-3314D2584029}"/>
    <cellStyle name="_Multiple_VAT Coverage_June 15_Pegasus Mietfreie Zeit &amp; Staffelmiete Gesamt 07-02-28 DatenCD final" xfId="3427" xr:uid="{E0A37DFE-A360-4E0F-8272-0B252F70BCA8}"/>
    <cellStyle name="_Multiple_VAT Coverage_June 15_Pegasus Teaser asset list and rent roll 07-02-28 final" xfId="3428" xr:uid="{DA29FA5C-A7C6-4D50-954C-BB00A3DA2AB7}"/>
    <cellStyle name="_Multiple_VAT Coverage_June 15_Vito Database 06-07-27 Final Out" xfId="3429" xr:uid="{2DAAFB14-E60B-4843-9571-0DBFB56A78A3}"/>
    <cellStyle name="_Multiple_Vito Database 06-07-27 Final Out" xfId="3430" xr:uid="{4005F5EF-A16E-4827-B540-DC961654C633}"/>
    <cellStyle name="_Multiple_Vito Database 06-07-27 Final Out 2" xfId="3431" xr:uid="{07986715-E486-48AD-B6C8-F011181B58F2}"/>
    <cellStyle name="_Multiple_Woolworth Database 05-01-13 Final out" xfId="3432" xr:uid="{555A966D-97BD-4EE7-8F07-FD97AA2AB016}"/>
    <cellStyle name="_Multiple_Woolworth Database 05-01-13 Final out 2" xfId="3433" xr:uid="{BDA8A8B1-A210-47CD-B28A-EA95594541C1}"/>
    <cellStyle name="_MultipleSpace" xfId="3434" xr:uid="{C68C8DFB-02A1-4E42-8C08-816526C8E173}"/>
    <cellStyle name="_MultipleSpace_01 Lucius - RE Valuation Template" xfId="3435" xr:uid="{F56E9C1B-8699-4194-A84B-1867B0B9CE5A}"/>
    <cellStyle name="_MultipleSpace_01 RE Input Template_2006 09 01" xfId="3436" xr:uid="{3610ABF1-53FD-428F-99F7-62A77A936BD2}"/>
    <cellStyle name="_MultipleSpace_02 Project Pauli Portfolio Stratifications" xfId="3437" xr:uid="{AF5BF255-F8AF-4322-8407-4927A6CDB122}"/>
    <cellStyle name="_MultipleSpace_02 Project Pauli Portfolio Stratifications_Pegasus Mietfreie Zeit &amp; Staffelmiete Gesamt 07-02-28 DatenCD final" xfId="3438" xr:uid="{EBFC4225-2BBF-4820-AD58-8475B8D14E79}"/>
    <cellStyle name="_MultipleSpace_02 Project Pauli Portfolio Stratifications_Pegasus Teaser asset list and rent roll 07-02-28 final" xfId="3439" xr:uid="{4BFEA9A3-66CA-426E-B4B4-CCEA2281A79B}"/>
    <cellStyle name="_MultipleSpace_02 Project Pauli Portfolio Stratifications_Vito Database 06-07-27 Final Out" xfId="3440" xr:uid="{EB886D6C-9AFA-407D-9517-A795CCB7B850}"/>
    <cellStyle name="_MultipleSpace_05 Model Project Maharashtra 22 06 2005" xfId="3441" xr:uid="{6E27E24F-BF46-4B06-B80F-03D4670BC5C9}"/>
    <cellStyle name="_MultipleSpace_05 Model Project Maharashtra 22 06 2005_Pegasus Mietfreie Zeit &amp; Staffelmiete Gesamt 07-02-28 DatenCD final" xfId="3442" xr:uid="{75E18B30-8DD9-471B-891C-4F5D3B619009}"/>
    <cellStyle name="_MultipleSpace_05 Model Project Maharashtra 22 06 2005_Pegasus Teaser asset list and rent roll 07-02-28 final" xfId="3443" xr:uid="{7C138038-7F0E-4F7E-887D-F6717E4E793E}"/>
    <cellStyle name="_MultipleSpace_05 Model Project Maharashtra 22 06 2005_Vito Database 06-07-27 Final Out" xfId="3444" xr:uid="{F8C42EC1-FBC3-4B28-BFC5-9B7DC6BE0B44}"/>
    <cellStyle name="_MultipleSpace_40 Pauli Model 09.09.2005" xfId="3445" xr:uid="{F574E40C-4E3B-4BFF-A57D-D90B20FB18C5}"/>
    <cellStyle name="_MultipleSpace_40 Pauli Model 09.09.2005_Pegasus Database 07-02-27 draft" xfId="3446" xr:uid="{9D88EF7D-B966-48BB-9ADA-ABDF4E2149BF}"/>
    <cellStyle name="_MultipleSpace_40 Pauli Model 09.09.2005_Pegasus Mietfreie Zeit &amp; Staffelmiete Gesamt 07-02-28 DatenCD final" xfId="3447" xr:uid="{95AFD025-CE2E-4CD3-9BA9-2C9E394F0F70}"/>
    <cellStyle name="_MultipleSpace_40 Pauli Model 09.09.2005_Pegasus Teaser asset list and rent roll 07-02-28 final" xfId="3448" xr:uid="{148ABC8B-DD48-4887-A4F0-6D6A463C5DD2}"/>
    <cellStyle name="_MultipleSpace_40 Pauli Model 09.09.2005_Vito Database 06-07-27 Final Out" xfId="3449" xr:uid="{CCF95D99-94C9-4E55-ADA6-42C7E0C15CC2}"/>
    <cellStyle name="_MultipleSpace_Alexandre Pre-bid Model_080701_Final_add sensitivities" xfId="3450" xr:uid="{F11C51CB-9CB6-4EBB-A006-52B6DA716209}"/>
    <cellStyle name="_MultipleSpace_Alexandre Pre-bid Model_080701_Final_add sensitivities_Pegasus Mietfreie Zeit &amp; Staffelmiete Gesamt 07-02-28 DatenCD final" xfId="3451" xr:uid="{68690390-5537-4C67-8887-5A7EAAB48C95}"/>
    <cellStyle name="_MultipleSpace_Alexandre Pre-bid Model_080701_Final_add sensitivities_Pegasus Teaser asset list and rent roll 07-02-28 final" xfId="3452" xr:uid="{8B73854D-5CF5-4029-9BF2-D74C2A83E700}"/>
    <cellStyle name="_MultipleSpace_Alexandre Pre-bid Model_080701_Final_add sensitivities_Vito Database 06-07-27 Final Out" xfId="3453" xr:uid="{E539F795-A7DF-4686-A11E-C5E7B72DD67A}"/>
    <cellStyle name="_MultipleSpace_Asset by Asset Cash Flows_Consolidated NonSD (no deferred)" xfId="3454" xr:uid="{1BBB8037-F41C-4A6D-AA8B-10A813F0AB18}"/>
    <cellStyle name="_MultipleSpace_Asset by Asset Cash Flows_Consolidated NonSD (no deferred)_Pegasus Database 07-02-27 draft" xfId="3455" xr:uid="{DEFE594B-91EF-4DE1-8353-BD6071F96895}"/>
    <cellStyle name="_MultipleSpace_Asset by Asset Cash Flows_Consolidated NonSD (no deferred)_Pegasus Mietfreie Zeit &amp; Staffelmiete Gesamt 07-02-28 DatenCD final" xfId="3456" xr:uid="{D1800CBF-EB37-425E-AB4B-F5BA99A2E09A}"/>
    <cellStyle name="_MultipleSpace_Asset by Asset Cash Flows_Consolidated NonSD (no deferred)_Pegasus Teaser asset list and rent roll 07-02-28 final" xfId="3457" xr:uid="{51F45019-3BD6-4F04-9E2F-CC30BB90693E}"/>
    <cellStyle name="_MultipleSpace_Asset by Asset Cash Flows_Consolidated NonSD (no deferred)_Vito Database 06-07-27 Final Out" xfId="3458" xr:uid="{B7C9802F-F71B-4EBC-8BB1-62A67D8DF451}"/>
    <cellStyle name="_MultipleSpace_Asset by Asset Cash Flows_Consolidated SD_no Deferred" xfId="3459" xr:uid="{FD08E465-9ACC-4B73-8672-46633311F950}"/>
    <cellStyle name="_MultipleSpace_Asset by Asset Cash Flows_Consolidated SD_no Deferred_Pegasus Database 07-02-27 draft" xfId="3460" xr:uid="{3092EAE8-4DDE-4A9A-AF72-11A09900CC8A}"/>
    <cellStyle name="_MultipleSpace_Asset by Asset Cash Flows_Consolidated SD_no Deferred_Pegasus Mietfreie Zeit &amp; Staffelmiete Gesamt 07-02-28 DatenCD final" xfId="3461" xr:uid="{9B728781-B261-45C5-A9C8-DC1A22D43331}"/>
    <cellStyle name="_MultipleSpace_Asset by Asset Cash Flows_Consolidated SD_no Deferred_Pegasus Teaser asset list and rent roll 07-02-28 final" xfId="3462" xr:uid="{0DD26090-BD24-435D-BA64-62EC83A8B466}"/>
    <cellStyle name="_MultipleSpace_Asset by Asset Cash Flows_Consolidated SD_no Deferred_Vito Database 06-07-27 Final Out" xfId="3463" xr:uid="{7F8FB41B-FFF8-4459-94F9-F3C08C30D3AB}"/>
    <cellStyle name="_MultipleSpace_Asset by Asset Cash Flows_IMMET" xfId="3464" xr:uid="{95855A76-39CB-47ED-A706-A89D2D46C78C}"/>
    <cellStyle name="_MultipleSpace_Asset by Asset Cash Flows_IMMET_Pegasus Database 07-02-27 draft" xfId="3465" xr:uid="{B076C49B-E743-43A4-B664-F4E45D2B3A18}"/>
    <cellStyle name="_MultipleSpace_Asset by Asset Cash Flows_IMMET_Pegasus Mietfreie Zeit &amp; Staffelmiete Gesamt 07-02-28 DatenCD final" xfId="3466" xr:uid="{356833ED-A1EA-47AD-995D-6658A473DCFF}"/>
    <cellStyle name="_MultipleSpace_Asset by Asset Cash Flows_IMMET_Pegasus Teaser asset list and rent roll 07-02-28 final" xfId="3467" xr:uid="{C98456AE-8799-44CC-9EDA-FCA581058BC0}"/>
    <cellStyle name="_MultipleSpace_Asset by Asset Cash Flows_IMMET_Vito Database 06-07-27 Final Out" xfId="3468" xr:uid="{F0478490-1AC1-4A69-BBB0-A913E6543E45}"/>
    <cellStyle name="_MultipleSpace_Assumptions" xfId="3469" xr:uid="{83DC99A0-5E78-4D69-BECA-620D003C6A9F}"/>
    <cellStyle name="_MultipleSpace_Assumptions_Pegasus Mietfreie Zeit &amp; Staffelmiete Gesamt 07-02-28 DatenCD final" xfId="3470" xr:uid="{0E204FBF-6D86-44FB-8D25-4ECA3C36A9B0}"/>
    <cellStyle name="_MultipleSpace_Assumptions_Pegasus Teaser asset list and rent roll 07-02-28 final" xfId="3471" xr:uid="{3B21B33D-279F-4952-9C39-0D363DF55BE3}"/>
    <cellStyle name="_MultipleSpace_Assumptions_Vito Database 06-07-27 Final Out" xfId="3472" xr:uid="{E0C8282A-A5B5-4E7A-B71B-14A5FB0108F0}"/>
    <cellStyle name="_MultipleSpace_BayLaBa model v06_rc_v2" xfId="3473" xr:uid="{E0EFF1BF-6C4A-489D-840C-68066CB749A3}"/>
    <cellStyle name="_MultipleSpace_BayLaBa model v06_rc_v2_Pegasus Database 07-02-27 draft" xfId="3474" xr:uid="{CEEBEDBD-6A99-4516-B9DA-E1CF5D21B575}"/>
    <cellStyle name="_MultipleSpace_BayLaBa model v06_rc_v2_Pegasus Mietfreie Zeit &amp; Staffelmiete Gesamt 07-02-28 DatenCD final" xfId="3475" xr:uid="{42978E8B-6339-42CF-A54A-FA33612F25F0}"/>
    <cellStyle name="_MultipleSpace_BayLaBa model v06_rc_v2_Pegasus Teaser asset list and rent roll 07-02-28 final" xfId="3476" xr:uid="{64364C7B-1887-4D3D-9C60-5FEB7CD4839C}"/>
    <cellStyle name="_MultipleSpace_BayLaBa model v06_rc_v2_Vito Database 06-07-27 Final Out" xfId="3477" xr:uid="{B5AC61C9-62E1-4168-81B2-F65858A932AA}"/>
    <cellStyle name="_MultipleSpace_Bet Analysis" xfId="3478" xr:uid="{088FF67F-7FC5-45EA-BA97-A5BA96144B7A}"/>
    <cellStyle name="_MultipleSpace_Bet Analysis_Pegasus Mietfreie Zeit &amp; Staffelmiete Gesamt 07-02-28 DatenCD final" xfId="3479" xr:uid="{38001893-4BE7-49A9-855B-2E027F26780E}"/>
    <cellStyle name="_MultipleSpace_Bet Analysis_Pegasus Teaser asset list and rent roll 07-02-28 final" xfId="3480" xr:uid="{7A44CFBC-17FD-4EBC-8B5C-8EE0D58DBE04}"/>
    <cellStyle name="_MultipleSpace_Bet Analysis_Vito Database 06-07-27 Final Out" xfId="3481" xr:uid="{E783467A-321D-4FE8-A63C-8B3BA0032200}"/>
    <cellStyle name="_MultipleSpace_BID_MODEL_FINAL_15_AIP_FINAL_WATERFALL_BID NOV (20%; new euribor;new premium)" xfId="3482" xr:uid="{6315EF38-37CD-4C72-8166-7389BB3B21C1}"/>
    <cellStyle name="_MultipleSpace_BID_MODEL_FINAL_15_AIP_FINAL_WATERFALL_BID NOV (20%; new euribor;new premium)_Pegasus Database 07-02-27 draft" xfId="3483" xr:uid="{0AD13303-5EC2-421C-8B5C-72F1B2B3E2C8}"/>
    <cellStyle name="_MultipleSpace_BID_MODEL_FINAL_15_AIP_FINAL_WATERFALL_BID NOV (20%; new euribor;new premium)_Pegasus Mietfreie Zeit &amp; Staffelmiete Gesamt 07-02-28 DatenCD final" xfId="3484" xr:uid="{DF0ED424-1FE4-42D3-8343-C4286B166638}"/>
    <cellStyle name="_MultipleSpace_BID_MODEL_FINAL_15_AIP_FINAL_WATERFALL_BID NOV (20%; new euribor;new premium)_Pegasus Teaser asset list and rent roll 07-02-28 final" xfId="3485" xr:uid="{886EB346-DDA5-4D3F-8984-2051DC9BE34C}"/>
    <cellStyle name="_MultipleSpace_BID_MODEL_FINAL_15_AIP_FINAL_WATERFALL_BID NOV (20%; new euribor;new premium)_Vito Database 06-07-27 Final Out" xfId="3486" xr:uid="{D4271195-846A-4BBE-AFD6-FB8D8E19256E}"/>
    <cellStyle name="_MultipleSpace_BID_MODEL_FINAL_15_AIP_FINAL_WATERFALL_BID NOV (20%; new euribor;new premium, revised hedging)" xfId="3487" xr:uid="{3233F9B1-7DBB-4135-AA90-4C265A81A0C9}"/>
    <cellStyle name="_MultipleSpace_BID_MODEL_FINAL_15_AIP_FINAL_WATERFALL_BID NOV (20%; new euribor;new premium, revised hedging)_Pegasus Database 07-02-27 draft" xfId="3488" xr:uid="{77CA9922-94E5-480F-B8DB-F3FA5DE15130}"/>
    <cellStyle name="_MultipleSpace_BID_MODEL_FINAL_15_AIP_FINAL_WATERFALL_BID NOV (20%; new euribor;new premium, revised hedging)_Pegasus Mietfreie Zeit &amp; Staffelmiete Gesamt 07-02-28 DatenCD final" xfId="3489" xr:uid="{444D3DEE-5DD2-41FE-8869-03F9CB978961}"/>
    <cellStyle name="_MultipleSpace_BID_MODEL_FINAL_15_AIP_FINAL_WATERFALL_BID NOV (20%; new euribor;new premium, revised hedging)_Pegasus Teaser asset list and rent roll 07-02-28 final" xfId="3490" xr:uid="{CCF00ABA-3920-44D0-9B43-E3B6D1544C51}"/>
    <cellStyle name="_MultipleSpace_BID_MODEL_FINAL_15_AIP_FINAL_WATERFALL_BID NOV (20%; new euribor;new premium, revised hedging)_Vito Database 06-07-27 Final Out" xfId="3491" xr:uid="{69CE070D-61E4-4C33-97A1-EAFDC285B530}"/>
    <cellStyle name="_MultipleSpace_Bond Metrics" xfId="3492" xr:uid="{EEA7D98E-B6B5-4B2B-B6B9-788652C0AD07}"/>
    <cellStyle name="_MultipleSpace_Bond Metrics_Pegasus Mietfreie Zeit &amp; Staffelmiete Gesamt 07-02-28 DatenCD final" xfId="3493" xr:uid="{A1C55B19-2EE1-406F-B63F-4913DF988E90}"/>
    <cellStyle name="_MultipleSpace_Bond Metrics_Pegasus Teaser asset list and rent roll 07-02-28 final" xfId="3494" xr:uid="{E4A9488A-732A-4586-B971-5F026F70D4B3}"/>
    <cellStyle name="_MultipleSpace_Bond Metrics_Vito Database 06-07-27 Final Out" xfId="3495" xr:uid="{10671D81-6169-46A6-8BEF-10536F2E7ADD}"/>
    <cellStyle name="_MultipleSpace_BS 30 Sep 2004 (2)" xfId="3496" xr:uid="{D537DE9C-2ABA-4F2B-9C7D-6B93179199F9}"/>
    <cellStyle name="_MultipleSpace_BS 30 Sep 2004 (2)_Pegasus Mietfreie Zeit &amp; Staffelmiete Gesamt 07-02-28 DatenCD final" xfId="3497" xr:uid="{50F1105E-6514-4CA6-B7CB-D7C730DFDAEB}"/>
    <cellStyle name="_MultipleSpace_BS 30 Sep 2004 (2)_Pegasus Teaser asset list and rent roll 07-02-28 final" xfId="3498" xr:uid="{4B6BE01C-3DB3-45F8-870A-A210247C61B3}"/>
    <cellStyle name="_MultipleSpace_BS 30 Sep 2004 (2)_Vito Database 06-07-27 Final Out" xfId="3499" xr:uid="{B0022270-0BEA-4631-BA45-8D82C81BCBA7}"/>
    <cellStyle name="_MultipleSpace_CAPEX Schedule_3 May 2001" xfId="3500" xr:uid="{CADA5387-6775-4675-9475-1B91DD37802A}"/>
    <cellStyle name="_MultipleSpace_CAPEX Schedule_3 May 2001_Pegasus Database 07-02-27 draft" xfId="3501" xr:uid="{F4223B7F-4366-4123-934F-D9255EF14A55}"/>
    <cellStyle name="_MultipleSpace_CAPEX Schedule_3 May 2001_Pegasus Mietfreie Zeit &amp; Staffelmiete Gesamt 07-02-28 DatenCD final" xfId="3502" xr:uid="{1F2A73A1-5B4D-4584-9962-33ABADC83E01}"/>
    <cellStyle name="_MultipleSpace_CAPEX Schedule_3 May 2001_Pegasus Teaser asset list and rent roll 07-02-28 final" xfId="3503" xr:uid="{3CFDCB55-7D93-4127-9515-AC4855D3D82E}"/>
    <cellStyle name="_MultipleSpace_CAPEX Schedule_3 May 2001_Vito Database 06-07-27 Final Out" xfId="3504" xr:uid="{DDDB0C81-098F-48F3-A6E6-8C834DB9E3BE}"/>
    <cellStyle name="_MultipleSpace_Columbus Property Data 05-09-30" xfId="3505" xr:uid="{C47D2CBF-8CA5-4858-99EB-531617F9E522}"/>
    <cellStyle name="_MultipleSpace_Database" xfId="3506" xr:uid="{247A18C8-8758-4816-A129-A14EEFE17F1B}"/>
    <cellStyle name="_MultipleSpace_Database_Pegasus Mietfreie Zeit &amp; Staffelmiete Gesamt 07-02-28 DatenCD final" xfId="3507" xr:uid="{57F408F3-F149-47F7-85C6-28CBA6F2F6A2}"/>
    <cellStyle name="_MultipleSpace_Database_Pegasus Teaser asset list and rent roll 07-02-28 final" xfId="3508" xr:uid="{B222373D-B068-4A53-A400-11EAA90A212D}"/>
    <cellStyle name="_MultipleSpace_Database_Vito Database 06-07-27 Final Out" xfId="3509" xr:uid="{E259EFAC-344F-4AA8-B5A7-BD4E5AFF38B8}"/>
    <cellStyle name="_MultipleSpace_Debt Balances_June 7_2" xfId="3510" xr:uid="{92EB66A5-ED88-4AA6-A4A1-FC8CEE33060D}"/>
    <cellStyle name="_MultipleSpace_Debt Balances_June 7_2_Pegasus Database 07-02-27 draft" xfId="3511" xr:uid="{71C5C6A2-C809-4A86-86A6-A95EE25E275A}"/>
    <cellStyle name="_MultipleSpace_Debt Balances_June 7_2_Pegasus Mietfreie Zeit &amp; Staffelmiete Gesamt 07-02-28 DatenCD final" xfId="3512" xr:uid="{0E378CB8-6C4C-4F3A-AE35-ED6CDBB7DA20}"/>
    <cellStyle name="_MultipleSpace_Debt Balances_June 7_2_Pegasus Teaser asset list and rent roll 07-02-28 final" xfId="3513" xr:uid="{ACC98D6C-2289-44C7-8A1D-01AE29D58E31}"/>
    <cellStyle name="_MultipleSpace_Debt Balances_June 7_2_Vito Database 06-07-27 Final Out" xfId="3514" xr:uid="{506263E9-2CDE-4422-8A1D-302C4081174C}"/>
    <cellStyle name="_MultipleSpace_Drive Database 05-11-28 draft" xfId="3515" xr:uid="{260E67C2-D917-459A-A3BB-F7EA74B703CB}"/>
    <cellStyle name="_MultipleSpace_Drive Database 05-11-28 draft 2" xfId="3516" xr:uid="{8D1B5E44-98E8-42A9-BD9A-CD4B0DD1B2D4}"/>
    <cellStyle name="_MultipleSpace_DZ Bank first draft first tranche strat jul 19" xfId="3517" xr:uid="{4CA79A1C-E0ED-4736-AB65-F1364920F169}"/>
    <cellStyle name="_MultipleSpace_DZ Bank first draft first tranche strat jul 19_Pegasus Mietfreie Zeit &amp; Staffelmiete Gesamt 07-02-28 DatenCD final" xfId="3518" xr:uid="{82A7A485-1A9F-42F1-9140-D54F8477DF95}"/>
    <cellStyle name="_MultipleSpace_DZ Bank first draft first tranche strat jul 19_Pegasus Teaser asset list and rent roll 07-02-28 final" xfId="3519" xr:uid="{71623A90-BD25-40E7-8284-930FA7174257}"/>
    <cellStyle name="_MultipleSpace_DZ Bank first draft first tranche strat jul 19_Vito Database 06-07-27 Final Out" xfId="3520" xr:uid="{3D5FC087-EDCC-420B-AF75-0545EC25707C}"/>
    <cellStyle name="_MultipleSpace_Equity Analysis_05.06.03" xfId="3521" xr:uid="{2B21615D-6DC7-48DC-9C9D-C0B8151990DF}"/>
    <cellStyle name="_MultipleSpace_Equity Analysis_05.06.03_Pegasus Mietfreie Zeit &amp; Staffelmiete Gesamt 07-02-28 DatenCD final" xfId="3522" xr:uid="{8AE91AD5-F029-4CCC-9F06-584DDF45C3B2}"/>
    <cellStyle name="_MultipleSpace_Equity Analysis_05.06.03_Pegasus Teaser asset list and rent roll 07-02-28 final" xfId="3523" xr:uid="{120F5725-F4B2-489E-A156-E14B46DD7DEA}"/>
    <cellStyle name="_MultipleSpace_Equity Analysis_05.06.03_Vito Database 06-07-27 Final Out" xfId="3524" xr:uid="{AF57D6C7-7523-4278-88EF-C425A881FDC8}"/>
    <cellStyle name="_MultipleSpace_extract_1" xfId="3525" xr:uid="{4940E317-F5C2-4CE8-BE68-706872681BBB}"/>
    <cellStyle name="_MultipleSpace_extract_1_Pegasus Mietfreie Zeit &amp; Staffelmiete Gesamt 07-02-28 DatenCD final" xfId="3526" xr:uid="{7544A128-59D7-49AF-A388-08769318CE51}"/>
    <cellStyle name="_MultipleSpace_extract_1_Pegasus Teaser asset list and rent roll 07-02-28 final" xfId="3527" xr:uid="{D1CB3748-ED54-42B2-ABC6-FB29ED8A1C65}"/>
    <cellStyle name="_MultipleSpace_extract_1_Vito Database 06-07-27 Final Out" xfId="3528" xr:uid="{AF9F54E1-FF15-4ADE-AB62-C9A48B33D7DC}"/>
    <cellStyle name="_MultipleSpace_Fiatlux2_sensitivities 020801" xfId="3529" xr:uid="{46F2A861-D121-439E-B735-4C6FC214BF50}"/>
    <cellStyle name="_MultipleSpace_Fiatlux2_sensitivities 020801_Pegasus Mietfreie Zeit &amp; Staffelmiete Gesamt 07-02-28 DatenCD final" xfId="3530" xr:uid="{977A986D-68FF-417E-875B-656FC0D000F5}"/>
    <cellStyle name="_MultipleSpace_Fiatlux2_sensitivities 020801_Pegasus Teaser asset list and rent roll 07-02-28 final" xfId="3531" xr:uid="{93BBA8B3-3A05-4C69-B28A-591E4DA778E4}"/>
    <cellStyle name="_MultipleSpace_Fiatlux2_sensitivities 020801_Vito Database 06-07-27 Final Out" xfId="3532" xr:uid="{A3F23764-FDAF-47B7-990E-D48E53E77DE1}"/>
    <cellStyle name="_MultipleSpace_Finanzierungsübersicht Pauli EGO NV" xfId="3533" xr:uid="{39D45215-D912-412F-93C7-6A5F8DCA374E}"/>
    <cellStyle name="_MultipleSpace_Finanzierungsübersicht Pauli EGO NV 2" xfId="3534" xr:uid="{631F8AEE-F9DF-491E-88B4-8E4BCF6056BE}"/>
    <cellStyle name="_MultipleSpace_Finanzierungsübersicht Pauli EGO NV_Pegasus Mietfreie Zeit &amp; Staffelmiete Gesamt 07-02-28 DatenCD final" xfId="3535" xr:uid="{91B74476-CFB1-4830-963C-08A6A7CA5C91}"/>
    <cellStyle name="_MultipleSpace_Finanzierungsübersicht Pauli EGO NV_Pegasus Mietfreie Zeit &amp; Staffelmiete Gesamt 07-02-28 DatenCD final 2" xfId="3536" xr:uid="{1D6B1E31-01A4-48EF-A979-8252617D41B0}"/>
    <cellStyle name="_MultipleSpace_Finanzierungsübersicht Pauli EGO NV_Pegasus Teaser asset list and rent roll 07-02-28 final" xfId="3537" xr:uid="{4456087A-1109-4580-A81B-0E9EDD3357D7}"/>
    <cellStyle name="_MultipleSpace_Finanzierungsübersicht Pauli EGO NV_Pegasus Teaser asset list and rent roll 07-02-28 final 2" xfId="3538" xr:uid="{FAA6604F-FE6E-4ACE-8A23-3C8AD32CDE18}"/>
    <cellStyle name="_MultipleSpace_Finanzierungsübersicht Pauli EGO NV_Vito Database 06-07-27 Final Out" xfId="3539" xr:uid="{BF48DF29-BCAD-4317-9156-D0DE14AC419C}"/>
    <cellStyle name="_MultipleSpace_Finanzierungsübersicht Pauli EGO NV_Vito Database 06-07-27 Final Out 2" xfId="3540" xr:uid="{5442DBBF-72F0-45E5-AB2E-56DCED101365}"/>
    <cellStyle name="_MultipleSpace_Input Sheet" xfId="3541" xr:uid="{4E3A882C-4C05-49CF-84DF-F3D645008E22}"/>
    <cellStyle name="_MultipleSpace_Input Sheet_Pegasus Mietfreie Zeit &amp; Staffelmiete Gesamt 07-02-28 DatenCD final" xfId="3542" xr:uid="{2E32D96E-C279-4FCD-A4AD-BB619DDC5F69}"/>
    <cellStyle name="_MultipleSpace_Input Sheet_Pegasus Teaser asset list and rent roll 07-02-28 final" xfId="3543" xr:uid="{007F57BE-D2E3-4F8E-ABEB-3889BC7C33E2}"/>
    <cellStyle name="_MultipleSpace_Input Sheet_Vito Database 06-07-27 Final Out" xfId="3544" xr:uid="{8C0C1422-1F6F-48BA-BACE-4CFADB13AE95}"/>
    <cellStyle name="_MultipleSpace_Krägel Mietflächenübersicht DRESTATE o  Finanzbeteil  20050523 NV" xfId="3545" xr:uid="{82A40B2A-2399-4A83-A2C3-CEF42213AD64}"/>
    <cellStyle name="_MultipleSpace_Krägel Mietflächenübersicht DRESTATE o  Finanzbeteil  20050523 NV_Pegasus Mietfreie Zeit &amp; Staffelmiete Gesamt 07-02-28 DatenCD final" xfId="3546" xr:uid="{0E790E9F-9814-4EDA-916D-2F39E2756B42}"/>
    <cellStyle name="_MultipleSpace_Krägel Mietflächenübersicht DRESTATE o  Finanzbeteil  20050523 NV_Pegasus Teaser asset list and rent roll 07-02-28 final" xfId="3547" xr:uid="{5F92182D-7C9F-4085-8B37-57520DA2BD9B}"/>
    <cellStyle name="_MultipleSpace_Krägel Mietflächenübersicht DRESTATE o  Finanzbeteil  20050523 NV_Vito Database 06-07-27 Final Out" xfId="3548" xr:uid="{B7235D23-73B3-4BA9-8CF7-9C173A22D802}"/>
    <cellStyle name="_MultipleSpace_Leasehold Analysis" xfId="3549" xr:uid="{6DAC9E42-5FDF-4955-8025-E9718CF3FD2D}"/>
    <cellStyle name="_MultipleSpace_Leasehold Analysis_Pegasus Mietfreie Zeit &amp; Staffelmiete Gesamt 07-02-28 DatenCD final" xfId="3550" xr:uid="{B6DD5AD3-BFA5-46ED-855D-2954DCC155F5}"/>
    <cellStyle name="_MultipleSpace_Leasehold Analysis_Pegasus Teaser asset list and rent roll 07-02-28 final" xfId="3551" xr:uid="{D761EEF0-26DD-4F98-8838-F89970AA797F}"/>
    <cellStyle name="_MultipleSpace_Leasehold Analysis_Vito Database 06-07-27 Final Out" xfId="3552" xr:uid="{C62C161B-6E16-4EAA-AD08-99AD76DB53AC}"/>
    <cellStyle name="_MultipleSpace_Lilly Bad Homburg 05-07-07" xfId="3553" xr:uid="{D40DA08F-96B1-4D06-AB6C-E14673500FBD}"/>
    <cellStyle name="_MultipleSpace_Lucius Database 06-10-04 Draft" xfId="3554" xr:uid="{9711C377-582F-42DA-A38A-6E777FF257A7}"/>
    <cellStyle name="_MultipleSpace_Master Rent Roll Nero Phase 2 as of 14 08 06" xfId="3555" xr:uid="{A2D99656-0653-487E-AEFA-137786172D2B}"/>
    <cellStyle name="_MultipleSpace_Model SEPT 22nd Bid" xfId="3556" xr:uid="{5C64ED3A-F280-4AC4-835F-49AC79D25F8D}"/>
    <cellStyle name="_MultipleSpace_Model SEPT 22nd Bid_Pegasus Mietfreie Zeit &amp; Staffelmiete Gesamt 07-02-28 DatenCD final" xfId="3557" xr:uid="{87709AD7-8754-4CA9-BBF8-2C464976F54F}"/>
    <cellStyle name="_MultipleSpace_Model SEPT 22nd Bid_Pegasus Teaser asset list and rent roll 07-02-28 final" xfId="3558" xr:uid="{1F3ECF7F-2A54-4343-9510-3B5F031DC0A1}"/>
    <cellStyle name="_MultipleSpace_Model SEPT 22nd Bid_Vito Database 06-07-27 Final Out" xfId="3559" xr:uid="{1069CFFE-7F9D-4B69-8AD2-55CF88FDE019}"/>
    <cellStyle name="_MultipleSpace_Olympic Analysis Database 04-09-01 Draft Out Corrected" xfId="3560" xr:uid="{7CD690F0-F9AA-4228-84A8-BCB4AB87CEB7}"/>
    <cellStyle name="_MultipleSpace_Olympic Analysis Database 04-09-01 Draft Out Corrected 2" xfId="3561" xr:uid="{247FADC5-E21C-42EE-84D5-4CA880BB70B4}"/>
    <cellStyle name="_MultipleSpace_Olympic Analysis Database 04-09-01 Draft Out Corrected_Test 2005-11-23" xfId="3562" xr:uid="{2727C8C9-3AC5-45FE-9862-D1EDAA14D56E}"/>
    <cellStyle name="_MultipleSpace_Olympic Analysis Database 04-09-01 Draft Out Corrected_Test 2005-11-23_Pegasus Mietfreie Zeit &amp; Staffelmiete Gesamt 07-02-28 DatenCD final" xfId="3563" xr:uid="{BD39D893-3D6B-49E3-82F8-190606338B7E}"/>
    <cellStyle name="_MultipleSpace_Olympic Analysis Database 04-09-01 Draft Out Corrected_Test 2005-11-23_Vito Database 06-07-27 Final Out" xfId="3564" xr:uid="{03FD272A-6586-46BC-9AFF-BD500CD00E86}"/>
    <cellStyle name="_MultipleSpace_Olympic Erhebungsbogen 04-06-08" xfId="3565" xr:uid="{73E9A370-ACB3-40B2-9892-04734CDD74A8}"/>
    <cellStyle name="_MultipleSpace_Olympic Erhebungsbogen 04-06-08 2" xfId="3566" xr:uid="{C3BA5701-F484-41A5-946D-E1622B90464C}"/>
    <cellStyle name="_MultipleSpace_Olympic Erhebungsbogen 04-06-08_Drive Database 05-11-28 draft" xfId="3567" xr:uid="{C20072BD-B518-48EA-918D-2B8F59807F27}"/>
    <cellStyle name="_MultipleSpace_Olympic Erhebungsbogen 04-06-08_Drive Database 05-11-28 draft 2" xfId="3568" xr:uid="{0CC6D4E7-36F5-475F-AF65-19880E8F7249}"/>
    <cellStyle name="_MultipleSpace_Olympic Erhebungsbogen 04-06-08_Lucius Database 06-10-04 Draft" xfId="3569" xr:uid="{FEBC5F0F-1696-44C1-B09D-BB692D3662A8}"/>
    <cellStyle name="_MultipleSpace_Olympic Erhebungsbogen 04-06-08_Lucius Database 06-10-04 Draft 2" xfId="3570" xr:uid="{B9853B60-20B9-4CFE-A747-A61448676482}"/>
    <cellStyle name="_MultipleSpace_Olympic Erhebungsbogen 04-06-08_Scirocco Commercial Database 06-09-14 draft" xfId="3571" xr:uid="{619064D6-292C-4EE2-8795-DF22B1E8B36E}"/>
    <cellStyle name="_MultipleSpace_Olympic Erhebungsbogen 04-06-08_Scirocco Commercial Database 06-09-14 draft 2" xfId="3572" xr:uid="{1D9E4902-5A77-445D-B31A-9B97E48AA11B}"/>
    <cellStyle name="_MultipleSpace_Olympic Erhebungsbogen 04-06-08_Vito Database 06-07-27 Final Out" xfId="3573" xr:uid="{47131B14-B4E5-4331-AB1F-5AAB02AB3E85}"/>
    <cellStyle name="_MultipleSpace_Olympic Erhebungsbogen 04-06-08_Vito Database 06-07-27 Final Out 2" xfId="3574" xr:uid="{AECE2D3B-7BFF-432D-983B-96740960453E}"/>
    <cellStyle name="_MultipleSpace_Pegasus Teaser asset list and rent roll 07-02-28 final" xfId="3575" xr:uid="{CB0ED39F-1C84-4FA2-BF1A-33C19A3FE0AB}"/>
    <cellStyle name="_MultipleSpace_Pegasus Teaser asset list and rent roll 07-02-28 final 2" xfId="3576" xr:uid="{3B109EDF-61C6-4CAE-80DB-A825F9DCD920}"/>
    <cellStyle name="_MultipleSpace_Phoenix - (S)PL Credit Stats - October 11, 2004" xfId="3577" xr:uid="{A3EB7C97-F4A8-48C0-880C-04FA5B8A75EC}"/>
    <cellStyle name="_MultipleSpace_Phoenix - (S)PL Credit Stats - October 11, 2004_Pegasus Mietfreie Zeit &amp; Staffelmiete Gesamt 07-02-28 DatenCD final" xfId="3578" xr:uid="{CF3DC535-C26D-4E5B-A734-FE2E2A55393E}"/>
    <cellStyle name="_MultipleSpace_Phoenix - (S)PL Credit Stats - October 11, 2004_Pegasus Teaser asset list and rent roll 07-02-28 final" xfId="3579" xr:uid="{C253BF78-1E62-4DB6-A95A-01E765F63B9B}"/>
    <cellStyle name="_MultipleSpace_Phoenix - (S)PL Credit Stats - October 11, 2004_Vito Database 06-07-27 Final Out" xfId="3580" xr:uid="{14999432-26E4-46C1-BE1C-CAE360038BA1}"/>
    <cellStyle name="_MultipleSpace_RE Template Project Tybee" xfId="3581" xr:uid="{945E6378-8027-4D20-BB37-DBED8BC6096B}"/>
    <cellStyle name="_MultipleSpace_RE Template Project Tybee 06-04-12" xfId="3582" xr:uid="{62D70A24-039C-45C0-ADAB-02CE53B58290}"/>
    <cellStyle name="_MultipleSpace_RE Template Project Tybee 06-04-12_Pegasus Mietfreie Zeit &amp; Staffelmiete Gesamt 07-02-28 DatenCD final" xfId="3583" xr:uid="{8E2D52E2-B104-46BB-80E5-9A3B249D8C82}"/>
    <cellStyle name="_MultipleSpace_RE Template Project Tybee 06-04-12_Vito Database 06-07-27 Final Out" xfId="3584" xr:uid="{80BBF074-ABDD-4B4E-9794-84DE2C6004C5}"/>
    <cellStyle name="_MultipleSpace_RE Template Project Tybee_Pegasus Mietfreie Zeit &amp; Staffelmiete Gesamt 07-02-28 DatenCD final" xfId="3585" xr:uid="{739FD255-9CAB-461B-8973-D64A9D6E24D1}"/>
    <cellStyle name="_MultipleSpace_RE Template Project Tybee_Vito Database 06-07-27 Final Out" xfId="3586" xr:uid="{AF053A1E-5845-492F-BC90-7B02A422979D}"/>
    <cellStyle name="_MultipleSpace_Real Estate Template Project Vormittag 31.08.2005 GREEN" xfId="3587" xr:uid="{32B95CC4-951F-48CE-996A-5B5B34DCCD5F}"/>
    <cellStyle name="_MultipleSpace_Real Estate Template Project Vormittag 31.08.2005 GREEN_Pegasus Database 07-02-27 draft" xfId="3588" xr:uid="{FD90AC63-3340-4249-B21C-0AA779BDFD62}"/>
    <cellStyle name="_MultipleSpace_Real Estate Template Project Vormittag 31.08.2005 GREEN_Pegasus Mietfreie Zeit &amp; Staffelmiete Gesamt 07-02-28 DatenCD final" xfId="3589" xr:uid="{42B01A55-6FB2-4BD1-AB72-19BE0CD165D7}"/>
    <cellStyle name="_MultipleSpace_Real Estate Template Project Vormittag 31.08.2005 GREEN_Pegasus Teaser asset list and rent roll 07-02-28 final" xfId="3590" xr:uid="{CC872B7F-5AE9-419B-9AF1-3A20ACE044FB}"/>
    <cellStyle name="_MultipleSpace_Real Estate Template Project Vormittag 31.08.2005 GREEN_Vito Database 06-07-27 Final Out" xfId="3591" xr:uid="{60DB5547-2937-4F0B-A4C0-B199129A5D4A}"/>
    <cellStyle name="_MultipleSpace_Real Estate Valuation Template 02 06 2005" xfId="3592" xr:uid="{49DA52E2-EAE5-4604-B4FD-2BAE36735082}"/>
    <cellStyle name="_MultipleSpace_Real Estate Valuation Template 02 06 2005_Pegasus Mietfreie Zeit &amp; Staffelmiete Gesamt 07-02-28 DatenCD final" xfId="3593" xr:uid="{5F8FA5C9-6E2A-435D-AE2D-5C30281D28E8}"/>
    <cellStyle name="_MultipleSpace_Real Estate Valuation Template 02 06 2005_Pegasus Teaser asset list and rent roll 07-02-28 final" xfId="3594" xr:uid="{A88BFB1F-3AEF-4E17-BFAB-0868DD1CAD06}"/>
    <cellStyle name="_MultipleSpace_Real Estate Valuation Template 02 06 2005_Vito Database 06-07-27 Final Out" xfId="3595" xr:uid="{13FA212A-1A91-4D6D-9A7F-3D1D2215C9DA}"/>
    <cellStyle name="_MultipleSpace_Rent Roll 13.04.2006" xfId="3596" xr:uid="{3DCD6C27-2CE1-43E6-A953-0D32FACCC28D}"/>
    <cellStyle name="_MultipleSpace_Rent Roll 13.04.2006_Pegasus Mietfreie Zeit &amp; Staffelmiete Gesamt 07-02-28 DatenCD final" xfId="3597" xr:uid="{F1AE6821-D827-4504-8C58-09CFFA9FA6D8}"/>
    <cellStyle name="_MultipleSpace_Rent Roll 13.04.2006_Vito Database 06-07-27 Final Out" xfId="3598" xr:uid="{18137178-B972-4313-BDD0-BCDD190DC10C}"/>
    <cellStyle name="_MultipleSpace_Results Cushman 14 06 2005 Template Version" xfId="3599" xr:uid="{B999D111-F31C-4226-8E70-9423D329B32D}"/>
    <cellStyle name="_MultipleSpace_Results Cushman 14 06 2005 Template Version_Pegasus Mietfreie Zeit &amp; Staffelmiete Gesamt 07-02-28 DatenCD final" xfId="3600" xr:uid="{06BAE3A1-92D4-436F-8F4B-49F20BF251E6}"/>
    <cellStyle name="_MultipleSpace_Results Cushman 14 06 2005 Template Version_Pegasus Teaser asset list and rent roll 07-02-28 final" xfId="3601" xr:uid="{860488C6-AD04-4491-96E9-63F73EC65BBE}"/>
    <cellStyle name="_MultipleSpace_Results Cushman 14 06 2005 Template Version_Vito Database 06-07-27 Final Out" xfId="3602" xr:uid="{E6C23D93-9022-4CF8-87C9-E944F2885B1E}"/>
    <cellStyle name="_MultipleSpace_SampleStatistics" xfId="3603" xr:uid="{452DDF28-2695-4666-AAF4-41567E1223D3}"/>
    <cellStyle name="_MultipleSpace_SampleStatistics_Pegasus Mietfreie Zeit &amp; Staffelmiete Gesamt 07-02-28 DatenCD final" xfId="3604" xr:uid="{3D5C4AB8-5421-4DF3-9E30-5F84B49B9FA8}"/>
    <cellStyle name="_MultipleSpace_SampleStatistics_Pegasus Teaser asset list and rent roll 07-02-28 final" xfId="3605" xr:uid="{194AF139-F944-4753-8A9F-783B3CA2BA98}"/>
    <cellStyle name="_MultipleSpace_SampleStatistics_Vito Database 06-07-27 Final Out" xfId="3606" xr:uid="{251C9FF8-A593-40B4-A1E8-CB2E226BD885}"/>
    <cellStyle name="_MultipleSpace_Scirocco Commercial Database 06-09-14 draft" xfId="3607" xr:uid="{75777388-7B39-4A9A-BA1B-09B1F8D90935}"/>
    <cellStyle name="_MultipleSpace_Scirocco Commercial Database 06-09-14 draft 2" xfId="3608" xr:uid="{0B4BFEF8-A30D-4BBB-B1F7-5B23958D6A01}"/>
    <cellStyle name="_MultipleSpace_Unleveraged Roll Up" xfId="3609" xr:uid="{5FE89906-C34E-4DE4-A299-0CFF5E0E1F38}"/>
    <cellStyle name="_MultipleSpace_Unleveraged Roll Up_Pegasus Database 07-02-27 draft" xfId="3610" xr:uid="{3A309143-CB03-4EE6-8528-E4D7E03C3BB4}"/>
    <cellStyle name="_MultipleSpace_Unleveraged Roll Up_Pegasus Mietfreie Zeit &amp; Staffelmiete Gesamt 07-02-28 DatenCD final" xfId="3611" xr:uid="{C4DC1617-DA5C-4039-B877-862F3D0F586C}"/>
    <cellStyle name="_MultipleSpace_Unleveraged Roll Up_Pegasus Teaser asset list and rent roll 07-02-28 final" xfId="3612" xr:uid="{7E715605-98B7-4D67-8220-EF1951DEFEE4}"/>
    <cellStyle name="_MultipleSpace_Unleveraged Roll Up_Vito Database 06-07-27 Final Out" xfId="3613" xr:uid="{44F4FB61-973D-42B2-9AD3-A21FD2899851}"/>
    <cellStyle name="_MultipleSpace_UW Model Closing_FINAL" xfId="3614" xr:uid="{666D284D-05E6-45CF-A4AD-B1BDEAFB7D41}"/>
    <cellStyle name="_MultipleSpace_UW Model Closing_FINAL_Pegasus Mietfreie Zeit &amp; Staffelmiete Gesamt 07-02-28 DatenCD final" xfId="3615" xr:uid="{896E5977-86DB-4095-91C7-6A7259BD0C02}"/>
    <cellStyle name="_MultipleSpace_UW Model Closing_FINAL_Pegasus Teaser asset list and rent roll 07-02-28 final" xfId="3616" xr:uid="{FEF935AA-E4B2-4966-BFFE-C3E59D89C4FF}"/>
    <cellStyle name="_MultipleSpace_UW Model Closing_FINAL_Vito Database 06-07-27 Final Out" xfId="3617" xr:uid="{CAA361CC-17A2-4659-BFAC-FD4E384B595B}"/>
    <cellStyle name="_MultipleSpace_VAT Coverage_June 15" xfId="3618" xr:uid="{D1D80697-4ED6-4874-9521-AE4AB9D79DC3}"/>
    <cellStyle name="_MultipleSpace_VAT Coverage_June 15_Pegasus Database 07-02-27 draft" xfId="3619" xr:uid="{82E31D62-131D-4195-A05B-4F858C0E13E5}"/>
    <cellStyle name="_MultipleSpace_VAT Coverage_June 15_Pegasus Mietfreie Zeit &amp; Staffelmiete Gesamt 07-02-28 DatenCD final" xfId="3620" xr:uid="{33C93300-CEE5-44E5-8B49-13D20F35184C}"/>
    <cellStyle name="_MultipleSpace_VAT Coverage_June 15_Pegasus Teaser asset list and rent roll 07-02-28 final" xfId="3621" xr:uid="{36601D8D-B1A4-4E5E-8FCB-41E853CFDF62}"/>
    <cellStyle name="_MultipleSpace_VAT Coverage_June 15_Vito Database 06-07-27 Final Out" xfId="3622" xr:uid="{3C0772B6-0CBD-4522-8359-1055F19F31F9}"/>
    <cellStyle name="_MultipleSpace_Vito Database 06-07-27 Final Out" xfId="3623" xr:uid="{1AF172C1-5989-4DD9-B4D6-755DACD7B0A4}"/>
    <cellStyle name="_MultipleSpace_Vito Database 06-07-27 Final Out 2" xfId="3624" xr:uid="{57AB5684-DFCA-49B7-931B-9C3E2541E16F}"/>
    <cellStyle name="_MultipleSpace_Woolworth Database 05-01-13 Final out" xfId="3625" xr:uid="{60F4991F-812A-4B77-801A-7D9575304CCC}"/>
    <cellStyle name="_MultipleSpace_Woolworth Database 05-01-13 Final out 2" xfId="3626" xr:uid="{176CE33F-C3B5-4EBB-8427-58E814F1F934}"/>
    <cellStyle name="_Number" xfId="3627" xr:uid="{F3520960-75D6-4777-ABF5-27072320E0E9}"/>
    <cellStyle name="_Overview" xfId="3628" xr:uid="{65FC781F-6355-408F-BCB6-F010C30C76DA}"/>
    <cellStyle name="_Percent" xfId="3629" xr:uid="{D97B9DC7-9706-4C83-9057-B36CBF0B3D35}"/>
    <cellStyle name="_Percent_Alexandre Pre-bid Model_080701_Final_add sensitivities" xfId="3630" xr:uid="{E6ECFBF6-63F1-4C7A-BE6D-FCA4B20EACBD}"/>
    <cellStyle name="_Percent_Alexandre Pre-bid Model_080701_Final_add sensitivities_Pegasus Mietfreie Zeit &amp; Staffelmiete Gesamt 07-02-28 DatenCD final" xfId="3631" xr:uid="{EABB1CE0-B021-4417-832F-4FFCB518FE44}"/>
    <cellStyle name="_Percent_Alexandre Pre-bid Model_080701_Final_add sensitivities_Pegasus Teaser asset list and rent roll 07-02-28 final" xfId="3632" xr:uid="{19FC5280-DD4F-4434-BFAC-BC54B98FF9E6}"/>
    <cellStyle name="_Percent_Alexandre Pre-bid Model_080701_Final_add sensitivities_Vito Database 06-07-27 Final Out" xfId="3633" xr:uid="{91F82332-2AEF-43E0-B259-377D6E8D8F05}"/>
    <cellStyle name="_Percent_Asset by Asset Cash Flows_Consolidated NonSD (no deferred)" xfId="3634" xr:uid="{757739AE-8D82-4E64-9FCD-F76BA913096F}"/>
    <cellStyle name="_Percent_Asset by Asset Cash Flows_Consolidated SD_no Deferred" xfId="3635" xr:uid="{AF349FE8-7DF5-437A-A3E0-07CC68E86A69}"/>
    <cellStyle name="_Percent_Asset by Asset Cash Flows_IMMET" xfId="3636" xr:uid="{85BB2A87-6AC3-46C0-9881-5EE2EE0CBB95}"/>
    <cellStyle name="_Percent_Assumptions" xfId="3637" xr:uid="{494D2227-3337-476B-BD21-5662E2AB9CE3}"/>
    <cellStyle name="_Percent_Assumptions_Pegasus Mietfreie Zeit &amp; Staffelmiete Gesamt 07-02-28 DatenCD final" xfId="3638" xr:uid="{579FFD49-CAE7-4E98-9993-8302F4355ED4}"/>
    <cellStyle name="_Percent_Assumptions_Pegasus Teaser asset list and rent roll 07-02-28 final" xfId="3639" xr:uid="{ED4C962A-A067-4DAE-8669-A612001236DA}"/>
    <cellStyle name="_Percent_Assumptions_Vito Database 06-07-27 Final Out" xfId="3640" xr:uid="{71016DFD-4214-4151-92A1-95C9A1E161DB}"/>
    <cellStyle name="_Percent_BID_MODEL_FINAL_15_AIP_FINAL_WATERFALL_BID NOV (20%; new euribor;new premium)" xfId="3641" xr:uid="{4428BDF5-F215-4D23-8801-CD278A81E2C3}"/>
    <cellStyle name="_Percent_BID_MODEL_FINAL_15_AIP_FINAL_WATERFALL_BID NOV (20%; new euribor;new premium, revised hedging)" xfId="3642" xr:uid="{41607169-323F-4DDA-B859-B1D40E53B5EF}"/>
    <cellStyle name="_Percent_CAPEX Schedule_3 May 2001" xfId="3643" xr:uid="{603EEFB7-FB66-40D5-897B-2B073B3A9D81}"/>
    <cellStyle name="_Percent_Debt Balances_June 7_2" xfId="3644" xr:uid="{CEA5102F-9E9D-4C65-8093-70B558779F35}"/>
    <cellStyle name="_Percent_extract_1" xfId="3645" xr:uid="{B208057A-4011-4BCD-BE0A-2A8A421B3255}"/>
    <cellStyle name="_Percent_extract_1_Pegasus Mietfreie Zeit &amp; Staffelmiete Gesamt 07-02-28 DatenCD final" xfId="3646" xr:uid="{6F843984-90A1-4DB0-B8A5-5CDAA933FA53}"/>
    <cellStyle name="_Percent_extract_1_Pegasus Teaser asset list and rent roll 07-02-28 final" xfId="3647" xr:uid="{AE57E49F-1A04-49D2-A041-522E093BE2CC}"/>
    <cellStyle name="_Percent_extract_1_Vito Database 06-07-27 Final Out" xfId="3648" xr:uid="{8AB05A28-4A0D-476F-8EC2-CCEC14796DB9}"/>
    <cellStyle name="_Percent_Fiatlux2_sensitivities 020801" xfId="3649" xr:uid="{6880FCBC-FC10-4F0F-AB8D-2B8B21A59BBF}"/>
    <cellStyle name="_Percent_Fiatlux2_sensitivities 020801_Pegasus Mietfreie Zeit &amp; Staffelmiete Gesamt 07-02-28 DatenCD final" xfId="3650" xr:uid="{71A1F935-313D-4DFC-A46A-5C3059122E56}"/>
    <cellStyle name="_Percent_Fiatlux2_sensitivities 020801_Pegasus Teaser asset list and rent roll 07-02-28 final" xfId="3651" xr:uid="{39904641-1F0A-4E92-A866-D2397929F4C8}"/>
    <cellStyle name="_Percent_Fiatlux2_sensitivities 020801_Vito Database 06-07-27 Final Out" xfId="3652" xr:uid="{D145E9B4-F348-40E0-8BC1-C3AA0D760D8C}"/>
    <cellStyle name="_Percent_Leasehold Analysis" xfId="3653" xr:uid="{D4617F4F-C4A4-4BCE-B5A6-BDD391F61F41}"/>
    <cellStyle name="_Percent_Leasehold Analysis_Pegasus Mietfreie Zeit &amp; Staffelmiete Gesamt 07-02-28 DatenCD final" xfId="3654" xr:uid="{C04F2112-A35F-4636-81AB-2D13FC0CCC19}"/>
    <cellStyle name="_Percent_Leasehold Analysis_Pegasus Teaser asset list and rent roll 07-02-28 final" xfId="3655" xr:uid="{4B719C21-7220-4389-A18E-2226C368C93F}"/>
    <cellStyle name="_Percent_Leasehold Analysis_Vito Database 06-07-27 Final Out" xfId="3656" xr:uid="{6DBFD1A2-1315-4CCD-9376-B33F68BD9E31}"/>
    <cellStyle name="_Percent_UW Model Closing_FINAL" xfId="3657" xr:uid="{7428B842-210B-43C0-9757-412EA5A0FE79}"/>
    <cellStyle name="_Percent_UW Model Closing_FINAL_Pegasus Mietfreie Zeit &amp; Staffelmiete Gesamt 07-02-28 DatenCD final" xfId="3658" xr:uid="{A3E30B2F-8C4C-4DEB-A885-FAF55C93CE41}"/>
    <cellStyle name="_Percent_UW Model Closing_FINAL_Pegasus Teaser asset list and rent roll 07-02-28 final" xfId="3659" xr:uid="{970E4511-0841-4E5E-B5B7-4C7A9589CE00}"/>
    <cellStyle name="_Percent_UW Model Closing_FINAL_Vito Database 06-07-27 Final Out" xfId="3660" xr:uid="{E106CFE3-F975-4FE5-B372-FA84097F2AF7}"/>
    <cellStyle name="_Percent_VAT Coverage_June 15" xfId="3661" xr:uid="{567A0E8D-AFC3-4464-8A51-8BE751205E65}"/>
    <cellStyle name="_PercentSpace" xfId="3662" xr:uid="{FBD4571D-3F9D-45FA-9FFC-E3198DFECB32}"/>
    <cellStyle name="_PercentSpace_Alexandre Pre-bid Model_080701_Final_add sensitivities" xfId="3663" xr:uid="{9CF9EA70-BEAC-495C-B403-5249825C0DEF}"/>
    <cellStyle name="_PercentSpace_Alexandre Pre-bid Model_080701_Final_add sensitivities_Pegasus Mietfreie Zeit &amp; Staffelmiete Gesamt 07-02-28 DatenCD final" xfId="3664" xr:uid="{91D41B1B-741C-47E4-9DB1-87F50A33D309}"/>
    <cellStyle name="_PercentSpace_Alexandre Pre-bid Model_080701_Final_add sensitivities_Pegasus Teaser asset list and rent roll 07-02-28 final" xfId="3665" xr:uid="{06BE2472-124E-4CD3-81AB-58AF5A458F87}"/>
    <cellStyle name="_PercentSpace_Alexandre Pre-bid Model_080701_Final_add sensitivities_Vito Database 06-07-27 Final Out" xfId="3666" xr:uid="{CB602088-557C-4950-98BD-9FE56D59ACF0}"/>
    <cellStyle name="_PercentSpace_Asset by Asset Cash Flows_Consolidated NonSD (no deferred)" xfId="3667" xr:uid="{333B351E-7B51-4052-B382-1581AD040BA4}"/>
    <cellStyle name="_PercentSpace_Asset by Asset Cash Flows_Consolidated SD_no Deferred" xfId="3668" xr:uid="{87763E94-85ED-4630-BD0D-F24A5C2A3F8F}"/>
    <cellStyle name="_PercentSpace_Asset by Asset Cash Flows_IMMET" xfId="3669" xr:uid="{3FF037C9-7425-492B-87E2-A217CD585AD9}"/>
    <cellStyle name="_PercentSpace_Assumptions" xfId="3670" xr:uid="{6B8F6044-D8D7-4866-A256-9B42C3FB21F4}"/>
    <cellStyle name="_PercentSpace_Assumptions_Pegasus Mietfreie Zeit &amp; Staffelmiete Gesamt 07-02-28 DatenCD final" xfId="3671" xr:uid="{06A664F7-C269-42A2-8091-6503309FF380}"/>
    <cellStyle name="_PercentSpace_Assumptions_Pegasus Teaser asset list and rent roll 07-02-28 final" xfId="3672" xr:uid="{B3308C23-FB86-4A19-84AC-15F0E72138A7}"/>
    <cellStyle name="_PercentSpace_Assumptions_Vito Database 06-07-27 Final Out" xfId="3673" xr:uid="{EE6734DA-95D4-4EB7-88D0-6BC644B77825}"/>
    <cellStyle name="_PercentSpace_BID_MODEL_FINAL_15_AIP_FINAL_WATERFALL_BID NOV (20%; new euribor;new premium)" xfId="3674" xr:uid="{AD73E711-7BF2-4B36-84B7-53A124BB6E15}"/>
    <cellStyle name="_PercentSpace_BID_MODEL_FINAL_15_AIP_FINAL_WATERFALL_BID NOV (20%; new euribor;new premium, revised hedging)" xfId="3675" xr:uid="{4A7C7BA2-DB72-45B6-8EA1-52B4C00FDF5E}"/>
    <cellStyle name="_PercentSpace_CAPEX Schedule_3 May 2001" xfId="3676" xr:uid="{0AB39E49-8AEC-4C6E-BEDD-BD941EDB98EC}"/>
    <cellStyle name="_PercentSpace_Debt Balances_June 7_2" xfId="3677" xr:uid="{9609F8A0-A9F6-41AB-94EE-13D01F831A02}"/>
    <cellStyle name="_PercentSpace_extract_1" xfId="3678" xr:uid="{5D6E5B6B-9E8A-4EBC-8BCE-E6CBD7FCD3B9}"/>
    <cellStyle name="_PercentSpace_extract_1_Pegasus Mietfreie Zeit &amp; Staffelmiete Gesamt 07-02-28 DatenCD final" xfId="3679" xr:uid="{FF78EE6C-5131-4E84-BD40-1C8E79B84F2F}"/>
    <cellStyle name="_PercentSpace_extract_1_Pegasus Teaser asset list and rent roll 07-02-28 final" xfId="3680" xr:uid="{969160FA-B11F-4B1E-B307-448FC03FE1BD}"/>
    <cellStyle name="_PercentSpace_extract_1_Vito Database 06-07-27 Final Out" xfId="3681" xr:uid="{1E8DEF6E-C2D8-40D1-ADF5-EE5F96AC85AF}"/>
    <cellStyle name="_PercentSpace_Fiatlux2_sensitivities 020801" xfId="3682" xr:uid="{AF91FB6F-6EDC-41F5-AE2C-9146C4A188DB}"/>
    <cellStyle name="_PercentSpace_Fiatlux2_sensitivities 020801_Pegasus Mietfreie Zeit &amp; Staffelmiete Gesamt 07-02-28 DatenCD final" xfId="3683" xr:uid="{AA051532-85B7-4A57-B427-ECBF5C9C5E8F}"/>
    <cellStyle name="_PercentSpace_Fiatlux2_sensitivities 020801_Pegasus Teaser asset list and rent roll 07-02-28 final" xfId="3684" xr:uid="{C31F39F4-B2F5-416B-9CFE-1E5C25FE1BFE}"/>
    <cellStyle name="_PercentSpace_Fiatlux2_sensitivities 020801_Vito Database 06-07-27 Final Out" xfId="3685" xr:uid="{AC8533E2-23A8-4D4B-8770-2A9936061EC8}"/>
    <cellStyle name="_PercentSpace_Leasehold Analysis" xfId="3686" xr:uid="{1349AA30-D843-4571-AD88-222746ED4622}"/>
    <cellStyle name="_PercentSpace_Leasehold Analysis_Pegasus Mietfreie Zeit &amp; Staffelmiete Gesamt 07-02-28 DatenCD final" xfId="3687" xr:uid="{1E85ACE6-0A2C-4DB0-AA19-DEC5E14987D0}"/>
    <cellStyle name="_PercentSpace_Leasehold Analysis_Pegasus Teaser asset list and rent roll 07-02-28 final" xfId="3688" xr:uid="{920FA9B3-C7BA-4982-A31F-7832ADFDF56C}"/>
    <cellStyle name="_PercentSpace_Leasehold Analysis_Vito Database 06-07-27 Final Out" xfId="3689" xr:uid="{67C7225C-6F8D-4F54-9990-4772F0DC3415}"/>
    <cellStyle name="_PercentSpace_UW Model Closing_FINAL" xfId="3690" xr:uid="{906EB7C3-E861-4A04-AF94-6EC01646E4C7}"/>
    <cellStyle name="_PercentSpace_UW Model Closing_FINAL_Pegasus Mietfreie Zeit &amp; Staffelmiete Gesamt 07-02-28 DatenCD final" xfId="3691" xr:uid="{4638717E-807A-4A85-AADA-8F41430A2A8B}"/>
    <cellStyle name="_PercentSpace_UW Model Closing_FINAL_Pegasus Teaser asset list and rent roll 07-02-28 final" xfId="3692" xr:uid="{02617226-A430-4DA8-900A-6BD57A1789CD}"/>
    <cellStyle name="_PercentSpace_UW Model Closing_FINAL_Vito Database 06-07-27 Final Out" xfId="3693" xr:uid="{E9D8998B-873D-45AE-B5E6-091879C002B6}"/>
    <cellStyle name="_PercentSpace_VAT Coverage_June 15" xfId="3694" xr:uid="{B608B9FF-0CEC-4371-A9DE-854DB496ED4F}"/>
    <cellStyle name="_Row1" xfId="3695" xr:uid="{6977AA5F-E9BA-453D-AFC9-6449F7C53965}"/>
    <cellStyle name="_Row2" xfId="3696" xr:uid="{48A7F82F-DDFF-4505-B4AD-F6C0EE758C3C}"/>
    <cellStyle name="_Row3" xfId="3697" xr:uid="{D65E57A2-384C-4CCF-A8DD-ACF053816AD1}"/>
    <cellStyle name="_Row4" xfId="3698" xr:uid="{FC909D5B-2EA5-4556-9D94-5EB64DEAF045}"/>
    <cellStyle name="_Row4 2" xfId="3699" xr:uid="{F4C49C2E-7FED-476C-964B-88FBFF41A4FD}"/>
    <cellStyle name="_Row5" xfId="3700" xr:uid="{E3064F20-842C-498D-A9B4-F1BE3FA88981}"/>
    <cellStyle name="_Row6" xfId="3701" xr:uid="{AC6DA44A-B419-489F-A98C-01DA19F5C339}"/>
    <cellStyle name="_Row7" xfId="3702" xr:uid="{EBDC45ED-DDBA-497E-A60E-19E3FB3B7A31}"/>
    <cellStyle name="_SubHeading" xfId="3703" xr:uid="{1DE1DDDE-5D1A-4A9F-8AB3-54625F4EC5E3}"/>
    <cellStyle name="_SubHeading_01 Lucius - RE Valuation Template" xfId="3704" xr:uid="{5582DC0B-A105-4094-AE37-932817F7A964}"/>
    <cellStyle name="_SubHeading_01 RE Input Template_2006 09 01" xfId="3705" xr:uid="{9EC78C4C-F0F8-4489-94BA-EE286D1825E1}"/>
    <cellStyle name="_SubHeading_02 Project Pauli Portfolio Stratifications" xfId="3706" xr:uid="{E18D356C-3A79-4E73-9980-542E36BB443B}"/>
    <cellStyle name="_SubHeading_03 Site by site valuation" xfId="3707" xr:uid="{B64F0198-C23B-4623-A8B3-23A6ADC4BEBD}"/>
    <cellStyle name="_SubHeading_04 In Place Financing 10.01.2005" xfId="3708" xr:uid="{B4A339E8-1E19-4A83-AA34-9786A4A67CB1}"/>
    <cellStyle name="_SubHeading_04 In Place Financing 10.01.2005 2" xfId="3709" xr:uid="{44784C9F-0676-46F2-861E-315AC3CB31D2}"/>
    <cellStyle name="_SubHeading_04 In Place Financing 10.01.2005_Financial Model - IAS 11 (updated)" xfId="3710" xr:uid="{08126A1C-541F-4A67-B9E7-2F40F6A283DC}"/>
    <cellStyle name="_SubHeading_05 Model Project Maharashtra 22 06 2005" xfId="3711" xr:uid="{2A59BA83-1C3E-45AF-AEBB-672AF02B4760}"/>
    <cellStyle name="_SubHeading_12 Truck Model" xfId="3712" xr:uid="{C6697C36-2E5D-483E-ADBA-2DE4E9BD71F1}"/>
    <cellStyle name="_SubHeading_12 Truck Model 2" xfId="3713" xr:uid="{CE3B6D26-F7BF-48BB-BF1E-64348F2DDE15}"/>
    <cellStyle name="_SubHeading_12 Truck Model_Financial Model - IAS 11 (updated)" xfId="3714" xr:uid="{DF507A36-F59F-4007-9377-9735D4F4634D}"/>
    <cellStyle name="_SubHeading_15 Arabia Model 15 Oct BID CASE" xfId="3715" xr:uid="{8896D38B-DF0C-44E0-812C-4BF5798B0881}"/>
    <cellStyle name="_SubHeading_15 Arabia Model 15 Oct BID CASE 2" xfId="3716" xr:uid="{D022B9EB-4138-4C73-99B7-C0EF215DFC6B}"/>
    <cellStyle name="_SubHeading_15 Arabia Model 15 Oct BID CASE_Financial Model - IAS 11 (updated)" xfId="3717" xr:uid="{E03AC0D7-BCAB-49E2-B5F6-2271E08AE8B9}"/>
    <cellStyle name="_SubHeading_2005 04 28 Pauli I Analysis Final GS" xfId="3718" xr:uid="{B301FBA2-FE41-42B7-8222-5824EF3A6AC4}"/>
    <cellStyle name="_SubHeading_2005 04 28 Pauli I Analysis Final GS 2" xfId="3719" xr:uid="{3A60F6A3-64E2-4AD5-B80D-08039F65B2F2}"/>
    <cellStyle name="_SubHeading_2005 04 28 Pauli I Analysis Final GS_Financial Model - IAS 11 (updated)" xfId="3720" xr:uid="{185CF44B-1500-4796-90D8-FA898B62BAB6}"/>
    <cellStyle name="_SubHeading_39 Capitol Lev Model - base case VVG" xfId="3721" xr:uid="{F97D4466-8FAB-4A70-8945-CE675415FF78}"/>
    <cellStyle name="_SubHeading_39 Capitol Lev Model - base case VVG 2" xfId="3722" xr:uid="{09E06ED4-5594-4EC4-9050-50F0AF988CF6}"/>
    <cellStyle name="_SubHeading_39 Capitol Lev Model - base case VVG_Financial Model - IAS 11 (updated)" xfId="3723" xr:uid="{946BBD41-21B2-4CAE-885A-AD6E8B0F53F0}"/>
    <cellStyle name="_SubHeading_40 Pauli Model 09.09.2005" xfId="3724" xr:uid="{FC9284D1-9362-48A7-824F-50C7EF8BBD93}"/>
    <cellStyle name="_SubHeading_40 Pauli Model 09.09.2005 2" xfId="3725" xr:uid="{B0E027FB-690F-4E05-A1DD-D24EBD37046B}"/>
    <cellStyle name="_SubHeading_40 Pauli Model 09.09.2005_Financial Model - IAS 11 (updated)" xfId="3726" xr:uid="{E78EAC92-5D0D-4BB6-924E-71BCBDE09484}"/>
    <cellStyle name="_SubHeading_Asset valuation" xfId="3727" xr:uid="{37A1581D-EB75-4246-BEB2-75B620091904}"/>
    <cellStyle name="_SubHeading_Asset valuation 2" xfId="3728" xr:uid="{40B440A4-1A36-4E9C-8ECB-39FF08DAB633}"/>
    <cellStyle name="_SubHeading_Asset valuation_Financial Model - IAS 11 (updated)" xfId="3729" xr:uid="{274CA0CB-0996-4537-962F-ED88B0543685}"/>
    <cellStyle name="_SubHeading_BayLaBa model v06_rc_v2" xfId="3730" xr:uid="{3805C6BA-7255-452E-8C36-0ED5A3680E69}"/>
    <cellStyle name="_SubHeading_BayLaBa model v06_rc_v2 2" xfId="3731" xr:uid="{121E3F5A-ECFD-48E8-8D10-A6685A64163D}"/>
    <cellStyle name="_SubHeading_BayLaBa model v06_rc_v2_Financial Model - IAS 11 (updated)" xfId="3732" xr:uid="{B867C5E2-D09A-48F0-833F-5C8B2EB94932}"/>
    <cellStyle name="_SubHeading_Bet Analysis" xfId="3733" xr:uid="{1BCA2116-D978-4585-9317-C95802C9CF95}"/>
    <cellStyle name="_SubHeading_Bond Metrics" xfId="3734" xr:uid="{C92B91E9-815E-432D-8347-FDA2E59094F7}"/>
    <cellStyle name="_SubHeading_Bond Metrics 2" xfId="3735" xr:uid="{C73CA52B-E965-4FBA-BB20-F18556936567}"/>
    <cellStyle name="_SubHeading_Bond Metrics_Financial Model - IAS 11 (updated)" xfId="3736" xr:uid="{5BE65C96-3690-40CE-A2CA-72ED80203DC8}"/>
    <cellStyle name="_SubHeading_Book1" xfId="3737" xr:uid="{92F27325-6AAB-4FF1-A161-B94B20558A46}"/>
    <cellStyle name="_SubHeading_BS 30 Sep 2004 (2)" xfId="3738" xr:uid="{DE8CB67C-A1BD-4C17-8CE6-0B36699966E7}"/>
    <cellStyle name="_SubHeading_Columbus Property Data 05-09-30" xfId="3739" xr:uid="{F3350B4E-A0BF-4627-A8E5-2D7B3B3FFABA}"/>
    <cellStyle name="_SubHeading_Copy of 2005 06 09 VE Analyse working file_corr3 NV" xfId="3740" xr:uid="{4EE63FA6-2009-494C-A6C3-10C666A5AF2A}"/>
    <cellStyle name="_SubHeading_Copy of 2005 06 09 VE Analyse working file_corr3 NV 2" xfId="3741" xr:uid="{CD237612-4616-4AB7-945E-0C7A8CD268F8}"/>
    <cellStyle name="_SubHeading_Copy of 2005 06 09 VE Analyse working file_corr3 NV_Financial Model - IAS 11 (updated)" xfId="3742" xr:uid="{7E6951A6-5CCA-4A17-B29F-A0B0030A5E4B}"/>
    <cellStyle name="_SubHeading_Finanzierungsübersicht Pauli EGO NV" xfId="3743" xr:uid="{F7F1A6D9-178A-4D8B-92FA-B639CCFFAC0C}"/>
    <cellStyle name="_SubHeading_German Tax Model" xfId="3744" xr:uid="{1A19E9C2-1050-4215-8DA8-8FB0DF27CE40}"/>
    <cellStyle name="_SubHeading_German Tax Model 2" xfId="3745" xr:uid="{281CFDD5-3789-498D-9F35-3B2F820AA591}"/>
    <cellStyle name="_SubHeading_German Tax Model_Financial Model - IAS 11 (updated)" xfId="3746" xr:uid="{450360C6-EE77-4E58-844E-1A1F197CD9F3}"/>
    <cellStyle name="_SubHeading_In Place Financing" xfId="3747" xr:uid="{5AC4D83C-5CF9-40BE-BF5C-8001B50F2B93}"/>
    <cellStyle name="_SubHeading_In Place Financing 2" xfId="3748" xr:uid="{8C86975F-ABAD-4731-9D14-4C802A1A77D7}"/>
    <cellStyle name="_SubHeading_In Place Financing_Financial Model - IAS 11 (updated)" xfId="3749" xr:uid="{261B77D6-35CF-499A-8D01-D61E2A22B474}"/>
    <cellStyle name="_SubHeading_Kaufland Reportingtool in use" xfId="3750" xr:uid="{BCB2E6BE-BA4D-4A0F-89C9-604856E6CA6D}"/>
    <cellStyle name="_SubHeading_Krägel Mietflächenübersicht DRESTATE o  Finanzbeteil  20050523 NV" xfId="3751" xr:uid="{970B6457-ABD1-4212-BB06-2B4F38B18728}"/>
    <cellStyle name="_SubHeading_Long Lease Model_17.05.03" xfId="3752" xr:uid="{8DB33CAB-686A-4DE7-BA88-249315DF64F0}"/>
    <cellStyle name="_SubHeading_Long Lease Model_17.05.03 2" xfId="3753" xr:uid="{9EE0217D-8A00-4E4B-B0E8-45ED9D4B1940}"/>
    <cellStyle name="_SubHeading_Long Lease Model_17.05.03_Financial Model - IAS 11 (updated)" xfId="3754" xr:uid="{DCA04860-9875-4FB3-A50A-FA9643F56ED2}"/>
    <cellStyle name="_SubHeading_Overview" xfId="3755" xr:uid="{2A4BDC24-5D8D-4ECF-9D59-3D86ECB18D0D}"/>
    <cellStyle name="_SubHeading_Overview 2" xfId="3756" xr:uid="{7DFEEF0A-BC1A-43A8-98BF-C4D05EDA37E5}"/>
    <cellStyle name="_SubHeading_Overview_Financial Model - IAS 11 (updated)" xfId="3757" xr:uid="{F255861E-787E-4B35-8FE0-AB0AC1E51670}"/>
    <cellStyle name="_SubHeading_Pegasus Teaser asset list and rent roll 07-02-28 final" xfId="3758" xr:uid="{7593C706-ECDA-4E30-9165-6F9C384535E8}"/>
    <cellStyle name="_SubHeading_Pegasus Teaser asset list and rent roll 07-02-28 final 2" xfId="3759" xr:uid="{9E6AE9D1-72BE-4EC5-8F65-DFA17D5A61D3}"/>
    <cellStyle name="_SubHeading_Pegasus Teaser asset list and rent roll 07-02-28 final_Financial Model - IAS 11 (updated)" xfId="3760" xr:uid="{FB1C5A8F-3562-4265-9829-1E56CA98313D}"/>
    <cellStyle name="_SubHeading_Petrochemicals financials v2 28 Jan 02" xfId="3761" xr:uid="{1ACB8211-2F8F-427C-9809-4008052D41B8}"/>
    <cellStyle name="_SubHeading_Phoenix - (S)PL Credit Stats - October 11, 2004" xfId="3762" xr:uid="{00E018CE-0F54-4A78-BE17-DA5FB269BA47}"/>
    <cellStyle name="_SubHeading_prestemp" xfId="3763" xr:uid="{FD1369AA-CDAE-414A-A977-A02008B5831D}"/>
    <cellStyle name="_SubHeading_prestemp 2" xfId="3764" xr:uid="{55E0090C-C67F-490A-908E-AFE2AEBCB389}"/>
    <cellStyle name="_SubHeading_prestemp_05 Model Project Maharashtra 22 06 2005" xfId="3765" xr:uid="{9CF70792-4A3A-4DB5-A54A-999A065B5A4E}"/>
    <cellStyle name="_SubHeading_prestemp_09 Verdi Model" xfId="3766" xr:uid="{E85D98BD-9EF8-423F-8A4F-8D7DD5F996D0}"/>
    <cellStyle name="_SubHeading_prestemp_1" xfId="3767" xr:uid="{44609062-041C-4D1A-AC6D-CF6A36BAF212}"/>
    <cellStyle name="_SubHeading_prestemp_Financial Model - IAS 11 (updated)" xfId="3768" xr:uid="{2D142C80-05B7-4453-80BA-93D154C67ED1}"/>
    <cellStyle name="_SubHeading_prestemp_TA Luft Liabilities" xfId="3769" xr:uid="{8DAE0F2F-5544-464A-85B5-3451CAEFE3FF}"/>
    <cellStyle name="_SubHeading_prestemp_TA Luft Liabilities 2" xfId="3770" xr:uid="{BD87613A-6083-4DD2-8B76-D135280EAB75}"/>
    <cellStyle name="_SubHeading_prestemp_TA Luft Liabilities_Financial Model - IAS 11 (updated)" xfId="3771" xr:uid="{04A87072-11F1-4EB0-9E45-A6635F6FC047}"/>
    <cellStyle name="_SubHeading_RE Template Project Tybee" xfId="3772" xr:uid="{8B7F8534-CB24-4FE1-911C-BCC99F7BF44F}"/>
    <cellStyle name="_SubHeading_RE Template Project Tybee 06-04-12" xfId="3773" xr:uid="{B61C52CF-42D6-4413-8890-0CEC6C203A4C}"/>
    <cellStyle name="_SubHeading_Real Estate Template Project Vormittag 31.08.2005 GREEN" xfId="3774" xr:uid="{2CF76CC2-6F30-4362-951A-EECC187C8663}"/>
    <cellStyle name="_SubHeading_Real Estate Template Project Vormittag 31.08.2005 GREEN 2" xfId="3775" xr:uid="{FF0B9B49-DEBA-4E47-812A-D1A1A9445E13}"/>
    <cellStyle name="_SubHeading_Real Estate Template Project Vormittag 31.08.2005 GREEN_Financial Model - IAS 11 (updated)" xfId="3776" xr:uid="{CAFC24E1-5511-4387-ADD3-349F0FB0433C}"/>
    <cellStyle name="_SubHeading_Real Estate Valuation Template 02 06 2005" xfId="3777" xr:uid="{96CB37FF-171E-40B0-872C-25DE9B1F809A}"/>
    <cellStyle name="_SubHeading_Rent Roll 13.04.2006" xfId="3778" xr:uid="{B0D1B17D-059A-4005-AACB-3A058B71E059}"/>
    <cellStyle name="_SubHeading_Rent Roll_2006 08 28" xfId="3779" xr:uid="{A8275F54-FCB1-4971-8B07-2B0CFFFAEDC3}"/>
    <cellStyle name="_SubHeading_Rent Roll_2006 08 28 2" xfId="3780" xr:uid="{B5F07C70-770C-416E-A633-CD02DFCF7562}"/>
    <cellStyle name="_SubHeading_Rent Roll_2006 08 28_Financial Model - IAS 11 (updated)" xfId="3781" xr:uid="{C2F461E9-1626-490C-8CB3-7942E4544EE7}"/>
    <cellStyle name="_SubHeading_Results Cushman 14 06 2005 Template Version" xfId="3782" xr:uid="{97E28E4C-56B0-4651-AC70-4BD327EA4EE3}"/>
    <cellStyle name="_SubHeading_scirocco_commercial_overview" xfId="3783" xr:uid="{FBCC765A-1C9C-418F-9D2B-0075EE611109}"/>
    <cellStyle name="_SubHeading_Unleveraged Roll Up" xfId="3784" xr:uid="{EF2959FC-9907-4D77-B3A6-81947A2EC347}"/>
    <cellStyle name="_SubHeading_Unleveraged Roll Up 2" xfId="3785" xr:uid="{7B093902-F448-4982-9A64-8407FB849E26}"/>
    <cellStyle name="_SubHeading_Unleveraged Roll Up_Financial Model - IAS 11 (updated)" xfId="3786" xr:uid="{63365C1B-E36E-41B2-AF3D-AFD9B2F0B281}"/>
    <cellStyle name="_SubHeading_WE_Daten_gesamt_nur_Finanzierung NV" xfId="3787" xr:uid="{F48B31D9-90CA-4814-A96F-492CCE79998A}"/>
    <cellStyle name="_SubHeading_WE_Daten_gesamt_nur_Finanzierung NV 2" xfId="3788" xr:uid="{BAA17AD8-D40A-4E2C-8F11-C52ED08607AE}"/>
    <cellStyle name="_SubHeading_WE_Daten_gesamt_nur_Finanzierung NV_Financial Model - IAS 11 (updated)" xfId="3789" xr:uid="{09C6FD2F-3237-4E7B-93C1-A2EA19844705}"/>
    <cellStyle name="_Table" xfId="3790" xr:uid="{F9C9F3BD-869C-43B8-821F-3635E5550374}"/>
    <cellStyle name="_Table_01 Lucius - RE Valuation Template" xfId="3791" xr:uid="{1B0C89FE-D45C-4104-9BC7-710D85F014F1}"/>
    <cellStyle name="_Table_01 RE Input Template_2006 09 01" xfId="3792" xr:uid="{AE630740-2A9B-423C-B9BD-3574B56F09F6}"/>
    <cellStyle name="_Table_02 Project Pauli Portfolio Stratifications" xfId="3793" xr:uid="{432BB7E6-8EB8-4333-B857-EF415C12C501}"/>
    <cellStyle name="_Table_04 In Place Financing 10.01.2005" xfId="3794" xr:uid="{69038C61-8851-4D99-BFD1-7D685965DC59}"/>
    <cellStyle name="_Table_04 In Place Financing 10.01.2005 2" xfId="3795" xr:uid="{A6DBC4CA-2AB2-4778-B093-2C45E89A2BAE}"/>
    <cellStyle name="_Table_04 In Place Financing 10.01.2005_Financial Model - IAS 11 (updated)" xfId="3796" xr:uid="{2A02D231-2D7F-415A-A1CD-86A0079214C7}"/>
    <cellStyle name="_Table_05 Model Project Maharashtra 22 06 2005" xfId="3797" xr:uid="{76973BE8-B05F-4E17-A42F-CBA7621C92A0}"/>
    <cellStyle name="_Table_12 Truck Model" xfId="3798" xr:uid="{97CDFFDB-9CE6-4E01-BE2C-FB975151B70D}"/>
    <cellStyle name="_Table_12 Truck Model 2" xfId="3799" xr:uid="{CAF2BD7E-3805-4B78-918A-A78E4455F436}"/>
    <cellStyle name="_Table_12 Truck Model_Financial Model - IAS 11 (updated)" xfId="3800" xr:uid="{A7A94551-7778-47D6-A497-F8EDA216C876}"/>
    <cellStyle name="_Table_15 Arabia Model 15 Oct BID CASE" xfId="3801" xr:uid="{91A2BC44-07A9-44B2-86D5-9EDB38CAF599}"/>
    <cellStyle name="_Table_15 Arabia Model 15 Oct BID CASE 2" xfId="3802" xr:uid="{E9953727-C91D-4C6C-91F6-E75FBABB3543}"/>
    <cellStyle name="_Table_15 Arabia Model 15 Oct BID CASE_Financial Model - IAS 11 (updated)" xfId="3803" xr:uid="{C5673935-D741-4BD4-B2F3-3AD17940406E}"/>
    <cellStyle name="_Table_39 Capitol Lev Model - base case VVG" xfId="3804" xr:uid="{24A3BF70-4B0A-47F8-BB5F-38518A9D801D}"/>
    <cellStyle name="_Table_39 Capitol Lev Model - base case VVG 2" xfId="3805" xr:uid="{F3529A29-B3A7-4363-8E25-8B1FA0BB62B7}"/>
    <cellStyle name="_Table_39 Capitol Lev Model - base case VVG_Financial Model - IAS 11 (updated)" xfId="3806" xr:uid="{4F2BF034-C1F1-4AE4-B94F-206FE9E76DFB}"/>
    <cellStyle name="_Table_40 Pauli Model 09.09.2005" xfId="3807" xr:uid="{8AE83D4C-66FE-433F-9194-576BDACFBE32}"/>
    <cellStyle name="_Table_40 Pauli Model 09.09.2005 2" xfId="3808" xr:uid="{E5F426E2-7B7C-4832-8DF9-C0716F6F768B}"/>
    <cellStyle name="_Table_40 Pauli Model 09.09.2005 3" xfId="3809" xr:uid="{5DFCFCE2-4B6A-46B1-BA6E-AE88FC2DAA42}"/>
    <cellStyle name="_Table_40 Pauli Model 09.09.2005 4" xfId="3810" xr:uid="{943F69D5-2189-4883-A0B3-DE8ED5982D5E}"/>
    <cellStyle name="_Table_40 Pauli Model 09.09.2005_Financial Model - IAS 11 (updated)" xfId="3811" xr:uid="{E10445D5-058A-4FCC-8CC9-E5C105C4105F}"/>
    <cellStyle name="_Table_BayLaBa model v06_rc_v2" xfId="3812" xr:uid="{D39E30AC-89D7-42DF-B91E-3E2509E2FB0C}"/>
    <cellStyle name="_Table_BayLaBa model v06_rc_v2 2" xfId="3813" xr:uid="{F4AB8A27-0D83-4260-9680-78408297748D}"/>
    <cellStyle name="_Table_BayLaBa model v06_rc_v2_Financial Model - IAS 11 (updated)" xfId="3814" xr:uid="{E2F330B7-D729-4DAC-969E-CD7B41BEDF3C}"/>
    <cellStyle name="_Table_Bet Analysis" xfId="3815" xr:uid="{40D67E13-3491-43B9-89F9-C6F4A021B030}"/>
    <cellStyle name="_Table_Book1" xfId="3816" xr:uid="{59C33854-960C-43C0-B66D-B9EDE4B10948}"/>
    <cellStyle name="_Table_BS 30 Sep 2004 (2)" xfId="3817" xr:uid="{0D568599-9F7F-43FC-9C06-A81FD8F61129}"/>
    <cellStyle name="_Table_Columbus Property Data 05-09-30" xfId="3818" xr:uid="{C486C19B-5B4D-42F9-9A6C-609819349091}"/>
    <cellStyle name="_Table_Copy of 2005 06 09 VE Analyse working file_corr3 NV" xfId="3819" xr:uid="{EE88C4D2-01ED-4235-BE5D-E92CB5E3E557}"/>
    <cellStyle name="_Table_Copy of 2005 06 09 VE Analyse working file_corr3 NV 2" xfId="3820" xr:uid="{BBDDF5ED-992C-4D06-B89E-62DCFEE1A34F}"/>
    <cellStyle name="_Table_Copy of 2005 06 09 VE Analyse working file_corr3 NV_Financial Model - IAS 11 (updated)" xfId="3821" xr:uid="{DAD1CFE3-8137-4EB0-B3D9-863DC41C987D}"/>
    <cellStyle name="_Table_Equity Analysis_05.06.03" xfId="3822" xr:uid="{CC8F7659-2589-4CFF-8B89-2EA325176BAC}"/>
    <cellStyle name="_Table_Equity Analysis_05.06.03 2" xfId="3823" xr:uid="{F244C6A3-6BB9-4140-AD8B-23916B4FA91E}"/>
    <cellStyle name="_Table_Equity Analysis_05.06.03_Financial Model - IAS 11 (updated)" xfId="3824" xr:uid="{7CF9138E-E386-4AAF-8D13-5752C9E5E9EB}"/>
    <cellStyle name="_Table_Finanzierungsübersicht Pauli EGO NV" xfId="3825" xr:uid="{81099DB1-B574-432E-9596-E6A376803D35}"/>
    <cellStyle name="_Table_German Tax Model" xfId="3826" xr:uid="{4124240E-80D3-42C1-863A-1B4F91F89BBF}"/>
    <cellStyle name="_Table_German Tax Model 2" xfId="3827" xr:uid="{902713AD-B838-4735-A86F-0BB807E6A738}"/>
    <cellStyle name="_Table_German Tax Model_Financial Model - IAS 11 (updated)" xfId="3828" xr:uid="{DCB2A0B7-0F16-4CD5-812B-518A4CB4FCE7}"/>
    <cellStyle name="_Table_In Place Financing" xfId="3829" xr:uid="{BED3D01C-2FE6-4C18-B965-4CD619C031EE}"/>
    <cellStyle name="_Table_In Place Financing 2" xfId="3830" xr:uid="{D08E71CD-C66E-4195-9F68-44CC767F0F02}"/>
    <cellStyle name="_Table_In Place Financing_Financial Model - IAS 11 (updated)" xfId="3831" xr:uid="{FC751229-2099-44BC-854C-5F8B87E64C09}"/>
    <cellStyle name="_Table_Input Sheet" xfId="3832" xr:uid="{A7D097D8-CFDE-47A0-AF0A-9ACF9637231C}"/>
    <cellStyle name="_Table_Input Sheet 2" xfId="3833" xr:uid="{C7527843-9A64-4382-A267-05D179F20892}"/>
    <cellStyle name="_Table_Input Sheet_Financial Model - IAS 11 (updated)" xfId="3834" xr:uid="{3BFEF9F1-281A-44FB-A4E1-A1E6F5FBDB88}"/>
    <cellStyle name="_Table_Kaufland Reportingtool in use" xfId="3835" xr:uid="{C8DF1FCC-5C89-4357-B779-08CD88658DCE}"/>
    <cellStyle name="_Table_Krägel Mietflächenübersicht DRESTATE o  Finanzbeteil  20050523 NV" xfId="3836" xr:uid="{6CF2120D-A286-40C2-B470-4BC12D90BBD1}"/>
    <cellStyle name="_Table_Long Lease Model_17.05.03" xfId="3837" xr:uid="{1EF91C60-C795-49BB-A498-43AD874895F2}"/>
    <cellStyle name="_Table_Long Lease Model_17.05.03 2" xfId="3838" xr:uid="{18AA2294-6ED8-4A9B-ACC6-289C0994BE8B}"/>
    <cellStyle name="_Table_Long Lease Model_17.05.03_Financial Model - IAS 11 (updated)" xfId="3839" xr:uid="{6DC82C32-9947-4477-B965-F8CA0188363C}"/>
    <cellStyle name="_Table_Model SEPT 22nd Bid" xfId="3840" xr:uid="{F43937EE-DA9B-403B-800A-424C62FFA211}"/>
    <cellStyle name="_Table_Model SEPT 22nd Bid 2" xfId="3841" xr:uid="{934822FB-70BD-43D9-8C93-4D7DAF7B0A8E}"/>
    <cellStyle name="_Table_Model SEPT 22nd Bid_Financial Model - IAS 11 (updated)" xfId="3842" xr:uid="{85961FCE-98F8-4DF5-A7E0-BFA4E8E47EAF}"/>
    <cellStyle name="_Table_Overview" xfId="3843" xr:uid="{57402365-4CE8-4223-9621-396A08BA41CD}"/>
    <cellStyle name="_Table_Overview 2" xfId="3844" xr:uid="{C5F01EB2-8959-4C7D-A8FB-588B60ADCF98}"/>
    <cellStyle name="_Table_Overview_Financial Model - IAS 11 (updated)" xfId="3845" xr:uid="{7081AAF7-16FA-4685-845F-B42433E027A5}"/>
    <cellStyle name="_Table_Pegasus Teaser asset list and rent roll 07-02-28 final" xfId="3846" xr:uid="{5A9AC569-AED3-4885-9214-E4A28F56AB62}"/>
    <cellStyle name="_Table_Pegasus Teaser asset list and rent roll 07-02-28 final 2" xfId="3847" xr:uid="{7C7F5EB1-035C-4AB8-BC8C-68247BC271EC}"/>
    <cellStyle name="_Table_Pegasus Teaser asset list and rent roll 07-02-28 final_Financial Model - IAS 11 (updated)" xfId="3848" xr:uid="{30A8C492-7E47-4428-B060-18A390792C3D}"/>
    <cellStyle name="_Table_Phoenix - (S)PL Credit Stats - October 11, 2004" xfId="3849" xr:uid="{66BEC099-363D-496C-829B-5A7316F2E2E9}"/>
    <cellStyle name="_Table_RE Template Project Tybee" xfId="3850" xr:uid="{08853890-ECC8-4BDF-A148-87C1C622FFA5}"/>
    <cellStyle name="_Table_RE Template Project Tybee 06-04-12" xfId="3851" xr:uid="{811B71B8-779A-4765-9C6C-CF335818345A}"/>
    <cellStyle name="_Table_Real Estate Template Project Vormittag 31.08.2005 GREEN" xfId="3852" xr:uid="{3767E72A-DD37-48E7-80C5-18EF4C37AA13}"/>
    <cellStyle name="_Table_Real Estate Template Project Vormittag 31.08.2005 GREEN 2" xfId="3853" xr:uid="{967F6AC9-8793-40F1-BFF4-A3355FD3DDE8}"/>
    <cellStyle name="_Table_Real Estate Template Project Vormittag 31.08.2005 GREEN 3" xfId="3854" xr:uid="{7BB6C393-1143-40B2-9E04-940BF63E6DD8}"/>
    <cellStyle name="_Table_Real Estate Template Project Vormittag 31.08.2005 GREEN 4" xfId="3855" xr:uid="{B4B21F28-BD76-4F08-B5B2-0433C2273A86}"/>
    <cellStyle name="_Table_Real Estate Template Project Vormittag 31.08.2005 GREEN_Financial Model - IAS 11 (updated)" xfId="3856" xr:uid="{ACE03EEF-F976-4735-B644-1037E2B4630F}"/>
    <cellStyle name="_Table_Real Estate Valuation Template 02 06 2005" xfId="3857" xr:uid="{48F5E061-5217-4060-A2F3-645F1E6F2C07}"/>
    <cellStyle name="_Table_Rent Roll 13.04.2006" xfId="3858" xr:uid="{AE6790F5-8DB3-4767-BB48-446434FF10D8}"/>
    <cellStyle name="_Table_Rent Roll_2006 08 28" xfId="3859" xr:uid="{9BEBB49E-ACC8-4814-B8F9-901D1D00B647}"/>
    <cellStyle name="_Table_Rent Roll_2006 08 28 2" xfId="3860" xr:uid="{9AECC55E-C6C1-4504-935D-A7BD2F7BB87D}"/>
    <cellStyle name="_Table_Rent Roll_2006 08 28_Financial Model - IAS 11 (updated)" xfId="3861" xr:uid="{BA6B26AC-C3E3-452B-8C1A-F2916A3CB890}"/>
    <cellStyle name="_Table_Results Cushman 14 06 2005 Template Version" xfId="3862" xr:uid="{E084A475-D308-480A-97D8-7E9AF1363D03}"/>
    <cellStyle name="_Table_Unleveraged Roll Up" xfId="3863" xr:uid="{0F98E908-2A33-4FA1-BD1C-2BE330A8B3D8}"/>
    <cellStyle name="_Table_Unleveraged Roll Up 2" xfId="3864" xr:uid="{971C884E-0D0E-418B-AB9B-368FF9F83F5C}"/>
    <cellStyle name="_Table_Unleveraged Roll Up 3" xfId="3865" xr:uid="{BB325704-6B68-4826-9366-D8DE88DB754B}"/>
    <cellStyle name="_Table_Unleveraged Roll Up 4" xfId="3866" xr:uid="{F6B63E3D-F9B3-4184-8CDE-E848DE63F7D8}"/>
    <cellStyle name="_Table_Unleveraged Roll Up_Financial Model - IAS 11 (updated)" xfId="3867" xr:uid="{02A21C55-4253-4F32-9C7D-C30CE5C57D7C}"/>
    <cellStyle name="_Table_WE_Daten_gesamt_nur_Finanzierung NV" xfId="3868" xr:uid="{183457C2-F267-45DE-B8A6-35455F956620}"/>
    <cellStyle name="_Table_WE_Daten_gesamt_nur_Finanzierung NV 2" xfId="3869" xr:uid="{D45947AE-0A94-4DD5-84F1-EBD104C2CB6A}"/>
    <cellStyle name="_Table_WE_Daten_gesamt_nur_Finanzierung NV_Financial Model - IAS 11 (updated)" xfId="3870" xr:uid="{59F2AE86-1A5B-4BC8-86C5-949E7F4C64F9}"/>
    <cellStyle name="_TableHead" xfId="3871" xr:uid="{98EE3574-B560-4725-B06B-0ADE7C2BA7D0}"/>
    <cellStyle name="_TableHead 2" xfId="3872" xr:uid="{7F7C78CC-29F2-4B40-836B-BFFA63EF0BEE}"/>
    <cellStyle name="_TableHead_01 Lucius - RE Valuation Template" xfId="3873" xr:uid="{8529969E-5C13-40BA-AD01-EBCF947066B4}"/>
    <cellStyle name="_TableHead_01 Lucius - RE Valuation Template 2" xfId="3874" xr:uid="{48A869EB-C82E-47C6-BBB5-7DA825F98818}"/>
    <cellStyle name="_TableHead_01 Lucius - RE Valuation Template_Financial Model - IAS 11 (updated)" xfId="3875" xr:uid="{3332675E-5BCB-44B5-BECA-87A3160B9390}"/>
    <cellStyle name="_TableHead_01 RE Input Template_2006 09 01" xfId="3876" xr:uid="{2ED43AD3-21B2-485C-92D8-27C3C030361A}"/>
    <cellStyle name="_TableHead_01 RE Input Template_2006 09 01 2" xfId="3877" xr:uid="{A881AF45-35AB-4A9F-BC62-E20682A5C800}"/>
    <cellStyle name="_TableHead_01 RE Input Template_2006 09 01_Financial Model - IAS 11 (updated)" xfId="3878" xr:uid="{6EF41B58-1556-4235-8431-432FF3BCFC7F}"/>
    <cellStyle name="_TableHead_02 Project Pauli Portfolio Stratifications" xfId="3879" xr:uid="{535D81D3-E344-4D54-96D3-3F4F8BE38BB0}"/>
    <cellStyle name="_TableHead_02 Project Pauli Portfolio Stratifications 2" xfId="3880" xr:uid="{BF1356B7-63D0-4749-80A6-DE5C84CC6F62}"/>
    <cellStyle name="_TableHead_02 Project Pauli Portfolio Stratifications_Financial Model - IAS 11 (updated)" xfId="3881" xr:uid="{BC012B77-177B-4F0E-8A23-EC7AC0931C74}"/>
    <cellStyle name="_TableHead_04 In Place Financing 10.01.2005" xfId="3882" xr:uid="{51301BAA-3210-47FB-9D27-14DC046435DA}"/>
    <cellStyle name="_TableHead_05 Model Project Maharashtra 22 06 2005" xfId="3883" xr:uid="{9B0CDE2B-E5D3-4761-AED0-68904B4D103F}"/>
    <cellStyle name="_TableHead_05 Model Project Maharashtra 22 06 2005 2" xfId="3884" xr:uid="{A82BBCF2-CDED-49A2-B9D8-E6E31A582F0C}"/>
    <cellStyle name="_TableHead_05 Model Project Maharashtra 22 06 2005_Financial Model - IAS 11 (updated)" xfId="3885" xr:uid="{5AC5AD3A-B3F3-44BB-B38F-4B50549F0528}"/>
    <cellStyle name="_TableHead_12 Truck Model" xfId="3886" xr:uid="{15D00F43-A27C-43F2-A3C8-F1DD4E39E7DB}"/>
    <cellStyle name="_TableHead_15 Arabia Model 15 Oct BID CASE" xfId="3887" xr:uid="{B34CBD0B-9DC2-4B6A-94EC-259FD34FD526}"/>
    <cellStyle name="_TableHead_39 Capitol Lev Model - base case VVG" xfId="3888" xr:uid="{B9974CEA-2D19-4692-AF65-5170ED32099A}"/>
    <cellStyle name="_TableHead_40 Pauli Model 09.09.2005" xfId="3889" xr:uid="{E5FA1492-406C-4106-BD19-CC1CA7BD29DF}"/>
    <cellStyle name="_TableHead_BayLaBa model v06_rc_v2" xfId="3890" xr:uid="{3EEFE5D2-344C-45FC-8BA7-044B3E471E08}"/>
    <cellStyle name="_TableHead_Bet Analysis" xfId="3891" xr:uid="{FC3EB897-4D8F-45A1-8D6E-2540EE2BA9FA}"/>
    <cellStyle name="_TableHead_Bet Analysis 2" xfId="3892" xr:uid="{2ACC05D5-E98F-4323-A2F9-277596052EC6}"/>
    <cellStyle name="_TableHead_Bet Analysis_Financial Model - IAS 11 (updated)" xfId="3893" xr:uid="{33C076CA-348B-411B-A035-06D290BD0408}"/>
    <cellStyle name="_TableHead_Book1" xfId="3894" xr:uid="{10BF123C-E770-42FC-ABAC-09A856309024}"/>
    <cellStyle name="_TableHead_Book1 2" xfId="3895" xr:uid="{A30172BA-E9FB-4E36-B759-0011A6BC93B0}"/>
    <cellStyle name="_TableHead_Book1_Financial Model - IAS 11 (updated)" xfId="3896" xr:uid="{9144F3FA-103B-4F04-A83D-A4EBCA8A0C55}"/>
    <cellStyle name="_TableHead_BS 30 Sep 2004 (2)" xfId="3897" xr:uid="{A12DE8B9-5AE0-44F2-91E7-6AAA34AEEFF7}"/>
    <cellStyle name="_TableHead_BS 30 Sep 2004 (2) 2" xfId="3898" xr:uid="{829226FE-D927-438D-B64B-237E6B884EC0}"/>
    <cellStyle name="_TableHead_BS 30 Sep 2004 (2)_Financial Model - IAS 11 (updated)" xfId="3899" xr:uid="{1C135607-D870-4500-9B78-83DBC7296C20}"/>
    <cellStyle name="_TableHead_Columbus Property Data 05-09-30" xfId="3900" xr:uid="{D28E974F-3E89-47DE-B416-671594FA961F}"/>
    <cellStyle name="_TableHead_Columbus Property Data 05-09-30 2" xfId="3901" xr:uid="{0916C236-8D1B-4C63-B399-FFBE04DEB9D4}"/>
    <cellStyle name="_TableHead_Columbus Property Data 05-09-30_Financial Model - IAS 11 (updated)" xfId="3902" xr:uid="{67C214F8-B67D-4225-A543-746B0F4541A9}"/>
    <cellStyle name="_TableHead_Copy of 2005 06 09 VE Analyse working file_corr3 NV" xfId="3903" xr:uid="{5BC1A7DA-B464-475D-899A-345B972A094F}"/>
    <cellStyle name="_TableHead_Financial Model - IAS 11 (updated)" xfId="3904" xr:uid="{7FA7162E-20CA-4189-9524-5EE5931C4B4D}"/>
    <cellStyle name="_TableHead_Finanzierungsübersicht Pauli EGO NV" xfId="3905" xr:uid="{573797B5-683D-48BC-B73B-D9058F10E4F0}"/>
    <cellStyle name="_TableHead_German Tax Model" xfId="3906" xr:uid="{24C0F7F4-27FF-4743-A439-EDFA3FB3322A}"/>
    <cellStyle name="_TableHead_In Place Financing" xfId="3907" xr:uid="{ABC37449-EA82-4257-9B88-F4C71B8ED77D}"/>
    <cellStyle name="_TableHead_Kaufland Reportingtool in use" xfId="3908" xr:uid="{C5E8E05D-E0D1-4F39-9F11-A50CA7D3E011}"/>
    <cellStyle name="_TableHead_Kaufland Reportingtool in use 2" xfId="3909" xr:uid="{2F05D2BE-5981-4F71-AB3B-1E38EB4FE620}"/>
    <cellStyle name="_TableHead_Kaufland Reportingtool in use_Financial Model - IAS 11 (updated)" xfId="3910" xr:uid="{0518885A-53F3-4917-B933-ADC671D5D368}"/>
    <cellStyle name="_TableHead_Krägel Mietflächenübersicht DRESTATE o  Finanzbeteil  20050523 NV" xfId="3911" xr:uid="{EF108146-8852-4E9B-A37B-115FC72C5D78}"/>
    <cellStyle name="_TableHead_Krägel Mietflächenübersicht DRESTATE o  Finanzbeteil  20050523 NV 2" xfId="3912" xr:uid="{34FA5570-1BF6-4B7E-9EB9-AF5B56DBAA45}"/>
    <cellStyle name="_TableHead_Krägel Mietflächenübersicht DRESTATE o  Finanzbeteil  20050523 NV_Financial Model - IAS 11 (updated)" xfId="3913" xr:uid="{63C9B844-DDB9-49BF-8A4D-BAB787B71B92}"/>
    <cellStyle name="_TableHead_Northwind Gewerbeimmobilien-Datenbank 06-09-04 überarbeitet" xfId="3914" xr:uid="{A52AE4EF-B486-4CB5-89E5-0245016C73FB}"/>
    <cellStyle name="_TableHead_Northwind Gewerbeimmobilien-Datenbank 06-09-04 überarbeitet 2" xfId="3915" xr:uid="{6C2865FA-F888-474B-ADC3-EE92103C183E}"/>
    <cellStyle name="_TableHead_Northwind Gewerbeimmobilien-Datenbank 06-09-04 überarbeitet_Financial Model - IAS 11 (updated)" xfId="3916" xr:uid="{1C5414DD-261A-436C-9CDE-7EFE699ACB10}"/>
    <cellStyle name="_TableHead_Overview" xfId="3917" xr:uid="{846EB814-F6A8-4614-A0C3-741A8B04BAB1}"/>
    <cellStyle name="_TableHead_Pegasus Teaser asset list and rent roll 07-02-28 final" xfId="3918" xr:uid="{D6F3252D-F502-4004-94A1-68987FE71359}"/>
    <cellStyle name="_TableHead_Phoenix - (S)PL Credit Stats - October 11, 2004" xfId="3919" xr:uid="{3DF7D2FA-09C6-4A46-9677-B972E95DDD94}"/>
    <cellStyle name="_TableHead_Phoenix - (S)PL Credit Stats - October 11, 2004 2" xfId="3920" xr:uid="{ED43A752-74A6-41D7-AC1A-B7697B6A55BE}"/>
    <cellStyle name="_TableHead_Phoenix - (S)PL Credit Stats - October 11, 2004_Financial Model - IAS 11 (updated)" xfId="3921" xr:uid="{3E5AA369-2B6D-4C65-90CC-1B71943D7796}"/>
    <cellStyle name="_TableHead_RE Template Project Tybee" xfId="3922" xr:uid="{B1C8312D-497A-444A-B3AD-798B842E0C10}"/>
    <cellStyle name="_TableHead_RE Template Project Tybee 06-04-12" xfId="3923" xr:uid="{69A0D0AE-2A01-43BA-8297-052EA8029B67}"/>
    <cellStyle name="_TableHead_RE Template Project Tybee 06-04-12 2" xfId="3924" xr:uid="{B10DDBFA-E9A4-4840-A113-AF135597BF6E}"/>
    <cellStyle name="_TableHead_RE Template Project Tybee 06-04-12_Financial Model - IAS 11 (updated)" xfId="3925" xr:uid="{CFE51D78-64A8-48C6-A57D-189D5E8F9BCF}"/>
    <cellStyle name="_TableHead_RE Template Project Tybee 2" xfId="3926" xr:uid="{40276F1A-D9E6-4387-BA2B-0E97E740DA2F}"/>
    <cellStyle name="_TableHead_RE Template Project Tybee 3" xfId="3927" xr:uid="{30944F08-3F27-475F-8773-5C411BEC7322}"/>
    <cellStyle name="_TableHead_RE Template Project Tybee 4" xfId="3928" xr:uid="{6CC58963-AC40-43F8-82A6-A73A3F868C97}"/>
    <cellStyle name="_TableHead_RE Template Project Tybee_Financial Model - IAS 11 (updated)" xfId="3929" xr:uid="{18BED4D5-80F4-44B3-A09D-68F1B7F1773D}"/>
    <cellStyle name="_TableHead_Real Estate Template Project Vormittag 31.08.2005 GREEN" xfId="3930" xr:uid="{BD4E5CDF-40CF-4053-AB45-11085544F257}"/>
    <cellStyle name="_TableHead_Real Estate Valuation Template 02 06 2005" xfId="3931" xr:uid="{26772D1E-E853-477E-B68C-4362BE4A5197}"/>
    <cellStyle name="_TableHead_Real Estate Valuation Template 02 06 2005 2" xfId="3932" xr:uid="{6EA07560-E0E4-4A3E-8392-3C5F65990642}"/>
    <cellStyle name="_TableHead_Real Estate Valuation Template 02 06 2005_Financial Model - IAS 11 (updated)" xfId="3933" xr:uid="{0A183BFD-37E2-4673-ABAE-CFD62507EB9A}"/>
    <cellStyle name="_TableHead_Rent Roll 13.04.2006" xfId="3934" xr:uid="{7C6F60BE-8304-4AB5-A841-EE619105A5D4}"/>
    <cellStyle name="_TableHead_Rent Roll 13.04.2006 2" xfId="3935" xr:uid="{6CD28940-5FBE-4005-ADD4-273FA9E96AD1}"/>
    <cellStyle name="_TableHead_Rent Roll 13.04.2006_Financial Model - IAS 11 (updated)" xfId="3936" xr:uid="{448A0C6B-BA77-4A69-BA15-3599366B4425}"/>
    <cellStyle name="_TableHead_Rent Roll_2006 08 28" xfId="3937" xr:uid="{E9AD7A1E-6A31-47CC-AE56-E96F17CEAE18}"/>
    <cellStyle name="_TableHead_Results Cushman 14 06 2005 Template Version" xfId="3938" xr:uid="{1DEA28AF-42AF-4C10-B9D0-C2096A3E1361}"/>
    <cellStyle name="_TableHead_Results Cushman 14 06 2005 Template Version 2" xfId="3939" xr:uid="{48C02614-7DD4-4E17-BD10-6FF8C7E1CA30}"/>
    <cellStyle name="_TableHead_Results Cushman 14 06 2005 Template Version_Financial Model - IAS 11 (updated)" xfId="3940" xr:uid="{09445872-A7CD-42CC-8AE9-D69E123D75E4}"/>
    <cellStyle name="_TableHead_Unleveraged Roll Up" xfId="3941" xr:uid="{1BFE252D-EA89-4190-9D80-9605E3E09DA7}"/>
    <cellStyle name="_TableHead_WE_Daten_gesamt_nur_Finanzierung NV" xfId="3942" xr:uid="{D1327EE8-F0B9-4457-93CA-69032267999B}"/>
    <cellStyle name="_TableRowHead" xfId="3943" xr:uid="{F15E47B8-00F4-453E-8614-362EF33DB350}"/>
    <cellStyle name="_TableRowHead 2" xfId="3944" xr:uid="{415A7973-CC90-4F50-97F7-9063FE448EBC}"/>
    <cellStyle name="_TableRowHead_01 Lucius - RE Valuation Template" xfId="3945" xr:uid="{EB495480-125B-4D62-9CCA-B14BD1455A51}"/>
    <cellStyle name="_TableRowHead_01 Lucius - RE Valuation Template 2" xfId="3946" xr:uid="{79EB82C9-461C-4F68-9CA5-E960516F6771}"/>
    <cellStyle name="_TableRowHead_01 Lucius - RE Valuation Template_Financial Model - IAS 11 (updated)" xfId="3947" xr:uid="{CED9E30A-9808-4C45-9836-8653D6AAE320}"/>
    <cellStyle name="_TableRowHead_01 RE Input Template_2006 09 01" xfId="3948" xr:uid="{7154305B-B2B2-44D0-B867-633DA83A400B}"/>
    <cellStyle name="_TableRowHead_01 RE Input Template_2006 09 01 2" xfId="3949" xr:uid="{45B94178-167D-4C3D-A5C0-4D3024B416DA}"/>
    <cellStyle name="_TableRowHead_01 RE Input Template_2006 09 01_Financial Model - IAS 11 (updated)" xfId="3950" xr:uid="{EC746F75-E642-40F1-875C-C4CFAC7E2D37}"/>
    <cellStyle name="_TableRowHead_02 Project Pauli Portfolio Stratifications" xfId="3951" xr:uid="{9C8E7CCE-809E-49B3-AFC5-C328D8241DC3}"/>
    <cellStyle name="_TableRowHead_02 Project Pauli Portfolio Stratifications 2" xfId="3952" xr:uid="{D3CC3DA3-0C8A-4567-BEBA-AE891EE8668D}"/>
    <cellStyle name="_TableRowHead_02 Project Pauli Portfolio Stratifications_Financial Model - IAS 11 (updated)" xfId="3953" xr:uid="{4E009B1A-165E-4D5D-A3E9-72CCF3B1BA9C}"/>
    <cellStyle name="_TableRowHead_04 In Place Financing 10.01.2005" xfId="3954" xr:uid="{A8EA2CF5-1A76-47E2-913A-ECE9382C1DB2}"/>
    <cellStyle name="_TableRowHead_05 Model Project Maharashtra 22 06 2005" xfId="3955" xr:uid="{E44C19BF-E9C5-4A48-B9AD-51B35CD33FF8}"/>
    <cellStyle name="_TableRowHead_05 Model Project Maharashtra 22 06 2005 2" xfId="3956" xr:uid="{7F774017-5FEA-414B-9C58-9C2848195273}"/>
    <cellStyle name="_TableRowHead_05 Model Project Maharashtra 22 06 2005_Financial Model - IAS 11 (updated)" xfId="3957" xr:uid="{640C5A07-DF0A-45BF-9314-27377F51E334}"/>
    <cellStyle name="_TableRowHead_12 Truck Model" xfId="3958" xr:uid="{47FBD3C4-2CEC-44A2-A94C-891379D29CC8}"/>
    <cellStyle name="_TableRowHead_15 Arabia Model 15 Oct BID CASE" xfId="3959" xr:uid="{3A0E2030-A553-43FF-940C-8033D5D892B8}"/>
    <cellStyle name="_TableRowHead_39 Capitol Lev Model - base case VVG" xfId="3960" xr:uid="{62849855-673D-49A2-A621-4EDC17041029}"/>
    <cellStyle name="_TableRowHead_40 Pauli Model 09.09.2005" xfId="3961" xr:uid="{B190B063-E35E-40B1-BA63-D67A99F28909}"/>
    <cellStyle name="_TableRowHead_BayLaBa model v06_rc_v2" xfId="3962" xr:uid="{6B5D58C2-D607-40A7-B121-A198F6B0B1E5}"/>
    <cellStyle name="_TableRowHead_Bet Analysis" xfId="3963" xr:uid="{4736CEBD-AF03-487C-BF3D-1EC74D48CE8D}"/>
    <cellStyle name="_TableRowHead_Bet Analysis 2" xfId="3964" xr:uid="{54509361-6AAB-4087-88AD-FD2B446E0FFD}"/>
    <cellStyle name="_TableRowHead_Bet Analysis_Financial Model - IAS 11 (updated)" xfId="3965" xr:uid="{08385E2A-4451-4AAB-936C-6476467B7E03}"/>
    <cellStyle name="_TableRowHead_Book1" xfId="3966" xr:uid="{D2995ADF-2702-4291-A524-C04C2DD46BD2}"/>
    <cellStyle name="_TableRowHead_Book1 2" xfId="3967" xr:uid="{DBF5B60D-7411-4392-9562-794A693C11A2}"/>
    <cellStyle name="_TableRowHead_Book1_Financial Model - IAS 11 (updated)" xfId="3968" xr:uid="{C05E6662-1593-45D7-BFBA-B88418C901E4}"/>
    <cellStyle name="_TableRowHead_BS 30 Sep 2004 (2)" xfId="3969" xr:uid="{01D59F6F-71B4-4CE5-B291-3AC18CB816FB}"/>
    <cellStyle name="_TableRowHead_BS 30 Sep 2004 (2) 2" xfId="3970" xr:uid="{4298BDE4-D605-4036-B20B-F9A05130EC4A}"/>
    <cellStyle name="_TableRowHead_BS 30 Sep 2004 (2)_Financial Model - IAS 11 (updated)" xfId="3971" xr:uid="{82B0AF75-86D2-4852-BF8A-5B17D1F63E93}"/>
    <cellStyle name="_TableRowHead_Columbus Property Data 05-09-30" xfId="3972" xr:uid="{35E9D124-A036-4659-8AE5-BA2C5F7C0B07}"/>
    <cellStyle name="_TableRowHead_Columbus Property Data 05-09-30 2" xfId="3973" xr:uid="{785C6F31-D2B6-47D3-A5B3-AE468845615D}"/>
    <cellStyle name="_TableRowHead_Columbus Property Data 05-09-30_Financial Model - IAS 11 (updated)" xfId="3974" xr:uid="{DF162739-3E64-43BF-9E02-8E9FC83A7A88}"/>
    <cellStyle name="_TableRowHead_Copy of 2005 06 09 VE Analyse working file_corr3 NV" xfId="3975" xr:uid="{DA2B9B03-E8EA-4793-A53C-700EB6176A13}"/>
    <cellStyle name="_TableRowHead_Financial Model - IAS 11 (updated)" xfId="3976" xr:uid="{A9A7B488-0DC4-4683-9DCE-EDE5FDEA8586}"/>
    <cellStyle name="_TableRowHead_Finanzierungsübersicht Pauli EGO NV" xfId="3977" xr:uid="{88A3A2CD-973D-4114-9BE4-6E062A935577}"/>
    <cellStyle name="_TableRowHead_German Tax Model" xfId="3978" xr:uid="{E8E987AF-7C25-46FA-83DF-6E677905B17E}"/>
    <cellStyle name="_TableRowHead_In Place Financing" xfId="3979" xr:uid="{185A4DB2-1213-4AFE-AFAE-FECD0EDE4921}"/>
    <cellStyle name="_TableRowHead_Kaufland Reportingtool in use" xfId="3980" xr:uid="{218DCF6F-A9A2-493C-ADEC-A6CB22D139C0}"/>
    <cellStyle name="_TableRowHead_Kaufland Reportingtool in use 2" xfId="3981" xr:uid="{59980B99-1B8A-4258-90C8-14D208682F96}"/>
    <cellStyle name="_TableRowHead_Kaufland Reportingtool in use_Financial Model - IAS 11 (updated)" xfId="3982" xr:uid="{6E29FC94-A77F-4E47-8931-F765BBEAA440}"/>
    <cellStyle name="_TableRowHead_Krägel Mietflächenübersicht DRESTATE o  Finanzbeteil  20050523 NV" xfId="3983" xr:uid="{724D9EFF-F45D-4D93-B555-6AC009611120}"/>
    <cellStyle name="_TableRowHead_Krägel Mietflächenübersicht DRESTATE o  Finanzbeteil  20050523 NV 2" xfId="3984" xr:uid="{0291DFEB-0C26-4543-A4C5-CBB20751716D}"/>
    <cellStyle name="_TableRowHead_Krägel Mietflächenübersicht DRESTATE o  Finanzbeteil  20050523 NV_Financial Model - IAS 11 (updated)" xfId="3985" xr:uid="{01076B49-3DEB-4229-ACD5-D2DCA473979B}"/>
    <cellStyle name="_TableRowHead_Overview" xfId="3986" xr:uid="{80C6AC56-C50B-43BC-A7D7-C9552A166515}"/>
    <cellStyle name="_TableRowHead_Pegasus Teaser asset list and rent roll 07-02-28 final" xfId="3987" xr:uid="{32ECFBDA-1F0C-48A7-864C-1E915F7E2661}"/>
    <cellStyle name="_TableRowHead_Phoenix - (S)PL Credit Stats - October 11, 2004" xfId="3988" xr:uid="{82BD34F2-F23E-46F0-A570-5CE4B73BDA34}"/>
    <cellStyle name="_TableRowHead_Phoenix - (S)PL Credit Stats - October 11, 2004 2" xfId="3989" xr:uid="{59C2594B-8CA1-4510-964F-3CE42D540797}"/>
    <cellStyle name="_TableRowHead_Phoenix - (S)PL Credit Stats - October 11, 2004_Financial Model - IAS 11 (updated)" xfId="3990" xr:uid="{87C480A6-5856-4565-AEF3-1EBCC19453B2}"/>
    <cellStyle name="_TableRowHead_RE Template Project Tybee" xfId="3991" xr:uid="{9A31F094-8A38-4E1E-A71B-47C217F581A9}"/>
    <cellStyle name="_TableRowHead_RE Template Project Tybee 06-04-12" xfId="3992" xr:uid="{E6F4764E-A680-4529-BC11-D1613CD2E8C8}"/>
    <cellStyle name="_TableRowHead_RE Template Project Tybee 06-04-12 2" xfId="3993" xr:uid="{B1E72C62-C151-416C-AE43-6B36692DE7E5}"/>
    <cellStyle name="_TableRowHead_RE Template Project Tybee 06-04-12_Financial Model - IAS 11 (updated)" xfId="3994" xr:uid="{5E713F78-FFCA-4A4D-85CF-CA72CB14B79F}"/>
    <cellStyle name="_TableRowHead_RE Template Project Tybee 2" xfId="3995" xr:uid="{A06145A4-5C96-46B2-8366-EA74F04FADFA}"/>
    <cellStyle name="_TableRowHead_RE Template Project Tybee 3" xfId="3996" xr:uid="{E0877751-325B-4E14-983B-E55CBAEFB739}"/>
    <cellStyle name="_TableRowHead_RE Template Project Tybee 4" xfId="3997" xr:uid="{F0BE4D2B-A69E-4A13-9885-120801DBBB36}"/>
    <cellStyle name="_TableRowHead_RE Template Project Tybee_Financial Model - IAS 11 (updated)" xfId="3998" xr:uid="{A6405907-5BF0-4450-9600-CC182B4CBAD4}"/>
    <cellStyle name="_TableRowHead_Real Estate Template Project Vormittag 31.08.2005 GREEN" xfId="3999" xr:uid="{DDC53674-77CA-4A17-9E1B-1042DD0562C9}"/>
    <cellStyle name="_TableRowHead_Real Estate Valuation Template 02 06 2005" xfId="4000" xr:uid="{990F55B5-2F45-4589-BF6C-22DBECD168AC}"/>
    <cellStyle name="_TableRowHead_Real Estate Valuation Template 02 06 2005 2" xfId="4001" xr:uid="{35941AF3-162A-4BAD-A4E6-E4FFFC079DDA}"/>
    <cellStyle name="_TableRowHead_Real Estate Valuation Template 02 06 2005_Financial Model - IAS 11 (updated)" xfId="4002" xr:uid="{68A7B665-0D1F-4514-A307-0DC377E1CC88}"/>
    <cellStyle name="_TableRowHead_Rent Roll 13.04.2006" xfId="4003" xr:uid="{2944323E-FE6F-4FBF-BAC7-E2CBEFF419B1}"/>
    <cellStyle name="_TableRowHead_Rent Roll 13.04.2006 2" xfId="4004" xr:uid="{D412F5CC-8B07-49EA-B985-F09408C93016}"/>
    <cellStyle name="_TableRowHead_Rent Roll 13.04.2006_Financial Model - IAS 11 (updated)" xfId="4005" xr:uid="{943F159D-EC84-466D-84BD-D92D7CE90401}"/>
    <cellStyle name="_TableRowHead_Rent Roll_2006 08 28" xfId="4006" xr:uid="{4BB3F78B-760A-4485-BFE4-CA5754B7C70D}"/>
    <cellStyle name="_TableRowHead_Results Cushman 14 06 2005 Template Version" xfId="4007" xr:uid="{2B08A219-09F1-4848-B872-45580B5B68FC}"/>
    <cellStyle name="_TableRowHead_Results Cushman 14 06 2005 Template Version 2" xfId="4008" xr:uid="{AC073F23-BA17-40C6-A444-5C957AAA3ADF}"/>
    <cellStyle name="_TableRowHead_Results Cushman 14 06 2005 Template Version_Financial Model - IAS 11 (updated)" xfId="4009" xr:uid="{2DD218B3-97A0-4826-991B-960FF7BBD581}"/>
    <cellStyle name="_TableRowHead_Unleveraged Roll Up" xfId="4010" xr:uid="{861546D4-E39B-4EF4-B885-30F769D6FE4A}"/>
    <cellStyle name="_TableRowHead_WE_Daten_gesamt_nur_Finanzierung NV" xfId="4011" xr:uid="{DFC0C091-B7A0-4C57-9E0B-B14F321B95B7}"/>
    <cellStyle name="_TableSuperHead" xfId="4012" xr:uid="{87A1207D-BE68-47FF-9FB2-0E946DE656B9}"/>
    <cellStyle name="_TableSuperHead_01 Lucius - RE Valuation Template" xfId="4013" xr:uid="{B46D8CC7-4A20-404A-9944-06C2A9E1F7D0}"/>
    <cellStyle name="_TableSuperHead_01 RE Input Template_2006 09 01" xfId="4014" xr:uid="{61ED442A-466E-4715-A194-DF88D8A99ED0}"/>
    <cellStyle name="_TableSuperHead_02 Project Pauli Portfolio Stratifications" xfId="4015" xr:uid="{8AEE9AC6-D4AD-4169-B73A-AA469D02AE60}"/>
    <cellStyle name="_TableSuperHead_02 Template RE Database" xfId="4016" xr:uid="{C5986074-A436-4192-8446-DA863D8BECA8}"/>
    <cellStyle name="_TableSuperHead_02 Template RE Database 2" xfId="4017" xr:uid="{4B871F9B-727C-468C-911E-44035464587B}"/>
    <cellStyle name="_TableSuperHead_02 Template RE Database_Financial Model - IAS 11 (updated)" xfId="4018" xr:uid="{2F95BF66-8FA9-4D32-969F-1DD79C2B1B7C}"/>
    <cellStyle name="_TableSuperHead_02 Verdi Template" xfId="4019" xr:uid="{F2D5C988-CF37-4DE1-9F53-448B0264450D}"/>
    <cellStyle name="_TableSuperHead_04 In Place Financing 10.01.2005" xfId="4020" xr:uid="{04142636-B247-41A2-85F1-B16C3945C778}"/>
    <cellStyle name="_TableSuperHead_04 In Place Financing 10.01.2005 2" xfId="4021" xr:uid="{25E16485-259F-45DE-8E74-9D728ED11205}"/>
    <cellStyle name="_TableSuperHead_04 In Place Financing 10.01.2005_Financial Model - IAS 11 (updated)" xfId="4022" xr:uid="{ACE6274B-167C-4EA1-89C9-9AF2E66209D8}"/>
    <cellStyle name="_TableSuperHead_05 Model Project Maharashtra 22 06 2005" xfId="4023" xr:uid="{2E0848D8-47D3-4595-98AA-702B9839AC35}"/>
    <cellStyle name="_TableSuperHead_12 Truck Model" xfId="4024" xr:uid="{B365F0A7-4E43-4CB2-9A58-31ED731D46A7}"/>
    <cellStyle name="_TableSuperHead_12 Truck Model 2" xfId="4025" xr:uid="{491CE40C-78FF-4D9F-8AFA-728C16EE715C}"/>
    <cellStyle name="_TableSuperHead_12 Truck Model_Financial Model - IAS 11 (updated)" xfId="4026" xr:uid="{20F8F57E-8751-4A38-A310-0EBBEE12F14F}"/>
    <cellStyle name="_TableSuperHead_15 Arabia Model 15 Oct BID CASE" xfId="4027" xr:uid="{59889718-FECC-484F-BF7C-3404B0B7F942}"/>
    <cellStyle name="_TableSuperHead_15 Arabia Model 15 Oct BID CASE 2" xfId="4028" xr:uid="{B454562B-2C80-4BE9-9F54-F21573F1E156}"/>
    <cellStyle name="_TableSuperHead_15 Arabia Model 15 Oct BID CASE_Financial Model - IAS 11 (updated)" xfId="4029" xr:uid="{2F8302FE-D44E-4C7C-B47D-151F0B1AEEFA}"/>
    <cellStyle name="_TableSuperHead_2005 04 28 Pauli I Analysis Final GS" xfId="4030" xr:uid="{8B1B8D1A-0CF1-47B3-9B34-4045290AFE74}"/>
    <cellStyle name="_TableSuperHead_2005 04 28 Pauli I Analysis Final GS 2" xfId="4031" xr:uid="{EB194DC6-12F8-485F-BFFC-66CCC53C3E33}"/>
    <cellStyle name="_TableSuperHead_2005 04 28 Pauli I Analysis Final GS_Financial Model - IAS 11 (updated)" xfId="4032" xr:uid="{261BB393-F0EB-47DF-A068-6EF789F81B88}"/>
    <cellStyle name="_TableSuperHead_39 Capitol Lev Model - base case VVG" xfId="4033" xr:uid="{E1200D9B-3B52-4EB4-A57E-A15BE66A230A}"/>
    <cellStyle name="_TableSuperHead_39 Capitol Lev Model - base case VVG 2" xfId="4034" xr:uid="{B4470C2E-CECA-41EA-9D22-08AF7F1C9BCD}"/>
    <cellStyle name="_TableSuperHead_39 Capitol Lev Model - base case VVG_Financial Model - IAS 11 (updated)" xfId="4035" xr:uid="{3F7C57DA-4B26-404B-9D39-41FF6E3C4716}"/>
    <cellStyle name="_TableSuperHead_40 Pauli Model 09.09.2005" xfId="4036" xr:uid="{02A8D2B0-0595-46E4-9664-80172E99CAF1}"/>
    <cellStyle name="_TableSuperHead_40 Pauli Model 09.09.2005 2" xfId="4037" xr:uid="{39059BD3-C195-40B3-B370-8B2D97913EC6}"/>
    <cellStyle name="_TableSuperHead_40 Pauli Model 09.09.2005_Financial Model - IAS 11 (updated)" xfId="4038" xr:uid="{82AE95A7-7DA7-418C-B188-E28B05DA7215}"/>
    <cellStyle name="_TableSuperHead_BayLaBa model v06_rc_v2" xfId="4039" xr:uid="{188DB77F-0E59-425A-B1CD-F33D8B1C651B}"/>
    <cellStyle name="_TableSuperHead_BayLaBa model v06_rc_v2 2" xfId="4040" xr:uid="{258B63A3-3BA6-4274-917D-BDD0D13AB204}"/>
    <cellStyle name="_TableSuperHead_BayLaBa model v06_rc_v2_Financial Model - IAS 11 (updated)" xfId="4041" xr:uid="{F8396525-7D99-432E-945E-C2D8FFF01B51}"/>
    <cellStyle name="_TableSuperHead_Bet Analysis" xfId="4042" xr:uid="{C6CA70C4-2C37-4F59-A05A-D0BDDE412E02}"/>
    <cellStyle name="_TableSuperHead_Book1" xfId="4043" xr:uid="{ED23EF5A-2178-4B5B-9E68-DC441D746AD0}"/>
    <cellStyle name="_TableSuperHead_BS 30 Sep 2004 (2)" xfId="4044" xr:uid="{6F88DD73-7F98-4D91-8244-BE8B7ECA2B65}"/>
    <cellStyle name="_TableSuperHead_Copy of 2005 06 09 VE Analyse working file_corr3 NV" xfId="4045" xr:uid="{53A90836-910A-4806-97E9-16144FA3ADC1}"/>
    <cellStyle name="_TableSuperHead_Copy of 2005 06 09 VE Analyse working file_corr3 NV 2" xfId="4046" xr:uid="{A2F5D733-FD80-4B82-BFBE-91334E66A621}"/>
    <cellStyle name="_TableSuperHead_Copy of 2005 06 09 VE Analyse working file_corr3 NV_Financial Model - IAS 11 (updated)" xfId="4047" xr:uid="{B61ECE8C-83B1-43C9-BF06-A134F49D6E5A}"/>
    <cellStyle name="_TableSuperHead_Equity Analysis_05.06.03" xfId="4048" xr:uid="{8361ED76-8026-4388-9842-C376F3A86103}"/>
    <cellStyle name="_TableSuperHead_Equity Analysis_05.06.03 2" xfId="4049" xr:uid="{D5CEBF15-D97E-4E04-97BC-F8B625D1B9BF}"/>
    <cellStyle name="_TableSuperHead_Equity Analysis_05.06.03_Financial Model - IAS 11 (updated)" xfId="4050" xr:uid="{438B1B1D-2063-4047-B63D-DD7300718381}"/>
    <cellStyle name="_TableSuperHead_German Tax Model" xfId="4051" xr:uid="{F0DFC282-423D-4EA7-B881-4DED890719E2}"/>
    <cellStyle name="_TableSuperHead_German Tax Model 2" xfId="4052" xr:uid="{E9D5D0D7-396F-4DF0-9D23-A0F0F4F525B0}"/>
    <cellStyle name="_TableSuperHead_German Tax Model_Financial Model - IAS 11 (updated)" xfId="4053" xr:uid="{B0F2833D-2CA5-4E01-9D04-CEDEF2933261}"/>
    <cellStyle name="_TableSuperHead_In Place Financing" xfId="4054" xr:uid="{76F0238C-0468-4F96-8CB7-9F61CE14ECB0}"/>
    <cellStyle name="_TableSuperHead_In Place Financing 2" xfId="4055" xr:uid="{5D84A56E-2EC5-4B69-B389-50184DC6EC11}"/>
    <cellStyle name="_TableSuperHead_In Place Financing_Financial Model - IAS 11 (updated)" xfId="4056" xr:uid="{B7019079-3BCF-4ACF-BCBC-A9F94B7C29CA}"/>
    <cellStyle name="_TableSuperHead_Input Sheet" xfId="4057" xr:uid="{67A382FB-7A73-4483-A044-C26F8F5F4BC6}"/>
    <cellStyle name="_TableSuperHead_Input Sheet 2" xfId="4058" xr:uid="{3A42C0DF-B2B2-4F94-9235-1BAFF134193F}"/>
    <cellStyle name="_TableSuperHead_Input Sheet_Financial Model - IAS 11 (updated)" xfId="4059" xr:uid="{4B7E2668-3F1A-468F-A90F-BFA78639E143}"/>
    <cellStyle name="_TableSuperHead_Kaufland Reportingtool in use" xfId="4060" xr:uid="{A31FC778-AD3F-4121-B767-1C754F98FE09}"/>
    <cellStyle name="_TableSuperHead_Krägel Mietflächenübersicht DRESTATE o  Finanzbeteil  20050523 NV" xfId="4061" xr:uid="{BE1A5C7B-853F-4BD8-9D02-DFB78BFBC7B0}"/>
    <cellStyle name="_TableSuperHead_Long Lease Model_17.05.03" xfId="4062" xr:uid="{DD51AC95-A04A-4439-B342-C92ADBBED55B}"/>
    <cellStyle name="_TableSuperHead_Long Lease Model_17.05.03 2" xfId="4063" xr:uid="{CF039F2F-9E82-4DD4-9346-6B8F60274196}"/>
    <cellStyle name="_TableSuperHead_Long Lease Model_17.05.03_Financial Model - IAS 11 (updated)" xfId="4064" xr:uid="{6238CB37-ED25-48FE-9CF4-9EB5A9195548}"/>
    <cellStyle name="_TableSuperHead_Model SEPT 22nd Bid" xfId="4065" xr:uid="{5F6E9DA0-2BE6-4E5E-95C6-6706F9FC3700}"/>
    <cellStyle name="_TableSuperHead_Model SEPT 22nd Bid 2" xfId="4066" xr:uid="{1CE1913F-07E0-4069-834A-AE1F20C07F01}"/>
    <cellStyle name="_TableSuperHead_Model SEPT 22nd Bid_Financial Model - IAS 11 (updated)" xfId="4067" xr:uid="{7A1AE0D4-0566-407A-9ABA-D7F46AB4CAEA}"/>
    <cellStyle name="_TableSuperHead_Other Cash Flows" xfId="4068" xr:uid="{BA0C5343-104C-433E-9412-DC8CDDF52FEB}"/>
    <cellStyle name="_TableSuperHead_Other Cash Flows 2" xfId="4069" xr:uid="{C300A058-8176-407A-9F3D-463D77740474}"/>
    <cellStyle name="_TableSuperHead_Other Cash Flows_Financial Model - IAS 11 (updated)" xfId="4070" xr:uid="{49348617-5477-47C1-ADE1-E4CDDBF80A6C}"/>
    <cellStyle name="_TableSuperHead_Overview" xfId="4071" xr:uid="{D8FB76BF-0673-4A57-A0C8-C29A7D7939D6}"/>
    <cellStyle name="_TableSuperHead_Overview 2" xfId="4072" xr:uid="{6CF42E3C-FA1C-4A7B-A93B-A67F5E708115}"/>
    <cellStyle name="_TableSuperHead_Overview_Financial Model - IAS 11 (updated)" xfId="4073" xr:uid="{DD01C94E-42B5-44A8-8BF7-36149D6A551B}"/>
    <cellStyle name="_TableSuperHead_Pegasus Teaser asset list and rent roll 07-02-28 final" xfId="4074" xr:uid="{14EBB3BC-23A5-4AAC-A3EB-3CEE38A5C706}"/>
    <cellStyle name="_TableSuperHead_Pegasus Teaser asset list and rent roll 07-02-28 final 2" xfId="4075" xr:uid="{D1750C55-3FF5-4E36-8E03-6F1BDF7ED92F}"/>
    <cellStyle name="_TableSuperHead_Pegasus Teaser asset list and rent roll 07-02-28 final_Financial Model - IAS 11 (updated)" xfId="4076" xr:uid="{95D1AA8C-924A-4C93-8443-7FC7E71FB8B2}"/>
    <cellStyle name="_TableSuperHead_Phoenix - (S)PL Credit Stats - October 11, 2004" xfId="4077" xr:uid="{C82E05E7-F7D5-4E82-A906-981E77CE05EF}"/>
    <cellStyle name="_TableSuperHead_Principal payments" xfId="4078" xr:uid="{FC6C0128-66E8-4EBA-8E90-B209E1228F3A}"/>
    <cellStyle name="_TableSuperHead_Principal payments 2" xfId="4079" xr:uid="{028E00CD-6846-4357-A21E-E20CADD79AB5}"/>
    <cellStyle name="_TableSuperHead_Principal payments_Financial Model - IAS 11 (updated)" xfId="4080" xr:uid="{D0DD65F4-F6B8-4E74-BD79-73C44EF30535}"/>
    <cellStyle name="_TableSuperHead_RE Template Project Tybee" xfId="4081" xr:uid="{765A4C0C-3EB5-4538-91DD-A27F46EA98D3}"/>
    <cellStyle name="_TableSuperHead_RE Template Project Tybee 06-04-12" xfId="4082" xr:uid="{304A4D66-E7D9-451D-A76B-D871E3AF5435}"/>
    <cellStyle name="_TableSuperHead_Real Estate Template Project Vormittag 31.08.2005 GREEN" xfId="4083" xr:uid="{1C75DB7D-021F-4015-AD19-3FA7C8EFC035}"/>
    <cellStyle name="_TableSuperHead_Real Estate Template Project Vormittag 31.08.2005 GREEN 2" xfId="4084" xr:uid="{1DBAD352-1C10-45BB-B939-91E96034DAC1}"/>
    <cellStyle name="_TableSuperHead_Real Estate Template Project Vormittag 31.08.2005 GREEN_Financial Model - IAS 11 (updated)" xfId="4085" xr:uid="{37722B16-0ED8-47AC-9B42-B478EB3B8AD6}"/>
    <cellStyle name="_TableSuperHead_Real Estate Valuation Template 02 06 2005" xfId="4086" xr:uid="{B2969487-9B22-4C72-9090-8C8A033ADCD4}"/>
    <cellStyle name="_TableSuperHead_Rent Roll 13.04.2006" xfId="4087" xr:uid="{1365EF3C-AF23-4E0E-905B-90BF522D5FAC}"/>
    <cellStyle name="_TableSuperHead_Rent Roll_2006 08 28" xfId="4088" xr:uid="{738C0268-32D3-4B66-87A6-C891312F090F}"/>
    <cellStyle name="_TableSuperHead_Rent Roll_2006 08 28 2" xfId="4089" xr:uid="{41000CC8-F105-4D3B-83CB-41FABA7C3904}"/>
    <cellStyle name="_TableSuperHead_Rent Roll_2006 08 28_Financial Model - IAS 11 (updated)" xfId="4090" xr:uid="{389FB6E2-523A-4316-AA40-7327343C0777}"/>
    <cellStyle name="_TableSuperHead_restructuring" xfId="4091" xr:uid="{BE58B850-F438-47CB-BF19-CD16034FEAB2}"/>
    <cellStyle name="_TableSuperHead_restructuring 2" xfId="4092" xr:uid="{4380D47F-A0CD-4670-B868-CC7EE009D561}"/>
    <cellStyle name="_TableSuperHead_restructuring_Financial Model - IAS 11 (updated)" xfId="4093" xr:uid="{8253AE31-A5D6-44E2-91C0-80B074E47B09}"/>
    <cellStyle name="_TableSuperHead_Results Cushman 14 06 2005 Template Version" xfId="4094" xr:uid="{C0D1A383-0569-43D3-AF4C-778743B4C137}"/>
    <cellStyle name="_TableSuperHead_scirocco_commercial_overview" xfId="4095" xr:uid="{8FCAFF79-8AF5-4655-A7B7-6056A20EC14B}"/>
    <cellStyle name="_TableSuperHead_template-commercial developments-050611" xfId="4096" xr:uid="{CA92EDF2-821A-489D-892A-081D98E04ACB}"/>
    <cellStyle name="_TableSuperHead_Unleveraged Roll Up" xfId="4097" xr:uid="{3C0EC9D2-F27F-4F70-A0F4-F68CDFD66FFB}"/>
    <cellStyle name="_TableSuperHead_Unleveraged Roll Up 2" xfId="4098" xr:uid="{1277D6F9-9065-4537-8C96-E528BBD1D364}"/>
    <cellStyle name="_TableSuperHead_Unleveraged Roll Up_Financial Model - IAS 11 (updated)" xfId="4099" xr:uid="{E91F6AAA-7D8D-43B4-B98F-B564D0F559B4}"/>
    <cellStyle name="_TableSuperHead_WE_Daten_gesamt_nur_Finanzierung NV" xfId="4100" xr:uid="{2DB664EB-0E44-4DAF-8925-247A465D64E4}"/>
    <cellStyle name="_TableSuperHead_WE_Daten_gesamt_nur_Finanzierung NV 2" xfId="4101" xr:uid="{92617D7C-371F-41BC-B58C-DC59F52DBEE3}"/>
    <cellStyle name="_TableSuperHead_WE_Daten_gesamt_nur_Finanzierung NV_Financial Model - IAS 11 (updated)" xfId="4102" xr:uid="{CDFBFDB6-D97F-4D33-8F37-35EE43F8DC07}"/>
    <cellStyle name="=C:\WINNT35\SYSTEM32\COMMAND.COM" xfId="4103" xr:uid="{33EE4C08-A132-4DCE-AFD9-285EA734818E}"/>
    <cellStyle name="=C:\WINNT35\SYSTEM32\COMMAND.COM 2" xfId="4104" xr:uid="{2AD79892-EBF7-4793-A041-DFF45948948D}"/>
    <cellStyle name="1,comma" xfId="4105" xr:uid="{70085095-56D1-4119-B55E-BDD73C700F6C}"/>
    <cellStyle name="1,comma 2" xfId="4106" xr:uid="{6178129E-CC70-4617-A267-A42E7E3763E9}"/>
    <cellStyle name="2 Decimal Places" xfId="4107" xr:uid="{CC9B0AA9-7431-40C2-9BC7-391E67FD1D5B}"/>
    <cellStyle name="20 % - Accent3" xfId="4108" xr:uid="{6F45F30F-A868-4DC1-B7CD-5DFF625ECCBB}"/>
    <cellStyle name="20 % - Accent4" xfId="4109" xr:uid="{0160E2F8-0625-4F0D-B145-15D40AF8B678}"/>
    <cellStyle name="20 % - Accent5" xfId="4110" xr:uid="{1A83FFC4-5FDE-48B1-8A58-44144533FCC0}"/>
    <cellStyle name="20 % - Accent6" xfId="4111" xr:uid="{79517EA1-F1BE-497A-A227-28A909922143}"/>
    <cellStyle name="20% - Accent1 2" xfId="113" xr:uid="{E4D9D38E-C14A-4B5A-AC04-7BBB0CBF658F}"/>
    <cellStyle name="20% - Accent1 2 2" xfId="361" xr:uid="{FC221B53-9764-471F-A611-BB82B374667F}"/>
    <cellStyle name="20% - Accent1 3" xfId="362" xr:uid="{2A255E5F-E88F-4C34-8D92-8CDA6EED81C0}"/>
    <cellStyle name="20% - Accent1 4" xfId="4112" xr:uid="{304A5A74-29B9-4766-A99C-835D057D8F28}"/>
    <cellStyle name="20% - Accent1 5" xfId="4113" xr:uid="{B3C906CF-AE4B-4175-B38F-8DC86263B828}"/>
    <cellStyle name="20% - Accent1 6" xfId="4114" xr:uid="{E73306D4-E09F-4BD0-A964-E03E858414D4}"/>
    <cellStyle name="20% - Accent1 7" xfId="4115" xr:uid="{1147AA4C-2E40-4334-8AF5-10045FCBF8C3}"/>
    <cellStyle name="20% - Accent2 2" xfId="114" xr:uid="{EE1BD1A3-4121-4B26-BA4E-E8B43C51CECD}"/>
    <cellStyle name="20% - Accent2 2 2" xfId="363" xr:uid="{3E70428F-C03A-4DB9-9389-43247A036D9E}"/>
    <cellStyle name="20% - Accent2 3" xfId="364" xr:uid="{72C9F8A1-6E56-430D-A5E8-FE0574094AFE}"/>
    <cellStyle name="20% - Accent2 4" xfId="4116" xr:uid="{EFA85471-0409-40C8-A831-8155B1B3D05B}"/>
    <cellStyle name="20% - Accent2 5" xfId="4117" xr:uid="{4AAB7D03-A6D8-484E-8410-5282F8E8C03C}"/>
    <cellStyle name="20% - Accent2 6" xfId="4118" xr:uid="{B92F8424-DAB0-4EEF-A8AB-EA14243F9E34}"/>
    <cellStyle name="20% - Accent2 7" xfId="4119" xr:uid="{A3E13A87-35E3-44FE-9B2C-BD071DE566E4}"/>
    <cellStyle name="20% - Accent3 2" xfId="115" xr:uid="{CABE3ABA-0C02-404B-8948-CAB18242F53B}"/>
    <cellStyle name="20% - Accent3 2 2" xfId="365" xr:uid="{4A4BA248-17DF-4A31-B0F2-30B86FE2052E}"/>
    <cellStyle name="20% - Accent3 3" xfId="366" xr:uid="{93A5991E-FD94-461F-8FB6-84CFD4CF49EC}"/>
    <cellStyle name="20% - Accent3 4" xfId="4120" xr:uid="{78BC5C68-C221-4E89-97B1-1621ECED834F}"/>
    <cellStyle name="20% - Accent3 5" xfId="4121" xr:uid="{263A9538-191E-4345-8011-1298C79B53A1}"/>
    <cellStyle name="20% - Accent3 6" xfId="4122" xr:uid="{660E82A3-ECBC-403B-A545-7BFA4126D166}"/>
    <cellStyle name="20% - Accent3 7" xfId="4123" xr:uid="{1CC92917-DF26-419D-B599-7DD626EAE4F8}"/>
    <cellStyle name="20% - Accent4 2" xfId="116" xr:uid="{4E7D5C26-03B2-420D-8768-65DFFB78A805}"/>
    <cellStyle name="20% - Accent4 2 2" xfId="367" xr:uid="{0585580E-B346-41C5-8A82-C62A694C235F}"/>
    <cellStyle name="20% - Accent4 3" xfId="368" xr:uid="{23A76BE1-5CB2-4E59-86C5-A0502E834DC2}"/>
    <cellStyle name="20% - Accent4 4" xfId="4124" xr:uid="{B0994A11-F5F8-4311-94F9-AC2D1CB1D393}"/>
    <cellStyle name="20% - Accent4 5" xfId="4125" xr:uid="{08767F99-F22A-4426-9E7B-11B655C99516}"/>
    <cellStyle name="20% - Accent4 6" xfId="4126" xr:uid="{08F049AF-115F-4B8B-A18F-D1E10F1C52C4}"/>
    <cellStyle name="20% - Accent4 7" xfId="4127" xr:uid="{6AB9A076-AE71-4B4C-AB22-8B40F5E985CE}"/>
    <cellStyle name="20% - Accent5 2" xfId="117" xr:uid="{5E83DCEB-E976-4930-8DD6-334295971AD2}"/>
    <cellStyle name="20% - Accent5 3" xfId="369" xr:uid="{BE368BD8-584D-44AD-8932-73BF25BA1A8A}"/>
    <cellStyle name="20% - Accent5 4" xfId="4128" xr:uid="{627FDBCA-2A0C-4144-A96B-982894F51152}"/>
    <cellStyle name="20% - Accent5 5" xfId="4129" xr:uid="{BB0FA151-67DA-44D5-BF61-EE395B4949E3}"/>
    <cellStyle name="20% - Accent5 6" xfId="4130" xr:uid="{FA487282-0796-499E-BD8B-F4EE64B0ADC9}"/>
    <cellStyle name="20% - Accent5 7" xfId="4131" xr:uid="{EC5C8201-066F-4F62-9942-D02D8C56335E}"/>
    <cellStyle name="20% - Accent6 2" xfId="118" xr:uid="{E3E5DC6E-BEC8-499F-89E5-58D70D6FD279}"/>
    <cellStyle name="20% - Accent6 2 2" xfId="370" xr:uid="{CF3C386A-A03A-4A02-9285-B858D2AE856F}"/>
    <cellStyle name="20% - Accent6 3" xfId="371" xr:uid="{358710FC-6630-43AF-9EDA-F9BCD99D50BE}"/>
    <cellStyle name="20% - Accent6 4" xfId="4132" xr:uid="{58FE5F12-D399-4D15-87F9-ED1BE8EBF5BC}"/>
    <cellStyle name="20% - Accent6 5" xfId="4133" xr:uid="{A7778449-C565-4D52-9163-F2B6307230FE}"/>
    <cellStyle name="20% - Accent6 6" xfId="4134" xr:uid="{739B0226-3B65-4E61-859F-0182CC8B3811}"/>
    <cellStyle name="20% - Accent6 7" xfId="4135" xr:uid="{8969DBC5-DCD4-4BDC-AD7A-8FDE4FADFC4C}"/>
    <cellStyle name="40 % - Accent5" xfId="4136" xr:uid="{C82E78FC-9736-4395-8031-3F9B419326EB}"/>
    <cellStyle name="40 % - Accent6" xfId="4137" xr:uid="{46D283EF-45B1-4F64-B427-A874CF496C1E}"/>
    <cellStyle name="40% - Accent1 2" xfId="119" xr:uid="{CF7E2016-682C-47AF-8A9A-D846E91157AF}"/>
    <cellStyle name="40% - Accent1 2 2" xfId="372" xr:uid="{8D7AA268-9E2E-415C-9C6A-2CD70AEE1E46}"/>
    <cellStyle name="40% - Accent1 3" xfId="373" xr:uid="{B8C480CA-DF88-4EE6-A237-7A851ACA94BA}"/>
    <cellStyle name="40% - Accent1 4" xfId="4138" xr:uid="{007DD9B8-AC02-4810-888A-1B561209C220}"/>
    <cellStyle name="40% - Accent1 5" xfId="4139" xr:uid="{75F4E7DD-583A-4BCD-A860-8F068468830C}"/>
    <cellStyle name="40% - Accent1 6" xfId="4140" xr:uid="{CB0524DB-C7BE-4485-B9EE-4D28379AF0F0}"/>
    <cellStyle name="40% - Accent1 7" xfId="4141" xr:uid="{28169E79-941A-42F1-AC1A-65030DBB500B}"/>
    <cellStyle name="40% - Accent2 2" xfId="120" xr:uid="{39E2A533-87E5-40E3-BC55-61C0F0C04DE4}"/>
    <cellStyle name="40% - Accent2 3" xfId="374" xr:uid="{3501585B-BB65-4521-9C13-426222294303}"/>
    <cellStyle name="40% - Accent2 4" xfId="4142" xr:uid="{A45605BA-7A36-4B58-A0EE-A5D81AB181B3}"/>
    <cellStyle name="40% - Accent2 5" xfId="4143" xr:uid="{F0D7AA9D-5F0D-45E0-8993-8970DBB5AC15}"/>
    <cellStyle name="40% - Accent2 6" xfId="4144" xr:uid="{CC8C0033-144A-48CB-BF5D-81FCF532673A}"/>
    <cellStyle name="40% - Accent2 7" xfId="4145" xr:uid="{73627070-DDA7-4AC1-A395-ACDF3533BAC4}"/>
    <cellStyle name="40% - Accent3 2" xfId="121" xr:uid="{9C8FECA2-8D43-46B2-B5B8-3FA7B4E7CF30}"/>
    <cellStyle name="40% - Accent3 2 2" xfId="375" xr:uid="{F5A563C7-3744-477C-AE41-0F094004DF48}"/>
    <cellStyle name="40% - Accent3 3" xfId="376" xr:uid="{DECA57B2-0060-4D56-AD49-0731C8CB5E5A}"/>
    <cellStyle name="40% - Accent3 4" xfId="4146" xr:uid="{4A87A4F0-CC0A-46B1-AD9D-6EF9FC3C1DE9}"/>
    <cellStyle name="40% - Accent3 5" xfId="4147" xr:uid="{226F6697-51CB-4FE2-964F-A06D015AA7CF}"/>
    <cellStyle name="40% - Accent3 6" xfId="4148" xr:uid="{4B9310DA-E231-4987-A476-DC033C0E4641}"/>
    <cellStyle name="40% - Accent3 7" xfId="4149" xr:uid="{EE5F0D81-8513-45E9-BCBC-08F595F11B09}"/>
    <cellStyle name="40% - Accent4 2" xfId="122" xr:uid="{C7A7CA2A-008F-4C51-A7DC-4AD95AEB0D52}"/>
    <cellStyle name="40% - Accent4 2 2" xfId="377" xr:uid="{0DCF3803-9B5A-4D8D-AD52-50880EAE1137}"/>
    <cellStyle name="40% - Accent4 3" xfId="378" xr:uid="{BBFDC6DC-933C-42A8-B2A5-704FB0441DCF}"/>
    <cellStyle name="40% - Accent4 4" xfId="4150" xr:uid="{C2AD503F-5B86-4093-B91E-A7F8886F0446}"/>
    <cellStyle name="40% - Accent4 5" xfId="4151" xr:uid="{47815009-E347-41ED-8300-C572129D21D7}"/>
    <cellStyle name="40% - Accent4 6" xfId="4152" xr:uid="{8C4AAA13-314B-4CA3-9638-05EE82D8782A}"/>
    <cellStyle name="40% - Accent4 7" xfId="4153" xr:uid="{FBA2800D-9F9B-4F03-ABB3-D40D2BECDD14}"/>
    <cellStyle name="40% - Accent5 2" xfId="123" xr:uid="{9DB45C63-6D60-4C79-BC98-922A43C062D3}"/>
    <cellStyle name="40% - Accent5 2 2" xfId="379" xr:uid="{09486939-FD1B-4DF2-AAC2-0B8B61EEE087}"/>
    <cellStyle name="40% - Accent5 3" xfId="380" xr:uid="{BB47BD72-D0D0-4940-997F-3F7B565EEE6B}"/>
    <cellStyle name="40% - Accent5 4" xfId="4154" xr:uid="{67BD2B31-84C1-4361-BAA0-629FF2503F9B}"/>
    <cellStyle name="40% - Accent5 5" xfId="4155" xr:uid="{D845A043-D5C0-403C-939A-D4478B7251F2}"/>
    <cellStyle name="40% - Accent5 6" xfId="4156" xr:uid="{D5DA5990-09B2-4968-A13A-7A8ADD329468}"/>
    <cellStyle name="40% - Accent5 7" xfId="4157" xr:uid="{FF675EDB-A5C4-4F8A-9F6B-F0901F9A5499}"/>
    <cellStyle name="40% - Accent6 2" xfId="124" xr:uid="{A09D12B0-9476-4984-BE64-D02C4C4BF151}"/>
    <cellStyle name="40% - Accent6 2 2" xfId="381" xr:uid="{3CD54776-73D0-4A75-B458-BA0118B5CFD8}"/>
    <cellStyle name="40% - Accent6 3" xfId="382" xr:uid="{124B6D96-A3F0-4127-AC5F-641D83CA29B7}"/>
    <cellStyle name="40% - Accent6 4" xfId="4158" xr:uid="{47BC50CF-AB9B-4B00-9FA0-3C7E47275750}"/>
    <cellStyle name="40% - Accent6 5" xfId="4159" xr:uid="{1BA2E61E-29F3-475F-AE19-01A6F6949540}"/>
    <cellStyle name="40% - Accent6 6" xfId="4160" xr:uid="{2D4CC050-113D-4513-8D12-F942F7358F63}"/>
    <cellStyle name="40% - Accent6 7" xfId="4161" xr:uid="{820B5325-32CF-4481-95A4-52F88DD2F1FA}"/>
    <cellStyle name="60 % - Accent2" xfId="4162" xr:uid="{68A64668-B73F-42E4-8533-70324EE470F1}"/>
    <cellStyle name="60 % - Accent3" xfId="4163" xr:uid="{3CF79717-9FAE-4BC1-9AA2-54742CE90AD6}"/>
    <cellStyle name="60 % - Accent4" xfId="4164" xr:uid="{10488CCA-CEF6-4C24-80F1-7F3FA7745104}"/>
    <cellStyle name="60 % - Accent5" xfId="4165" xr:uid="{E9FA6921-558F-4AC7-A5A9-E18C51860B74}"/>
    <cellStyle name="60 % - Accent6" xfId="4166" xr:uid="{CD2559BC-456F-436E-8709-E423F58AF0FD}"/>
    <cellStyle name="60% - Accent1 2" xfId="125" xr:uid="{578D672F-BE20-4987-9226-A1379F1ED04C}"/>
    <cellStyle name="60% - Accent1 2 2" xfId="383" xr:uid="{07A39175-09C3-4ACC-B266-51781C6C238C}"/>
    <cellStyle name="60% - Accent1 3" xfId="384" xr:uid="{FBDDDC98-7B92-46F4-9214-57F756D2F9F5}"/>
    <cellStyle name="60% - Accent1 4" xfId="4167" xr:uid="{92AEE01F-78FA-462F-ACDA-BE63C985AEA0}"/>
    <cellStyle name="60% - Accent1 5" xfId="4168" xr:uid="{1C221450-71B5-4A19-8ADA-4FDF3C16FDFB}"/>
    <cellStyle name="60% - Accent1 6" xfId="4169" xr:uid="{0CBF287B-F42B-48B8-B4D0-2BDA17E4F7F4}"/>
    <cellStyle name="60% - Accent1 7" xfId="4170" xr:uid="{8230C80B-A3EC-4CA4-BEAD-B047E607B3FD}"/>
    <cellStyle name="60% - Accent2 2" xfId="126" xr:uid="{E715F1C8-0FCE-4F39-999A-849239579FEF}"/>
    <cellStyle name="60% - Accent2 2 2" xfId="385" xr:uid="{32CD880E-7561-4C15-8FC6-E03974570242}"/>
    <cellStyle name="60% - Accent2 3" xfId="386" xr:uid="{1DFED5DE-6A73-4A94-B980-4F2CB0C0F380}"/>
    <cellStyle name="60% - Accent2 4" xfId="4171" xr:uid="{4A487B1A-B6AA-466E-93B9-8B50A8A8C47D}"/>
    <cellStyle name="60% - Accent2 5" xfId="4172" xr:uid="{2E48F245-4F19-49AB-8E77-D78BC5583CA7}"/>
    <cellStyle name="60% - Accent2 6" xfId="4173" xr:uid="{20223D51-8890-4D07-856D-2A3F524BA46C}"/>
    <cellStyle name="60% - Accent2 7" xfId="4174" xr:uid="{4A305BB8-7B7B-4E9F-8BDB-91EB7370F4AE}"/>
    <cellStyle name="60% - Accent3 2" xfId="127" xr:uid="{F7C45681-E7FD-4F64-8D00-1635C42D164B}"/>
    <cellStyle name="60% - Accent3 2 2" xfId="387" xr:uid="{2B79CC7D-171E-4FB1-A150-3A618B6C1134}"/>
    <cellStyle name="60% - Accent3 3" xfId="388" xr:uid="{3FDD6182-422C-48F0-B2B7-B7A32F570B96}"/>
    <cellStyle name="60% - Accent3 4" xfId="4175" xr:uid="{CECAE5C8-7F70-4522-A274-EB075C15476B}"/>
    <cellStyle name="60% - Accent3 5" xfId="4176" xr:uid="{D7ABB57C-6C75-4EF8-9411-9F05130C247E}"/>
    <cellStyle name="60% - Accent3 6" xfId="4177" xr:uid="{A966A444-F38E-4AD7-9F48-A231303B0F50}"/>
    <cellStyle name="60% - Accent3 7" xfId="4178" xr:uid="{EF7402A2-CC40-446C-A69A-DDC9FB4B21B4}"/>
    <cellStyle name="60% - Accent4 2" xfId="128" xr:uid="{76231142-1B05-4BDD-BDDA-7974BC23CABC}"/>
    <cellStyle name="60% - Accent4 2 2" xfId="389" xr:uid="{A55C50FE-2593-40B0-81F4-858DD450476D}"/>
    <cellStyle name="60% - Accent4 3" xfId="390" xr:uid="{C75B3A1B-568E-436C-8185-E3F102D4EF54}"/>
    <cellStyle name="60% - Accent4 4" xfId="4179" xr:uid="{9FF00E89-21EE-40F4-A832-3AF6163762D2}"/>
    <cellStyle name="60% - Accent4 5" xfId="4180" xr:uid="{F5CFEF72-5637-4EA6-A288-D03535B1D4CD}"/>
    <cellStyle name="60% - Accent4 6" xfId="4181" xr:uid="{8D356AA0-47EA-40FE-82CB-239B430CB0C7}"/>
    <cellStyle name="60% - Accent4 7" xfId="4182" xr:uid="{6712E2B1-73E8-4733-BA7C-2BB675BD203D}"/>
    <cellStyle name="60% - Accent5 2" xfId="129" xr:uid="{6CCA0788-980B-4DF6-BF09-28A732E08B58}"/>
    <cellStyle name="60% - Accent5 2 2" xfId="391" xr:uid="{765B3955-ECC1-41F4-83B4-8F4BC5A2DF67}"/>
    <cellStyle name="60% - Accent5 3" xfId="392" xr:uid="{9BE6E999-A5D9-4014-A0BA-C135A16DC171}"/>
    <cellStyle name="60% - Accent5 4" xfId="4183" xr:uid="{796B9E15-AB6E-4976-8040-5AF16DBDF3B1}"/>
    <cellStyle name="60% - Accent5 5" xfId="4184" xr:uid="{53BA868C-1402-41EF-9C20-5A0D2B3C90D7}"/>
    <cellStyle name="60% - Accent5 6" xfId="4185" xr:uid="{75A6ADB8-A0AC-4922-91D1-2FECD1B15415}"/>
    <cellStyle name="60% - Accent5 7" xfId="4186" xr:uid="{7873BC21-4131-406C-B1A2-FC5E1FE9F8E0}"/>
    <cellStyle name="60% - Accent6 2" xfId="130" xr:uid="{E66F4BA9-FC8F-42AD-BC24-08848B2DEED1}"/>
    <cellStyle name="60% - Accent6 2 2" xfId="393" xr:uid="{64C1C2DA-AB12-4198-A30E-1EAA9457DA05}"/>
    <cellStyle name="60% - Accent6 3" xfId="394" xr:uid="{F7E72378-7D39-4D29-BECA-123A647CC921}"/>
    <cellStyle name="60% - Accent6 4" xfId="4187" xr:uid="{EEC5B317-B826-48F9-928B-3B494B2D54EA}"/>
    <cellStyle name="60% - Accent6 5" xfId="4188" xr:uid="{A373567B-7C98-4931-B2C6-A606430ACBBC}"/>
    <cellStyle name="60% - Accent6 6" xfId="4189" xr:uid="{CE998E5B-636E-4112-AD3C-2CFD03F5CA61}"/>
    <cellStyle name="60% - Accent6 7" xfId="4190" xr:uid="{A9260D7F-5F50-44F6-BEF0-B8B7C78932C5}"/>
    <cellStyle name="Accent1 2" xfId="131" xr:uid="{9E1FEA2D-AFAD-4419-AABD-B1A4D8AC85D6}"/>
    <cellStyle name="Accent1 2 2" xfId="395" xr:uid="{4B357327-B2D2-47CD-90F7-EF78F458CC56}"/>
    <cellStyle name="Accent1 3" xfId="396" xr:uid="{F2741EAC-79B8-4C74-9B92-50F80C7E246A}"/>
    <cellStyle name="Accent1 4" xfId="4191" xr:uid="{AA1535A7-D9DA-4A02-8425-1421F089F9F0}"/>
    <cellStyle name="Accent1 5" xfId="4192" xr:uid="{AF6A0842-CBF7-4880-87FB-DF923E7FC420}"/>
    <cellStyle name="Accent1 6" xfId="4193" xr:uid="{5C5B6A81-A751-439B-A9AC-C93B89A755B3}"/>
    <cellStyle name="Accent1 7" xfId="4194" xr:uid="{7482FBB5-7C7F-48DF-96B5-C948EC289CC2}"/>
    <cellStyle name="Accent2 2" xfId="132" xr:uid="{11BD3058-E3AC-428C-B55B-4EB25648C7AC}"/>
    <cellStyle name="Accent2 2 2" xfId="397" xr:uid="{21F7BD79-F392-440B-B442-EF080704B118}"/>
    <cellStyle name="Accent2 3" xfId="398" xr:uid="{3F7E3E73-91A2-4D91-8FF2-8B1906B17CCD}"/>
    <cellStyle name="Accent2 4" xfId="4195" xr:uid="{276CBEF8-0639-4277-8A5E-E7418BC462A2}"/>
    <cellStyle name="Accent2 5" xfId="4196" xr:uid="{FC4CA832-B6E5-4E59-A71C-C2B9F1FD1746}"/>
    <cellStyle name="Accent2 6" xfId="4197" xr:uid="{E6B0B656-2190-49C0-8955-33D0501E4EEF}"/>
    <cellStyle name="Accent2 7" xfId="4198" xr:uid="{4CB6A49D-F230-4B5D-95BE-FEBE78B287C5}"/>
    <cellStyle name="Accent3 2" xfId="133" xr:uid="{5E9E7F37-060E-4273-83BB-9F11F6C57B36}"/>
    <cellStyle name="Accent3 2 2" xfId="399" xr:uid="{01DC0704-4FE7-436E-9906-1BD04AB3F45D}"/>
    <cellStyle name="Accent3 3" xfId="400" xr:uid="{3AB22D37-19DF-43F9-8DE2-6073A05F4F90}"/>
    <cellStyle name="Accent3 4" xfId="4199" xr:uid="{AA24C028-BA8F-43DD-B24D-8E431778C1AE}"/>
    <cellStyle name="Accent3 5" xfId="4200" xr:uid="{A43AE487-FFF3-494B-8C4F-3DE8B719B000}"/>
    <cellStyle name="Accent3 6" xfId="4201" xr:uid="{D28AE22C-4C1D-4817-94DB-BFDFD72D4CCD}"/>
    <cellStyle name="Accent3 7" xfId="4202" xr:uid="{BDBF8E6B-F87D-4427-AA33-A86C3D72D46A}"/>
    <cellStyle name="Accent4 2" xfId="134" xr:uid="{8F596429-43C6-4EC8-8192-060071B7B8C8}"/>
    <cellStyle name="Accent4 2 2" xfId="401" xr:uid="{0F4D93C6-02A6-4BD4-AC37-45A09FDD95C1}"/>
    <cellStyle name="Accent4 3" xfId="402" xr:uid="{8324315D-7ECD-44E6-8A7D-4FD9806D3B9E}"/>
    <cellStyle name="Accent4 4" xfId="4203" xr:uid="{4C16CDA4-4D35-4171-9007-BE5C1B36114C}"/>
    <cellStyle name="Accent4 5" xfId="4204" xr:uid="{464269F9-2496-4144-8536-17CB1CB3166A}"/>
    <cellStyle name="Accent4 6" xfId="4205" xr:uid="{49A0D19F-1961-494C-98B7-6B946A2266EF}"/>
    <cellStyle name="Accent4 7" xfId="4206" xr:uid="{94234A58-C7EC-4D77-BEB2-96975EB2FC8A}"/>
    <cellStyle name="Accent5 2" xfId="135" xr:uid="{A00E47E8-D039-4CD3-87A7-A50484EBF88C}"/>
    <cellStyle name="Accent5 3" xfId="403" xr:uid="{1DA20653-CFA5-4DE6-B535-E6ACC73AC3F4}"/>
    <cellStyle name="Accent5 4" xfId="4207" xr:uid="{B6A44817-76A8-4631-95B9-2583AB48593B}"/>
    <cellStyle name="Accent5 5" xfId="4208" xr:uid="{D551161C-969E-4083-B27B-D6D97DE99A1B}"/>
    <cellStyle name="Accent5 6" xfId="4209" xr:uid="{3AA106B3-59C3-4AF5-B49C-7362BDA1EFB4}"/>
    <cellStyle name="Accent5 7" xfId="4210" xr:uid="{4DA45B2A-7B57-4864-852A-8B665219A2F0}"/>
    <cellStyle name="Accent6 2" xfId="136" xr:uid="{07DC5861-0F6A-40C1-AAD3-F218B5DDA7D6}"/>
    <cellStyle name="Accent6 2 2" xfId="404" xr:uid="{2B676BC0-15F7-4EBF-A21E-E7B208174028}"/>
    <cellStyle name="Accent6 3" xfId="405" xr:uid="{9AF9E426-C921-4C16-8710-8344DD5B37E0}"/>
    <cellStyle name="Accent6 4" xfId="4211" xr:uid="{10C5A9EF-B160-477E-BB82-0DA949A06EC5}"/>
    <cellStyle name="Accent6 5" xfId="4212" xr:uid="{3D83AB69-9561-4463-ADF8-06F4D34D899E}"/>
    <cellStyle name="Accent6 6" xfId="4213" xr:uid="{37AE34D9-2A2D-46DF-A993-0B8D7BE05C94}"/>
    <cellStyle name="Accent6 7" xfId="4214" xr:uid="{392EF2B4-9FF6-4B01-AB8F-E503B1E1B5CB}"/>
    <cellStyle name="active" xfId="4215" xr:uid="{AFC622F2-04D3-4FFA-8A11-AC9529D138E4}"/>
    <cellStyle name="AFE" xfId="4216" xr:uid="{49C42124-CD9C-4584-891F-273682EA6394}"/>
    <cellStyle name="Andre's Title" xfId="4217" xr:uid="{EA9E1EBD-842D-4A38-AC7D-43F2E12A878E}"/>
    <cellStyle name="area" xfId="4218" xr:uid="{6FA2F0F0-4A6F-4978-AFDA-4DAD2C573CBB}"/>
    <cellStyle name="args.style" xfId="406" xr:uid="{52B6C684-68DB-4F52-AD77-821F0F2A52F0}"/>
    <cellStyle name="Availability" xfId="4219" xr:uid="{F3CC1E0F-4DD4-4691-BCD9-B371CBC1BE1B}"/>
    <cellStyle name="Bad 2" xfId="137" xr:uid="{80984107-D342-498B-821A-83AF6070EDDD}"/>
    <cellStyle name="Bad 2 2" xfId="407" xr:uid="{CDC74134-4C32-4286-BFBC-C83E5C615842}"/>
    <cellStyle name="Bad 3" xfId="408" xr:uid="{0C1FEAA7-166C-4FB3-A8F7-AEAC262E2127}"/>
    <cellStyle name="Bad 4" xfId="4220" xr:uid="{D58BDD3B-08D5-4A65-999A-BB02599DA9B4}"/>
    <cellStyle name="Bad 5" xfId="4221" xr:uid="{71C9C592-F347-4CEF-B018-9B44C15C1F41}"/>
    <cellStyle name="Bad 6" xfId="4222" xr:uid="{9E1A53A1-8ED1-45CE-A32C-85CF785523DD}"/>
    <cellStyle name="Bad 7" xfId="4223" xr:uid="{FBF0ABF3-CBC1-4D70-B93B-5C0E00E806F7}"/>
    <cellStyle name="Band 2" xfId="4224" xr:uid="{38BC58E3-38E9-4CCD-B15B-C7644C93F00C}"/>
    <cellStyle name="Band 2 2" xfId="4225" xr:uid="{517F9F08-9A0E-44E3-A331-A118B92D80DB}"/>
    <cellStyle name="Binlik Ayracı_Moskova Rublovskaya Projesi1" xfId="4226" xr:uid="{3E16224A-FCBA-4060-92C5-892B2DE3607F}"/>
    <cellStyle name="blancpour0" xfId="4227" xr:uid="{D35666C2-B3D8-4F50-B203-60EE93580E33}"/>
    <cellStyle name="Blankettnamn" xfId="4228" xr:uid="{4D1B861C-7909-4E78-B7D0-601262D49D72}"/>
    <cellStyle name="Block" xfId="4229" xr:uid="{A96F3D37-39F3-4B19-9130-7F30B9E385E0}"/>
    <cellStyle name="Blue" xfId="4230" xr:uid="{AE6A4376-E9C6-414B-A864-E69B3DA095A2}"/>
    <cellStyle name="Blue %" xfId="4231" xr:uid="{35416041-B2B5-47F3-8A81-D3E7F02C1781}"/>
    <cellStyle name="Blue 00.0%" xfId="4232" xr:uid="{85DA4F6E-2C61-4CE1-8B94-35050F8CDE51}"/>
    <cellStyle name="Blue Font" xfId="4233" xr:uid="{8C2BA2AA-842D-4444-8902-7BF2C306DE72}"/>
    <cellStyle name="Blue Percent" xfId="4234" xr:uid="{8B44B751-A276-4CBB-850C-E0B7C2991E7B}"/>
    <cellStyle name="Blue.00" xfId="4235" xr:uid="{8AF90A9F-93F8-4F9C-8A23-0C0A8B565DCF}"/>
    <cellStyle name="Blue_RISMA Valuation" xfId="4236" xr:uid="{5E1948A7-D743-429B-9BED-4DB711EB4568}"/>
    <cellStyle name="Bold 10" xfId="4237" xr:uid="{670C3DA5-A482-4380-B7D0-202762A78EC1}"/>
    <cellStyle name="Bold 12" xfId="4238" xr:uid="{3FFA3B86-E6B6-45C2-B4EB-FA4F58CD9DEC}"/>
    <cellStyle name="Bold 8" xfId="4239" xr:uid="{B3C48582-5A41-4F1F-819B-FF7CD7B7EC3F}"/>
    <cellStyle name="Bold Italic 10" xfId="4240" xr:uid="{D0B355C2-67D2-4197-8798-85602177B128}"/>
    <cellStyle name="Bold Italic 12" xfId="4241" xr:uid="{02A7CFE2-D333-4C12-ACAA-39FD9D0331B1}"/>
    <cellStyle name="Bold Italic 8" xfId="4242" xr:uid="{7603892A-29BB-464E-962F-6D7014C152C0}"/>
    <cellStyle name="Border Heavy" xfId="4243" xr:uid="{91ED946C-CC0B-46AB-9FE7-D47F6AFA37EA}"/>
    <cellStyle name="Border Thin" xfId="4244" xr:uid="{C696AF17-429C-4307-847B-2A42E72DD494}"/>
    <cellStyle name="brakcomma" xfId="4245" xr:uid="{EF61508B-CF7C-4E01-800D-35E5726DA070}"/>
    <cellStyle name="BurtHill Normal Text" xfId="409" xr:uid="{F0871581-DE00-476A-B43B-925FCB1D5C5F}"/>
    <cellStyle name="Business Description" xfId="4246" xr:uid="{BBA1A562-9D64-4091-9360-0EFCBCBB79BC}"/>
    <cellStyle name="bwcomma" xfId="4247" xr:uid="{FCC23C1D-69EA-4572-BEAB-25DA9E1FFA10}"/>
    <cellStyle name="C                      " xfId="4248" xr:uid="{C8BA5ABF-5833-425B-9DD2-03004B57449F}"/>
    <cellStyle name="Calc Currency (0)" xfId="410" xr:uid="{8E42057E-3FB4-416E-A6AD-29F2EA4335A1}"/>
    <cellStyle name="Calc Currency (0) 2" xfId="4249" xr:uid="{B28C3AE8-B57E-4FC1-85B5-2765C71A7A8A}"/>
    <cellStyle name="Calc Currency (0) 3" xfId="4250" xr:uid="{B28FFA66-6D9E-4703-BDC2-DF6B9CFBC963}"/>
    <cellStyle name="Calc Currency (2)" xfId="4251" xr:uid="{CA7C61AD-BD65-4B94-971D-79897334C8B3}"/>
    <cellStyle name="Calc Percent (0)" xfId="4252" xr:uid="{D7415814-36E5-4BD8-9161-EA35434C1200}"/>
    <cellStyle name="Calc Percent (1)" xfId="4253" xr:uid="{3FEB5F8D-6829-48B7-9DE0-49179EE03074}"/>
    <cellStyle name="Calc Percent (1) 2" xfId="4254" xr:uid="{478D051B-E1DB-46CF-8717-5DC5FD1A8873}"/>
    <cellStyle name="Calc Percent (1) 3" xfId="4255" xr:uid="{B1B6E6E9-5659-4B44-A98E-D45D03350110}"/>
    <cellStyle name="Calc Percent (2)" xfId="4256" xr:uid="{F2E5B671-15B9-434C-9920-65233051AC33}"/>
    <cellStyle name="Calc Units (0)" xfId="4257" xr:uid="{85A79C88-C3B4-4A50-9837-00EF9EF7B2F8}"/>
    <cellStyle name="Calc Units (1)" xfId="4258" xr:uid="{E71034C0-B64B-4457-8553-1D8CFAFF4F42}"/>
    <cellStyle name="Calc Units (1) 2" xfId="4259" xr:uid="{56D8E73A-0848-4AA9-A3F9-DB2D3C2703A7}"/>
    <cellStyle name="Calc Units (1) 3" xfId="4260" xr:uid="{4795C759-7C33-47C5-9260-B548BACC3E07}"/>
    <cellStyle name="Calc Units (2)" xfId="4261" xr:uid="{508F00B5-6123-46C0-A91B-B2533ABD43DA}"/>
    <cellStyle name="Calculation 2" xfId="138" xr:uid="{6F888C85-A616-4B07-B703-F172A0740642}"/>
    <cellStyle name="Calculation 2 2" xfId="411" xr:uid="{80684805-74D6-4944-828A-C8D5566C71B8}"/>
    <cellStyle name="Calculation 3" xfId="412" xr:uid="{59D62747-9D18-4A1D-93FB-B4A2E5663F9A}"/>
    <cellStyle name="Calculation 4" xfId="4262" xr:uid="{D5D0F734-3F3C-498A-B2CE-71C8E9D78799}"/>
    <cellStyle name="Calculation 5" xfId="4263" xr:uid="{CA90E265-C82E-40C3-AB64-687C6E170C5F}"/>
    <cellStyle name="Calculation 6" xfId="4264" xr:uid="{A9B2F986-080B-479A-8B08-9D5E03B0D70B}"/>
    <cellStyle name="Calculation 7" xfId="4265" xr:uid="{70413F1E-7B59-4C97-9E4A-39EE93806DDF}"/>
    <cellStyle name="CapsBold" xfId="4266" xr:uid="{AEBD28CA-E62A-4363-A144-13A8CD27E065}"/>
    <cellStyle name="CapsBold 2" xfId="4267" xr:uid="{844A81FC-1628-47BF-8A8F-847EFD232667}"/>
    <cellStyle name="category" xfId="1" xr:uid="{00000000-0005-0000-0000-000000000000}"/>
    <cellStyle name="Chapter" xfId="4268" xr:uid="{58AAFB65-42FC-4BDB-9DE5-EDA8DA13EAC0}"/>
    <cellStyle name="Check" xfId="4269" xr:uid="{76E2D80D-24DA-4FAD-8E68-79FBD5475A2A}"/>
    <cellStyle name="Check Cell 2" xfId="139" xr:uid="{F21FB8E8-7294-4552-BAB3-0D006EA808B5}"/>
    <cellStyle name="Check Cell 2 2" xfId="4270" xr:uid="{65DD7F88-C20B-4189-A33D-10A94556A1BB}"/>
    <cellStyle name="Check Cell 2 2 2" xfId="4271" xr:uid="{0DD919D8-13B9-4F5C-8523-77E8F38BDA2D}"/>
    <cellStyle name="Check Cell 2 3" xfId="4272" xr:uid="{B4ADBD78-2EAB-4F20-97FD-6F150581B110}"/>
    <cellStyle name="Check Cell 2 3 2" xfId="4273" xr:uid="{DBC07FC0-48AD-4E86-9DA2-10D18B077D27}"/>
    <cellStyle name="Check Cell 2 4" xfId="4274" xr:uid="{8AF86329-ED55-46F8-A7BF-94144AEEF5B8}"/>
    <cellStyle name="Check Cell 3" xfId="413" xr:uid="{4D46CA2F-6D2B-4B42-87B0-6BABE374DCE1}"/>
    <cellStyle name="Check Cell 3 2" xfId="4275" xr:uid="{ABB9A959-D2CB-484D-8D0A-8F873FBF7C8C}"/>
    <cellStyle name="Check Cell 3 2 2" xfId="4276" xr:uid="{AEEE93AB-91D2-4FCA-A663-99C0A92EF4ED}"/>
    <cellStyle name="Check Cell 3 3" xfId="4277" xr:uid="{08EC0DC0-03B4-478F-A92A-2F35BFCEDC2A}"/>
    <cellStyle name="Check Cell 3 3 2" xfId="4278" xr:uid="{1329513F-59CF-4B14-BEA9-EF95C718C1EE}"/>
    <cellStyle name="Check Cell 3 4" xfId="4279" xr:uid="{4891EB17-FC55-41D0-8EBC-7DF3DD838BF8}"/>
    <cellStyle name="Check Cell 4" xfId="4280" xr:uid="{4D652F45-7379-47F0-B70F-6BA7427E5C68}"/>
    <cellStyle name="Check Cell 5" xfId="4281" xr:uid="{F284733A-087A-42B0-BCF5-03C70D31CBB8}"/>
    <cellStyle name="Check Cell 6" xfId="4282" xr:uid="{7BE9E6A9-CE0E-406E-B1FB-15C5ACDBE9FC}"/>
    <cellStyle name="Check Cell 7" xfId="4283" xr:uid="{7CE42164-1FE9-4040-A358-6873B2BC567C}"/>
    <cellStyle name="chlDollar" xfId="4284" xr:uid="{74568912-53E7-442C-A0D6-0EDA4D57E937}"/>
    <cellStyle name="chlTitre" xfId="4285" xr:uid="{A009DD50-3ADF-4B7C-8D81-FC8B0893E149}"/>
    <cellStyle name="ÇÏÀÌÆÛ¸µÅ©" xfId="2" xr:uid="{00000000-0005-0000-0000-000001000000}"/>
    <cellStyle name="Co. Names" xfId="4286" xr:uid="{4EBA8698-B502-41AC-959E-3750A0CEDDB2}"/>
    <cellStyle name="Co. Names - Bold" xfId="4287" xr:uid="{4D895763-B510-48AA-9EA5-14442A0FE160}"/>
    <cellStyle name="Co. Names_Break-Up" xfId="4288" xr:uid="{FBB06235-4FE7-4AEB-ACD5-4CE1415C900B}"/>
    <cellStyle name="COL HEADINGS" xfId="4289" xr:uid="{96638077-F6AA-413B-BD29-F863FA8879AC}"/>
    <cellStyle name="COL HEADINGS 2" xfId="4290" xr:uid="{2B390C96-81D9-4534-B5F3-67DB11569A8A}"/>
    <cellStyle name="Column_Head" xfId="4291" xr:uid="{E55069C5-7D00-40AA-A000-49E032513661}"/>
    <cellStyle name="ColumnHeaderNormal" xfId="4292" xr:uid="{597847E1-93E2-4A96-910D-C34862AAE2D6}"/>
    <cellStyle name="ColumnHeading" xfId="4293" xr:uid="{894F3241-1EC8-42FF-A68F-21CF2458D541}"/>
    <cellStyle name="ColumnHeading 2" xfId="4294" xr:uid="{BD06DF2C-8422-482F-9006-4648CA69EB6E}"/>
    <cellStyle name="ColumnHeadings" xfId="4295" xr:uid="{961CD954-773E-4FDE-8AB7-097FF584D15D}"/>
    <cellStyle name="ColumnHeadings2" xfId="4296" xr:uid="{5A880958-0BC8-4E01-97BC-C0B213A62275}"/>
    <cellStyle name="Comma  - Style1" xfId="4297" xr:uid="{8553BE32-B5DB-4893-9245-83B5B35F489E}"/>
    <cellStyle name="Comma  - Style2" xfId="4298" xr:uid="{D7D665B8-A9DC-4C31-9E1C-3D064E69C122}"/>
    <cellStyle name="Comma  - Style3" xfId="4299" xr:uid="{52EA6887-C4CD-4C7E-A76B-345D8FD5136E}"/>
    <cellStyle name="Comma  - Style4" xfId="4300" xr:uid="{A49779AA-2346-431F-8DAC-04F3DB643784}"/>
    <cellStyle name="Comma  - Style5" xfId="4301" xr:uid="{925CA3A1-0555-4869-8D2B-B1CCF0B5BBCD}"/>
    <cellStyle name="Comma  - Style6" xfId="4302" xr:uid="{3415879F-FFD4-4DA5-95B7-986E18AF01F3}"/>
    <cellStyle name="Comma  - Style7" xfId="4303" xr:uid="{5C89F8CE-118F-4395-8A70-8894C0491975}"/>
    <cellStyle name="Comma  - Style8" xfId="4304" xr:uid="{1BE4A580-E377-46B5-8391-10E4D3918D34}"/>
    <cellStyle name="Comma ,0" xfId="4305" xr:uid="{8B1C58B7-C725-496A-92C2-9B69F87510B8}"/>
    <cellStyle name="Comma [0] 2" xfId="4306" xr:uid="{E988D3B4-0997-4620-9859-D0BA9283531B}"/>
    <cellStyle name="Comma [0] 2 2" xfId="4307" xr:uid="{24E8F33F-B6FF-4121-9A80-01A8AC1EAC72}"/>
    <cellStyle name="Comma [00]" xfId="4308" xr:uid="{A4B5A75D-38C0-4AD9-A149-3B6D0A4226F9}"/>
    <cellStyle name="Comma [1]" xfId="4309" xr:uid="{8453A8DB-87C5-4ECA-BA7B-9C690D24F0D2}"/>
    <cellStyle name="Comma [2]" xfId="4310" xr:uid="{B1B2669B-AD62-4216-8636-750F8113D8FD}"/>
    <cellStyle name="Comma [3]" xfId="4311" xr:uid="{A49DAF5E-CCDB-4E86-B62C-C3533AA88050}"/>
    <cellStyle name="Comma 0" xfId="4312" xr:uid="{81D3F161-01E0-46F4-B71C-3D37A041023C}"/>
    <cellStyle name="Comma 10" xfId="3" xr:uid="{00000000-0005-0000-0000-000002000000}"/>
    <cellStyle name="Comma 10 2" xfId="249" xr:uid="{45765006-80E9-4E47-84D8-902C857EFC8C}"/>
    <cellStyle name="Comma 10 2 10" xfId="324" xr:uid="{C0159D6A-78F8-4052-9855-44DC404A0EAD}"/>
    <cellStyle name="Comma 10 2 2" xfId="4314" xr:uid="{02C74101-3D8C-4C2A-BB24-6086ADD2F922}"/>
    <cellStyle name="Comma 10 2 2 2" xfId="4315" xr:uid="{F52FA2A6-E076-46F0-A189-2168F9E4C4BB}"/>
    <cellStyle name="Comma 10 2 2 2 2" xfId="51761" xr:uid="{2D7FC011-B87C-48F4-8A38-D3A7371C6EAB}"/>
    <cellStyle name="Comma 10 2 2 2 2 2" xfId="52517" xr:uid="{1FCD1F21-B10E-48BF-99A6-229F5620595C}"/>
    <cellStyle name="Comma 10 2 2 2 2 2 2" xfId="54028" xr:uid="{8BEDF9A5-B147-43AD-AAC7-747F19BB07B9}"/>
    <cellStyle name="Comma 10 2 2 2 2 3" xfId="53279" xr:uid="{7B22A77A-36B2-4C37-9064-DCA6DB42389D}"/>
    <cellStyle name="Comma 10 2 2 2 3" xfId="52009" xr:uid="{086D7250-1946-4EF8-B894-648658D0BE41}"/>
    <cellStyle name="Comma 10 2 2 2 3 2" xfId="52761" xr:uid="{4E54404D-6F83-489E-BF01-53C52F705EB7}"/>
    <cellStyle name="Comma 10 2 2 2 3 2 2" xfId="54272" xr:uid="{D75EA1A4-1592-4177-B6FC-6EA8124DF120}"/>
    <cellStyle name="Comma 10 2 2 2 3 3" xfId="53523" xr:uid="{74372695-F74E-4CC7-B8DA-C5711E33B7D4}"/>
    <cellStyle name="Comma 10 2 2 2 4" xfId="52258" xr:uid="{0B2F2A47-4345-47AA-AEF0-24A9BF9D2BD2}"/>
    <cellStyle name="Comma 10 2 2 2 4 2" xfId="53770" xr:uid="{BCDD3CAC-6726-4805-A773-AE96FBB537FD}"/>
    <cellStyle name="Comma 10 2 2 2 5" xfId="53021" xr:uid="{C8CABF9F-87E2-43C1-8B1F-98781E9B900C}"/>
    <cellStyle name="Comma 10 2 2 2 6" xfId="51479" xr:uid="{FBDEBD92-ADDC-4A7A-9332-2F17DE69609B}"/>
    <cellStyle name="Comma 10 2 2 3" xfId="4316" xr:uid="{6156EF70-8EE0-4522-8851-E9CEB6347BD2}"/>
    <cellStyle name="Comma 10 2 2 3 2" xfId="52580" xr:uid="{A63C3B99-DD37-4EDD-83FE-0A3E0188197B}"/>
    <cellStyle name="Comma 10 2 2 3 2 2" xfId="54091" xr:uid="{F23C8AB4-69DA-4D44-8A8F-DBC2650C4475}"/>
    <cellStyle name="Comma 10 2 2 3 3" xfId="53342" xr:uid="{A7EECA86-42DC-452B-9C7E-3F6148C43715}"/>
    <cellStyle name="Comma 10 2 2 3 4" xfId="51824" xr:uid="{72EDAD73-B76F-4412-90C0-F431F76B8064}"/>
    <cellStyle name="Comma 10 2 2 4" xfId="52072" xr:uid="{D619743E-9DEA-40F3-A2C3-B2EC4F9BD7AA}"/>
    <cellStyle name="Comma 10 2 2 4 2" xfId="52824" xr:uid="{03BB20C7-B052-45B3-914C-BA443242AFB6}"/>
    <cellStyle name="Comma 10 2 2 4 2 2" xfId="54335" xr:uid="{286CAED3-DB5E-439F-AFE1-6608B121C911}"/>
    <cellStyle name="Comma 10 2 2 4 3" xfId="53586" xr:uid="{32B0DE58-FED7-45D8-B899-763800C28AAF}"/>
    <cellStyle name="Comma 10 2 2 5" xfId="52321" xr:uid="{DE7BF95B-3D36-401D-82BA-9B747EDE485D}"/>
    <cellStyle name="Comma 10 2 2 5 2" xfId="53833" xr:uid="{615C8A25-4AAF-47E0-B209-FF29886A57FD}"/>
    <cellStyle name="Comma 10 2 2 6" xfId="53084" xr:uid="{394A5FB2-2ADD-44CF-86D2-F28343D475EC}"/>
    <cellStyle name="Comma 10 2 2 7" xfId="51554" xr:uid="{892E46CC-0BBF-4F3E-B755-047C30DE700F}"/>
    <cellStyle name="Comma 10 2 3" xfId="4317" xr:uid="{6531BCD3-C086-456C-9E48-3B42288BC075}"/>
    <cellStyle name="Comma 10 2 3 2" xfId="4318" xr:uid="{783624F5-B8D5-455F-B177-06584BE03ADD}"/>
    <cellStyle name="Comma 10 2 3 2 2" xfId="52638" xr:uid="{857AA5D0-A4C4-48AF-B0D4-64281063EAB1}"/>
    <cellStyle name="Comma 10 2 3 2 2 2" xfId="54149" xr:uid="{71F51D8D-EC16-43AA-B59C-6E63FB0A31C9}"/>
    <cellStyle name="Comma 10 2 3 2 3" xfId="53400" xr:uid="{D40C8372-2F11-482B-88AE-EF36BB212383}"/>
    <cellStyle name="Comma 10 2 3 2 4" xfId="51882" xr:uid="{BB824F82-6433-4539-906C-1E6E6D1C9A4D}"/>
    <cellStyle name="Comma 10 2 3 3" xfId="4319" xr:uid="{09708CC5-BCDA-4684-9081-4990BFB5E71E}"/>
    <cellStyle name="Comma 10 2 3 3 2" xfId="52882" xr:uid="{07776781-5AD0-4959-8378-EDD85181F057}"/>
    <cellStyle name="Comma 10 2 3 3 2 2" xfId="54393" xr:uid="{27065F51-F4B4-4A7F-B45B-194F4B20196B}"/>
    <cellStyle name="Comma 10 2 3 3 3" xfId="53644" xr:uid="{D7C77F8B-E46E-4E5A-80FF-65AC0910F63F}"/>
    <cellStyle name="Comma 10 2 3 3 4" xfId="52130" xr:uid="{193C8FE9-533B-40B9-987D-4FD1DB3EE846}"/>
    <cellStyle name="Comma 10 2 3 4" xfId="52379" xr:uid="{0AF371C8-8F5B-49CB-B265-623EE07ECB3C}"/>
    <cellStyle name="Comma 10 2 3 4 2" xfId="53891" xr:uid="{FE00E432-3EF5-4529-B6DC-E6E3B9BDF0C3}"/>
    <cellStyle name="Comma 10 2 3 5" xfId="53142" xr:uid="{A7284646-1584-4363-A475-F6E654E8512D}"/>
    <cellStyle name="Comma 10 2 3 6" xfId="51615" xr:uid="{ADB14681-D2D1-4CCA-9596-BD77C80DF346}"/>
    <cellStyle name="Comma 10 2 4" xfId="4320" xr:uid="{7849110C-3FEC-4D2C-A556-0A9A933E3C0C}"/>
    <cellStyle name="Comma 10 2 4 2" xfId="52461" xr:uid="{0A1CC6E8-ADFE-4920-9F95-51FD3B7613FA}"/>
    <cellStyle name="Comma 10 2 4 2 2" xfId="53972" xr:uid="{519C2714-5EEB-42ED-9663-7AD359C78130}"/>
    <cellStyle name="Comma 10 2 4 3" xfId="53223" xr:uid="{D88B00BC-F661-43ED-AE8B-C73003339E51}"/>
    <cellStyle name="Comma 10 2 4 4" xfId="51705" xr:uid="{219A1D30-5B7D-48D7-A3EC-A89599932A5D}"/>
    <cellStyle name="Comma 10 2 5" xfId="4321" xr:uid="{7B7EB2EF-08E1-4AA6-ADB2-B415A5AC37FE}"/>
    <cellStyle name="Comma 10 2 5 2" xfId="52705" xr:uid="{E365A00F-C687-4E3A-A10B-69D3F76B8D51}"/>
    <cellStyle name="Comma 10 2 5 2 2" xfId="54216" xr:uid="{2BEE8450-E3B9-4453-A73E-61A35388D9DD}"/>
    <cellStyle name="Comma 10 2 5 3" xfId="53467" xr:uid="{9B96213B-78BB-48CD-AB1C-F1AD7B6E9A82}"/>
    <cellStyle name="Comma 10 2 5 4" xfId="51953" xr:uid="{9410F751-92B1-4F92-8C63-8D13B69FE80D}"/>
    <cellStyle name="Comma 10 2 6" xfId="4313" xr:uid="{A14DB4C1-5FA8-46C3-8DBE-5E68893D1D13}"/>
    <cellStyle name="Comma 10 2 6 2" xfId="53714" xr:uid="{D444AA05-A3FA-4991-9E79-69A1D5BBFE98}"/>
    <cellStyle name="Comma 10 2 6 3" xfId="52202" xr:uid="{7446FEDB-0D57-4E4B-ABF1-762021CF50CD}"/>
    <cellStyle name="Comma 10 2 7" xfId="51333" xr:uid="{527796D9-062E-4EDC-817B-6F62CE8B9B93}"/>
    <cellStyle name="Comma 10 2 7 2" xfId="52965" xr:uid="{04DF3348-EAA4-4365-A4EE-34F9DE39E06A}"/>
    <cellStyle name="Comma 10 2 8" xfId="51418" xr:uid="{B01F62B3-0E7D-4782-8AAC-5006681733C7}"/>
    <cellStyle name="Comma 10 2 9" xfId="54467" xr:uid="{01EBDA28-4135-4A4D-85B3-E1A982FF77C5}"/>
    <cellStyle name="Comma 10 3" xfId="140" xr:uid="{73297C45-672D-45D7-B6D2-C29D6383EE64}"/>
    <cellStyle name="Comma 10 3 2" xfId="4323" xr:uid="{8361CAF9-7721-4D0B-8B54-0342171A0A20}"/>
    <cellStyle name="Comma 10 3 2 2" xfId="4324" xr:uid="{5EB029AA-5985-4D14-9137-3F6EA6B08D9D}"/>
    <cellStyle name="Comma 10 3 2 2 2" xfId="4325" xr:uid="{68D5C88A-BEC8-46A7-B805-AB5D98DC4E58}"/>
    <cellStyle name="Comma 10 3 2 2 2 2" xfId="54027" xr:uid="{75929D55-A823-4DB8-9335-101CCB08ACDC}"/>
    <cellStyle name="Comma 10 3 2 2 2 3" xfId="52516" xr:uid="{12B54A2E-0896-428B-881F-280927BE506E}"/>
    <cellStyle name="Comma 10 3 2 2 3" xfId="4326" xr:uid="{F4787460-CBBA-4125-8079-35D8574F446A}"/>
    <cellStyle name="Comma 10 3 2 2 3 2" xfId="53278" xr:uid="{FC63FCB7-F8A7-4933-86F4-AE401ED7B1C6}"/>
    <cellStyle name="Comma 10 3 2 2 4" xfId="51760" xr:uid="{453D98AC-722E-442E-97CA-FF5CB94C4AA0}"/>
    <cellStyle name="Comma 10 3 2 3" xfId="4327" xr:uid="{C267BD4B-3551-4BC6-A659-5A65EB63AFD0}"/>
    <cellStyle name="Comma 10 3 2 3 2" xfId="4328" xr:uid="{CE8B0C7A-0F73-46AB-ADB5-2091CA51DE68}"/>
    <cellStyle name="Comma 10 3 2 3 2 2" xfId="54271" xr:uid="{65A2EEDA-7948-43D9-9326-0EBF6A5D0250}"/>
    <cellStyle name="Comma 10 3 2 3 2 3" xfId="52760" xr:uid="{59CED7B0-03EC-4D5F-AB04-326369A864D8}"/>
    <cellStyle name="Comma 10 3 2 3 3" xfId="4329" xr:uid="{555435DB-8EF5-4C82-9E42-81745205EB1B}"/>
    <cellStyle name="Comma 10 3 2 3 3 2" xfId="53522" xr:uid="{87127E03-FE8F-4EA1-8BD1-7FEBFF70A198}"/>
    <cellStyle name="Comma 10 3 2 3 4" xfId="52008" xr:uid="{8FE13F01-129B-47DA-9DE6-07ADCA9C2ABA}"/>
    <cellStyle name="Comma 10 3 2 4" xfId="4330" xr:uid="{33778642-5F5A-4EB8-B7B1-EBD9BD2BB57D}"/>
    <cellStyle name="Comma 10 3 2 4 2" xfId="4331" xr:uid="{40523DE4-2D3C-4A7C-BA52-47913194F54D}"/>
    <cellStyle name="Comma 10 3 2 4 2 2" xfId="53769" xr:uid="{0DC68B3E-2138-4F47-920B-6964E94AF4E8}"/>
    <cellStyle name="Comma 10 3 2 4 3" xfId="4332" xr:uid="{5D114D33-AC6D-44E8-9BD7-565FF4331433}"/>
    <cellStyle name="Comma 10 3 2 4 4" xfId="52257" xr:uid="{819FA28D-5724-40B8-AA9B-762D9B840078}"/>
    <cellStyle name="Comma 10 3 2 5" xfId="4333" xr:uid="{EC3528AF-B153-46E8-A21C-5D2AA60BA931}"/>
    <cellStyle name="Comma 10 3 2 5 2" xfId="4334" xr:uid="{170CC470-0AB0-4A81-8D94-375741B4C701}"/>
    <cellStyle name="Comma 10 3 2 5 3" xfId="4335" xr:uid="{C5619343-28A4-4AF0-B1AE-8AFB068212B5}"/>
    <cellStyle name="Comma 10 3 2 5 4" xfId="53020" xr:uid="{5B3170A6-3ED9-4D1B-873E-D4D3BCE37352}"/>
    <cellStyle name="Comma 10 3 2 6" xfId="4336" xr:uid="{8BC05943-7B72-4B0D-9639-77D91CE39A5B}"/>
    <cellStyle name="Comma 10 3 2 6 2" xfId="4337" xr:uid="{2B7A2192-2402-4F62-9DC6-F305B7DA46F3}"/>
    <cellStyle name="Comma 10 3 2 6 3" xfId="4338" xr:uid="{26E6E490-9ABF-4C4E-9426-4099DF358FBF}"/>
    <cellStyle name="Comma 10 3 2 7" xfId="4339" xr:uid="{53DC44D8-6995-4618-9350-5EDBA5E5B138}"/>
    <cellStyle name="Comma 10 3 2 8" xfId="4340" xr:uid="{D79909B8-47CE-4356-A428-4FA6DF7BE6E8}"/>
    <cellStyle name="Comma 10 3 2 9" xfId="51478" xr:uid="{494BE028-9AEF-4005-93DE-90099A63B131}"/>
    <cellStyle name="Comma 10 3 3" xfId="4341" xr:uid="{B376B0D0-B934-4756-B0BA-5F1A266A63E6}"/>
    <cellStyle name="Comma 10 3 3 2" xfId="52434" xr:uid="{C9A62544-F59D-4C76-A408-AC8745D5925D}"/>
    <cellStyle name="Comma 10 3 3 2 2" xfId="53945" xr:uid="{55E01D48-1907-4D94-9F16-E98271BFDC02}"/>
    <cellStyle name="Comma 10 3 3 3" xfId="53196" xr:uid="{2174FCAE-15E3-41F7-B2B6-B565E047883F}"/>
    <cellStyle name="Comma 10 3 3 4" xfId="51678" xr:uid="{07D93C07-21F9-4D7F-8E1B-E07FD365FCC1}"/>
    <cellStyle name="Comma 10 3 4" xfId="4342" xr:uid="{4D289265-783E-4872-9CBA-AF1149264D9A}"/>
    <cellStyle name="Comma 10 3 4 2" xfId="52678" xr:uid="{78104CC1-9602-4805-B480-48DBC8DF524B}"/>
    <cellStyle name="Comma 10 3 4 2 2" xfId="54189" xr:uid="{DABC28DF-5838-454B-B7E7-3C6C2B059CBE}"/>
    <cellStyle name="Comma 10 3 4 3" xfId="53440" xr:uid="{C4FFE1C0-E8BE-44EA-AACE-CC7BE4B53F89}"/>
    <cellStyle name="Comma 10 3 4 4" xfId="51925" xr:uid="{05AD8953-83D2-4DEA-AE53-78EE9CDA05D9}"/>
    <cellStyle name="Comma 10 3 5" xfId="52175" xr:uid="{99FEE76A-6E0B-41A3-BC2C-929E5934B96A}"/>
    <cellStyle name="Comma 10 3 5 2" xfId="53687" xr:uid="{6C16AF6F-FAFF-4236-A676-B4420CE64486}"/>
    <cellStyle name="Comma 10 3 6" xfId="52938" xr:uid="{6A9BE5BB-0814-4311-AD4A-5D884768ECEC}"/>
    <cellStyle name="Comma 10 3 7" xfId="51384" xr:uid="{E80A42E6-D626-476E-9EE6-EEB32D09175F}"/>
    <cellStyle name="Comma 10 3 8" xfId="54440" xr:uid="{AE097ADB-C89F-47FA-887D-467CEDE13850}"/>
    <cellStyle name="Comma 10 3 9" xfId="4322" xr:uid="{68D478F1-CDB5-4808-AF5C-1AA0B231F54B}"/>
    <cellStyle name="Comma 10 4" xfId="4343" xr:uid="{E3A4FFE9-BA37-4C46-9E70-D623A2B16EF6}"/>
    <cellStyle name="Comma 10 5" xfId="4344" xr:uid="{DC4DF5DC-EEEB-499A-98B2-B481335214BE}"/>
    <cellStyle name="Comma 10 6" xfId="4345" xr:uid="{F4980489-8474-4FB3-8C91-33E9F130E7E5}"/>
    <cellStyle name="Comma 10 7" xfId="4346" xr:uid="{94EF0286-9BD5-4E45-B71B-1164D5E60CBB}"/>
    <cellStyle name="Comma 10 8" xfId="414" xr:uid="{DBD9BC96-2ED6-409C-87D8-77B26945533E}"/>
    <cellStyle name="Comma 11" xfId="415" xr:uid="{A2614E9F-4358-4772-8F3C-CF02C95F77A5}"/>
    <cellStyle name="Comma 11 10" xfId="416" xr:uid="{DAD8F713-98E5-45EF-B35E-DC60861F1D49}"/>
    <cellStyle name="Comma 11 11" xfId="417" xr:uid="{19EE3A5A-B7BE-4DCF-939D-6FEA2D9C9C8B}"/>
    <cellStyle name="Comma 11 12" xfId="418" xr:uid="{01B3D7E7-4B3A-4786-A20D-C836CD68FEC8}"/>
    <cellStyle name="Comma 11 13" xfId="419" xr:uid="{EBFC98D6-6FAA-4093-B6D1-FE5B569E01DE}"/>
    <cellStyle name="Comma 11 14" xfId="420" xr:uid="{04F63ECE-9021-4A1E-81DA-BAF97BAC23E3}"/>
    <cellStyle name="Comma 11 15" xfId="421" xr:uid="{DFFDFB35-38B7-445D-839D-742E19B9900F}"/>
    <cellStyle name="Comma 11 16" xfId="422" xr:uid="{67A7FED2-75C2-4D49-8FF3-C8B82E003C07}"/>
    <cellStyle name="Comma 11 17" xfId="423" xr:uid="{088044AA-7C20-457B-9A60-80FDCF38BA3B}"/>
    <cellStyle name="Comma 11 18" xfId="424" xr:uid="{98581059-940C-42FA-B14D-7E00238A04B6}"/>
    <cellStyle name="Comma 11 19" xfId="425" xr:uid="{2F014F49-92BA-41D3-AE74-667B748D14F1}"/>
    <cellStyle name="Comma 11 2" xfId="426" xr:uid="{5858D72E-19C5-4470-BC07-C6B08905A7A8}"/>
    <cellStyle name="Comma 11 2 10" xfId="427" xr:uid="{04F89EE3-FE13-44EF-B702-D3E9D77E0F3A}"/>
    <cellStyle name="Comma 11 2 11" xfId="428" xr:uid="{2323FD9B-1344-43B6-9DA2-D2E187C712B1}"/>
    <cellStyle name="Comma 11 2 12" xfId="429" xr:uid="{D890585C-6ADE-4DB4-8E5B-8E78E4D63D90}"/>
    <cellStyle name="Comma 11 2 13" xfId="430" xr:uid="{FD553701-2633-4A4F-B0FF-4F087B5A641C}"/>
    <cellStyle name="Comma 11 2 14" xfId="431" xr:uid="{940265C0-FE62-4FEE-8FE7-0C12DE9476BE}"/>
    <cellStyle name="Comma 11 2 15" xfId="432" xr:uid="{D4C5BB05-38E7-4638-A1CE-CA75803F8311}"/>
    <cellStyle name="Comma 11 2 16" xfId="433" xr:uid="{3E824128-C6FE-4067-951A-BD79398CFED9}"/>
    <cellStyle name="Comma 11 2 17" xfId="51754" xr:uid="{A3104599-D684-4049-9168-D5172A9A99DA}"/>
    <cellStyle name="Comma 11 2 2" xfId="434" xr:uid="{0B683776-AC67-44A5-B735-552A3A849856}"/>
    <cellStyle name="Comma 11 2 2 10" xfId="435" xr:uid="{57AB1287-A95B-4034-AA3A-0EBD0718B424}"/>
    <cellStyle name="Comma 11 2 2 11" xfId="436" xr:uid="{86493D02-803E-4F03-90D0-263BCAA8A914}"/>
    <cellStyle name="Comma 11 2 2 12" xfId="437" xr:uid="{C45E49B6-D034-48EA-ACBD-4609A553DF09}"/>
    <cellStyle name="Comma 11 2 2 13" xfId="438" xr:uid="{8EA0AA76-5137-4D9E-AE75-F1404083233C}"/>
    <cellStyle name="Comma 11 2 2 14" xfId="439" xr:uid="{14DF783B-FD28-46A7-968E-EAB4B5DA8686}"/>
    <cellStyle name="Comma 11 2 2 15" xfId="440" xr:uid="{D5B3D1AE-248F-4AE2-AEE3-F8DC659FF146}"/>
    <cellStyle name="Comma 11 2 2 16" xfId="441" xr:uid="{0CEC6158-3EDA-4A5D-AADD-E7500EB6B090}"/>
    <cellStyle name="Comma 11 2 2 17" xfId="52510" xr:uid="{1E0B12F7-6D7E-42BC-9EB6-3FFFD674C7F1}"/>
    <cellStyle name="Comma 11 2 2 2" xfId="442" xr:uid="{5C102BCB-9F5C-4A82-BD11-CFCF1ED21E9F}"/>
    <cellStyle name="Comma 11 2 2 2 10" xfId="443" xr:uid="{20E59258-E3D1-46C9-B814-A8274D7FC868}"/>
    <cellStyle name="Comma 11 2 2 2 11" xfId="444" xr:uid="{750FD319-9AE5-47D7-913E-20D656CD8002}"/>
    <cellStyle name="Comma 11 2 2 2 12" xfId="445" xr:uid="{15993AB2-513B-4E81-B4EB-C135627D0C5A}"/>
    <cellStyle name="Comma 11 2 2 2 13" xfId="446" xr:uid="{95989233-754A-4FBE-915C-9F9FCD88FD94}"/>
    <cellStyle name="Comma 11 2 2 2 14" xfId="447" xr:uid="{18994A05-8331-4ADB-93ED-75CB33E61898}"/>
    <cellStyle name="Comma 11 2 2 2 15" xfId="448" xr:uid="{4E9CFD27-035A-44BC-9A59-862A41791593}"/>
    <cellStyle name="Comma 11 2 2 2 16" xfId="54021" xr:uid="{C777F394-ECAE-403F-9BA8-22A758AFFF1A}"/>
    <cellStyle name="Comma 11 2 2 2 2" xfId="449" xr:uid="{2FB2856E-4F5F-4EDD-A4E1-A72EE7183701}"/>
    <cellStyle name="Comma 11 2 2 2 3" xfId="450" xr:uid="{F56D15BB-F587-420D-BFC4-1DA8E240D256}"/>
    <cellStyle name="Comma 11 2 2 2 4" xfId="451" xr:uid="{3DF62BFD-7F06-44AB-B5A0-B46E5A93BEB8}"/>
    <cellStyle name="Comma 11 2 2 2 5" xfId="452" xr:uid="{5E08CD7D-1E45-4832-B4CF-A91117F6E614}"/>
    <cellStyle name="Comma 11 2 2 2 6" xfId="453" xr:uid="{F2E211F4-0865-4101-A07F-6CDDC2E6FE3F}"/>
    <cellStyle name="Comma 11 2 2 2 7" xfId="454" xr:uid="{16126819-2681-4134-9C55-8D7FB74B4DE4}"/>
    <cellStyle name="Comma 11 2 2 2 8" xfId="455" xr:uid="{67C57BF8-1AB9-4D52-8618-F7C3717891A1}"/>
    <cellStyle name="Comma 11 2 2 2 9" xfId="456" xr:uid="{079F7BD5-0D2A-4391-AB6D-C45C4C102B8E}"/>
    <cellStyle name="Comma 11 2 2 3" xfId="457" xr:uid="{ABEF844E-7518-4E76-B314-30DF37C2A13B}"/>
    <cellStyle name="Comma 11 2 2 4" xfId="458" xr:uid="{81DDDE58-D6F9-42C0-BB5B-EC33332048B3}"/>
    <cellStyle name="Comma 11 2 2 5" xfId="459" xr:uid="{EC879905-82F9-4E38-87FD-F556E7BA3D3C}"/>
    <cellStyle name="Comma 11 2 2 6" xfId="460" xr:uid="{60C02CE1-BBAD-4465-A7E6-4C1BFEEF72B3}"/>
    <cellStyle name="Comma 11 2 2 7" xfId="461" xr:uid="{378A5BDF-3438-49E3-8CA2-65C7D6465EF5}"/>
    <cellStyle name="Comma 11 2 2 8" xfId="462" xr:uid="{5142D26F-3E42-4DC6-927A-CB4480FC8F84}"/>
    <cellStyle name="Comma 11 2 2 9" xfId="463" xr:uid="{75A1EE5B-1918-4EB0-9E21-D598C2D9ABF1}"/>
    <cellStyle name="Comma 11 2 3" xfId="464" xr:uid="{BA953D9A-2776-418A-A1C2-DC36F94A24E1}"/>
    <cellStyle name="Comma 11 2 3 2" xfId="53272" xr:uid="{BD3FA3A5-02E1-496D-BF2D-3A860DF90326}"/>
    <cellStyle name="Comma 11 2 4" xfId="465" xr:uid="{E407160B-C0EC-4BB9-B886-814E4C5A8E6E}"/>
    <cellStyle name="Comma 11 2 5" xfId="466" xr:uid="{F9F3B888-4C87-4E77-9283-1CC989C7C335}"/>
    <cellStyle name="Comma 11 2 6" xfId="467" xr:uid="{BF0AF508-09EB-48B3-ACF6-4DD80F5F8A71}"/>
    <cellStyle name="Comma 11 2 7" xfId="468" xr:uid="{0636DEB3-4392-4B15-90B5-74AD4B2EBDB3}"/>
    <cellStyle name="Comma 11 2 8" xfId="469" xr:uid="{2D9F6C78-FE89-4F3D-89D9-1237DED2B4FE}"/>
    <cellStyle name="Comma 11 2 9" xfId="470" xr:uid="{F8848678-26DA-4FDE-9E35-C2472DBB9CA4}"/>
    <cellStyle name="Comma 11 20" xfId="51467" xr:uid="{B8C2F1AC-4A0D-4275-9C72-9006D3F83B8F}"/>
    <cellStyle name="Comma 11 3" xfId="471" xr:uid="{A93841EA-8E60-447D-8F00-2EF643BF552D}"/>
    <cellStyle name="Comma 11 3 10" xfId="472" xr:uid="{F064B015-3CF5-414A-B463-0F5314B429A7}"/>
    <cellStyle name="Comma 11 3 11" xfId="473" xr:uid="{C8886649-4687-4183-B616-63ED9F2FD604}"/>
    <cellStyle name="Comma 11 3 12" xfId="474" xr:uid="{9D98E6DE-03E2-422B-A280-2A03306B4533}"/>
    <cellStyle name="Comma 11 3 13" xfId="475" xr:uid="{24AC167B-A635-4020-B6F9-93156BB0EE30}"/>
    <cellStyle name="Comma 11 3 14" xfId="476" xr:uid="{26221298-573E-423C-A730-482EF720C9FF}"/>
    <cellStyle name="Comma 11 3 15" xfId="477" xr:uid="{90C00444-CB63-4B14-A726-E8E6E0D8854B}"/>
    <cellStyle name="Comma 11 3 16" xfId="478" xr:uid="{B927FA19-DB46-45BF-BCC2-3F4395C81BB8}"/>
    <cellStyle name="Comma 11 3 17" xfId="52002" xr:uid="{40AF73D6-B795-48FA-B02A-1FC22FBFE6EF}"/>
    <cellStyle name="Comma 11 3 2" xfId="479" xr:uid="{8908CAAE-87EF-4804-9026-A621C0A60FD0}"/>
    <cellStyle name="Comma 11 3 2 10" xfId="480" xr:uid="{A235CA19-6906-49C9-A4C2-B82652B6409E}"/>
    <cellStyle name="Comma 11 3 2 11" xfId="481" xr:uid="{FD68B660-9E26-4CE3-AD2D-1E6A4FB0DD58}"/>
    <cellStyle name="Comma 11 3 2 12" xfId="482" xr:uid="{6B86520D-61CC-44C7-8F0A-8A7CB8586395}"/>
    <cellStyle name="Comma 11 3 2 13" xfId="483" xr:uid="{771BF67B-4A47-425C-928E-D2E61796FBE7}"/>
    <cellStyle name="Comma 11 3 2 14" xfId="484" xr:uid="{FEC240CE-EA95-4A54-B0BC-4A5A34803214}"/>
    <cellStyle name="Comma 11 3 2 15" xfId="485" xr:uid="{ADA4F5ED-9966-49E6-8D15-0AC546108148}"/>
    <cellStyle name="Comma 11 3 2 16" xfId="52754" xr:uid="{B1F0AE51-7A57-4814-A71F-7C407D8E8884}"/>
    <cellStyle name="Comma 11 3 2 2" xfId="486" xr:uid="{6EFFD21F-9BCF-41B4-960C-C25B6A7791FD}"/>
    <cellStyle name="Comma 11 3 2 2 2" xfId="54265" xr:uid="{7B0A5D7E-568D-4C56-A331-68C913496F62}"/>
    <cellStyle name="Comma 11 3 2 3" xfId="487" xr:uid="{71816153-C079-4751-87BC-046D22D04A07}"/>
    <cellStyle name="Comma 11 3 2 4" xfId="488" xr:uid="{AE8F9EC1-303B-44ED-BA12-BC07D1F492D0}"/>
    <cellStyle name="Comma 11 3 2 5" xfId="489" xr:uid="{AC45540A-F131-444E-8274-2C3DD8F20D27}"/>
    <cellStyle name="Comma 11 3 2 6" xfId="490" xr:uid="{7213E1C1-2F32-467F-82BB-6147EF0037C6}"/>
    <cellStyle name="Comma 11 3 2 7" xfId="491" xr:uid="{AD44456A-2323-403B-99CE-093F989F5D5D}"/>
    <cellStyle name="Comma 11 3 2 8" xfId="492" xr:uid="{2B871539-3BA4-4ECC-ADB9-934B3C00B0D9}"/>
    <cellStyle name="Comma 11 3 2 9" xfId="493" xr:uid="{DC49E385-BB09-4B91-A020-B21FA920BA0B}"/>
    <cellStyle name="Comma 11 3 3" xfId="494" xr:uid="{5D84B9E2-359B-4511-AD85-67ECF836B57C}"/>
    <cellStyle name="Comma 11 3 3 2" xfId="53516" xr:uid="{E40F005D-C987-427C-A0DF-B3951274DC9C}"/>
    <cellStyle name="Comma 11 3 4" xfId="495" xr:uid="{35473AE8-E82D-4CC3-A18C-498219C87B56}"/>
    <cellStyle name="Comma 11 3 5" xfId="496" xr:uid="{0A45C2D6-3AE3-49B9-A86C-332A003EAB12}"/>
    <cellStyle name="Comma 11 3 6" xfId="497" xr:uid="{8CA0DFB6-0BB4-417A-AA23-CCACD437DB0E}"/>
    <cellStyle name="Comma 11 3 7" xfId="498" xr:uid="{136B5DC5-0450-4CF2-93FF-0164E63C565C}"/>
    <cellStyle name="Comma 11 3 8" xfId="499" xr:uid="{43CB6791-26FB-4F1A-9BE3-06A1B071C70E}"/>
    <cellStyle name="Comma 11 3 9" xfId="500" xr:uid="{240A157E-3FDA-4B0E-AC91-C95E57AC16D7}"/>
    <cellStyle name="Comma 11 4" xfId="501" xr:uid="{75CC837A-3816-4BE7-BEC7-8520B7B205E7}"/>
    <cellStyle name="Comma 11 4 10" xfId="502" xr:uid="{A73FECAC-BF43-4D68-BC47-1F45CE965A2E}"/>
    <cellStyle name="Comma 11 4 11" xfId="503" xr:uid="{10940573-9325-4CDB-AAF0-ABF594E77CF9}"/>
    <cellStyle name="Comma 11 4 12" xfId="504" xr:uid="{F834CCAC-F0A6-4469-8404-3B3D4DC32117}"/>
    <cellStyle name="Comma 11 4 13" xfId="505" xr:uid="{0C365911-B5A8-4704-BB0B-CB8C12A8727C}"/>
    <cellStyle name="Comma 11 4 14" xfId="506" xr:uid="{1B6886A0-C691-46DE-8271-60B6583F3035}"/>
    <cellStyle name="Comma 11 4 15" xfId="507" xr:uid="{3CD95111-13C6-4135-9487-0F3ECE7C41B6}"/>
    <cellStyle name="Comma 11 4 16" xfId="508" xr:uid="{43022B58-61D0-43F3-BC48-03A3392C10DD}"/>
    <cellStyle name="Comma 11 4 17" xfId="52251" xr:uid="{B5CF52F8-4302-4D57-8F83-9577B7938322}"/>
    <cellStyle name="Comma 11 4 2" xfId="509" xr:uid="{C9A70A50-398E-4AF6-B43F-553937D1769A}"/>
    <cellStyle name="Comma 11 4 2 10" xfId="510" xr:uid="{9DC78759-9047-49FA-92EE-DB3D20612DFC}"/>
    <cellStyle name="Comma 11 4 2 11" xfId="511" xr:uid="{955FDBAC-9B00-44C7-8BA5-F4DC9D755FB8}"/>
    <cellStyle name="Comma 11 4 2 12" xfId="512" xr:uid="{D9DEBEC1-F08F-4406-8D55-0E2D5DE8DCA7}"/>
    <cellStyle name="Comma 11 4 2 13" xfId="513" xr:uid="{5472490C-D344-4817-91EF-33096EB719D0}"/>
    <cellStyle name="Comma 11 4 2 14" xfId="514" xr:uid="{773AFEB1-19F5-4B50-B6E0-C7FA52C701CC}"/>
    <cellStyle name="Comma 11 4 2 15" xfId="515" xr:uid="{2BC8A759-DBFE-4FD9-8AE1-1996729ED955}"/>
    <cellStyle name="Comma 11 4 2 16" xfId="53763" xr:uid="{8D169EAC-E085-45F4-950D-E1F1C3F1DAFA}"/>
    <cellStyle name="Comma 11 4 2 2" xfId="516" xr:uid="{BE9F5F15-002D-471C-843D-7D8C7FDE23A7}"/>
    <cellStyle name="Comma 11 4 2 3" xfId="517" xr:uid="{12B930CF-3E4C-41AF-BC6F-BC282EE6C73B}"/>
    <cellStyle name="Comma 11 4 2 4" xfId="518" xr:uid="{A8DAAA77-CE74-4320-844C-A806AB73626D}"/>
    <cellStyle name="Comma 11 4 2 5" xfId="519" xr:uid="{081A1DFB-6411-41FC-92BF-E1D9091A9EE2}"/>
    <cellStyle name="Comma 11 4 2 6" xfId="520" xr:uid="{3CCB4483-FB7E-4BB8-AB36-A3B808163698}"/>
    <cellStyle name="Comma 11 4 2 7" xfId="521" xr:uid="{6107C9D0-9C5F-4405-BC7C-4599F7E5983B}"/>
    <cellStyle name="Comma 11 4 2 8" xfId="522" xr:uid="{BF776522-C388-4658-85A3-86F75F60B396}"/>
    <cellStyle name="Comma 11 4 2 9" xfId="523" xr:uid="{5873509F-C0F4-41CE-9991-BF161930ECEF}"/>
    <cellStyle name="Comma 11 4 3" xfId="524" xr:uid="{5CECB2C6-1747-465E-9070-8CD393F6BDDD}"/>
    <cellStyle name="Comma 11 4 4" xfId="525" xr:uid="{3FF8E8AE-C17B-42D2-8DFE-7DE65A86C9F5}"/>
    <cellStyle name="Comma 11 4 5" xfId="526" xr:uid="{143A8382-7D0E-4C5E-B6D6-3AE83058AE21}"/>
    <cellStyle name="Comma 11 4 6" xfId="527" xr:uid="{7E42FFD2-1216-4E7F-AB8C-CF442899C59F}"/>
    <cellStyle name="Comma 11 4 7" xfId="528" xr:uid="{72A522F8-8B32-4CCC-BBE0-99C3E224968D}"/>
    <cellStyle name="Comma 11 4 8" xfId="529" xr:uid="{D53D98C8-DCC5-44D7-BADA-EEB541DB9655}"/>
    <cellStyle name="Comma 11 4 9" xfId="530" xr:uid="{67D228FD-0121-413F-BEC4-4DED743F2632}"/>
    <cellStyle name="Comma 11 5" xfId="531" xr:uid="{E45835C2-4052-4E9E-9A39-8F9606D95D27}"/>
    <cellStyle name="Comma 11 5 10" xfId="532" xr:uid="{06AA3B69-4D34-4620-8836-00E89607989A}"/>
    <cellStyle name="Comma 11 5 11" xfId="533" xr:uid="{B17613BA-D602-412F-8C25-A94EF6DCB09C}"/>
    <cellStyle name="Comma 11 5 12" xfId="534" xr:uid="{4CC36FA0-879E-483D-9CAE-C1B28B2D770B}"/>
    <cellStyle name="Comma 11 5 13" xfId="535" xr:uid="{305A3622-5164-4279-9526-43165B3CF8D6}"/>
    <cellStyle name="Comma 11 5 14" xfId="536" xr:uid="{032A0B41-AAFE-4022-BE23-06E709173DF2}"/>
    <cellStyle name="Comma 11 5 15" xfId="537" xr:uid="{07F1EC35-56A4-460D-BF4F-540228C0D283}"/>
    <cellStyle name="Comma 11 5 16" xfId="53014" xr:uid="{18E9C460-4B98-49D7-BC1C-044F3F19F977}"/>
    <cellStyle name="Comma 11 5 2" xfId="538" xr:uid="{6E5D9604-99FE-4E04-BFED-3D4CC60C2041}"/>
    <cellStyle name="Comma 11 5 3" xfId="539" xr:uid="{B5D8B811-029A-413B-8E01-E54DF9D31889}"/>
    <cellStyle name="Comma 11 5 4" xfId="540" xr:uid="{EAF832A3-E668-428B-BC4A-66DC21B898A6}"/>
    <cellStyle name="Comma 11 5 5" xfId="541" xr:uid="{21B3DBB8-24D8-4B80-9AA3-8A1C1BF19CE4}"/>
    <cellStyle name="Comma 11 5 6" xfId="542" xr:uid="{220EF150-03F3-4932-9775-58A4FBB2AC28}"/>
    <cellStyle name="Comma 11 5 7" xfId="543" xr:uid="{CECB1059-5AD1-4F85-ABE0-D8D59DE16A5B}"/>
    <cellStyle name="Comma 11 5 8" xfId="544" xr:uid="{F3673283-8CBD-4D13-A7D9-0566CA78D899}"/>
    <cellStyle name="Comma 11 5 9" xfId="545" xr:uid="{27826785-74BA-4531-BF60-C55983E51478}"/>
    <cellStyle name="Comma 11 6" xfId="546" xr:uid="{D9FBCA65-42DF-4144-AAAA-1C37C2BE44C6}"/>
    <cellStyle name="Comma 11 7" xfId="547" xr:uid="{04417F38-76C8-4A48-BFD6-60B091BAA3BE}"/>
    <cellStyle name="Comma 11 8" xfId="548" xr:uid="{E1EFC436-BCAB-4457-9D00-F4DD634D9879}"/>
    <cellStyle name="Comma 11 9" xfId="549" xr:uid="{26E80957-F8DE-4FB1-B333-A7BA21549A0E}"/>
    <cellStyle name="Comma 12" xfId="550" xr:uid="{54B90833-F27E-4339-9A5E-392041B06809}"/>
    <cellStyle name="Comma 12 10" xfId="551" xr:uid="{13FE1046-DA18-414F-A00F-00DBAAF26E2E}"/>
    <cellStyle name="Comma 12 11" xfId="552" xr:uid="{30E59C02-F321-47EE-9681-A4EC94AEECF8}"/>
    <cellStyle name="Comma 12 12" xfId="553" xr:uid="{C2B59DEE-C70C-4AF1-AF28-D140AF1CDB3F}"/>
    <cellStyle name="Comma 12 13" xfId="554" xr:uid="{CC2C98A7-8137-4505-B05E-4770B03A4583}"/>
    <cellStyle name="Comma 12 14" xfId="555" xr:uid="{F49AF159-2FFA-4529-BE6B-938521CD672D}"/>
    <cellStyle name="Comma 12 15" xfId="556" xr:uid="{EF6A26E2-9207-4170-A367-B9B973317101}"/>
    <cellStyle name="Comma 12 16" xfId="557" xr:uid="{E35C8000-B15C-424A-A16C-DDB2FC391C9F}"/>
    <cellStyle name="Comma 12 17" xfId="51666" xr:uid="{AA7ACC90-FB55-4B2D-803E-2B1BE2086841}"/>
    <cellStyle name="Comma 12 2" xfId="558" xr:uid="{499B901D-FC71-4F34-8C8A-97857501C2B5}"/>
    <cellStyle name="Comma 12 2 10" xfId="559" xr:uid="{2C41F776-916A-41CC-BA8C-150619AFAD85}"/>
    <cellStyle name="Comma 12 2 11" xfId="560" xr:uid="{41F4853B-572F-4D25-A217-A75BABD86F98}"/>
    <cellStyle name="Comma 12 2 12" xfId="561" xr:uid="{FEE9AB88-BE2F-45BA-ABDA-59E2E04DCF49}"/>
    <cellStyle name="Comma 12 2 13" xfId="562" xr:uid="{50C9EEC3-13ED-4E85-B355-BC421FF8BDBF}"/>
    <cellStyle name="Comma 12 2 14" xfId="563" xr:uid="{0DF7AE84-E08E-4D79-A8E8-1BBD82F92407}"/>
    <cellStyle name="Comma 12 2 15" xfId="564" xr:uid="{340F88FD-6D0F-4132-89F9-36451F1A93DA}"/>
    <cellStyle name="Comma 12 2 16" xfId="565" xr:uid="{23F9730B-C06C-466F-8CD1-4EB0767408F6}"/>
    <cellStyle name="Comma 12 2 17" xfId="51095" xr:uid="{C32771E2-E080-40E8-A365-BA18F62FD496}"/>
    <cellStyle name="Comma 12 2 18" xfId="52422" xr:uid="{08E5CA85-E9F8-40A0-9E07-B31870E7012F}"/>
    <cellStyle name="Comma 12 2 2" xfId="566" xr:uid="{EBC0DC8D-ECC3-4236-A2D6-A86F6ACED239}"/>
    <cellStyle name="Comma 12 2 2 2" xfId="53933" xr:uid="{38453998-9686-468F-B1BC-431511285166}"/>
    <cellStyle name="Comma 12 2 3" xfId="567" xr:uid="{79F6F7B8-AA98-41D2-9126-6F4C6684B5DA}"/>
    <cellStyle name="Comma 12 2 4" xfId="568" xr:uid="{2CDFC378-EA81-449D-ADBC-03AFECE002C2}"/>
    <cellStyle name="Comma 12 2 5" xfId="569" xr:uid="{72EABFC2-0CB9-450C-96F2-D26650A6B0DB}"/>
    <cellStyle name="Comma 12 2 6" xfId="570" xr:uid="{A57EA7D1-EF5D-414D-9EED-88F1EF40C8F0}"/>
    <cellStyle name="Comma 12 2 7" xfId="571" xr:uid="{C308DCD5-6BC9-4C43-BE0B-ACFFA3E527D0}"/>
    <cellStyle name="Comma 12 2 8" xfId="572" xr:uid="{48FA8C60-4F60-47DA-9E57-08743DAACA9B}"/>
    <cellStyle name="Comma 12 2 9" xfId="573" xr:uid="{ED80CBA4-87A6-46A0-98DB-BB24122297B9}"/>
    <cellStyle name="Comma 12 3" xfId="574" xr:uid="{F99B0F19-F57A-4C4E-825A-B48C0433BDE7}"/>
    <cellStyle name="Comma 12 3 2" xfId="53184" xr:uid="{A8F23484-482D-4209-9ACE-5003B4A69DE0}"/>
    <cellStyle name="Comma 12 3 3" xfId="51483" xr:uid="{A0C41D15-0735-4AF2-9D18-A6C82A3C882C}"/>
    <cellStyle name="Comma 12 3 3 2" xfId="51763" xr:uid="{6F65EFED-85C3-45B8-9D6C-9A40A41C94D1}"/>
    <cellStyle name="Comma 12 3 3 2 2" xfId="52519" xr:uid="{0A903AAF-8D1E-42AB-8866-43FA7010AAEB}"/>
    <cellStyle name="Comma 12 3 3 2 2 2" xfId="54030" xr:uid="{BB75812D-CD09-4F05-80EF-1603C160A2B8}"/>
    <cellStyle name="Comma 12 3 3 2 3" xfId="53281" xr:uid="{DB58B26C-5215-439C-B88C-C5CE7D1EE1EC}"/>
    <cellStyle name="Comma 12 3 3 3" xfId="52011" xr:uid="{5330B21E-EBED-4F48-B5FB-683E7BD27F21}"/>
    <cellStyle name="Comma 12 3 3 3 2" xfId="52763" xr:uid="{454D9B6F-DFB3-40FF-BD35-9BAAD8313790}"/>
    <cellStyle name="Comma 12 3 3 3 2 2" xfId="54274" xr:uid="{18EDCFEF-3A94-4562-AA86-7700771E7B3C}"/>
    <cellStyle name="Comma 12 3 3 3 3" xfId="53525" xr:uid="{4BF84FDD-B734-49BA-8CB7-70316C18B819}"/>
    <cellStyle name="Comma 12 3 3 4" xfId="52260" xr:uid="{87C570EA-0D34-4B00-9CDA-4D6F18868390}"/>
    <cellStyle name="Comma 12 3 3 4 2" xfId="53772" xr:uid="{FDFB1036-ACA9-4158-8D76-C02A0BEF416E}"/>
    <cellStyle name="Comma 12 3 3 5" xfId="53023" xr:uid="{7AD899B6-0B7E-4DD1-83EC-A62F5575FA71}"/>
    <cellStyle name="Comma 12 4" xfId="575" xr:uid="{8213EDCF-6AA4-4741-9FF6-667335A55335}"/>
    <cellStyle name="Comma 12 5" xfId="576" xr:uid="{9C91FBE9-C884-4CAE-9D02-21B3CD304BEB}"/>
    <cellStyle name="Comma 12 6" xfId="577" xr:uid="{4CE760D5-817A-4E70-9C62-2E5AA8EC1981}"/>
    <cellStyle name="Comma 12 7" xfId="578" xr:uid="{AF0ED132-8976-4436-89C8-A06CE9DC2760}"/>
    <cellStyle name="Comma 12 8" xfId="579" xr:uid="{B7D0AA89-F94E-4DE4-B510-DFB74BDB53E9}"/>
    <cellStyle name="Comma 12 9" xfId="580" xr:uid="{45086468-B4AF-41A6-8E59-86E311DB70AD}"/>
    <cellStyle name="Comma 13" xfId="581" xr:uid="{A7AC24AF-B45C-4FAF-A5A0-9BC752FDA588}"/>
    <cellStyle name="Comma 13 10" xfId="582" xr:uid="{36D48BC9-047B-4F32-814F-72006949E004}"/>
    <cellStyle name="Comma 13 11" xfId="583" xr:uid="{4B94AD94-9C94-4A4E-A7D0-5D930A4C5BDB}"/>
    <cellStyle name="Comma 13 12" xfId="584" xr:uid="{6DB7173E-6C5C-4273-B315-181CE3FF5BA9}"/>
    <cellStyle name="Comma 13 13" xfId="585" xr:uid="{D6ED4B5D-07D4-4208-8630-481BECC2B12E}"/>
    <cellStyle name="Comma 13 14" xfId="586" xr:uid="{817BAEAB-620B-4AE7-A547-B77F3347CA36}"/>
    <cellStyle name="Comma 13 15" xfId="587" xr:uid="{36898238-2073-4342-8FF4-1F01DD9DA9B1}"/>
    <cellStyle name="Comma 13 16" xfId="588" xr:uid="{DEDCE70A-AB9C-4F6A-BD88-75686C542F67}"/>
    <cellStyle name="Comma 13 17" xfId="589" xr:uid="{F62499A2-E416-4A20-B53E-E1FDA66584CB}"/>
    <cellStyle name="Comma 13 18" xfId="51911" xr:uid="{0AD78AF3-AC6D-46CA-BB3D-8FB2DF3DAFBC}"/>
    <cellStyle name="Comma 13 2" xfId="590" xr:uid="{DF188721-B359-4BD7-BF4B-2663BAE54526}"/>
    <cellStyle name="Comma 13 2 10" xfId="591" xr:uid="{BA8D6397-4DF3-4F79-A51A-3078DD5D8D15}"/>
    <cellStyle name="Comma 13 2 11" xfId="592" xr:uid="{74CB824E-5D4B-4E4D-B778-18D87F8796A6}"/>
    <cellStyle name="Comma 13 2 12" xfId="593" xr:uid="{1095BF9C-1A17-4280-8A55-75F16BB2B441}"/>
    <cellStyle name="Comma 13 2 13" xfId="594" xr:uid="{4269EC00-1606-430F-B78C-F9FFCDBC0BD1}"/>
    <cellStyle name="Comma 13 2 14" xfId="595" xr:uid="{C9F6CF69-EE22-4001-8FFF-48DB5767733D}"/>
    <cellStyle name="Comma 13 2 15" xfId="596" xr:uid="{D656B567-A907-42EA-BA78-BAB41F4D93CC}"/>
    <cellStyle name="Comma 13 2 16" xfId="597" xr:uid="{3BAB17B3-0925-4253-9532-D80CC0DE9882}"/>
    <cellStyle name="Comma 13 2 17" xfId="52666" xr:uid="{B03636F1-6918-4F16-ACE8-16F27B64084C}"/>
    <cellStyle name="Comma 13 2 2" xfId="598" xr:uid="{2F287A48-93AC-4FBD-B623-802ABB76DB80}"/>
    <cellStyle name="Comma 13 2 2 10" xfId="599" xr:uid="{1FA33194-C85F-4607-BD0F-DA9A1863FA36}"/>
    <cellStyle name="Comma 13 2 2 11" xfId="600" xr:uid="{AFF2F6D5-AD9E-47D1-B9D6-89A3DADEB979}"/>
    <cellStyle name="Comma 13 2 2 12" xfId="601" xr:uid="{271E759A-E79B-42E5-970D-EC45636B873A}"/>
    <cellStyle name="Comma 13 2 2 13" xfId="602" xr:uid="{2089F40B-5D99-4DCA-A273-4D8A89796E7A}"/>
    <cellStyle name="Comma 13 2 2 14" xfId="603" xr:uid="{0D0A7FC8-41F4-4FD6-BB7E-00CF81DF10A5}"/>
    <cellStyle name="Comma 13 2 2 15" xfId="604" xr:uid="{114564A3-1E94-42CE-A056-0D1BF1F552CE}"/>
    <cellStyle name="Comma 13 2 2 16" xfId="605" xr:uid="{5D13A622-8251-4016-B9CA-3116AF1EE1BD}"/>
    <cellStyle name="Comma 13 2 2 17" xfId="54177" xr:uid="{BE3D8096-197F-4502-B6DA-76AB93FFA858}"/>
    <cellStyle name="Comma 13 2 2 2" xfId="606" xr:uid="{F6F13515-0791-45E0-B5EF-566FEDC5C46E}"/>
    <cellStyle name="Comma 13 2 2 2 10" xfId="607" xr:uid="{909BF3E0-135B-4EF4-BDB6-7B3C35A4092F}"/>
    <cellStyle name="Comma 13 2 2 2 11" xfId="608" xr:uid="{6CA0F38C-1EB2-4544-9BE8-ECEAD1757F84}"/>
    <cellStyle name="Comma 13 2 2 2 12" xfId="609" xr:uid="{64FBFF36-E859-4D1D-9BFC-573E642F6B22}"/>
    <cellStyle name="Comma 13 2 2 2 13" xfId="610" xr:uid="{705B9CAB-76D8-4F2A-A2CF-D7F2AE9CF6FA}"/>
    <cellStyle name="Comma 13 2 2 2 14" xfId="611" xr:uid="{CE1AC03B-D979-4D5D-9824-DC186FB212B1}"/>
    <cellStyle name="Comma 13 2 2 2 15" xfId="612" xr:uid="{74E2C6F4-B3B0-4B69-9E5C-9544E5B3D204}"/>
    <cellStyle name="Comma 13 2 2 2 2" xfId="613" xr:uid="{1BC9E72F-96D1-4693-A019-2809258D47B7}"/>
    <cellStyle name="Comma 13 2 2 2 3" xfId="614" xr:uid="{F0245424-FBF8-43C9-A5D9-7C8CD3487F4D}"/>
    <cellStyle name="Comma 13 2 2 2 4" xfId="615" xr:uid="{C8AEBD11-B982-4D0B-BA57-880659CB6FA0}"/>
    <cellStyle name="Comma 13 2 2 2 5" xfId="616" xr:uid="{77FD766E-045A-4AF3-91C1-573DF980726A}"/>
    <cellStyle name="Comma 13 2 2 2 6" xfId="617" xr:uid="{F1EFC88C-34AB-49C7-B716-B1EF62D0FA83}"/>
    <cellStyle name="Comma 13 2 2 2 7" xfId="618" xr:uid="{5533D8F3-7987-4B19-8547-8477E6408CE6}"/>
    <cellStyle name="Comma 13 2 2 2 8" xfId="619" xr:uid="{D86FBA1A-31B8-42F5-853A-E9DF574FA4A2}"/>
    <cellStyle name="Comma 13 2 2 2 9" xfId="620" xr:uid="{FD0C9FC0-69E4-4320-B7D3-9A0E00D31BF7}"/>
    <cellStyle name="Comma 13 2 2 3" xfId="621" xr:uid="{A0DC5318-4B8E-491C-B5F0-345A21C36878}"/>
    <cellStyle name="Comma 13 2 2 4" xfId="622" xr:uid="{8547B2EE-1F9A-4D89-BCC1-527417C3F68D}"/>
    <cellStyle name="Comma 13 2 2 5" xfId="623" xr:uid="{EC696737-CEC4-4224-AD81-F2FE9D941DF0}"/>
    <cellStyle name="Comma 13 2 2 6" xfId="624" xr:uid="{3F194EA8-EC01-40B6-87B2-41A659837C4D}"/>
    <cellStyle name="Comma 13 2 2 7" xfId="625" xr:uid="{0E90162E-DF79-4AD9-BFF1-1A7B782366BA}"/>
    <cellStyle name="Comma 13 2 2 8" xfId="626" xr:uid="{6471A69A-6504-424A-A0BD-76FA60EBAA8A}"/>
    <cellStyle name="Comma 13 2 2 9" xfId="627" xr:uid="{01149890-98F0-4174-B064-52DAE5B7175B}"/>
    <cellStyle name="Comma 13 2 3" xfId="628" xr:uid="{824E356F-F1E4-49B2-84D0-E783873B6B57}"/>
    <cellStyle name="Comma 13 2 4" xfId="629" xr:uid="{AEF47F2C-F3BC-4677-8846-E512526305B1}"/>
    <cellStyle name="Comma 13 2 5" xfId="630" xr:uid="{EF1BE6D2-939C-4F27-9ED0-050BECE4A60E}"/>
    <cellStyle name="Comma 13 2 6" xfId="631" xr:uid="{D2EAF61C-5A5E-43B2-91BD-B5FD7A96DD80}"/>
    <cellStyle name="Comma 13 2 7" xfId="632" xr:uid="{E2662336-92FF-4211-B0F3-44E175EA594C}"/>
    <cellStyle name="Comma 13 2 8" xfId="633" xr:uid="{4C121290-81E1-4B63-8046-8086AE94C516}"/>
    <cellStyle name="Comma 13 2 9" xfId="634" xr:uid="{13DA1EA3-9809-4258-BA5B-C7FA5783AF4F}"/>
    <cellStyle name="Comma 13 3" xfId="635" xr:uid="{F24BB2EF-B009-4D07-858C-A2A62BA75BFB}"/>
    <cellStyle name="Comma 13 3 10" xfId="636" xr:uid="{3C74FAA7-81DF-46BD-96F7-9160CA19E26B}"/>
    <cellStyle name="Comma 13 3 11" xfId="637" xr:uid="{6C590083-270D-4BDC-B0C7-E4ECF3001DC9}"/>
    <cellStyle name="Comma 13 3 12" xfId="638" xr:uid="{B4B53DF5-94FD-47D5-9E67-E04B5388C279}"/>
    <cellStyle name="Comma 13 3 13" xfId="639" xr:uid="{EDCC2A50-1BD1-4FD6-A275-C5684D39C2EF}"/>
    <cellStyle name="Comma 13 3 14" xfId="640" xr:uid="{266A9535-BDEB-4984-BC86-46F0C1571AF8}"/>
    <cellStyle name="Comma 13 3 15" xfId="641" xr:uid="{767114D9-1C7B-49BB-BCFE-E9C0F2BBB1CB}"/>
    <cellStyle name="Comma 13 3 16" xfId="642" xr:uid="{F42C0082-D845-473E-8E04-E9445C43EE2A}"/>
    <cellStyle name="Comma 13 3 17" xfId="53428" xr:uid="{2F6BBEED-25DA-4A7B-83F2-466634A3A9F8}"/>
    <cellStyle name="Comma 13 3 2" xfId="643" xr:uid="{1B276B5C-E620-451D-BE8A-D825A47F4B16}"/>
    <cellStyle name="Comma 13 3 2 10" xfId="644" xr:uid="{A1ABAA53-5F42-4CD0-9E7D-A6C765E06349}"/>
    <cellStyle name="Comma 13 3 2 11" xfId="645" xr:uid="{D26DBF50-8819-4176-AE75-932A7345AB54}"/>
    <cellStyle name="Comma 13 3 2 12" xfId="646" xr:uid="{F1822E23-7A7E-4E71-A831-A31AC4676985}"/>
    <cellStyle name="Comma 13 3 2 13" xfId="647" xr:uid="{6C60114D-DDB5-4256-BA1A-4A63A5BF5225}"/>
    <cellStyle name="Comma 13 3 2 14" xfId="648" xr:uid="{6FC67A5E-B8AE-4D5F-8C3B-18CCA934AF20}"/>
    <cellStyle name="Comma 13 3 2 15" xfId="649" xr:uid="{B5ECE1BA-EFA7-468C-BD80-5214C1DF97FE}"/>
    <cellStyle name="Comma 13 3 2 2" xfId="650" xr:uid="{2ACB3BDF-2A0F-4681-BAAB-3A36FB56C822}"/>
    <cellStyle name="Comma 13 3 2 3" xfId="651" xr:uid="{EAC2D49C-DA07-4B39-9D71-B0F3959B1A1B}"/>
    <cellStyle name="Comma 13 3 2 4" xfId="652" xr:uid="{F0DC6ACD-58EA-4BE7-9008-975491B1D4E9}"/>
    <cellStyle name="Comma 13 3 2 5" xfId="653" xr:uid="{317F4CA9-D32E-4CB9-A45F-769F6FA68A19}"/>
    <cellStyle name="Comma 13 3 2 6" xfId="654" xr:uid="{2F8A992B-8054-439E-83AB-55BDE2F7BF1F}"/>
    <cellStyle name="Comma 13 3 2 7" xfId="655" xr:uid="{070A805F-690E-43D2-8764-565E5E06C70B}"/>
    <cellStyle name="Comma 13 3 2 8" xfId="656" xr:uid="{E74D3AF9-3FD5-482F-83E7-63214780A471}"/>
    <cellStyle name="Comma 13 3 2 9" xfId="657" xr:uid="{76713CCA-E042-48D0-8AB4-72916B7F11DE}"/>
    <cellStyle name="Comma 13 3 3" xfId="658" xr:uid="{3D9FC1EA-7F35-488A-8C24-BCDE20D3CC05}"/>
    <cellStyle name="Comma 13 3 4" xfId="659" xr:uid="{3BD72434-5316-4335-92BA-AC5B3C6AC60D}"/>
    <cellStyle name="Comma 13 3 5" xfId="660" xr:uid="{56DECAF1-04B3-435D-8322-F7BB16AE3596}"/>
    <cellStyle name="Comma 13 3 6" xfId="661" xr:uid="{4F689CB9-290D-4A66-9948-4A4E34EC6355}"/>
    <cellStyle name="Comma 13 3 7" xfId="662" xr:uid="{0627A445-A05F-449D-93F2-F174C235C5F0}"/>
    <cellStyle name="Comma 13 3 8" xfId="663" xr:uid="{D84C25EC-953E-4E91-AF4C-C222E935D319}"/>
    <cellStyle name="Comma 13 3 9" xfId="664" xr:uid="{32ED4F95-B7A4-40FB-A89D-E2D6B05D260B}"/>
    <cellStyle name="Comma 13 4" xfId="665" xr:uid="{E35D844D-F70C-4A9B-9553-AB045642A19A}"/>
    <cellStyle name="Comma 13 5" xfId="666" xr:uid="{D642E679-3841-4810-8FAA-18B9C93F1E17}"/>
    <cellStyle name="Comma 13 6" xfId="667" xr:uid="{6C508389-4EC6-4D74-9BA0-77032EDF0B0A}"/>
    <cellStyle name="Comma 13 7" xfId="668" xr:uid="{82E44A2A-15C3-4FE9-8EF5-1E8FA980B9F1}"/>
    <cellStyle name="Comma 13 8" xfId="669" xr:uid="{0E6840E5-C290-4E20-9957-78D702EA67F9}"/>
    <cellStyle name="Comma 13 9" xfId="670" xr:uid="{0A0C93A4-D148-446F-A680-E5E8B1E2C536}"/>
    <cellStyle name="Comma 14" xfId="671" xr:uid="{A566C6F7-212D-4C77-88B6-17667C3466BD}"/>
    <cellStyle name="Comma 14 10" xfId="672" xr:uid="{864F15D6-9EA3-4428-B423-D20CFB7793F3}"/>
    <cellStyle name="Comma 14 11" xfId="673" xr:uid="{347E11F1-8385-4FE5-A814-B8B727B228A8}"/>
    <cellStyle name="Comma 14 12" xfId="674" xr:uid="{51AA6532-7F4C-4919-BB2F-9B5547FDF619}"/>
    <cellStyle name="Comma 14 13" xfId="675" xr:uid="{0C243D32-E997-4C02-97A7-226CAE923F85}"/>
    <cellStyle name="Comma 14 14" xfId="676" xr:uid="{936531CB-7730-41B1-A0F1-427F8FC66516}"/>
    <cellStyle name="Comma 14 15" xfId="677" xr:uid="{D65305C1-83AF-40C6-AFDD-79A9CC7480AD}"/>
    <cellStyle name="Comma 14 16" xfId="52163" xr:uid="{676C1BD8-5732-49D9-B436-2D9CA0371EEA}"/>
    <cellStyle name="Comma 14 2" xfId="678" xr:uid="{D254273F-3C88-4C28-B6B5-CB1F1E5ED2EA}"/>
    <cellStyle name="Comma 14 2 2" xfId="53675" xr:uid="{8146F765-D016-4895-9F89-CC518432AEAB}"/>
    <cellStyle name="Comma 14 3" xfId="679" xr:uid="{58CF064A-8AD2-433B-8CE5-2D09C829251A}"/>
    <cellStyle name="Comma 14 4" xfId="680" xr:uid="{A723E26E-BDDD-4377-A412-43949CCD6191}"/>
    <cellStyle name="Comma 14 5" xfId="681" xr:uid="{1F78B797-5C82-4D2A-B15D-7B0309D6B975}"/>
    <cellStyle name="Comma 14 6" xfId="682" xr:uid="{CF458520-3C3C-4AAF-B1D0-9554762C3454}"/>
    <cellStyle name="Comma 14 7" xfId="683" xr:uid="{809985A0-BE95-44A1-8B81-EA999F91BDBF}"/>
    <cellStyle name="Comma 14 8" xfId="684" xr:uid="{64C49393-47F0-4A01-8098-368E727563D9}"/>
    <cellStyle name="Comma 14 9" xfId="685" xr:uid="{2ABB5ECA-8104-43E1-8237-F924EA128188}"/>
    <cellStyle name="Comma 15" xfId="686" xr:uid="{C1A7156F-0DE0-4F83-A1FB-AE9230BA5A4A}"/>
    <cellStyle name="Comma 15 10" xfId="687" xr:uid="{7A43461D-32D6-4F13-9DBF-03CF51942BBB}"/>
    <cellStyle name="Comma 15 11" xfId="688" xr:uid="{2EEE9B5D-D494-435B-A7CA-D219CEAB7858}"/>
    <cellStyle name="Comma 15 12" xfId="689" xr:uid="{5F01A641-7B9C-4A91-8FD9-D2B2D9F0C4C1}"/>
    <cellStyle name="Comma 15 13" xfId="690" xr:uid="{66BAA102-D3E9-4AC9-82D7-48310642334F}"/>
    <cellStyle name="Comma 15 14" xfId="691" xr:uid="{717B5A8A-DBB0-4410-B22B-41701711CF84}"/>
    <cellStyle name="Comma 15 15" xfId="692" xr:uid="{5A546E01-507B-4443-89A5-059CBADCBEDA}"/>
    <cellStyle name="Comma 15 16" xfId="693" xr:uid="{0605C75E-F312-4035-B1BD-1D931642D032}"/>
    <cellStyle name="Comma 15 17" xfId="52926" xr:uid="{A0B33FC9-C5B9-43BA-A2F4-70BE8AC7C774}"/>
    <cellStyle name="Comma 15 2" xfId="4" xr:uid="{00000000-0005-0000-0000-000003000000}"/>
    <cellStyle name="Comma 15 2 10" xfId="695" xr:uid="{4293D544-BA9E-497B-B979-438BDCCA10AC}"/>
    <cellStyle name="Comma 15 2 10 2" xfId="52671" xr:uid="{20660050-ACCB-4317-A500-3E2582B25AFF}"/>
    <cellStyle name="Comma 15 2 10 2 2" xfId="54182" xr:uid="{1B64BC60-03AA-4A04-8C58-DA9ECA9D3B4C}"/>
    <cellStyle name="Comma 15 2 10 3" xfId="53433" xr:uid="{D4DCDE55-DBD2-46A3-B6FD-92F46D1B4A88}"/>
    <cellStyle name="Comma 15 2 10 4" xfId="51916" xr:uid="{3A7DF176-D579-440E-9D20-39637B28AA11}"/>
    <cellStyle name="Comma 15 2 11" xfId="696" xr:uid="{CFC9A009-0EF5-4913-9A9C-AB319D9440DD}"/>
    <cellStyle name="Comma 15 2 11 2" xfId="53680" xr:uid="{8323D0ED-2658-4B4F-92DC-A02CE87EC463}"/>
    <cellStyle name="Comma 15 2 11 3" xfId="52168" xr:uid="{9EEBD09C-4DB2-429D-8B74-7FEC8EFAC4AD}"/>
    <cellStyle name="Comma 15 2 12" xfId="697" xr:uid="{2CEC442F-6731-4DAE-9FA5-9D4F40622839}"/>
    <cellStyle name="Comma 15 2 12 2" xfId="52931" xr:uid="{64956EAE-2223-41F1-A05E-016CF7729B1B}"/>
    <cellStyle name="Comma 15 2 13" xfId="698" xr:uid="{7102D9E6-863C-46C1-BBE7-F3A0CB88F0ED}"/>
    <cellStyle name="Comma 15 2 14" xfId="699" xr:uid="{AF92AED9-CB53-4466-ADFB-58E52653FCA5}"/>
    <cellStyle name="Comma 15 2 15" xfId="700" xr:uid="{2892E106-6DBC-4B53-9DA9-9229311F1CDC}"/>
    <cellStyle name="Comma 15 2 16" xfId="694" xr:uid="{AB363948-6AA6-4726-80BA-2AD55A0970EF}"/>
    <cellStyle name="Comma 15 2 17" xfId="51309" xr:uid="{B6029070-3768-4569-8D0F-72FBCED4750F}"/>
    <cellStyle name="Comma 15 2 18" xfId="51368" xr:uid="{56E742CD-48DC-457D-9F43-E69607F8335F}"/>
    <cellStyle name="Comma 15 2 19" xfId="54433" xr:uid="{DB0903A9-F3EC-4027-A744-CC13FCB5E048}"/>
    <cellStyle name="Comma 15 2 2" xfId="250" xr:uid="{2615E715-DD50-467D-9AB3-87A0BE3E90FD}"/>
    <cellStyle name="Comma 15 2 2 10" xfId="325" xr:uid="{AFD34525-3877-483D-8A9D-02DB5CF44725}"/>
    <cellStyle name="Comma 15 2 2 2" xfId="701" xr:uid="{2DB6B1B7-567C-41FC-8DB4-F27803CA3D17}"/>
    <cellStyle name="Comma 15 2 2 2 2" xfId="51825" xr:uid="{32D4E662-8CE2-45EE-9907-48723D7F89EC}"/>
    <cellStyle name="Comma 15 2 2 2 2 2" xfId="52581" xr:uid="{24713F89-B528-4292-BBF4-00085807EC28}"/>
    <cellStyle name="Comma 15 2 2 2 2 2 2" xfId="54092" xr:uid="{C681C681-0125-4869-9B76-AAF0374546FA}"/>
    <cellStyle name="Comma 15 2 2 2 2 3" xfId="53343" xr:uid="{908E7FF8-C689-4A0D-8D4A-EA6E90B5CBF6}"/>
    <cellStyle name="Comma 15 2 2 2 3" xfId="52073" xr:uid="{2E59AA05-4884-40B2-A0B8-91F6D0441075}"/>
    <cellStyle name="Comma 15 2 2 2 3 2" xfId="52825" xr:uid="{C7E15EBE-6416-4DFF-AE1C-B6A184469DA6}"/>
    <cellStyle name="Comma 15 2 2 2 3 2 2" xfId="54336" xr:uid="{E0D789E6-54EE-412E-BDF6-6B56420AC6EF}"/>
    <cellStyle name="Comma 15 2 2 2 3 3" xfId="53587" xr:uid="{12BE401A-EE18-4E9B-8AFF-CBCD1DBCB323}"/>
    <cellStyle name="Comma 15 2 2 2 4" xfId="52322" xr:uid="{DDEA23EA-A127-4A28-8BC1-2E84531A2FCF}"/>
    <cellStyle name="Comma 15 2 2 2 4 2" xfId="53834" xr:uid="{F38F6F8A-45EF-42D4-9625-A65EDC2C3974}"/>
    <cellStyle name="Comma 15 2 2 2 5" xfId="53085" xr:uid="{D1C43B86-EE77-4E4F-9144-47A26D1CA018}"/>
    <cellStyle name="Comma 15 2 2 2 6" xfId="51555" xr:uid="{4C867DFC-1506-4B33-97A2-FDF7E497221E}"/>
    <cellStyle name="Comma 15 2 2 3" xfId="51334" xr:uid="{4CB1A599-F384-4439-97FD-81D5CF6E648B}"/>
    <cellStyle name="Comma 15 2 2 3 2" xfId="51883" xr:uid="{6A5E42AE-E60F-471D-BAA1-853AE5C90268}"/>
    <cellStyle name="Comma 15 2 2 3 2 2" xfId="52639" xr:uid="{B24E0927-7F0E-4A09-999C-F0F80FC5E967}"/>
    <cellStyle name="Comma 15 2 2 3 2 2 2" xfId="54150" xr:uid="{3CBF0B57-E327-4FFB-BDEA-586A3EC86933}"/>
    <cellStyle name="Comma 15 2 2 3 2 3" xfId="53401" xr:uid="{356DA7D8-D893-4BD0-9873-EE6E3B9831A5}"/>
    <cellStyle name="Comma 15 2 2 3 3" xfId="52131" xr:uid="{22CD885E-6B3F-4797-AC7E-FEB8566ECA8B}"/>
    <cellStyle name="Comma 15 2 2 3 3 2" xfId="52883" xr:uid="{A3162223-ABF9-4279-A5D5-D7F20C2AC4A0}"/>
    <cellStyle name="Comma 15 2 2 3 3 2 2" xfId="54394" xr:uid="{2FE56D67-8531-4339-B5CC-6F54C7252A1F}"/>
    <cellStyle name="Comma 15 2 2 3 3 3" xfId="53645" xr:uid="{41834164-8481-4242-8B11-1A7595DA8719}"/>
    <cellStyle name="Comma 15 2 2 3 4" xfId="52380" xr:uid="{89343B89-2EC6-48E9-927B-BEC94450DA47}"/>
    <cellStyle name="Comma 15 2 2 3 4 2" xfId="53892" xr:uid="{CF7B516C-118B-435B-BBE7-3662E130A98B}"/>
    <cellStyle name="Comma 15 2 2 3 5" xfId="53143" xr:uid="{3917DA4D-0BC0-4337-B46E-39B89F756D60}"/>
    <cellStyle name="Comma 15 2 2 3 6" xfId="51616" xr:uid="{117A7596-2424-4452-B588-AB3300C98467}"/>
    <cellStyle name="Comma 15 2 2 4" xfId="51706" xr:uid="{0FE0D9A1-FD4E-4C80-A419-CBD776658F02}"/>
    <cellStyle name="Comma 15 2 2 4 2" xfId="52462" xr:uid="{18345DA4-02F5-4231-8744-77993A75E812}"/>
    <cellStyle name="Comma 15 2 2 4 2 2" xfId="53973" xr:uid="{467FE5F9-B96D-400C-9689-CF1178C6221A}"/>
    <cellStyle name="Comma 15 2 2 4 3" xfId="53224" xr:uid="{33925749-1111-4C9E-AC93-E166973ABA6E}"/>
    <cellStyle name="Comma 15 2 2 5" xfId="51954" xr:uid="{30631B89-8323-468B-87CB-AEDF7B4B0039}"/>
    <cellStyle name="Comma 15 2 2 5 2" xfId="52706" xr:uid="{C38BAAF2-A2F1-4AD1-8232-E3E42EE2C7F0}"/>
    <cellStyle name="Comma 15 2 2 5 2 2" xfId="54217" xr:uid="{4E6783E5-4B17-41ED-9B0A-766117BC8FC7}"/>
    <cellStyle name="Comma 15 2 2 5 3" xfId="53468" xr:uid="{8A799BBA-B94D-455F-9D95-7E74591182B2}"/>
    <cellStyle name="Comma 15 2 2 6" xfId="52203" xr:uid="{F476E6D1-8871-47A2-8298-FC9A12C73E9D}"/>
    <cellStyle name="Comma 15 2 2 6 2" xfId="53715" xr:uid="{329A6C55-CA91-425D-A45A-D4401E7E3601}"/>
    <cellStyle name="Comma 15 2 2 7" xfId="52966" xr:uid="{F226D23C-8E5A-4009-A20A-C646E3A0842F}"/>
    <cellStyle name="Comma 15 2 2 8" xfId="51419" xr:uid="{2028613F-E046-4174-B488-021DD43158FC}"/>
    <cellStyle name="Comma 15 2 2 9" xfId="54468" xr:uid="{F764DE72-2206-4B7C-8C5B-AF2B68C600FB}"/>
    <cellStyle name="Comma 15 2 20" xfId="300" xr:uid="{DB10912D-CBD1-439B-92C0-6D975FA30417}"/>
    <cellStyle name="Comma 15 2 3" xfId="277" xr:uid="{3BB3FA99-C125-446D-9E02-BFEBC252C3BF}"/>
    <cellStyle name="Comma 15 2 3 2" xfId="702" xr:uid="{CB60074B-AE41-44E9-9928-E0E6A6A07218}"/>
    <cellStyle name="Comma 15 2 3 2 2" xfId="51851" xr:uid="{814D45F8-8B8B-4F0B-B0A1-D480DA612C08}"/>
    <cellStyle name="Comma 15 2 3 2 2 2" xfId="52607" xr:uid="{3D42B0FB-BBF9-41B5-B05C-636F8FC577D9}"/>
    <cellStyle name="Comma 15 2 3 2 2 2 2" xfId="54118" xr:uid="{E788347D-B77E-412F-AC51-C96824937961}"/>
    <cellStyle name="Comma 15 2 3 2 2 3" xfId="53369" xr:uid="{2EA5F52C-CA86-41E1-A9F8-53F196414CB6}"/>
    <cellStyle name="Comma 15 2 3 2 3" xfId="52099" xr:uid="{9903AD71-787A-4949-8C58-32384D485CD2}"/>
    <cellStyle name="Comma 15 2 3 2 3 2" xfId="52851" xr:uid="{8439A89A-161F-45B2-87BB-58E65B54325F}"/>
    <cellStyle name="Comma 15 2 3 2 3 2 2" xfId="54362" xr:uid="{D2947C84-7C7A-47FA-B05E-E43CCB176E7F}"/>
    <cellStyle name="Comma 15 2 3 2 3 3" xfId="53613" xr:uid="{DD3CAC51-77F8-4448-BD0F-BF847FE52478}"/>
    <cellStyle name="Comma 15 2 3 2 4" xfId="52348" xr:uid="{155A4D18-6C66-49A7-9496-D8E19BF23266}"/>
    <cellStyle name="Comma 15 2 3 2 4 2" xfId="53860" xr:uid="{B5AF9CF8-F5CD-4DCC-8527-3D25D7707B94}"/>
    <cellStyle name="Comma 15 2 3 2 5" xfId="53111" xr:uid="{AE22477A-D276-4DB3-B2C4-6B66C5B9E69C}"/>
    <cellStyle name="Comma 15 2 3 2 6" xfId="51581" xr:uid="{5A60997F-3809-40C0-BA8D-217799BBAE1A}"/>
    <cellStyle name="Comma 15 2 3 3" xfId="51732" xr:uid="{B0F73EBA-63F1-4A88-B935-E5597FE44DCE}"/>
    <cellStyle name="Comma 15 2 3 3 2" xfId="52488" xr:uid="{AF9361B1-435F-4B97-803F-762F164091F3}"/>
    <cellStyle name="Comma 15 2 3 3 2 2" xfId="53999" xr:uid="{3900D442-F7E9-4C1D-9C60-1CFF820A2D8D}"/>
    <cellStyle name="Comma 15 2 3 3 3" xfId="53250" xr:uid="{8D22E0E1-CC01-47B1-8113-50FAFF3386BF}"/>
    <cellStyle name="Comma 15 2 3 4" xfId="51980" xr:uid="{8A7E966B-F936-4374-B4AC-AD8F96DCD535}"/>
    <cellStyle name="Comma 15 2 3 4 2" xfId="52732" xr:uid="{9A32ACD4-61D7-41BE-827F-2E04BF9F91C6}"/>
    <cellStyle name="Comma 15 2 3 4 2 2" xfId="54243" xr:uid="{4077E749-F1BB-4D64-A493-790185948445}"/>
    <cellStyle name="Comma 15 2 3 4 3" xfId="53494" xr:uid="{4CB6F958-2395-41AE-AA0E-91AC2C4449AB}"/>
    <cellStyle name="Comma 15 2 3 5" xfId="52229" xr:uid="{DBD7D77E-FACE-4917-83CC-FB1C058C8722}"/>
    <cellStyle name="Comma 15 2 3 5 2" xfId="53741" xr:uid="{104FB7CF-AF4E-4F88-B214-549BD08FF3FB}"/>
    <cellStyle name="Comma 15 2 3 6" xfId="52992" xr:uid="{2DDD94CA-03B5-4749-9EB7-AD5D5E6B2CFF}"/>
    <cellStyle name="Comma 15 2 3 7" xfId="51445" xr:uid="{CFA50567-0A18-4AFE-87A9-6E59FEE33E68}"/>
    <cellStyle name="Comma 15 2 3 8" xfId="54494" xr:uid="{644BF5AF-1EFE-451E-B094-36B42AAB5131}"/>
    <cellStyle name="Comma 15 2 3 9" xfId="351" xr:uid="{275A5338-6A38-4AFB-B39C-65AD4479BE46}"/>
    <cellStyle name="Comma 15 2 4" xfId="141" xr:uid="{D0B400D3-9D52-491F-9762-3B0FCC397F52}"/>
    <cellStyle name="Comma 15 2 4 2" xfId="51679" xr:uid="{A74C152C-55BD-4B17-99A6-30ED5D2ECBDB}"/>
    <cellStyle name="Comma 15 2 4 2 2" xfId="52435" xr:uid="{72BF8B5E-A71C-4C7C-9833-E4B479A7A9D1}"/>
    <cellStyle name="Comma 15 2 4 2 2 2" xfId="53946" xr:uid="{F7F48321-58B2-4235-835D-19D192B30801}"/>
    <cellStyle name="Comma 15 2 4 2 3" xfId="53197" xr:uid="{A18E0AF2-C475-4C11-88C2-CB224238DD25}"/>
    <cellStyle name="Comma 15 2 4 3" xfId="51926" xr:uid="{05356C8A-AF74-479A-997E-E8976B1FF8B2}"/>
    <cellStyle name="Comma 15 2 4 3 2" xfId="52679" xr:uid="{84DFF5A0-9593-4AF5-B84D-7A88FD6D3E13}"/>
    <cellStyle name="Comma 15 2 4 3 2 2" xfId="54190" xr:uid="{7187092E-EF23-45CE-B358-DE8D2BD36039}"/>
    <cellStyle name="Comma 15 2 4 3 3" xfId="53441" xr:uid="{AC8B40EC-1BFE-4D08-BCBC-A50A55713470}"/>
    <cellStyle name="Comma 15 2 4 4" xfId="52176" xr:uid="{D7AF5DBA-4B0A-4DE4-BBC5-7D441A50DA49}"/>
    <cellStyle name="Comma 15 2 4 4 2" xfId="53688" xr:uid="{FA2FA700-F141-45B6-B1FA-FF563D6A8A8A}"/>
    <cellStyle name="Comma 15 2 4 5" xfId="52939" xr:uid="{1DE90EF5-6EB4-4E15-B8DF-99CD6F526CAE}"/>
    <cellStyle name="Comma 15 2 4 6" xfId="51385" xr:uid="{4A2469DB-E4ED-4A7F-A10A-1A76F1683649}"/>
    <cellStyle name="Comma 15 2 4 7" xfId="54441" xr:uid="{894DA5B1-E52C-4925-B130-80EEA5B32DE9}"/>
    <cellStyle name="Comma 15 2 4 8" xfId="703" xr:uid="{68394F7E-800A-4671-B7A1-CC139429DD7B}"/>
    <cellStyle name="Comma 15 2 5" xfId="290" xr:uid="{3C409A12-0DAD-4E1E-9018-E2C4B3E1A92E}"/>
    <cellStyle name="Comma 15 2 5 2" xfId="51739" xr:uid="{8F6C2970-F563-4A3D-9236-21AA5A81F390}"/>
    <cellStyle name="Comma 15 2 5 2 2" xfId="52495" xr:uid="{64B9C825-0380-492B-AAC1-11620F46D3FB}"/>
    <cellStyle name="Comma 15 2 5 2 2 2" xfId="54006" xr:uid="{32C2D08B-4B63-46D6-8F5B-FC4D88207D31}"/>
    <cellStyle name="Comma 15 2 5 2 3" xfId="53257" xr:uid="{1A17DA5D-1184-44EF-B68A-1E7B656420B3}"/>
    <cellStyle name="Comma 15 2 5 3" xfId="51987" xr:uid="{858CBAF0-F954-4E15-A138-12276FE27548}"/>
    <cellStyle name="Comma 15 2 5 3 2" xfId="52739" xr:uid="{B3254B49-C619-4338-90C6-5B893BF9DD5A}"/>
    <cellStyle name="Comma 15 2 5 3 2 2" xfId="54250" xr:uid="{BEF4D5D6-9CAA-489E-A130-D1ABAB7BA08B}"/>
    <cellStyle name="Comma 15 2 5 3 3" xfId="53501" xr:uid="{E223D199-AE25-494A-80BD-4083FFD2D255}"/>
    <cellStyle name="Comma 15 2 5 4" xfId="52236" xr:uid="{6B9C0B7D-72BE-4AA9-B514-B709665E7DA2}"/>
    <cellStyle name="Comma 15 2 5 4 2" xfId="53748" xr:uid="{9F85046E-6C31-43E1-A620-95A6793CEBAF}"/>
    <cellStyle name="Comma 15 2 5 5" xfId="52999" xr:uid="{29887D71-FD93-4A88-B731-21DEDF1E1E16}"/>
    <cellStyle name="Comma 15 2 5 6" xfId="51452" xr:uid="{184561A0-DF3A-4C6D-BECD-54B1FFA1D832}"/>
    <cellStyle name="Comma 15 2 5 7" xfId="54501" xr:uid="{D6C04204-BBC4-441E-92B9-45EFE4E24ED3}"/>
    <cellStyle name="Comma 15 2 5 8" xfId="704" xr:uid="{00774185-4FD0-4C1B-820E-B3441D5AC483}"/>
    <cellStyle name="Comma 15 2 6" xfId="705" xr:uid="{1CD37271-F808-4166-B415-1465DAFEE6B7}"/>
    <cellStyle name="Comma 15 2 6 2" xfId="51777" xr:uid="{CCEBE93D-907B-475F-BE79-6ADD9F7385F7}"/>
    <cellStyle name="Comma 15 2 6 2 2" xfId="52533" xr:uid="{03D8EAFA-9975-4895-830B-025EBE5BAA22}"/>
    <cellStyle name="Comma 15 2 6 2 2 2" xfId="54044" xr:uid="{5206B2BE-9800-478A-902D-067DB4265A08}"/>
    <cellStyle name="Comma 15 2 6 2 3" xfId="53295" xr:uid="{6C8B5CCC-B8B0-4FFE-8F59-6DB2701A2E9F}"/>
    <cellStyle name="Comma 15 2 6 3" xfId="52025" xr:uid="{F9FEE515-61C2-4476-8619-CA209C0F259C}"/>
    <cellStyle name="Comma 15 2 6 3 2" xfId="52777" xr:uid="{B2CE92D9-8746-42D5-AE22-1045FF57147E}"/>
    <cellStyle name="Comma 15 2 6 3 2 2" xfId="54288" xr:uid="{1186CB8D-698A-4AB5-86DD-214BF087F719}"/>
    <cellStyle name="Comma 15 2 6 3 3" xfId="53539" xr:uid="{329F815F-E95A-4BC4-A24E-CD50B449EDEC}"/>
    <cellStyle name="Comma 15 2 6 4" xfId="52274" xr:uid="{AA6BD4E8-1840-40F8-B123-1365F91F7502}"/>
    <cellStyle name="Comma 15 2 6 4 2" xfId="53786" xr:uid="{4801CAF5-FC74-4137-B89A-AA951D76071D}"/>
    <cellStyle name="Comma 15 2 6 5" xfId="53037" xr:uid="{12B0B377-7725-4051-922A-B8A96A9BAC36}"/>
    <cellStyle name="Comma 15 2 6 6" xfId="51501" xr:uid="{1BD4929B-D37B-433A-A613-1F36E6AB8FEE}"/>
    <cellStyle name="Comma 15 2 7" xfId="706" xr:uid="{09492F9C-29E7-41E0-8A05-04B59CC16A85}"/>
    <cellStyle name="Comma 15 2 7 2" xfId="51800" xr:uid="{5F0D387A-E9D9-4153-8DB4-B19571753A73}"/>
    <cellStyle name="Comma 15 2 7 2 2" xfId="52556" xr:uid="{9EF6F311-E7D8-4098-B6B5-91E49CDE3457}"/>
    <cellStyle name="Comma 15 2 7 2 2 2" xfId="54067" xr:uid="{60950662-DFDA-482B-B9B7-93FB114695C2}"/>
    <cellStyle name="Comma 15 2 7 2 3" xfId="53318" xr:uid="{7C2B10DB-96B0-4E1F-93C2-AD8D293579BD}"/>
    <cellStyle name="Comma 15 2 7 3" xfId="52048" xr:uid="{836A5D50-24D6-4871-85B9-553DD715726A}"/>
    <cellStyle name="Comma 15 2 7 3 2" xfId="52800" xr:uid="{610D0F7D-D48F-4A9C-BC3C-C522B955FEA9}"/>
    <cellStyle name="Comma 15 2 7 3 2 2" xfId="54311" xr:uid="{7C01B350-4A1D-478B-B507-CCCF3A55E66B}"/>
    <cellStyle name="Comma 15 2 7 3 3" xfId="53562" xr:uid="{658CFD32-EE68-4E1D-AF56-EBDBAA1E9BEA}"/>
    <cellStyle name="Comma 15 2 7 4" xfId="52297" xr:uid="{3878002E-3C66-45BE-ADFA-C47AF808D4F5}"/>
    <cellStyle name="Comma 15 2 7 4 2" xfId="53809" xr:uid="{622B91A2-0D16-4618-9381-FBA857975215}"/>
    <cellStyle name="Comma 15 2 7 5" xfId="53060" xr:uid="{0C157D4E-9635-4918-AFBC-81C0129255B0}"/>
    <cellStyle name="Comma 15 2 7 6" xfId="51527" xr:uid="{30A40871-DE0B-4415-B234-CC33EE6096E8}"/>
    <cellStyle name="Comma 15 2 8" xfId="707" xr:uid="{DAE04B4D-9C51-4886-B612-8F52F2813C2C}"/>
    <cellStyle name="Comma 15 2 8 2" xfId="51858" xr:uid="{1453BDDD-9465-4062-AE4C-A8FD119D2762}"/>
    <cellStyle name="Comma 15 2 8 2 2" xfId="52614" xr:uid="{6E19B460-38ED-435F-851D-BE9E48C54E18}"/>
    <cellStyle name="Comma 15 2 8 2 2 2" xfId="54125" xr:uid="{ECEF892F-959A-4AF2-A040-4ED7AE34A6F2}"/>
    <cellStyle name="Comma 15 2 8 2 3" xfId="53376" xr:uid="{2AE3A885-727E-441D-A87E-2F92D04C4EF8}"/>
    <cellStyle name="Comma 15 2 8 3" xfId="52106" xr:uid="{AB700E7A-6B08-42CD-A640-2F78C6A70B12}"/>
    <cellStyle name="Comma 15 2 8 3 2" xfId="52858" xr:uid="{EF30730A-A883-46F6-87E2-58EB51C23059}"/>
    <cellStyle name="Comma 15 2 8 3 2 2" xfId="54369" xr:uid="{2A5ACD1D-A026-4C05-B789-DC8880816A65}"/>
    <cellStyle name="Comma 15 2 8 3 3" xfId="53620" xr:uid="{3BCB40E3-83D6-4B0F-8CE7-4038AA35CECD}"/>
    <cellStyle name="Comma 15 2 8 4" xfId="52355" xr:uid="{53680B61-0546-42FD-AD02-51836643ED4F}"/>
    <cellStyle name="Comma 15 2 8 4 2" xfId="53867" xr:uid="{73D0BC15-BAE3-4816-AD48-2B5FD7D31F25}"/>
    <cellStyle name="Comma 15 2 8 5" xfId="53118" xr:uid="{E6AAB008-5BF9-4432-8CCB-D3176176B193}"/>
    <cellStyle name="Comma 15 2 8 6" xfId="51591" xr:uid="{D6121D40-73CB-422F-896F-E7771F50A222}"/>
    <cellStyle name="Comma 15 2 9" xfId="708" xr:uid="{2DE261F4-729A-4295-AF6D-99CC32734A2C}"/>
    <cellStyle name="Comma 15 2 9 2" xfId="52427" xr:uid="{22A493C7-2E00-4BBD-BDCA-DA3C12664D69}"/>
    <cellStyle name="Comma 15 2 9 2 2" xfId="53938" xr:uid="{BA707EAB-EF90-4716-8B47-0BE6CD18DBB2}"/>
    <cellStyle name="Comma 15 2 9 3" xfId="53189" xr:uid="{68B6647C-C078-455A-956C-E798FDCE2E9F}"/>
    <cellStyle name="Comma 15 2 9 4" xfId="51671" xr:uid="{854D2689-C6A7-43CA-BAA5-DFEB09B275E4}"/>
    <cellStyle name="Comma 15 3" xfId="709" xr:uid="{8EF4FADF-A728-453E-A387-55AF820C417A}"/>
    <cellStyle name="Comma 15 4" xfId="710" xr:uid="{1A1A212B-B202-4B35-92D7-23714EA20264}"/>
    <cellStyle name="Comma 15 5" xfId="711" xr:uid="{3127272C-9D09-432D-A984-C1C2D8BC0A29}"/>
    <cellStyle name="Comma 15 6" xfId="712" xr:uid="{9A8AA014-54D4-4184-9767-F74B23EB92A8}"/>
    <cellStyle name="Comma 15 7" xfId="713" xr:uid="{AA42D4CA-6D7C-414B-9F57-165D49B89D1B}"/>
    <cellStyle name="Comma 15 8" xfId="714" xr:uid="{6524D934-90B7-42C6-B66D-85B586B49A76}"/>
    <cellStyle name="Comma 15 9" xfId="715" xr:uid="{F0A8F934-46ED-4AAF-9418-23150FD6FBE6}"/>
    <cellStyle name="Comma 16" xfId="716" xr:uid="{910799C8-C49A-4AA2-9E73-1FA42E4B1CEA}"/>
    <cellStyle name="Comma 16 2" xfId="4347" xr:uid="{C53C6C1B-96CE-44CA-AD1E-42AD6A99E7F5}"/>
    <cellStyle name="Comma 16 3" xfId="54430" xr:uid="{186325A6-0E00-4D03-AC9F-043277BBB6C6}"/>
    <cellStyle name="Comma 17" xfId="717" xr:uid="{032B64D9-1DDE-4186-9E1F-56ECD5AD88A3}"/>
    <cellStyle name="Comma 17 2" xfId="718" xr:uid="{9AAAA7C6-157D-45A3-875F-1F1D72C51951}"/>
    <cellStyle name="Comma 18" xfId="2252" xr:uid="{9F9865E7-3B26-445F-B24D-C316FEA8B765}"/>
    <cellStyle name="Comma 19" xfId="4348" xr:uid="{CAD25BAA-3D35-48E6-9268-5D9C1794B73E}"/>
    <cellStyle name="Comma 2" xfId="5" xr:uid="{00000000-0005-0000-0000-000004000000}"/>
    <cellStyle name="Comma 2 10" xfId="720" xr:uid="{F8A52252-0942-4DA1-ABFD-D71E8681CFD5}"/>
    <cellStyle name="Comma 2 10 2" xfId="53679" xr:uid="{275EA44D-C465-4DC1-B870-BEB901EFE878}"/>
    <cellStyle name="Comma 2 10 3" xfId="52167" xr:uid="{3E7D1D61-8A95-4BD7-A370-734F45E897C4}"/>
    <cellStyle name="Comma 2 11" xfId="721" xr:uid="{715449C5-8F37-43CC-8427-F8A801F215AB}"/>
    <cellStyle name="Comma 2 11 2" xfId="52930" xr:uid="{736C6E9B-BE07-4419-B906-3F86139F4EBD}"/>
    <cellStyle name="Comma 2 12" xfId="722" xr:uid="{FC5C7A9A-333F-452D-9464-370CF1973A94}"/>
    <cellStyle name="Comma 2 12 2" xfId="54431" xr:uid="{E6533400-229E-4D24-A181-953913AA5377}"/>
    <cellStyle name="Comma 2 13" xfId="723" xr:uid="{6F2627DE-1F8E-4952-B2BD-E0FE4C2C4C9F}"/>
    <cellStyle name="Comma 2 14" xfId="4349" xr:uid="{05772B84-55B9-497F-B7D6-212BB8C36C92}"/>
    <cellStyle name="Comma 2 14 2" xfId="51263" xr:uid="{1B70A693-C875-478B-9259-F272C1E724AB}"/>
    <cellStyle name="Comma 2 14 2 2" xfId="51265" xr:uid="{C72543E5-E67E-4FE9-81DB-D80352DEADF4}"/>
    <cellStyle name="Comma 2 15" xfId="4350" xr:uid="{8A9392D4-4DB0-4DDD-BD80-6D27D542CF05}"/>
    <cellStyle name="Comma 2 16" xfId="4351" xr:uid="{01F99D94-EEFE-4AFB-8429-033E35A28838}"/>
    <cellStyle name="Comma 2 16 2" xfId="51303" xr:uid="{0E54BCB5-DBD2-4A00-8B96-67F9A5BB4E41}"/>
    <cellStyle name="Comma 2 17" xfId="4352" xr:uid="{7CA64273-75DA-47AB-8EF5-829F11D6604F}"/>
    <cellStyle name="Comma 2 18" xfId="4353" xr:uid="{A1ED243F-E04C-466C-9888-B0D50E8EE9C0}"/>
    <cellStyle name="Comma 2 18 2" xfId="51266" xr:uid="{44735DEC-3B3D-4A31-97F4-B95D952200F5}"/>
    <cellStyle name="Comma 2 19" xfId="4354" xr:uid="{9809DF68-4FD0-4A2E-9AD2-49F4DB51B2D0}"/>
    <cellStyle name="Comma 2 2" xfId="6" xr:uid="{00000000-0005-0000-0000-000005000000}"/>
    <cellStyle name="Comma 2 2 10" xfId="4355" xr:uid="{DEF3079E-4095-4325-8704-90B71BFAE206}"/>
    <cellStyle name="Comma 2 2 100" xfId="51271" xr:uid="{AFA9E292-22CB-427C-9A61-35D2514C2FE4}"/>
    <cellStyle name="Comma 2 2 11" xfId="4356" xr:uid="{970ADA2D-BC2B-48A0-A750-92629825FAD9}"/>
    <cellStyle name="Comma 2 2 12" xfId="724" xr:uid="{C70C4186-751A-4EBB-A809-24F868D7FAA7}"/>
    <cellStyle name="Comma 2 2 2" xfId="725" xr:uid="{D6A94409-E43B-4F69-97E8-4338DD6E3B8B}"/>
    <cellStyle name="Comma 2 2 2 2" xfId="726" xr:uid="{A1F4D89A-74F5-4FDF-B18D-FC162B60EBAF}"/>
    <cellStyle name="Comma 2 2 2 2 2" xfId="51762" xr:uid="{435E003F-E661-4B7A-AD74-19E418443010}"/>
    <cellStyle name="Comma 2 2 2 2 2 2" xfId="52518" xr:uid="{59FC0E4F-3D5B-450E-B741-126170436257}"/>
    <cellStyle name="Comma 2 2 2 2 2 2 2" xfId="54029" xr:uid="{EFAFB607-9850-4FB6-BC02-5E51D59430FE}"/>
    <cellStyle name="Comma 2 2 2 2 2 3" xfId="53280" xr:uid="{69C27307-FE08-40A1-B0BE-04A83C8D4E7B}"/>
    <cellStyle name="Comma 2 2 2 2 3" xfId="52010" xr:uid="{75C2C4A0-4BB3-4330-A68A-8CD10AB01A7A}"/>
    <cellStyle name="Comma 2 2 2 2 3 2" xfId="52762" xr:uid="{97E9F5EB-5E81-478D-AB46-6BE0B7C440E4}"/>
    <cellStyle name="Comma 2 2 2 2 3 2 2" xfId="54273" xr:uid="{0A7E0C77-3A61-455C-B410-E9F321CB3BC8}"/>
    <cellStyle name="Comma 2 2 2 2 3 3" xfId="53524" xr:uid="{CE7EBC1F-583A-43D8-B1F3-60B3CEC70B37}"/>
    <cellStyle name="Comma 2 2 2 2 4" xfId="52259" xr:uid="{ACD1BB32-121E-4E3B-8AF6-D3A9794B870B}"/>
    <cellStyle name="Comma 2 2 2 2 4 2" xfId="53771" xr:uid="{E8795A60-D70A-41BF-A658-C884DC148246}"/>
    <cellStyle name="Comma 2 2 2 2 5" xfId="53022" xr:uid="{65DA519B-71A3-42CC-99F1-C69F2D1E391E}"/>
    <cellStyle name="Comma 2 2 2 2 6" xfId="51482" xr:uid="{BEE39673-EAE5-43AA-81BD-E3F89913A016}"/>
    <cellStyle name="Comma 2 2 2 3" xfId="727" xr:uid="{A68323CA-7A37-43E5-A770-793E1523C83E}"/>
    <cellStyle name="Comma 2 2 2 3 2" xfId="53921" xr:uid="{9157672B-AD73-4854-9C17-206CB66A99B8}"/>
    <cellStyle name="Comma 2 2 2 3 3" xfId="52410" xr:uid="{5C404090-5903-4D41-B8AC-DD9F9A3B376D}"/>
    <cellStyle name="Comma 2 2 2 4" xfId="728" xr:uid="{823FEC5F-1202-4B16-B621-0415E3230E97}"/>
    <cellStyle name="Comma 2 2 2 4 2" xfId="53172" xr:uid="{AA455735-0369-46C0-B6EF-D4865105494F}"/>
    <cellStyle name="Comma 2 2 2 5" xfId="729" xr:uid="{C96E443E-B961-48F2-95FC-6BE1E79DD4EE}"/>
    <cellStyle name="Comma 2 2 2 6" xfId="51646" xr:uid="{2F5E9649-CD20-45B8-A016-69CC40CC9C47}"/>
    <cellStyle name="Comma 2 2 3" xfId="730" xr:uid="{8437DB60-45A8-493A-BE36-BDD80339F86F}"/>
    <cellStyle name="Comma 2 2 3 2" xfId="51647" xr:uid="{87135DD9-8126-4BE8-8FB2-1E9E8A006F71}"/>
    <cellStyle name="Comma 2 2 3 3" xfId="51776" xr:uid="{336986E2-48D0-45FC-834A-AF3B3C2CE26B}"/>
    <cellStyle name="Comma 2 2 3 3 2" xfId="52532" xr:uid="{8DA5AC30-604F-4E3B-A3A9-ECDDA57F4624}"/>
    <cellStyle name="Comma 2 2 3 3 2 2" xfId="54043" xr:uid="{807509CA-9065-4F70-8E04-9C309DE5267C}"/>
    <cellStyle name="Comma 2 2 3 3 3" xfId="53294" xr:uid="{B4CE72D3-830C-4860-801F-1152FCD89955}"/>
    <cellStyle name="Comma 2 2 3 4" xfId="52024" xr:uid="{9C877184-9441-4CAA-B7E7-C75FB37BFC70}"/>
    <cellStyle name="Comma 2 2 3 4 2" xfId="52776" xr:uid="{312176AD-3475-4D9C-84BF-926A2B4E5862}"/>
    <cellStyle name="Comma 2 2 3 4 2 2" xfId="54287" xr:uid="{7A8807FC-AC6D-41CE-BCD0-4DACFC3265C7}"/>
    <cellStyle name="Comma 2 2 3 4 3" xfId="53538" xr:uid="{4229E88C-5DDC-48B9-B3B6-4FB490809EF9}"/>
    <cellStyle name="Comma 2 2 3 5" xfId="52273" xr:uid="{4CCB8CBE-B0C0-488F-9CDF-2539C390CBF1}"/>
    <cellStyle name="Comma 2 2 3 5 2" xfId="53785" xr:uid="{B7CA7EC8-0E3D-46B0-B5E7-93888323A5FC}"/>
    <cellStyle name="Comma 2 2 3 6" xfId="53036" xr:uid="{63467BED-69DA-412D-8134-E90B37E56A7B}"/>
    <cellStyle name="Comma 2 2 3 7" xfId="51499" xr:uid="{139EFEDC-4860-4BBC-98EE-9C436A286DE3}"/>
    <cellStyle name="Comma 2 2 4" xfId="731" xr:uid="{C3FD0D09-AA45-486D-BB32-64786A4CDAF7}"/>
    <cellStyle name="Comma 2 2 4 2" xfId="52409" xr:uid="{8976B50C-6010-4B66-B984-6009F88D085D}"/>
    <cellStyle name="Comma 2 2 4 2 2" xfId="53920" xr:uid="{86D3896D-9E1B-4E4E-87BB-C6FF9EE4F5AF}"/>
    <cellStyle name="Comma 2 2 4 3" xfId="53171" xr:uid="{F590E1CF-E917-4723-A670-AFA62463D915}"/>
    <cellStyle name="Comma 2 2 4 4" xfId="51645" xr:uid="{D5783417-40F3-419A-A903-487E7D809B5F}"/>
    <cellStyle name="Comma 2 2 5" xfId="732" xr:uid="{148E82C3-AAC5-4DA5-BFC4-653F0C3AD73C}"/>
    <cellStyle name="Comma 2 2 6" xfId="733" xr:uid="{996E4B5B-75E9-467C-9254-53E16F9DCA14}"/>
    <cellStyle name="Comma 2 2 7" xfId="734" xr:uid="{CD5ABDF2-F6F8-4172-9203-DAF7AD24F5A2}"/>
    <cellStyle name="Comma 2 2 8" xfId="735" xr:uid="{BFBE1053-5384-4BB6-AB45-7602A5AD5317}"/>
    <cellStyle name="Comma 2 2 9" xfId="4357" xr:uid="{13F5C25D-07A3-4EF1-BBC9-A18C9FB9296C}"/>
    <cellStyle name="Comma 2 20" xfId="4358" xr:uid="{FD5E4D58-D424-4B8E-9B1D-6157FCD6D50A}"/>
    <cellStyle name="Comma 2 21" xfId="4359" xr:uid="{0C8B28BB-3158-4903-A5AE-2804060C9D36}"/>
    <cellStyle name="Comma 2 22" xfId="4360" xr:uid="{F95913AA-70D4-4BA8-966F-9B854E8F4C5C}"/>
    <cellStyle name="Comma 2 23" xfId="4361" xr:uid="{5F716EF9-E0BE-426F-BDB4-5C7C9EAA89D0}"/>
    <cellStyle name="Comma 2 24" xfId="4362" xr:uid="{C9B1C87A-383D-46B5-97CF-2A819B333F99}"/>
    <cellStyle name="Comma 2 25" xfId="4363" xr:uid="{7E9BE671-C0D6-4B9B-9529-96D17D935D9C}"/>
    <cellStyle name="Comma 2 26" xfId="4364" xr:uid="{43BCBC42-1951-4098-84E0-9B4D90B4F42C}"/>
    <cellStyle name="Comma 2 27" xfId="4365" xr:uid="{65258C42-C626-4BC7-AF8B-04A4F5C68B40}"/>
    <cellStyle name="Comma 2 28" xfId="4366" xr:uid="{AAB7A5A5-4300-4806-ABDC-5F5253E60551}"/>
    <cellStyle name="Comma 2 29" xfId="4367" xr:uid="{2B7FA37A-72C7-4275-9820-736F25AADCE6}"/>
    <cellStyle name="Comma 2 3" xfId="142" xr:uid="{6263E109-4248-48E3-9CB0-21E4DDEA9B91}"/>
    <cellStyle name="Comma 2 3 2" xfId="737" xr:uid="{E08B6E7A-363E-4B2C-98D3-44CCFE1AD66A}"/>
    <cellStyle name="Comma 2 3 2 2" xfId="738" xr:uid="{84E85526-FACD-412D-A262-DC7550BEF61F}"/>
    <cellStyle name="Comma 2 3 2 2 2" xfId="739" xr:uid="{9F14940B-1D08-41F2-A85F-FA1D6CB0E0FA}"/>
    <cellStyle name="Comma 2 3 2 2 3" xfId="740" xr:uid="{F6F0E3C1-661C-48F0-82F3-8135EBB5569E}"/>
    <cellStyle name="Comma 2 3 3" xfId="741" xr:uid="{2797D676-111E-4BB7-BE7C-98AE1486434B}"/>
    <cellStyle name="Comma 2 3 3 2" xfId="742" xr:uid="{E1FD4BCE-DDB0-435F-BB0B-E7F914652E56}"/>
    <cellStyle name="Comma 2 3 3 2 2" xfId="743" xr:uid="{70A4D210-286B-4B54-89F2-D290DED85035}"/>
    <cellStyle name="Comma 2 3 4" xfId="744" xr:uid="{1F7803E2-2FB7-4A9D-9609-14ACEA4A3C4D}"/>
    <cellStyle name="Comma 2 3 4 2" xfId="745" xr:uid="{B79D8C12-E6DC-4FC9-B3D1-13E0DF32BD7F}"/>
    <cellStyle name="Comma 2 3 5" xfId="746" xr:uid="{E83279E5-00BF-4EC9-A530-9785DD25EE6F}"/>
    <cellStyle name="Comma 2 3 5 2" xfId="747" xr:uid="{7BE7FC20-C15F-4F64-9EA3-178CE1E35834}"/>
    <cellStyle name="Comma 2 3 6" xfId="736" xr:uid="{FC836319-78F9-4F65-91D5-E73C8E364C90}"/>
    <cellStyle name="Comma 2 30" xfId="4368" xr:uid="{9B7EDB23-D2D6-4BF5-BC01-D52F231B62D4}"/>
    <cellStyle name="Comma 2 31" xfId="4369" xr:uid="{32FDB496-9D5D-45A0-AB50-FB1F1732006B}"/>
    <cellStyle name="Comma 2 32" xfId="4370" xr:uid="{4975CD64-5725-4081-BA4A-ABD333ECFFD3}"/>
    <cellStyle name="Comma 2 33" xfId="4371" xr:uid="{9917AE30-50FB-4EFF-8CC4-8F2FF9E318DF}"/>
    <cellStyle name="Comma 2 34" xfId="4372" xr:uid="{D0605BCB-7503-4978-B593-B45705D0C3EC}"/>
    <cellStyle name="Comma 2 35" xfId="719" xr:uid="{7B2A2DDB-2DC5-4D9B-AFD4-96A0FA927966}"/>
    <cellStyle name="Comma 2 36" xfId="51367" xr:uid="{2EAA4AAF-E8D6-46C3-8BD7-13EB7C57582B}"/>
    <cellStyle name="Comma 2 4" xfId="143" xr:uid="{187D1307-787D-468D-9380-C9AB7A202F67}"/>
    <cellStyle name="Comma 2 4 2" xfId="748" xr:uid="{8F79B735-CC11-4039-8C1E-B69EBC12753A}"/>
    <cellStyle name="Comma 2 4 2 2" xfId="749" xr:uid="{4DE03D76-A11C-46EE-88A3-7F6339D1E31A}"/>
    <cellStyle name="Comma 2 4 3" xfId="51261" xr:uid="{0F3612A1-0468-4B86-882C-E0AF9DC57B91}"/>
    <cellStyle name="Comma 2 5" xfId="144" xr:uid="{B0C8E993-4E9F-434E-8F94-FE82D86988C9}"/>
    <cellStyle name="Comma 2 5 2" xfId="750" xr:uid="{63EF42E2-0860-4233-B10C-A4A7573DDCE3}"/>
    <cellStyle name="Comma 2 6" xfId="751" xr:uid="{FB1A9438-66A8-4EF1-AF06-C65104AFC2FD}"/>
    <cellStyle name="Comma 2 6 2" xfId="51758" xr:uid="{139D7E92-E891-4260-AF54-2D77394C045F}"/>
    <cellStyle name="Comma 2 6 2 2" xfId="52514" xr:uid="{BAC2C2A6-846F-4CA6-A002-8FFA1C636712}"/>
    <cellStyle name="Comma 2 6 2 2 2" xfId="54025" xr:uid="{38AB85CC-E20F-4623-BA97-376B20539F97}"/>
    <cellStyle name="Comma 2 6 2 3" xfId="53276" xr:uid="{F7DC3EA2-F664-4107-BF7E-C2E06D24CCC1}"/>
    <cellStyle name="Comma 2 6 3" xfId="52006" xr:uid="{9B8212A7-3AD6-4C8A-BD72-3249479C6F15}"/>
    <cellStyle name="Comma 2 6 3 2" xfId="52758" xr:uid="{70A8FE6E-A093-4332-B166-6CAE54A1D1EE}"/>
    <cellStyle name="Comma 2 6 3 2 2" xfId="54269" xr:uid="{9DE899DC-7668-4FB8-9BAB-382E73C925AA}"/>
    <cellStyle name="Comma 2 6 3 3" xfId="53520" xr:uid="{CEAC94F0-FE3D-4BA6-A45A-DF62071C0E34}"/>
    <cellStyle name="Comma 2 6 4" xfId="52255" xr:uid="{A22219D4-2125-4B71-ADD3-C41BC9D6A338}"/>
    <cellStyle name="Comma 2 6 4 2" xfId="53767" xr:uid="{4CEF0D32-D067-41AB-91AB-F581BF85158C}"/>
    <cellStyle name="Comma 2 6 5" xfId="53018" xr:uid="{07EDE1C8-B60E-4C55-894C-334778F069B8}"/>
    <cellStyle name="Comma 2 6 6" xfId="51472" xr:uid="{6D944BBF-6C4C-444C-9E39-2C85815E46A8}"/>
    <cellStyle name="Comma 2 7" xfId="752" xr:uid="{54B20CC0-DDD1-489F-B228-DF9C1699AC92}"/>
    <cellStyle name="Comma 2 7 10" xfId="753" xr:uid="{88D4CC7E-1251-496D-AFA0-C20D4C6B15E4}"/>
    <cellStyle name="Comma 2 7 11" xfId="754" xr:uid="{080C92DE-C2BB-420C-8C0E-9D80D25C2B9D}"/>
    <cellStyle name="Comma 2 7 12" xfId="755" xr:uid="{45F31E8A-7AC3-460B-9000-A00A8DEFDD08}"/>
    <cellStyle name="Comma 2 7 13" xfId="756" xr:uid="{829D38F9-5EE8-434D-8F1C-63C2596FDD3D}"/>
    <cellStyle name="Comma 2 7 14" xfId="757" xr:uid="{6EC740F0-9617-4A4E-BDEB-BABC3BB63320}"/>
    <cellStyle name="Comma 2 7 15" xfId="758" xr:uid="{3B0C2A74-D75A-4BC3-9746-65B555E81BCC}"/>
    <cellStyle name="Comma 2 7 16" xfId="51644" xr:uid="{6C885FDA-BDBF-4D86-8205-866191FE401F}"/>
    <cellStyle name="Comma 2 7 2" xfId="759" xr:uid="{4D9326E5-AD80-4E93-95C6-07D7FCA56F81}"/>
    <cellStyle name="Comma 2 7 2 10" xfId="760" xr:uid="{0A27FBED-3F00-499F-A6FA-22C1DF853A14}"/>
    <cellStyle name="Comma 2 7 2 11" xfId="761" xr:uid="{8D8D5EFC-1ECA-416B-B3D1-C378F5EC25A3}"/>
    <cellStyle name="Comma 2 7 2 12" xfId="762" xr:uid="{FCA9FEF2-CBE2-45CF-B2C4-C2087A39BEBF}"/>
    <cellStyle name="Comma 2 7 2 13" xfId="763" xr:uid="{20595C93-F2D3-4959-8428-B86FA0935F5A}"/>
    <cellStyle name="Comma 2 7 2 14" xfId="764" xr:uid="{4A1F9070-FEFD-4C7D-8D84-CE5BB80AFDAB}"/>
    <cellStyle name="Comma 2 7 2 15" xfId="765" xr:uid="{51341EA0-A0AA-4905-8172-AA017FF5AF2D}"/>
    <cellStyle name="Comma 2 7 2 16" xfId="52408" xr:uid="{4F749FAB-C3DC-41D5-ADD2-8A7C27FB3C40}"/>
    <cellStyle name="Comma 2 7 2 2" xfId="766" xr:uid="{3F1A8F76-2F4C-4212-BEDE-EE7F4607AEAE}"/>
    <cellStyle name="Comma 2 7 2 2 2" xfId="767" xr:uid="{02A60FCF-63ED-41BB-AF5A-FB574AB5F927}"/>
    <cellStyle name="Comma 2 7 2 2 3" xfId="53919" xr:uid="{711EA216-5F18-49F2-BF63-555199BD7B70}"/>
    <cellStyle name="Comma 2 7 2 3" xfId="768" xr:uid="{C205849F-86F8-4918-82F7-7E5FD74D6FE3}"/>
    <cellStyle name="Comma 2 7 2 4" xfId="769" xr:uid="{7DE55BDA-7A31-480C-B6E3-268E657F91F4}"/>
    <cellStyle name="Comma 2 7 2 5" xfId="770" xr:uid="{37F8C551-1CA7-41E9-84B0-A6067FCB61B7}"/>
    <cellStyle name="Comma 2 7 2 6" xfId="771" xr:uid="{84FE17D4-15BD-43FA-9F00-5CE728EA9136}"/>
    <cellStyle name="Comma 2 7 2 7" xfId="772" xr:uid="{8DD8AE65-067A-4B63-8D98-9EB331E615C0}"/>
    <cellStyle name="Comma 2 7 2 8" xfId="773" xr:uid="{E7BAE228-0D6D-46E1-B318-543516D17A80}"/>
    <cellStyle name="Comma 2 7 2 9" xfId="774" xr:uid="{82B07EBA-3CE3-4D99-A2C6-D2CD9F30C77D}"/>
    <cellStyle name="Comma 2 7 3" xfId="775" xr:uid="{A6AEA8D8-2411-4F31-97F9-C393CBA76D93}"/>
    <cellStyle name="Comma 2 7 3 2" xfId="776" xr:uid="{CF6730EC-2B6A-463B-9C39-752EE2D9588D}"/>
    <cellStyle name="Comma 2 7 3 3" xfId="53170" xr:uid="{23EA3F3E-F909-4E72-82C4-16936D2BA8F7}"/>
    <cellStyle name="Comma 2 7 4" xfId="777" xr:uid="{F32B3115-D1A0-4612-99CC-843BB4E5FD76}"/>
    <cellStyle name="Comma 2 7 5" xfId="778" xr:uid="{0530BAE2-0B19-4059-B29E-2843A320A5EF}"/>
    <cellStyle name="Comma 2 7 6" xfId="779" xr:uid="{BED2E8ED-72E3-4D56-AF85-9032A0223FDF}"/>
    <cellStyle name="Comma 2 7 7" xfId="780" xr:uid="{7A4ABA00-6118-4FFD-98DB-DB93AF959CBB}"/>
    <cellStyle name="Comma 2 7 8" xfId="781" xr:uid="{74030E6D-378B-41CE-ABAF-364BBAF78AA0}"/>
    <cellStyle name="Comma 2 7 9" xfId="782" xr:uid="{95E2560C-ED7B-418B-8A21-0F7228A8CF60}"/>
    <cellStyle name="Comma 2 8" xfId="783" xr:uid="{C6637BA2-690F-40FB-89AA-0E1EA56023ED}"/>
    <cellStyle name="Comma 2 8 2" xfId="52426" xr:uid="{D9A6F288-2C1E-4967-8711-AB6EC84B23C8}"/>
    <cellStyle name="Comma 2 8 2 2" xfId="53937" xr:uid="{F6158C7C-CBEC-44C9-9425-023D0393EA42}"/>
    <cellStyle name="Comma 2 8 3" xfId="53188" xr:uid="{507F6648-C95D-4F1E-85D4-06E1CE546A11}"/>
    <cellStyle name="Comma 2 8 4" xfId="51670" xr:uid="{58ACAC59-1AAE-4459-916A-4CA2C405BBE0}"/>
    <cellStyle name="Comma 2 9" xfId="784" xr:uid="{EC1E4522-DDF9-4E9C-974E-D7189886B24F}"/>
    <cellStyle name="Comma 2 9 2" xfId="52670" xr:uid="{876C6546-B409-4D46-8D9D-57BA37717E96}"/>
    <cellStyle name="Comma 2 9 2 2" xfId="54181" xr:uid="{A8C47B42-619F-49DE-8B6C-9CE9ACA93A54}"/>
    <cellStyle name="Comma 2 9 3" xfId="53432" xr:uid="{22CB9F40-5815-401B-8DAD-6FC4C82D4505}"/>
    <cellStyle name="Comma 2 9 4" xfId="51915" xr:uid="{F49BD9C7-8843-4A44-B4A6-DAA247273A3D}"/>
    <cellStyle name="Comma 2_120319_1-IPC-23 - Summary Appendix" xfId="4373" xr:uid="{8FAB5710-B551-4647-901E-0DE684ADCAB2}"/>
    <cellStyle name="Comma 20" xfId="4374" xr:uid="{D540CAFF-115C-4F49-AF8A-BD3678B6CB1A}"/>
    <cellStyle name="Comma 21" xfId="4375" xr:uid="{BD071180-AB0C-4DF2-A3C8-B2411A9C5C78}"/>
    <cellStyle name="Comma 22" xfId="4376" xr:uid="{8DB8E201-EED7-495F-BF7C-1666630B2679}"/>
    <cellStyle name="Comma 23" xfId="785" xr:uid="{C63618F4-DD9B-4ABF-B1E9-320B06915E27}"/>
    <cellStyle name="Comma 23 2" xfId="786" xr:uid="{3634AA07-7C89-437E-9F67-9BD7E14608B4}"/>
    <cellStyle name="Comma 24" xfId="4377" xr:uid="{4D05CD0D-7059-46C5-A31F-D3DEA680C77A}"/>
    <cellStyle name="Comma 25" xfId="4378" xr:uid="{6AD96D0A-F169-4946-BBF8-4B57604473C6}"/>
    <cellStyle name="Comma 26" xfId="4379" xr:uid="{C215EC34-AE1E-4DCE-A394-6A3FE31C6499}"/>
    <cellStyle name="Comma 27" xfId="4380" xr:uid="{5DE491A1-2600-426F-AC0E-6C54CCF087F6}"/>
    <cellStyle name="Comma 28" xfId="4381" xr:uid="{789FB608-5A08-456C-8358-CDE17BAEE7C0}"/>
    <cellStyle name="Comma 29" xfId="4382" xr:uid="{FDEA083D-E0F7-4F6D-9D5D-79112EE68369}"/>
    <cellStyle name="Comma 3" xfId="7" xr:uid="{00000000-0005-0000-0000-000006000000}"/>
    <cellStyle name="Comma 3 10" xfId="788" xr:uid="{084ECA73-8231-4264-A024-06C76F58460C}"/>
    <cellStyle name="Comma 3 11" xfId="51096" xr:uid="{3F930483-ED0A-4C90-949F-AAE00532E7E7}"/>
    <cellStyle name="Comma 3 118" xfId="51262" xr:uid="{1A224868-0289-48D7-B33A-197B563845C9}"/>
    <cellStyle name="Comma 3 12" xfId="51097" xr:uid="{0D994292-E3A9-4B26-825D-B6B33BFDA980}"/>
    <cellStyle name="Comma 3 13" xfId="51098" xr:uid="{9324CBDE-489C-4456-8983-D7278370BF00}"/>
    <cellStyle name="Comma 3 14" xfId="51099" xr:uid="{9888F88D-9F55-49D3-BBE2-A3A6B8B87FD0}"/>
    <cellStyle name="Comma 3 15" xfId="51100" xr:uid="{6B50369E-24D8-488E-BEF4-F9269B2FD889}"/>
    <cellStyle name="Comma 3 16" xfId="51101" xr:uid="{83984C7F-3D47-4C7E-8E01-01BAC1D81705}"/>
    <cellStyle name="Comma 3 17" xfId="51102" xr:uid="{E417DACA-0939-4A91-AE6C-85E238B0686D}"/>
    <cellStyle name="Comma 3 18" xfId="51103" xr:uid="{7F6D642E-04DE-4DE3-83C2-BD09DEC71CBE}"/>
    <cellStyle name="Comma 3 19" xfId="51259" xr:uid="{F965ED2E-2304-4CEE-9F57-878BCD79A8CF}"/>
    <cellStyle name="Comma 3 2" xfId="145" xr:uid="{87C2FAB1-E345-4D61-9847-D7F7D7BF196D}"/>
    <cellStyle name="Comma 3 2 2" xfId="790" xr:uid="{9D992951-7B4D-4EA3-B78C-DFBF9534968F}"/>
    <cellStyle name="Comma 3 2 2 10" xfId="791" xr:uid="{E863BE6F-9BCA-48C8-BE4E-00C73A945CA9}"/>
    <cellStyle name="Comma 3 2 2 11" xfId="792" xr:uid="{12EB3852-CCD5-4D73-9888-7352C8BC2EFD}"/>
    <cellStyle name="Comma 3 2 2 12" xfId="793" xr:uid="{F413C345-1D50-4E16-933D-971AB1DF3F37}"/>
    <cellStyle name="Comma 3 2 2 13" xfId="794" xr:uid="{38C8664E-60E7-49EB-8805-A20BA63693F0}"/>
    <cellStyle name="Comma 3 2 2 14" xfId="795" xr:uid="{B55BBC06-B095-4048-AB74-8648DBC1BA46}"/>
    <cellStyle name="Comma 3 2 2 15" xfId="796" xr:uid="{0C9725F3-E4BB-470B-A50F-86F9DEB6A9AF}"/>
    <cellStyle name="Comma 3 2 2 16" xfId="797" xr:uid="{F9C7367F-DE4B-49EE-B271-9B1AA4DBFCAA}"/>
    <cellStyle name="Comma 3 2 2 17" xfId="798" xr:uid="{478052BB-8C30-4061-AAE6-27BC21175730}"/>
    <cellStyle name="Comma 3 2 2 18" xfId="799" xr:uid="{A1BF3613-8528-4890-94D7-32FDE53C672E}"/>
    <cellStyle name="Comma 3 2 2 19" xfId="51104" xr:uid="{A1D7D197-6A21-42B1-AAEF-C02B97397E07}"/>
    <cellStyle name="Comma 3 2 2 2" xfId="800" xr:uid="{3AE05096-3DEE-49C3-A086-B42F4A2FBB92}"/>
    <cellStyle name="Comma 3 2 2 2 10" xfId="801" xr:uid="{CA61B19B-F3C9-4EA6-9904-710742E136FD}"/>
    <cellStyle name="Comma 3 2 2 2 11" xfId="802" xr:uid="{69DD6AA1-1C85-4CEC-AFFA-E6B950421D5F}"/>
    <cellStyle name="Comma 3 2 2 2 12" xfId="803" xr:uid="{A34E8D68-E0E3-4CE5-8F1D-DA644366ACD1}"/>
    <cellStyle name="Comma 3 2 2 2 13" xfId="804" xr:uid="{C2F6396C-CB63-460E-9BA2-74F7A6CC38DB}"/>
    <cellStyle name="Comma 3 2 2 2 14" xfId="805" xr:uid="{20B822F3-495C-47EF-B8E2-BF0714960D45}"/>
    <cellStyle name="Comma 3 2 2 2 15" xfId="806" xr:uid="{C8F5CA81-B398-4A37-B50D-0175C226EE87}"/>
    <cellStyle name="Comma 3 2 2 2 16" xfId="807" xr:uid="{2AA77261-53BA-44B5-ACCB-4E5CC3C380B3}"/>
    <cellStyle name="Comma 3 2 2 2 17" xfId="52412" xr:uid="{1763EEE4-D635-4ECB-BF86-976F7EF07AEC}"/>
    <cellStyle name="Comma 3 2 2 2 2" xfId="808" xr:uid="{A047CC63-7959-46FF-A6AF-8D6F45E8F8F8}"/>
    <cellStyle name="Comma 3 2 2 2 2 10" xfId="809" xr:uid="{B53DCF82-2B81-48E4-A799-37A0F8F34F85}"/>
    <cellStyle name="Comma 3 2 2 2 2 11" xfId="810" xr:uid="{D60E3CFC-C512-4259-82A9-2E1AE7A3868E}"/>
    <cellStyle name="Comma 3 2 2 2 2 12" xfId="811" xr:uid="{9796107A-5828-4904-80E7-901EF3B08B88}"/>
    <cellStyle name="Comma 3 2 2 2 2 13" xfId="812" xr:uid="{66D9888E-6DFC-4E97-B19E-360101BCD046}"/>
    <cellStyle name="Comma 3 2 2 2 2 14" xfId="813" xr:uid="{9DB8EC67-8300-4CA9-8DE4-012614CB1E89}"/>
    <cellStyle name="Comma 3 2 2 2 2 15" xfId="814" xr:uid="{C501DCA4-4B9C-4101-94E2-647FB59AB6C4}"/>
    <cellStyle name="Comma 3 2 2 2 2 16" xfId="53923" xr:uid="{320514F8-A700-4A1B-BCD9-73520DF8DA07}"/>
    <cellStyle name="Comma 3 2 2 2 2 2" xfId="815" xr:uid="{367E32D9-751C-4CAA-963A-D8DD8CF7F550}"/>
    <cellStyle name="Comma 3 2 2 2 2 3" xfId="816" xr:uid="{96349587-8B2D-4E2C-8BD1-77F38CC6280D}"/>
    <cellStyle name="Comma 3 2 2 2 2 4" xfId="817" xr:uid="{E9DB973D-BCEC-47FC-B03F-2F104F3D92A4}"/>
    <cellStyle name="Comma 3 2 2 2 2 5" xfId="818" xr:uid="{07D50EB0-5CC9-4746-BB47-F760E8674D35}"/>
    <cellStyle name="Comma 3 2 2 2 2 6" xfId="819" xr:uid="{4F90D7E4-279F-4C7B-8552-88F01F03DE58}"/>
    <cellStyle name="Comma 3 2 2 2 2 7" xfId="820" xr:uid="{457C336E-0FD8-4A4E-AB90-1D8127027A59}"/>
    <cellStyle name="Comma 3 2 2 2 2 8" xfId="821" xr:uid="{967255AD-AB18-467E-A4CA-1782B2540345}"/>
    <cellStyle name="Comma 3 2 2 2 2 9" xfId="822" xr:uid="{34E34D95-51CB-4BEA-AB43-27E6309B254B}"/>
    <cellStyle name="Comma 3 2 2 2 3" xfId="823" xr:uid="{9A99D179-DB31-461F-BBE1-08F33CBE3A82}"/>
    <cellStyle name="Comma 3 2 2 2 4" xfId="824" xr:uid="{A2E36651-53C8-485F-8EF2-EF7EA141D2F0}"/>
    <cellStyle name="Comma 3 2 2 2 5" xfId="825" xr:uid="{775560D0-1EDF-4889-A022-7C1E42C70542}"/>
    <cellStyle name="Comma 3 2 2 2 6" xfId="826" xr:uid="{FD9CBC77-F0FB-4695-80F9-33519E826DB1}"/>
    <cellStyle name="Comma 3 2 2 2 7" xfId="827" xr:uid="{EA19809E-BC6C-4E03-94BA-EE50BFA35718}"/>
    <cellStyle name="Comma 3 2 2 2 8" xfId="828" xr:uid="{2651941A-CE28-4E3D-BC4D-56A3865A551E}"/>
    <cellStyle name="Comma 3 2 2 2 9" xfId="829" xr:uid="{3D23A7AF-8B71-4FA8-A017-CFF4140C5AC9}"/>
    <cellStyle name="Comma 3 2 2 20" xfId="51105" xr:uid="{C04C89B1-23D6-48A0-9B91-06623088F3EA}"/>
    <cellStyle name="Comma 3 2 2 21" xfId="51106" xr:uid="{07B4B55D-8A41-4D7B-A323-57ED3959D277}"/>
    <cellStyle name="Comma 3 2 2 22" xfId="51107" xr:uid="{EBD6BFD9-41B2-47AB-AE89-EB8D780AD948}"/>
    <cellStyle name="Comma 3 2 2 23" xfId="51108" xr:uid="{8FB4D41A-54F6-492B-9C20-E629A80B96DC}"/>
    <cellStyle name="Comma 3 2 2 24" xfId="51109" xr:uid="{96D628F6-2FFA-477D-916A-D553AFDC000C}"/>
    <cellStyle name="Comma 3 2 2 25" xfId="51110" xr:uid="{229D0B03-378B-44FF-8789-8A801CA27CE4}"/>
    <cellStyle name="Comma 3 2 2 26" xfId="51111" xr:uid="{0D9C3495-9DB3-4DBD-B7A0-03CF00171D4C}"/>
    <cellStyle name="Comma 3 2 2 27" xfId="51649" xr:uid="{46ED14BF-C97E-4016-BB05-482AD3C98B26}"/>
    <cellStyle name="Comma 3 2 2 3" xfId="830" xr:uid="{E6DAEB35-580B-49A3-B2D3-53F5559D0E64}"/>
    <cellStyle name="Comma 3 2 2 3 10" xfId="831" xr:uid="{8211739E-12F7-49B4-85F7-86C191D81619}"/>
    <cellStyle name="Comma 3 2 2 3 11" xfId="832" xr:uid="{5EBDBE81-AA62-4ED0-A7E7-794D7E6F1AC0}"/>
    <cellStyle name="Comma 3 2 2 3 12" xfId="833" xr:uid="{A862B152-05E7-401B-B512-01BBC5E67E49}"/>
    <cellStyle name="Comma 3 2 2 3 13" xfId="834" xr:uid="{2E692DB9-50DD-49DB-817C-3A2E0F50E813}"/>
    <cellStyle name="Comma 3 2 2 3 14" xfId="835" xr:uid="{7D11C0D6-2989-45FD-8D2F-B9C4DF669DB4}"/>
    <cellStyle name="Comma 3 2 2 3 15" xfId="836" xr:uid="{548FA94D-BC23-404E-9504-1995FF140094}"/>
    <cellStyle name="Comma 3 2 2 3 16" xfId="837" xr:uid="{317905DF-875B-4858-AE42-C597992DF349}"/>
    <cellStyle name="Comma 3 2 2 3 17" xfId="53174" xr:uid="{1CC84020-411E-489D-8ABC-05AE6F03DA77}"/>
    <cellStyle name="Comma 3 2 2 3 2" xfId="838" xr:uid="{15F4D147-BEDE-4F08-87B5-0890BD54B19A}"/>
    <cellStyle name="Comma 3 2 2 3 2 10" xfId="839" xr:uid="{865D4ED5-1D65-4AEE-9E88-5D26E3F9C0CB}"/>
    <cellStyle name="Comma 3 2 2 3 2 11" xfId="840" xr:uid="{8B41519A-B829-4AB4-A1F1-D92078B301B4}"/>
    <cellStyle name="Comma 3 2 2 3 2 12" xfId="841" xr:uid="{C313C4FB-8580-4D6A-83C6-568858FE4FEF}"/>
    <cellStyle name="Comma 3 2 2 3 2 13" xfId="842" xr:uid="{63EB23F3-8AF3-4697-8B7A-E37C429CAC7A}"/>
    <cellStyle name="Comma 3 2 2 3 2 14" xfId="843" xr:uid="{E71D3FBD-1B04-4CC7-A37F-F35DDF4F52B1}"/>
    <cellStyle name="Comma 3 2 2 3 2 15" xfId="844" xr:uid="{50D05DD8-976A-4AF5-9507-9436E09ED28D}"/>
    <cellStyle name="Comma 3 2 2 3 2 2" xfId="845" xr:uid="{BA46C4F7-04B2-4555-9DD1-DB33A972DA6C}"/>
    <cellStyle name="Comma 3 2 2 3 2 3" xfId="846" xr:uid="{AAC2AF0C-2F9D-4303-A95E-6674E083F451}"/>
    <cellStyle name="Comma 3 2 2 3 2 4" xfId="847" xr:uid="{26BF3A16-9512-4948-BBE3-BB0D0D2FA3DD}"/>
    <cellStyle name="Comma 3 2 2 3 2 5" xfId="848" xr:uid="{AB4EDDE7-66FC-4C02-951C-B9992535ED06}"/>
    <cellStyle name="Comma 3 2 2 3 2 6" xfId="849" xr:uid="{F6AE888A-713D-4CB5-A3D3-4C5762A728B9}"/>
    <cellStyle name="Comma 3 2 2 3 2 7" xfId="850" xr:uid="{E1B9F4B1-F194-4477-AE1B-6D944AE9DE90}"/>
    <cellStyle name="Comma 3 2 2 3 2 8" xfId="851" xr:uid="{297938EB-9F39-4D7A-A51A-8DF5800F17B5}"/>
    <cellStyle name="Comma 3 2 2 3 2 9" xfId="852" xr:uid="{E74424FB-2F31-457E-8A82-AB9C3A4A3F86}"/>
    <cellStyle name="Comma 3 2 2 3 3" xfId="853" xr:uid="{D58DC7F1-41B7-4779-B332-236E6AC750D5}"/>
    <cellStyle name="Comma 3 2 2 3 4" xfId="854" xr:uid="{C5D2B8F3-2DE5-4A75-A963-93DA8FD30B3C}"/>
    <cellStyle name="Comma 3 2 2 3 5" xfId="855" xr:uid="{4DD4A777-02BD-41B3-B17A-6451ED81EB1A}"/>
    <cellStyle name="Comma 3 2 2 3 6" xfId="856" xr:uid="{0A002C3D-6130-4279-89FB-0B04805EC9FB}"/>
    <cellStyle name="Comma 3 2 2 3 7" xfId="857" xr:uid="{F170294A-B367-482E-BDB4-5F2E6A3334D9}"/>
    <cellStyle name="Comma 3 2 2 3 8" xfId="858" xr:uid="{8D4AA276-6C8A-4A3D-ACD6-44E97E3F2203}"/>
    <cellStyle name="Comma 3 2 2 3 9" xfId="859" xr:uid="{F03B6174-BF70-40A0-B7DA-55EC0E37EB70}"/>
    <cellStyle name="Comma 3 2 2 4" xfId="860" xr:uid="{7527180A-E5C6-4576-92FE-81E3F75F5C8B}"/>
    <cellStyle name="Comma 3 2 2 5" xfId="861" xr:uid="{FBEFB87E-44B2-4785-BEC3-6FD9DD41D252}"/>
    <cellStyle name="Comma 3 2 2 6" xfId="862" xr:uid="{9D3EEACC-D26D-4282-AA2A-6C049B0A2886}"/>
    <cellStyle name="Comma 3 2 2 7" xfId="863" xr:uid="{954FD7CB-9238-4EEE-97FB-E24D1ABE50BB}"/>
    <cellStyle name="Comma 3 2 2 8" xfId="864" xr:uid="{ACDC0BCB-7220-4D39-92AB-1CF2A6938710}"/>
    <cellStyle name="Comma 3 2 2 9" xfId="865" xr:uid="{ADD2751E-F279-4FC9-8516-6570FD51B11B}"/>
    <cellStyle name="Comma 3 2 3" xfId="789" xr:uid="{D1CBBBE4-5EE7-4259-885F-74BB5B5F044A}"/>
    <cellStyle name="Comma 3 20" xfId="787" xr:uid="{B9731894-AE4F-47A3-A7AC-D15F5498462D}"/>
    <cellStyle name="Comma 3 3" xfId="8" xr:uid="{00000000-0005-0000-0000-000007000000}"/>
    <cellStyle name="Comma 3 3 2" xfId="251" xr:uid="{D26896EC-4E52-44AD-B984-19C5AA839E01}"/>
    <cellStyle name="Comma 3 3 2 10" xfId="326" xr:uid="{7B62A6AE-5197-4469-B089-8D03EF79B349}"/>
    <cellStyle name="Comma 3 3 2 2" xfId="4383" xr:uid="{97B90331-4DCA-4B29-9EC3-86CF625DE243}"/>
    <cellStyle name="Comma 3 3 2 2 2" xfId="51826" xr:uid="{81CD0011-14ED-4195-B9F3-CD35DDA61656}"/>
    <cellStyle name="Comma 3 3 2 2 2 2" xfId="52582" xr:uid="{12A2A3FE-167B-4954-AF95-21B6200C6377}"/>
    <cellStyle name="Comma 3 3 2 2 2 2 2" xfId="54093" xr:uid="{3EA4912F-1678-4E8E-BA87-057697719EFA}"/>
    <cellStyle name="Comma 3 3 2 2 2 3" xfId="53344" xr:uid="{C9CD77C5-862A-41BF-A7DB-899F33AE1C24}"/>
    <cellStyle name="Comma 3 3 2 2 3" xfId="52074" xr:uid="{DCCF548A-8CFB-4A45-A3C3-61BF8EF65B08}"/>
    <cellStyle name="Comma 3 3 2 2 3 2" xfId="52826" xr:uid="{B202E474-F6BC-4984-AF5F-10C2DB1C9A13}"/>
    <cellStyle name="Comma 3 3 2 2 3 2 2" xfId="54337" xr:uid="{001A22EE-1034-4CAD-9396-DD9B710FC387}"/>
    <cellStyle name="Comma 3 3 2 2 3 3" xfId="53588" xr:uid="{08791972-97DB-446A-8E0D-C8B145C67A80}"/>
    <cellStyle name="Comma 3 3 2 2 4" xfId="52323" xr:uid="{1F809C41-947C-48C3-9015-C5BD3052F313}"/>
    <cellStyle name="Comma 3 3 2 2 4 2" xfId="53835" xr:uid="{E08268D5-E3B7-4AA4-A31F-7DFE872E5528}"/>
    <cellStyle name="Comma 3 3 2 2 5" xfId="53086" xr:uid="{59F49157-51A0-40B8-BB92-9E803BE42435}"/>
    <cellStyle name="Comma 3 3 2 2 6" xfId="51556" xr:uid="{E280CFE4-DD55-4D52-A7C3-680AA3D28F26}"/>
    <cellStyle name="Comma 3 3 2 3" xfId="51335" xr:uid="{4313CAC0-2A77-496D-A595-E302CFE4ED0A}"/>
    <cellStyle name="Comma 3 3 2 3 2" xfId="51884" xr:uid="{1979CDBE-60FA-43AF-8035-90EC4FEC3445}"/>
    <cellStyle name="Comma 3 3 2 3 2 2" xfId="52640" xr:uid="{F2837339-87F2-4220-B0F0-81593F1B7674}"/>
    <cellStyle name="Comma 3 3 2 3 2 2 2" xfId="54151" xr:uid="{B7299615-D2A6-40A9-B180-EE4F11E2A380}"/>
    <cellStyle name="Comma 3 3 2 3 2 3" xfId="53402" xr:uid="{33E46CE1-0BAF-4911-A9EA-040B1EA08BAA}"/>
    <cellStyle name="Comma 3 3 2 3 3" xfId="52132" xr:uid="{BB2318CA-2FDF-494A-B4E0-60BE866CEE39}"/>
    <cellStyle name="Comma 3 3 2 3 3 2" xfId="52884" xr:uid="{E332D48B-4787-4051-ABFB-99DD4C8ED20F}"/>
    <cellStyle name="Comma 3 3 2 3 3 2 2" xfId="54395" xr:uid="{E0E0A99C-896E-4F46-8395-F4D08B9B7083}"/>
    <cellStyle name="Comma 3 3 2 3 3 3" xfId="53646" xr:uid="{F9DB5297-51E4-4DDE-B5F3-330895CE040E}"/>
    <cellStyle name="Comma 3 3 2 3 4" xfId="52381" xr:uid="{3367C2AA-7F2F-4609-900A-9CBCBD17FE31}"/>
    <cellStyle name="Comma 3 3 2 3 4 2" xfId="53893" xr:uid="{D59C70FB-D071-438E-9C3C-C3D6235E1456}"/>
    <cellStyle name="Comma 3 3 2 3 5" xfId="53144" xr:uid="{5378BF00-64B9-4F85-9FB0-D170CF6EBDCC}"/>
    <cellStyle name="Comma 3 3 2 3 6" xfId="51617" xr:uid="{04F38DE5-F4B7-494E-B0A7-61243437BD3E}"/>
    <cellStyle name="Comma 3 3 2 4" xfId="51707" xr:uid="{7B08F1BD-6F45-466D-B9A1-E00E6AEBDD85}"/>
    <cellStyle name="Comma 3 3 2 4 2" xfId="52463" xr:uid="{A935D593-9528-4E7D-B1B6-C56E31C1A843}"/>
    <cellStyle name="Comma 3 3 2 4 2 2" xfId="53974" xr:uid="{BBA056E7-4445-40E6-B438-B1119D230289}"/>
    <cellStyle name="Comma 3 3 2 4 3" xfId="53225" xr:uid="{8865255E-6899-4C27-B155-991C18943E07}"/>
    <cellStyle name="Comma 3 3 2 5" xfId="51955" xr:uid="{A91A739D-0E9D-478E-95CB-30B79E2422DA}"/>
    <cellStyle name="Comma 3 3 2 5 2" xfId="52707" xr:uid="{38597C63-B81C-4D51-854D-64684D07C1C2}"/>
    <cellStyle name="Comma 3 3 2 5 2 2" xfId="54218" xr:uid="{6E8F20FC-9B63-4A57-B054-90CFE814D936}"/>
    <cellStyle name="Comma 3 3 2 5 3" xfId="53469" xr:uid="{E202F83A-320A-4D15-A373-F1F33CC0E619}"/>
    <cellStyle name="Comma 3 3 2 6" xfId="52204" xr:uid="{A92A2EDA-4980-41F9-B9FB-6C1D92EB5E77}"/>
    <cellStyle name="Comma 3 3 2 6 2" xfId="53716" xr:uid="{982F2B8B-8B9B-4229-905F-A7D0A279C0F3}"/>
    <cellStyle name="Comma 3 3 2 7" xfId="52967" xr:uid="{1437A713-20E5-432C-A557-A1FFB2A06578}"/>
    <cellStyle name="Comma 3 3 2 8" xfId="51420" xr:uid="{C609B899-F35A-4063-8FA1-2BAC469571D7}"/>
    <cellStyle name="Comma 3 3 2 9" xfId="54469" xr:uid="{84E3BAC9-B4FE-48BB-9F00-B0B27C623DBB}"/>
    <cellStyle name="Comma 3 3 3" xfId="146" xr:uid="{E3C2043F-9534-4908-8229-2D6D4D485270}"/>
    <cellStyle name="Comma 3 3 3 2" xfId="51680" xr:uid="{3A7624F0-C310-497A-8C96-311961D557B0}"/>
    <cellStyle name="Comma 3 3 3 2 2" xfId="52436" xr:uid="{FC72E4B6-9701-4D4E-8D9F-C260C4AF758B}"/>
    <cellStyle name="Comma 3 3 3 2 2 2" xfId="53947" xr:uid="{C365AFDF-6817-4673-A683-E52ADAD2904D}"/>
    <cellStyle name="Comma 3 3 3 2 3" xfId="53198" xr:uid="{88F46666-FB79-48E1-B67C-20795ED6BB79}"/>
    <cellStyle name="Comma 3 3 3 3" xfId="51927" xr:uid="{6E30925D-B945-4889-857B-FC0F3D121976}"/>
    <cellStyle name="Comma 3 3 3 3 2" xfId="52680" xr:uid="{DF92A5CF-D51B-4F16-BE4B-1333878797E6}"/>
    <cellStyle name="Comma 3 3 3 3 2 2" xfId="54191" xr:uid="{7F0AF477-9428-47C6-8F38-5DE43DDD6724}"/>
    <cellStyle name="Comma 3 3 3 3 3" xfId="53442" xr:uid="{E69E52F9-75AD-4C9C-ACBD-473E1B3D5198}"/>
    <cellStyle name="Comma 3 3 3 4" xfId="52177" xr:uid="{86C0197E-7EEB-437F-A6F3-0C80F869ADE9}"/>
    <cellStyle name="Comma 3 3 3 4 2" xfId="53689" xr:uid="{99209ACC-B4AD-4449-A07C-F193DE80B9D0}"/>
    <cellStyle name="Comma 3 3 3 5" xfId="52940" xr:uid="{48EEC584-1734-4252-A032-7CF4E09E2B46}"/>
    <cellStyle name="Comma 3 3 3 6" xfId="51386" xr:uid="{A02926B0-54E1-493B-AE8C-C697FE5114B1}"/>
    <cellStyle name="Comma 3 3 3 7" xfId="54442" xr:uid="{90AACA52-7844-403F-98C5-52DBE929C0E9}"/>
    <cellStyle name="Comma 3 3 3 8" xfId="866" xr:uid="{7A84332C-A0D3-415A-9B27-2CE709CE5628}"/>
    <cellStyle name="Comma 3 3 4" xfId="51650" xr:uid="{449F9716-834D-450B-A9F1-3EFD54A01445}"/>
    <cellStyle name="Comma 3 3 5" xfId="51369" xr:uid="{69DC9C15-0AB6-40C3-AB77-CE064A912289}"/>
    <cellStyle name="Comma 3 4" xfId="867" xr:uid="{D6923B65-4038-49FE-B57A-2518AF4BB252}"/>
    <cellStyle name="Comma 3 4 10" xfId="868" xr:uid="{0F1F230C-6EEF-496A-B1DF-6640DA744780}"/>
    <cellStyle name="Comma 3 4 11" xfId="869" xr:uid="{FB05561D-9938-4FEF-ACC0-693FF0BCBBFD}"/>
    <cellStyle name="Comma 3 4 12" xfId="870" xr:uid="{9E19FD08-C6DD-47C2-8BE0-4751723AC5E5}"/>
    <cellStyle name="Comma 3 4 13" xfId="871" xr:uid="{426BCDC2-D6F4-47CB-BD5A-F5D2B92D9C1C}"/>
    <cellStyle name="Comma 3 4 14" xfId="872" xr:uid="{CF628C08-A68A-4D13-B826-9F5C7C8CEB5D}"/>
    <cellStyle name="Comma 3 4 15" xfId="873" xr:uid="{6BC3DE8D-ABF7-4AF8-AB14-D13D3DF03644}"/>
    <cellStyle name="Comma 3 4 16" xfId="874" xr:uid="{E17D86EB-D827-4658-ABDA-F91005B13763}"/>
    <cellStyle name="Comma 3 4 17" xfId="51112" xr:uid="{0BC6D393-54A0-4029-8059-4C82B938991A}"/>
    <cellStyle name="Comma 3 4 18" xfId="51113" xr:uid="{BF6D5A5C-D336-4F72-8359-6F9F2D6F8342}"/>
    <cellStyle name="Comma 3 4 19" xfId="51114" xr:uid="{B6623681-E5D0-41DA-A68D-E4FD49070605}"/>
    <cellStyle name="Comma 3 4 2" xfId="875" xr:uid="{BBFB9915-20E5-46AB-BA6A-551120DFC429}"/>
    <cellStyle name="Comma 3 4 2 2" xfId="52520" xr:uid="{836A2494-C700-4BB8-A7E4-D7777077343B}"/>
    <cellStyle name="Comma 3 4 2 2 2" xfId="54031" xr:uid="{77F4733E-37A1-4C50-8AEB-859125F0A9F2}"/>
    <cellStyle name="Comma 3 4 2 3" xfId="53282" xr:uid="{E06C9818-0BE6-4FBD-A2E7-C2800FD4C367}"/>
    <cellStyle name="Comma 3 4 2 4" xfId="51764" xr:uid="{22F123D1-8FE8-4B45-B9E2-82BB388D631F}"/>
    <cellStyle name="Comma 3 4 20" xfId="51115" xr:uid="{6752415D-7097-4FAC-A335-F90CA84343FA}"/>
    <cellStyle name="Comma 3 4 21" xfId="51116" xr:uid="{D8B96BAB-014F-486B-9555-2B1BD8986322}"/>
    <cellStyle name="Comma 3 4 22" xfId="51117" xr:uid="{15572E4A-CAA5-4C46-8211-812CA272285A}"/>
    <cellStyle name="Comma 3 4 23" xfId="51118" xr:uid="{A476F6CA-E525-4E26-9ABD-FD908CB61724}"/>
    <cellStyle name="Comma 3 4 24" xfId="51119" xr:uid="{6231E005-6A77-41DF-B380-F5E8D2D26E36}"/>
    <cellStyle name="Comma 3 4 25" xfId="51120" xr:uid="{494B0214-398C-443A-813D-4AEC518455C2}"/>
    <cellStyle name="Comma 3 4 25 2" xfId="51121" xr:uid="{CE7E747C-64C1-4CF4-B4F4-8356615E96A3}"/>
    <cellStyle name="Comma 3 4 25 2 2" xfId="51122" xr:uid="{3DFE79A9-B111-4286-8135-F7AC07BDCDB3}"/>
    <cellStyle name="Comma 3 4 25 2 2 2 2 2 2 2 3 2 2 2 2 2" xfId="51279" xr:uid="{FC2E1811-30F6-4942-AA40-1C9B9D3A786D}"/>
    <cellStyle name="Comma 3 4 25 2 2 2 2 2 2 2 3 2 2 2 2 2 2 2" xfId="51305" xr:uid="{DCFBF1D2-0FFC-4E0D-84E2-CD0A5D5238BC}"/>
    <cellStyle name="Comma 3 4 25 2 2 2 2 2 2 2 3 2 3 2 2" xfId="51274" xr:uid="{6E895E1A-0F54-4341-90BA-3F19055EF612}"/>
    <cellStyle name="Comma 3 4 25 2 2 2 2 2 2 2 3 2 3 2 2 2" xfId="51306" xr:uid="{6F355C11-1B8D-434C-8E89-73637CC0553B}"/>
    <cellStyle name="Comma 3 4 25 2 2 2 2 2 2 2 4 2 2 2" xfId="51268" xr:uid="{31D58F38-7400-48CB-9B79-0B8BD8CEA35B}"/>
    <cellStyle name="Comma 3 4 25 2 2 2 3 2 2 3 2 2 2 2 2" xfId="51276" xr:uid="{6436825A-4BD5-43EA-95EA-866AB296004A}"/>
    <cellStyle name="Comma 3 4 25 2 2 2 3 2 2 3 2 3 2 2" xfId="51275" xr:uid="{76C69631-D294-4A6A-9301-189FE9303C5C}"/>
    <cellStyle name="Comma 3 4 25 2 2 2 3 2 2 4 2 2 2" xfId="51270" xr:uid="{A80A7994-4310-4A6E-AE83-F1B11B76692B}"/>
    <cellStyle name="Comma 3 4 25 2 2 3 2 2 2 2 2 2 2 2 2" xfId="51301" xr:uid="{CFB8908D-F59A-4736-BBF4-EB5C84C87D41}"/>
    <cellStyle name="Comma 3 4 26" xfId="51484" xr:uid="{E3BE4F21-E58E-4A38-8C85-C46D38037453}"/>
    <cellStyle name="Comma 3 4 26 4 2 2 2 2 2 2 2 2" xfId="51297" xr:uid="{838AC389-7C60-443F-91AC-0DA086920B89}"/>
    <cellStyle name="Comma 3 4 26 4 2 2 2 2 2 2 2 2 2" xfId="51300" xr:uid="{AF786E41-114A-4EBD-8C05-1112B53C3B35}"/>
    <cellStyle name="Comma 3 4 3" xfId="876" xr:uid="{A552FBDE-A3C9-42EF-927E-4857FA1DDDE4}"/>
    <cellStyle name="Comma 3 4 3 2" xfId="52764" xr:uid="{37467088-FEFB-4068-A38B-1A5209D1CA96}"/>
    <cellStyle name="Comma 3 4 3 2 2" xfId="54275" xr:uid="{76552B17-2B23-4F9D-8EDB-C1A2A2DDF599}"/>
    <cellStyle name="Comma 3 4 3 3" xfId="53526" xr:uid="{C176DF0A-BD08-48F0-B03E-6D790FA59AF0}"/>
    <cellStyle name="Comma 3 4 3 4" xfId="52012" xr:uid="{1488C3E2-2684-4055-B5DF-E874D359F0A6}"/>
    <cellStyle name="Comma 3 4 4" xfId="877" xr:uid="{024592A7-F20D-4DD5-AF07-852424B91118}"/>
    <cellStyle name="Comma 3 4 4 2" xfId="53773" xr:uid="{73E33419-4547-474B-B3E7-8EBFD29DC8AA}"/>
    <cellStyle name="Comma 3 4 4 3" xfId="52261" xr:uid="{96AF9695-9D81-436A-A2BC-B476D948682F}"/>
    <cellStyle name="Comma 3 4 5" xfId="878" xr:uid="{B62DBEA0-B4D7-4FCA-9206-FA61C5B16D85}"/>
    <cellStyle name="Comma 3 4 5 2" xfId="53024" xr:uid="{7A80EDCF-10C7-428A-B101-84ECE29055F7}"/>
    <cellStyle name="Comma 3 4 6" xfId="879" xr:uid="{07E98B6C-27D9-4DEC-B229-C1994EC49A52}"/>
    <cellStyle name="Comma 3 4 7" xfId="880" xr:uid="{F8B3D206-EF22-4500-8313-7560EEF96CD1}"/>
    <cellStyle name="Comma 3 4 8" xfId="881" xr:uid="{273AA3FB-89C5-4314-BD07-BB1E657E2802}"/>
    <cellStyle name="Comma 3 4 9" xfId="882" xr:uid="{2C300006-7A9F-41EB-B378-B090C870A629}"/>
    <cellStyle name="Comma 3 5" xfId="883" xr:uid="{9616552D-BAC0-40EE-A720-65C0E4AFA064}"/>
    <cellStyle name="Comma 3 5 10" xfId="884" xr:uid="{7E261BE7-ACB6-4D52-A3A3-4098F502BFED}"/>
    <cellStyle name="Comma 3 5 11" xfId="885" xr:uid="{736F461E-FF8F-4EE2-8099-F9A68D941D42}"/>
    <cellStyle name="Comma 3 5 12" xfId="886" xr:uid="{E7659D0D-7F1B-4A6B-8D31-C96FF767651E}"/>
    <cellStyle name="Comma 3 5 13" xfId="887" xr:uid="{C2E2AFA3-B11F-43EF-A946-241A3F9F23A7}"/>
    <cellStyle name="Comma 3 5 14" xfId="888" xr:uid="{6DA72670-1496-430C-9C2E-1ED220B6FF68}"/>
    <cellStyle name="Comma 3 5 15" xfId="889" xr:uid="{0842D85A-EF9B-44C6-A47C-C7A1719632DD}"/>
    <cellStyle name="Comma 3 5 16" xfId="890" xr:uid="{DC11E325-B43C-4CA6-A318-162139464779}"/>
    <cellStyle name="Comma 3 5 17" xfId="51648" xr:uid="{A80AE748-67DD-4305-8D92-9F985B579B2B}"/>
    <cellStyle name="Comma 3 5 2" xfId="891" xr:uid="{9BD36DA4-3258-4724-8B35-02AA189BDE6C}"/>
    <cellStyle name="Comma 3 5 2 10" xfId="892" xr:uid="{686115A1-7A78-4970-90D6-1B3AED1B3C57}"/>
    <cellStyle name="Comma 3 5 2 11" xfId="893" xr:uid="{82B67E76-EA05-45A4-9EBA-450ABD0832BE}"/>
    <cellStyle name="Comma 3 5 2 12" xfId="894" xr:uid="{0DAAB549-ADF5-4B29-A0FA-AA9D266443BD}"/>
    <cellStyle name="Comma 3 5 2 13" xfId="895" xr:uid="{75C84634-185E-485D-81F7-068F5DCE1DDD}"/>
    <cellStyle name="Comma 3 5 2 14" xfId="896" xr:uid="{C1AA9B2C-FA29-4DBB-A3B0-98B15E3176C9}"/>
    <cellStyle name="Comma 3 5 2 15" xfId="897" xr:uid="{E43C253B-3256-499C-8D3A-89509E598DDD}"/>
    <cellStyle name="Comma 3 5 2 16" xfId="52411" xr:uid="{BD5391C7-4919-4D2E-AFC8-2CCAAEC61161}"/>
    <cellStyle name="Comma 3 5 2 2" xfId="898" xr:uid="{E87E77D7-33E6-4DB3-A9CF-A09090C5840E}"/>
    <cellStyle name="Comma 3 5 2 2 2" xfId="53922" xr:uid="{BF096749-9DA4-4496-B4DF-62F2C7CDC2B7}"/>
    <cellStyle name="Comma 3 5 2 3" xfId="899" xr:uid="{7F73A21B-47EA-43D0-AF6F-6C3B79741DFF}"/>
    <cellStyle name="Comma 3 5 2 4" xfId="900" xr:uid="{223AAC1F-B16E-4E2F-8D76-584893E84DDD}"/>
    <cellStyle name="Comma 3 5 2 5" xfId="901" xr:uid="{363A1C30-FB70-4790-BEE4-6EA81C82EFCD}"/>
    <cellStyle name="Comma 3 5 2 6" xfId="902" xr:uid="{D3BE0578-C243-41BB-9ED4-47CBBA48BDEE}"/>
    <cellStyle name="Comma 3 5 2 7" xfId="903" xr:uid="{7B8987D3-A10A-4910-8C59-C7E62EBC2138}"/>
    <cellStyle name="Comma 3 5 2 8" xfId="904" xr:uid="{8DE581C8-E56A-4C6E-825F-13504171FBFE}"/>
    <cellStyle name="Comma 3 5 2 9" xfId="905" xr:uid="{0220B032-059A-495B-B820-76537FDA2793}"/>
    <cellStyle name="Comma 3 5 3" xfId="906" xr:uid="{EEF559FE-B98A-4E8B-BED8-AF11160D1C11}"/>
    <cellStyle name="Comma 3 5 3 2" xfId="53173" xr:uid="{0D739E7F-6544-47F3-A03C-1E857A15B231}"/>
    <cellStyle name="Comma 3 5 4" xfId="907" xr:uid="{3DCCC60A-F951-409C-AF23-57C1C7908A78}"/>
    <cellStyle name="Comma 3 5 5" xfId="908" xr:uid="{25CD606C-DF00-47AB-8F10-1D7E620CFBD1}"/>
    <cellStyle name="Comma 3 5 6" xfId="909" xr:uid="{03225FFB-64FF-4E13-918E-4DB43858FD77}"/>
    <cellStyle name="Comma 3 5 7" xfId="910" xr:uid="{7E0E3675-071A-48CA-98B7-9D10A146B7E5}"/>
    <cellStyle name="Comma 3 5 8" xfId="911" xr:uid="{991F5122-F6B4-46DB-BB45-7F569DF35CE5}"/>
    <cellStyle name="Comma 3 5 9" xfId="912" xr:uid="{C88A66A1-C616-4C80-B275-BDA655C3ABAD}"/>
    <cellStyle name="Comma 3 6" xfId="913" xr:uid="{EDD59E75-593A-4E9E-A9ED-7103FC664C5A}"/>
    <cellStyle name="Comma 3 6 10" xfId="914" xr:uid="{21DD390D-5D5D-42AF-A582-12C591EE66B6}"/>
    <cellStyle name="Comma 3 6 11" xfId="915" xr:uid="{FDA60D84-A043-4769-AB51-273BC8BF6865}"/>
    <cellStyle name="Comma 3 6 12" xfId="916" xr:uid="{0DE06DC6-9A3C-467A-9F53-9B6BD9062E9A}"/>
    <cellStyle name="Comma 3 6 13" xfId="917" xr:uid="{1A7FD5C4-A164-4C76-BB0E-D55F5700923E}"/>
    <cellStyle name="Comma 3 6 14" xfId="918" xr:uid="{562D9611-BA66-4C5B-B2D2-C71F272D0E8D}"/>
    <cellStyle name="Comma 3 6 15" xfId="919" xr:uid="{4059A2FC-6C02-4BDC-85D3-689EC48DAEBA}"/>
    <cellStyle name="Comma 3 6 2" xfId="920" xr:uid="{B2CF0D6E-F797-48D3-90BC-3FA6AD5B5506}"/>
    <cellStyle name="Comma 3 6 3" xfId="921" xr:uid="{98958771-8208-4299-BA80-C57483EEFD67}"/>
    <cellStyle name="Comma 3 6 4" xfId="922" xr:uid="{AFA30CB7-FB81-4B62-8007-9BCBACF5E3C7}"/>
    <cellStyle name="Comma 3 6 5" xfId="923" xr:uid="{83CCC0DE-E10F-42BE-9A0E-19A728C08AEB}"/>
    <cellStyle name="Comma 3 6 6" xfId="924" xr:uid="{9C5E9665-1883-4DB4-8207-9044FAE9FBA4}"/>
    <cellStyle name="Comma 3 6 7" xfId="925" xr:uid="{B7CDA2B6-B930-4440-9547-EB73D1BE7D14}"/>
    <cellStyle name="Comma 3 6 8" xfId="926" xr:uid="{A2C8142D-7531-435D-8982-5A57E7663D6B}"/>
    <cellStyle name="Comma 3 6 9" xfId="927" xr:uid="{6C5F0C0D-EBF7-4AE7-96BE-564D24CA11C7}"/>
    <cellStyle name="Comma 3 7" xfId="928" xr:uid="{FB3F12B5-962A-4365-8AA0-B0B613A0B7BD}"/>
    <cellStyle name="Comma 3 8" xfId="929" xr:uid="{CAE6AA2C-D54F-4AE3-8638-C2B98BE48C41}"/>
    <cellStyle name="Comma 3 9" xfId="930" xr:uid="{2199EB53-D46C-4E61-A3B6-3F4F58DB2C03}"/>
    <cellStyle name="Comma 30" xfId="4384" xr:uid="{CACDD07C-D658-4FA2-99DF-DADDD89E28C0}"/>
    <cellStyle name="Comma 31" xfId="4385" xr:uid="{9D55D1CD-E1F6-434A-A220-78F11CA765DA}"/>
    <cellStyle name="Comma 32" xfId="4386" xr:uid="{90BF2326-9731-402B-9D98-EE8C25A7F856}"/>
    <cellStyle name="Comma 33" xfId="4387" xr:uid="{EBDB6119-285C-4120-A5A4-F71F656A8566}"/>
    <cellStyle name="Comma 33 2" xfId="4388" xr:uid="{FD2D4392-8E00-4B19-9152-987D6C2A200E}"/>
    <cellStyle name="Comma 34" xfId="4389" xr:uid="{02E16BF5-531B-4219-8101-F282271F8EBF}"/>
    <cellStyle name="Comma 34 2" xfId="4390" xr:uid="{8EBCF499-A05C-4B9F-BD4B-8B96E5AC857E}"/>
    <cellStyle name="Comma 35" xfId="4391" xr:uid="{DB021030-D260-4068-8449-8DFF698D7DF1}"/>
    <cellStyle name="Comma 35 2" xfId="4392" xr:uid="{4C130583-8E1F-4870-BE76-540502B406FB}"/>
    <cellStyle name="Comma 36" xfId="4393" xr:uid="{57446C76-1CBB-49B6-B2A6-9AA2F4DA2EC0}"/>
    <cellStyle name="Comma 36 2" xfId="4394" xr:uid="{0DCCB7B5-F3CB-4DD0-A6B1-EABC6B4BA3D9}"/>
    <cellStyle name="Comma 37" xfId="4395" xr:uid="{D54D561E-6E31-43AB-AD8D-786481108C47}"/>
    <cellStyle name="Comma 37 2" xfId="4396" xr:uid="{8D1E05EC-D41E-437C-A83A-237394AEDB1D}"/>
    <cellStyle name="Comma 38" xfId="4397" xr:uid="{6EF30112-40DD-4ACB-9955-7CBCA7F68F17}"/>
    <cellStyle name="Comma 38 2" xfId="4398" xr:uid="{A0C76F23-A960-47CC-83A0-2B69571ABFDD}"/>
    <cellStyle name="Comma 39" xfId="4399" xr:uid="{1A8B56E0-5EE6-469D-95B7-7D92E1ECE306}"/>
    <cellStyle name="Comma 39 2" xfId="4400" xr:uid="{4AD938FE-63D1-4F66-ABC2-949725EB1692}"/>
    <cellStyle name="Comma 4" xfId="9" xr:uid="{00000000-0005-0000-0000-000008000000}"/>
    <cellStyle name="Comma 4 10" xfId="4401" xr:uid="{CF9AE248-330B-4FE1-BB62-5A43099CE249}"/>
    <cellStyle name="Comma 4 10 10" xfId="4402" xr:uid="{829128C1-DB2A-4A08-AC42-67DC74328A5B}"/>
    <cellStyle name="Comma 4 10 10 2" xfId="4403" xr:uid="{0D60A23D-9E55-40DE-AB13-B70C739A3EEC}"/>
    <cellStyle name="Comma 4 10 11" xfId="4404" xr:uid="{14F9976F-E4A1-44E7-B673-7AB7DFC306DE}"/>
    <cellStyle name="Comma 4 10 2" xfId="4405" xr:uid="{4439F29C-459D-460D-85F7-5F702016CDBC}"/>
    <cellStyle name="Comma 4 10 2 2" xfId="4406" xr:uid="{E3BD49B8-FFBD-4FDE-9719-3EC298BABA26}"/>
    <cellStyle name="Comma 4 10 2 2 2" xfId="4407" xr:uid="{6259F45B-5174-4188-B75D-884C6EAE3A71}"/>
    <cellStyle name="Comma 4 10 2 2 2 2" xfId="4408" xr:uid="{75D812E3-22D6-4A4C-98D2-096B23B63B16}"/>
    <cellStyle name="Comma 4 10 2 2 2 2 2" xfId="4409" xr:uid="{BBD70B74-3305-4F25-BA8A-77F4617AB354}"/>
    <cellStyle name="Comma 4 10 2 2 2 2 2 2" xfId="4410" xr:uid="{9BAFF008-5710-4313-9B6D-ED359FDC299D}"/>
    <cellStyle name="Comma 4 10 2 2 2 2 3" xfId="4411" xr:uid="{CAEF9C3D-6C05-46C8-A8BD-C8D3593B9E5C}"/>
    <cellStyle name="Comma 4 10 2 2 2 3" xfId="4412" xr:uid="{D034E7D3-C867-4969-88F2-6E2F20D43D8D}"/>
    <cellStyle name="Comma 4 10 2 2 2 3 2" xfId="4413" xr:uid="{3E6B3A8A-8A6E-47CB-87F8-4F5722524CBD}"/>
    <cellStyle name="Comma 4 10 2 2 2 3 2 2" xfId="4414" xr:uid="{71326F45-6106-4537-A211-B45B2F12AABE}"/>
    <cellStyle name="Comma 4 10 2 2 2 3 3" xfId="4415" xr:uid="{188A1E7A-A47A-44F9-AAA2-6CB26D78FCBF}"/>
    <cellStyle name="Comma 4 10 2 2 2 4" xfId="4416" xr:uid="{3F11B1B2-699F-48E9-A6B8-B60DAF28C6A7}"/>
    <cellStyle name="Comma 4 10 2 2 2 4 2" xfId="4417" xr:uid="{E8B2637E-477E-412A-9EE7-6BE80B9891D6}"/>
    <cellStyle name="Comma 4 10 2 2 2 5" xfId="4418" xr:uid="{4FEDF61C-1496-4EF2-9A19-C6A94A17E904}"/>
    <cellStyle name="Comma 4 10 2 2 3" xfId="4419" xr:uid="{148352BE-AD94-4D93-9549-67261641CF90}"/>
    <cellStyle name="Comma 4 10 2 2 3 2" xfId="4420" xr:uid="{E508D9F5-C739-459C-B57C-8B1CB2508CD9}"/>
    <cellStyle name="Comma 4 10 2 2 3 2 2" xfId="4421" xr:uid="{D83E8D5D-4A87-4CBD-82E0-C5389DC06C79}"/>
    <cellStyle name="Comma 4 10 2 2 3 3" xfId="4422" xr:uid="{FE7F1E57-5585-4CC9-8AF2-00CF28C80224}"/>
    <cellStyle name="Comma 4 10 2 2 4" xfId="4423" xr:uid="{00718B6D-3333-45FF-999E-802B60D3F1C8}"/>
    <cellStyle name="Comma 4 10 2 2 4 2" xfId="4424" xr:uid="{DBF54352-3102-403C-AD3B-276EB24B6938}"/>
    <cellStyle name="Comma 4 10 2 2 4 2 2" xfId="4425" xr:uid="{674C69F9-C656-4224-BB12-4E0FE651D3CB}"/>
    <cellStyle name="Comma 4 10 2 2 4 3" xfId="4426" xr:uid="{6500D038-9BB6-4228-A9E3-27DAD3206F8C}"/>
    <cellStyle name="Comma 4 10 2 2 5" xfId="4427" xr:uid="{F688189E-868A-4B7E-B724-415E2449E8FF}"/>
    <cellStyle name="Comma 4 10 2 2 5 2" xfId="4428" xr:uid="{F26808BA-B28D-4609-A9A6-3D8E82BA5178}"/>
    <cellStyle name="Comma 4 10 2 2 6" xfId="4429" xr:uid="{D70AECAE-88DD-461B-B958-856D0A4126B8}"/>
    <cellStyle name="Comma 4 10 2 3" xfId="4430" xr:uid="{5C1707AC-74A9-4C0F-8990-670F1F4F7D12}"/>
    <cellStyle name="Comma 4 10 2 4" xfId="4431" xr:uid="{41F64613-64CA-4392-98BF-1B3081B18668}"/>
    <cellStyle name="Comma 4 10 2 4 2" xfId="4432" xr:uid="{C74A18C8-0053-48B0-8C7A-EF6D53E8EC25}"/>
    <cellStyle name="Comma 4 10 2 4 2 2" xfId="4433" xr:uid="{0E762B1D-A594-4F6A-AD2F-F6ED4C291058}"/>
    <cellStyle name="Comma 4 10 2 4 2 2 2" xfId="4434" xr:uid="{D1762F3F-4CF0-49E4-A3BA-B69963066AD4}"/>
    <cellStyle name="Comma 4 10 2 4 2 3" xfId="4435" xr:uid="{08E6B597-FB57-497E-AFC4-7CCD038F823E}"/>
    <cellStyle name="Comma 4 10 2 4 3" xfId="4436" xr:uid="{FA5F000D-3A13-4019-A3E0-2F44B78FFC07}"/>
    <cellStyle name="Comma 4 10 2 4 3 2" xfId="4437" xr:uid="{B5901780-A67D-4992-927C-3DEB0FA5AAA6}"/>
    <cellStyle name="Comma 4 10 2 4 3 2 2" xfId="4438" xr:uid="{0A2362A9-8444-4744-B8DA-C8B58BDCFF2C}"/>
    <cellStyle name="Comma 4 10 2 4 3 3" xfId="4439" xr:uid="{5FCBBE37-ECAE-4907-9A6E-BACA88BBD818}"/>
    <cellStyle name="Comma 4 10 2 4 4" xfId="4440" xr:uid="{D50BD35D-1BD2-4E09-9FF6-9EE3B67E4701}"/>
    <cellStyle name="Comma 4 10 2 4 4 2" xfId="4441" xr:uid="{308AA284-92C4-4B0E-9C03-C645CE1459DB}"/>
    <cellStyle name="Comma 4 10 2 4 5" xfId="4442" xr:uid="{230CAC2A-DF5D-4C4B-B8EC-04AE0336E0B3}"/>
    <cellStyle name="Comma 4 10 2 5" xfId="4443" xr:uid="{897E22BD-8B7C-4EA0-9945-1A6CC34F7CD4}"/>
    <cellStyle name="Comma 4 10 2 5 2" xfId="4444" xr:uid="{A4D57023-06E3-43CF-BE6D-7B2883884EC1}"/>
    <cellStyle name="Comma 4 10 2 5 2 2" xfId="4445" xr:uid="{4DDD0ED5-08DD-4344-A79E-FE4EF1EE0AE6}"/>
    <cellStyle name="Comma 4 10 2 5 3" xfId="4446" xr:uid="{FF8C5299-A373-4CE1-BC53-1190CD804B5E}"/>
    <cellStyle name="Comma 4 10 2 6" xfId="4447" xr:uid="{A21CE5DC-FCF4-4C87-9420-210EAC2A60EB}"/>
    <cellStyle name="Comma 4 10 2 6 2" xfId="4448" xr:uid="{7C2125F9-3631-472C-B809-8ADF640E4D61}"/>
    <cellStyle name="Comma 4 10 2 6 2 2" xfId="4449" xr:uid="{6FD5C00E-4117-4D53-B344-A23B814B2EF4}"/>
    <cellStyle name="Comma 4 10 2 6 3" xfId="4450" xr:uid="{C9384C1A-B196-4576-9D95-5223DFEE471C}"/>
    <cellStyle name="Comma 4 10 2 7" xfId="4451" xr:uid="{93DA4EFC-2FE6-4881-8ACF-57918C546FE0}"/>
    <cellStyle name="Comma 4 10 2 7 2" xfId="4452" xr:uid="{C5475D83-E3E3-4B1B-9510-C465B38E417F}"/>
    <cellStyle name="Comma 4 10 2 7 2 2" xfId="4453" xr:uid="{FAB681D8-2181-48A1-8AB0-AAD07921F8D0}"/>
    <cellStyle name="Comma 4 10 2 7 3" xfId="4454" xr:uid="{85B6B09C-CD21-46BC-9B38-415235263778}"/>
    <cellStyle name="Comma 4 10 2 8" xfId="4455" xr:uid="{70A4907F-FE9B-4AA7-A9D2-34DE3807D5BD}"/>
    <cellStyle name="Comma 4 10 2 8 2" xfId="4456" xr:uid="{6D6817B9-1875-4F9B-A96B-1FAA0991E5CB}"/>
    <cellStyle name="Comma 4 10 2 9" xfId="4457" xr:uid="{6EE3AD2A-46F2-4AA7-8340-654DB181B46B}"/>
    <cellStyle name="Comma 4 10 3" xfId="4458" xr:uid="{228B963E-A3FF-41D0-839D-89BD82E07B24}"/>
    <cellStyle name="Comma 4 10 3 2" xfId="4459" xr:uid="{73C1578E-1742-4A85-98BD-5564A09304CE}"/>
    <cellStyle name="Comma 4 10 3 2 2" xfId="4460" xr:uid="{0F88117F-72D3-48A0-A7DD-C2D45A2A3B3C}"/>
    <cellStyle name="Comma 4 10 3 2 2 2" xfId="4461" xr:uid="{9346C23E-5B79-4273-B0E3-5FBAD59CD7B0}"/>
    <cellStyle name="Comma 4 10 3 2 2 2 2" xfId="4462" xr:uid="{ECE5E743-4738-4294-84C7-CD12D1803D8A}"/>
    <cellStyle name="Comma 4 10 3 2 2 2 2 2" xfId="4463" xr:uid="{DB20CA6B-5EC9-4B61-91CB-FD225B74F1A3}"/>
    <cellStyle name="Comma 4 10 3 2 2 2 3" xfId="4464" xr:uid="{F4B83AFB-22BB-4ADE-B3F1-9B01B428386B}"/>
    <cellStyle name="Comma 4 10 3 2 2 3" xfId="4465" xr:uid="{9675C0A1-4537-4CB3-88FD-A74D6C1CEE85}"/>
    <cellStyle name="Comma 4 10 3 2 2 3 2" xfId="4466" xr:uid="{80BC04DC-D3E7-4C7A-AEDA-3460AD29EC09}"/>
    <cellStyle name="Comma 4 10 3 2 2 3 2 2" xfId="4467" xr:uid="{C0337E3B-4457-441F-A80F-7E83929C7E72}"/>
    <cellStyle name="Comma 4 10 3 2 2 3 3" xfId="4468" xr:uid="{813459F6-DDDA-4EC5-A5BD-20B9104732FB}"/>
    <cellStyle name="Comma 4 10 3 2 2 4" xfId="4469" xr:uid="{10C753E4-779A-4D7B-85BF-97495B20FBBB}"/>
    <cellStyle name="Comma 4 10 3 2 2 4 2" xfId="4470" xr:uid="{898ED53E-8182-49B8-8FEF-B6CEE34DFFC7}"/>
    <cellStyle name="Comma 4 10 3 2 2 5" xfId="4471" xr:uid="{55DC897F-A702-4C6F-BFE0-8FF03C743544}"/>
    <cellStyle name="Comma 4 10 3 2 3" xfId="4472" xr:uid="{48DFF6D5-47B2-4941-88D6-A5AB91F32970}"/>
    <cellStyle name="Comma 4 10 3 2 3 2" xfId="4473" xr:uid="{6920BA3D-D0F5-4C10-82A8-352491440D3E}"/>
    <cellStyle name="Comma 4 10 3 2 3 2 2" xfId="4474" xr:uid="{57DCACAD-6A0E-4173-B99B-4912CABF34C3}"/>
    <cellStyle name="Comma 4 10 3 2 3 3" xfId="4475" xr:uid="{43588ECF-9C90-4E47-A20F-7892C5CF64CF}"/>
    <cellStyle name="Comma 4 10 3 2 4" xfId="4476" xr:uid="{96DD109C-C653-4DCC-8951-D5A13462FC69}"/>
    <cellStyle name="Comma 4 10 3 2 4 2" xfId="4477" xr:uid="{DF7DBA25-55FD-4884-8D33-DB801A0BEBB3}"/>
    <cellStyle name="Comma 4 10 3 2 4 2 2" xfId="4478" xr:uid="{79861514-88A1-45F8-8D2A-224688D2A104}"/>
    <cellStyle name="Comma 4 10 3 2 4 3" xfId="4479" xr:uid="{6F28EA78-085E-4D38-B179-381C8F2F95B7}"/>
    <cellStyle name="Comma 4 10 3 2 5" xfId="4480" xr:uid="{E3A4BE5E-AE72-4208-8413-1174A921357D}"/>
    <cellStyle name="Comma 4 10 3 2 5 2" xfId="4481" xr:uid="{0A042924-C2DA-4CF7-AA43-3DB1AE934339}"/>
    <cellStyle name="Comma 4 10 3 2 6" xfId="4482" xr:uid="{55174334-CB7E-43C3-A25A-2A31B997961D}"/>
    <cellStyle name="Comma 4 10 3 3" xfId="4483" xr:uid="{0E7E78B8-E64D-408F-A7C2-FA4498DABC69}"/>
    <cellStyle name="Comma 4 10 3 4" xfId="4484" xr:uid="{DA56F130-6DCF-41BE-9ED5-C608135CED7D}"/>
    <cellStyle name="Comma 4 10 3 4 2" xfId="4485" xr:uid="{E899DF44-5EDE-4143-9AD0-A8C3000BA96D}"/>
    <cellStyle name="Comma 4 10 3 4 2 2" xfId="4486" xr:uid="{009F6FD7-DA7F-441A-BEF0-A045B79BAE58}"/>
    <cellStyle name="Comma 4 10 3 4 2 2 2" xfId="4487" xr:uid="{6B8E0976-8DAA-4F74-B1DB-38BAE3047BDA}"/>
    <cellStyle name="Comma 4 10 3 4 2 3" xfId="4488" xr:uid="{91DC7B94-78F0-4654-9D06-1DE9B1139D0D}"/>
    <cellStyle name="Comma 4 10 3 4 3" xfId="4489" xr:uid="{C59C2881-0DC1-40D2-879B-9EB116264CE9}"/>
    <cellStyle name="Comma 4 10 3 4 3 2" xfId="4490" xr:uid="{213EC56D-FD90-4162-B087-C87E9FF1EB68}"/>
    <cellStyle name="Comma 4 10 3 4 3 2 2" xfId="4491" xr:uid="{22B36D1F-6E35-4FA4-ABA5-D47593272A73}"/>
    <cellStyle name="Comma 4 10 3 4 3 3" xfId="4492" xr:uid="{E2AD0F92-9431-4FEA-89F0-E2A39F67726D}"/>
    <cellStyle name="Comma 4 10 3 4 4" xfId="4493" xr:uid="{BA04B4D1-2A8A-43EC-B909-5F7EC0F21025}"/>
    <cellStyle name="Comma 4 10 3 4 4 2" xfId="4494" xr:uid="{5A8B0777-F1B3-4ED4-8513-5C539B7DB2A1}"/>
    <cellStyle name="Comma 4 10 3 4 5" xfId="4495" xr:uid="{D3C68915-7ED3-4002-B196-20F541CDEA5D}"/>
    <cellStyle name="Comma 4 10 3 5" xfId="4496" xr:uid="{1A72F558-84EE-4E27-8168-D8CE3F83B007}"/>
    <cellStyle name="Comma 4 10 3 5 2" xfId="4497" xr:uid="{58DEE3DA-4796-4C2A-8B05-A5D7E53B7123}"/>
    <cellStyle name="Comma 4 10 3 5 2 2" xfId="4498" xr:uid="{EE013289-2A47-436F-842A-6C9D4FD126A1}"/>
    <cellStyle name="Comma 4 10 3 5 3" xfId="4499" xr:uid="{D2D484F0-47B4-4D27-A0DC-7AA2E3F1C67D}"/>
    <cellStyle name="Comma 4 10 3 6" xfId="4500" xr:uid="{74615E2A-C6EB-4021-9EAE-67F783611A02}"/>
    <cellStyle name="Comma 4 10 3 6 2" xfId="4501" xr:uid="{A5368DBF-561A-4B5B-8091-15DF21AEC601}"/>
    <cellStyle name="Comma 4 10 3 6 2 2" xfId="4502" xr:uid="{1B2678D3-4DA4-4DB0-BE7D-3DE9DD03606F}"/>
    <cellStyle name="Comma 4 10 3 6 3" xfId="4503" xr:uid="{0AD0C963-D52A-4167-B288-0DD8411A6F32}"/>
    <cellStyle name="Comma 4 10 3 7" xfId="4504" xr:uid="{C2370E6F-A399-4D51-997B-7FEE99507D20}"/>
    <cellStyle name="Comma 4 10 3 7 2" xfId="4505" xr:uid="{B614C4DC-10BD-40CB-91AC-6F322A9DC81F}"/>
    <cellStyle name="Comma 4 10 3 7 2 2" xfId="4506" xr:uid="{CC653236-FDDF-455B-9932-863B72067E3C}"/>
    <cellStyle name="Comma 4 10 3 7 3" xfId="4507" xr:uid="{341CF869-BCC4-44CF-A70F-DEDC25D141F8}"/>
    <cellStyle name="Comma 4 10 3 8" xfId="4508" xr:uid="{54F53415-5393-4CCF-AF57-CAD30F22C21A}"/>
    <cellStyle name="Comma 4 10 3 8 2" xfId="4509" xr:uid="{B47FC70E-E129-4752-BFE3-584E947945E6}"/>
    <cellStyle name="Comma 4 10 3 9" xfId="4510" xr:uid="{D304913D-1494-4C61-9964-C26C4A14E65F}"/>
    <cellStyle name="Comma 4 10 4" xfId="4511" xr:uid="{286DBBFE-E457-4924-95CA-B8DB748D7832}"/>
    <cellStyle name="Comma 4 10 4 2" xfId="4512" xr:uid="{092AF36E-6410-416A-9494-DE02103DE808}"/>
    <cellStyle name="Comma 4 10 4 2 2" xfId="4513" xr:uid="{F26E189C-229C-4164-B330-B0DBC203CCB4}"/>
    <cellStyle name="Comma 4 10 4 2 2 2" xfId="4514" xr:uid="{236261A8-E1F2-4297-A066-E12692F4804A}"/>
    <cellStyle name="Comma 4 10 4 2 2 2 2" xfId="4515" xr:uid="{062B9116-3810-4C39-816D-8C56153F9E94}"/>
    <cellStyle name="Comma 4 10 4 2 2 3" xfId="4516" xr:uid="{6A4423BF-4F9F-4406-9239-230666A913D4}"/>
    <cellStyle name="Comma 4 10 4 2 3" xfId="4517" xr:uid="{FAAE05EE-1FFE-4828-8439-602C99013114}"/>
    <cellStyle name="Comma 4 10 4 2 3 2" xfId="4518" xr:uid="{A84C245C-3142-4C0C-B699-79204ACA5568}"/>
    <cellStyle name="Comma 4 10 4 2 3 2 2" xfId="4519" xr:uid="{3AC05764-AB4D-4C43-98CA-90D258779769}"/>
    <cellStyle name="Comma 4 10 4 2 3 3" xfId="4520" xr:uid="{64249943-4662-4592-A47B-E0B39E6A584F}"/>
    <cellStyle name="Comma 4 10 4 2 4" xfId="4521" xr:uid="{4B0C3D77-CDB9-46C7-A9A4-7EB2E9267AB4}"/>
    <cellStyle name="Comma 4 10 4 2 4 2" xfId="4522" xr:uid="{9ED18157-5F1E-4350-823D-B70BB4F50004}"/>
    <cellStyle name="Comma 4 10 4 2 5" xfId="4523" xr:uid="{AE4DEBDC-BD09-4383-B379-D1F7ADCF88FB}"/>
    <cellStyle name="Comma 4 10 4 3" xfId="4524" xr:uid="{EFA13CB2-1085-4D06-9523-58AC32994971}"/>
    <cellStyle name="Comma 4 10 4 3 2" xfId="4525" xr:uid="{16CB4881-F886-4FF5-8836-454B6E030642}"/>
    <cellStyle name="Comma 4 10 4 3 2 2" xfId="4526" xr:uid="{416B6E80-E1CD-4704-818E-E913ED5822CB}"/>
    <cellStyle name="Comma 4 10 4 3 3" xfId="4527" xr:uid="{1BCEF6C1-57CA-474E-9136-139B1702840C}"/>
    <cellStyle name="Comma 4 10 4 4" xfId="4528" xr:uid="{80CB1E0C-A66D-4885-86A3-DC1A6A492FF8}"/>
    <cellStyle name="Comma 4 10 4 4 2" xfId="4529" xr:uid="{7545BF58-A88D-4B4E-A23F-691DFE310995}"/>
    <cellStyle name="Comma 4 10 4 4 2 2" xfId="4530" xr:uid="{D95AC9FB-1368-4DB7-B6C1-0D34580EF760}"/>
    <cellStyle name="Comma 4 10 4 4 3" xfId="4531" xr:uid="{867D755E-8B30-41A9-909A-FF3EEDB47F23}"/>
    <cellStyle name="Comma 4 10 4 5" xfId="4532" xr:uid="{29C48EA1-60D2-410E-9CA5-095CA126D7D5}"/>
    <cellStyle name="Comma 4 10 4 5 2" xfId="4533" xr:uid="{76D15D7D-3445-468F-AC98-8A22046E2E70}"/>
    <cellStyle name="Comma 4 10 4 6" xfId="4534" xr:uid="{4BBAE6FC-B942-4C37-9513-2A4F038B316A}"/>
    <cellStyle name="Comma 4 10 5" xfId="4535" xr:uid="{371BB2C2-0AFD-4BA7-B65C-1889C776E8DB}"/>
    <cellStyle name="Comma 4 10 6" xfId="4536" xr:uid="{5B002ED2-AC94-4C0A-85ED-CE481F76787C}"/>
    <cellStyle name="Comma 4 10 6 2" xfId="4537" xr:uid="{87EEC141-D62B-415C-9738-8E3DF41370C3}"/>
    <cellStyle name="Comma 4 10 6 2 2" xfId="4538" xr:uid="{E0D799AB-3C3D-4B81-B61D-E80A7075387A}"/>
    <cellStyle name="Comma 4 10 6 2 2 2" xfId="4539" xr:uid="{67173C49-8764-453B-83AA-715EB390CD86}"/>
    <cellStyle name="Comma 4 10 6 2 3" xfId="4540" xr:uid="{AF89F520-5C87-409A-8C8F-3EA4D194FFE9}"/>
    <cellStyle name="Comma 4 10 6 3" xfId="4541" xr:uid="{10F6ED10-C087-4E21-B9A2-68416DEAA033}"/>
    <cellStyle name="Comma 4 10 6 3 2" xfId="4542" xr:uid="{937B64D5-AC04-4142-9060-A8C2F7D866E1}"/>
    <cellStyle name="Comma 4 10 6 3 2 2" xfId="4543" xr:uid="{667A359F-E5E6-4C57-8610-F60327C8294E}"/>
    <cellStyle name="Comma 4 10 6 3 3" xfId="4544" xr:uid="{1AB7F516-4419-45E3-8413-D8B414D81197}"/>
    <cellStyle name="Comma 4 10 6 4" xfId="4545" xr:uid="{03367FBE-2162-406C-98F7-1A920381878B}"/>
    <cellStyle name="Comma 4 10 6 4 2" xfId="4546" xr:uid="{DA9D06FE-D1E5-4AEE-A8A7-5E511866E58C}"/>
    <cellStyle name="Comma 4 10 6 5" xfId="4547" xr:uid="{EFB40D48-1467-45A0-930B-DB21C07E6D79}"/>
    <cellStyle name="Comma 4 10 7" xfId="4548" xr:uid="{2D6048F8-19D1-4F6B-AC63-DC2AA3AE3610}"/>
    <cellStyle name="Comma 4 10 7 2" xfId="4549" xr:uid="{C0F16664-9476-44C9-9B19-A183B979FEF3}"/>
    <cellStyle name="Comma 4 10 7 2 2" xfId="4550" xr:uid="{E1169391-F807-4C15-A498-5B9F34C95623}"/>
    <cellStyle name="Comma 4 10 7 3" xfId="4551" xr:uid="{90C9C41E-029F-4698-B1C6-17A146CABFA8}"/>
    <cellStyle name="Comma 4 10 8" xfId="4552" xr:uid="{9A5031FF-8C46-4D91-8D1F-9565AF7347FF}"/>
    <cellStyle name="Comma 4 10 8 2" xfId="4553" xr:uid="{4891A6FA-246C-4FFA-B397-8A76C435D809}"/>
    <cellStyle name="Comma 4 10 8 2 2" xfId="4554" xr:uid="{D0539D06-9E70-4DF2-8490-A1BEE35A9F7B}"/>
    <cellStyle name="Comma 4 10 8 3" xfId="4555" xr:uid="{B2AEC3F4-9FD3-47BD-B611-8112D4A9DB47}"/>
    <cellStyle name="Comma 4 10 9" xfId="4556" xr:uid="{CF48A483-4D14-47A2-BF51-AD6B5169795D}"/>
    <cellStyle name="Comma 4 10 9 2" xfId="4557" xr:uid="{78397CEE-9CB5-4B4E-99F1-B3C483DE627B}"/>
    <cellStyle name="Comma 4 10 9 2 2" xfId="4558" xr:uid="{BC2A39BC-86B1-4D8D-A1B7-C4DB793263F0}"/>
    <cellStyle name="Comma 4 10 9 3" xfId="4559" xr:uid="{188CEE25-ABAF-48AC-BB21-D3A392EDCE7F}"/>
    <cellStyle name="Comma 4 11" xfId="4560" xr:uid="{6E75595C-493A-497A-BADE-66AB4554FDC6}"/>
    <cellStyle name="Comma 4 11 10" xfId="4561" xr:uid="{435AC80F-A064-4BF8-97B8-1BC97D5DB1CC}"/>
    <cellStyle name="Comma 4 11 10 2" xfId="4562" xr:uid="{64D02533-0A93-4791-98CB-1A6809008E57}"/>
    <cellStyle name="Comma 4 11 11" xfId="4563" xr:uid="{2F1E16E9-F261-4383-ADF7-D954A9D751B6}"/>
    <cellStyle name="Comma 4 11 2" xfId="4564" xr:uid="{42A93790-6E5F-4463-8E13-285E31A5C725}"/>
    <cellStyle name="Comma 4 11 2 2" xfId="4565" xr:uid="{A889EF07-2505-4902-9280-D6ECDFC79285}"/>
    <cellStyle name="Comma 4 11 2 2 2" xfId="4566" xr:uid="{E1350121-EEBC-459B-AD49-AFFAECFBB10E}"/>
    <cellStyle name="Comma 4 11 2 2 2 2" xfId="4567" xr:uid="{3DC6FC1A-9E90-4AFF-9554-3C892AFF2178}"/>
    <cellStyle name="Comma 4 11 2 2 2 2 2" xfId="4568" xr:uid="{0C9EA00D-4267-4131-A212-BE2708FC7036}"/>
    <cellStyle name="Comma 4 11 2 2 2 2 2 2" xfId="4569" xr:uid="{03F37358-D2FD-47DB-88CB-41772B7CC74E}"/>
    <cellStyle name="Comma 4 11 2 2 2 2 3" xfId="4570" xr:uid="{5C0B62FA-CF01-4090-88C8-A7285F87CF3A}"/>
    <cellStyle name="Comma 4 11 2 2 2 3" xfId="4571" xr:uid="{AD73719C-BDC5-4090-B5B6-52DA9E458801}"/>
    <cellStyle name="Comma 4 11 2 2 2 3 2" xfId="4572" xr:uid="{6B09B06D-9D37-4062-A3A9-9CBABCD69699}"/>
    <cellStyle name="Comma 4 11 2 2 2 3 2 2" xfId="4573" xr:uid="{8C8BAE74-CE77-4AD4-8DB9-D652781FE514}"/>
    <cellStyle name="Comma 4 11 2 2 2 3 3" xfId="4574" xr:uid="{2E98B24F-FD49-4A23-9889-427821E4B39F}"/>
    <cellStyle name="Comma 4 11 2 2 2 4" xfId="4575" xr:uid="{A3387A8F-DCFD-41F8-A0BE-C97497410C02}"/>
    <cellStyle name="Comma 4 11 2 2 2 4 2" xfId="4576" xr:uid="{8A846348-4373-44F3-81CE-CC84CB8F72C9}"/>
    <cellStyle name="Comma 4 11 2 2 2 5" xfId="4577" xr:uid="{B329E7BB-F23E-4374-8DFB-C6E7482E05F1}"/>
    <cellStyle name="Comma 4 11 2 2 3" xfId="4578" xr:uid="{3E28A93B-4B94-4285-87FD-63A7E7709851}"/>
    <cellStyle name="Comma 4 11 2 2 3 2" xfId="4579" xr:uid="{24097276-C86A-405B-94FC-B86BEC54DE04}"/>
    <cellStyle name="Comma 4 11 2 2 3 2 2" xfId="4580" xr:uid="{AC6FFC89-8D9B-4641-BA14-406FA9BEA9F9}"/>
    <cellStyle name="Comma 4 11 2 2 3 3" xfId="4581" xr:uid="{5F1F0C6E-252C-4055-8DD4-C8019D460B54}"/>
    <cellStyle name="Comma 4 11 2 2 4" xfId="4582" xr:uid="{F1B45479-CAA3-4874-B149-8809A94373AB}"/>
    <cellStyle name="Comma 4 11 2 2 4 2" xfId="4583" xr:uid="{3E8F8227-A826-4B65-B23E-54BF150C11A2}"/>
    <cellStyle name="Comma 4 11 2 2 4 2 2" xfId="4584" xr:uid="{78291500-051E-4AED-B2B9-DB7205B486FC}"/>
    <cellStyle name="Comma 4 11 2 2 4 3" xfId="4585" xr:uid="{3AA8C1D4-E1CF-465E-B18D-C9D490023B0B}"/>
    <cellStyle name="Comma 4 11 2 2 5" xfId="4586" xr:uid="{EF25D972-FC25-4269-AEE3-A14FC73C991B}"/>
    <cellStyle name="Comma 4 11 2 2 5 2" xfId="4587" xr:uid="{B251A56A-E5B8-44AA-BB19-32EC7B30308E}"/>
    <cellStyle name="Comma 4 11 2 2 6" xfId="4588" xr:uid="{D40B692F-FEEC-47C8-9BD7-03B34B08E335}"/>
    <cellStyle name="Comma 4 11 2 3" xfId="4589" xr:uid="{72F9A9FA-05C4-4CB5-B822-55DA345852BB}"/>
    <cellStyle name="Comma 4 11 2 4" xfId="4590" xr:uid="{CBF1F31D-9B0E-4058-BB5F-3BE57D9DD581}"/>
    <cellStyle name="Comma 4 11 2 4 2" xfId="4591" xr:uid="{9568A7CD-11CC-4447-9DC5-AA89634408EE}"/>
    <cellStyle name="Comma 4 11 2 4 2 2" xfId="4592" xr:uid="{976B2CA8-E613-4A71-B339-34F745E1EDF1}"/>
    <cellStyle name="Comma 4 11 2 4 2 2 2" xfId="4593" xr:uid="{9C2A6EB1-CC61-43BF-8AAC-DF46DEA58019}"/>
    <cellStyle name="Comma 4 11 2 4 2 3" xfId="4594" xr:uid="{BF1B0026-E9D9-432F-84F3-CCE3E9A393FE}"/>
    <cellStyle name="Comma 4 11 2 4 3" xfId="4595" xr:uid="{5DC48F2D-DE7C-4D61-B442-60F149132F3B}"/>
    <cellStyle name="Comma 4 11 2 4 3 2" xfId="4596" xr:uid="{6A7565B5-6EDB-4A2F-952A-9B4062A7774E}"/>
    <cellStyle name="Comma 4 11 2 4 3 2 2" xfId="4597" xr:uid="{D1C7284C-6956-4377-8823-9833A32240AA}"/>
    <cellStyle name="Comma 4 11 2 4 3 3" xfId="4598" xr:uid="{AB188898-CDF5-4378-806C-4E825EE985F7}"/>
    <cellStyle name="Comma 4 11 2 4 4" xfId="4599" xr:uid="{3B1A99A2-3FE9-4FB4-AA23-AF025FEEC0A4}"/>
    <cellStyle name="Comma 4 11 2 4 4 2" xfId="4600" xr:uid="{7771B375-A35B-4A28-B1D2-576DD6A02C3D}"/>
    <cellStyle name="Comma 4 11 2 4 5" xfId="4601" xr:uid="{7DD523B2-8E05-4758-987B-06C5C37A1A76}"/>
    <cellStyle name="Comma 4 11 2 5" xfId="4602" xr:uid="{766AC749-8E77-47FA-8268-904924EC401E}"/>
    <cellStyle name="Comma 4 11 2 5 2" xfId="4603" xr:uid="{65BA28D0-6CC3-456E-B255-84B5F16F8B7B}"/>
    <cellStyle name="Comma 4 11 2 5 2 2" xfId="4604" xr:uid="{E9A228A7-4829-45D4-8ACE-7B5335839DA2}"/>
    <cellStyle name="Comma 4 11 2 5 3" xfId="4605" xr:uid="{964BF5DA-8E1E-40A1-A381-DD9552FAC136}"/>
    <cellStyle name="Comma 4 11 2 6" xfId="4606" xr:uid="{AC30B4F3-9CD0-4291-B95B-CB41CBA5A2D6}"/>
    <cellStyle name="Comma 4 11 2 6 2" xfId="4607" xr:uid="{B47082C8-CB04-4B1E-B4E3-2D78B998952F}"/>
    <cellStyle name="Comma 4 11 2 6 2 2" xfId="4608" xr:uid="{4E31F59A-7B45-4C34-BE89-02E856CE02C1}"/>
    <cellStyle name="Comma 4 11 2 6 3" xfId="4609" xr:uid="{A8D79E5C-81C3-4CC7-8C80-6E376D96967E}"/>
    <cellStyle name="Comma 4 11 2 7" xfId="4610" xr:uid="{0EAC528C-EEFA-43E5-B25C-9A928C30B43B}"/>
    <cellStyle name="Comma 4 11 2 7 2" xfId="4611" xr:uid="{4DCA7DF4-A98D-4FCC-809D-B1F0E11805D0}"/>
    <cellStyle name="Comma 4 11 2 7 2 2" xfId="4612" xr:uid="{F9F3D5D6-2AAF-40DC-B628-8DDCB1ED8370}"/>
    <cellStyle name="Comma 4 11 2 7 3" xfId="4613" xr:uid="{62F39381-121B-491A-8728-43C4D832BAD5}"/>
    <cellStyle name="Comma 4 11 2 8" xfId="4614" xr:uid="{7D767A4D-AAE1-45D4-9D1A-62EFEBF4C3D8}"/>
    <cellStyle name="Comma 4 11 2 8 2" xfId="4615" xr:uid="{E01F2755-91CC-4462-B4F5-258CC0B01109}"/>
    <cellStyle name="Comma 4 11 2 9" xfId="4616" xr:uid="{F8E22A2B-601A-4E32-A2FA-F89A67AD5766}"/>
    <cellStyle name="Comma 4 11 3" xfId="4617" xr:uid="{2BC97C22-B118-4A98-A97B-DA9AE2213655}"/>
    <cellStyle name="Comma 4 11 3 2" xfId="4618" xr:uid="{D7023EE1-BBD2-42FC-9721-B9832ACDA1C0}"/>
    <cellStyle name="Comma 4 11 3 2 2" xfId="4619" xr:uid="{331743A2-34C0-47BA-9F99-9305C2699455}"/>
    <cellStyle name="Comma 4 11 3 2 2 2" xfId="4620" xr:uid="{2AAD9C9E-3DE7-472C-85EC-1EBC552D5640}"/>
    <cellStyle name="Comma 4 11 3 2 2 2 2" xfId="4621" xr:uid="{B1731A1F-F00D-4B6A-B4EB-D635F31935F7}"/>
    <cellStyle name="Comma 4 11 3 2 2 2 2 2" xfId="4622" xr:uid="{97D6B5A6-54B6-4CCB-B9A7-30ADB935978F}"/>
    <cellStyle name="Comma 4 11 3 2 2 2 3" xfId="4623" xr:uid="{38E80E73-E7A8-43E2-886D-E166337D0D0C}"/>
    <cellStyle name="Comma 4 11 3 2 2 3" xfId="4624" xr:uid="{393F8D96-8D0D-496E-A4E1-4B983103814B}"/>
    <cellStyle name="Comma 4 11 3 2 2 3 2" xfId="4625" xr:uid="{7BA888C5-3F7E-49D7-8C5F-54BCE7F685CE}"/>
    <cellStyle name="Comma 4 11 3 2 2 3 2 2" xfId="4626" xr:uid="{37C6DB87-50A5-4579-AE75-B7F3E4527B0F}"/>
    <cellStyle name="Comma 4 11 3 2 2 3 3" xfId="4627" xr:uid="{1CAFEE7A-2679-4F92-AC13-E520996F06CE}"/>
    <cellStyle name="Comma 4 11 3 2 2 4" xfId="4628" xr:uid="{C1FD9878-74C7-4359-816F-92DF64E80FE8}"/>
    <cellStyle name="Comma 4 11 3 2 2 4 2" xfId="4629" xr:uid="{B9FB4F21-FAE1-4835-8D05-857419DE1760}"/>
    <cellStyle name="Comma 4 11 3 2 2 5" xfId="4630" xr:uid="{3C92D8CC-F653-423C-8FD4-2B544359DA11}"/>
    <cellStyle name="Comma 4 11 3 2 3" xfId="4631" xr:uid="{DB153EA1-6067-4D7A-BD7C-1F81B1E219D4}"/>
    <cellStyle name="Comma 4 11 3 2 3 2" xfId="4632" xr:uid="{390F6D93-2158-4700-8381-B3E5CB31E953}"/>
    <cellStyle name="Comma 4 11 3 2 3 2 2" xfId="4633" xr:uid="{BCABCF2B-7370-4827-B6C2-64962977A749}"/>
    <cellStyle name="Comma 4 11 3 2 3 3" xfId="4634" xr:uid="{2ACDC197-810E-4122-809F-2203FC57700B}"/>
    <cellStyle name="Comma 4 11 3 2 4" xfId="4635" xr:uid="{D7E24CFE-A7D6-488C-B9EF-44D38FDAB88D}"/>
    <cellStyle name="Comma 4 11 3 2 4 2" xfId="4636" xr:uid="{98BF589E-09C0-4F48-8AD5-3C0ACE916D91}"/>
    <cellStyle name="Comma 4 11 3 2 4 2 2" xfId="4637" xr:uid="{0533148E-9FD2-4192-AC83-6AECB4B51837}"/>
    <cellStyle name="Comma 4 11 3 2 4 3" xfId="4638" xr:uid="{07E7021A-4E5D-463B-A879-B311C42A5B16}"/>
    <cellStyle name="Comma 4 11 3 2 5" xfId="4639" xr:uid="{3630CA5D-EBFE-43D0-A6D4-9C3FB0A59D70}"/>
    <cellStyle name="Comma 4 11 3 2 5 2" xfId="4640" xr:uid="{9EFFED4C-2DBF-429F-9B32-7F138A0CB66B}"/>
    <cellStyle name="Comma 4 11 3 2 6" xfId="4641" xr:uid="{4932AE1F-6F0B-4948-8E39-7B1EA2127E33}"/>
    <cellStyle name="Comma 4 11 3 3" xfId="4642" xr:uid="{1651AF85-647E-49F0-B051-BD52A7D38F68}"/>
    <cellStyle name="Comma 4 11 3 4" xfId="4643" xr:uid="{ADAB15BB-9CA1-404A-8932-B773D3015EF9}"/>
    <cellStyle name="Comma 4 11 3 4 2" xfId="4644" xr:uid="{2888BA84-F3EC-4154-9FFE-C955943376DB}"/>
    <cellStyle name="Comma 4 11 3 4 2 2" xfId="4645" xr:uid="{0B1C3F9B-6DB8-4247-BEB6-192D94A10F40}"/>
    <cellStyle name="Comma 4 11 3 4 2 2 2" xfId="4646" xr:uid="{6132EDCD-EB29-4221-B62E-D545CE6414CC}"/>
    <cellStyle name="Comma 4 11 3 4 2 3" xfId="4647" xr:uid="{74C2B0E2-41A8-43D0-80AD-0F6DAFC40D6A}"/>
    <cellStyle name="Comma 4 11 3 4 3" xfId="4648" xr:uid="{3631ACC1-636F-4B46-A910-62DC5801DE12}"/>
    <cellStyle name="Comma 4 11 3 4 3 2" xfId="4649" xr:uid="{A6026F0B-B268-4593-BBDE-274766C6D414}"/>
    <cellStyle name="Comma 4 11 3 4 3 2 2" xfId="4650" xr:uid="{C6425071-B552-4CB3-A83D-2DFE3FD1C39B}"/>
    <cellStyle name="Comma 4 11 3 4 3 3" xfId="4651" xr:uid="{F5C73B13-9361-44C2-AFA1-D0FD6BC9633E}"/>
    <cellStyle name="Comma 4 11 3 4 4" xfId="4652" xr:uid="{0F938869-FEF5-4AF7-9C63-A354A404AEDB}"/>
    <cellStyle name="Comma 4 11 3 4 4 2" xfId="4653" xr:uid="{46544E2A-93E2-47C0-B29D-6773E695E67A}"/>
    <cellStyle name="Comma 4 11 3 4 5" xfId="4654" xr:uid="{A407856A-5180-4D01-920B-FF18E07A742F}"/>
    <cellStyle name="Comma 4 11 3 5" xfId="4655" xr:uid="{616BEA14-B6C7-4C18-B64C-7139AD257A44}"/>
    <cellStyle name="Comma 4 11 3 5 2" xfId="4656" xr:uid="{196AB8F6-6F90-4F8F-BCF0-E8741AEEA1C9}"/>
    <cellStyle name="Comma 4 11 3 5 2 2" xfId="4657" xr:uid="{F079351E-2049-451A-A483-C897B31CEB58}"/>
    <cellStyle name="Comma 4 11 3 5 3" xfId="4658" xr:uid="{8EB6F4CC-56FB-49FE-A322-92528B3551C2}"/>
    <cellStyle name="Comma 4 11 3 6" xfId="4659" xr:uid="{36DCD5E2-B964-4A46-B358-36A7BDAC8017}"/>
    <cellStyle name="Comma 4 11 3 6 2" xfId="4660" xr:uid="{A1234B73-3EEB-42C7-B35B-4AE157CC0D0A}"/>
    <cellStyle name="Comma 4 11 3 6 2 2" xfId="4661" xr:uid="{0A4587D9-9591-48FB-915C-EBDBCAFA73A0}"/>
    <cellStyle name="Comma 4 11 3 6 3" xfId="4662" xr:uid="{08FB7F9B-C0E9-4D3A-A390-1367C63AF995}"/>
    <cellStyle name="Comma 4 11 3 7" xfId="4663" xr:uid="{EA516844-5DD1-4A52-BA77-D68D951EC88B}"/>
    <cellStyle name="Comma 4 11 3 7 2" xfId="4664" xr:uid="{648EE6DC-F63C-41D1-93D4-AF56C577D8BF}"/>
    <cellStyle name="Comma 4 11 3 7 2 2" xfId="4665" xr:uid="{68180FAB-6B92-4C64-9B35-68D982E09991}"/>
    <cellStyle name="Comma 4 11 3 7 3" xfId="4666" xr:uid="{6F42B248-B84C-46DD-AD3B-B709A073778D}"/>
    <cellStyle name="Comma 4 11 3 8" xfId="4667" xr:uid="{2C4C6266-ADF0-43CB-A7A9-A4365498B131}"/>
    <cellStyle name="Comma 4 11 3 8 2" xfId="4668" xr:uid="{9012C8E1-3AB8-41ED-A134-1563FB4A854A}"/>
    <cellStyle name="Comma 4 11 3 9" xfId="4669" xr:uid="{36A5C742-0D7D-4276-8AEB-31BB4F55F857}"/>
    <cellStyle name="Comma 4 11 4" xfId="4670" xr:uid="{D0D0D2D8-B368-4BA8-8F35-CA86FF6C2A45}"/>
    <cellStyle name="Comma 4 11 4 2" xfId="4671" xr:uid="{39894867-7D4D-4BD7-BBA5-A5E0D32F9B9E}"/>
    <cellStyle name="Comma 4 11 4 2 2" xfId="4672" xr:uid="{3A5B536C-91EB-4682-9DF9-38D92F243D6C}"/>
    <cellStyle name="Comma 4 11 4 2 2 2" xfId="4673" xr:uid="{5E758CC1-6E9B-4E16-BDA9-99ABE6B656BB}"/>
    <cellStyle name="Comma 4 11 4 2 2 2 2" xfId="4674" xr:uid="{270B61C4-849C-477D-84B6-578023011334}"/>
    <cellStyle name="Comma 4 11 4 2 2 3" xfId="4675" xr:uid="{D45C59C5-DC32-4615-89B8-AFBB3BAA6902}"/>
    <cellStyle name="Comma 4 11 4 2 3" xfId="4676" xr:uid="{EE08A6BE-2281-4E30-BDD3-9CE099B241D6}"/>
    <cellStyle name="Comma 4 11 4 2 3 2" xfId="4677" xr:uid="{F708C95B-3452-4C87-AA1A-FEC23FD7D4B1}"/>
    <cellStyle name="Comma 4 11 4 2 3 2 2" xfId="4678" xr:uid="{34AD6278-472B-4674-A09B-F9A96B11F805}"/>
    <cellStyle name="Comma 4 11 4 2 3 3" xfId="4679" xr:uid="{F663718F-79A6-4A7B-8E03-D6412A93BF97}"/>
    <cellStyle name="Comma 4 11 4 2 4" xfId="4680" xr:uid="{0BA56893-14F3-45D4-BDBF-C2483DECD243}"/>
    <cellStyle name="Comma 4 11 4 2 4 2" xfId="4681" xr:uid="{9137A60B-2A33-4372-A1D3-6FE1E070A564}"/>
    <cellStyle name="Comma 4 11 4 2 5" xfId="4682" xr:uid="{23D6F934-671E-4E9B-A575-E963876DB221}"/>
    <cellStyle name="Comma 4 11 4 3" xfId="4683" xr:uid="{29693BB4-6755-4137-9089-2E7EAD1152D4}"/>
    <cellStyle name="Comma 4 11 4 3 2" xfId="4684" xr:uid="{637BF1BA-6658-4A66-8EB0-26011A1D3319}"/>
    <cellStyle name="Comma 4 11 4 3 2 2" xfId="4685" xr:uid="{EF27104D-CE99-42B8-885B-92567FC1E760}"/>
    <cellStyle name="Comma 4 11 4 3 3" xfId="4686" xr:uid="{A67D9829-F015-478B-A856-A156053246D2}"/>
    <cellStyle name="Comma 4 11 4 4" xfId="4687" xr:uid="{D790D71C-D491-48B6-BF0E-F4306362A455}"/>
    <cellStyle name="Comma 4 11 4 4 2" xfId="4688" xr:uid="{9C77AC26-6B75-4DE0-BA9F-AE5901A8A0D8}"/>
    <cellStyle name="Comma 4 11 4 4 2 2" xfId="4689" xr:uid="{566AB4EE-DB06-4D54-887D-69AC4A666688}"/>
    <cellStyle name="Comma 4 11 4 4 3" xfId="4690" xr:uid="{18BFC611-F27B-497E-8A14-C0825CED65D4}"/>
    <cellStyle name="Comma 4 11 4 5" xfId="4691" xr:uid="{518C52E6-EEB9-4EC2-8337-98C8437D5BEA}"/>
    <cellStyle name="Comma 4 11 4 5 2" xfId="4692" xr:uid="{6BF58CF8-7F49-4599-8533-24693F867861}"/>
    <cellStyle name="Comma 4 11 4 6" xfId="4693" xr:uid="{BE7C4C89-9752-4F51-80E1-3745539F7367}"/>
    <cellStyle name="Comma 4 11 5" xfId="4694" xr:uid="{252DE041-337E-4C25-968A-94909AA0FF12}"/>
    <cellStyle name="Comma 4 11 6" xfId="4695" xr:uid="{B8417F31-C53E-4971-92D0-E49ED7D2D72F}"/>
    <cellStyle name="Comma 4 11 6 2" xfId="4696" xr:uid="{C3EA965E-C7E8-48EB-B74A-7FACD7BF3B06}"/>
    <cellStyle name="Comma 4 11 6 2 2" xfId="4697" xr:uid="{759ADF92-9E28-4B4C-BBBC-7268D0E24E42}"/>
    <cellStyle name="Comma 4 11 6 2 2 2" xfId="4698" xr:uid="{116520A2-6478-4F51-888B-C6C260E8B445}"/>
    <cellStyle name="Comma 4 11 6 2 3" xfId="4699" xr:uid="{8539C12A-0DB2-4BD5-81D3-953BCABB0B7F}"/>
    <cellStyle name="Comma 4 11 6 3" xfId="4700" xr:uid="{7F1FFBBA-B84E-4050-8DDB-A4411223ED1C}"/>
    <cellStyle name="Comma 4 11 6 3 2" xfId="4701" xr:uid="{1395BBF5-0C15-471A-A4E3-ABA18AA44F1E}"/>
    <cellStyle name="Comma 4 11 6 3 2 2" xfId="4702" xr:uid="{8095530C-EC09-43B5-96D7-2A2CABD08FDD}"/>
    <cellStyle name="Comma 4 11 6 3 3" xfId="4703" xr:uid="{3867466B-DC5F-49CD-AAF2-F286659320A1}"/>
    <cellStyle name="Comma 4 11 6 4" xfId="4704" xr:uid="{EDAB8A7B-1251-4A70-B5AA-9435ABC4CE6A}"/>
    <cellStyle name="Comma 4 11 6 4 2" xfId="4705" xr:uid="{32A491E2-60C4-4D08-B6DE-36A82856FF46}"/>
    <cellStyle name="Comma 4 11 6 5" xfId="4706" xr:uid="{765C65A9-E683-419A-9431-2C54A74AA454}"/>
    <cellStyle name="Comma 4 11 7" xfId="4707" xr:uid="{395DD089-9EDC-415B-B789-572C1041DA32}"/>
    <cellStyle name="Comma 4 11 7 2" xfId="4708" xr:uid="{44C962D8-3647-43DB-9477-1ADD8DC1E50C}"/>
    <cellStyle name="Comma 4 11 7 2 2" xfId="4709" xr:uid="{77D90276-63FE-41D0-93ED-56C1816D5D8B}"/>
    <cellStyle name="Comma 4 11 7 3" xfId="4710" xr:uid="{8CB89001-4A64-4D20-89E3-CCE604D73E38}"/>
    <cellStyle name="Comma 4 11 8" xfId="4711" xr:uid="{2A76FB6E-C384-4C9F-8CA2-D1D05B1D8562}"/>
    <cellStyle name="Comma 4 11 8 2" xfId="4712" xr:uid="{BD556571-0FFA-4225-BE6B-F78ECF546297}"/>
    <cellStyle name="Comma 4 11 8 2 2" xfId="4713" xr:uid="{1DE80363-7B87-4D54-801D-92B621260B0D}"/>
    <cellStyle name="Comma 4 11 8 3" xfId="4714" xr:uid="{1D79BA69-D0A2-496D-B373-31419BE7F71B}"/>
    <cellStyle name="Comma 4 11 9" xfId="4715" xr:uid="{D0E1AAF0-DCA7-4BFC-B2D6-AF138B2CADB7}"/>
    <cellStyle name="Comma 4 11 9 2" xfId="4716" xr:uid="{141539DF-753E-4F83-9D6E-3144793D04BD}"/>
    <cellStyle name="Comma 4 11 9 2 2" xfId="4717" xr:uid="{25C9A673-9FD5-4B9F-995A-84C1BD938903}"/>
    <cellStyle name="Comma 4 11 9 3" xfId="4718" xr:uid="{61838965-5CA4-4BD1-AEBE-C626E38648E4}"/>
    <cellStyle name="Comma 4 12" xfId="4719" xr:uid="{59DF649E-9CF7-4C16-9F98-D2ABC15FF32E}"/>
    <cellStyle name="Comma 4 12 10" xfId="4720" xr:uid="{EF24370A-C0E4-4297-92EB-13ACB40BD665}"/>
    <cellStyle name="Comma 4 12 10 2" xfId="4721" xr:uid="{F4F307CD-404A-4524-819A-7AD77EDD4E56}"/>
    <cellStyle name="Comma 4 12 11" xfId="4722" xr:uid="{AB80A794-0BA1-4C8F-968D-02BAC9301360}"/>
    <cellStyle name="Comma 4 12 2" xfId="4723" xr:uid="{9D79A0D7-6E38-423B-BF4B-0101946536D6}"/>
    <cellStyle name="Comma 4 12 2 2" xfId="4724" xr:uid="{AB304651-A6AD-4CD4-B364-1AFA3A9D8023}"/>
    <cellStyle name="Comma 4 12 2 2 2" xfId="4725" xr:uid="{4454FD2A-B359-4829-A076-5E065079B89C}"/>
    <cellStyle name="Comma 4 12 2 2 2 2" xfId="4726" xr:uid="{1F210A4B-13F6-4B73-9232-9988695AE4FD}"/>
    <cellStyle name="Comma 4 12 2 2 2 2 2" xfId="4727" xr:uid="{287F01F8-8E3E-4F71-BBEF-1EDBE786A37A}"/>
    <cellStyle name="Comma 4 12 2 2 2 2 2 2" xfId="4728" xr:uid="{9620A66B-B513-42B4-903D-5473E1AC97B7}"/>
    <cellStyle name="Comma 4 12 2 2 2 2 3" xfId="4729" xr:uid="{F9829898-0AD0-4466-8EA2-E0D0F03FBDCC}"/>
    <cellStyle name="Comma 4 12 2 2 2 3" xfId="4730" xr:uid="{03346BB1-3E6A-4DA1-9ADE-958C383A3B38}"/>
    <cellStyle name="Comma 4 12 2 2 2 3 2" xfId="4731" xr:uid="{7B072C87-3403-4A0B-8912-722C5E75845C}"/>
    <cellStyle name="Comma 4 12 2 2 2 3 2 2" xfId="4732" xr:uid="{00CDA023-2DB9-49FD-ADB7-8CEB815E13BA}"/>
    <cellStyle name="Comma 4 12 2 2 2 3 3" xfId="4733" xr:uid="{78E863C6-0AF9-4CD2-8A4C-7C8FA245988A}"/>
    <cellStyle name="Comma 4 12 2 2 2 4" xfId="4734" xr:uid="{D354D7D3-BF4C-431B-AB9F-8CEBA77F275E}"/>
    <cellStyle name="Comma 4 12 2 2 2 4 2" xfId="4735" xr:uid="{B0FDEAE8-23CF-4683-85A6-C19A526B454D}"/>
    <cellStyle name="Comma 4 12 2 2 2 5" xfId="4736" xr:uid="{AF22EDBF-F26A-42D8-977F-60A2B8DF8CA7}"/>
    <cellStyle name="Comma 4 12 2 2 3" xfId="4737" xr:uid="{3E9929EE-1716-4C6B-8652-959AC454C53A}"/>
    <cellStyle name="Comma 4 12 2 2 3 2" xfId="4738" xr:uid="{949512C7-A3A5-4D47-AAA4-7A3C2DEB5F2A}"/>
    <cellStyle name="Comma 4 12 2 2 3 2 2" xfId="4739" xr:uid="{9E78B857-0738-48C7-9C58-A57993A8988D}"/>
    <cellStyle name="Comma 4 12 2 2 3 3" xfId="4740" xr:uid="{8D54DE29-23A8-453D-A733-F53C9C9850B4}"/>
    <cellStyle name="Comma 4 12 2 2 4" xfId="4741" xr:uid="{62E6DEC7-3E36-4C80-B030-39753E026653}"/>
    <cellStyle name="Comma 4 12 2 2 4 2" xfId="4742" xr:uid="{C091B1EA-1E15-41DA-B5BA-5E834F7A4A48}"/>
    <cellStyle name="Comma 4 12 2 2 4 2 2" xfId="4743" xr:uid="{1AF5F9CB-FD9A-46DF-9E15-4394D586B0EB}"/>
    <cellStyle name="Comma 4 12 2 2 4 3" xfId="4744" xr:uid="{41E6D4A1-1C38-4892-8C20-42267DBA40C1}"/>
    <cellStyle name="Comma 4 12 2 2 5" xfId="4745" xr:uid="{D7057C04-344F-4F4E-9E67-8385BCACBD15}"/>
    <cellStyle name="Comma 4 12 2 2 5 2" xfId="4746" xr:uid="{646C0414-ED0B-42B6-8D36-77EC8EE0E84A}"/>
    <cellStyle name="Comma 4 12 2 2 6" xfId="4747" xr:uid="{C77A84EB-32C9-46A1-B194-63F874C3DF37}"/>
    <cellStyle name="Comma 4 12 2 3" xfId="4748" xr:uid="{B18E74D5-AB3B-43B1-84A6-1178A50350AF}"/>
    <cellStyle name="Comma 4 12 2 4" xfId="4749" xr:uid="{B6E7CFE1-36AB-4C79-9A8E-833E3498E911}"/>
    <cellStyle name="Comma 4 12 2 4 2" xfId="4750" xr:uid="{552DE6EA-65E9-45FD-8C44-A651BBBEC879}"/>
    <cellStyle name="Comma 4 12 2 4 2 2" xfId="4751" xr:uid="{79EE8B3C-9D9B-493B-880C-C8C65B6D781B}"/>
    <cellStyle name="Comma 4 12 2 4 2 2 2" xfId="4752" xr:uid="{68124E4E-BD95-4925-A257-654BAD8252D3}"/>
    <cellStyle name="Comma 4 12 2 4 2 3" xfId="4753" xr:uid="{D0C534B8-0C6C-4D3C-9F40-3EEEB72BE3C7}"/>
    <cellStyle name="Comma 4 12 2 4 3" xfId="4754" xr:uid="{72293255-9E28-4E33-9F29-ABE8BFCC2B34}"/>
    <cellStyle name="Comma 4 12 2 4 3 2" xfId="4755" xr:uid="{D533333E-9F64-4B99-92DA-00F7881A62DA}"/>
    <cellStyle name="Comma 4 12 2 4 3 2 2" xfId="4756" xr:uid="{7A4A6882-7443-4FA7-BDFF-FF9267A0E5DC}"/>
    <cellStyle name="Comma 4 12 2 4 3 3" xfId="4757" xr:uid="{B88172E1-FD88-4625-A4FE-3E80A387A538}"/>
    <cellStyle name="Comma 4 12 2 4 4" xfId="4758" xr:uid="{50DADB46-AAD9-498A-B3E4-690CB22ABCA7}"/>
    <cellStyle name="Comma 4 12 2 4 4 2" xfId="4759" xr:uid="{5DC48228-1EF2-46AE-ABAB-CC193EA8754F}"/>
    <cellStyle name="Comma 4 12 2 4 5" xfId="4760" xr:uid="{E41117A1-27C9-4689-BA7B-E2F8513DD0E4}"/>
    <cellStyle name="Comma 4 12 2 5" xfId="4761" xr:uid="{A792021D-5C49-45FD-B643-F11FF6D0583C}"/>
    <cellStyle name="Comma 4 12 2 5 2" xfId="4762" xr:uid="{1FEC49BE-4EAD-4120-A92E-0AF20AD76865}"/>
    <cellStyle name="Comma 4 12 2 5 2 2" xfId="4763" xr:uid="{D4F60FE2-9C09-45A2-B5EC-EE1097228DBB}"/>
    <cellStyle name="Comma 4 12 2 5 3" xfId="4764" xr:uid="{91D62235-84EC-483E-A201-642D8D4B7FFA}"/>
    <cellStyle name="Comma 4 12 2 6" xfId="4765" xr:uid="{397950B5-BB70-4EC7-A883-00259189FBA9}"/>
    <cellStyle name="Comma 4 12 2 6 2" xfId="4766" xr:uid="{3DACF954-6CAA-4FA0-A0DB-05A006DEBEC0}"/>
    <cellStyle name="Comma 4 12 2 6 2 2" xfId="4767" xr:uid="{DE20A283-D36A-497C-9394-B92CC766EE4B}"/>
    <cellStyle name="Comma 4 12 2 6 3" xfId="4768" xr:uid="{16ACEC62-7C01-4E44-A5FC-EF88F8C2F45D}"/>
    <cellStyle name="Comma 4 12 2 7" xfId="4769" xr:uid="{92A0C92B-9071-4C69-8B00-907064784ABE}"/>
    <cellStyle name="Comma 4 12 2 7 2" xfId="4770" xr:uid="{3A7E1793-D3AC-41BA-84D5-72DA9CC520C9}"/>
    <cellStyle name="Comma 4 12 2 7 2 2" xfId="4771" xr:uid="{1B4A91CF-9592-4FB6-A0B2-9E19484FD876}"/>
    <cellStyle name="Comma 4 12 2 7 3" xfId="4772" xr:uid="{77ECE7E0-3171-4AB5-9437-9AFA2A8E6D34}"/>
    <cellStyle name="Comma 4 12 2 8" xfId="4773" xr:uid="{48BCDB62-9B56-4194-B67B-D32732830372}"/>
    <cellStyle name="Comma 4 12 2 8 2" xfId="4774" xr:uid="{D51DAFE5-EF3D-44D3-A333-8C1DEBBF59C7}"/>
    <cellStyle name="Comma 4 12 2 9" xfId="4775" xr:uid="{9FDB24FC-31A1-4881-BB93-5FFD28C7270A}"/>
    <cellStyle name="Comma 4 12 3" xfId="4776" xr:uid="{1D33C27B-E6BD-4B36-ACF7-199EB13E7AD8}"/>
    <cellStyle name="Comma 4 12 3 2" xfId="4777" xr:uid="{BE5AF7DF-A8A7-4104-8ED4-FC57D815DD2D}"/>
    <cellStyle name="Comma 4 12 3 2 2" xfId="4778" xr:uid="{6CC8137B-2E2F-4158-A926-6579A0CFA08D}"/>
    <cellStyle name="Comma 4 12 3 2 2 2" xfId="4779" xr:uid="{1A0C0BCA-E38E-4357-A52F-102FAF702F06}"/>
    <cellStyle name="Comma 4 12 3 2 2 2 2" xfId="4780" xr:uid="{3DFFD782-9C0F-4C1A-AE4F-73A072203D1F}"/>
    <cellStyle name="Comma 4 12 3 2 2 2 2 2" xfId="4781" xr:uid="{8158E4AA-CE0C-47CD-96D1-930FFEB65F52}"/>
    <cellStyle name="Comma 4 12 3 2 2 2 3" xfId="4782" xr:uid="{2DC0C86C-6DA1-420C-9BA5-F23C837CCFD2}"/>
    <cellStyle name="Comma 4 12 3 2 2 3" xfId="4783" xr:uid="{9003FDA4-EDD2-495D-91EA-86E8BF4F9385}"/>
    <cellStyle name="Comma 4 12 3 2 2 3 2" xfId="4784" xr:uid="{8B029C4A-DF6B-447A-8514-81E0A2BF6F67}"/>
    <cellStyle name="Comma 4 12 3 2 2 3 2 2" xfId="4785" xr:uid="{9F019FE6-21B6-4776-B73B-FC500E7BFE83}"/>
    <cellStyle name="Comma 4 12 3 2 2 3 3" xfId="4786" xr:uid="{78534CE4-0777-4D84-AECB-4154F3584F80}"/>
    <cellStyle name="Comma 4 12 3 2 2 4" xfId="4787" xr:uid="{8B04A401-CD61-4B31-9764-DA9EAB175F30}"/>
    <cellStyle name="Comma 4 12 3 2 2 4 2" xfId="4788" xr:uid="{D80992A2-7B88-497B-86A8-FBE50321AC47}"/>
    <cellStyle name="Comma 4 12 3 2 2 5" xfId="4789" xr:uid="{E840198A-F54E-4710-B1EE-79A38190C86C}"/>
    <cellStyle name="Comma 4 12 3 2 3" xfId="4790" xr:uid="{67DA50EE-B4EC-43B6-8D5E-76E6F7DD063E}"/>
    <cellStyle name="Comma 4 12 3 2 3 2" xfId="4791" xr:uid="{277D19A6-B073-46F7-94B1-3E5FE22A8949}"/>
    <cellStyle name="Comma 4 12 3 2 3 2 2" xfId="4792" xr:uid="{54126529-1F4D-4F0F-8625-CBCB1FA111A6}"/>
    <cellStyle name="Comma 4 12 3 2 3 3" xfId="4793" xr:uid="{B35C6761-332D-482E-AB22-AD04EAF92735}"/>
    <cellStyle name="Comma 4 12 3 2 4" xfId="4794" xr:uid="{E6B6F7D0-D3A5-4C7D-9628-0D55E1F06B44}"/>
    <cellStyle name="Comma 4 12 3 2 4 2" xfId="4795" xr:uid="{47F1A0BC-48B6-4C61-A4F0-12786A3F549E}"/>
    <cellStyle name="Comma 4 12 3 2 4 2 2" xfId="4796" xr:uid="{C1DB6554-FCD7-470B-BE89-41EFCEC453EC}"/>
    <cellStyle name="Comma 4 12 3 2 4 3" xfId="4797" xr:uid="{90F2D215-7BF3-4922-8F1D-C7DAFC989961}"/>
    <cellStyle name="Comma 4 12 3 2 5" xfId="4798" xr:uid="{879D244C-E2C5-4850-A472-E2089999D897}"/>
    <cellStyle name="Comma 4 12 3 2 5 2" xfId="4799" xr:uid="{4B5EA866-BD59-4648-AD5B-85BB7A1F3BB4}"/>
    <cellStyle name="Comma 4 12 3 2 6" xfId="4800" xr:uid="{ACBEA623-DBF5-4FFA-87D1-CE07AFB7E9C9}"/>
    <cellStyle name="Comma 4 12 3 3" xfId="4801" xr:uid="{D7825661-7F87-4DC3-AC83-83A1E24E974C}"/>
    <cellStyle name="Comma 4 12 3 4" xfId="4802" xr:uid="{F78EE181-75E2-4AE7-8C84-65337BE2A597}"/>
    <cellStyle name="Comma 4 12 3 4 2" xfId="4803" xr:uid="{06D27675-3058-4695-86C2-AD6F846F22CC}"/>
    <cellStyle name="Comma 4 12 3 4 2 2" xfId="4804" xr:uid="{DD9210AD-5374-449C-8239-CB461BE52A18}"/>
    <cellStyle name="Comma 4 12 3 4 2 2 2" xfId="4805" xr:uid="{69A2E236-6806-4D54-8DFD-F2A703A0EBCB}"/>
    <cellStyle name="Comma 4 12 3 4 2 3" xfId="4806" xr:uid="{C0475956-72A8-4687-BF9F-65D452B61BCA}"/>
    <cellStyle name="Comma 4 12 3 4 3" xfId="4807" xr:uid="{5961D311-A33D-4DE6-8D52-1C180D4E384A}"/>
    <cellStyle name="Comma 4 12 3 4 3 2" xfId="4808" xr:uid="{192057DC-B25B-4992-AF4F-290B8609D647}"/>
    <cellStyle name="Comma 4 12 3 4 3 2 2" xfId="4809" xr:uid="{2E3038D0-DB9E-432D-8B8E-D4BA5813260B}"/>
    <cellStyle name="Comma 4 12 3 4 3 3" xfId="4810" xr:uid="{9F391E03-37CC-4BD5-9D96-FBC29D5016C3}"/>
    <cellStyle name="Comma 4 12 3 4 4" xfId="4811" xr:uid="{358A0089-CEC5-4787-A9E8-12B786108956}"/>
    <cellStyle name="Comma 4 12 3 4 4 2" xfId="4812" xr:uid="{257F6A40-DFC8-478F-8D23-E7F6F2575B32}"/>
    <cellStyle name="Comma 4 12 3 4 5" xfId="4813" xr:uid="{D9C8FCC4-D3B0-4211-91E7-38F7B4C37FE2}"/>
    <cellStyle name="Comma 4 12 3 5" xfId="4814" xr:uid="{A2CC69A7-0637-435F-B966-2AA53454353A}"/>
    <cellStyle name="Comma 4 12 3 5 2" xfId="4815" xr:uid="{F179A759-DB26-46D9-BCA8-3BB82170A2BC}"/>
    <cellStyle name="Comma 4 12 3 5 2 2" xfId="4816" xr:uid="{1B541970-D464-4382-B55F-99AA4BDB227E}"/>
    <cellStyle name="Comma 4 12 3 5 3" xfId="4817" xr:uid="{52F7DE1B-1981-45BA-A196-C6EF03B66B39}"/>
    <cellStyle name="Comma 4 12 3 6" xfId="4818" xr:uid="{518F6E2B-9F88-4EF4-B96D-533C62A004AE}"/>
    <cellStyle name="Comma 4 12 3 6 2" xfId="4819" xr:uid="{7D8FA490-F74C-46BC-A776-8FEF05ACB042}"/>
    <cellStyle name="Comma 4 12 3 6 2 2" xfId="4820" xr:uid="{3C479B5D-0D36-4181-A4AB-A075BF6D4D9A}"/>
    <cellStyle name="Comma 4 12 3 6 3" xfId="4821" xr:uid="{C0897E67-7927-46B3-999E-AD84F57B85EB}"/>
    <cellStyle name="Comma 4 12 3 7" xfId="4822" xr:uid="{B1D139B2-8916-4304-81CE-D6665E5D2AA3}"/>
    <cellStyle name="Comma 4 12 3 7 2" xfId="4823" xr:uid="{B12FD098-BB02-45B0-9A6B-1C8F12352584}"/>
    <cellStyle name="Comma 4 12 3 7 2 2" xfId="4824" xr:uid="{B3EAC274-17B4-48C9-853D-D52105076A8B}"/>
    <cellStyle name="Comma 4 12 3 7 3" xfId="4825" xr:uid="{E12711CE-32AC-4313-960B-82BEF2E210E2}"/>
    <cellStyle name="Comma 4 12 3 8" xfId="4826" xr:uid="{3EBF20DB-1A39-4158-A201-06205B73C56B}"/>
    <cellStyle name="Comma 4 12 3 8 2" xfId="4827" xr:uid="{52B4F8B4-4A43-4A0B-8B79-CEED901AC6A6}"/>
    <cellStyle name="Comma 4 12 3 9" xfId="4828" xr:uid="{2902DB42-9B00-4CE3-8C5D-549356367607}"/>
    <cellStyle name="Comma 4 12 4" xfId="4829" xr:uid="{D78C0FC3-4B37-4A8F-BEFF-7EC4859852DC}"/>
    <cellStyle name="Comma 4 12 4 2" xfId="4830" xr:uid="{80FDEE9B-2F78-4CB9-8A2B-21A42E486080}"/>
    <cellStyle name="Comma 4 12 4 2 2" xfId="4831" xr:uid="{E9BB039C-3DC7-46E0-913F-C02F618235D2}"/>
    <cellStyle name="Comma 4 12 4 2 2 2" xfId="4832" xr:uid="{73DEBF49-55CF-4634-BF51-0552972A49A3}"/>
    <cellStyle name="Comma 4 12 4 2 2 2 2" xfId="4833" xr:uid="{427053C0-9766-4C8E-9AAD-DCC9993D64A6}"/>
    <cellStyle name="Comma 4 12 4 2 2 3" xfId="4834" xr:uid="{26E91D10-A3CF-4184-9F2A-77C30B9FEBFC}"/>
    <cellStyle name="Comma 4 12 4 2 3" xfId="4835" xr:uid="{62B179A1-16AB-41C5-898E-07933A9B5D20}"/>
    <cellStyle name="Comma 4 12 4 2 3 2" xfId="4836" xr:uid="{C6C84B1A-8CF1-4863-9F74-488CB4809DCD}"/>
    <cellStyle name="Comma 4 12 4 2 3 2 2" xfId="4837" xr:uid="{65F21FE9-EDFC-4FBD-A720-AE3746369769}"/>
    <cellStyle name="Comma 4 12 4 2 3 3" xfId="4838" xr:uid="{9AC0B35C-4C97-45DB-8288-0AC0C5525D14}"/>
    <cellStyle name="Comma 4 12 4 2 4" xfId="4839" xr:uid="{FEF5F95A-1AD2-46CE-B247-A11766C0A89B}"/>
    <cellStyle name="Comma 4 12 4 2 4 2" xfId="4840" xr:uid="{4A1CFC91-BA3C-44EE-86F8-D392A6CE707C}"/>
    <cellStyle name="Comma 4 12 4 2 5" xfId="4841" xr:uid="{CE0FED5C-BB8D-49ED-A813-2DADF020AD2E}"/>
    <cellStyle name="Comma 4 12 4 3" xfId="4842" xr:uid="{F533D85E-56DC-46E2-9E36-9736592731FC}"/>
    <cellStyle name="Comma 4 12 4 3 2" xfId="4843" xr:uid="{9B20572F-7834-4D71-B721-8AEDE5F78424}"/>
    <cellStyle name="Comma 4 12 4 3 2 2" xfId="4844" xr:uid="{3EA5E7A8-2772-4804-BE66-4AE5D85BCC66}"/>
    <cellStyle name="Comma 4 12 4 3 3" xfId="4845" xr:uid="{FA6062AA-36DD-487D-BC89-0D80C7940235}"/>
    <cellStyle name="Comma 4 12 4 4" xfId="4846" xr:uid="{9E0679C7-276A-42F7-ACEB-FCE8204EAA1C}"/>
    <cellStyle name="Comma 4 12 4 4 2" xfId="4847" xr:uid="{2003F4E7-D1ED-46F1-943C-716EF935F5BB}"/>
    <cellStyle name="Comma 4 12 4 4 2 2" xfId="4848" xr:uid="{3CA96BD5-B06E-4628-A0A3-91584D55C7AB}"/>
    <cellStyle name="Comma 4 12 4 4 3" xfId="4849" xr:uid="{38F3C8D2-D873-4CB8-95E5-FEC489679DF0}"/>
    <cellStyle name="Comma 4 12 4 5" xfId="4850" xr:uid="{48E342EC-A2C8-420F-B049-4692C71D4B40}"/>
    <cellStyle name="Comma 4 12 4 5 2" xfId="4851" xr:uid="{3D22DA11-3BAD-4465-B151-244370844FD6}"/>
    <cellStyle name="Comma 4 12 4 6" xfId="4852" xr:uid="{F5293B06-9DDC-416B-A71E-B956AC48A575}"/>
    <cellStyle name="Comma 4 12 5" xfId="4853" xr:uid="{CBA16E38-C376-4306-8194-406EA394454B}"/>
    <cellStyle name="Comma 4 12 6" xfId="4854" xr:uid="{85A4FFB2-6CBA-4A9F-8D9F-0C6785D6EDC7}"/>
    <cellStyle name="Comma 4 12 6 2" xfId="4855" xr:uid="{E3669174-5494-4E70-B7D3-CBA8D9AC94AA}"/>
    <cellStyle name="Comma 4 12 6 2 2" xfId="4856" xr:uid="{6E8F191C-7B08-4319-BC58-BB9858E38A44}"/>
    <cellStyle name="Comma 4 12 6 2 2 2" xfId="4857" xr:uid="{94B2E92F-F155-4AAA-8CDC-93D5B48284C2}"/>
    <cellStyle name="Comma 4 12 6 2 3" xfId="4858" xr:uid="{5D4E4967-20EC-4A34-A47E-CDCF272E6277}"/>
    <cellStyle name="Comma 4 12 6 3" xfId="4859" xr:uid="{57D0BF2E-4583-4105-AF33-C079AF539847}"/>
    <cellStyle name="Comma 4 12 6 3 2" xfId="4860" xr:uid="{5E9245AF-D4C9-41DC-8861-5CEA8B8300E6}"/>
    <cellStyle name="Comma 4 12 6 3 2 2" xfId="4861" xr:uid="{BB1EBFE0-D519-4E5B-846A-9330139DA92B}"/>
    <cellStyle name="Comma 4 12 6 3 3" xfId="4862" xr:uid="{8D81D912-1205-40F8-A92B-D91A59EB995F}"/>
    <cellStyle name="Comma 4 12 6 4" xfId="4863" xr:uid="{DCB87C57-BE84-4C4F-9079-416550B60138}"/>
    <cellStyle name="Comma 4 12 6 4 2" xfId="4864" xr:uid="{3F73181A-0811-45F2-AFBD-75B1E6424FC1}"/>
    <cellStyle name="Comma 4 12 6 5" xfId="4865" xr:uid="{3EECC5FB-949F-4252-B3A6-E8DBB06330EA}"/>
    <cellStyle name="Comma 4 12 7" xfId="4866" xr:uid="{830649E9-D866-45EC-8711-6037242E1CD9}"/>
    <cellStyle name="Comma 4 12 7 2" xfId="4867" xr:uid="{4987AF6F-62E8-4210-A85C-F957CEAB8E46}"/>
    <cellStyle name="Comma 4 12 7 2 2" xfId="4868" xr:uid="{3D881CC1-3880-4B43-8F04-61CE99D78138}"/>
    <cellStyle name="Comma 4 12 7 3" xfId="4869" xr:uid="{88D8B6A8-7154-4726-90F2-FC903D1A0E7F}"/>
    <cellStyle name="Comma 4 12 8" xfId="4870" xr:uid="{66CEA9E8-17B0-43F4-BE92-F537BD83D87C}"/>
    <cellStyle name="Comma 4 12 8 2" xfId="4871" xr:uid="{F8952309-A4E4-4767-B148-DF68E0A38C5B}"/>
    <cellStyle name="Comma 4 12 8 2 2" xfId="4872" xr:uid="{B9220BF2-21AA-4FA3-B146-09E536943A4B}"/>
    <cellStyle name="Comma 4 12 8 3" xfId="4873" xr:uid="{944B8F50-0C55-4F82-AE19-7C77AC5A13EC}"/>
    <cellStyle name="Comma 4 12 9" xfId="4874" xr:uid="{3610000E-6315-4F6F-AD56-D09AC472A5D2}"/>
    <cellStyle name="Comma 4 12 9 2" xfId="4875" xr:uid="{2EE198CC-0D7F-4B21-8756-2F2309E3F8C7}"/>
    <cellStyle name="Comma 4 12 9 2 2" xfId="4876" xr:uid="{07A8F3CE-71D5-4380-98AC-802FF3C7F10F}"/>
    <cellStyle name="Comma 4 12 9 3" xfId="4877" xr:uid="{816D70FE-65F6-4F80-B7B4-B978B26900B3}"/>
    <cellStyle name="Comma 4 13" xfId="4878" xr:uid="{DBCEA561-0FC7-408D-8EDE-E772585D36E2}"/>
    <cellStyle name="Comma 4 13 10" xfId="4879" xr:uid="{C7E5028E-535A-4D14-A7D8-BA018FF2D29B}"/>
    <cellStyle name="Comma 4 13 10 2" xfId="4880" xr:uid="{5E71C745-D799-49E0-BE74-04E1889AB857}"/>
    <cellStyle name="Comma 4 13 11" xfId="4881" xr:uid="{02B9A2A8-5476-4B7E-9F80-8F3E3F03465C}"/>
    <cellStyle name="Comma 4 13 2" xfId="4882" xr:uid="{B661A71E-2F86-4399-AA5D-A1563C3C413F}"/>
    <cellStyle name="Comma 4 13 2 2" xfId="4883" xr:uid="{3C96A88A-4FA7-4638-AB64-FE52BB88C073}"/>
    <cellStyle name="Comma 4 13 2 2 2" xfId="4884" xr:uid="{CAC86D99-B9AC-4DD2-8887-0C268CAB4447}"/>
    <cellStyle name="Comma 4 13 2 2 2 2" xfId="4885" xr:uid="{C0DF475D-7FE0-46EB-973E-E9ABEDA7757E}"/>
    <cellStyle name="Comma 4 13 2 2 2 2 2" xfId="4886" xr:uid="{5A42F51E-6BDF-45E9-9D8E-8B0A2DA1C464}"/>
    <cellStyle name="Comma 4 13 2 2 2 2 2 2" xfId="4887" xr:uid="{5492AB3F-DF0A-4A20-9020-FC3927380415}"/>
    <cellStyle name="Comma 4 13 2 2 2 2 3" xfId="4888" xr:uid="{884D1A0C-D188-43C7-B042-669A9C822C62}"/>
    <cellStyle name="Comma 4 13 2 2 2 3" xfId="4889" xr:uid="{55117724-E553-4094-B0D3-BF117C6C1437}"/>
    <cellStyle name="Comma 4 13 2 2 2 3 2" xfId="4890" xr:uid="{0CE8CAE8-4D8B-4410-8463-0D3D3DF96E42}"/>
    <cellStyle name="Comma 4 13 2 2 2 3 2 2" xfId="4891" xr:uid="{675DDB0F-4E34-4836-9100-A07BAD376777}"/>
    <cellStyle name="Comma 4 13 2 2 2 3 3" xfId="4892" xr:uid="{2745F4E0-BE4A-4071-A63D-2901BCC46C66}"/>
    <cellStyle name="Comma 4 13 2 2 2 4" xfId="4893" xr:uid="{61AD5938-6080-4C9C-BE73-8BDB428B1CE2}"/>
    <cellStyle name="Comma 4 13 2 2 2 4 2" xfId="4894" xr:uid="{06A94E8E-E03B-42B4-BEA6-A98B84EF8D57}"/>
    <cellStyle name="Comma 4 13 2 2 2 5" xfId="4895" xr:uid="{599A5E01-7428-4C27-BBAB-1B6B030B3BEF}"/>
    <cellStyle name="Comma 4 13 2 2 3" xfId="4896" xr:uid="{AF946B93-6C90-4C2F-9C36-E474DEF22AA2}"/>
    <cellStyle name="Comma 4 13 2 2 3 2" xfId="4897" xr:uid="{235A5F2B-20A3-4763-A794-4DE026A09679}"/>
    <cellStyle name="Comma 4 13 2 2 3 2 2" xfId="4898" xr:uid="{68121B1E-D074-415E-BBDB-4A93B249EE18}"/>
    <cellStyle name="Comma 4 13 2 2 3 3" xfId="4899" xr:uid="{8DB6B0C1-4852-41C5-8DF0-AED7ECE44772}"/>
    <cellStyle name="Comma 4 13 2 2 4" xfId="4900" xr:uid="{10E24EA7-EAD2-47FB-AB11-C693CC0B47AC}"/>
    <cellStyle name="Comma 4 13 2 2 4 2" xfId="4901" xr:uid="{88863E61-CCAE-4AEB-BB0E-ED8845478BF2}"/>
    <cellStyle name="Comma 4 13 2 2 4 2 2" xfId="4902" xr:uid="{F42E297C-823E-4EC1-93FD-AE377D2A8920}"/>
    <cellStyle name="Comma 4 13 2 2 4 3" xfId="4903" xr:uid="{E79E32DD-98F8-4EF3-B52B-23958ECE0F77}"/>
    <cellStyle name="Comma 4 13 2 2 5" xfId="4904" xr:uid="{DDB0969E-06C1-4725-9E53-136ED01D9B01}"/>
    <cellStyle name="Comma 4 13 2 2 5 2" xfId="4905" xr:uid="{B2071397-3A79-4DE4-9C9B-61E7754E1960}"/>
    <cellStyle name="Comma 4 13 2 2 6" xfId="4906" xr:uid="{9F2AB0B2-1421-4F6F-B8D7-062A5B9EB8CD}"/>
    <cellStyle name="Comma 4 13 2 3" xfId="4907" xr:uid="{3268AA52-F10A-4F16-AFF9-3B15A9F5E6AB}"/>
    <cellStyle name="Comma 4 13 2 4" xfId="4908" xr:uid="{B93DB4C3-1CC2-48E5-B5E7-42A6506EEB48}"/>
    <cellStyle name="Comma 4 13 2 4 2" xfId="4909" xr:uid="{0F30DEC0-61FC-4A7A-BE35-94F105FB1D58}"/>
    <cellStyle name="Comma 4 13 2 4 2 2" xfId="4910" xr:uid="{6F497E97-262C-4499-AA1E-1940A589138C}"/>
    <cellStyle name="Comma 4 13 2 4 2 2 2" xfId="4911" xr:uid="{F44E560A-FF2C-4177-A16F-20D2BA10B374}"/>
    <cellStyle name="Comma 4 13 2 4 2 3" xfId="4912" xr:uid="{8457F32B-CF8C-45B4-81A6-F59EAA9180F3}"/>
    <cellStyle name="Comma 4 13 2 4 3" xfId="4913" xr:uid="{65DB7D45-9225-4EB5-A80A-A7565C47A838}"/>
    <cellStyle name="Comma 4 13 2 4 3 2" xfId="4914" xr:uid="{D64577DC-78A7-4E60-A925-B800EBCCE473}"/>
    <cellStyle name="Comma 4 13 2 4 3 2 2" xfId="4915" xr:uid="{E4C0F0EB-18E8-4D71-AEA0-027CF92AC53C}"/>
    <cellStyle name="Comma 4 13 2 4 3 3" xfId="4916" xr:uid="{A74004A2-13CA-4BD8-A300-86A8D885EF84}"/>
    <cellStyle name="Comma 4 13 2 4 4" xfId="4917" xr:uid="{5E15962A-25A3-4890-8E17-900988CEDF1E}"/>
    <cellStyle name="Comma 4 13 2 4 4 2" xfId="4918" xr:uid="{F2ED0629-8EEC-48E5-8822-E7CEEC6D6C4B}"/>
    <cellStyle name="Comma 4 13 2 4 5" xfId="4919" xr:uid="{962A2F3E-A6E1-44EB-9C5A-BC83F3E02346}"/>
    <cellStyle name="Comma 4 13 2 5" xfId="4920" xr:uid="{43C1431A-F9A9-4CA8-A448-1EC94052815F}"/>
    <cellStyle name="Comma 4 13 2 5 2" xfId="4921" xr:uid="{3CEB2BB0-3C44-421D-B8DB-23B2771A05B1}"/>
    <cellStyle name="Comma 4 13 2 5 2 2" xfId="4922" xr:uid="{06EA5C97-52FA-4284-A826-5093D62D32AC}"/>
    <cellStyle name="Comma 4 13 2 5 3" xfId="4923" xr:uid="{99AAF491-AB1B-4616-AB03-9A3DAFD72FFA}"/>
    <cellStyle name="Comma 4 13 2 6" xfId="4924" xr:uid="{8EC25F78-794B-49E9-8A1E-0DE14427FAEE}"/>
    <cellStyle name="Comma 4 13 2 6 2" xfId="4925" xr:uid="{1DDBF77B-9A27-4C96-A891-85D0ACA27DC2}"/>
    <cellStyle name="Comma 4 13 2 6 2 2" xfId="4926" xr:uid="{F217BCB3-44A5-4D20-9687-8AA76F7F5178}"/>
    <cellStyle name="Comma 4 13 2 6 3" xfId="4927" xr:uid="{82F54BA0-C6A7-4C30-A74C-CA49E6377641}"/>
    <cellStyle name="Comma 4 13 2 7" xfId="4928" xr:uid="{B13D4297-8635-4E22-948A-7EB1D3FBAEB1}"/>
    <cellStyle name="Comma 4 13 2 7 2" xfId="4929" xr:uid="{29E0C00E-B87D-474C-B204-E7659B4C4DEA}"/>
    <cellStyle name="Comma 4 13 2 7 2 2" xfId="4930" xr:uid="{6F58F05B-C58C-487E-84A1-771875BEFCA5}"/>
    <cellStyle name="Comma 4 13 2 7 3" xfId="4931" xr:uid="{609D8F52-BDEB-4744-9726-F1D49CC1D64C}"/>
    <cellStyle name="Comma 4 13 2 8" xfId="4932" xr:uid="{F5E7573E-9BB5-4929-B5D2-161CF23E64F4}"/>
    <cellStyle name="Comma 4 13 2 8 2" xfId="4933" xr:uid="{DA5F55DB-4E12-4394-B4A0-609D8B7B393A}"/>
    <cellStyle name="Comma 4 13 2 9" xfId="4934" xr:uid="{B8565281-50B3-4A76-8742-12C702D611EE}"/>
    <cellStyle name="Comma 4 13 3" xfId="4935" xr:uid="{3701B18B-C53E-49D1-B955-8471F2A01369}"/>
    <cellStyle name="Comma 4 13 3 2" xfId="4936" xr:uid="{81F5D65A-79C8-4A91-B59E-67B11BC32A9B}"/>
    <cellStyle name="Comma 4 13 3 2 2" xfId="4937" xr:uid="{D3537C4C-E17C-4C16-8D2F-6167BEDF1B60}"/>
    <cellStyle name="Comma 4 13 3 2 2 2" xfId="4938" xr:uid="{9E796126-1ED3-4CD7-9E0A-6A76D5CB8B88}"/>
    <cellStyle name="Comma 4 13 3 2 2 2 2" xfId="4939" xr:uid="{4EFDE07C-7762-45CC-84CB-AAF32EFE022A}"/>
    <cellStyle name="Comma 4 13 3 2 2 2 2 2" xfId="4940" xr:uid="{15524820-24E3-426B-8449-79B12A10974E}"/>
    <cellStyle name="Comma 4 13 3 2 2 2 3" xfId="4941" xr:uid="{273013D0-BF59-4AD7-8E8F-F62B2AF33B25}"/>
    <cellStyle name="Comma 4 13 3 2 2 3" xfId="4942" xr:uid="{8DB10AC1-C566-47FD-9DFD-BDD3964A5EC3}"/>
    <cellStyle name="Comma 4 13 3 2 2 3 2" xfId="4943" xr:uid="{6ED9224C-4A10-450B-8B51-2A6CD92E286F}"/>
    <cellStyle name="Comma 4 13 3 2 2 3 2 2" xfId="4944" xr:uid="{F9435127-91AA-41DE-8B81-2DF99A47E7CE}"/>
    <cellStyle name="Comma 4 13 3 2 2 3 3" xfId="4945" xr:uid="{21979842-8D3F-4E4F-8D1C-772983950F8C}"/>
    <cellStyle name="Comma 4 13 3 2 2 4" xfId="4946" xr:uid="{C2AA5B07-8CAD-4551-91A0-671247713365}"/>
    <cellStyle name="Comma 4 13 3 2 2 4 2" xfId="4947" xr:uid="{0FBB414E-FA57-4A21-9B63-BECCBADE1ED1}"/>
    <cellStyle name="Comma 4 13 3 2 2 5" xfId="4948" xr:uid="{C64FE14A-F587-44FF-96AD-F29A2776907A}"/>
    <cellStyle name="Comma 4 13 3 2 3" xfId="4949" xr:uid="{DE31DA79-10D2-4679-83BE-4F628F12A68C}"/>
    <cellStyle name="Comma 4 13 3 2 3 2" xfId="4950" xr:uid="{2F99EF1E-542A-4CDC-9A87-7A69006B72EA}"/>
    <cellStyle name="Comma 4 13 3 2 3 2 2" xfId="4951" xr:uid="{305FBCB3-0812-4B10-A2F0-0122AE1D9202}"/>
    <cellStyle name="Comma 4 13 3 2 3 3" xfId="4952" xr:uid="{C99360EB-8C61-4531-B1CB-5B009F9F5677}"/>
    <cellStyle name="Comma 4 13 3 2 4" xfId="4953" xr:uid="{093C83DF-5E30-4409-BB15-C46DDA14E7E6}"/>
    <cellStyle name="Comma 4 13 3 2 4 2" xfId="4954" xr:uid="{6C8A9EC9-4536-4DC3-B5BB-9EC0522198B5}"/>
    <cellStyle name="Comma 4 13 3 2 4 2 2" xfId="4955" xr:uid="{9A49AF00-7454-48AD-8D84-88CF9E6A53B8}"/>
    <cellStyle name="Comma 4 13 3 2 4 3" xfId="4956" xr:uid="{017BAB7C-EDCB-4C88-BD68-FE109FB0E008}"/>
    <cellStyle name="Comma 4 13 3 2 5" xfId="4957" xr:uid="{16F941B7-CE28-4941-B66E-A1310CF9C0EE}"/>
    <cellStyle name="Comma 4 13 3 2 5 2" xfId="4958" xr:uid="{6B036105-F3EA-4146-9D56-9E68AC3A0AE8}"/>
    <cellStyle name="Comma 4 13 3 2 6" xfId="4959" xr:uid="{C9B7459E-10E3-4BCA-AB0F-50CD9031B469}"/>
    <cellStyle name="Comma 4 13 3 3" xfId="4960" xr:uid="{1EF479E8-EC4C-4226-91E1-2FFCAD477208}"/>
    <cellStyle name="Comma 4 13 3 4" xfId="4961" xr:uid="{CDD2FCCE-6554-43F1-A579-C1699582D9E4}"/>
    <cellStyle name="Comma 4 13 3 4 2" xfId="4962" xr:uid="{AF533651-1BE7-44C5-B229-39DD953B47D4}"/>
    <cellStyle name="Comma 4 13 3 4 2 2" xfId="4963" xr:uid="{A4796646-52D8-4049-BCAE-B7938DA9A283}"/>
    <cellStyle name="Comma 4 13 3 4 2 2 2" xfId="4964" xr:uid="{04CFA19E-16AE-4BB0-8659-3B28C18EE575}"/>
    <cellStyle name="Comma 4 13 3 4 2 3" xfId="4965" xr:uid="{D0071269-A49C-42F7-9D2C-658B3028E5BA}"/>
    <cellStyle name="Comma 4 13 3 4 3" xfId="4966" xr:uid="{3F89F0B7-2C9C-4E83-A64B-595CA600A4AD}"/>
    <cellStyle name="Comma 4 13 3 4 3 2" xfId="4967" xr:uid="{158858A4-6AC6-4FE7-BD79-E08843EFAD0A}"/>
    <cellStyle name="Comma 4 13 3 4 3 2 2" xfId="4968" xr:uid="{23B1112D-D1C3-44F6-90A5-5227FD549FEB}"/>
    <cellStyle name="Comma 4 13 3 4 3 3" xfId="4969" xr:uid="{BCB0D588-FE33-4DAA-AA35-693CD6B5B5A0}"/>
    <cellStyle name="Comma 4 13 3 4 4" xfId="4970" xr:uid="{4B056F14-9B0F-4E9B-8119-FAD098986664}"/>
    <cellStyle name="Comma 4 13 3 4 4 2" xfId="4971" xr:uid="{58262EE0-CBB2-41D2-BD41-BF0E0C30AE77}"/>
    <cellStyle name="Comma 4 13 3 4 5" xfId="4972" xr:uid="{D1EEFA20-039E-49E0-8255-6584C7C27BF6}"/>
    <cellStyle name="Comma 4 13 3 5" xfId="4973" xr:uid="{68EC7620-31F8-4717-8B88-1D4557EC75B0}"/>
    <cellStyle name="Comma 4 13 3 5 2" xfId="4974" xr:uid="{FEC3DAAB-7246-45E8-A344-B27B7A7F3334}"/>
    <cellStyle name="Comma 4 13 3 5 2 2" xfId="4975" xr:uid="{9A9F48F9-D560-4196-9302-BF5600552CC5}"/>
    <cellStyle name="Comma 4 13 3 5 3" xfId="4976" xr:uid="{AB742E7E-B2BF-462C-A413-8D6049D3C063}"/>
    <cellStyle name="Comma 4 13 3 6" xfId="4977" xr:uid="{9F7D86F7-3956-4DDB-A3E6-FD0151D80EDE}"/>
    <cellStyle name="Comma 4 13 3 6 2" xfId="4978" xr:uid="{932EFF0A-677A-422A-BFA6-06256AD511DE}"/>
    <cellStyle name="Comma 4 13 3 6 2 2" xfId="4979" xr:uid="{7C477FA8-2E5F-4946-8844-1179BD45944B}"/>
    <cellStyle name="Comma 4 13 3 6 3" xfId="4980" xr:uid="{37D5B732-71E9-441D-85ED-081561E3BA40}"/>
    <cellStyle name="Comma 4 13 3 7" xfId="4981" xr:uid="{B836E6CC-9FDC-4981-BEE4-44E7B68B083E}"/>
    <cellStyle name="Comma 4 13 3 7 2" xfId="4982" xr:uid="{CCD08E57-CAAB-43ED-A4B3-49C49BA9A82B}"/>
    <cellStyle name="Comma 4 13 3 7 2 2" xfId="4983" xr:uid="{C11EFACA-325F-479A-B729-6DDE6300265F}"/>
    <cellStyle name="Comma 4 13 3 7 3" xfId="4984" xr:uid="{30BB93BB-5B1F-4D39-9CE5-34CCFBF00179}"/>
    <cellStyle name="Comma 4 13 3 8" xfId="4985" xr:uid="{3D381190-FE2C-469E-BF2A-AFA598D65218}"/>
    <cellStyle name="Comma 4 13 3 8 2" xfId="4986" xr:uid="{56516BE1-3396-45DF-90A4-B2B16DEB8E6D}"/>
    <cellStyle name="Comma 4 13 3 9" xfId="4987" xr:uid="{D7DBEF3D-D915-4F39-B669-4BF64453428E}"/>
    <cellStyle name="Comma 4 13 4" xfId="4988" xr:uid="{073871A6-1E3B-44C6-9207-C5E909764A2F}"/>
    <cellStyle name="Comma 4 13 4 2" xfId="4989" xr:uid="{C595AA8D-8AC5-42BE-A4CD-06534AE6C02D}"/>
    <cellStyle name="Comma 4 13 4 2 2" xfId="4990" xr:uid="{8544780E-EFCB-4905-963A-B20FE8FAF3EE}"/>
    <cellStyle name="Comma 4 13 4 2 2 2" xfId="4991" xr:uid="{307033DB-30C8-4059-9E6D-064FE46B9804}"/>
    <cellStyle name="Comma 4 13 4 2 2 2 2" xfId="4992" xr:uid="{7D139694-B933-4D21-BE98-DDB446E4EA5D}"/>
    <cellStyle name="Comma 4 13 4 2 2 3" xfId="4993" xr:uid="{A924C321-4038-49B0-92A4-98789B06DCB9}"/>
    <cellStyle name="Comma 4 13 4 2 3" xfId="4994" xr:uid="{8FBBB910-600B-4668-B89E-CFB1E801D7FC}"/>
    <cellStyle name="Comma 4 13 4 2 3 2" xfId="4995" xr:uid="{067C7F35-97E7-4BFA-8842-65689D47EDA6}"/>
    <cellStyle name="Comma 4 13 4 2 3 2 2" xfId="4996" xr:uid="{AD2698E9-6F9E-412C-AABA-80322638403D}"/>
    <cellStyle name="Comma 4 13 4 2 3 3" xfId="4997" xr:uid="{AA6344EF-B4CB-4B6E-9588-48A5D7E13639}"/>
    <cellStyle name="Comma 4 13 4 2 4" xfId="4998" xr:uid="{AB485169-9DA7-4CCE-92AC-FD0562AAFC61}"/>
    <cellStyle name="Comma 4 13 4 2 4 2" xfId="4999" xr:uid="{F80EB992-C1B6-41D3-90EE-5701FC221934}"/>
    <cellStyle name="Comma 4 13 4 2 5" xfId="5000" xr:uid="{333A1BF8-AA06-40C8-B7FF-B61564EC1B45}"/>
    <cellStyle name="Comma 4 13 4 3" xfId="5001" xr:uid="{880BB199-9CC5-4E99-B487-75B0BE2F87C1}"/>
    <cellStyle name="Comma 4 13 4 3 2" xfId="5002" xr:uid="{18E94DD6-5B64-4114-BB99-2DC5B69F1EB6}"/>
    <cellStyle name="Comma 4 13 4 3 2 2" xfId="5003" xr:uid="{D3BB2F6E-1E1C-4090-BD6A-2A3D2B30018D}"/>
    <cellStyle name="Comma 4 13 4 3 3" xfId="5004" xr:uid="{7E7C6D87-61D4-4940-8345-D224780ABDE0}"/>
    <cellStyle name="Comma 4 13 4 4" xfId="5005" xr:uid="{8DDBADCC-F62E-49BC-B147-C231A6FAFE5B}"/>
    <cellStyle name="Comma 4 13 4 4 2" xfId="5006" xr:uid="{2B797A8F-E032-4781-9994-DA53F008D5E3}"/>
    <cellStyle name="Comma 4 13 4 4 2 2" xfId="5007" xr:uid="{10E5690C-8BA3-4091-B26A-943D573DDCF4}"/>
    <cellStyle name="Comma 4 13 4 4 3" xfId="5008" xr:uid="{AC03B043-E93B-46F7-8701-1D8CA0B26338}"/>
    <cellStyle name="Comma 4 13 4 5" xfId="5009" xr:uid="{9C3FF92F-C0F2-4B5A-AD4C-6124EAA1728C}"/>
    <cellStyle name="Comma 4 13 4 5 2" xfId="5010" xr:uid="{71CA438E-CF39-47DF-8692-F913C6CD5911}"/>
    <cellStyle name="Comma 4 13 4 6" xfId="5011" xr:uid="{9EBCF237-B135-443A-8A3B-102D8CCCBCDC}"/>
    <cellStyle name="Comma 4 13 5" xfId="5012" xr:uid="{3005E34E-9009-4ED0-BEBE-D04D11FEB437}"/>
    <cellStyle name="Comma 4 13 6" xfId="5013" xr:uid="{81DB08D0-C48E-47A9-9F99-549E147BB685}"/>
    <cellStyle name="Comma 4 13 6 2" xfId="5014" xr:uid="{6A37366A-7E22-4EBB-8DF9-64880E5F52AA}"/>
    <cellStyle name="Comma 4 13 6 2 2" xfId="5015" xr:uid="{07B2A81A-0D42-4514-AE77-D389D4005C4B}"/>
    <cellStyle name="Comma 4 13 6 2 2 2" xfId="5016" xr:uid="{68B8964E-3C88-4D55-8821-FE47CA5C7AD5}"/>
    <cellStyle name="Comma 4 13 6 2 3" xfId="5017" xr:uid="{335C8754-461D-4892-83A1-BCE5410AD88C}"/>
    <cellStyle name="Comma 4 13 6 3" xfId="5018" xr:uid="{28C075D2-6E4D-4814-8777-6D680B5D88F3}"/>
    <cellStyle name="Comma 4 13 6 3 2" xfId="5019" xr:uid="{7F20F88C-858F-49ED-B318-7504D90D5B16}"/>
    <cellStyle name="Comma 4 13 6 3 2 2" xfId="5020" xr:uid="{1A899DF6-1BF3-498A-B3EB-DE16FF5ACDB3}"/>
    <cellStyle name="Comma 4 13 6 3 3" xfId="5021" xr:uid="{EC153B8F-51CB-408A-AD29-8EB61008C43C}"/>
    <cellStyle name="Comma 4 13 6 4" xfId="5022" xr:uid="{2627E188-75C1-4C9A-A5E1-0DBEAEDE7CC9}"/>
    <cellStyle name="Comma 4 13 6 4 2" xfId="5023" xr:uid="{8B98B814-07D6-423B-AEFE-029AF4427832}"/>
    <cellStyle name="Comma 4 13 6 5" xfId="5024" xr:uid="{0F3F1404-9BE9-48C1-A333-8AF35071F031}"/>
    <cellStyle name="Comma 4 13 7" xfId="5025" xr:uid="{AAFFC219-68CC-46CB-8BB7-5B8CAEA61E64}"/>
    <cellStyle name="Comma 4 13 7 2" xfId="5026" xr:uid="{28C4F184-A375-436F-A78A-6272F7F62B8B}"/>
    <cellStyle name="Comma 4 13 7 2 2" xfId="5027" xr:uid="{9CF8A6B3-5A35-4972-A75D-3855EFE5455F}"/>
    <cellStyle name="Comma 4 13 7 3" xfId="5028" xr:uid="{79F763DB-F72A-464B-822D-B2C10BFEB35C}"/>
    <cellStyle name="Comma 4 13 8" xfId="5029" xr:uid="{20087308-7E89-4EEA-B731-491D9D26B2C8}"/>
    <cellStyle name="Comma 4 13 8 2" xfId="5030" xr:uid="{60E65A70-F678-4E9C-BFEC-68598378F7BD}"/>
    <cellStyle name="Comma 4 13 8 2 2" xfId="5031" xr:uid="{4500FA6D-4F0F-42A3-A5F1-99B4D4B2F0F4}"/>
    <cellStyle name="Comma 4 13 8 3" xfId="5032" xr:uid="{B7BFC553-F31C-4EB7-B5F6-3F15AAB639DA}"/>
    <cellStyle name="Comma 4 13 9" xfId="5033" xr:uid="{A9E9942B-7ED8-412C-AFB6-7A12078478BF}"/>
    <cellStyle name="Comma 4 13 9 2" xfId="5034" xr:uid="{728699E9-30FB-4C60-812E-59132D6C11E7}"/>
    <cellStyle name="Comma 4 13 9 2 2" xfId="5035" xr:uid="{00D77AFE-84AF-4CF4-A2F8-E2A998732F1E}"/>
    <cellStyle name="Comma 4 13 9 3" xfId="5036" xr:uid="{9B785865-C790-4BA8-8F71-7EE18760238A}"/>
    <cellStyle name="Comma 4 14" xfId="5037" xr:uid="{5E4A8814-F1DD-49E2-AAE1-AF1CC3C57F45}"/>
    <cellStyle name="Comma 4 14 10" xfId="5038" xr:uid="{BE73E706-A84D-4BD2-A2E8-7C7B687ED35C}"/>
    <cellStyle name="Comma 4 14 10 2" xfId="5039" xr:uid="{EAF96087-8822-491B-AFC9-E6C66B5BFE5D}"/>
    <cellStyle name="Comma 4 14 11" xfId="5040" xr:uid="{E4664758-246A-415C-82F7-57172EF2B8E9}"/>
    <cellStyle name="Comma 4 14 2" xfId="5041" xr:uid="{AEF3779A-6DD3-4464-B788-6C94FDF0B62E}"/>
    <cellStyle name="Comma 4 14 2 2" xfId="5042" xr:uid="{60C49A04-C0B3-4A2F-BF35-F6C7ACB65993}"/>
    <cellStyle name="Comma 4 14 2 2 2" xfId="5043" xr:uid="{A797C633-0237-4D5C-A8FC-EE3CD1BE1E71}"/>
    <cellStyle name="Comma 4 14 2 2 2 2" xfId="5044" xr:uid="{56895C03-471C-4BC0-BDF7-C73C3E63808A}"/>
    <cellStyle name="Comma 4 14 2 2 2 2 2" xfId="5045" xr:uid="{91400EAE-8FB5-4CE7-B909-C8C7EE99BAF2}"/>
    <cellStyle name="Comma 4 14 2 2 2 2 2 2" xfId="5046" xr:uid="{C21BABB4-BB21-4681-8E2A-50F1BC3D650C}"/>
    <cellStyle name="Comma 4 14 2 2 2 2 3" xfId="5047" xr:uid="{FE9C7214-9700-4BF9-B4E9-8F2C8B44C590}"/>
    <cellStyle name="Comma 4 14 2 2 2 3" xfId="5048" xr:uid="{E96D0B06-4747-4BBC-94E2-3AA0BDC94BB4}"/>
    <cellStyle name="Comma 4 14 2 2 2 3 2" xfId="5049" xr:uid="{8FC22157-5446-42BC-BE92-0F0C2CC5B88A}"/>
    <cellStyle name="Comma 4 14 2 2 2 3 2 2" xfId="5050" xr:uid="{35EE0CEA-8019-4D83-A8D3-89BE041F98B3}"/>
    <cellStyle name="Comma 4 14 2 2 2 3 3" xfId="5051" xr:uid="{24B3400C-EC71-45BF-A1DF-5971FD008BD5}"/>
    <cellStyle name="Comma 4 14 2 2 2 4" xfId="5052" xr:uid="{08C29595-A522-4DDC-8420-DBC3C5F37FBE}"/>
    <cellStyle name="Comma 4 14 2 2 2 4 2" xfId="5053" xr:uid="{1E339620-D6C7-474D-B318-2138969DFE1D}"/>
    <cellStyle name="Comma 4 14 2 2 2 5" xfId="5054" xr:uid="{CB85F7F2-8B2E-4132-925B-208796D88EBE}"/>
    <cellStyle name="Comma 4 14 2 2 3" xfId="5055" xr:uid="{E4020CDE-3102-4DDC-8D11-EEEED15D67F5}"/>
    <cellStyle name="Comma 4 14 2 2 3 2" xfId="5056" xr:uid="{27CF32D1-B6B4-48DB-8557-D28A1E79E6CD}"/>
    <cellStyle name="Comma 4 14 2 2 3 2 2" xfId="5057" xr:uid="{D9BEF6C0-55A4-4F7A-9081-398E641E6C28}"/>
    <cellStyle name="Comma 4 14 2 2 3 3" xfId="5058" xr:uid="{DA281C0A-822D-4DA7-A8E4-2038501CC409}"/>
    <cellStyle name="Comma 4 14 2 2 4" xfId="5059" xr:uid="{873061BC-9C76-4A5C-A4F0-F1F93C6E14BA}"/>
    <cellStyle name="Comma 4 14 2 2 4 2" xfId="5060" xr:uid="{34CD5344-5FA7-4E29-AA97-51D27BD70B52}"/>
    <cellStyle name="Comma 4 14 2 2 4 2 2" xfId="5061" xr:uid="{95A680F8-7443-431A-B3A9-98712E00DF09}"/>
    <cellStyle name="Comma 4 14 2 2 4 3" xfId="5062" xr:uid="{2716200F-F09F-45EA-913F-287413BC4434}"/>
    <cellStyle name="Comma 4 14 2 2 5" xfId="5063" xr:uid="{EE12A981-C5F2-4597-8BB3-D60230FDF343}"/>
    <cellStyle name="Comma 4 14 2 2 5 2" xfId="5064" xr:uid="{6B8BC50C-9587-478D-9CD5-EAEE1537BFE5}"/>
    <cellStyle name="Comma 4 14 2 2 6" xfId="5065" xr:uid="{AEA2FB9F-9009-4006-8A21-DB55CFA9B5BF}"/>
    <cellStyle name="Comma 4 14 2 3" xfId="5066" xr:uid="{509AEAF2-6741-4E1F-A366-F4E4CA9BA464}"/>
    <cellStyle name="Comma 4 14 2 4" xfId="5067" xr:uid="{E687511D-F00E-4DFA-8F01-58AEE4D09B98}"/>
    <cellStyle name="Comma 4 14 2 4 2" xfId="5068" xr:uid="{7C9F6158-DA55-47B3-A823-7E2D8266D65D}"/>
    <cellStyle name="Comma 4 14 2 4 2 2" xfId="5069" xr:uid="{1890DCAA-EDB0-45E6-A9D9-A6ACFBDC1B3F}"/>
    <cellStyle name="Comma 4 14 2 4 2 2 2" xfId="5070" xr:uid="{60B0242A-D708-433A-8171-1CE465AA4FF4}"/>
    <cellStyle name="Comma 4 14 2 4 2 3" xfId="5071" xr:uid="{5FE02F0D-C815-4912-A5B8-3D0E8BA393C3}"/>
    <cellStyle name="Comma 4 14 2 4 3" xfId="5072" xr:uid="{5AD4845F-78F0-4FF9-BAAB-A79EA5B29081}"/>
    <cellStyle name="Comma 4 14 2 4 3 2" xfId="5073" xr:uid="{8502ED04-69CE-42A5-B8A6-97EF02BF9511}"/>
    <cellStyle name="Comma 4 14 2 4 3 2 2" xfId="5074" xr:uid="{89E07249-0F12-4B29-AB4A-1B5CFBFAFD2B}"/>
    <cellStyle name="Comma 4 14 2 4 3 3" xfId="5075" xr:uid="{09950752-331B-473E-81F6-604AA351F65E}"/>
    <cellStyle name="Comma 4 14 2 4 4" xfId="5076" xr:uid="{A724BF2E-7132-49C1-AEE1-BA2152FC42D6}"/>
    <cellStyle name="Comma 4 14 2 4 4 2" xfId="5077" xr:uid="{B7A0475C-8C2D-4EF5-AF72-9A6CB3B78584}"/>
    <cellStyle name="Comma 4 14 2 4 5" xfId="5078" xr:uid="{133A8148-FE41-4D00-8A87-7D2A2FDAD869}"/>
    <cellStyle name="Comma 4 14 2 5" xfId="5079" xr:uid="{B2691D7F-7150-4718-BA71-E39AB3D786EB}"/>
    <cellStyle name="Comma 4 14 2 5 2" xfId="5080" xr:uid="{EFD66EF4-71AB-408C-AF81-A55BDC9B8793}"/>
    <cellStyle name="Comma 4 14 2 5 2 2" xfId="5081" xr:uid="{B89811C1-CA2F-44E2-88FE-AC3C3EB67780}"/>
    <cellStyle name="Comma 4 14 2 5 3" xfId="5082" xr:uid="{51C91C90-27B5-4233-A488-C4B11ECF9144}"/>
    <cellStyle name="Comma 4 14 2 6" xfId="5083" xr:uid="{F18B0B8A-6FF7-4D99-B064-CFC085F6D582}"/>
    <cellStyle name="Comma 4 14 2 6 2" xfId="5084" xr:uid="{C4CA94A8-C7D2-461D-AC02-A266E930AF9C}"/>
    <cellStyle name="Comma 4 14 2 6 2 2" xfId="5085" xr:uid="{56163CC0-8304-4A4A-8053-51DA508E120B}"/>
    <cellStyle name="Comma 4 14 2 6 3" xfId="5086" xr:uid="{5B59D36F-5572-4247-B4E8-A3EC5A18A225}"/>
    <cellStyle name="Comma 4 14 2 7" xfId="5087" xr:uid="{0AD838FB-12B6-4648-B41C-0C1846B99575}"/>
    <cellStyle name="Comma 4 14 2 7 2" xfId="5088" xr:uid="{568BA81D-11DC-4336-84C8-FC013DA7034E}"/>
    <cellStyle name="Comma 4 14 2 7 2 2" xfId="5089" xr:uid="{B3AFEAA3-6408-44B5-BCE2-31EB78BA8859}"/>
    <cellStyle name="Comma 4 14 2 7 3" xfId="5090" xr:uid="{41079C23-8FA1-4333-AEE3-D7293CFC9FE6}"/>
    <cellStyle name="Comma 4 14 2 8" xfId="5091" xr:uid="{DF8D8FC9-1A85-4BA7-8370-F6CFF68BFC9C}"/>
    <cellStyle name="Comma 4 14 2 8 2" xfId="5092" xr:uid="{95971DF9-D7B9-4A92-9BF7-137FE18A9C14}"/>
    <cellStyle name="Comma 4 14 2 9" xfId="5093" xr:uid="{BEBBD1E4-FB5F-4985-A836-8A315FFA69DE}"/>
    <cellStyle name="Comma 4 14 3" xfId="5094" xr:uid="{E25FE4E5-CA2D-47E7-852F-B9A65BEF98C1}"/>
    <cellStyle name="Comma 4 14 3 2" xfId="5095" xr:uid="{165B7782-131A-4899-964F-F30DD61101CD}"/>
    <cellStyle name="Comma 4 14 3 2 2" xfId="5096" xr:uid="{A97F84E0-83B8-4CFB-AEB7-441A9CEC2B6A}"/>
    <cellStyle name="Comma 4 14 3 2 2 2" xfId="5097" xr:uid="{53B856ED-1A20-41F7-AAE3-3138449DE568}"/>
    <cellStyle name="Comma 4 14 3 2 2 2 2" xfId="5098" xr:uid="{D6A3B3B8-ECBE-464B-9D62-269C324CE061}"/>
    <cellStyle name="Comma 4 14 3 2 2 2 2 2" xfId="5099" xr:uid="{89EA705A-6BC5-4E88-B451-527E00FC6DF9}"/>
    <cellStyle name="Comma 4 14 3 2 2 2 3" xfId="5100" xr:uid="{AE2D65A6-1E5C-4161-A9FF-959DAD50F514}"/>
    <cellStyle name="Comma 4 14 3 2 2 3" xfId="5101" xr:uid="{71E8B4C3-0B03-40AA-9FE2-8118C350C2E2}"/>
    <cellStyle name="Comma 4 14 3 2 2 3 2" xfId="5102" xr:uid="{39EF5BFD-1349-4A54-8B2B-093E4B21AFA9}"/>
    <cellStyle name="Comma 4 14 3 2 2 3 2 2" xfId="5103" xr:uid="{64598C0A-134E-4E81-A8CF-D0C83A3D579F}"/>
    <cellStyle name="Comma 4 14 3 2 2 3 3" xfId="5104" xr:uid="{9C20A458-6713-4E32-9B19-BFC27CF64F0D}"/>
    <cellStyle name="Comma 4 14 3 2 2 4" xfId="5105" xr:uid="{8B7DAF9F-B39A-464B-A52C-57F81374F4E9}"/>
    <cellStyle name="Comma 4 14 3 2 2 4 2" xfId="5106" xr:uid="{4773101A-E087-42EA-BD7A-866F7AA7FA9D}"/>
    <cellStyle name="Comma 4 14 3 2 2 5" xfId="5107" xr:uid="{7CE6401C-124B-4F3A-AE34-FC6D6E0FB1B0}"/>
    <cellStyle name="Comma 4 14 3 2 3" xfId="5108" xr:uid="{EDAC9D94-7D3F-4DA7-A3EE-F31AE01552C9}"/>
    <cellStyle name="Comma 4 14 3 2 3 2" xfId="5109" xr:uid="{5CE782AF-FEA3-444E-BA6F-7277684E5114}"/>
    <cellStyle name="Comma 4 14 3 2 3 2 2" xfId="5110" xr:uid="{23E47B14-5832-4B13-91FB-095F82852D88}"/>
    <cellStyle name="Comma 4 14 3 2 3 3" xfId="5111" xr:uid="{70041427-B1E3-4202-AD0F-B88210196FD0}"/>
    <cellStyle name="Comma 4 14 3 2 4" xfId="5112" xr:uid="{ECDBC07B-05E0-4C79-AAD6-C52F5FD4165D}"/>
    <cellStyle name="Comma 4 14 3 2 4 2" xfId="5113" xr:uid="{AF2E0D4B-94E7-4913-8640-636491014C71}"/>
    <cellStyle name="Comma 4 14 3 2 4 2 2" xfId="5114" xr:uid="{7787454C-1E25-4B2A-9EC3-258C692AD56B}"/>
    <cellStyle name="Comma 4 14 3 2 4 3" xfId="5115" xr:uid="{886FB117-9D14-4170-86A5-4394941C9986}"/>
    <cellStyle name="Comma 4 14 3 2 5" xfId="5116" xr:uid="{4940B5E5-7E3A-48C4-A063-EC35BBE14F48}"/>
    <cellStyle name="Comma 4 14 3 2 5 2" xfId="5117" xr:uid="{26A7D084-8663-458A-8ADF-7802D6D5E1C4}"/>
    <cellStyle name="Comma 4 14 3 2 6" xfId="5118" xr:uid="{EF81A010-9F0A-4A40-B02D-B09DB8BF4DF7}"/>
    <cellStyle name="Comma 4 14 3 3" xfId="5119" xr:uid="{4809D511-34E9-4801-A69E-1F62EBAEE749}"/>
    <cellStyle name="Comma 4 14 3 4" xfId="5120" xr:uid="{3AF88FDD-1CC0-4079-88FB-FDC4C148ABE4}"/>
    <cellStyle name="Comma 4 14 3 4 2" xfId="5121" xr:uid="{6F2F5D07-1428-4306-B3A7-A2B224481F9F}"/>
    <cellStyle name="Comma 4 14 3 4 2 2" xfId="5122" xr:uid="{C8391289-35F4-43C8-B099-8AF43D7AA5D5}"/>
    <cellStyle name="Comma 4 14 3 4 2 2 2" xfId="5123" xr:uid="{F5C87498-A109-4376-B8B1-0B54B748C07E}"/>
    <cellStyle name="Comma 4 14 3 4 2 3" xfId="5124" xr:uid="{76B2E6E9-1D3E-487E-8071-56C52404D7D0}"/>
    <cellStyle name="Comma 4 14 3 4 3" xfId="5125" xr:uid="{A0F4B95C-CC78-4E84-885E-C892AE8EDB6B}"/>
    <cellStyle name="Comma 4 14 3 4 3 2" xfId="5126" xr:uid="{76655BD5-A74D-4489-8C42-79488CD46107}"/>
    <cellStyle name="Comma 4 14 3 4 3 2 2" xfId="5127" xr:uid="{1196EFFB-D9B6-44C1-A1A8-A6FA7E1E34F9}"/>
    <cellStyle name="Comma 4 14 3 4 3 3" xfId="5128" xr:uid="{F45BDD80-B755-4BDB-AE4F-380BECA01359}"/>
    <cellStyle name="Comma 4 14 3 4 4" xfId="5129" xr:uid="{9094B1DD-829B-4E3F-AB27-1CB088C20919}"/>
    <cellStyle name="Comma 4 14 3 4 4 2" xfId="5130" xr:uid="{2EE1C490-A14E-4379-813F-3D141414A3F2}"/>
    <cellStyle name="Comma 4 14 3 4 5" xfId="5131" xr:uid="{4CEB43A3-1BDF-4950-86CD-60587519E73D}"/>
    <cellStyle name="Comma 4 14 3 5" xfId="5132" xr:uid="{D2E4B6A0-F90A-4D5E-8D20-19A0DE7C5CEE}"/>
    <cellStyle name="Comma 4 14 3 5 2" xfId="5133" xr:uid="{CEA4BE8D-4E2F-4D39-A033-4EA9E2CE1128}"/>
    <cellStyle name="Comma 4 14 3 5 2 2" xfId="5134" xr:uid="{7B3CB642-FB4C-4973-AE68-22E90AB0C4C5}"/>
    <cellStyle name="Comma 4 14 3 5 3" xfId="5135" xr:uid="{A7B064F8-F7BB-470D-AE0D-612A58E02C2B}"/>
    <cellStyle name="Comma 4 14 3 6" xfId="5136" xr:uid="{3BAC8B32-F707-49CA-9F9D-3A477533A9C8}"/>
    <cellStyle name="Comma 4 14 3 6 2" xfId="5137" xr:uid="{A667CACD-9756-43A7-AB99-88638B0E6053}"/>
    <cellStyle name="Comma 4 14 3 6 2 2" xfId="5138" xr:uid="{BF1A93B4-5986-4003-9643-183CD707F1AD}"/>
    <cellStyle name="Comma 4 14 3 6 3" xfId="5139" xr:uid="{7B24AEE1-31C1-4568-8DF5-37141F081001}"/>
    <cellStyle name="Comma 4 14 3 7" xfId="5140" xr:uid="{BDE923AD-F0B3-4EB0-8813-AAD18B9F9B70}"/>
    <cellStyle name="Comma 4 14 3 7 2" xfId="5141" xr:uid="{B54DCEB9-0919-46A4-BF5D-E27203CC297D}"/>
    <cellStyle name="Comma 4 14 3 7 2 2" xfId="5142" xr:uid="{F5BA96EB-8402-4D05-935F-06BF5A4841DB}"/>
    <cellStyle name="Comma 4 14 3 7 3" xfId="5143" xr:uid="{FDEA7CCB-DE2E-4914-AE3D-A03467BC83BD}"/>
    <cellStyle name="Comma 4 14 3 8" xfId="5144" xr:uid="{D38C719D-46C2-48C8-9EF3-B987F2960D21}"/>
    <cellStyle name="Comma 4 14 3 8 2" xfId="5145" xr:uid="{A865A5EE-C70A-423C-8E7A-A0310478D5AB}"/>
    <cellStyle name="Comma 4 14 3 9" xfId="5146" xr:uid="{34F9B733-F75C-43E7-AD12-B3EAADE25ECE}"/>
    <cellStyle name="Comma 4 14 4" xfId="5147" xr:uid="{76041108-A404-4C5C-9691-FA128DD24486}"/>
    <cellStyle name="Comma 4 14 4 2" xfId="5148" xr:uid="{1F797B6A-4F28-4811-98F2-FB0B71C96E3A}"/>
    <cellStyle name="Comma 4 14 4 2 2" xfId="5149" xr:uid="{39DE2DFB-38D4-421C-81B1-DDA74402F7E9}"/>
    <cellStyle name="Comma 4 14 4 2 2 2" xfId="5150" xr:uid="{872263CE-E1C7-4321-97DE-94B4D98E7049}"/>
    <cellStyle name="Comma 4 14 4 2 2 2 2" xfId="5151" xr:uid="{21A2D93E-803C-4CCB-BC11-79508F9C2538}"/>
    <cellStyle name="Comma 4 14 4 2 2 3" xfId="5152" xr:uid="{564B69D0-64D1-4F87-9AD4-148266FBC769}"/>
    <cellStyle name="Comma 4 14 4 2 3" xfId="5153" xr:uid="{3D9B4E3B-3050-4080-90EC-65FE0CA286A4}"/>
    <cellStyle name="Comma 4 14 4 2 3 2" xfId="5154" xr:uid="{2FE6F1F0-70E6-4F7D-A747-5E5AB654683D}"/>
    <cellStyle name="Comma 4 14 4 2 3 2 2" xfId="5155" xr:uid="{109AB1F5-9EF9-487A-830E-3AE66D5CA34C}"/>
    <cellStyle name="Comma 4 14 4 2 3 3" xfId="5156" xr:uid="{D8786C08-7172-42EB-8DF7-D4C4E93DA47F}"/>
    <cellStyle name="Comma 4 14 4 2 4" xfId="5157" xr:uid="{1A8C3DA5-9509-420A-82C0-678700E68826}"/>
    <cellStyle name="Comma 4 14 4 2 4 2" xfId="5158" xr:uid="{8D42B04E-C78C-4BF1-B6A0-9CFF16EEB99D}"/>
    <cellStyle name="Comma 4 14 4 2 5" xfId="5159" xr:uid="{A64A4A96-4717-4A25-B702-3E9A91873712}"/>
    <cellStyle name="Comma 4 14 4 3" xfId="5160" xr:uid="{8F80FAAB-E8BD-4243-8632-A0A27BE0B77F}"/>
    <cellStyle name="Comma 4 14 4 3 2" xfId="5161" xr:uid="{211484D9-FE0B-4461-9F35-BF2314AE11E6}"/>
    <cellStyle name="Comma 4 14 4 3 2 2" xfId="5162" xr:uid="{98A1BB6B-7AF8-4DAB-A2BC-E7C3D7434170}"/>
    <cellStyle name="Comma 4 14 4 3 3" xfId="5163" xr:uid="{50DD5F17-F703-49A0-AC49-1C5289861B5B}"/>
    <cellStyle name="Comma 4 14 4 4" xfId="5164" xr:uid="{A4300B00-FE4E-4094-93ED-E9BC7625D7EC}"/>
    <cellStyle name="Comma 4 14 4 4 2" xfId="5165" xr:uid="{0CC455DC-87A6-4C85-94B9-4DEBEBA2C36C}"/>
    <cellStyle name="Comma 4 14 4 4 2 2" xfId="5166" xr:uid="{2DF4283D-5616-42D1-8E77-85CB0D4D2EB8}"/>
    <cellStyle name="Comma 4 14 4 4 3" xfId="5167" xr:uid="{5CECC778-D5AD-47D9-924A-4396CC64F23B}"/>
    <cellStyle name="Comma 4 14 4 5" xfId="5168" xr:uid="{841CE061-BD40-41E4-8B28-39D296F928DF}"/>
    <cellStyle name="Comma 4 14 4 5 2" xfId="5169" xr:uid="{FF550A6D-127E-4C39-B738-074577C869E9}"/>
    <cellStyle name="Comma 4 14 4 6" xfId="5170" xr:uid="{481E1531-6F41-4650-9081-45BA97EC2924}"/>
    <cellStyle name="Comma 4 14 5" xfId="5171" xr:uid="{50B373BF-5C58-49A8-B59C-872054436057}"/>
    <cellStyle name="Comma 4 14 6" xfId="5172" xr:uid="{19924FFA-A76E-43C6-97DD-E2044A770149}"/>
    <cellStyle name="Comma 4 14 6 2" xfId="5173" xr:uid="{AFDC3F2F-AD43-4922-B5FD-57950DD27CAD}"/>
    <cellStyle name="Comma 4 14 6 2 2" xfId="5174" xr:uid="{57596A3A-03A1-4B09-BF3D-BB67E23B0225}"/>
    <cellStyle name="Comma 4 14 6 2 2 2" xfId="5175" xr:uid="{503C6A99-55F1-4E98-8218-FFECD7A444F1}"/>
    <cellStyle name="Comma 4 14 6 2 3" xfId="5176" xr:uid="{11CCA7DB-4648-42F9-AA58-70DA7DE829F1}"/>
    <cellStyle name="Comma 4 14 6 3" xfId="5177" xr:uid="{7B79A58B-8B23-43C0-9B09-F2C8EF1E8E7D}"/>
    <cellStyle name="Comma 4 14 6 3 2" xfId="5178" xr:uid="{C2904489-AB49-4F3E-9B3A-F440019EC0EE}"/>
    <cellStyle name="Comma 4 14 6 3 2 2" xfId="5179" xr:uid="{7FC0B24C-47EF-4819-805F-F3C6CE89BC44}"/>
    <cellStyle name="Comma 4 14 6 3 3" xfId="5180" xr:uid="{2EB70D85-B002-4191-8606-783758311E3F}"/>
    <cellStyle name="Comma 4 14 6 4" xfId="5181" xr:uid="{428EFFF8-FF24-4ABA-ADBF-16BF902C06C6}"/>
    <cellStyle name="Comma 4 14 6 4 2" xfId="5182" xr:uid="{FB32A030-E671-4E2E-BD51-C39F8F8D87A9}"/>
    <cellStyle name="Comma 4 14 6 5" xfId="5183" xr:uid="{587E6386-D1B3-453C-9FB4-FCFB76B2B52E}"/>
    <cellStyle name="Comma 4 14 7" xfId="5184" xr:uid="{F6ACFD42-C3FA-4D95-856B-E1E9A5801873}"/>
    <cellStyle name="Comma 4 14 7 2" xfId="5185" xr:uid="{45722BF4-A5EF-47CB-90C0-B77CDB900950}"/>
    <cellStyle name="Comma 4 14 7 2 2" xfId="5186" xr:uid="{E4AEB971-A900-40EE-A240-1378F268DCBF}"/>
    <cellStyle name="Comma 4 14 7 3" xfId="5187" xr:uid="{28F29EDA-D41D-48C9-98D9-74B9F612057D}"/>
    <cellStyle name="Comma 4 14 8" xfId="5188" xr:uid="{0343DA0B-441A-4579-AF96-491AA3511EDB}"/>
    <cellStyle name="Comma 4 14 8 2" xfId="5189" xr:uid="{4111C9A5-F8A3-46ED-BFA3-6BE3C7ED0743}"/>
    <cellStyle name="Comma 4 14 8 2 2" xfId="5190" xr:uid="{3B32AB77-6A6B-402B-9856-CF5312DA2A13}"/>
    <cellStyle name="Comma 4 14 8 3" xfId="5191" xr:uid="{A78C566E-BC87-467B-AFFD-AE5059541821}"/>
    <cellStyle name="Comma 4 14 9" xfId="5192" xr:uid="{1BAA673E-ECAC-4531-9C38-5AFB5D40CDDA}"/>
    <cellStyle name="Comma 4 14 9 2" xfId="5193" xr:uid="{0D0F2A21-9D74-402B-97F0-861BF16FD805}"/>
    <cellStyle name="Comma 4 14 9 2 2" xfId="5194" xr:uid="{9AE25649-E50F-4218-9586-C341B05E4A48}"/>
    <cellStyle name="Comma 4 14 9 3" xfId="5195" xr:uid="{49A67CFF-A652-4905-A15C-113D605B4890}"/>
    <cellStyle name="Comma 4 15" xfId="5196" xr:uid="{E9A3CF48-7C68-4E55-9013-9574165A1D4D}"/>
    <cellStyle name="Comma 4 15 10" xfId="5197" xr:uid="{BC89299E-4C6C-4700-924B-70850FAB819A}"/>
    <cellStyle name="Comma 4 15 10 2" xfId="5198" xr:uid="{06771A19-6B6E-4768-94FC-7F274668737A}"/>
    <cellStyle name="Comma 4 15 11" xfId="5199" xr:uid="{6342589F-C630-454F-BAFE-BFC22CF51A60}"/>
    <cellStyle name="Comma 4 15 2" xfId="5200" xr:uid="{D4374265-CA42-4FC6-9EBE-DDAE22ED6959}"/>
    <cellStyle name="Comma 4 15 2 2" xfId="5201" xr:uid="{3CC9380F-1424-468D-A2DC-F4A1F692ACDF}"/>
    <cellStyle name="Comma 4 15 2 2 2" xfId="5202" xr:uid="{F6BBE799-165A-4F1D-9CD9-B9747546EB25}"/>
    <cellStyle name="Comma 4 15 2 2 2 2" xfId="5203" xr:uid="{5DD8DA3E-848B-4280-8EC5-6CBA16B8C67C}"/>
    <cellStyle name="Comma 4 15 2 2 2 2 2" xfId="5204" xr:uid="{03E8A810-1219-45EB-9008-EDDAFDFDCD0D}"/>
    <cellStyle name="Comma 4 15 2 2 2 2 2 2" xfId="5205" xr:uid="{445B4514-DE29-4B57-819B-C07F3B395593}"/>
    <cellStyle name="Comma 4 15 2 2 2 2 3" xfId="5206" xr:uid="{4D6EA2F4-33B6-415A-9DEA-0500116ED76F}"/>
    <cellStyle name="Comma 4 15 2 2 2 3" xfId="5207" xr:uid="{0CDD6650-8082-4195-B0DB-D6B5716AD83D}"/>
    <cellStyle name="Comma 4 15 2 2 2 3 2" xfId="5208" xr:uid="{C6FC10FC-0AD0-4C55-8F8F-179EA567B934}"/>
    <cellStyle name="Comma 4 15 2 2 2 3 2 2" xfId="5209" xr:uid="{A9F1B534-36A5-4227-BC73-BBE71C66811E}"/>
    <cellStyle name="Comma 4 15 2 2 2 3 3" xfId="5210" xr:uid="{8C208BEF-4BAB-4C72-BA14-6A9F9E83BBA2}"/>
    <cellStyle name="Comma 4 15 2 2 2 4" xfId="5211" xr:uid="{E36F369F-4402-4790-BCE7-13D89E9A00F2}"/>
    <cellStyle name="Comma 4 15 2 2 2 4 2" xfId="5212" xr:uid="{0FB80E49-E265-422A-95D8-CFF22ED5B090}"/>
    <cellStyle name="Comma 4 15 2 2 2 5" xfId="5213" xr:uid="{48D52ED1-F552-4CE7-9F8A-9F808E489F78}"/>
    <cellStyle name="Comma 4 15 2 2 3" xfId="5214" xr:uid="{4397A55D-5F18-4F5A-A775-34C9C92631C2}"/>
    <cellStyle name="Comma 4 15 2 2 3 2" xfId="5215" xr:uid="{4E5C126D-1F8F-4BD7-90AF-AB1321502DAE}"/>
    <cellStyle name="Comma 4 15 2 2 3 2 2" xfId="5216" xr:uid="{D2325236-B7CD-49BC-98B4-1EADEA95D455}"/>
    <cellStyle name="Comma 4 15 2 2 3 3" xfId="5217" xr:uid="{7DF47BFE-E857-447E-8E8D-1F5819E6281F}"/>
    <cellStyle name="Comma 4 15 2 2 4" xfId="5218" xr:uid="{031EB32B-5C6A-4F51-A1F9-046135E665BA}"/>
    <cellStyle name="Comma 4 15 2 2 4 2" xfId="5219" xr:uid="{2DE3D5F2-7709-4146-8A37-B97F62ED6B64}"/>
    <cellStyle name="Comma 4 15 2 2 4 2 2" xfId="5220" xr:uid="{304FF546-F0C9-440B-AA2F-9CE237D534C1}"/>
    <cellStyle name="Comma 4 15 2 2 4 3" xfId="5221" xr:uid="{68F3F3E5-5F68-41B1-A617-2604EC287761}"/>
    <cellStyle name="Comma 4 15 2 2 5" xfId="5222" xr:uid="{C131BE7B-76FC-4779-A4FB-29651086957F}"/>
    <cellStyle name="Comma 4 15 2 2 5 2" xfId="5223" xr:uid="{B6A01F1B-3539-45CD-948D-DEE7734A5460}"/>
    <cellStyle name="Comma 4 15 2 2 6" xfId="5224" xr:uid="{510D31B9-5AD7-43EB-B52C-2A8DA0ED8477}"/>
    <cellStyle name="Comma 4 15 2 3" xfId="5225" xr:uid="{35BDBBB3-DF67-44F9-A0FB-9F7AB6224082}"/>
    <cellStyle name="Comma 4 15 2 4" xfId="5226" xr:uid="{52535D43-717E-4A5D-AECD-23199D286A95}"/>
    <cellStyle name="Comma 4 15 2 4 2" xfId="5227" xr:uid="{E7389C43-E11C-4B8A-B58F-18ADAD4D2A1C}"/>
    <cellStyle name="Comma 4 15 2 4 2 2" xfId="5228" xr:uid="{74A2C7C1-AF2E-400C-93F5-047D7FC414FA}"/>
    <cellStyle name="Comma 4 15 2 4 2 2 2" xfId="5229" xr:uid="{1F393CAE-87FC-473A-8AE7-BC08298D7D6F}"/>
    <cellStyle name="Comma 4 15 2 4 2 3" xfId="5230" xr:uid="{C40449BA-7C61-43D5-9551-460314D92598}"/>
    <cellStyle name="Comma 4 15 2 4 3" xfId="5231" xr:uid="{DF81D260-6E10-4572-A809-F446F797F959}"/>
    <cellStyle name="Comma 4 15 2 4 3 2" xfId="5232" xr:uid="{C436DC2F-86BE-4B46-8ABC-E29E624A7419}"/>
    <cellStyle name="Comma 4 15 2 4 3 2 2" xfId="5233" xr:uid="{8ECABEAC-3104-4052-9A01-CE5BE6D617B8}"/>
    <cellStyle name="Comma 4 15 2 4 3 3" xfId="5234" xr:uid="{32C04E53-DDF5-4F6F-8197-31909AC4D4BD}"/>
    <cellStyle name="Comma 4 15 2 4 4" xfId="5235" xr:uid="{E71683BC-840D-4D88-917B-291AEEA4C08D}"/>
    <cellStyle name="Comma 4 15 2 4 4 2" xfId="5236" xr:uid="{E8EBC3EA-D272-4815-B292-ABAB826D786F}"/>
    <cellStyle name="Comma 4 15 2 4 5" xfId="5237" xr:uid="{20BA9BDB-B9A4-4CD5-AE15-C0FEDEFA7947}"/>
    <cellStyle name="Comma 4 15 2 5" xfId="5238" xr:uid="{5CA6A6CD-1FCB-4C80-9E5E-11BFA2E94508}"/>
    <cellStyle name="Comma 4 15 2 5 2" xfId="5239" xr:uid="{47196BA8-1785-46B9-9C75-242941CC5E35}"/>
    <cellStyle name="Comma 4 15 2 5 2 2" xfId="5240" xr:uid="{991EB45E-F2CD-4820-99EE-AC5736BA01F1}"/>
    <cellStyle name="Comma 4 15 2 5 3" xfId="5241" xr:uid="{E3A05D73-DC4E-4616-A455-964653BC3C2A}"/>
    <cellStyle name="Comma 4 15 2 6" xfId="5242" xr:uid="{D6618B30-8BC9-42FA-8951-9C860FB0A837}"/>
    <cellStyle name="Comma 4 15 2 6 2" xfId="5243" xr:uid="{A6495298-F364-4B2E-934D-57E70061D623}"/>
    <cellStyle name="Comma 4 15 2 6 2 2" xfId="5244" xr:uid="{A4552FFE-F54B-4A29-B3FE-58723574085A}"/>
    <cellStyle name="Comma 4 15 2 6 3" xfId="5245" xr:uid="{867613E6-5196-4925-BABE-8CFA3E650BE2}"/>
    <cellStyle name="Comma 4 15 2 7" xfId="5246" xr:uid="{E96D40BB-DF96-4ABF-9CE2-EB128905970A}"/>
    <cellStyle name="Comma 4 15 2 7 2" xfId="5247" xr:uid="{AEA65340-C667-4ACF-8B2B-60B4DE504D1B}"/>
    <cellStyle name="Comma 4 15 2 7 2 2" xfId="5248" xr:uid="{666B97A8-0988-4080-8058-33BC14E984BF}"/>
    <cellStyle name="Comma 4 15 2 7 3" xfId="5249" xr:uid="{31F8E210-A9A2-4372-96E3-64770F4B34E3}"/>
    <cellStyle name="Comma 4 15 2 8" xfId="5250" xr:uid="{8339D7D5-E960-4407-A720-7B632AA195B9}"/>
    <cellStyle name="Comma 4 15 2 8 2" xfId="5251" xr:uid="{86DE96A8-A746-4783-BF01-2A22A8CED176}"/>
    <cellStyle name="Comma 4 15 2 9" xfId="5252" xr:uid="{CEECC023-DF84-4128-AF2B-994AE051BF93}"/>
    <cellStyle name="Comma 4 15 3" xfId="5253" xr:uid="{092A9426-776D-4A90-9EA3-03F00E8111A0}"/>
    <cellStyle name="Comma 4 15 3 2" xfId="5254" xr:uid="{FC211754-257E-4BF7-A802-A98E986C5B14}"/>
    <cellStyle name="Comma 4 15 3 2 2" xfId="5255" xr:uid="{A0050593-6FB1-46D8-B1F8-E02536B56203}"/>
    <cellStyle name="Comma 4 15 3 2 2 2" xfId="5256" xr:uid="{159E7E3B-CAA6-4A06-B3DE-510F8D4D5C54}"/>
    <cellStyle name="Comma 4 15 3 2 2 2 2" xfId="5257" xr:uid="{A1E7141D-E7C9-42EF-87AB-42CCCE947192}"/>
    <cellStyle name="Comma 4 15 3 2 2 2 2 2" xfId="5258" xr:uid="{388F3988-8B00-4A9B-84B3-C595B78E62D7}"/>
    <cellStyle name="Comma 4 15 3 2 2 2 3" xfId="5259" xr:uid="{4517A2F8-D34A-4C2F-9D04-4B3A5CDDB150}"/>
    <cellStyle name="Comma 4 15 3 2 2 3" xfId="5260" xr:uid="{1AEEBDF7-C602-4AF0-9C7D-B44069B8BE27}"/>
    <cellStyle name="Comma 4 15 3 2 2 3 2" xfId="5261" xr:uid="{D05EDA80-6B39-45F9-9842-4B59BA603756}"/>
    <cellStyle name="Comma 4 15 3 2 2 3 2 2" xfId="5262" xr:uid="{23A368FA-9BB0-4118-B1B8-8E9F0A71D615}"/>
    <cellStyle name="Comma 4 15 3 2 2 3 3" xfId="5263" xr:uid="{87B5FD15-66CD-4153-927A-0247C7F7B0BE}"/>
    <cellStyle name="Comma 4 15 3 2 2 4" xfId="5264" xr:uid="{9DA7BD67-34EC-4396-BCFB-77C9C5C8DF5C}"/>
    <cellStyle name="Comma 4 15 3 2 2 4 2" xfId="5265" xr:uid="{457B32B3-A47D-46CE-B5D5-7C40C9B10819}"/>
    <cellStyle name="Comma 4 15 3 2 2 5" xfId="5266" xr:uid="{34381A0E-C4AB-4677-9909-278AFB761242}"/>
    <cellStyle name="Comma 4 15 3 2 3" xfId="5267" xr:uid="{DBD83D56-6A20-40D6-BE6A-E721588D5466}"/>
    <cellStyle name="Comma 4 15 3 2 3 2" xfId="5268" xr:uid="{A98E50D7-FF74-4480-B8F4-76A3D0D32B20}"/>
    <cellStyle name="Comma 4 15 3 2 3 2 2" xfId="5269" xr:uid="{74B7CD10-F84E-4F42-A237-FCF466D3C0D4}"/>
    <cellStyle name="Comma 4 15 3 2 3 3" xfId="5270" xr:uid="{22F61713-24FF-45CF-8202-DE887B38AF98}"/>
    <cellStyle name="Comma 4 15 3 2 4" xfId="5271" xr:uid="{D45B6D91-A2E7-4459-9F8E-A52063E35842}"/>
    <cellStyle name="Comma 4 15 3 2 4 2" xfId="5272" xr:uid="{0484CED7-4C37-42C5-B8CE-4B78AC9FD5E8}"/>
    <cellStyle name="Comma 4 15 3 2 4 2 2" xfId="5273" xr:uid="{466FD9FC-661B-4088-99E6-60E4C5A2A623}"/>
    <cellStyle name="Comma 4 15 3 2 4 3" xfId="5274" xr:uid="{2B979075-94FC-444C-BDC1-73766AC548BE}"/>
    <cellStyle name="Comma 4 15 3 2 5" xfId="5275" xr:uid="{6572DBD4-DBD7-4CAC-AECE-1633B0F6B79F}"/>
    <cellStyle name="Comma 4 15 3 2 5 2" xfId="5276" xr:uid="{D59D5970-20C8-4DD3-B283-11015A1E69F4}"/>
    <cellStyle name="Comma 4 15 3 2 6" xfId="5277" xr:uid="{3CA6A805-C578-4ED6-8AFF-E5CA4435F040}"/>
    <cellStyle name="Comma 4 15 3 3" xfId="5278" xr:uid="{7C13A306-4A1B-44B4-8896-D62C98A6532E}"/>
    <cellStyle name="Comma 4 15 3 4" xfId="5279" xr:uid="{C75840EC-4B43-4EA8-A573-0B0E441A454F}"/>
    <cellStyle name="Comma 4 15 3 4 2" xfId="5280" xr:uid="{2786C66A-A505-4F54-A1CE-2000BEE99D13}"/>
    <cellStyle name="Comma 4 15 3 4 2 2" xfId="5281" xr:uid="{165B655E-45B3-4404-9D68-5B45FBA0599B}"/>
    <cellStyle name="Comma 4 15 3 4 2 2 2" xfId="5282" xr:uid="{1B46E4CD-329C-4FE5-AB20-D7009742328A}"/>
    <cellStyle name="Comma 4 15 3 4 2 3" xfId="5283" xr:uid="{8D712713-5069-43B1-AA0F-CC677F73536B}"/>
    <cellStyle name="Comma 4 15 3 4 3" xfId="5284" xr:uid="{077972F0-4D18-486D-9F20-9EC8F2B81869}"/>
    <cellStyle name="Comma 4 15 3 4 3 2" xfId="5285" xr:uid="{688F6A9B-CB75-449E-B0EB-2C1D04EF9B4C}"/>
    <cellStyle name="Comma 4 15 3 4 3 2 2" xfId="5286" xr:uid="{D844060E-16CD-43A1-8443-FE77F43296EF}"/>
    <cellStyle name="Comma 4 15 3 4 3 3" xfId="5287" xr:uid="{050E9257-C4FB-442F-B3C7-42F600629ABC}"/>
    <cellStyle name="Comma 4 15 3 4 4" xfId="5288" xr:uid="{789736E0-53C0-42DA-ADC0-8547EFFE6308}"/>
    <cellStyle name="Comma 4 15 3 4 4 2" xfId="5289" xr:uid="{8E5E49A3-7CBC-4B6D-9F37-294760B31FC9}"/>
    <cellStyle name="Comma 4 15 3 4 5" xfId="5290" xr:uid="{157B0F15-A7FE-4F86-9352-E81D7E7C995A}"/>
    <cellStyle name="Comma 4 15 3 5" xfId="5291" xr:uid="{4E1FE137-973D-439F-B37C-77191DB0BCA4}"/>
    <cellStyle name="Comma 4 15 3 5 2" xfId="5292" xr:uid="{615298FA-60B4-455B-BC33-3523DED185FD}"/>
    <cellStyle name="Comma 4 15 3 5 2 2" xfId="5293" xr:uid="{7196A397-3E68-4126-8E61-3DC5538E302A}"/>
    <cellStyle name="Comma 4 15 3 5 3" xfId="5294" xr:uid="{046837AD-4026-41CD-82CC-4F7240895E4D}"/>
    <cellStyle name="Comma 4 15 3 6" xfId="5295" xr:uid="{AF54A424-78A2-4DDC-B81E-C469E6CCD177}"/>
    <cellStyle name="Comma 4 15 3 6 2" xfId="5296" xr:uid="{76398A30-C654-411B-B82C-CFB28A579C89}"/>
    <cellStyle name="Comma 4 15 3 6 2 2" xfId="5297" xr:uid="{B7F618BB-BE64-434E-9555-DAFAE3641120}"/>
    <cellStyle name="Comma 4 15 3 6 3" xfId="5298" xr:uid="{D8C5B4A0-AE5C-48CC-AFC4-32B3014C9620}"/>
    <cellStyle name="Comma 4 15 3 7" xfId="5299" xr:uid="{D6965736-B52D-462C-92F3-409E6EDE05E8}"/>
    <cellStyle name="Comma 4 15 3 7 2" xfId="5300" xr:uid="{AEE7167D-4FA5-4BC9-A158-871882EC55CB}"/>
    <cellStyle name="Comma 4 15 3 7 2 2" xfId="5301" xr:uid="{99A1EC7D-8523-422B-AF7D-A4D57CAB81CD}"/>
    <cellStyle name="Comma 4 15 3 7 3" xfId="5302" xr:uid="{18C23FAE-783E-40B3-B4CA-52362BA6622F}"/>
    <cellStyle name="Comma 4 15 3 8" xfId="5303" xr:uid="{20B2CD34-8C61-4AC1-AE0C-D236D0640E3C}"/>
    <cellStyle name="Comma 4 15 3 8 2" xfId="5304" xr:uid="{82736CAE-9F90-49E0-A0C7-DED796E57326}"/>
    <cellStyle name="Comma 4 15 3 9" xfId="5305" xr:uid="{F0B2ADB5-E47F-45AD-B88E-43A514263AAF}"/>
    <cellStyle name="Comma 4 15 4" xfId="5306" xr:uid="{5B44B506-1932-451F-8ED8-428B13F903BD}"/>
    <cellStyle name="Comma 4 15 4 2" xfId="5307" xr:uid="{3952E961-9C8D-4F71-B9C2-B4B87374B6BF}"/>
    <cellStyle name="Comma 4 15 4 2 2" xfId="5308" xr:uid="{BDBC053C-B13E-4F01-9125-0C70EC1B7DBB}"/>
    <cellStyle name="Comma 4 15 4 2 2 2" xfId="5309" xr:uid="{7DC3CA0D-1B53-4D7D-8370-0DCD9B24BD02}"/>
    <cellStyle name="Comma 4 15 4 2 2 2 2" xfId="5310" xr:uid="{2D15FA54-2152-4F80-997D-274D27ABC680}"/>
    <cellStyle name="Comma 4 15 4 2 2 3" xfId="5311" xr:uid="{A041ACB1-F0C5-4A65-A37F-4C4DAC267FBC}"/>
    <cellStyle name="Comma 4 15 4 2 3" xfId="5312" xr:uid="{0370A9B4-2AB1-4F29-9C3C-FC5F62B2E1DD}"/>
    <cellStyle name="Comma 4 15 4 2 3 2" xfId="5313" xr:uid="{72E0C761-FC24-4E78-A755-706C9CEED77A}"/>
    <cellStyle name="Comma 4 15 4 2 3 2 2" xfId="5314" xr:uid="{CA2D2162-E7D2-49EB-A516-968C36D7A68F}"/>
    <cellStyle name="Comma 4 15 4 2 3 3" xfId="5315" xr:uid="{7C2CC9AB-0856-4222-BECC-CC9223AEC961}"/>
    <cellStyle name="Comma 4 15 4 2 4" xfId="5316" xr:uid="{C7555359-51F0-4EB4-939F-745170FB12F9}"/>
    <cellStyle name="Comma 4 15 4 2 4 2" xfId="5317" xr:uid="{1366AD11-562A-436E-9814-7BF9EB7826CC}"/>
    <cellStyle name="Comma 4 15 4 2 5" xfId="5318" xr:uid="{AC4E6412-4E69-452F-B9E7-2410724E70AD}"/>
    <cellStyle name="Comma 4 15 4 3" xfId="5319" xr:uid="{D8A02F8E-A402-4523-9427-7164810DE142}"/>
    <cellStyle name="Comma 4 15 4 3 2" xfId="5320" xr:uid="{105311A6-4E0A-4E7F-92D4-15C984DA004A}"/>
    <cellStyle name="Comma 4 15 4 3 2 2" xfId="5321" xr:uid="{7F281562-BF6F-492D-B705-1C19CC928948}"/>
    <cellStyle name="Comma 4 15 4 3 3" xfId="5322" xr:uid="{8954B55E-BC98-4232-9D53-D81A8021CE08}"/>
    <cellStyle name="Comma 4 15 4 4" xfId="5323" xr:uid="{D9B82204-0D8B-4F1A-BBF1-4F976FBB8423}"/>
    <cellStyle name="Comma 4 15 4 4 2" xfId="5324" xr:uid="{5BB0DE29-2241-464A-88DA-EA1872DC539D}"/>
    <cellStyle name="Comma 4 15 4 4 2 2" xfId="5325" xr:uid="{547CF5D1-5D2C-48FD-8303-2588EA49B189}"/>
    <cellStyle name="Comma 4 15 4 4 3" xfId="5326" xr:uid="{5E5CAF43-8268-4188-966D-AD7C14916A84}"/>
    <cellStyle name="Comma 4 15 4 5" xfId="5327" xr:uid="{F6CEFAE4-2AC3-460A-8DFE-5F05B087C7D0}"/>
    <cellStyle name="Comma 4 15 4 5 2" xfId="5328" xr:uid="{AAE02AB1-047C-49AE-9651-085030D4AC20}"/>
    <cellStyle name="Comma 4 15 4 6" xfId="5329" xr:uid="{6E9CD2E0-4C43-4A27-A7B1-B6F3231373BF}"/>
    <cellStyle name="Comma 4 15 5" xfId="5330" xr:uid="{A6E0E963-BA0D-4ADE-9046-5D26C0FD9EFE}"/>
    <cellStyle name="Comma 4 15 6" xfId="5331" xr:uid="{E1B1AA89-5A76-44AE-A215-5B3EBB609C51}"/>
    <cellStyle name="Comma 4 15 6 2" xfId="5332" xr:uid="{FCCD34FD-98A8-4010-ABA6-F40FF8C08CC6}"/>
    <cellStyle name="Comma 4 15 6 2 2" xfId="5333" xr:uid="{9DA05459-EFD0-4CCA-9FE0-A54DF4E4EFFC}"/>
    <cellStyle name="Comma 4 15 6 2 2 2" xfId="5334" xr:uid="{85BF39EA-229C-447C-93D2-BDC1005FFA4B}"/>
    <cellStyle name="Comma 4 15 6 2 3" xfId="5335" xr:uid="{FE24327E-66EC-4C79-979D-71F674808906}"/>
    <cellStyle name="Comma 4 15 6 3" xfId="5336" xr:uid="{139321EC-0829-4A5F-BF71-7E3E3F2C0977}"/>
    <cellStyle name="Comma 4 15 6 3 2" xfId="5337" xr:uid="{E61F9424-FBC6-4CBF-824D-1E38A28D4B35}"/>
    <cellStyle name="Comma 4 15 6 3 2 2" xfId="5338" xr:uid="{7856A197-30C9-4891-968D-A5987A4C9D88}"/>
    <cellStyle name="Comma 4 15 6 3 3" xfId="5339" xr:uid="{CFF0DD5D-44DC-49CD-B3C9-41FEE4C49077}"/>
    <cellStyle name="Comma 4 15 6 4" xfId="5340" xr:uid="{D392D8C8-AE8E-4D0C-89A4-DECC8DB22553}"/>
    <cellStyle name="Comma 4 15 6 4 2" xfId="5341" xr:uid="{F3FC0FC1-47CF-42BF-ABF7-2478A78EBC80}"/>
    <cellStyle name="Comma 4 15 6 5" xfId="5342" xr:uid="{FB3211C1-009F-43F7-9C63-1CE327B5D0C0}"/>
    <cellStyle name="Comma 4 15 7" xfId="5343" xr:uid="{F9D59AAA-3CFF-4A5F-9E1F-FB7D803F7493}"/>
    <cellStyle name="Comma 4 15 7 2" xfId="5344" xr:uid="{D88A0B41-9BE3-47F0-BCB5-D91172EB188C}"/>
    <cellStyle name="Comma 4 15 7 2 2" xfId="5345" xr:uid="{35405FBD-457F-4866-A826-E2BC2823592E}"/>
    <cellStyle name="Comma 4 15 7 3" xfId="5346" xr:uid="{4343134F-560A-4A6A-8060-01008BF112E5}"/>
    <cellStyle name="Comma 4 15 8" xfId="5347" xr:uid="{1539743D-6F0B-4F93-A8CC-FEA4C93AB2A3}"/>
    <cellStyle name="Comma 4 15 8 2" xfId="5348" xr:uid="{DD10CE53-05BB-4327-9BEA-3F9A4059BDFE}"/>
    <cellStyle name="Comma 4 15 8 2 2" xfId="5349" xr:uid="{4A05EB30-F87F-4948-9E26-87C63FE34EC6}"/>
    <cellStyle name="Comma 4 15 8 3" xfId="5350" xr:uid="{1C0C08E4-1126-4463-B24C-B0B2A7094CAE}"/>
    <cellStyle name="Comma 4 15 9" xfId="5351" xr:uid="{C148A99B-F34F-49D3-A3DD-41C9C59C623B}"/>
    <cellStyle name="Comma 4 15 9 2" xfId="5352" xr:uid="{6900DDBE-5FAA-4FE1-B3B0-CAFD30BC95E2}"/>
    <cellStyle name="Comma 4 15 9 2 2" xfId="5353" xr:uid="{EB093B50-2118-4CB6-B588-6D3ED190601D}"/>
    <cellStyle name="Comma 4 15 9 3" xfId="5354" xr:uid="{E6D4957E-062A-4BFD-BEAD-C4F5F6E0C1AE}"/>
    <cellStyle name="Comma 4 16" xfId="5355" xr:uid="{F96CF3BE-6440-4E29-BD03-F097618ED0AA}"/>
    <cellStyle name="Comma 4 16 10" xfId="5356" xr:uid="{06B8989D-B51F-4A55-B98A-559E91815B35}"/>
    <cellStyle name="Comma 4 16 10 2" xfId="5357" xr:uid="{3BAD1BFD-A688-4E32-A017-34DE53DC9678}"/>
    <cellStyle name="Comma 4 16 11" xfId="5358" xr:uid="{7D16B83B-B677-41BD-9D27-D83A2ED5CD69}"/>
    <cellStyle name="Comma 4 16 2" xfId="5359" xr:uid="{4AB5732B-10DD-4DE0-BD97-E9EDF4106FB3}"/>
    <cellStyle name="Comma 4 16 2 2" xfId="5360" xr:uid="{E23BE9F8-6EB7-4E2E-9E52-D3ABB2C8053C}"/>
    <cellStyle name="Comma 4 16 2 2 2" xfId="5361" xr:uid="{A5EFE857-D965-4CD3-83D0-C8BA9FA18315}"/>
    <cellStyle name="Comma 4 16 2 2 2 2" xfId="5362" xr:uid="{67BCB583-C6B5-403A-BCD0-246A951EC55C}"/>
    <cellStyle name="Comma 4 16 2 2 2 2 2" xfId="5363" xr:uid="{CE8B3099-8471-4BE5-94A2-03B26D93F702}"/>
    <cellStyle name="Comma 4 16 2 2 2 2 2 2" xfId="5364" xr:uid="{CC7D137B-5200-494C-A7AB-FD6CC569D4FE}"/>
    <cellStyle name="Comma 4 16 2 2 2 2 3" xfId="5365" xr:uid="{E859731C-7855-4875-A8A4-6A131B65554F}"/>
    <cellStyle name="Comma 4 16 2 2 2 3" xfId="5366" xr:uid="{37C9B8BE-8F9F-488E-9ACF-8016BCE8DE69}"/>
    <cellStyle name="Comma 4 16 2 2 2 3 2" xfId="5367" xr:uid="{40EFD8E4-FA68-4A74-B3BA-6159259695D3}"/>
    <cellStyle name="Comma 4 16 2 2 2 3 2 2" xfId="5368" xr:uid="{D5BB99EF-3C2A-4557-B353-8503D90DDF67}"/>
    <cellStyle name="Comma 4 16 2 2 2 3 3" xfId="5369" xr:uid="{AB7828E1-3965-48AD-A455-3FF856DB3186}"/>
    <cellStyle name="Comma 4 16 2 2 2 4" xfId="5370" xr:uid="{C66C2FF5-D6DE-4CC7-9BFA-6BE21E8CAE3B}"/>
    <cellStyle name="Comma 4 16 2 2 2 4 2" xfId="5371" xr:uid="{6F784195-DAFA-4C75-83A3-FBE159FD5AC8}"/>
    <cellStyle name="Comma 4 16 2 2 2 5" xfId="5372" xr:uid="{8289CAEE-C0F5-4D36-9816-044B2ED6FA50}"/>
    <cellStyle name="Comma 4 16 2 2 3" xfId="5373" xr:uid="{E3A054B5-2B12-488C-AB18-07CED77B0B32}"/>
    <cellStyle name="Comma 4 16 2 2 3 2" xfId="5374" xr:uid="{EF362E86-725B-48F0-9B4E-A9605F229A21}"/>
    <cellStyle name="Comma 4 16 2 2 3 2 2" xfId="5375" xr:uid="{D6DF200C-616C-42D8-9D48-31708242A219}"/>
    <cellStyle name="Comma 4 16 2 2 3 3" xfId="5376" xr:uid="{80C42679-CC3C-468B-B330-8FABA26C4CA5}"/>
    <cellStyle name="Comma 4 16 2 2 4" xfId="5377" xr:uid="{23C19B6F-EB46-42CE-B04B-768D3FB9FA5D}"/>
    <cellStyle name="Comma 4 16 2 2 4 2" xfId="5378" xr:uid="{7078D2E0-5367-41AB-93E8-88874D8436B8}"/>
    <cellStyle name="Comma 4 16 2 2 4 2 2" xfId="5379" xr:uid="{89A9811D-9EE1-4B2B-BFFE-D7F464B787CB}"/>
    <cellStyle name="Comma 4 16 2 2 4 3" xfId="5380" xr:uid="{29196FF7-8699-454F-BAEE-460A251FE900}"/>
    <cellStyle name="Comma 4 16 2 2 5" xfId="5381" xr:uid="{66AD8BAB-C156-4901-A8C9-C97908D4971F}"/>
    <cellStyle name="Comma 4 16 2 2 5 2" xfId="5382" xr:uid="{EB52ED54-0F49-4BB2-B90B-26A2339734CB}"/>
    <cellStyle name="Comma 4 16 2 2 6" xfId="5383" xr:uid="{227F5A11-874A-4E8C-86A1-38D92C89C00E}"/>
    <cellStyle name="Comma 4 16 2 3" xfId="5384" xr:uid="{EA59A5B5-CF1C-4B8C-8BDB-9032D26BE446}"/>
    <cellStyle name="Comma 4 16 2 4" xfId="5385" xr:uid="{00BE82A4-1992-44F5-8478-4C422246252B}"/>
    <cellStyle name="Comma 4 16 2 4 2" xfId="5386" xr:uid="{E99CC750-B5F3-490B-95B0-F236AB320D46}"/>
    <cellStyle name="Comma 4 16 2 4 2 2" xfId="5387" xr:uid="{279F2268-4F2B-443B-A3BB-2A1A673AB27E}"/>
    <cellStyle name="Comma 4 16 2 4 2 2 2" xfId="5388" xr:uid="{C5DB759E-590D-4B8F-BAD1-1B766ADE95AA}"/>
    <cellStyle name="Comma 4 16 2 4 2 3" xfId="5389" xr:uid="{AC01578F-0A5B-4F4E-894A-485DFBA1A31A}"/>
    <cellStyle name="Comma 4 16 2 4 3" xfId="5390" xr:uid="{32044C81-783F-45B8-8904-D3065C653873}"/>
    <cellStyle name="Comma 4 16 2 4 3 2" xfId="5391" xr:uid="{0B5F9EB2-1143-4AC7-A0EA-2E7A334D6813}"/>
    <cellStyle name="Comma 4 16 2 4 3 2 2" xfId="5392" xr:uid="{1143E31F-5929-4969-BAFD-F1DB1CCF9206}"/>
    <cellStyle name="Comma 4 16 2 4 3 3" xfId="5393" xr:uid="{3882CF4F-0EAF-424D-8990-9971543E5F1E}"/>
    <cellStyle name="Comma 4 16 2 4 4" xfId="5394" xr:uid="{57585716-BCF3-4F36-A84B-FB66B4395F1E}"/>
    <cellStyle name="Comma 4 16 2 4 4 2" xfId="5395" xr:uid="{C2975645-E10B-415A-844D-7B92D1970E6B}"/>
    <cellStyle name="Comma 4 16 2 4 5" xfId="5396" xr:uid="{E6765F22-0E44-45CA-94C2-780DFFF259FF}"/>
    <cellStyle name="Comma 4 16 2 5" xfId="5397" xr:uid="{FAA2CB5C-C694-4B48-AE6A-7C9CDFFFB297}"/>
    <cellStyle name="Comma 4 16 2 5 2" xfId="5398" xr:uid="{C7E33807-AD5B-494C-B651-959FFFDEB2EE}"/>
    <cellStyle name="Comma 4 16 2 5 2 2" xfId="5399" xr:uid="{C65CC3A6-384D-4FF6-9229-ACD1255521E6}"/>
    <cellStyle name="Comma 4 16 2 5 3" xfId="5400" xr:uid="{EDBDA02C-60A0-4099-8264-7D205CE1EBFE}"/>
    <cellStyle name="Comma 4 16 2 6" xfId="5401" xr:uid="{B39C10C1-B8D2-4C2C-8A81-F510FB8D68D6}"/>
    <cellStyle name="Comma 4 16 2 6 2" xfId="5402" xr:uid="{9F38F804-815F-4DB5-AB19-28E129EE4228}"/>
    <cellStyle name="Comma 4 16 2 6 2 2" xfId="5403" xr:uid="{5602B70F-11BC-43CA-ABA4-50A7B893CECD}"/>
    <cellStyle name="Comma 4 16 2 6 3" xfId="5404" xr:uid="{001973BC-D51D-48C8-9CC4-ECFBF37FEE68}"/>
    <cellStyle name="Comma 4 16 2 7" xfId="5405" xr:uid="{9FCAD47A-B6A5-4E86-83A6-919D025FC313}"/>
    <cellStyle name="Comma 4 16 2 7 2" xfId="5406" xr:uid="{31CF232C-32FB-40A3-98BF-8D533CCFCEEE}"/>
    <cellStyle name="Comma 4 16 2 7 2 2" xfId="5407" xr:uid="{96AA9DA5-1A52-49A7-811E-E7E7D5033FB0}"/>
    <cellStyle name="Comma 4 16 2 7 3" xfId="5408" xr:uid="{CF8930C5-ECD4-4286-BBCA-723B6DCC606F}"/>
    <cellStyle name="Comma 4 16 2 8" xfId="5409" xr:uid="{493697BE-2DC0-4A0B-9FC9-27FBE1720A16}"/>
    <cellStyle name="Comma 4 16 2 8 2" xfId="5410" xr:uid="{9C9109FF-D7FF-49BC-804F-0F3B935D38C1}"/>
    <cellStyle name="Comma 4 16 2 9" xfId="5411" xr:uid="{7EB6DB8D-15E9-483A-B749-C7C37BED0289}"/>
    <cellStyle name="Comma 4 16 3" xfId="5412" xr:uid="{6770F4EB-7F80-4630-A788-9F598C6B3C9D}"/>
    <cellStyle name="Comma 4 16 3 2" xfId="5413" xr:uid="{A35D3A3F-0283-46B7-8F93-CC913529DCFA}"/>
    <cellStyle name="Comma 4 16 3 2 2" xfId="5414" xr:uid="{A3D9AA6A-439C-4E24-BBA5-A1EBC8B223F7}"/>
    <cellStyle name="Comma 4 16 3 2 2 2" xfId="5415" xr:uid="{82F62358-4463-434B-A282-E59CE3A786B2}"/>
    <cellStyle name="Comma 4 16 3 2 2 2 2" xfId="5416" xr:uid="{2A1848E4-CC29-49A5-B32D-CD2729ECE1D5}"/>
    <cellStyle name="Comma 4 16 3 2 2 2 2 2" xfId="5417" xr:uid="{76EC4014-F521-47E7-9325-6405EC590284}"/>
    <cellStyle name="Comma 4 16 3 2 2 2 3" xfId="5418" xr:uid="{FFABC04A-AC94-40B9-93FE-6346AD09AF82}"/>
    <cellStyle name="Comma 4 16 3 2 2 3" xfId="5419" xr:uid="{FA5F2586-A742-4B79-AEDE-9CC5C8104704}"/>
    <cellStyle name="Comma 4 16 3 2 2 3 2" xfId="5420" xr:uid="{7B532CF1-0C1B-462D-B3B4-5CFF2B93E1C0}"/>
    <cellStyle name="Comma 4 16 3 2 2 3 2 2" xfId="5421" xr:uid="{5FDA3303-8B9E-4F96-9EE2-861DA94F241C}"/>
    <cellStyle name="Comma 4 16 3 2 2 3 3" xfId="5422" xr:uid="{C57B6AC4-11F4-49EF-974E-6E0F015C6766}"/>
    <cellStyle name="Comma 4 16 3 2 2 4" xfId="5423" xr:uid="{3FEF04B2-97FC-4821-AA35-626D8DA0715F}"/>
    <cellStyle name="Comma 4 16 3 2 2 4 2" xfId="5424" xr:uid="{A2535BA6-F557-4F36-A0F5-38CD3B65354D}"/>
    <cellStyle name="Comma 4 16 3 2 2 5" xfId="5425" xr:uid="{C494FC65-606C-41BE-98A4-0474DBE8DE84}"/>
    <cellStyle name="Comma 4 16 3 2 3" xfId="5426" xr:uid="{F7894BCA-9BCC-47DB-BEB8-0617A3068016}"/>
    <cellStyle name="Comma 4 16 3 2 3 2" xfId="5427" xr:uid="{2167A4CD-1D5E-4E1D-8B5B-AED22BAAEDEA}"/>
    <cellStyle name="Comma 4 16 3 2 3 2 2" xfId="5428" xr:uid="{27590074-418A-41B0-A1C8-24E86A1D94CA}"/>
    <cellStyle name="Comma 4 16 3 2 3 3" xfId="5429" xr:uid="{71B44ED4-1400-4C6E-A715-8BD9455A2F7E}"/>
    <cellStyle name="Comma 4 16 3 2 4" xfId="5430" xr:uid="{99A1CB7A-B8F6-4E56-8D56-36C7DE4C9863}"/>
    <cellStyle name="Comma 4 16 3 2 4 2" xfId="5431" xr:uid="{0394A2CA-F57D-449D-839B-39599CA3CFAD}"/>
    <cellStyle name="Comma 4 16 3 2 4 2 2" xfId="5432" xr:uid="{251BB19E-8962-42CD-BDE6-FB27EC2801F8}"/>
    <cellStyle name="Comma 4 16 3 2 4 3" xfId="5433" xr:uid="{7371D027-3000-4FC5-9D21-AF0A9C582715}"/>
    <cellStyle name="Comma 4 16 3 2 5" xfId="5434" xr:uid="{8F2E854E-0F2A-47BE-9764-11C7FC4F1505}"/>
    <cellStyle name="Comma 4 16 3 2 5 2" xfId="5435" xr:uid="{4B7B9CC5-85BD-451A-8ACB-3B942CECC44B}"/>
    <cellStyle name="Comma 4 16 3 2 6" xfId="5436" xr:uid="{77FA4B0C-0799-4129-9258-C88C10A54860}"/>
    <cellStyle name="Comma 4 16 3 3" xfId="5437" xr:uid="{805ED803-8AD3-4E91-9134-1F87280F1F6F}"/>
    <cellStyle name="Comma 4 16 3 4" xfId="5438" xr:uid="{CA80464C-75EE-45F4-9141-0E8F4B032D38}"/>
    <cellStyle name="Comma 4 16 3 4 2" xfId="5439" xr:uid="{30957A9E-5767-4893-AD83-D0FF67F05C9D}"/>
    <cellStyle name="Comma 4 16 3 4 2 2" xfId="5440" xr:uid="{30FC8BD4-8A02-4254-9369-D57508704C60}"/>
    <cellStyle name="Comma 4 16 3 4 2 2 2" xfId="5441" xr:uid="{83C95AE9-7FD0-4C66-9611-E1660B31A0FD}"/>
    <cellStyle name="Comma 4 16 3 4 2 3" xfId="5442" xr:uid="{B71BE12A-52EF-4D5B-B1CC-8C837403DAC4}"/>
    <cellStyle name="Comma 4 16 3 4 3" xfId="5443" xr:uid="{842113E0-E65D-4144-88C1-50DCFBD16366}"/>
    <cellStyle name="Comma 4 16 3 4 3 2" xfId="5444" xr:uid="{41792D2D-D02D-42E1-B656-20A5E991846B}"/>
    <cellStyle name="Comma 4 16 3 4 3 2 2" xfId="5445" xr:uid="{16030FEE-4124-4048-BD2D-2AF37E5BF9E6}"/>
    <cellStyle name="Comma 4 16 3 4 3 3" xfId="5446" xr:uid="{C6119424-411F-401C-B814-D94F2410B746}"/>
    <cellStyle name="Comma 4 16 3 4 4" xfId="5447" xr:uid="{1273BFEB-FBDA-4C0B-BC88-BA0A6B4D4893}"/>
    <cellStyle name="Comma 4 16 3 4 4 2" xfId="5448" xr:uid="{AD1A339B-B051-4ED7-AE3F-76CE0AD7E77E}"/>
    <cellStyle name="Comma 4 16 3 4 5" xfId="5449" xr:uid="{54A87340-644F-41F8-BA43-2B92B4DD4805}"/>
    <cellStyle name="Comma 4 16 3 5" xfId="5450" xr:uid="{0B683792-7C99-4231-A3FE-45D0A169E9C4}"/>
    <cellStyle name="Comma 4 16 3 5 2" xfId="5451" xr:uid="{2D0BA858-BF47-4D0C-9CFE-A0F0BCC2A36E}"/>
    <cellStyle name="Comma 4 16 3 5 2 2" xfId="5452" xr:uid="{8749FE03-B1D6-46E6-A1C8-7F8AF20EDB2F}"/>
    <cellStyle name="Comma 4 16 3 5 3" xfId="5453" xr:uid="{BF959301-567F-4825-BCC1-93045BDE3D40}"/>
    <cellStyle name="Comma 4 16 3 6" xfId="5454" xr:uid="{6CC61C79-FE6D-48A3-866F-C32F05AE9A93}"/>
    <cellStyle name="Comma 4 16 3 6 2" xfId="5455" xr:uid="{5AA164F8-621C-4F24-835F-E84DAE91F621}"/>
    <cellStyle name="Comma 4 16 3 6 2 2" xfId="5456" xr:uid="{B4E6AFB1-3369-4E78-A2E3-336F2413BFAC}"/>
    <cellStyle name="Comma 4 16 3 6 3" xfId="5457" xr:uid="{76289E55-F188-4B0E-A437-82B814CEEFEC}"/>
    <cellStyle name="Comma 4 16 3 7" xfId="5458" xr:uid="{72A46981-436E-4070-B3F8-E4EC405E7748}"/>
    <cellStyle name="Comma 4 16 3 7 2" xfId="5459" xr:uid="{A8B4B00C-9FDA-4666-9533-F71C0F664579}"/>
    <cellStyle name="Comma 4 16 3 7 2 2" xfId="5460" xr:uid="{6DF61B3A-4F04-4E4D-9841-2FA510042CD1}"/>
    <cellStyle name="Comma 4 16 3 7 3" xfId="5461" xr:uid="{2B6F492C-5362-42C8-8D66-8039A0C9C514}"/>
    <cellStyle name="Comma 4 16 3 8" xfId="5462" xr:uid="{30542433-A137-48E6-AA03-9C7679EF1F68}"/>
    <cellStyle name="Comma 4 16 3 8 2" xfId="5463" xr:uid="{248E9C90-665C-483B-BACC-E52EE887E55C}"/>
    <cellStyle name="Comma 4 16 3 9" xfId="5464" xr:uid="{25E34D55-4DE6-445B-A56E-C01969AF5F47}"/>
    <cellStyle name="Comma 4 16 4" xfId="5465" xr:uid="{CE0EEC72-0C51-42D5-8052-6BB681E5C6DB}"/>
    <cellStyle name="Comma 4 16 4 2" xfId="5466" xr:uid="{79794AFF-350C-4A31-BDF4-935346A14C56}"/>
    <cellStyle name="Comma 4 16 4 2 2" xfId="5467" xr:uid="{CFD58A7D-FF53-430F-BD90-8AB34484DA92}"/>
    <cellStyle name="Comma 4 16 4 2 2 2" xfId="5468" xr:uid="{3E9C8BB3-5C7B-4661-856D-50BE944BE6F6}"/>
    <cellStyle name="Comma 4 16 4 2 2 2 2" xfId="5469" xr:uid="{D240171C-F314-4306-9613-10042D4F7D4A}"/>
    <cellStyle name="Comma 4 16 4 2 2 3" xfId="5470" xr:uid="{1D59DE5E-66BE-4DEF-82A2-BB8789111518}"/>
    <cellStyle name="Comma 4 16 4 2 3" xfId="5471" xr:uid="{D6DEDA4A-B0FD-4AEA-AAF6-9448301C2A33}"/>
    <cellStyle name="Comma 4 16 4 2 3 2" xfId="5472" xr:uid="{C4382386-3E6F-4F87-BA71-9BD91B65D82B}"/>
    <cellStyle name="Comma 4 16 4 2 3 2 2" xfId="5473" xr:uid="{8C26A931-07EC-4A8B-998D-89D3D092B646}"/>
    <cellStyle name="Comma 4 16 4 2 3 3" xfId="5474" xr:uid="{6AD8BF43-50CE-42C4-AA44-BBFFEDED98E7}"/>
    <cellStyle name="Comma 4 16 4 2 4" xfId="5475" xr:uid="{B27A7555-1D09-40AA-A604-93F86A2EEEAB}"/>
    <cellStyle name="Comma 4 16 4 2 4 2" xfId="5476" xr:uid="{EEF9783F-E2D3-4929-B06F-98F663DF8144}"/>
    <cellStyle name="Comma 4 16 4 2 5" xfId="5477" xr:uid="{CD66C909-5CD4-4387-9C52-00AF4F8CE18F}"/>
    <cellStyle name="Comma 4 16 4 3" xfId="5478" xr:uid="{0520A6EA-60FC-4D30-89E3-BF31257D9856}"/>
    <cellStyle name="Comma 4 16 4 3 2" xfId="5479" xr:uid="{7EB7AA56-4250-4B1D-A71A-BD04D0DECD42}"/>
    <cellStyle name="Comma 4 16 4 3 2 2" xfId="5480" xr:uid="{65141889-0D5F-4A34-AD5D-ED9031C2A101}"/>
    <cellStyle name="Comma 4 16 4 3 3" xfId="5481" xr:uid="{53015A1E-A744-4164-8B8B-B29F884B659A}"/>
    <cellStyle name="Comma 4 16 4 4" xfId="5482" xr:uid="{3E1E5F3A-236F-4078-9ED7-558AE0BF268F}"/>
    <cellStyle name="Comma 4 16 4 4 2" xfId="5483" xr:uid="{40491068-78A7-44EF-AA00-B67F8544EA16}"/>
    <cellStyle name="Comma 4 16 4 4 2 2" xfId="5484" xr:uid="{CF33B6F7-86B9-4420-BE5E-07443F067FB3}"/>
    <cellStyle name="Comma 4 16 4 4 3" xfId="5485" xr:uid="{58C83107-39C3-47F4-AEB2-26257B08B6CC}"/>
    <cellStyle name="Comma 4 16 4 5" xfId="5486" xr:uid="{27E835F5-965E-443F-89F7-3C4AB4E58096}"/>
    <cellStyle name="Comma 4 16 4 5 2" xfId="5487" xr:uid="{57D9D7D0-217F-4B67-A675-A6FC65D34E95}"/>
    <cellStyle name="Comma 4 16 4 6" xfId="5488" xr:uid="{B1271133-9CB5-44E4-9FD0-6FF553FFD33B}"/>
    <cellStyle name="Comma 4 16 5" xfId="5489" xr:uid="{F5C02324-4652-457B-976A-E927C7B7FE94}"/>
    <cellStyle name="Comma 4 16 6" xfId="5490" xr:uid="{5A280129-82AD-4D76-BE5A-6EDA2323374D}"/>
    <cellStyle name="Comma 4 16 6 2" xfId="5491" xr:uid="{C4D938D1-DA73-493E-94DA-F5652AEB8B65}"/>
    <cellStyle name="Comma 4 16 6 2 2" xfId="5492" xr:uid="{3F05B0D5-1DE0-4097-BB0F-41FB23ACC62E}"/>
    <cellStyle name="Comma 4 16 6 2 2 2" xfId="5493" xr:uid="{A081D3B9-8D3F-4E84-91AA-B2BED79B8C94}"/>
    <cellStyle name="Comma 4 16 6 2 3" xfId="5494" xr:uid="{FBAE5DDF-E5C0-40FF-BCA4-A2ED773E95AF}"/>
    <cellStyle name="Comma 4 16 6 3" xfId="5495" xr:uid="{53B1FEB8-3F9C-4BC9-87E3-958F1729E5E6}"/>
    <cellStyle name="Comma 4 16 6 3 2" xfId="5496" xr:uid="{B0758E00-739F-4D61-A303-3596B6A46C2A}"/>
    <cellStyle name="Comma 4 16 6 3 2 2" xfId="5497" xr:uid="{7EA05992-768B-4FE0-B9F6-A5C672F528E5}"/>
    <cellStyle name="Comma 4 16 6 3 3" xfId="5498" xr:uid="{DB8166B5-B503-4E52-B472-87F517477E27}"/>
    <cellStyle name="Comma 4 16 6 4" xfId="5499" xr:uid="{72CAC0CA-E87E-4C6E-AEBC-7AD21131D10B}"/>
    <cellStyle name="Comma 4 16 6 4 2" xfId="5500" xr:uid="{53DF2105-DE06-485B-8363-89E8D5C4C83D}"/>
    <cellStyle name="Comma 4 16 6 5" xfId="5501" xr:uid="{92F5C98E-42D8-4B4D-8DFF-3219C5CD7927}"/>
    <cellStyle name="Comma 4 16 7" xfId="5502" xr:uid="{6CEAD56F-BFB3-4F90-9802-D837469660F9}"/>
    <cellStyle name="Comma 4 16 7 2" xfId="5503" xr:uid="{22AF994E-6800-42A4-9DC6-C7218C9646E5}"/>
    <cellStyle name="Comma 4 16 7 2 2" xfId="5504" xr:uid="{F1703139-6914-4173-80FD-516B988FED4C}"/>
    <cellStyle name="Comma 4 16 7 3" xfId="5505" xr:uid="{A441A12C-FFC8-43BB-9EA9-CC3207F576C4}"/>
    <cellStyle name="Comma 4 16 8" xfId="5506" xr:uid="{39045A54-F45A-4296-A064-55661495BE6F}"/>
    <cellStyle name="Comma 4 16 8 2" xfId="5507" xr:uid="{7E694B15-775C-4C24-A396-0F7A7A0A6E2D}"/>
    <cellStyle name="Comma 4 16 8 2 2" xfId="5508" xr:uid="{A35216EE-9AB1-4C33-915E-8B011F45EFA7}"/>
    <cellStyle name="Comma 4 16 8 3" xfId="5509" xr:uid="{DF66634C-5788-43A4-B7C1-0584C2FAB607}"/>
    <cellStyle name="Comma 4 16 9" xfId="5510" xr:uid="{3233A3C2-E591-4B39-92B8-07282156431C}"/>
    <cellStyle name="Comma 4 16 9 2" xfId="5511" xr:uid="{A27E0BEE-9C68-43B2-A35E-B9A864F037A0}"/>
    <cellStyle name="Comma 4 16 9 2 2" xfId="5512" xr:uid="{1CD302FF-07D0-42C9-AEFF-D2C97A8E3943}"/>
    <cellStyle name="Comma 4 16 9 3" xfId="5513" xr:uid="{92415119-8D41-4372-B2D7-997465666687}"/>
    <cellStyle name="Comma 4 17" xfId="5514" xr:uid="{E28B2258-5065-4F2C-8503-02F806EF886B}"/>
    <cellStyle name="Comma 4 17 10" xfId="5515" xr:uid="{F7B84C90-EE65-4F6F-99A1-E53F7AEE1E31}"/>
    <cellStyle name="Comma 4 17 10 2" xfId="5516" xr:uid="{33CC065F-3932-4E8C-A33F-0F7C2D6EF6BF}"/>
    <cellStyle name="Comma 4 17 11" xfId="5517" xr:uid="{49D69F40-3425-4255-9A93-FB6659BABD43}"/>
    <cellStyle name="Comma 4 17 2" xfId="5518" xr:uid="{F835B365-4F39-4F77-96FA-F42DA22D512F}"/>
    <cellStyle name="Comma 4 17 2 2" xfId="5519" xr:uid="{3BD3B65C-63FE-4227-9AEF-79F496EF48E4}"/>
    <cellStyle name="Comma 4 17 2 2 2" xfId="5520" xr:uid="{3AEFB59A-1DF2-4EA9-B78F-14F2709B9A38}"/>
    <cellStyle name="Comma 4 17 2 2 2 2" xfId="5521" xr:uid="{2D654C0C-A480-4F0B-B927-1E1987F62CEB}"/>
    <cellStyle name="Comma 4 17 2 2 2 2 2" xfId="5522" xr:uid="{A425C1C8-21DB-4D6B-949E-90EF7117B00C}"/>
    <cellStyle name="Comma 4 17 2 2 2 2 2 2" xfId="5523" xr:uid="{E5FF24ED-AAD7-41EA-A0E4-64AA8E3DEBE3}"/>
    <cellStyle name="Comma 4 17 2 2 2 2 3" xfId="5524" xr:uid="{36867128-52D2-4881-8A0F-8A24716DDD57}"/>
    <cellStyle name="Comma 4 17 2 2 2 3" xfId="5525" xr:uid="{EB05B913-53F9-4BE9-8023-F9D35A961E49}"/>
    <cellStyle name="Comma 4 17 2 2 2 3 2" xfId="5526" xr:uid="{AA725815-9409-4F3C-81C6-35A6B27A65D3}"/>
    <cellStyle name="Comma 4 17 2 2 2 3 2 2" xfId="5527" xr:uid="{2D96E168-AB75-4D81-B071-A83E07E0769E}"/>
    <cellStyle name="Comma 4 17 2 2 2 3 3" xfId="5528" xr:uid="{46DA10A1-9828-4361-9C03-FA4E80F39484}"/>
    <cellStyle name="Comma 4 17 2 2 2 4" xfId="5529" xr:uid="{4B662CFB-EE50-4B03-A081-8E5CD02C61BD}"/>
    <cellStyle name="Comma 4 17 2 2 2 4 2" xfId="5530" xr:uid="{E5644953-7632-4CBE-A6B5-E31F57A38216}"/>
    <cellStyle name="Comma 4 17 2 2 2 5" xfId="5531" xr:uid="{1D535000-4C21-4A8D-BEC5-59ED30AD91AA}"/>
    <cellStyle name="Comma 4 17 2 2 3" xfId="5532" xr:uid="{16EA898B-4DC2-4EC5-919E-2F7497EF6ACC}"/>
    <cellStyle name="Comma 4 17 2 2 3 2" xfId="5533" xr:uid="{EEC7E4C0-B534-4839-AEA0-2CE9B9591D86}"/>
    <cellStyle name="Comma 4 17 2 2 3 2 2" xfId="5534" xr:uid="{716CB217-6EA2-4A3D-A3B0-B58DC9E1D367}"/>
    <cellStyle name="Comma 4 17 2 2 3 3" xfId="5535" xr:uid="{6C7F6D98-AE94-4172-8A10-5C5D90B6E91E}"/>
    <cellStyle name="Comma 4 17 2 2 4" xfId="5536" xr:uid="{8D2126B6-F3D7-4FBB-88C9-FFE090C2A8A3}"/>
    <cellStyle name="Comma 4 17 2 2 4 2" xfId="5537" xr:uid="{7A950041-61CA-4268-92C8-550BAD5FE596}"/>
    <cellStyle name="Comma 4 17 2 2 4 2 2" xfId="5538" xr:uid="{6675709A-E0ED-4889-9697-DA128627C60D}"/>
    <cellStyle name="Comma 4 17 2 2 4 3" xfId="5539" xr:uid="{4A27A3DA-E252-4A10-A19C-712081AB001B}"/>
    <cellStyle name="Comma 4 17 2 2 5" xfId="5540" xr:uid="{B7CA575B-099F-44B6-9504-71EC671A1ECB}"/>
    <cellStyle name="Comma 4 17 2 2 5 2" xfId="5541" xr:uid="{D4FE4BD8-E24D-4C23-B0F7-400BF72BFEB8}"/>
    <cellStyle name="Comma 4 17 2 2 6" xfId="5542" xr:uid="{9E337380-93D2-447B-8969-3F76A9317766}"/>
    <cellStyle name="Comma 4 17 2 3" xfId="5543" xr:uid="{F4A65860-D93A-4A1C-9917-EF3684596762}"/>
    <cellStyle name="Comma 4 17 2 4" xfId="5544" xr:uid="{E52DFB7A-613B-400A-96A7-8C6DD09DB540}"/>
    <cellStyle name="Comma 4 17 2 4 2" xfId="5545" xr:uid="{FEF14269-46E1-47ED-ADFD-6C454ED8648D}"/>
    <cellStyle name="Comma 4 17 2 4 2 2" xfId="5546" xr:uid="{0C8F3C03-6010-4328-BBF4-A430CCFC6CC8}"/>
    <cellStyle name="Comma 4 17 2 4 2 2 2" xfId="5547" xr:uid="{1236C656-A4B7-4868-8D6C-E305BE25F477}"/>
    <cellStyle name="Comma 4 17 2 4 2 3" xfId="5548" xr:uid="{B4160B28-D122-4B90-B176-579D504DBE04}"/>
    <cellStyle name="Comma 4 17 2 4 3" xfId="5549" xr:uid="{75B2AF5D-1F1D-49F0-8472-98D522094698}"/>
    <cellStyle name="Comma 4 17 2 4 3 2" xfId="5550" xr:uid="{AC0B77BC-B27B-4FD8-AECD-5BE5652F19BF}"/>
    <cellStyle name="Comma 4 17 2 4 3 2 2" xfId="5551" xr:uid="{A22371D3-A59F-42B2-8DC8-A36852E94559}"/>
    <cellStyle name="Comma 4 17 2 4 3 3" xfId="5552" xr:uid="{A7E4A5EC-3A15-4F6B-B12E-E3F48BE0727F}"/>
    <cellStyle name="Comma 4 17 2 4 4" xfId="5553" xr:uid="{788D1217-8F97-48FA-9DB0-BACA6426717A}"/>
    <cellStyle name="Comma 4 17 2 4 4 2" xfId="5554" xr:uid="{219B9744-164F-4CA6-BA4B-89B690924ECE}"/>
    <cellStyle name="Comma 4 17 2 4 5" xfId="5555" xr:uid="{7FD20B5E-9053-4429-8DC8-F7289BECC2B0}"/>
    <cellStyle name="Comma 4 17 2 5" xfId="5556" xr:uid="{025E538B-0B6B-4F6F-B8FE-6284A333003D}"/>
    <cellStyle name="Comma 4 17 2 5 2" xfId="5557" xr:uid="{081CDDC2-1E22-4FC7-85A0-9CD32E48B3CF}"/>
    <cellStyle name="Comma 4 17 2 5 2 2" xfId="5558" xr:uid="{B7062EEF-F1FB-4DBD-A97A-33AD4CCD00F6}"/>
    <cellStyle name="Comma 4 17 2 5 3" xfId="5559" xr:uid="{EC2B723B-F96A-493B-8A48-4BAF1213A25B}"/>
    <cellStyle name="Comma 4 17 2 6" xfId="5560" xr:uid="{A0C93703-E372-4740-8448-9ADD6576C185}"/>
    <cellStyle name="Comma 4 17 2 6 2" xfId="5561" xr:uid="{A31D85A4-FE69-4BE0-8898-9038E34AD5A4}"/>
    <cellStyle name="Comma 4 17 2 6 2 2" xfId="5562" xr:uid="{9CC08511-0353-4BBC-821B-96B6BE547F0A}"/>
    <cellStyle name="Comma 4 17 2 6 3" xfId="5563" xr:uid="{594B05F6-DA2C-4408-AEB7-B0F63F451080}"/>
    <cellStyle name="Comma 4 17 2 7" xfId="5564" xr:uid="{BD09C250-C78F-42F3-B752-857A36CEFAEC}"/>
    <cellStyle name="Comma 4 17 2 7 2" xfId="5565" xr:uid="{E808AE83-0EB8-49EB-93E6-2D2704740F0B}"/>
    <cellStyle name="Comma 4 17 2 7 2 2" xfId="5566" xr:uid="{A20A2369-6665-48F8-A224-23D9DC46C4F4}"/>
    <cellStyle name="Comma 4 17 2 7 3" xfId="5567" xr:uid="{F5407870-4CDA-427B-8C6C-0F4695E11946}"/>
    <cellStyle name="Comma 4 17 2 8" xfId="5568" xr:uid="{5654DEE4-B882-4BC4-9B21-C006EF02B3EF}"/>
    <cellStyle name="Comma 4 17 2 8 2" xfId="5569" xr:uid="{54E257AC-63A1-4EDF-B43D-530AB31D2B4E}"/>
    <cellStyle name="Comma 4 17 2 9" xfId="5570" xr:uid="{F218044B-4247-4DCF-A19E-B7B967FD6326}"/>
    <cellStyle name="Comma 4 17 3" xfId="5571" xr:uid="{C59AA1A4-71EA-4727-8F4F-31FA88B1882F}"/>
    <cellStyle name="Comma 4 17 3 2" xfId="5572" xr:uid="{B0103DF4-3772-4F5B-AFA2-33CCC769DD29}"/>
    <cellStyle name="Comma 4 17 3 2 2" xfId="5573" xr:uid="{06E689F5-80BD-4435-9F41-1EF3FB6CA21F}"/>
    <cellStyle name="Comma 4 17 3 2 2 2" xfId="5574" xr:uid="{4ADFA4CA-79F8-4FDE-BA8A-D6AFC11CA4E1}"/>
    <cellStyle name="Comma 4 17 3 2 2 2 2" xfId="5575" xr:uid="{4D92D010-4CE8-4684-AEB4-E156F0BEC8B3}"/>
    <cellStyle name="Comma 4 17 3 2 2 2 2 2" xfId="5576" xr:uid="{2E17C794-9AB2-4DAC-B336-BB48051A077B}"/>
    <cellStyle name="Comma 4 17 3 2 2 2 3" xfId="5577" xr:uid="{A17F7D35-F595-4168-8362-2186103C0DA9}"/>
    <cellStyle name="Comma 4 17 3 2 2 3" xfId="5578" xr:uid="{16A82636-52E1-4083-81D7-472F8DC47477}"/>
    <cellStyle name="Comma 4 17 3 2 2 3 2" xfId="5579" xr:uid="{DBD333FC-CDF4-42B7-A373-7E0FABABE02E}"/>
    <cellStyle name="Comma 4 17 3 2 2 3 2 2" xfId="5580" xr:uid="{06BB8AF9-5932-4BBA-9054-7C52B6601CF9}"/>
    <cellStyle name="Comma 4 17 3 2 2 3 3" xfId="5581" xr:uid="{DE1A92C3-ECBE-4F73-A67B-B4AB0D3DC4F3}"/>
    <cellStyle name="Comma 4 17 3 2 2 4" xfId="5582" xr:uid="{603881B8-B2DA-4E79-8585-AB0E5D16F4FA}"/>
    <cellStyle name="Comma 4 17 3 2 2 4 2" xfId="5583" xr:uid="{D2201028-AF15-40C4-8F84-DDB4434E8861}"/>
    <cellStyle name="Comma 4 17 3 2 2 5" xfId="5584" xr:uid="{B82FC24A-6CA3-405B-8D33-F237288158DC}"/>
    <cellStyle name="Comma 4 17 3 2 3" xfId="5585" xr:uid="{1A67343C-8E83-4484-AE80-B2EEF2042332}"/>
    <cellStyle name="Comma 4 17 3 2 3 2" xfId="5586" xr:uid="{8292ECBE-15B7-4B7F-9B0E-7EBF2194764E}"/>
    <cellStyle name="Comma 4 17 3 2 3 2 2" xfId="5587" xr:uid="{0224C370-696C-41EE-A059-E080132B791C}"/>
    <cellStyle name="Comma 4 17 3 2 3 3" xfId="5588" xr:uid="{B84C20D0-3646-4C12-9273-F7BAC71DDA71}"/>
    <cellStyle name="Comma 4 17 3 2 4" xfId="5589" xr:uid="{82E8C96A-B8D2-42E7-B367-6D0274AE73C1}"/>
    <cellStyle name="Comma 4 17 3 2 4 2" xfId="5590" xr:uid="{825A20EC-3221-41B6-B468-ACB00315EF36}"/>
    <cellStyle name="Comma 4 17 3 2 4 2 2" xfId="5591" xr:uid="{BFD0D21C-AAA8-4A9D-B21B-0AAE60319228}"/>
    <cellStyle name="Comma 4 17 3 2 4 3" xfId="5592" xr:uid="{40693690-CAFC-4A5A-BD17-0C210F539A19}"/>
    <cellStyle name="Comma 4 17 3 2 5" xfId="5593" xr:uid="{CECD3F0E-6D6E-4B37-BCBB-4801F6DD8682}"/>
    <cellStyle name="Comma 4 17 3 2 5 2" xfId="5594" xr:uid="{830CA050-DAD4-4399-B55C-882DCB1DF846}"/>
    <cellStyle name="Comma 4 17 3 2 6" xfId="5595" xr:uid="{89C6F248-96D4-44FE-97AA-EA3858639D9D}"/>
    <cellStyle name="Comma 4 17 3 3" xfId="5596" xr:uid="{51415DF0-BC2F-4EEA-B01A-E97AC26CFF24}"/>
    <cellStyle name="Comma 4 17 3 4" xfId="5597" xr:uid="{A6B638C4-B4E4-4EC0-9028-99A0B57AA90A}"/>
    <cellStyle name="Comma 4 17 3 4 2" xfId="5598" xr:uid="{30E1EDD6-86CB-4639-BEA8-8956424942F3}"/>
    <cellStyle name="Comma 4 17 3 4 2 2" xfId="5599" xr:uid="{B4CC645E-D357-4D06-B798-7324F251292E}"/>
    <cellStyle name="Comma 4 17 3 4 2 2 2" xfId="5600" xr:uid="{33A0E66A-1105-44B4-B0F3-B6CD1B23AC40}"/>
    <cellStyle name="Comma 4 17 3 4 2 3" xfId="5601" xr:uid="{39BCD6CD-71E8-4497-8C4F-19233C9D6DE5}"/>
    <cellStyle name="Comma 4 17 3 4 3" xfId="5602" xr:uid="{001C27D1-5E85-4BB9-ACB0-8F81F3E732E7}"/>
    <cellStyle name="Comma 4 17 3 4 3 2" xfId="5603" xr:uid="{C16C5467-DE09-4D1A-B992-0A338BD8A2F4}"/>
    <cellStyle name="Comma 4 17 3 4 3 2 2" xfId="5604" xr:uid="{B02628C1-A77B-47D1-BF4E-97824563BA4A}"/>
    <cellStyle name="Comma 4 17 3 4 3 3" xfId="5605" xr:uid="{A90DDD71-26F4-4D86-A42B-5A0E67D5EAC1}"/>
    <cellStyle name="Comma 4 17 3 4 4" xfId="5606" xr:uid="{F7D15CA8-95A4-433A-9D5F-DBD62D8E0B97}"/>
    <cellStyle name="Comma 4 17 3 4 4 2" xfId="5607" xr:uid="{98C4C2AF-0945-47D7-9DC9-38E07CBFCC13}"/>
    <cellStyle name="Comma 4 17 3 4 5" xfId="5608" xr:uid="{E58B4160-B24B-4217-9CD7-F40A97F629B1}"/>
    <cellStyle name="Comma 4 17 3 5" xfId="5609" xr:uid="{19265281-8F5C-418C-95F0-24C5E1AE3F8C}"/>
    <cellStyle name="Comma 4 17 3 5 2" xfId="5610" xr:uid="{F2A1F9BF-517C-4156-8948-837AD77FD825}"/>
    <cellStyle name="Comma 4 17 3 5 2 2" xfId="5611" xr:uid="{7139F346-1AF6-4302-99A8-B1AA1C0ACCAC}"/>
    <cellStyle name="Comma 4 17 3 5 3" xfId="5612" xr:uid="{8803A7C6-6179-43B0-97DE-AB24C6195238}"/>
    <cellStyle name="Comma 4 17 3 6" xfId="5613" xr:uid="{7CF96FBA-8CB5-4543-879D-70AA7BDD8D11}"/>
    <cellStyle name="Comma 4 17 3 6 2" xfId="5614" xr:uid="{9D353435-68C1-4503-9F63-2019F1F0D198}"/>
    <cellStyle name="Comma 4 17 3 6 2 2" xfId="5615" xr:uid="{191672A6-E17B-466F-AB23-FA6B15DC73E2}"/>
    <cellStyle name="Comma 4 17 3 6 3" xfId="5616" xr:uid="{EF134988-94F1-444A-8C7C-1A2F6A69E971}"/>
    <cellStyle name="Comma 4 17 3 7" xfId="5617" xr:uid="{EFCA54CA-D57B-41EA-B67C-54D3E995A382}"/>
    <cellStyle name="Comma 4 17 3 7 2" xfId="5618" xr:uid="{13E66368-F2AE-43B7-8865-74BE0ED255E1}"/>
    <cellStyle name="Comma 4 17 3 7 2 2" xfId="5619" xr:uid="{BE0BC25D-8C7C-4477-AF1B-98F594AC79E6}"/>
    <cellStyle name="Comma 4 17 3 7 3" xfId="5620" xr:uid="{48B000DF-E0AD-4793-A01F-80DCF7506606}"/>
    <cellStyle name="Comma 4 17 3 8" xfId="5621" xr:uid="{75F714F8-09E3-41A2-91FE-9D4FC0936C29}"/>
    <cellStyle name="Comma 4 17 3 8 2" xfId="5622" xr:uid="{E785EE3F-B76D-4C43-B6E0-9482FF268CF3}"/>
    <cellStyle name="Comma 4 17 3 9" xfId="5623" xr:uid="{CC72D3AF-3F06-451E-A159-466DB867337A}"/>
    <cellStyle name="Comma 4 17 4" xfId="5624" xr:uid="{EB609A37-CA5D-49AF-848C-2695AEAEB39D}"/>
    <cellStyle name="Comma 4 17 4 2" xfId="5625" xr:uid="{77D983C4-16B8-4DF9-8D03-265B87440B8C}"/>
    <cellStyle name="Comma 4 17 4 2 2" xfId="5626" xr:uid="{83F6CA49-FF51-4A3F-B5BA-52DDFC506419}"/>
    <cellStyle name="Comma 4 17 4 2 2 2" xfId="5627" xr:uid="{65B98346-316E-4AB5-8D85-D20ACBB6E4C1}"/>
    <cellStyle name="Comma 4 17 4 2 2 2 2" xfId="5628" xr:uid="{611BA33F-6A2B-494B-A541-E482020CFC48}"/>
    <cellStyle name="Comma 4 17 4 2 2 3" xfId="5629" xr:uid="{E4F4A771-4DE0-4B97-83E8-408C3B7679D9}"/>
    <cellStyle name="Comma 4 17 4 2 3" xfId="5630" xr:uid="{81A9BA0E-DD8B-4711-99D6-5157DCD1A7F1}"/>
    <cellStyle name="Comma 4 17 4 2 3 2" xfId="5631" xr:uid="{B68B958B-E978-46D0-A061-9EBBE0DDDE11}"/>
    <cellStyle name="Comma 4 17 4 2 3 2 2" xfId="5632" xr:uid="{81F4DC56-8831-494D-B418-693EE762F5F7}"/>
    <cellStyle name="Comma 4 17 4 2 3 3" xfId="5633" xr:uid="{65FBE7A0-1235-4CFD-ADDF-C61D10551834}"/>
    <cellStyle name="Comma 4 17 4 2 4" xfId="5634" xr:uid="{D4834E9E-6388-453C-9D7C-204183A2E238}"/>
    <cellStyle name="Comma 4 17 4 2 4 2" xfId="5635" xr:uid="{2A2E25E9-1273-45D4-A810-0A1A6D5DF5A9}"/>
    <cellStyle name="Comma 4 17 4 2 5" xfId="5636" xr:uid="{E521C65C-CCAC-4D0C-A03E-330880787483}"/>
    <cellStyle name="Comma 4 17 4 3" xfId="5637" xr:uid="{EF32FDC5-53BE-4999-9A19-B216E89BBE6E}"/>
    <cellStyle name="Comma 4 17 4 3 2" xfId="5638" xr:uid="{132DA703-3007-4056-B1D4-EA3533113417}"/>
    <cellStyle name="Comma 4 17 4 3 2 2" xfId="5639" xr:uid="{B7DEEF41-768E-461E-8758-243FCAB6DE37}"/>
    <cellStyle name="Comma 4 17 4 3 3" xfId="5640" xr:uid="{24488F64-E574-48EC-8C73-79687AB97202}"/>
    <cellStyle name="Comma 4 17 4 4" xfId="5641" xr:uid="{B7581743-1BEF-482C-9000-37A971E16946}"/>
    <cellStyle name="Comma 4 17 4 4 2" xfId="5642" xr:uid="{0FC5FB65-001B-4DC8-97DD-29A522B9DC5B}"/>
    <cellStyle name="Comma 4 17 4 4 2 2" xfId="5643" xr:uid="{16DD6759-AD74-4D0A-ABB0-38EE8DBBAB56}"/>
    <cellStyle name="Comma 4 17 4 4 3" xfId="5644" xr:uid="{AE33207F-3126-4292-A979-BFBE37AD385D}"/>
    <cellStyle name="Comma 4 17 4 5" xfId="5645" xr:uid="{976F121C-E723-482D-B915-AE8BD6C54677}"/>
    <cellStyle name="Comma 4 17 4 5 2" xfId="5646" xr:uid="{38D9F846-8772-4E9A-AFC6-C2C6EAD5EB27}"/>
    <cellStyle name="Comma 4 17 4 6" xfId="5647" xr:uid="{640CB023-E44E-425B-866D-5C654A233A60}"/>
    <cellStyle name="Comma 4 17 5" xfId="5648" xr:uid="{437F14E6-809B-4C66-98A6-AD0F696E46C1}"/>
    <cellStyle name="Comma 4 17 6" xfId="5649" xr:uid="{55ADD5B2-28EA-47E4-8E75-D3E8FD16FFC5}"/>
    <cellStyle name="Comma 4 17 6 2" xfId="5650" xr:uid="{A078FAE1-CC53-4FD3-BC79-23F8619BAEFD}"/>
    <cellStyle name="Comma 4 17 6 2 2" xfId="5651" xr:uid="{B035EB14-2903-4ADE-A979-2FFCC97E831E}"/>
    <cellStyle name="Comma 4 17 6 2 2 2" xfId="5652" xr:uid="{D5378CE3-11AF-4010-877F-0C9BBD8495D2}"/>
    <cellStyle name="Comma 4 17 6 2 3" xfId="5653" xr:uid="{71AB7390-608E-47B5-ACB7-F13045726CB1}"/>
    <cellStyle name="Comma 4 17 6 3" xfId="5654" xr:uid="{4051F51E-FB2A-4789-B7D4-77971F307DFA}"/>
    <cellStyle name="Comma 4 17 6 3 2" xfId="5655" xr:uid="{91CCD36B-5F3B-43EA-90A7-BC5F86E8060C}"/>
    <cellStyle name="Comma 4 17 6 3 2 2" xfId="5656" xr:uid="{4A12B1DE-D292-4CDF-8C13-46230D816606}"/>
    <cellStyle name="Comma 4 17 6 3 3" xfId="5657" xr:uid="{D799EAE5-747D-4B66-B039-51E590A88BD6}"/>
    <cellStyle name="Comma 4 17 6 4" xfId="5658" xr:uid="{E7A66DB0-2583-429A-9530-C24BFDE3AD13}"/>
    <cellStyle name="Comma 4 17 6 4 2" xfId="5659" xr:uid="{102B950F-A451-4CB4-AD04-290BB3E0267C}"/>
    <cellStyle name="Comma 4 17 6 5" xfId="5660" xr:uid="{4C009347-A9A6-4046-82EC-B3BB1716B49B}"/>
    <cellStyle name="Comma 4 17 7" xfId="5661" xr:uid="{253BF06E-5D9A-4C9E-9575-B62694232573}"/>
    <cellStyle name="Comma 4 17 7 2" xfId="5662" xr:uid="{A585F082-6A74-471E-BA8A-8A66C28CF95E}"/>
    <cellStyle name="Comma 4 17 7 2 2" xfId="5663" xr:uid="{BFAF48ED-5BD5-44C8-B16B-B89CD1F174B6}"/>
    <cellStyle name="Comma 4 17 7 3" xfId="5664" xr:uid="{E8B5FD5C-E800-41D9-A5AC-8BAC0FD0B9B4}"/>
    <cellStyle name="Comma 4 17 8" xfId="5665" xr:uid="{7BAC79B6-4058-4B23-838E-FD8CF36B4C85}"/>
    <cellStyle name="Comma 4 17 8 2" xfId="5666" xr:uid="{0BA71C1E-E890-4838-985B-316BC0EF7DAC}"/>
    <cellStyle name="Comma 4 17 8 2 2" xfId="5667" xr:uid="{B9CE72D9-E7A5-466C-8A45-8CB62C9E41D8}"/>
    <cellStyle name="Comma 4 17 8 3" xfId="5668" xr:uid="{B26CC4EC-333D-41C6-909E-DA993D4FA0EC}"/>
    <cellStyle name="Comma 4 17 9" xfId="5669" xr:uid="{F2D91D83-9BB3-476F-88E9-78887D5B678C}"/>
    <cellStyle name="Comma 4 17 9 2" xfId="5670" xr:uid="{859C6462-A394-4717-BF0D-F8FB7995737C}"/>
    <cellStyle name="Comma 4 17 9 2 2" xfId="5671" xr:uid="{620AD27C-4BFF-4BE4-98E7-E2B254D9D8FF}"/>
    <cellStyle name="Comma 4 17 9 3" xfId="5672" xr:uid="{92F00A6F-DB5E-4886-BDAC-F4A8EDE144A3}"/>
    <cellStyle name="Comma 4 18" xfId="5673" xr:uid="{592EA870-D252-4369-9CB9-B57A522CC442}"/>
    <cellStyle name="Comma 4 18 10" xfId="5674" xr:uid="{6643D4CA-73C6-4891-8DDC-D94E97FDA7C2}"/>
    <cellStyle name="Comma 4 18 10 2" xfId="5675" xr:uid="{B6600818-2797-4291-946C-B68CDE26075D}"/>
    <cellStyle name="Comma 4 18 11" xfId="5676" xr:uid="{83E05FCB-9E89-41D7-84CE-46829764E9F6}"/>
    <cellStyle name="Comma 4 18 2" xfId="5677" xr:uid="{0DF2454F-2043-4201-AA0D-E3B3AC20BF0D}"/>
    <cellStyle name="Comma 4 18 2 2" xfId="5678" xr:uid="{6BC5E088-9E79-437C-B2FE-C39B339C77DE}"/>
    <cellStyle name="Comma 4 18 2 2 2" xfId="5679" xr:uid="{33C77E6E-136D-44FC-BC95-18300D28C5B8}"/>
    <cellStyle name="Comma 4 18 2 2 2 2" xfId="5680" xr:uid="{01ED91A9-2004-42FE-AF63-2C143B25E7A1}"/>
    <cellStyle name="Comma 4 18 2 2 2 2 2" xfId="5681" xr:uid="{01D5F3E7-E0B0-47D4-BC7D-F5A8F6026537}"/>
    <cellStyle name="Comma 4 18 2 2 2 2 2 2" xfId="5682" xr:uid="{3BE8A722-EE13-41C9-9133-E264F09CBABF}"/>
    <cellStyle name="Comma 4 18 2 2 2 2 3" xfId="5683" xr:uid="{09BF25BE-74CB-4147-BADF-8EC554D23527}"/>
    <cellStyle name="Comma 4 18 2 2 2 3" xfId="5684" xr:uid="{67271D64-675B-4CFE-9925-EACAE92C1B8F}"/>
    <cellStyle name="Comma 4 18 2 2 2 3 2" xfId="5685" xr:uid="{53524A25-7509-49E2-8D16-79CFA44A49CA}"/>
    <cellStyle name="Comma 4 18 2 2 2 3 2 2" xfId="5686" xr:uid="{61C4398B-F31A-4EB3-BFBA-E060614B9AB8}"/>
    <cellStyle name="Comma 4 18 2 2 2 3 3" xfId="5687" xr:uid="{7BD313E3-F952-44B8-97D0-A4924EC42783}"/>
    <cellStyle name="Comma 4 18 2 2 2 4" xfId="5688" xr:uid="{09B7B66C-32C2-44C5-AA3A-BAD58CF11534}"/>
    <cellStyle name="Comma 4 18 2 2 2 4 2" xfId="5689" xr:uid="{A65AFCA0-E032-483F-AE1C-1A831D9BC4FA}"/>
    <cellStyle name="Comma 4 18 2 2 2 5" xfId="5690" xr:uid="{B567B56D-E1D1-43E6-B617-B98CB52105EB}"/>
    <cellStyle name="Comma 4 18 2 2 3" xfId="5691" xr:uid="{20F31540-52A9-417B-AD63-CB73B1A787E8}"/>
    <cellStyle name="Comma 4 18 2 2 3 2" xfId="5692" xr:uid="{C292E067-2162-4FE4-8C95-76D4C82BFEB8}"/>
    <cellStyle name="Comma 4 18 2 2 3 2 2" xfId="5693" xr:uid="{29B8BC88-5524-48CB-909C-90EBA94449CF}"/>
    <cellStyle name="Comma 4 18 2 2 3 3" xfId="5694" xr:uid="{FF25BE1E-EB26-423B-AA38-5397211C6D44}"/>
    <cellStyle name="Comma 4 18 2 2 4" xfId="5695" xr:uid="{0A2ECDBD-5B9F-4B91-94A6-14D891FF9342}"/>
    <cellStyle name="Comma 4 18 2 2 4 2" xfId="5696" xr:uid="{1A85CF02-6B36-4F99-A712-52A26F5431C8}"/>
    <cellStyle name="Comma 4 18 2 2 4 2 2" xfId="5697" xr:uid="{B059DA77-6DE7-40CF-ACE5-042247EB1543}"/>
    <cellStyle name="Comma 4 18 2 2 4 3" xfId="5698" xr:uid="{9B2EA95C-9735-4E2E-A9CE-36F26D47141D}"/>
    <cellStyle name="Comma 4 18 2 2 5" xfId="5699" xr:uid="{14718437-78AE-4EDC-86BC-076F950D5BC0}"/>
    <cellStyle name="Comma 4 18 2 2 5 2" xfId="5700" xr:uid="{3E6867B6-9D17-4BA0-A406-136C12499DC3}"/>
    <cellStyle name="Comma 4 18 2 2 6" xfId="5701" xr:uid="{A147346E-FBD1-4CF8-9F4C-A7F5A56D29D7}"/>
    <cellStyle name="Comma 4 18 2 3" xfId="5702" xr:uid="{EBAD691E-D216-4E04-BB76-9F0EA50229C4}"/>
    <cellStyle name="Comma 4 18 2 4" xfId="5703" xr:uid="{F5B82B8D-1F9C-4C18-9096-E91A04097921}"/>
    <cellStyle name="Comma 4 18 2 4 2" xfId="5704" xr:uid="{F01B8FE6-614D-4DE9-B4C4-A20E8EDF6E0A}"/>
    <cellStyle name="Comma 4 18 2 4 2 2" xfId="5705" xr:uid="{565945BD-3937-4E73-BBE9-381C49922794}"/>
    <cellStyle name="Comma 4 18 2 4 2 2 2" xfId="5706" xr:uid="{4923C79F-6946-4B82-B0CA-DF14F4D00A3E}"/>
    <cellStyle name="Comma 4 18 2 4 2 3" xfId="5707" xr:uid="{A6943940-B71E-4258-97A9-0AFEFAA65C3E}"/>
    <cellStyle name="Comma 4 18 2 4 3" xfId="5708" xr:uid="{89DF087F-0232-461F-A1C7-648E57CF0386}"/>
    <cellStyle name="Comma 4 18 2 4 3 2" xfId="5709" xr:uid="{9C844BA8-0006-499C-A980-28675665A9F8}"/>
    <cellStyle name="Comma 4 18 2 4 3 2 2" xfId="5710" xr:uid="{6E937BD5-EE0C-477E-8C01-F82DD86CFC10}"/>
    <cellStyle name="Comma 4 18 2 4 3 3" xfId="5711" xr:uid="{DCD9184D-1D0E-46BE-8931-B98C9F0AA979}"/>
    <cellStyle name="Comma 4 18 2 4 4" xfId="5712" xr:uid="{DF53A2D7-8D64-41A8-B183-E09532141DCB}"/>
    <cellStyle name="Comma 4 18 2 4 4 2" xfId="5713" xr:uid="{546BD333-C41E-41AE-8BDA-FE5E35671140}"/>
    <cellStyle name="Comma 4 18 2 4 5" xfId="5714" xr:uid="{3D41CD43-D973-420A-9890-45CC70E6D840}"/>
    <cellStyle name="Comma 4 18 2 5" xfId="5715" xr:uid="{5D50CED4-616A-43FB-9D15-9ACE9F47C9CA}"/>
    <cellStyle name="Comma 4 18 2 5 2" xfId="5716" xr:uid="{3CD99DFC-1933-4468-9F7B-616B614B2419}"/>
    <cellStyle name="Comma 4 18 2 5 2 2" xfId="5717" xr:uid="{F17DB814-9E92-4E6E-A549-71749FE4B1D7}"/>
    <cellStyle name="Comma 4 18 2 5 3" xfId="5718" xr:uid="{19098669-CFC3-4E6D-B69D-E1C86E3A2DF9}"/>
    <cellStyle name="Comma 4 18 2 6" xfId="5719" xr:uid="{CE55C588-0D4E-4A33-A60E-39D8CA31EAF1}"/>
    <cellStyle name="Comma 4 18 2 6 2" xfId="5720" xr:uid="{059B9F28-7475-4DD7-85AE-23EE5426EED0}"/>
    <cellStyle name="Comma 4 18 2 6 2 2" xfId="5721" xr:uid="{136459C2-EBD4-41EC-A1BE-8E6900DC1004}"/>
    <cellStyle name="Comma 4 18 2 6 3" xfId="5722" xr:uid="{6FB4454F-9689-4C6C-8325-20806E980F90}"/>
    <cellStyle name="Comma 4 18 2 7" xfId="5723" xr:uid="{F0D578DB-B7B7-440F-8204-A5C696E6B46E}"/>
    <cellStyle name="Comma 4 18 2 7 2" xfId="5724" xr:uid="{D95AA9AF-E954-4D0F-93C5-ACADB728A2D0}"/>
    <cellStyle name="Comma 4 18 2 7 2 2" xfId="5725" xr:uid="{1BB577F0-0E29-4A19-9251-B71269F2F64B}"/>
    <cellStyle name="Comma 4 18 2 7 3" xfId="5726" xr:uid="{B7BFCC90-DF50-40C3-AE0D-18173557D59C}"/>
    <cellStyle name="Comma 4 18 2 8" xfId="5727" xr:uid="{BF3D9F86-6025-4E2B-B592-E0D4D9EE9B65}"/>
    <cellStyle name="Comma 4 18 2 8 2" xfId="5728" xr:uid="{0A9F89AB-28A0-4F9F-9D72-114FAAAC7A91}"/>
    <cellStyle name="Comma 4 18 2 9" xfId="5729" xr:uid="{A44D6DDB-DE02-4FCC-BFE0-0F098AA73F7B}"/>
    <cellStyle name="Comma 4 18 3" xfId="5730" xr:uid="{B419E733-B95D-40F4-BA6F-7585043F8D87}"/>
    <cellStyle name="Comma 4 18 3 2" xfId="5731" xr:uid="{010E2AF5-34CD-46FD-9539-5087EBE6E83A}"/>
    <cellStyle name="Comma 4 18 3 2 2" xfId="5732" xr:uid="{76D946A1-15B0-40D2-A60A-2E69223E175C}"/>
    <cellStyle name="Comma 4 18 3 2 2 2" xfId="5733" xr:uid="{3C3C69D4-62F7-4EA2-A4D5-E249BE4F4CDE}"/>
    <cellStyle name="Comma 4 18 3 2 2 2 2" xfId="5734" xr:uid="{F1DC6A25-E143-4941-A031-71F46120EF52}"/>
    <cellStyle name="Comma 4 18 3 2 2 2 2 2" xfId="5735" xr:uid="{6F77B3BE-D8EB-4AF7-A486-E3340431006C}"/>
    <cellStyle name="Comma 4 18 3 2 2 2 3" xfId="5736" xr:uid="{7DF1D5DD-EF1A-4C61-A5A3-4B4CD8E7199F}"/>
    <cellStyle name="Comma 4 18 3 2 2 3" xfId="5737" xr:uid="{DAAC6E54-E88E-41C0-BDB2-EF740BD33105}"/>
    <cellStyle name="Comma 4 18 3 2 2 3 2" xfId="5738" xr:uid="{067C08D4-AAA5-4A6F-9734-D3F5112AD097}"/>
    <cellStyle name="Comma 4 18 3 2 2 3 2 2" xfId="5739" xr:uid="{5384E787-9907-4A7F-9C8F-0F4FCA36E09B}"/>
    <cellStyle name="Comma 4 18 3 2 2 3 3" xfId="5740" xr:uid="{C389EB3B-1E2A-4C9D-B0E1-690C7C8723AB}"/>
    <cellStyle name="Comma 4 18 3 2 2 4" xfId="5741" xr:uid="{39D86604-B5A7-4EE1-9956-45B0FC23037E}"/>
    <cellStyle name="Comma 4 18 3 2 2 4 2" xfId="5742" xr:uid="{BFD9374F-9F68-4B7E-A4DF-406FE62778C4}"/>
    <cellStyle name="Comma 4 18 3 2 2 5" xfId="5743" xr:uid="{F1B089C4-3E65-4AD6-B6DB-A07B46594492}"/>
    <cellStyle name="Comma 4 18 3 2 3" xfId="5744" xr:uid="{FB1900B3-8A22-4E84-B42D-3460C692967C}"/>
    <cellStyle name="Comma 4 18 3 2 3 2" xfId="5745" xr:uid="{8958E789-1A69-465A-8337-89A354DF416C}"/>
    <cellStyle name="Comma 4 18 3 2 3 2 2" xfId="5746" xr:uid="{5FBFE46A-1DCC-4D02-9EFA-EA8B9918C52F}"/>
    <cellStyle name="Comma 4 18 3 2 3 3" xfId="5747" xr:uid="{1FB5E91B-D0B9-498E-8271-A0BEADA04BA8}"/>
    <cellStyle name="Comma 4 18 3 2 4" xfId="5748" xr:uid="{8D500C7A-489E-432C-B912-983D0F3683B9}"/>
    <cellStyle name="Comma 4 18 3 2 4 2" xfId="5749" xr:uid="{539BE83F-2C50-4689-8CE9-6F930E5560F7}"/>
    <cellStyle name="Comma 4 18 3 2 4 2 2" xfId="5750" xr:uid="{E463CF8A-A65A-4F79-AF75-916CCEE8F2C7}"/>
    <cellStyle name="Comma 4 18 3 2 4 3" xfId="5751" xr:uid="{9E99A6B1-2B98-4A26-8018-1B861771548B}"/>
    <cellStyle name="Comma 4 18 3 2 5" xfId="5752" xr:uid="{4470872F-5235-40E6-A42C-FC2FBDDD2FCA}"/>
    <cellStyle name="Comma 4 18 3 2 5 2" xfId="5753" xr:uid="{4A146F46-92B4-41D0-B8CF-0B4561482342}"/>
    <cellStyle name="Comma 4 18 3 2 6" xfId="5754" xr:uid="{F2F14AB3-DE4C-4B84-ACA7-6DE6DEA0C02D}"/>
    <cellStyle name="Comma 4 18 3 3" xfId="5755" xr:uid="{A60081E3-7D3D-4757-A12A-45EE2718510F}"/>
    <cellStyle name="Comma 4 18 3 4" xfId="5756" xr:uid="{6503BF5A-7C10-4B69-BAC8-56AD0D92D7AE}"/>
    <cellStyle name="Comma 4 18 3 4 2" xfId="5757" xr:uid="{24FEC6A0-D57E-477A-91E6-1C33C3E5F138}"/>
    <cellStyle name="Comma 4 18 3 4 2 2" xfId="5758" xr:uid="{60B78B1F-3BCF-4569-B532-2F8DFF1E6FF6}"/>
    <cellStyle name="Comma 4 18 3 4 2 2 2" xfId="5759" xr:uid="{16567A6C-38A6-4136-AB25-CBB363CE1801}"/>
    <cellStyle name="Comma 4 18 3 4 2 3" xfId="5760" xr:uid="{5AE47D45-BED0-4ED4-8813-AEB822554264}"/>
    <cellStyle name="Comma 4 18 3 4 3" xfId="5761" xr:uid="{EAD83CF5-EC9E-474D-BD1C-D65493EE960B}"/>
    <cellStyle name="Comma 4 18 3 4 3 2" xfId="5762" xr:uid="{69E950B9-B455-42FE-A6B2-620251695B7D}"/>
    <cellStyle name="Comma 4 18 3 4 3 2 2" xfId="5763" xr:uid="{1AB624E3-42FB-4081-A13F-DCEA12520504}"/>
    <cellStyle name="Comma 4 18 3 4 3 3" xfId="5764" xr:uid="{DD7B262E-72B7-4324-A2B9-45A4DDC56326}"/>
    <cellStyle name="Comma 4 18 3 4 4" xfId="5765" xr:uid="{FB4CCACB-C82D-4A5F-83D8-E229A2A06A82}"/>
    <cellStyle name="Comma 4 18 3 4 4 2" xfId="5766" xr:uid="{7C2001E5-B009-47A5-BA45-89B9220F5F4E}"/>
    <cellStyle name="Comma 4 18 3 4 5" xfId="5767" xr:uid="{DEAEA111-0CEE-433E-92BD-784F06D48050}"/>
    <cellStyle name="Comma 4 18 3 5" xfId="5768" xr:uid="{B4927BCB-3E0D-4534-8D26-7C3DA69ECFB6}"/>
    <cellStyle name="Comma 4 18 3 5 2" xfId="5769" xr:uid="{E77DBA6A-4242-4687-85B9-EE6EDC6F93B5}"/>
    <cellStyle name="Comma 4 18 3 5 2 2" xfId="5770" xr:uid="{CB394102-1B9B-48C6-B131-C7428E87BB1A}"/>
    <cellStyle name="Comma 4 18 3 5 3" xfId="5771" xr:uid="{83DAE29E-BCC8-4D18-AF9F-495F8518608C}"/>
    <cellStyle name="Comma 4 18 3 6" xfId="5772" xr:uid="{1F486133-6819-4931-BA99-C0B7E3FCF19B}"/>
    <cellStyle name="Comma 4 18 3 6 2" xfId="5773" xr:uid="{EEBEE5A2-EDAB-4B50-BC7B-0392B1363858}"/>
    <cellStyle name="Comma 4 18 3 6 2 2" xfId="5774" xr:uid="{04A22D67-5A24-417B-8B8D-7CD2BEFCACBE}"/>
    <cellStyle name="Comma 4 18 3 6 3" xfId="5775" xr:uid="{DF7306D8-2EDF-4069-8F5B-8841A45A41C5}"/>
    <cellStyle name="Comma 4 18 3 7" xfId="5776" xr:uid="{91B5B34E-1B79-4D28-9676-E87DC589E46F}"/>
    <cellStyle name="Comma 4 18 3 7 2" xfId="5777" xr:uid="{7F335AD8-4AED-4E83-B94F-2E39BC6BF4A0}"/>
    <cellStyle name="Comma 4 18 3 7 2 2" xfId="5778" xr:uid="{208B371D-B9BE-4978-82E9-01BB579C9290}"/>
    <cellStyle name="Comma 4 18 3 7 3" xfId="5779" xr:uid="{899F4B95-D60D-472F-9383-15B22A3EF7BC}"/>
    <cellStyle name="Comma 4 18 3 8" xfId="5780" xr:uid="{EC2C9555-994D-4798-8EB2-45779A4EE420}"/>
    <cellStyle name="Comma 4 18 3 8 2" xfId="5781" xr:uid="{8C3A677C-B43D-4EC2-8895-4C298CCD0C1E}"/>
    <cellStyle name="Comma 4 18 3 9" xfId="5782" xr:uid="{C6F9B3D6-98E1-4D61-9B1E-AAE9FAFF083E}"/>
    <cellStyle name="Comma 4 18 4" xfId="5783" xr:uid="{A7375A7E-CD67-40D9-8C3E-81B21A9F3392}"/>
    <cellStyle name="Comma 4 18 4 2" xfId="5784" xr:uid="{EDDFF8B3-2AFE-434E-A3F3-44EF148202F6}"/>
    <cellStyle name="Comma 4 18 4 2 2" xfId="5785" xr:uid="{8EC32FAB-06DE-44A3-95EF-BE0EC26C88EF}"/>
    <cellStyle name="Comma 4 18 4 2 2 2" xfId="5786" xr:uid="{B834A3AD-9346-45AD-9FE2-D64FAB3BCE12}"/>
    <cellStyle name="Comma 4 18 4 2 2 2 2" xfId="5787" xr:uid="{A5866A4D-AA90-4926-A25D-DF5D1DB6BDA1}"/>
    <cellStyle name="Comma 4 18 4 2 2 3" xfId="5788" xr:uid="{51DF6D20-BD3D-4796-A419-901A39601E5D}"/>
    <cellStyle name="Comma 4 18 4 2 3" xfId="5789" xr:uid="{7B2C5629-0729-4991-B50B-B26D5C6BA802}"/>
    <cellStyle name="Comma 4 18 4 2 3 2" xfId="5790" xr:uid="{086B12B0-39D8-47A9-8A96-079D3A6A6A41}"/>
    <cellStyle name="Comma 4 18 4 2 3 2 2" xfId="5791" xr:uid="{98FE8AA2-A7EA-4656-B473-1F6D0175AC00}"/>
    <cellStyle name="Comma 4 18 4 2 3 3" xfId="5792" xr:uid="{326185FA-3E77-48E8-B50F-69E6F702180E}"/>
    <cellStyle name="Comma 4 18 4 2 4" xfId="5793" xr:uid="{175A3D1B-72F9-4350-8A01-94D9CA2A2586}"/>
    <cellStyle name="Comma 4 18 4 2 4 2" xfId="5794" xr:uid="{F5EEA946-00C9-43CA-9F3D-886C72028F92}"/>
    <cellStyle name="Comma 4 18 4 2 5" xfId="5795" xr:uid="{A58C8E17-E845-45FF-A41A-34605F502C15}"/>
    <cellStyle name="Comma 4 18 4 3" xfId="5796" xr:uid="{33A906DB-C7C2-4631-AB1D-35F8C8F4C7E2}"/>
    <cellStyle name="Comma 4 18 4 3 2" xfId="5797" xr:uid="{329547EE-954E-452D-B208-87ED020172E3}"/>
    <cellStyle name="Comma 4 18 4 3 2 2" xfId="5798" xr:uid="{7A1B6F29-F295-474D-A647-59A623DBE7F2}"/>
    <cellStyle name="Comma 4 18 4 3 3" xfId="5799" xr:uid="{785137F4-BFA5-4D2D-9473-BED528336F2C}"/>
    <cellStyle name="Comma 4 18 4 4" xfId="5800" xr:uid="{D9A7901B-5801-459F-8461-B1079CF7BABB}"/>
    <cellStyle name="Comma 4 18 4 4 2" xfId="5801" xr:uid="{AB02A2B9-133C-45CA-92A5-3A820D2D955B}"/>
    <cellStyle name="Comma 4 18 4 4 2 2" xfId="5802" xr:uid="{546B5D14-808D-49FD-9FF3-47F1EBF3B952}"/>
    <cellStyle name="Comma 4 18 4 4 3" xfId="5803" xr:uid="{AC05C0C6-96E4-4EE1-AD05-B8CD6D278ED3}"/>
    <cellStyle name="Comma 4 18 4 5" xfId="5804" xr:uid="{583B4826-B598-40E5-8A1A-F89458F5102F}"/>
    <cellStyle name="Comma 4 18 4 5 2" xfId="5805" xr:uid="{1AD10C71-D34F-4C5C-996B-FF0206E5BCD3}"/>
    <cellStyle name="Comma 4 18 4 6" xfId="5806" xr:uid="{5E52F53F-1FD3-4E2B-A401-9219DE94D9CF}"/>
    <cellStyle name="Comma 4 18 5" xfId="5807" xr:uid="{7C984F7C-9124-47D5-91DB-FE8C7FC94C29}"/>
    <cellStyle name="Comma 4 18 6" xfId="5808" xr:uid="{CC0313A0-C70E-4650-8269-D402D1BC3FB8}"/>
    <cellStyle name="Comma 4 18 6 2" xfId="5809" xr:uid="{82793E56-A551-4BD3-926F-26C6D1AC4F5D}"/>
    <cellStyle name="Comma 4 18 6 2 2" xfId="5810" xr:uid="{C926749F-E583-418A-95F6-711CFA97A071}"/>
    <cellStyle name="Comma 4 18 6 2 2 2" xfId="5811" xr:uid="{2D334702-E4DE-4356-BD4D-A911EA8B6D46}"/>
    <cellStyle name="Comma 4 18 6 2 3" xfId="5812" xr:uid="{A1053C6C-19B5-4557-80B0-C00835E67119}"/>
    <cellStyle name="Comma 4 18 6 3" xfId="5813" xr:uid="{003E8074-E28F-4A08-AE49-2DEF25FE15D0}"/>
    <cellStyle name="Comma 4 18 6 3 2" xfId="5814" xr:uid="{90DFD0D0-0ED2-4034-8217-62149E4FD9AF}"/>
    <cellStyle name="Comma 4 18 6 3 2 2" xfId="5815" xr:uid="{5CF117FC-EE7A-41C7-B085-DB355BC53AA4}"/>
    <cellStyle name="Comma 4 18 6 3 3" xfId="5816" xr:uid="{443A29FF-7363-4DEE-BF08-1232C791CEDF}"/>
    <cellStyle name="Comma 4 18 6 4" xfId="5817" xr:uid="{4A1FB64F-1464-461D-87CC-252CBF8EFE7F}"/>
    <cellStyle name="Comma 4 18 6 4 2" xfId="5818" xr:uid="{5AE0522E-FBDB-4000-BEF3-0CC2438991B7}"/>
    <cellStyle name="Comma 4 18 6 5" xfId="5819" xr:uid="{A587042D-9D5D-4C16-8EE4-5D20B0E40314}"/>
    <cellStyle name="Comma 4 18 7" xfId="5820" xr:uid="{5659C1D8-1BEF-48B5-BED2-D8A499172BBD}"/>
    <cellStyle name="Comma 4 18 7 2" xfId="5821" xr:uid="{E477092D-42AF-46E4-9596-B86024EE4BCF}"/>
    <cellStyle name="Comma 4 18 7 2 2" xfId="5822" xr:uid="{CDD79438-176E-4D5C-BFBC-BE6A7A56C773}"/>
    <cellStyle name="Comma 4 18 7 3" xfId="5823" xr:uid="{6ED5D3D8-9F80-4E8F-9A65-EC63DA65887B}"/>
    <cellStyle name="Comma 4 18 8" xfId="5824" xr:uid="{12B3497E-05A1-44CA-A7C0-19579DC6867A}"/>
    <cellStyle name="Comma 4 18 8 2" xfId="5825" xr:uid="{60DFBFFC-D2B4-4377-89A3-3E2FC2F13F31}"/>
    <cellStyle name="Comma 4 18 8 2 2" xfId="5826" xr:uid="{618F5C97-BE8C-4FBE-8FA1-E1C90D9207FE}"/>
    <cellStyle name="Comma 4 18 8 3" xfId="5827" xr:uid="{2F146D46-525C-41AC-9F5D-9A39DCEA002A}"/>
    <cellStyle name="Comma 4 18 9" xfId="5828" xr:uid="{57C8202D-176C-426E-A376-87C352E9E6AE}"/>
    <cellStyle name="Comma 4 18 9 2" xfId="5829" xr:uid="{FAC48B8B-EB65-4387-8DA6-EE41CFC9C21E}"/>
    <cellStyle name="Comma 4 18 9 2 2" xfId="5830" xr:uid="{723C4B69-06F6-4F9A-AC07-ED7D31C679EB}"/>
    <cellStyle name="Comma 4 18 9 3" xfId="5831" xr:uid="{BC4DD65C-81A9-4502-B508-AF2F420E090F}"/>
    <cellStyle name="Comma 4 19" xfId="5832" xr:uid="{688C74B9-8DC6-4BC3-B124-611DF197CF72}"/>
    <cellStyle name="Comma 4 19 2" xfId="5833" xr:uid="{CD60A173-4856-4529-90E8-DC7074C86C16}"/>
    <cellStyle name="Comma 4 19 2 2" xfId="5834" xr:uid="{FC991A67-FFAD-4A79-A1A0-CC33829F224D}"/>
    <cellStyle name="Comma 4 19 2 2 2" xfId="5835" xr:uid="{4A756C9F-A40C-406D-891C-B4DFF330EB5A}"/>
    <cellStyle name="Comma 4 19 2 2 2 2" xfId="5836" xr:uid="{EDA2F51F-B4B3-4FD6-9342-E6919A0509A9}"/>
    <cellStyle name="Comma 4 19 2 2 2 2 2" xfId="5837" xr:uid="{375B07B4-C5EB-4F5F-91AA-22DFACA1F01A}"/>
    <cellStyle name="Comma 4 19 2 2 2 3" xfId="5838" xr:uid="{E2F03524-71D7-4513-AA83-FCD0622951C1}"/>
    <cellStyle name="Comma 4 19 2 2 3" xfId="5839" xr:uid="{1FDFE8C8-5B40-4F0C-A0E7-EEFAB55969C1}"/>
    <cellStyle name="Comma 4 19 2 2 3 2" xfId="5840" xr:uid="{7FD2D1D9-8F05-4ED6-83F8-3FDF0075A18A}"/>
    <cellStyle name="Comma 4 19 2 2 3 2 2" xfId="5841" xr:uid="{AA0A67AD-1C4F-4FBF-8150-A5F03F71A27B}"/>
    <cellStyle name="Comma 4 19 2 2 3 3" xfId="5842" xr:uid="{7711E42E-F81C-410E-AC37-91842FAF7A9D}"/>
    <cellStyle name="Comma 4 19 2 2 4" xfId="5843" xr:uid="{05054564-2EC5-4CF9-B5DB-2C8F83ED1CD3}"/>
    <cellStyle name="Comma 4 19 2 2 4 2" xfId="5844" xr:uid="{962D0DDC-45A7-487C-8FD3-B79CBB4D2295}"/>
    <cellStyle name="Comma 4 19 2 2 5" xfId="5845" xr:uid="{C5786F59-A807-4B32-843E-4EDD94627B29}"/>
    <cellStyle name="Comma 4 19 2 3" xfId="5846" xr:uid="{86E4066F-9312-4C07-A73E-6C972F653505}"/>
    <cellStyle name="Comma 4 19 2 3 2" xfId="5847" xr:uid="{AE3FCF64-69A8-4455-82F1-086B93CD646B}"/>
    <cellStyle name="Comma 4 19 2 3 2 2" xfId="5848" xr:uid="{66800712-74D6-4EA8-840C-82896F31DCAE}"/>
    <cellStyle name="Comma 4 19 2 3 3" xfId="5849" xr:uid="{5A963CF2-D636-410A-8DAC-9B6E763B896B}"/>
    <cellStyle name="Comma 4 19 2 4" xfId="5850" xr:uid="{220CE2D4-375F-440A-AE97-41AB7F2704C8}"/>
    <cellStyle name="Comma 4 19 2 4 2" xfId="5851" xr:uid="{0AF71D20-04A5-475D-89BF-FC9E9921945B}"/>
    <cellStyle name="Comma 4 19 2 4 2 2" xfId="5852" xr:uid="{DF674500-9E4C-4C43-B3A5-8D7193733208}"/>
    <cellStyle name="Comma 4 19 2 4 3" xfId="5853" xr:uid="{1AD9268B-6589-43AD-B0CD-E92280A3707A}"/>
    <cellStyle name="Comma 4 19 2 5" xfId="5854" xr:uid="{6B546C6A-1E1D-43FC-91B7-8433A4D74559}"/>
    <cellStyle name="Comma 4 19 2 5 2" xfId="5855" xr:uid="{1CA8EAE8-14BE-41D5-BDA7-B1AB9F1DEEA5}"/>
    <cellStyle name="Comma 4 19 2 6" xfId="5856" xr:uid="{1C03ACFA-E7F2-4028-893C-1847EDD97CD4}"/>
    <cellStyle name="Comma 4 19 3" xfId="5857" xr:uid="{145EB6FF-5F8C-4D70-A3E4-73476B4F04BD}"/>
    <cellStyle name="Comma 4 19 4" xfId="5858" xr:uid="{B0527DDE-6361-49EC-B31E-CD993A3BCA3C}"/>
    <cellStyle name="Comma 4 19 4 2" xfId="5859" xr:uid="{45659F8A-4A6F-4D25-BB02-D4B1089731A2}"/>
    <cellStyle name="Comma 4 19 4 2 2" xfId="5860" xr:uid="{BEA41AC5-37AA-412A-B5AC-9637BC0BE6F0}"/>
    <cellStyle name="Comma 4 19 4 2 2 2" xfId="5861" xr:uid="{A47B1041-CBF1-41DB-B50F-0E0AF7E88051}"/>
    <cellStyle name="Comma 4 19 4 2 3" xfId="5862" xr:uid="{3D16C3B5-3A9E-45CA-A43A-891A606EF866}"/>
    <cellStyle name="Comma 4 19 4 3" xfId="5863" xr:uid="{BB914F64-46CE-4EDF-92AD-21BE46A65D5E}"/>
    <cellStyle name="Comma 4 19 4 3 2" xfId="5864" xr:uid="{EE284926-CA64-43A7-88A5-A3135616C587}"/>
    <cellStyle name="Comma 4 19 4 3 2 2" xfId="5865" xr:uid="{88FDC415-6F8C-4D11-AE3A-17D1C8DE64D9}"/>
    <cellStyle name="Comma 4 19 4 3 3" xfId="5866" xr:uid="{AA5D02A5-AD6C-4481-B95E-439685BE2237}"/>
    <cellStyle name="Comma 4 19 4 4" xfId="5867" xr:uid="{8882965D-D7F1-417C-8A71-23F22AC6BF5F}"/>
    <cellStyle name="Comma 4 19 4 4 2" xfId="5868" xr:uid="{14877C58-286E-43EA-8EC8-53F52178D0A7}"/>
    <cellStyle name="Comma 4 19 4 5" xfId="5869" xr:uid="{7182B2BC-B9FD-4DA5-B4D2-D9C81B6381DA}"/>
    <cellStyle name="Comma 4 19 5" xfId="5870" xr:uid="{AE13581D-F3FA-41A0-8B4D-2819395EE74A}"/>
    <cellStyle name="Comma 4 19 5 2" xfId="5871" xr:uid="{722B64A4-6DE9-4F49-84C9-C8D68E6FB0B3}"/>
    <cellStyle name="Comma 4 19 5 2 2" xfId="5872" xr:uid="{8546BE66-1EC2-46E6-8AB0-0C28A1CE035C}"/>
    <cellStyle name="Comma 4 19 5 3" xfId="5873" xr:uid="{5CAB67D9-FCC7-4255-8D41-51E0FCDDB503}"/>
    <cellStyle name="Comma 4 19 6" xfId="5874" xr:uid="{8445C7BE-4A5D-497E-B6BB-2DE024B78061}"/>
    <cellStyle name="Comma 4 19 6 2" xfId="5875" xr:uid="{3121C46C-A055-4076-A88A-74F01F3E2C2F}"/>
    <cellStyle name="Comma 4 19 6 2 2" xfId="5876" xr:uid="{E4C6DBD8-6B30-4855-9426-CF7D1A30B88C}"/>
    <cellStyle name="Comma 4 19 6 3" xfId="5877" xr:uid="{B12B94A9-A179-4F89-B7A2-D0A9A2BB10DC}"/>
    <cellStyle name="Comma 4 19 7" xfId="5878" xr:uid="{36483648-16E5-40E8-B9C7-F833C60E3BB4}"/>
    <cellStyle name="Comma 4 19 7 2" xfId="5879" xr:uid="{0D05972D-31FE-4F71-B926-B842C7DCD77B}"/>
    <cellStyle name="Comma 4 19 7 2 2" xfId="5880" xr:uid="{01C2463D-443F-4B89-AF70-978281000242}"/>
    <cellStyle name="Comma 4 19 7 3" xfId="5881" xr:uid="{D3C7B411-1F29-4C2D-BAB4-86F2FD2D65E3}"/>
    <cellStyle name="Comma 4 19 8" xfId="5882" xr:uid="{73908AFB-801B-4541-B5A1-C5B06A2FB187}"/>
    <cellStyle name="Comma 4 19 8 2" xfId="5883" xr:uid="{64150894-9F71-4004-9EF7-290196B010F9}"/>
    <cellStyle name="Comma 4 19 9" xfId="5884" xr:uid="{542EF521-01F5-41CD-A873-9BAFBD1A156B}"/>
    <cellStyle name="Comma 4 2" xfId="10" xr:uid="{00000000-0005-0000-0000-000009000000}"/>
    <cellStyle name="Comma 4 2 10" xfId="51917" xr:uid="{6C605C9E-02E1-4D74-9706-40507DFA4523}"/>
    <cellStyle name="Comma 4 2 10 2" xfId="52672" xr:uid="{394FD622-E50F-4281-BF63-E048BCA04625}"/>
    <cellStyle name="Comma 4 2 10 2 2" xfId="54183" xr:uid="{F4F8F283-1920-4B19-8F56-9181253904C4}"/>
    <cellStyle name="Comma 4 2 10 3" xfId="53434" xr:uid="{F3F4F9B7-FE07-4881-A69E-EF8974863716}"/>
    <cellStyle name="Comma 4 2 11" xfId="52169" xr:uid="{3E6FB536-78A2-4005-9ACB-916C319B60F6}"/>
    <cellStyle name="Comma 4 2 11 2" xfId="53681" xr:uid="{5A12C314-C896-4555-BC44-A8052FDF9A5E}"/>
    <cellStyle name="Comma 4 2 12" xfId="52932" xr:uid="{A4E478B4-3FB2-41FB-8863-5F992BCFF7D8}"/>
    <cellStyle name="Comma 4 2 13" xfId="51370" xr:uid="{E9148F11-ECCD-41AF-9BCF-36C4CAC38B26}"/>
    <cellStyle name="Comma 4 2 14" xfId="54434" xr:uid="{30A3F33E-AE64-4DC5-BB08-C4492366C4C6}"/>
    <cellStyle name="Comma 4 2 15" xfId="301" xr:uid="{DCBA1B5A-4E0D-41C7-B65B-5916C9E08A4C}"/>
    <cellStyle name="Comma 4 2 2" xfId="252" xr:uid="{06CC584A-0CAA-4E27-B4E7-665FBBFDE9E9}"/>
    <cellStyle name="Comma 4 2 2 10" xfId="327" xr:uid="{F6D60CAE-BFBC-4864-85AE-08E38CD5A7BF}"/>
    <cellStyle name="Comma 4 2 2 2" xfId="934" xr:uid="{D5EAE800-888D-44A6-941E-315F6A5CC471}"/>
    <cellStyle name="Comma 4 2 2 2 2" xfId="51827" xr:uid="{158AE4D3-2704-40DD-8C29-B31A50E97141}"/>
    <cellStyle name="Comma 4 2 2 2 2 2" xfId="52583" xr:uid="{1188EAE5-7015-4858-91F1-4D1B367B155C}"/>
    <cellStyle name="Comma 4 2 2 2 2 2 2" xfId="54094" xr:uid="{67B7556A-DF45-41DE-AEBC-6BDDB9E5EC40}"/>
    <cellStyle name="Comma 4 2 2 2 2 3" xfId="53345" xr:uid="{1629B78E-A0FA-4450-99BD-2C57B9BBC9B1}"/>
    <cellStyle name="Comma 4 2 2 2 3" xfId="52075" xr:uid="{9F318CE1-2396-43DA-BC48-68520329B058}"/>
    <cellStyle name="Comma 4 2 2 2 3 2" xfId="52827" xr:uid="{7CE66E34-2B41-4330-9EA6-113A49DA42B3}"/>
    <cellStyle name="Comma 4 2 2 2 3 2 2" xfId="54338" xr:uid="{E2BCEEB2-3F0E-4CB6-8566-F0896006531C}"/>
    <cellStyle name="Comma 4 2 2 2 3 3" xfId="53589" xr:uid="{6C690013-E2D8-4653-A44B-262130D86747}"/>
    <cellStyle name="Comma 4 2 2 2 4" xfId="52324" xr:uid="{22D2978C-E50F-4ABB-BB3C-3E914B453199}"/>
    <cellStyle name="Comma 4 2 2 2 4 2" xfId="53836" xr:uid="{EEB82C18-AE53-4DB5-9D16-A5DE733DFE3A}"/>
    <cellStyle name="Comma 4 2 2 2 5" xfId="53087" xr:uid="{154665D7-3CA8-4306-83D4-4DB1B5804C5D}"/>
    <cellStyle name="Comma 4 2 2 2 6" xfId="51557" xr:uid="{9B7CD08C-225F-48D1-B600-4DBC86534903}"/>
    <cellStyle name="Comma 4 2 2 3" xfId="933" xr:uid="{55F4119C-36A0-4370-97EE-33CD8A53CA32}"/>
    <cellStyle name="Comma 4 2 2 3 2" xfId="51885" xr:uid="{25C79CAE-8217-4FAA-845D-B0771E1E7A07}"/>
    <cellStyle name="Comma 4 2 2 3 2 2" xfId="52641" xr:uid="{BAE22B14-DD4E-4E97-9C54-C12548806259}"/>
    <cellStyle name="Comma 4 2 2 3 2 2 2" xfId="54152" xr:uid="{23676CBB-01B8-4152-9088-F1FAA8BF616F}"/>
    <cellStyle name="Comma 4 2 2 3 2 3" xfId="53403" xr:uid="{A42C0784-C353-44E5-89C9-75C27BBBDC22}"/>
    <cellStyle name="Comma 4 2 2 3 3" xfId="52133" xr:uid="{8A1C50E9-CC13-45FE-960F-95DC1AC7DD90}"/>
    <cellStyle name="Comma 4 2 2 3 3 2" xfId="52885" xr:uid="{7631D6F6-1550-42CB-960D-14F776913544}"/>
    <cellStyle name="Comma 4 2 2 3 3 2 2" xfId="54396" xr:uid="{F6781474-3F88-48CE-9C6F-3611A0B39838}"/>
    <cellStyle name="Comma 4 2 2 3 3 3" xfId="53647" xr:uid="{7128C0F9-FD3F-4DCA-BED4-1E88693C2068}"/>
    <cellStyle name="Comma 4 2 2 3 4" xfId="52382" xr:uid="{C6E6EF48-3807-4A4C-BD78-EAEA084D3C60}"/>
    <cellStyle name="Comma 4 2 2 3 4 2" xfId="53894" xr:uid="{418C73B4-B585-4BEC-9FFC-40AF9A1EFE20}"/>
    <cellStyle name="Comma 4 2 2 3 5" xfId="53145" xr:uid="{F82C90CA-E26D-422B-AFCF-E78B4325344B}"/>
    <cellStyle name="Comma 4 2 2 3 6" xfId="51618" xr:uid="{CE828C6E-7EC5-4B6D-A708-7C764FE62996}"/>
    <cellStyle name="Comma 4 2 2 4" xfId="51336" xr:uid="{A8C6D2BE-276C-47BC-B324-E35D7331A124}"/>
    <cellStyle name="Comma 4 2 2 4 2" xfId="52464" xr:uid="{ED22BFF1-E87B-4227-8B02-0C0AB92D5EF3}"/>
    <cellStyle name="Comma 4 2 2 4 2 2" xfId="53975" xr:uid="{13718637-4E3D-466E-86DF-4D148C50261E}"/>
    <cellStyle name="Comma 4 2 2 4 3" xfId="53226" xr:uid="{943ECCA4-F9D5-4478-8A1F-0714FE371849}"/>
    <cellStyle name="Comma 4 2 2 4 4" xfId="51708" xr:uid="{5B38D8D8-9EAD-41B8-B276-6EF73B2C46BD}"/>
    <cellStyle name="Comma 4 2 2 5" xfId="51956" xr:uid="{A58760A1-8B03-47E8-A08A-2710C49E2ED1}"/>
    <cellStyle name="Comma 4 2 2 5 2" xfId="52708" xr:uid="{A8F859EB-F86F-4367-8AC5-376AC6EA8A3E}"/>
    <cellStyle name="Comma 4 2 2 5 2 2" xfId="54219" xr:uid="{EF98E056-5FE9-4950-B0B9-F2F3EBEC4CF7}"/>
    <cellStyle name="Comma 4 2 2 5 3" xfId="53470" xr:uid="{5DA1EA8E-44B4-42E9-9F56-B09B6BE5BEEE}"/>
    <cellStyle name="Comma 4 2 2 6" xfId="52205" xr:uid="{94B5DA3E-96F5-47E3-BD8F-5A0EBA4402FD}"/>
    <cellStyle name="Comma 4 2 2 6 2" xfId="53717" xr:uid="{98215B09-5942-44A7-9E52-BA3BE6D19E95}"/>
    <cellStyle name="Comma 4 2 2 7" xfId="52968" xr:uid="{17FC72DD-332D-4DEA-B379-CC5B36BBF7B8}"/>
    <cellStyle name="Comma 4 2 2 8" xfId="51421" xr:uid="{058B52FA-9D62-4313-BFCA-00514DBFF2FF}"/>
    <cellStyle name="Comma 4 2 2 9" xfId="54470" xr:uid="{8A9180BE-5E75-457C-A62E-6B6BC9203741}"/>
    <cellStyle name="Comma 4 2 3" xfId="278" xr:uid="{4FAF71A2-2282-490B-95FD-1127A6D9FA8E}"/>
    <cellStyle name="Comma 4 2 3 2" xfId="51582" xr:uid="{909DFAF5-6FD1-4064-8A13-506D13E55519}"/>
    <cellStyle name="Comma 4 2 3 2 2" xfId="51852" xr:uid="{723153C9-BEFD-4704-B9DC-ACBF5CE59D26}"/>
    <cellStyle name="Comma 4 2 3 2 2 2" xfId="52608" xr:uid="{DB7FE9DD-8156-4ABE-9065-A06F1830C53D}"/>
    <cellStyle name="Comma 4 2 3 2 2 2 2" xfId="54119" xr:uid="{C84B1D66-2F46-4BD0-A75A-F9D274575BB3}"/>
    <cellStyle name="Comma 4 2 3 2 2 3" xfId="53370" xr:uid="{D562A242-3019-4271-B032-EDFC72C906AC}"/>
    <cellStyle name="Comma 4 2 3 2 3" xfId="52100" xr:uid="{A7642B21-DAFF-446B-A774-65D24FFD6C15}"/>
    <cellStyle name="Comma 4 2 3 2 3 2" xfId="52852" xr:uid="{1C07259E-06DB-4315-98AA-B76D9B8CF045}"/>
    <cellStyle name="Comma 4 2 3 2 3 2 2" xfId="54363" xr:uid="{EE7C4A71-AF33-4D7F-B52E-2CCE70634450}"/>
    <cellStyle name="Comma 4 2 3 2 3 3" xfId="53614" xr:uid="{626D2B5B-9BE3-4D61-8923-64D5132CB461}"/>
    <cellStyle name="Comma 4 2 3 2 4" xfId="52349" xr:uid="{92E055A4-5907-432C-8A8C-CD26B95AB130}"/>
    <cellStyle name="Comma 4 2 3 2 4 2" xfId="53861" xr:uid="{FF735444-834B-4BD1-A7E5-41ECF5B85E0C}"/>
    <cellStyle name="Comma 4 2 3 2 5" xfId="53112" xr:uid="{6E3CFD5C-03CB-41E0-B328-F564E3DFD5EB}"/>
    <cellStyle name="Comma 4 2 3 3" xfId="51733" xr:uid="{A8192437-0485-4DEC-AD0C-45CAFCF5419D}"/>
    <cellStyle name="Comma 4 2 3 3 2" xfId="52489" xr:uid="{077D2771-7E40-46EB-992F-B8A8DD8B45A6}"/>
    <cellStyle name="Comma 4 2 3 3 2 2" xfId="54000" xr:uid="{E5FC58A6-4A61-4319-AFF7-22B93D1D8B96}"/>
    <cellStyle name="Comma 4 2 3 3 3" xfId="53251" xr:uid="{1CE211F5-BE9C-4508-815C-EA19A4FD6CE5}"/>
    <cellStyle name="Comma 4 2 3 4" xfId="51981" xr:uid="{70956DA1-D9CA-4C0D-B56A-D53BAE84EA99}"/>
    <cellStyle name="Comma 4 2 3 4 2" xfId="52733" xr:uid="{3A4D4FB8-E7E4-487E-9062-CB06A2262C67}"/>
    <cellStyle name="Comma 4 2 3 4 2 2" xfId="54244" xr:uid="{FCE05107-688F-4ADF-8C48-86917A80E030}"/>
    <cellStyle name="Comma 4 2 3 4 3" xfId="53495" xr:uid="{E4F104A2-B6D8-4EEF-8B9C-A63D5BC84D15}"/>
    <cellStyle name="Comma 4 2 3 5" xfId="52230" xr:uid="{6962DC81-F46A-43C0-962D-DCD69F314701}"/>
    <cellStyle name="Comma 4 2 3 5 2" xfId="53742" xr:uid="{44E9730F-AE5F-4C07-8420-3B03BE5CCD8B}"/>
    <cellStyle name="Comma 4 2 3 6" xfId="52993" xr:uid="{55444842-2BD0-41F5-AC18-96AB280D6E9D}"/>
    <cellStyle name="Comma 4 2 3 7" xfId="51446" xr:uid="{798BF1DA-388A-4D9C-9A8A-8BC28CF9FB04}"/>
    <cellStyle name="Comma 4 2 3 8" xfId="54495" xr:uid="{75DA5779-D5F1-4F7C-BCC0-4BA8E1E382A1}"/>
    <cellStyle name="Comma 4 2 3 9" xfId="352" xr:uid="{7C813472-0E06-4CDE-88F8-62375FB51F93}"/>
    <cellStyle name="Comma 4 2 4" xfId="147" xr:uid="{D24C4BCE-416D-4AA9-804B-ADCC1D81ED7F}"/>
    <cellStyle name="Comma 4 2 4 2" xfId="51681" xr:uid="{71951015-B7D2-4422-A067-A5BB512B1181}"/>
    <cellStyle name="Comma 4 2 4 2 2" xfId="52437" xr:uid="{C072B558-E096-48C1-BAA1-4414924B67A2}"/>
    <cellStyle name="Comma 4 2 4 2 2 2" xfId="53948" xr:uid="{19B36BF5-FC6B-4E40-B7EF-839520B1F0CA}"/>
    <cellStyle name="Comma 4 2 4 2 3" xfId="53199" xr:uid="{72A1124B-72CA-48AA-8718-697AE8597F03}"/>
    <cellStyle name="Comma 4 2 4 3" xfId="51928" xr:uid="{65E2F8E4-EC02-4AC3-A1E9-81A04AD812CB}"/>
    <cellStyle name="Comma 4 2 4 3 2" xfId="52681" xr:uid="{DCC04349-EF8F-4D2D-BEC7-2AA6F5CF55D0}"/>
    <cellStyle name="Comma 4 2 4 3 2 2" xfId="54192" xr:uid="{323110AE-9887-482E-B3AD-9879BDCB22AD}"/>
    <cellStyle name="Comma 4 2 4 3 3" xfId="53443" xr:uid="{442C76B6-17A8-4031-9DF4-B6DFD713169E}"/>
    <cellStyle name="Comma 4 2 4 4" xfId="52178" xr:uid="{924B3AE1-BAF4-4336-8A0A-C545A4784E39}"/>
    <cellStyle name="Comma 4 2 4 4 2" xfId="53690" xr:uid="{743418C2-65B9-46AA-BA54-1F537AFBFD38}"/>
    <cellStyle name="Comma 4 2 4 5" xfId="52941" xr:uid="{292874B0-635E-46B6-B50A-CC214B3AB641}"/>
    <cellStyle name="Comma 4 2 4 6" xfId="51387" xr:uid="{6283B55B-4E63-44A3-9844-3F0C4F6CAD1D}"/>
    <cellStyle name="Comma 4 2 4 7" xfId="54443" xr:uid="{29619861-8CB0-43BC-8E2A-82FF5B5163D5}"/>
    <cellStyle name="Comma 4 2 4 8" xfId="932" xr:uid="{1007D3C3-41B4-4B24-8F64-9C079E74F0B1}"/>
    <cellStyle name="Comma 4 2 5" xfId="291" xr:uid="{9924B316-346E-4D50-BAF5-7E4E30991611}"/>
    <cellStyle name="Comma 4 2 5 2" xfId="51740" xr:uid="{DFAAB3E4-3FC7-4F79-A56B-63C74A614C48}"/>
    <cellStyle name="Comma 4 2 5 2 2" xfId="52496" xr:uid="{CC6838D0-C335-4F49-96B7-328AD2DF45E3}"/>
    <cellStyle name="Comma 4 2 5 2 2 2" xfId="54007" xr:uid="{97A64B75-7BF9-4F95-B959-22060B181211}"/>
    <cellStyle name="Comma 4 2 5 2 3" xfId="53258" xr:uid="{88F9E704-FA89-4745-9198-9CFBD3C87B7D}"/>
    <cellStyle name="Comma 4 2 5 3" xfId="51988" xr:uid="{98D0DAA3-458F-408A-9EAB-E265BFD6CC4D}"/>
    <cellStyle name="Comma 4 2 5 3 2" xfId="52740" xr:uid="{E0AF326A-AAE6-4460-9255-61AC83B949EE}"/>
    <cellStyle name="Comma 4 2 5 3 2 2" xfId="54251" xr:uid="{5AB4DFF2-644B-46B7-96DB-2DB192E81E9A}"/>
    <cellStyle name="Comma 4 2 5 3 3" xfId="53502" xr:uid="{DD47105C-707B-432E-8ABB-7EF8AD8ADF21}"/>
    <cellStyle name="Comma 4 2 5 4" xfId="52237" xr:uid="{4A52FB2A-27FD-4F64-8EA9-305F80D746EC}"/>
    <cellStyle name="Comma 4 2 5 4 2" xfId="53749" xr:uid="{0969DDBE-E9B8-46E7-9C71-4245C75B5249}"/>
    <cellStyle name="Comma 4 2 5 5" xfId="53000" xr:uid="{1889E649-2499-49CD-B130-95137EBA466D}"/>
    <cellStyle name="Comma 4 2 5 6" xfId="51453" xr:uid="{ECBE5395-3086-4451-AE59-C4D0CF09122E}"/>
    <cellStyle name="Comma 4 2 5 7" xfId="54502" xr:uid="{3079ED0E-B584-48EA-A4DF-AC7F11304D63}"/>
    <cellStyle name="Comma 4 2 5 8" xfId="51310" xr:uid="{72369B5E-55CC-4DE3-8602-DBF6EABBD339}"/>
    <cellStyle name="Comma 4 2 6" xfId="51502" xr:uid="{47DBBB10-9651-4D85-9BEB-B38A450E487C}"/>
    <cellStyle name="Comma 4 2 6 2" xfId="51778" xr:uid="{8AE5156D-AADB-4064-BC07-AD45CA5926C0}"/>
    <cellStyle name="Comma 4 2 6 2 2" xfId="52534" xr:uid="{72DD3413-66CC-4582-9A37-9B7BAFCE81F8}"/>
    <cellStyle name="Comma 4 2 6 2 2 2" xfId="54045" xr:uid="{71CADA7A-99D5-4AA1-890F-22E523514888}"/>
    <cellStyle name="Comma 4 2 6 2 3" xfId="53296" xr:uid="{2222F051-13B1-4442-9012-2F423D1EF892}"/>
    <cellStyle name="Comma 4 2 6 3" xfId="52026" xr:uid="{EC3FA5EC-86AC-4968-A9BC-A8C567938283}"/>
    <cellStyle name="Comma 4 2 6 3 2" xfId="52778" xr:uid="{AA5AA485-7A37-4A0A-85C8-C90701432CBB}"/>
    <cellStyle name="Comma 4 2 6 3 2 2" xfId="54289" xr:uid="{EFF10A2D-6675-4204-9F13-057722D4EDBC}"/>
    <cellStyle name="Comma 4 2 6 3 3" xfId="53540" xr:uid="{C84D3A3F-1078-4727-8FA1-478EF16B9CAE}"/>
    <cellStyle name="Comma 4 2 6 4" xfId="52275" xr:uid="{F6CDD785-9D58-41C1-8E5E-13313909FE7F}"/>
    <cellStyle name="Comma 4 2 6 4 2" xfId="53787" xr:uid="{2F1A0B1E-5294-47BF-837B-51E9E663B1B8}"/>
    <cellStyle name="Comma 4 2 6 5" xfId="53038" xr:uid="{53C1B5CA-D0E2-4324-9E42-98188C0E9550}"/>
    <cellStyle name="Comma 4 2 7" xfId="51528" xr:uid="{107010C4-45A2-4240-BB4F-B678821ED7C4}"/>
    <cellStyle name="Comma 4 2 7 2" xfId="51801" xr:uid="{7A208A76-BE56-42FE-80AD-66C23D8BE6A1}"/>
    <cellStyle name="Comma 4 2 7 2 2" xfId="52557" xr:uid="{E6C99262-47AA-403A-8405-4D65964FA313}"/>
    <cellStyle name="Comma 4 2 7 2 2 2" xfId="54068" xr:uid="{B7F95A96-F252-4B90-A88A-1A488881AAB7}"/>
    <cellStyle name="Comma 4 2 7 2 3" xfId="53319" xr:uid="{CFFAA237-F781-4AE7-A00E-04B533E93342}"/>
    <cellStyle name="Comma 4 2 7 3" xfId="52049" xr:uid="{8CB36DE7-934B-4F07-98E8-BFB48B9EB70A}"/>
    <cellStyle name="Comma 4 2 7 3 2" xfId="52801" xr:uid="{0D505961-4C8D-4F98-B868-204D9BE1E676}"/>
    <cellStyle name="Comma 4 2 7 3 2 2" xfId="54312" xr:uid="{61C42CE4-E60E-4816-87D6-BDF55AFDAA96}"/>
    <cellStyle name="Comma 4 2 7 3 3" xfId="53563" xr:uid="{7A1BDAED-C75B-4C03-A30F-82AE1271DDDC}"/>
    <cellStyle name="Comma 4 2 7 4" xfId="52298" xr:uid="{3DB5CE94-2A5A-4C45-BD38-4F45530747FC}"/>
    <cellStyle name="Comma 4 2 7 4 2" xfId="53810" xr:uid="{841A1B00-4ADB-4B73-9B87-3033482CEBAA}"/>
    <cellStyle name="Comma 4 2 7 5" xfId="53061" xr:uid="{5F214BD0-D644-4A62-9E51-7B3E2DC35CEC}"/>
    <cellStyle name="Comma 4 2 8" xfId="51592" xr:uid="{32EA0BB4-A0A1-47BA-B1ED-7D18B7679EA1}"/>
    <cellStyle name="Comma 4 2 8 2" xfId="51859" xr:uid="{DC50EA24-56EE-40F2-9BB3-79C9DFCEF1F6}"/>
    <cellStyle name="Comma 4 2 8 2 2" xfId="52615" xr:uid="{C5996922-8F0F-45FE-9706-4D13520982CF}"/>
    <cellStyle name="Comma 4 2 8 2 2 2" xfId="54126" xr:uid="{A2DAB83F-AE99-46AC-BD6E-55EF75DA57C9}"/>
    <cellStyle name="Comma 4 2 8 2 3" xfId="53377" xr:uid="{B2FAF456-E723-4636-8ECF-53AD1CA71D5D}"/>
    <cellStyle name="Comma 4 2 8 3" xfId="52107" xr:uid="{E8FFC1D0-44C8-4793-993C-6F8E4A552877}"/>
    <cellStyle name="Comma 4 2 8 3 2" xfId="52859" xr:uid="{1D3BC5AD-B175-4484-953F-2E4BE5BF59AB}"/>
    <cellStyle name="Comma 4 2 8 3 2 2" xfId="54370" xr:uid="{CA711710-80CC-44C2-885F-B0E41FBCCC0E}"/>
    <cellStyle name="Comma 4 2 8 3 3" xfId="53621" xr:uid="{AD410655-0403-4ABC-A4D0-245D31AD5302}"/>
    <cellStyle name="Comma 4 2 8 4" xfId="52356" xr:uid="{03613E77-6AC0-4504-8BAD-19D78EA3F8D8}"/>
    <cellStyle name="Comma 4 2 8 4 2" xfId="53868" xr:uid="{CF3875EE-0C90-4621-8C90-2882B18782B5}"/>
    <cellStyle name="Comma 4 2 8 5" xfId="53119" xr:uid="{E44E3852-88CE-4CFC-B992-CB8A46DDF489}"/>
    <cellStyle name="Comma 4 2 9" xfId="51672" xr:uid="{DD15F73F-E783-4D7E-B675-16DAFE4002CB}"/>
    <cellStyle name="Comma 4 2 9 2" xfId="52428" xr:uid="{94F9CBE6-6198-48BA-8DE9-4A3C11600197}"/>
    <cellStyle name="Comma 4 2 9 2 2" xfId="53939" xr:uid="{F46821A2-C9EE-4DE4-A83E-D9B8C874779C}"/>
    <cellStyle name="Comma 4 2 9 3" xfId="53190" xr:uid="{A8BE714B-57FD-4CB7-A0F9-1503D4E41CDA}"/>
    <cellStyle name="Comma 4 2_Tiger Woods Golf World - APPI Commented Indicative Budget (140307)" xfId="935" xr:uid="{BDAF53BB-F60D-43FC-AC1F-0323AB24B3BF}"/>
    <cellStyle name="Comma 4 20" xfId="5885" xr:uid="{4DEF922A-8749-485F-B0C4-07BF076D86C2}"/>
    <cellStyle name="Comma 4 20 2" xfId="5886" xr:uid="{45841A18-BE3A-4CED-96C3-2C992E3E5067}"/>
    <cellStyle name="Comma 4 20 2 2" xfId="5887" xr:uid="{56CDA078-AE89-4FB8-A7CA-C52C1394FC1E}"/>
    <cellStyle name="Comma 4 20 2 2 2" xfId="5888" xr:uid="{743CCD35-4D2D-4856-B99D-9F00D741ACE0}"/>
    <cellStyle name="Comma 4 20 2 2 2 2" xfId="5889" xr:uid="{F76B14A4-AA7F-4F0B-970F-8B2637EEBBB6}"/>
    <cellStyle name="Comma 4 20 2 2 2 2 2" xfId="5890" xr:uid="{CFED33EE-4A66-412C-A95F-D9B9F67B1743}"/>
    <cellStyle name="Comma 4 20 2 2 2 3" xfId="5891" xr:uid="{3E51DB5B-32CC-4294-A720-575C0B2D8F39}"/>
    <cellStyle name="Comma 4 20 2 2 3" xfId="5892" xr:uid="{FEEF59BA-9F04-47AD-86FA-754B9E6DBA8C}"/>
    <cellStyle name="Comma 4 20 2 2 3 2" xfId="5893" xr:uid="{D360B3A0-E774-446D-86B8-76F4A380AB20}"/>
    <cellStyle name="Comma 4 20 2 2 3 2 2" xfId="5894" xr:uid="{F62DC00D-156E-48BF-ADF1-9F7C1D197314}"/>
    <cellStyle name="Comma 4 20 2 2 3 3" xfId="5895" xr:uid="{8D9D7261-FF89-424C-89BB-AF532DD940AE}"/>
    <cellStyle name="Comma 4 20 2 2 4" xfId="5896" xr:uid="{F9D4FEEF-25D0-47DE-9D62-B1CDEB5A74C5}"/>
    <cellStyle name="Comma 4 20 2 2 4 2" xfId="5897" xr:uid="{F2B14472-ADEB-4B4A-9E75-7E504BA368F0}"/>
    <cellStyle name="Comma 4 20 2 2 5" xfId="5898" xr:uid="{45FFB869-71D2-4815-8D6F-4B2646A124B3}"/>
    <cellStyle name="Comma 4 20 2 3" xfId="5899" xr:uid="{2E77F0A6-D5C2-4003-994B-060F5C4AD8B5}"/>
    <cellStyle name="Comma 4 20 2 3 2" xfId="5900" xr:uid="{BA86C43D-F14C-4085-B801-02C10FB970B8}"/>
    <cellStyle name="Comma 4 20 2 3 2 2" xfId="5901" xr:uid="{BBA2DFF4-46A2-42E0-BA05-1F2CA5B93B0A}"/>
    <cellStyle name="Comma 4 20 2 3 3" xfId="5902" xr:uid="{2FF4F4B1-C6BE-490C-B31F-C716446FEE95}"/>
    <cellStyle name="Comma 4 20 2 4" xfId="5903" xr:uid="{D8C186D0-E5D5-47D8-A0FD-EB33E88235F1}"/>
    <cellStyle name="Comma 4 20 2 4 2" xfId="5904" xr:uid="{19FA39B5-CEF0-40ED-8EBE-58DFC948C372}"/>
    <cellStyle name="Comma 4 20 2 4 2 2" xfId="5905" xr:uid="{ACD87CC5-5D86-40CB-A303-4B641EF5258A}"/>
    <cellStyle name="Comma 4 20 2 4 3" xfId="5906" xr:uid="{436E3577-4CF0-411A-BE31-22FAC016DBDB}"/>
    <cellStyle name="Comma 4 20 2 5" xfId="5907" xr:uid="{E93829DA-2020-4640-9112-6F3F0C87B493}"/>
    <cellStyle name="Comma 4 20 2 5 2" xfId="5908" xr:uid="{7EFC8228-B909-4100-AAA4-4D08E9B405F0}"/>
    <cellStyle name="Comma 4 20 2 6" xfId="5909" xr:uid="{7F35EC6C-12D1-45AB-91B0-F6A35932FEEA}"/>
    <cellStyle name="Comma 4 20 3" xfId="5910" xr:uid="{0782BDB7-7D82-4F8F-A2FC-45F45695722D}"/>
    <cellStyle name="Comma 4 20 4" xfId="5911" xr:uid="{08FDF473-9E0B-4ED7-9403-0885940CD962}"/>
    <cellStyle name="Comma 4 20 4 2" xfId="5912" xr:uid="{8575010C-D1A1-41A7-9BCD-51B728906BFC}"/>
    <cellStyle name="Comma 4 20 4 2 2" xfId="5913" xr:uid="{31F95149-2693-48AE-A1E9-05C1834996DC}"/>
    <cellStyle name="Comma 4 20 4 2 2 2" xfId="5914" xr:uid="{1A00863F-D6C7-41D9-8A33-8073AE68813A}"/>
    <cellStyle name="Comma 4 20 4 2 3" xfId="5915" xr:uid="{96B5A4CB-0B46-4850-B01B-AB1CC707F321}"/>
    <cellStyle name="Comma 4 20 4 3" xfId="5916" xr:uid="{16EF6136-B557-46FF-BCFE-5176FB1BAABD}"/>
    <cellStyle name="Comma 4 20 4 3 2" xfId="5917" xr:uid="{19AE3DAA-C656-42AF-B9A8-DFE9F69C51FC}"/>
    <cellStyle name="Comma 4 20 4 3 2 2" xfId="5918" xr:uid="{C970645D-BA59-4ED0-A22A-4956A5F34C3C}"/>
    <cellStyle name="Comma 4 20 4 3 3" xfId="5919" xr:uid="{EE349486-1334-4B30-B66A-686C9C56F0E5}"/>
    <cellStyle name="Comma 4 20 4 4" xfId="5920" xr:uid="{BBE6D378-8DA9-4516-AC35-BAD03948D70A}"/>
    <cellStyle name="Comma 4 20 4 4 2" xfId="5921" xr:uid="{A5DDD6EC-AEBF-4B3C-9FD8-042280278046}"/>
    <cellStyle name="Comma 4 20 4 5" xfId="5922" xr:uid="{9D4875CC-5F5E-447C-9AE4-6D5E919938B1}"/>
    <cellStyle name="Comma 4 20 5" xfId="5923" xr:uid="{2E560413-2052-402C-ABD2-6E4EA0AF38A2}"/>
    <cellStyle name="Comma 4 20 5 2" xfId="5924" xr:uid="{DE57BB3E-C0C3-469B-8587-27DBAA577F91}"/>
    <cellStyle name="Comma 4 20 5 2 2" xfId="5925" xr:uid="{63284073-A475-4749-B9B8-71ABE416D019}"/>
    <cellStyle name="Comma 4 20 5 3" xfId="5926" xr:uid="{8A66CD4D-9215-4D30-8B71-52B75B783BBC}"/>
    <cellStyle name="Comma 4 20 6" xfId="5927" xr:uid="{683E0119-94D6-4DE8-9DBD-8E4084E2C8DF}"/>
    <cellStyle name="Comma 4 20 6 2" xfId="5928" xr:uid="{88662327-342B-4DD4-9751-58F6422C3C60}"/>
    <cellStyle name="Comma 4 20 6 2 2" xfId="5929" xr:uid="{9D0E47B8-6169-4094-8A2B-CECA4D4F7D09}"/>
    <cellStyle name="Comma 4 20 6 3" xfId="5930" xr:uid="{E493A94F-081F-4515-A8D4-3349F63B69A3}"/>
    <cellStyle name="Comma 4 20 7" xfId="5931" xr:uid="{E899FB38-B05B-44C6-9787-1E3DFB56F860}"/>
    <cellStyle name="Comma 4 20 7 2" xfId="5932" xr:uid="{987A2DA1-3A87-42B4-9B81-BC44F204EC30}"/>
    <cellStyle name="Comma 4 20 7 2 2" xfId="5933" xr:uid="{6ECA5FC5-9441-4572-BB33-118BDB08448A}"/>
    <cellStyle name="Comma 4 20 7 3" xfId="5934" xr:uid="{A2F42F09-94E8-4D1B-9CE6-CAF39C5B9C6D}"/>
    <cellStyle name="Comma 4 20 8" xfId="5935" xr:uid="{5CC2B371-FE90-48FC-BBAD-9E4C3BE931B0}"/>
    <cellStyle name="Comma 4 20 8 2" xfId="5936" xr:uid="{19A78B2B-F8B1-47AE-A3AF-E02ED65DB5FF}"/>
    <cellStyle name="Comma 4 20 9" xfId="5937" xr:uid="{46B8D192-1BE8-458E-AF0F-21F25C186F28}"/>
    <cellStyle name="Comma 4 21" xfId="5938" xr:uid="{7FE1C9B0-4315-4B5D-A3A7-A7E45DC0F4B1}"/>
    <cellStyle name="Comma 4 21 2" xfId="5939" xr:uid="{CDAE7403-1E61-4C92-8CA2-BA0B282905BA}"/>
    <cellStyle name="Comma 4 21 2 2" xfId="5940" xr:uid="{FD33404C-7D37-46E0-B038-79A9ADB90147}"/>
    <cellStyle name="Comma 4 21 2 2 2" xfId="5941" xr:uid="{69940F4F-E803-45F0-B3E5-F8CB2847E642}"/>
    <cellStyle name="Comma 4 21 2 2 2 2" xfId="5942" xr:uid="{3E9C9911-CAE9-4466-BD8B-C64E7B56CB19}"/>
    <cellStyle name="Comma 4 21 2 2 3" xfId="5943" xr:uid="{A9D67FDC-7B15-4624-89DC-A82229408989}"/>
    <cellStyle name="Comma 4 21 2 3" xfId="5944" xr:uid="{3EBA645A-F309-4C18-BBB4-C92C41662C8C}"/>
    <cellStyle name="Comma 4 21 2 3 2" xfId="5945" xr:uid="{674A343D-CB17-4665-8066-D96FDDE098CF}"/>
    <cellStyle name="Comma 4 21 2 3 2 2" xfId="5946" xr:uid="{82C477BB-D649-4BE9-85C6-24602F876172}"/>
    <cellStyle name="Comma 4 21 2 3 3" xfId="5947" xr:uid="{875EFF11-54D9-4C35-BCB8-E87B4558DBC2}"/>
    <cellStyle name="Comma 4 21 2 4" xfId="5948" xr:uid="{86EE6BAA-DC82-4F21-95AC-FE19365FB712}"/>
    <cellStyle name="Comma 4 21 2 4 2" xfId="5949" xr:uid="{3630C8FB-4F17-4D70-87DB-378B88DA0152}"/>
    <cellStyle name="Comma 4 21 2 5" xfId="5950" xr:uid="{07E53D1D-1B4D-44F2-96E1-717E331FC321}"/>
    <cellStyle name="Comma 4 21 3" xfId="5951" xr:uid="{9F3E1473-2A34-47C8-8131-8ACD0DA8988C}"/>
    <cellStyle name="Comma 4 21 3 2" xfId="5952" xr:uid="{425C0CCC-B6A9-4EA1-9DDE-F5E39A2A867E}"/>
    <cellStyle name="Comma 4 21 3 2 2" xfId="5953" xr:uid="{215FB580-F7EE-4E72-86AE-2DF4D8B646BE}"/>
    <cellStyle name="Comma 4 21 3 3" xfId="5954" xr:uid="{5A351A1D-D210-467D-8E26-3E292F6A1937}"/>
    <cellStyle name="Comma 4 21 4" xfId="5955" xr:uid="{03DD8E76-112A-4BA4-BD50-A039978D6258}"/>
    <cellStyle name="Comma 4 21 4 2" xfId="5956" xr:uid="{B9D8B9B8-B8B3-4F1F-A6EB-1E958000E718}"/>
    <cellStyle name="Comma 4 21 4 2 2" xfId="5957" xr:uid="{90669E28-30FE-4731-BA75-BEE1E9DE2631}"/>
    <cellStyle name="Comma 4 21 4 3" xfId="5958" xr:uid="{B1978276-B40B-48FC-A61A-F61884549843}"/>
    <cellStyle name="Comma 4 21 5" xfId="5959" xr:uid="{19B0CF89-0DBC-4312-BD13-B48B2E896E5E}"/>
    <cellStyle name="Comma 4 21 5 2" xfId="5960" xr:uid="{7FA6B2E1-C00B-4BD4-9A23-571369369444}"/>
    <cellStyle name="Comma 4 21 6" xfId="5961" xr:uid="{0D8DAB7D-A769-4187-A188-4B383456EA40}"/>
    <cellStyle name="Comma 4 22" xfId="5962" xr:uid="{9F25748F-6377-45A1-86F0-11826FEF09D3}"/>
    <cellStyle name="Comma 4 23" xfId="5963" xr:uid="{2F587E15-31E3-4361-8A03-DB22907F5CB0}"/>
    <cellStyle name="Comma 4 23 2" xfId="5964" xr:uid="{6C67210F-D44D-46E6-ADD4-6C58711E35F9}"/>
    <cellStyle name="Comma 4 23 2 2" xfId="5965" xr:uid="{DCA87716-8218-4CC0-A8B5-4E560EF6936D}"/>
    <cellStyle name="Comma 4 23 2 2 2" xfId="5966" xr:uid="{D9171DC8-59CB-48D3-8FA5-3EEBDAF93BA0}"/>
    <cellStyle name="Comma 4 23 2 3" xfId="5967" xr:uid="{1CE9E8F9-CB93-4711-9B26-D78BCAF588B5}"/>
    <cellStyle name="Comma 4 23 3" xfId="5968" xr:uid="{21BD1016-9430-4741-892F-794FF64A0D4E}"/>
    <cellStyle name="Comma 4 23 3 2" xfId="5969" xr:uid="{EA2A272D-5EDD-402C-8285-493FED76F81D}"/>
    <cellStyle name="Comma 4 23 3 2 2" xfId="5970" xr:uid="{36A2FCC8-9CA2-4CF2-AE4E-F800265D7145}"/>
    <cellStyle name="Comma 4 23 3 3" xfId="5971" xr:uid="{7888A408-EF22-4C5B-81C5-744AD40E83D9}"/>
    <cellStyle name="Comma 4 23 4" xfId="5972" xr:uid="{EDDBBB74-92B4-4F42-8BB9-4D05EA4B06EE}"/>
    <cellStyle name="Comma 4 23 4 2" xfId="5973" xr:uid="{FFAE4CFE-8A11-42DE-BFC1-4E44858BB350}"/>
    <cellStyle name="Comma 4 23 5" xfId="5974" xr:uid="{09B249D2-19BE-47F2-9DED-E3AC3707649C}"/>
    <cellStyle name="Comma 4 24" xfId="5975" xr:uid="{E8F83F11-1F3F-4A42-9999-4CBF0B0F75BA}"/>
    <cellStyle name="Comma 4 24 2" xfId="5976" xr:uid="{9DEF1030-BDF1-4811-9D39-8E4861734989}"/>
    <cellStyle name="Comma 4 24 2 2" xfId="5977" xr:uid="{F7BF4596-96FE-4035-AA8A-8117FF9E7F5C}"/>
    <cellStyle name="Comma 4 24 3" xfId="5978" xr:uid="{48FAC94A-94CC-49C1-A21E-36880CC95FA3}"/>
    <cellStyle name="Comma 4 25" xfId="5979" xr:uid="{54BAD468-DD7A-4B78-B66B-AE4D225A554D}"/>
    <cellStyle name="Comma 4 25 2" xfId="5980" xr:uid="{24528407-8389-4801-BFDF-73FBA4F9D59D}"/>
    <cellStyle name="Comma 4 25 2 2" xfId="5981" xr:uid="{6257417F-6C82-4BC3-A40F-BE4B18204F68}"/>
    <cellStyle name="Comma 4 25 3" xfId="5982" xr:uid="{614A8E80-69FB-4CED-89EA-AA00F5CE82C5}"/>
    <cellStyle name="Comma 4 26" xfId="5983" xr:uid="{7B1EE4D6-3080-40E6-B2A8-2492C598375E}"/>
    <cellStyle name="Comma 4 26 2" xfId="5984" xr:uid="{BFCFE815-71CB-4CE4-8FAD-744D8AD49B9D}"/>
    <cellStyle name="Comma 4 26 2 2" xfId="5985" xr:uid="{64891C83-C210-4967-BAD0-BA7BBF602C64}"/>
    <cellStyle name="Comma 4 26 3" xfId="5986" xr:uid="{D4A4B5D7-BAEF-4041-B92A-604FB3049267}"/>
    <cellStyle name="Comma 4 27" xfId="931" xr:uid="{A809F158-B8F5-4295-93E7-CA6CA8D3E984}"/>
    <cellStyle name="Comma 4 3" xfId="936" xr:uid="{1A546200-D059-4E1C-849D-C60EF48F6862}"/>
    <cellStyle name="Comma 4 3 10" xfId="5987" xr:uid="{924E9F7B-E75E-45ED-A038-5D561A0E4E59}"/>
    <cellStyle name="Comma 4 3 10 2" xfId="5988" xr:uid="{83C1EF6A-914C-49E4-A056-7CF8292AE046}"/>
    <cellStyle name="Comma 4 3 11" xfId="5989" xr:uid="{60A862B9-0ADD-4321-A88C-3BA492A4499C}"/>
    <cellStyle name="Comma 4 3 12" xfId="51485" xr:uid="{A6A3CC58-0FA3-4B9A-BD55-41E2DA0F1EEF}"/>
    <cellStyle name="Comma 4 3 2" xfId="5990" xr:uid="{73406CC2-E2A9-4458-803A-CF70CEE450C6}"/>
    <cellStyle name="Comma 4 3 2 10" xfId="51765" xr:uid="{0C107A10-8248-49DB-BB3A-E80635C4561C}"/>
    <cellStyle name="Comma 4 3 2 2" xfId="5991" xr:uid="{6A27AD09-F7AA-4DC6-81D2-360D13971D90}"/>
    <cellStyle name="Comma 4 3 2 2 2" xfId="5992" xr:uid="{23B1C18A-0C4B-483A-8E6D-F969691CBBC0}"/>
    <cellStyle name="Comma 4 3 2 2 2 2" xfId="5993" xr:uid="{7D0DFB42-9445-419F-81CD-7EE33DEBA341}"/>
    <cellStyle name="Comma 4 3 2 2 2 2 2" xfId="5994" xr:uid="{5283CE87-1C38-40D5-A1BA-3BFDA9067E53}"/>
    <cellStyle name="Comma 4 3 2 2 2 2 2 2" xfId="5995" xr:uid="{DAD93CCC-AF6B-4C96-85DC-B9538211FE74}"/>
    <cellStyle name="Comma 4 3 2 2 2 2 3" xfId="5996" xr:uid="{1A79AE51-A939-4C50-B460-C12B7922106A}"/>
    <cellStyle name="Comma 4 3 2 2 2 3" xfId="5997" xr:uid="{2E1F2562-C6E3-4480-9217-A65FD8593C35}"/>
    <cellStyle name="Comma 4 3 2 2 2 3 2" xfId="5998" xr:uid="{DE353D3B-A649-4BB6-8B14-2DE66F8BF131}"/>
    <cellStyle name="Comma 4 3 2 2 2 3 2 2" xfId="5999" xr:uid="{415F9600-10B5-4197-B21E-B3E700D9192C}"/>
    <cellStyle name="Comma 4 3 2 2 2 3 3" xfId="6000" xr:uid="{420ABF00-9BA5-47B3-A48E-08D440F9A0DD}"/>
    <cellStyle name="Comma 4 3 2 2 2 4" xfId="6001" xr:uid="{233F84BC-E339-4B5D-8DFC-9135843B0D40}"/>
    <cellStyle name="Comma 4 3 2 2 2 4 2" xfId="6002" xr:uid="{345EC9D0-DA1B-4C10-9D2C-B9E56356CCBC}"/>
    <cellStyle name="Comma 4 3 2 2 2 5" xfId="6003" xr:uid="{12D10A75-8D32-4D69-91D8-592EC467E067}"/>
    <cellStyle name="Comma 4 3 2 2 2 6" xfId="54032" xr:uid="{BC53DA2C-8BB0-4567-8419-584FB4B6A8A2}"/>
    <cellStyle name="Comma 4 3 2 2 3" xfId="6004" xr:uid="{72CD6F90-07AD-4681-8C55-8D90732B3571}"/>
    <cellStyle name="Comma 4 3 2 2 3 2" xfId="6005" xr:uid="{D202D457-2A7B-42B1-BF11-C9E7F4B82E48}"/>
    <cellStyle name="Comma 4 3 2 2 3 2 2" xfId="6006" xr:uid="{767EED9D-C77E-4DB4-A35B-711EAC8628B0}"/>
    <cellStyle name="Comma 4 3 2 2 3 3" xfId="6007" xr:uid="{DF638246-1B22-46FC-9917-C8DE0E6B354D}"/>
    <cellStyle name="Comma 4 3 2 2 4" xfId="6008" xr:uid="{268CBD3F-8C3D-41C1-87E5-44FDCEAF6CB7}"/>
    <cellStyle name="Comma 4 3 2 2 4 2" xfId="6009" xr:uid="{C7347EA2-40B2-43D6-BEBE-81C82C751E3B}"/>
    <cellStyle name="Comma 4 3 2 2 4 2 2" xfId="6010" xr:uid="{4354C0F9-8014-4946-8EB8-0D2B1B83599E}"/>
    <cellStyle name="Comma 4 3 2 2 4 3" xfId="6011" xr:uid="{C1463828-A5B3-4BC2-BF41-61C4049AEC7B}"/>
    <cellStyle name="Comma 4 3 2 2 5" xfId="6012" xr:uid="{A794A0A0-69EE-41FC-B8A5-A19B08DF76CD}"/>
    <cellStyle name="Comma 4 3 2 2 5 2" xfId="6013" xr:uid="{5C3593DA-34D6-4AAB-BB03-2907E46F6527}"/>
    <cellStyle name="Comma 4 3 2 2 6" xfId="6014" xr:uid="{26C47F56-A736-489E-A4ED-594B40C76EDA}"/>
    <cellStyle name="Comma 4 3 2 2 7" xfId="52521" xr:uid="{094047A2-F284-4B27-A10E-88E9869E003F}"/>
    <cellStyle name="Comma 4 3 2 3" xfId="6015" xr:uid="{A6DCFF70-9451-4960-B7DE-026C97037A54}"/>
    <cellStyle name="Comma 4 3 2 3 2" xfId="53283" xr:uid="{A221CD8C-F9BA-42F9-B816-6EB773648EC9}"/>
    <cellStyle name="Comma 4 3 2 4" xfId="6016" xr:uid="{C1C088C8-8A39-4D20-92FD-6CD43512464F}"/>
    <cellStyle name="Comma 4 3 2 4 2" xfId="6017" xr:uid="{E5134020-14A5-490E-801D-56FAB7B73ED5}"/>
    <cellStyle name="Comma 4 3 2 4 2 2" xfId="6018" xr:uid="{24C88BA9-69E8-457C-811D-476AA8D89185}"/>
    <cellStyle name="Comma 4 3 2 4 2 2 2" xfId="6019" xr:uid="{6D0AFFAD-CFE7-4B90-B888-DFDBD7FFE152}"/>
    <cellStyle name="Comma 4 3 2 4 2 3" xfId="6020" xr:uid="{6D8F6EC4-A3AD-4CDE-A5C9-7CA71EA095BD}"/>
    <cellStyle name="Comma 4 3 2 4 3" xfId="6021" xr:uid="{2952C991-354F-40E6-9958-8BC2D000E080}"/>
    <cellStyle name="Comma 4 3 2 4 3 2" xfId="6022" xr:uid="{9C18CB7F-08A5-4531-8BC3-D41DA82C6B24}"/>
    <cellStyle name="Comma 4 3 2 4 3 2 2" xfId="6023" xr:uid="{E36CDD1A-BF1D-488A-98BA-8654CFAE1B41}"/>
    <cellStyle name="Comma 4 3 2 4 3 3" xfId="6024" xr:uid="{79F74A5A-8401-4773-BD11-FB63E6745E9A}"/>
    <cellStyle name="Comma 4 3 2 4 4" xfId="6025" xr:uid="{23BA7D51-3ED7-4884-BA45-F9BED603C19C}"/>
    <cellStyle name="Comma 4 3 2 4 4 2" xfId="6026" xr:uid="{A4B3DFFB-0D23-4D33-9D97-E82A8F880F07}"/>
    <cellStyle name="Comma 4 3 2 4 5" xfId="6027" xr:uid="{D560F72C-94DF-42D0-BB2B-F26FAC953D3F}"/>
    <cellStyle name="Comma 4 3 2 5" xfId="6028" xr:uid="{B03E1B62-8658-41CC-894B-EFB762092E61}"/>
    <cellStyle name="Comma 4 3 2 5 2" xfId="6029" xr:uid="{53BD8BE3-6866-4ECE-8E28-3CE94DE238A4}"/>
    <cellStyle name="Comma 4 3 2 5 2 2" xfId="6030" xr:uid="{4CCB50D5-B120-4EA1-8F68-2262839311D1}"/>
    <cellStyle name="Comma 4 3 2 5 3" xfId="6031" xr:uid="{4BF307C3-C766-4E17-B379-07B3655F1B72}"/>
    <cellStyle name="Comma 4 3 2 6" xfId="6032" xr:uid="{2690EBE6-12A0-4E5F-A88B-6B93801E140B}"/>
    <cellStyle name="Comma 4 3 2 6 2" xfId="6033" xr:uid="{B8A4ED58-B071-4D20-A141-202018A20606}"/>
    <cellStyle name="Comma 4 3 2 6 2 2" xfId="6034" xr:uid="{0603AD20-FA3F-4EB2-897A-967DF498F969}"/>
    <cellStyle name="Comma 4 3 2 6 3" xfId="6035" xr:uid="{5BFC38DC-5BE3-4277-AA9C-74275777B4D4}"/>
    <cellStyle name="Comma 4 3 2 7" xfId="6036" xr:uid="{58E76FA5-8D49-4A7F-9B74-F5E74C82801F}"/>
    <cellStyle name="Comma 4 3 2 7 2" xfId="6037" xr:uid="{73361778-3504-43C2-9BE5-D915C541202F}"/>
    <cellStyle name="Comma 4 3 2 7 2 2" xfId="6038" xr:uid="{75BC1170-46EF-4A7C-9A87-B7F161B93C3F}"/>
    <cellStyle name="Comma 4 3 2 7 3" xfId="6039" xr:uid="{775AC5D0-7193-48FB-978D-A51542092F21}"/>
    <cellStyle name="Comma 4 3 2 8" xfId="6040" xr:uid="{D0ADB0C1-41C8-40EE-91A3-AB904A693B98}"/>
    <cellStyle name="Comma 4 3 2 8 2" xfId="6041" xr:uid="{981ED6D4-C2EA-43ED-B3B6-7D88E18CAB5A}"/>
    <cellStyle name="Comma 4 3 2 9" xfId="6042" xr:uid="{B54F3505-EBD8-4F5E-8D9E-5A9236CB2673}"/>
    <cellStyle name="Comma 4 3 3" xfId="6043" xr:uid="{FAE06FAD-47ED-4583-9CB1-71CD6EA155B4}"/>
    <cellStyle name="Comma 4 3 3 10" xfId="52013" xr:uid="{B10DC4C2-D193-4E48-9F2F-BBEE4133320A}"/>
    <cellStyle name="Comma 4 3 3 2" xfId="6044" xr:uid="{0A8052A7-C0F2-4312-A2AC-8EB0120D8035}"/>
    <cellStyle name="Comma 4 3 3 2 2" xfId="6045" xr:uid="{B3C062B2-3AC5-44F3-B29E-764CA4EFFF6B}"/>
    <cellStyle name="Comma 4 3 3 2 2 2" xfId="6046" xr:uid="{38875F90-DE72-4B48-A4FB-40DD3DD636A2}"/>
    <cellStyle name="Comma 4 3 3 2 2 2 2" xfId="6047" xr:uid="{C5E7486A-8C19-43DE-AA5F-CBE6903E2E24}"/>
    <cellStyle name="Comma 4 3 3 2 2 2 2 2" xfId="6048" xr:uid="{F87F1D41-E43B-4983-A112-5BF86016166E}"/>
    <cellStyle name="Comma 4 3 3 2 2 2 3" xfId="6049" xr:uid="{B73FFBCC-C14E-437C-928F-EC82EC3D9B42}"/>
    <cellStyle name="Comma 4 3 3 2 2 3" xfId="6050" xr:uid="{80B05E24-0DA6-4B7E-8BC7-AB2C8B426789}"/>
    <cellStyle name="Comma 4 3 3 2 2 3 2" xfId="6051" xr:uid="{0E0CB320-7B6F-498D-A119-3BF8D35F5193}"/>
    <cellStyle name="Comma 4 3 3 2 2 3 2 2" xfId="6052" xr:uid="{7AE6047F-AD6B-49ED-960C-3C00DC2BD894}"/>
    <cellStyle name="Comma 4 3 3 2 2 3 3" xfId="6053" xr:uid="{2570C2CE-6D9B-4D7D-BD32-C54514159CF0}"/>
    <cellStyle name="Comma 4 3 3 2 2 4" xfId="6054" xr:uid="{5C648812-4193-43EC-9060-F1263F715EDB}"/>
    <cellStyle name="Comma 4 3 3 2 2 4 2" xfId="6055" xr:uid="{C6A549F6-267C-4A2D-BE0F-B80B743270DC}"/>
    <cellStyle name="Comma 4 3 3 2 2 5" xfId="6056" xr:uid="{6F1037B7-E7D0-4622-A8BF-48E70B562B96}"/>
    <cellStyle name="Comma 4 3 3 2 2 6" xfId="54276" xr:uid="{CE1F4F15-8E9E-4CD9-A20F-2CEAF518BC31}"/>
    <cellStyle name="Comma 4 3 3 2 3" xfId="6057" xr:uid="{0B4A3823-227E-4C97-A979-A1FFB52932EC}"/>
    <cellStyle name="Comma 4 3 3 2 3 2" xfId="6058" xr:uid="{33FADAD1-4230-43F0-B909-65296E34098F}"/>
    <cellStyle name="Comma 4 3 3 2 3 2 2" xfId="6059" xr:uid="{304DC6ED-F757-46F2-BADF-19209E435527}"/>
    <cellStyle name="Comma 4 3 3 2 3 3" xfId="6060" xr:uid="{DEE96368-34D1-4099-86E1-50C88BDFBAD3}"/>
    <cellStyle name="Comma 4 3 3 2 4" xfId="6061" xr:uid="{7DE5F31A-F47C-4C56-8DFA-20F1A482E555}"/>
    <cellStyle name="Comma 4 3 3 2 4 2" xfId="6062" xr:uid="{740D5CB7-2A00-438A-81EF-6B30C95CFB3E}"/>
    <cellStyle name="Comma 4 3 3 2 4 2 2" xfId="6063" xr:uid="{7A192F45-C7B4-4553-8881-A04C4DD7DBE4}"/>
    <cellStyle name="Comma 4 3 3 2 4 3" xfId="6064" xr:uid="{6FADBE12-394C-442C-B250-6692B21D2F82}"/>
    <cellStyle name="Comma 4 3 3 2 5" xfId="6065" xr:uid="{B11B6120-9B33-4E08-B928-7BAC792E844B}"/>
    <cellStyle name="Comma 4 3 3 2 5 2" xfId="6066" xr:uid="{25A86E5F-C9BA-4DF1-A4F6-66E5488CD53C}"/>
    <cellStyle name="Comma 4 3 3 2 6" xfId="6067" xr:uid="{EAA3CCA6-968B-478C-BBAB-4F3BE019428C}"/>
    <cellStyle name="Comma 4 3 3 2 7" xfId="52765" xr:uid="{C00F9709-F06A-479B-863D-4F1C72BC129E}"/>
    <cellStyle name="Comma 4 3 3 3" xfId="6068" xr:uid="{54B2E051-78B5-41B7-84FC-00F5D89BE508}"/>
    <cellStyle name="Comma 4 3 3 3 2" xfId="53527" xr:uid="{4510CC82-7F76-4A65-9A93-18B9E5F5163C}"/>
    <cellStyle name="Comma 4 3 3 4" xfId="6069" xr:uid="{9A83B1E1-A51D-4EEC-AD49-E827EAF8CC91}"/>
    <cellStyle name="Comma 4 3 3 4 2" xfId="6070" xr:uid="{96938933-278B-4259-9375-CFEE0239D0B3}"/>
    <cellStyle name="Comma 4 3 3 4 2 2" xfId="6071" xr:uid="{0D084F68-6735-4F67-8F6E-16038FC19B19}"/>
    <cellStyle name="Comma 4 3 3 4 2 2 2" xfId="6072" xr:uid="{24A299BE-8888-4F3B-B7CD-016CD26D1B94}"/>
    <cellStyle name="Comma 4 3 3 4 2 3" xfId="6073" xr:uid="{2BC49974-96C5-41CF-8C36-B42F55777EC7}"/>
    <cellStyle name="Comma 4 3 3 4 3" xfId="6074" xr:uid="{5BDB708C-E9CE-4971-A4DF-6C7C49FF4E70}"/>
    <cellStyle name="Comma 4 3 3 4 3 2" xfId="6075" xr:uid="{B32AB2B4-5901-4DE7-ADFB-1E19140B19A6}"/>
    <cellStyle name="Comma 4 3 3 4 3 2 2" xfId="6076" xr:uid="{DD060D2B-23FC-4A39-ACFB-6A380D1373B9}"/>
    <cellStyle name="Comma 4 3 3 4 3 3" xfId="6077" xr:uid="{93E3CA51-734C-411E-8FB9-C2BB36B820E2}"/>
    <cellStyle name="Comma 4 3 3 4 4" xfId="6078" xr:uid="{C981F956-C384-4661-B4EC-34CB7BA038B6}"/>
    <cellStyle name="Comma 4 3 3 4 4 2" xfId="6079" xr:uid="{FE39AA5A-6099-48D8-BF2F-6648C50BEA5D}"/>
    <cellStyle name="Comma 4 3 3 4 5" xfId="6080" xr:uid="{66E187C4-3A49-4F6D-A9C5-23B964CBA248}"/>
    <cellStyle name="Comma 4 3 3 5" xfId="6081" xr:uid="{0D48553C-EED0-48EF-ABCB-D6BE76B22960}"/>
    <cellStyle name="Comma 4 3 3 5 2" xfId="6082" xr:uid="{8F3F696A-A3F2-4279-87F7-79582D594D42}"/>
    <cellStyle name="Comma 4 3 3 5 2 2" xfId="6083" xr:uid="{76FCB88D-5DB7-4B0F-A9B6-893C578698E0}"/>
    <cellStyle name="Comma 4 3 3 5 3" xfId="6084" xr:uid="{039C39AB-6DF1-4461-84C1-E8E665E6C7BC}"/>
    <cellStyle name="Comma 4 3 3 6" xfId="6085" xr:uid="{90C72103-29AF-4BE8-BB91-90F6892181C7}"/>
    <cellStyle name="Comma 4 3 3 6 2" xfId="6086" xr:uid="{10F982D6-ED9A-46A7-BA26-D0F88B332880}"/>
    <cellStyle name="Comma 4 3 3 6 2 2" xfId="6087" xr:uid="{4DC37CEC-1821-4470-B054-3C7E7A96D1FA}"/>
    <cellStyle name="Comma 4 3 3 6 3" xfId="6088" xr:uid="{C449090F-05A7-4A5B-B635-92DB192E2656}"/>
    <cellStyle name="Comma 4 3 3 7" xfId="6089" xr:uid="{6AD84F15-633D-4E4D-A887-B12C4C9B6AC3}"/>
    <cellStyle name="Comma 4 3 3 7 2" xfId="6090" xr:uid="{CD6234D6-E952-4E6F-9EDB-C5D156784190}"/>
    <cellStyle name="Comma 4 3 3 7 2 2" xfId="6091" xr:uid="{AB77F098-E995-422C-AB2F-36836BDA2DA0}"/>
    <cellStyle name="Comma 4 3 3 7 3" xfId="6092" xr:uid="{69B85E08-3750-4FFE-8DB1-9400778B83C1}"/>
    <cellStyle name="Comma 4 3 3 8" xfId="6093" xr:uid="{411885B7-D897-4943-AFF6-90DC21166A7E}"/>
    <cellStyle name="Comma 4 3 3 8 2" xfId="6094" xr:uid="{7E71908C-717F-4038-96DC-80C1AB09A3A9}"/>
    <cellStyle name="Comma 4 3 3 9" xfId="6095" xr:uid="{807EA308-060C-463D-B711-2812E8D5A0D9}"/>
    <cellStyle name="Comma 4 3 4" xfId="6096" xr:uid="{6286D5D3-0EA7-4970-9D2D-B72146591DC1}"/>
    <cellStyle name="Comma 4 3 4 2" xfId="6097" xr:uid="{FDBDB911-1903-4F2E-B634-2B9AFE0339D0}"/>
    <cellStyle name="Comma 4 3 4 2 2" xfId="6098" xr:uid="{526836DF-B5CC-4665-8F3E-E301D03E49E2}"/>
    <cellStyle name="Comma 4 3 4 2 2 2" xfId="6099" xr:uid="{84F87D6A-7B2D-4452-B367-DEB1803F4CA9}"/>
    <cellStyle name="Comma 4 3 4 2 2 2 2" xfId="6100" xr:uid="{55E4C258-39CD-4219-8391-57E3A2B91633}"/>
    <cellStyle name="Comma 4 3 4 2 2 3" xfId="6101" xr:uid="{0A707280-82C8-4CE7-B2FD-C1DA9F44895D}"/>
    <cellStyle name="Comma 4 3 4 2 3" xfId="6102" xr:uid="{EA45D8BF-6482-4951-B22F-C7F3B49851FE}"/>
    <cellStyle name="Comma 4 3 4 2 3 2" xfId="6103" xr:uid="{121C611E-E352-491B-A7C2-EC0D4B2E4BE6}"/>
    <cellStyle name="Comma 4 3 4 2 3 2 2" xfId="6104" xr:uid="{E18F58EE-2BDF-43CA-A0DC-69B9AAED2BE8}"/>
    <cellStyle name="Comma 4 3 4 2 3 3" xfId="6105" xr:uid="{585317BF-E9E6-4D99-914A-C2B6CA0A21F7}"/>
    <cellStyle name="Comma 4 3 4 2 4" xfId="6106" xr:uid="{E1082C27-2C7C-4588-BEFF-1DBE4F349E19}"/>
    <cellStyle name="Comma 4 3 4 2 4 2" xfId="6107" xr:uid="{4D525D4E-5048-471E-9CB6-A8E996F5798B}"/>
    <cellStyle name="Comma 4 3 4 2 5" xfId="6108" xr:uid="{CF3FBC43-3A22-4054-814E-A6C4446D418E}"/>
    <cellStyle name="Comma 4 3 4 2 6" xfId="53774" xr:uid="{968AFA5F-AB1D-45B1-A09E-2A5BB80FB18D}"/>
    <cellStyle name="Comma 4 3 4 3" xfId="6109" xr:uid="{7B217CFB-BE23-4722-9D63-6E77C2DEBEDD}"/>
    <cellStyle name="Comma 4 3 4 3 2" xfId="6110" xr:uid="{F9A591EA-DDEF-4CA7-92A5-868849A101E0}"/>
    <cellStyle name="Comma 4 3 4 3 2 2" xfId="6111" xr:uid="{AE0DD2B8-A030-4BFF-992D-7FCD1ECB4581}"/>
    <cellStyle name="Comma 4 3 4 3 3" xfId="6112" xr:uid="{1EAFAC20-9A63-4A9A-8B78-598905E94A95}"/>
    <cellStyle name="Comma 4 3 4 4" xfId="6113" xr:uid="{953B9F92-47BB-476D-85DB-BE4F494562BC}"/>
    <cellStyle name="Comma 4 3 4 4 2" xfId="6114" xr:uid="{F31AA6F4-E1AC-4F55-BFF6-F0C7362CF577}"/>
    <cellStyle name="Comma 4 3 4 4 2 2" xfId="6115" xr:uid="{91786E7F-7935-45D4-AFC1-1264755ABA24}"/>
    <cellStyle name="Comma 4 3 4 4 3" xfId="6116" xr:uid="{82FA4462-E1CC-4563-B537-23A74418F4C7}"/>
    <cellStyle name="Comma 4 3 4 5" xfId="6117" xr:uid="{3F3932EB-C297-435B-BB70-883124C393C5}"/>
    <cellStyle name="Comma 4 3 4 5 2" xfId="6118" xr:uid="{29203481-8AD2-487E-891A-9424EC1C949E}"/>
    <cellStyle name="Comma 4 3 4 6" xfId="6119" xr:uid="{76D04E23-DD24-46C4-80EB-F31AEE17CD19}"/>
    <cellStyle name="Comma 4 3 4 7" xfId="52262" xr:uid="{BF2BE7E9-3C21-4E6A-81C9-5C682F7CD119}"/>
    <cellStyle name="Comma 4 3 5" xfId="6120" xr:uid="{2EA6B77D-72A6-4D38-ADBC-B8A1921D75AD}"/>
    <cellStyle name="Comma 4 3 5 2" xfId="53025" xr:uid="{66D765DC-B355-4D4E-A1B1-DB124FF57288}"/>
    <cellStyle name="Comma 4 3 6" xfId="6121" xr:uid="{993B194D-6E95-41A1-BEC7-B90FE99A5DEE}"/>
    <cellStyle name="Comma 4 3 6 2" xfId="6122" xr:uid="{9517D2CC-AD54-4E58-A509-8C892C25BABE}"/>
    <cellStyle name="Comma 4 3 6 2 2" xfId="6123" xr:uid="{F7F4632F-971E-43CD-813D-4D2A6AA1D598}"/>
    <cellStyle name="Comma 4 3 6 2 2 2" xfId="6124" xr:uid="{20803A12-5CD9-4C01-993C-DB8441B2FD08}"/>
    <cellStyle name="Comma 4 3 6 2 3" xfId="6125" xr:uid="{1C6C5233-EA71-490C-B2D0-A708962261FC}"/>
    <cellStyle name="Comma 4 3 6 3" xfId="6126" xr:uid="{F8245CFD-BD58-4D07-BCD1-5CF8550FFC3F}"/>
    <cellStyle name="Comma 4 3 6 3 2" xfId="6127" xr:uid="{4EAE91D8-1A9E-48FA-875F-F6922FD2D820}"/>
    <cellStyle name="Comma 4 3 6 3 2 2" xfId="6128" xr:uid="{4977D877-D2A9-4C5A-ABD9-E61038D6F3C3}"/>
    <cellStyle name="Comma 4 3 6 3 3" xfId="6129" xr:uid="{692A178D-902B-4FE7-A38A-3A444DA4CDEB}"/>
    <cellStyle name="Comma 4 3 6 4" xfId="6130" xr:uid="{782820B7-F3C6-49A6-ADDA-963EC209F1B1}"/>
    <cellStyle name="Comma 4 3 6 4 2" xfId="6131" xr:uid="{EF887D62-6288-4A65-885D-0ECB8E1C7834}"/>
    <cellStyle name="Comma 4 3 6 5" xfId="6132" xr:uid="{5C746546-61ED-44EE-B99F-5FCD91FCD501}"/>
    <cellStyle name="Comma 4 3 7" xfId="6133" xr:uid="{115D7D20-C4ED-4115-AA7C-5B4F5DE20D65}"/>
    <cellStyle name="Comma 4 3 7 2" xfId="6134" xr:uid="{B93685BD-B02D-4D4E-A934-1D66C2EF5D3B}"/>
    <cellStyle name="Comma 4 3 7 2 2" xfId="6135" xr:uid="{7398F52C-85B4-4BD6-96AE-1BDCE46EA3B4}"/>
    <cellStyle name="Comma 4 3 7 3" xfId="6136" xr:uid="{C5A0106E-1348-4C02-9F61-A5EB388A9269}"/>
    <cellStyle name="Comma 4 3 8" xfId="6137" xr:uid="{FD019248-4F43-4CD6-A9D6-0A63375E3BB9}"/>
    <cellStyle name="Comma 4 3 8 2" xfId="6138" xr:uid="{5D69B832-0164-48E1-A2C9-99D5E3CB9D42}"/>
    <cellStyle name="Comma 4 3 8 2 2" xfId="6139" xr:uid="{8B73CAB3-D948-4F4A-8423-EAA13AEE93B6}"/>
    <cellStyle name="Comma 4 3 8 3" xfId="6140" xr:uid="{BD5B570C-91AA-462B-B8CC-31ADCE3D2A92}"/>
    <cellStyle name="Comma 4 3 9" xfId="6141" xr:uid="{221DAFD4-47E1-4F5D-8B74-DBC391A9B7EF}"/>
    <cellStyle name="Comma 4 3 9 2" xfId="6142" xr:uid="{7D7B6173-8279-4AF2-9920-1967C36396FE}"/>
    <cellStyle name="Comma 4 3 9 2 2" xfId="6143" xr:uid="{F53ED04B-B303-430A-BDA2-135FA128ADFA}"/>
    <cellStyle name="Comma 4 3 9 3" xfId="6144" xr:uid="{713B689B-63D8-4C49-98EA-224210CFEC73}"/>
    <cellStyle name="Comma 4 4" xfId="937" xr:uid="{10D2EBD3-12A5-442E-B0BA-A0513E576FB7}"/>
    <cellStyle name="Comma 4 4 10" xfId="6145" xr:uid="{C6F569E3-93C6-48ED-ADEE-E268AF5EF1DA}"/>
    <cellStyle name="Comma 4 4 10 2" xfId="6146" xr:uid="{6128C42B-445B-41D0-AD1D-C708293916D9}"/>
    <cellStyle name="Comma 4 4 11" xfId="6147" xr:uid="{CE152B37-14B5-40C2-9818-CF71E02387A6}"/>
    <cellStyle name="Comma 4 4 12" xfId="51651" xr:uid="{8AEF84AE-03CC-4CF6-A24C-78A041C5FDED}"/>
    <cellStyle name="Comma 4 4 2" xfId="6148" xr:uid="{69A74118-59A3-4109-ADDF-2F8898FFA4BA}"/>
    <cellStyle name="Comma 4 4 2 10" xfId="52413" xr:uid="{CB13A50C-95D9-42A8-9776-B702A9D7237C}"/>
    <cellStyle name="Comma 4 4 2 2" xfId="6149" xr:uid="{44E400B5-352D-45E3-80C0-C2FC6A8B4346}"/>
    <cellStyle name="Comma 4 4 2 2 2" xfId="6150" xr:uid="{4CF36CDE-4BE7-4FCB-84FA-A81EEDD0EAC2}"/>
    <cellStyle name="Comma 4 4 2 2 2 2" xfId="6151" xr:uid="{CE7435F0-1A7F-49C3-87F2-A071D1A50573}"/>
    <cellStyle name="Comma 4 4 2 2 2 2 2" xfId="6152" xr:uid="{18FEE139-171D-409D-8287-C82EBE7529C7}"/>
    <cellStyle name="Comma 4 4 2 2 2 2 2 2" xfId="6153" xr:uid="{6909E03E-CB87-4906-BEE6-2FE172AACFE9}"/>
    <cellStyle name="Comma 4 4 2 2 2 2 3" xfId="6154" xr:uid="{7034B6D5-E130-468C-8EEA-C57DDB78A0D7}"/>
    <cellStyle name="Comma 4 4 2 2 2 3" xfId="6155" xr:uid="{10B80AD1-CC7A-4795-B44A-89728269AB4F}"/>
    <cellStyle name="Comma 4 4 2 2 2 3 2" xfId="6156" xr:uid="{D3B8E045-BD5F-4E19-898A-A54791A44784}"/>
    <cellStyle name="Comma 4 4 2 2 2 3 2 2" xfId="6157" xr:uid="{0C3AC987-30AE-4FB3-B39E-AEE1FD774341}"/>
    <cellStyle name="Comma 4 4 2 2 2 3 3" xfId="6158" xr:uid="{2515B4A8-0D17-43ED-88E6-8F880CBFDE2B}"/>
    <cellStyle name="Comma 4 4 2 2 2 4" xfId="6159" xr:uid="{ADBE8765-BFCF-40F1-8022-9ACE0AFC7EF5}"/>
    <cellStyle name="Comma 4 4 2 2 2 4 2" xfId="6160" xr:uid="{017C2631-5441-4357-8A2E-6D9D3CCDE538}"/>
    <cellStyle name="Comma 4 4 2 2 2 5" xfId="6161" xr:uid="{1C358447-0D4D-49A9-8234-961D9ED1AB6D}"/>
    <cellStyle name="Comma 4 4 2 2 3" xfId="6162" xr:uid="{1FD9848D-971A-46DE-B6D7-30F029D8BEE5}"/>
    <cellStyle name="Comma 4 4 2 2 3 2" xfId="6163" xr:uid="{1CC1B1D1-5659-43CD-BA57-476112511756}"/>
    <cellStyle name="Comma 4 4 2 2 3 2 2" xfId="6164" xr:uid="{3BA6C9B8-A0D8-42EB-9897-8AC0314EF091}"/>
    <cellStyle name="Comma 4 4 2 2 3 3" xfId="6165" xr:uid="{979B9A51-CDD8-48BE-B767-A5A5987C7ABC}"/>
    <cellStyle name="Comma 4 4 2 2 4" xfId="6166" xr:uid="{21EF896B-3866-4F0F-960C-ABBC40B5A882}"/>
    <cellStyle name="Comma 4 4 2 2 4 2" xfId="6167" xr:uid="{7BC2D389-8BB0-4502-90C0-BC94D66AA4DB}"/>
    <cellStyle name="Comma 4 4 2 2 4 2 2" xfId="6168" xr:uid="{B08A8F4B-396F-4387-82F3-9E6FD9B433B4}"/>
    <cellStyle name="Comma 4 4 2 2 4 3" xfId="6169" xr:uid="{5A80B433-DF18-4B57-B982-23D49A6BD9BF}"/>
    <cellStyle name="Comma 4 4 2 2 5" xfId="6170" xr:uid="{73EB8A49-2602-4534-898A-26750F7D7A03}"/>
    <cellStyle name="Comma 4 4 2 2 5 2" xfId="6171" xr:uid="{877BD9ED-1DFB-4D19-B84A-0BF9CBDD32D3}"/>
    <cellStyle name="Comma 4 4 2 2 6" xfId="6172" xr:uid="{2B174929-8745-4CA4-9C8B-BD7F9A19A238}"/>
    <cellStyle name="Comma 4 4 2 2 7" xfId="53924" xr:uid="{D69629DC-DB27-4A5E-8746-D2273BC16F5F}"/>
    <cellStyle name="Comma 4 4 2 3" xfId="6173" xr:uid="{2C23CD33-87FA-4F0D-8E41-FBE2973D995C}"/>
    <cellStyle name="Comma 4 4 2 4" xfId="6174" xr:uid="{52E3DF28-D3A8-4A91-ACBD-4EFADAFEB3E4}"/>
    <cellStyle name="Comma 4 4 2 4 2" xfId="6175" xr:uid="{97FEA716-DDFB-443D-8A51-308419E7144E}"/>
    <cellStyle name="Comma 4 4 2 4 2 2" xfId="6176" xr:uid="{2BC1AEF1-3F30-499A-AB3E-20712FBCAD92}"/>
    <cellStyle name="Comma 4 4 2 4 2 2 2" xfId="6177" xr:uid="{43B06B27-92D5-4293-B3D2-E7E566995992}"/>
    <cellStyle name="Comma 4 4 2 4 2 3" xfId="6178" xr:uid="{7FDE874F-E5F9-48EB-8837-3B65E749045C}"/>
    <cellStyle name="Comma 4 4 2 4 3" xfId="6179" xr:uid="{04D66E72-278C-473C-A2F3-38981C505E21}"/>
    <cellStyle name="Comma 4 4 2 4 3 2" xfId="6180" xr:uid="{BA7A3783-B4DE-4F74-B21A-1794CB4A7A21}"/>
    <cellStyle name="Comma 4 4 2 4 3 2 2" xfId="6181" xr:uid="{4AA44A09-DA29-47CE-AE52-C7816BA86446}"/>
    <cellStyle name="Comma 4 4 2 4 3 3" xfId="6182" xr:uid="{13E7F63C-F3E8-4B5B-9056-CAB80D8C5A7A}"/>
    <cellStyle name="Comma 4 4 2 4 4" xfId="6183" xr:uid="{3BA47396-7289-40D6-A52A-125F2C41074F}"/>
    <cellStyle name="Comma 4 4 2 4 4 2" xfId="6184" xr:uid="{231AE3B4-9552-43F7-B3F0-62321C0D459D}"/>
    <cellStyle name="Comma 4 4 2 4 5" xfId="6185" xr:uid="{9FCC8450-91BC-49F6-9DF3-9979917D9AED}"/>
    <cellStyle name="Comma 4 4 2 5" xfId="6186" xr:uid="{D938F83D-117B-494B-9EEC-C4D5484413D0}"/>
    <cellStyle name="Comma 4 4 2 5 2" xfId="6187" xr:uid="{A3F105D0-D94C-4915-B980-F8663C090910}"/>
    <cellStyle name="Comma 4 4 2 5 2 2" xfId="6188" xr:uid="{5D28DF41-75D6-48C3-B97A-D4503EC4EC38}"/>
    <cellStyle name="Comma 4 4 2 5 3" xfId="6189" xr:uid="{518F936D-520F-46F2-84EC-B04695241459}"/>
    <cellStyle name="Comma 4 4 2 6" xfId="6190" xr:uid="{5B922495-A698-4980-999B-3E0B534D4687}"/>
    <cellStyle name="Comma 4 4 2 6 2" xfId="6191" xr:uid="{9D5BE976-4B9F-405D-8633-CE67BAF55161}"/>
    <cellStyle name="Comma 4 4 2 6 2 2" xfId="6192" xr:uid="{40566F90-DDDF-4E98-923D-08E76872C8B7}"/>
    <cellStyle name="Comma 4 4 2 6 3" xfId="6193" xr:uid="{75EF9732-06FD-4CB5-8B94-60D46F79D344}"/>
    <cellStyle name="Comma 4 4 2 7" xfId="6194" xr:uid="{0A8ED387-0EE0-4984-BC51-806A68365CF9}"/>
    <cellStyle name="Comma 4 4 2 7 2" xfId="6195" xr:uid="{83661DAD-2362-4317-8706-CEED3406D836}"/>
    <cellStyle name="Comma 4 4 2 7 2 2" xfId="6196" xr:uid="{D3F3DFB3-83AD-4C59-B9EE-BAF1FB873539}"/>
    <cellStyle name="Comma 4 4 2 7 3" xfId="6197" xr:uid="{584B85EC-416B-497E-8CC3-1E26D0A77756}"/>
    <cellStyle name="Comma 4 4 2 8" xfId="6198" xr:uid="{543AD73F-6717-4B72-9BFF-468F7647F179}"/>
    <cellStyle name="Comma 4 4 2 8 2" xfId="6199" xr:uid="{9CCE648C-DC53-45C5-8076-E26EE3888702}"/>
    <cellStyle name="Comma 4 4 2 9" xfId="6200" xr:uid="{661EBEDA-D5F8-40EB-BFE4-73BA45A865BC}"/>
    <cellStyle name="Comma 4 4 3" xfId="6201" xr:uid="{3E1E692B-EAF9-4961-AD50-5636F39E68E0}"/>
    <cellStyle name="Comma 4 4 3 10" xfId="53175" xr:uid="{356AC167-DE5D-4F04-8C0F-1636201DC30B}"/>
    <cellStyle name="Comma 4 4 3 2" xfId="6202" xr:uid="{69EEF087-59A8-4333-874C-28FB6D69F2C8}"/>
    <cellStyle name="Comma 4 4 3 2 2" xfId="6203" xr:uid="{76B54651-E308-4B24-B0B0-A8A091F47E17}"/>
    <cellStyle name="Comma 4 4 3 2 2 2" xfId="6204" xr:uid="{3056ADFC-3E70-4D6A-AB55-CA87B26A2A77}"/>
    <cellStyle name="Comma 4 4 3 2 2 2 2" xfId="6205" xr:uid="{ED704B6E-AD3E-416C-B847-7D5B0051EB53}"/>
    <cellStyle name="Comma 4 4 3 2 2 2 2 2" xfId="6206" xr:uid="{A680D3AE-E207-472B-8C55-7466B1AE5709}"/>
    <cellStyle name="Comma 4 4 3 2 2 2 3" xfId="6207" xr:uid="{A0FA3F53-05E4-480D-83DC-54CA8B6F5E9A}"/>
    <cellStyle name="Comma 4 4 3 2 2 3" xfId="6208" xr:uid="{BDC8B686-98CB-43D6-96D3-92AFDB6E4666}"/>
    <cellStyle name="Comma 4 4 3 2 2 3 2" xfId="6209" xr:uid="{2779336C-999A-4FE0-851B-93AA4C7A5431}"/>
    <cellStyle name="Comma 4 4 3 2 2 3 2 2" xfId="6210" xr:uid="{1E470804-9700-447A-B270-478B23C7289C}"/>
    <cellStyle name="Comma 4 4 3 2 2 3 3" xfId="6211" xr:uid="{C5D1D468-273C-4494-9584-FB5FC0E3F2CB}"/>
    <cellStyle name="Comma 4 4 3 2 2 4" xfId="6212" xr:uid="{C185F086-303A-4E5D-BB79-EB010E746C45}"/>
    <cellStyle name="Comma 4 4 3 2 2 4 2" xfId="6213" xr:uid="{E215B562-9751-4CE6-9EFE-53183C5B7B4C}"/>
    <cellStyle name="Comma 4 4 3 2 2 5" xfId="6214" xr:uid="{4CB5AB04-555A-4110-BC0C-808C3507F2C7}"/>
    <cellStyle name="Comma 4 4 3 2 3" xfId="6215" xr:uid="{AD945428-9215-4162-9415-8E0A27C19CCF}"/>
    <cellStyle name="Comma 4 4 3 2 3 2" xfId="6216" xr:uid="{7A142243-DF1F-4E3A-85BD-461464CE558F}"/>
    <cellStyle name="Comma 4 4 3 2 3 2 2" xfId="6217" xr:uid="{A1889133-C184-428A-9960-8A85C5BF3577}"/>
    <cellStyle name="Comma 4 4 3 2 3 3" xfId="6218" xr:uid="{BFB19977-1081-4B22-80F8-C574EA3E8476}"/>
    <cellStyle name="Comma 4 4 3 2 4" xfId="6219" xr:uid="{29AF0697-90D7-4150-BB07-CF0AEE567645}"/>
    <cellStyle name="Comma 4 4 3 2 4 2" xfId="6220" xr:uid="{04B239B0-DA74-4043-95A5-43E71F96FC7B}"/>
    <cellStyle name="Comma 4 4 3 2 4 2 2" xfId="6221" xr:uid="{2AD96BA2-3942-4D97-8F6C-1FF4E7444737}"/>
    <cellStyle name="Comma 4 4 3 2 4 3" xfId="6222" xr:uid="{4E828D4B-06E7-4909-8D31-246D3912F35A}"/>
    <cellStyle name="Comma 4 4 3 2 5" xfId="6223" xr:uid="{03078358-6913-4C76-B3F0-849B2A38E87B}"/>
    <cellStyle name="Comma 4 4 3 2 5 2" xfId="6224" xr:uid="{02C4BA65-0FAE-4A46-B3CB-7664181EAC6B}"/>
    <cellStyle name="Comma 4 4 3 2 6" xfId="6225" xr:uid="{F638EF3A-E061-4AC0-9EFB-74D5FF23D21C}"/>
    <cellStyle name="Comma 4 4 3 3" xfId="6226" xr:uid="{A762D4B7-C00B-4A31-A610-131968D6DC8B}"/>
    <cellStyle name="Comma 4 4 3 4" xfId="6227" xr:uid="{497CF728-B79B-4E0B-B23B-89987AB3946C}"/>
    <cellStyle name="Comma 4 4 3 4 2" xfId="6228" xr:uid="{CE5B69A5-E083-4680-A85E-2FFC8E28481C}"/>
    <cellStyle name="Comma 4 4 3 4 2 2" xfId="6229" xr:uid="{ABCDEEC1-5686-4820-8B7F-BEA7504FE4F5}"/>
    <cellStyle name="Comma 4 4 3 4 2 2 2" xfId="6230" xr:uid="{28522F74-7989-465E-B55B-67460B49C58C}"/>
    <cellStyle name="Comma 4 4 3 4 2 3" xfId="6231" xr:uid="{A607354A-DA79-47C5-984C-A0A823AED479}"/>
    <cellStyle name="Comma 4 4 3 4 3" xfId="6232" xr:uid="{FEE21194-53FC-4F7F-A1F5-3A3FA704885B}"/>
    <cellStyle name="Comma 4 4 3 4 3 2" xfId="6233" xr:uid="{78A7B035-328B-42E5-968F-FEAA731D7D0C}"/>
    <cellStyle name="Comma 4 4 3 4 3 2 2" xfId="6234" xr:uid="{B15F0949-196C-4D60-A054-5D444DEDA5D9}"/>
    <cellStyle name="Comma 4 4 3 4 3 3" xfId="6235" xr:uid="{C71604C0-C297-4674-A6C2-63FE15E0323B}"/>
    <cellStyle name="Comma 4 4 3 4 4" xfId="6236" xr:uid="{DBA5A6B9-0CE4-4808-A1AA-7F5AC26DF0A1}"/>
    <cellStyle name="Comma 4 4 3 4 4 2" xfId="6237" xr:uid="{B801128D-5DD2-4252-88A0-E2FC4548E7F2}"/>
    <cellStyle name="Comma 4 4 3 4 5" xfId="6238" xr:uid="{F76826FD-9D25-460B-B886-3EF28E769281}"/>
    <cellStyle name="Comma 4 4 3 5" xfId="6239" xr:uid="{7151D798-ADBF-486A-B661-BED560260A5E}"/>
    <cellStyle name="Comma 4 4 3 5 2" xfId="6240" xr:uid="{C452D796-D953-47E3-B6C5-C099DA1043B3}"/>
    <cellStyle name="Comma 4 4 3 5 2 2" xfId="6241" xr:uid="{825F58CC-7B0D-44CB-81FE-BCE917B14003}"/>
    <cellStyle name="Comma 4 4 3 5 3" xfId="6242" xr:uid="{143698AD-95E2-4C09-B071-676327F634B0}"/>
    <cellStyle name="Comma 4 4 3 6" xfId="6243" xr:uid="{66C0DA59-7996-48C8-8849-D6B0343D0DD2}"/>
    <cellStyle name="Comma 4 4 3 6 2" xfId="6244" xr:uid="{98FD6EED-3D02-4793-AE41-FBAA4A1E1D06}"/>
    <cellStyle name="Comma 4 4 3 6 2 2" xfId="6245" xr:uid="{1A6C079E-0CD3-4916-9BD3-834E73EAA61F}"/>
    <cellStyle name="Comma 4 4 3 6 3" xfId="6246" xr:uid="{9645A5C3-6C91-4237-93A7-9252D875F907}"/>
    <cellStyle name="Comma 4 4 3 7" xfId="6247" xr:uid="{33EFC4FB-2C0E-4C31-8FB4-BCED67098FEA}"/>
    <cellStyle name="Comma 4 4 3 7 2" xfId="6248" xr:uid="{CEE83746-B72C-4680-B1E7-6ADA614976C7}"/>
    <cellStyle name="Comma 4 4 3 7 2 2" xfId="6249" xr:uid="{186DBA79-7960-47FA-8425-E810DB6E7354}"/>
    <cellStyle name="Comma 4 4 3 7 3" xfId="6250" xr:uid="{5D00B63D-5693-419A-AA66-491091A9FCF8}"/>
    <cellStyle name="Comma 4 4 3 8" xfId="6251" xr:uid="{E1E54682-1DDF-4CD4-9567-21958E04F91A}"/>
    <cellStyle name="Comma 4 4 3 8 2" xfId="6252" xr:uid="{5A30C7D4-5DAB-486C-BE3C-C685A69CA924}"/>
    <cellStyle name="Comma 4 4 3 9" xfId="6253" xr:uid="{2696D056-FCA2-4C25-A631-9AC176CAF202}"/>
    <cellStyle name="Comma 4 4 4" xfId="6254" xr:uid="{1EDCFF7B-4876-4DD8-879A-F01232496B67}"/>
    <cellStyle name="Comma 4 4 4 2" xfId="6255" xr:uid="{F5FE8F01-2AA6-4AA7-AD21-73F59E8D0538}"/>
    <cellStyle name="Comma 4 4 4 2 2" xfId="6256" xr:uid="{317D18A1-1797-4F56-AAB3-A2AB0006070F}"/>
    <cellStyle name="Comma 4 4 4 2 2 2" xfId="6257" xr:uid="{FE68C31C-811D-4500-ACE6-972C398108C9}"/>
    <cellStyle name="Comma 4 4 4 2 2 2 2" xfId="6258" xr:uid="{729AD9FA-96F9-4BC1-9407-AA50566FD025}"/>
    <cellStyle name="Comma 4 4 4 2 2 3" xfId="6259" xr:uid="{8B85FA07-DA3A-4C60-ADCC-257518D8315A}"/>
    <cellStyle name="Comma 4 4 4 2 3" xfId="6260" xr:uid="{473C6B92-2739-4FDF-A640-A6D65C9DCAB8}"/>
    <cellStyle name="Comma 4 4 4 2 3 2" xfId="6261" xr:uid="{60E2B3CA-A8E5-45FD-849C-E7371FA54932}"/>
    <cellStyle name="Comma 4 4 4 2 3 2 2" xfId="6262" xr:uid="{A46F674B-A747-4F11-A9EA-795F7D1BB5C4}"/>
    <cellStyle name="Comma 4 4 4 2 3 3" xfId="6263" xr:uid="{7902B1A1-FEF7-413D-B27F-CD3ACDC4A99F}"/>
    <cellStyle name="Comma 4 4 4 2 4" xfId="6264" xr:uid="{363F805E-A3A6-4490-A8DF-617D6E061D54}"/>
    <cellStyle name="Comma 4 4 4 2 4 2" xfId="6265" xr:uid="{405A73D7-4027-42E5-9419-F6F52B811587}"/>
    <cellStyle name="Comma 4 4 4 2 5" xfId="6266" xr:uid="{209E7DBA-AB99-4870-85D7-7EBAE43F2439}"/>
    <cellStyle name="Comma 4 4 4 3" xfId="6267" xr:uid="{617E239D-D094-47DC-9F59-8A21707C2B9D}"/>
    <cellStyle name="Comma 4 4 4 3 2" xfId="6268" xr:uid="{957C8B5D-ADA9-4FA4-84F8-39938A38F4B9}"/>
    <cellStyle name="Comma 4 4 4 3 2 2" xfId="6269" xr:uid="{82841DC6-322B-46B4-BCCC-F74652552D30}"/>
    <cellStyle name="Comma 4 4 4 3 3" xfId="6270" xr:uid="{47851838-22D2-4775-87E3-FFBE8A4F1250}"/>
    <cellStyle name="Comma 4 4 4 4" xfId="6271" xr:uid="{7CBD8D82-6AD1-47ED-9766-C2A3D9D19A12}"/>
    <cellStyle name="Comma 4 4 4 4 2" xfId="6272" xr:uid="{386E2721-C5CE-45F6-B749-DDC8EDA12AC0}"/>
    <cellStyle name="Comma 4 4 4 4 2 2" xfId="6273" xr:uid="{68FA743C-5213-43C7-A0C0-EDF863B4C3D9}"/>
    <cellStyle name="Comma 4 4 4 4 3" xfId="6274" xr:uid="{CB1C34DC-4256-4B5F-ABA9-0D24CD28D7CD}"/>
    <cellStyle name="Comma 4 4 4 5" xfId="6275" xr:uid="{0168888F-EDE5-4997-9477-FB19BF8E30B8}"/>
    <cellStyle name="Comma 4 4 4 5 2" xfId="6276" xr:uid="{1F0B42EA-A2C0-44F3-A83E-5E71569200E2}"/>
    <cellStyle name="Comma 4 4 4 6" xfId="6277" xr:uid="{AF3C6127-E8C2-4BCA-8C6A-F8DB0C69E9B5}"/>
    <cellStyle name="Comma 4 4 5" xfId="6278" xr:uid="{93A09FEF-F234-4700-9E1E-5C3C1E463665}"/>
    <cellStyle name="Comma 4 4 6" xfId="6279" xr:uid="{562CB83D-9DD8-47C6-813D-583AD6F77C33}"/>
    <cellStyle name="Comma 4 4 6 2" xfId="6280" xr:uid="{36E83016-6F98-4638-BDBD-F03A248F7A9A}"/>
    <cellStyle name="Comma 4 4 6 2 2" xfId="6281" xr:uid="{368A9145-AFB0-474B-BC9E-103345FF24C2}"/>
    <cellStyle name="Comma 4 4 6 2 2 2" xfId="6282" xr:uid="{580F83A4-7C04-4318-A69F-55B37673A66F}"/>
    <cellStyle name="Comma 4 4 6 2 3" xfId="6283" xr:uid="{94635AA5-E6E5-496E-A673-AE15F4ADD4C4}"/>
    <cellStyle name="Comma 4 4 6 3" xfId="6284" xr:uid="{4A98658F-3891-4C8C-9E78-4A127CC5D49B}"/>
    <cellStyle name="Comma 4 4 6 3 2" xfId="6285" xr:uid="{321A98F1-0E97-4208-87D7-21AF1E67D1BB}"/>
    <cellStyle name="Comma 4 4 6 3 2 2" xfId="6286" xr:uid="{79BCED96-0618-46A2-964D-E17DA176D9BE}"/>
    <cellStyle name="Comma 4 4 6 3 3" xfId="6287" xr:uid="{BE19BD7E-408D-4B08-A65E-ECD36C4D5A87}"/>
    <cellStyle name="Comma 4 4 6 4" xfId="6288" xr:uid="{50AAE97C-06CE-4752-AA0E-F9E70FEB9105}"/>
    <cellStyle name="Comma 4 4 6 4 2" xfId="6289" xr:uid="{93B9E1E5-8F00-401B-9B20-094B107B16B1}"/>
    <cellStyle name="Comma 4 4 6 5" xfId="6290" xr:uid="{72D15291-D56B-4A29-BDCF-F6967EB688B3}"/>
    <cellStyle name="Comma 4 4 7" xfId="6291" xr:uid="{37442ACD-00A4-409E-BE0A-334E38D6485C}"/>
    <cellStyle name="Comma 4 4 7 2" xfId="6292" xr:uid="{6EC1C913-9C71-4E0E-96CA-C21AB1A24524}"/>
    <cellStyle name="Comma 4 4 7 2 2" xfId="6293" xr:uid="{8939BA7E-B939-4E00-A4E4-369A39873B2A}"/>
    <cellStyle name="Comma 4 4 7 3" xfId="6294" xr:uid="{B5183ACA-957D-4F7B-83FF-640C228D2188}"/>
    <cellStyle name="Comma 4 4 8" xfId="6295" xr:uid="{C5AA06C1-358D-415D-B32F-5EE2ADEC7C81}"/>
    <cellStyle name="Comma 4 4 8 2" xfId="6296" xr:uid="{392481D7-1477-427A-AD05-3A33E388CCF9}"/>
    <cellStyle name="Comma 4 4 8 2 2" xfId="6297" xr:uid="{D5710EB6-0C35-4D30-AA0E-8C43151CC46A}"/>
    <cellStyle name="Comma 4 4 8 3" xfId="6298" xr:uid="{7D441B32-9030-4C0A-B49A-A3BF8F9F8E23}"/>
    <cellStyle name="Comma 4 4 9" xfId="6299" xr:uid="{5C42D9D7-E195-4399-8F1E-E61CB9E2BF63}"/>
    <cellStyle name="Comma 4 4 9 2" xfId="6300" xr:uid="{277DFA29-63E9-4AC9-9C3C-0EA66984B4E3}"/>
    <cellStyle name="Comma 4 4 9 2 2" xfId="6301" xr:uid="{EB9727E8-73F5-44B2-8876-40CC91EED737}"/>
    <cellStyle name="Comma 4 4 9 3" xfId="6302" xr:uid="{86BEEB33-E0EA-4051-AFEC-8AB29041AB5B}"/>
    <cellStyle name="Comma 4 5" xfId="938" xr:uid="{487FC0CE-E8B2-41DF-A139-60BFC8A1536B}"/>
    <cellStyle name="Comma 4 5 10" xfId="6303" xr:uid="{DA6A1465-5697-4DA7-BC0C-0BFF141097A1}"/>
    <cellStyle name="Comma 4 5 10 2" xfId="6304" xr:uid="{EC5CF85F-3B07-4C75-BCDF-650B3BC6B5AF}"/>
    <cellStyle name="Comma 4 5 11" xfId="6305" xr:uid="{668D90B0-AEBA-4D80-947E-993C19301ACA}"/>
    <cellStyle name="Comma 4 5 2" xfId="6306" xr:uid="{90263A1F-5756-49BC-9C9F-9F26D6B94F3D}"/>
    <cellStyle name="Comma 4 5 2 2" xfId="6307" xr:uid="{ECFA01E9-4AC3-40C6-8B6E-52ECE9317FBB}"/>
    <cellStyle name="Comma 4 5 2 2 2" xfId="6308" xr:uid="{8961F4C3-4CBB-413C-882E-13355C174D69}"/>
    <cellStyle name="Comma 4 5 2 2 2 2" xfId="6309" xr:uid="{B7B46561-3D11-4AB7-B405-E721F9D18E2B}"/>
    <cellStyle name="Comma 4 5 2 2 2 2 2" xfId="6310" xr:uid="{B555D62F-73E2-45BD-98BC-907C1F385B19}"/>
    <cellStyle name="Comma 4 5 2 2 2 2 2 2" xfId="6311" xr:uid="{96549BC1-AD84-4577-8D49-1973AFF06036}"/>
    <cellStyle name="Comma 4 5 2 2 2 2 3" xfId="6312" xr:uid="{B0D51F0F-5925-4559-B0DA-872E35DA0264}"/>
    <cellStyle name="Comma 4 5 2 2 2 3" xfId="6313" xr:uid="{AEA28A1C-C06B-4C61-9A0D-80044BBA82F1}"/>
    <cellStyle name="Comma 4 5 2 2 2 3 2" xfId="6314" xr:uid="{7A912517-B497-429D-8061-A45165798EDC}"/>
    <cellStyle name="Comma 4 5 2 2 2 3 2 2" xfId="6315" xr:uid="{CD5C09CC-FAC2-48B8-B487-EC46CCC607B3}"/>
    <cellStyle name="Comma 4 5 2 2 2 3 3" xfId="6316" xr:uid="{7388FE00-733A-469B-8CFE-2DE2D830D2A9}"/>
    <cellStyle name="Comma 4 5 2 2 2 4" xfId="6317" xr:uid="{AD09BA2C-4CD8-44D1-85C7-225C81F55711}"/>
    <cellStyle name="Comma 4 5 2 2 2 4 2" xfId="6318" xr:uid="{BBEA9BBD-9B65-4A39-874B-0601C2EDFB01}"/>
    <cellStyle name="Comma 4 5 2 2 2 5" xfId="6319" xr:uid="{20DA258C-6069-4B9E-ACAB-0064C9C525BF}"/>
    <cellStyle name="Comma 4 5 2 2 3" xfId="6320" xr:uid="{8089A2FB-94C8-4B47-B315-AA1D34484E37}"/>
    <cellStyle name="Comma 4 5 2 2 3 2" xfId="6321" xr:uid="{409B3284-E67E-4A97-9D40-DF9BA42B853B}"/>
    <cellStyle name="Comma 4 5 2 2 3 2 2" xfId="6322" xr:uid="{C6C323A2-9301-4B28-82FE-45AD7538C22E}"/>
    <cellStyle name="Comma 4 5 2 2 3 3" xfId="6323" xr:uid="{09135E57-E7B4-4D75-8F43-C382F5B1B991}"/>
    <cellStyle name="Comma 4 5 2 2 4" xfId="6324" xr:uid="{BCC77DF5-DCA5-4054-961D-FAB6ADF899B8}"/>
    <cellStyle name="Comma 4 5 2 2 4 2" xfId="6325" xr:uid="{FC9DFCE7-DB81-4BC1-9711-16E7E173E42C}"/>
    <cellStyle name="Comma 4 5 2 2 4 2 2" xfId="6326" xr:uid="{D7BFC84D-A4F0-49D6-AED5-7BCACD084404}"/>
    <cellStyle name="Comma 4 5 2 2 4 3" xfId="6327" xr:uid="{CB14DA30-DCB7-47AD-8C2C-AE32E4FD2B5D}"/>
    <cellStyle name="Comma 4 5 2 2 5" xfId="6328" xr:uid="{9D8BB17B-B7D8-4798-A3AC-60DD0FF59132}"/>
    <cellStyle name="Comma 4 5 2 2 5 2" xfId="6329" xr:uid="{A0617AE5-220E-4536-8FD5-BD5DB979A238}"/>
    <cellStyle name="Comma 4 5 2 2 6" xfId="6330" xr:uid="{0FE69511-01C9-4960-98FE-D1F8B679B4EF}"/>
    <cellStyle name="Comma 4 5 2 3" xfId="6331" xr:uid="{8F2690D7-58D7-487B-A0ED-6A4F570327BF}"/>
    <cellStyle name="Comma 4 5 2 4" xfId="6332" xr:uid="{D42DB968-325D-49BB-B4F3-66C490F603C4}"/>
    <cellStyle name="Comma 4 5 2 4 2" xfId="6333" xr:uid="{4250E7A0-59E4-4146-BA36-4A4FC3E27F92}"/>
    <cellStyle name="Comma 4 5 2 4 2 2" xfId="6334" xr:uid="{FE6E0D28-A0FD-4E9F-A758-57CB97CCD11F}"/>
    <cellStyle name="Comma 4 5 2 4 2 2 2" xfId="6335" xr:uid="{1D15B65A-5139-4850-B0A9-26430429EF90}"/>
    <cellStyle name="Comma 4 5 2 4 2 3" xfId="6336" xr:uid="{1AF58593-9379-46BC-B5C8-745253BEDB34}"/>
    <cellStyle name="Comma 4 5 2 4 3" xfId="6337" xr:uid="{FB47D53E-3E12-4ABF-B5BD-C857CBC84E2F}"/>
    <cellStyle name="Comma 4 5 2 4 3 2" xfId="6338" xr:uid="{7494A2C6-6EC0-4856-92EF-DA747CE88559}"/>
    <cellStyle name="Comma 4 5 2 4 3 2 2" xfId="6339" xr:uid="{B1C2617C-08CB-4C0D-A1A3-FC5300E09736}"/>
    <cellStyle name="Comma 4 5 2 4 3 3" xfId="6340" xr:uid="{1DDB46B7-3D1D-4120-98C0-147BE69FD65E}"/>
    <cellStyle name="Comma 4 5 2 4 4" xfId="6341" xr:uid="{11545D5A-27F3-4C7C-A2E5-2C193C53EC2A}"/>
    <cellStyle name="Comma 4 5 2 4 4 2" xfId="6342" xr:uid="{ABD9157F-D91C-46DF-9DE5-C81F9D970617}"/>
    <cellStyle name="Comma 4 5 2 4 5" xfId="6343" xr:uid="{D2E5BEBE-DC97-4D79-83A9-7B5E579FF824}"/>
    <cellStyle name="Comma 4 5 2 5" xfId="6344" xr:uid="{6658AF0D-1AE2-4954-8611-8082BC8072C3}"/>
    <cellStyle name="Comma 4 5 2 5 2" xfId="6345" xr:uid="{28113C86-7914-4EE3-8A54-C0291C5EB7D1}"/>
    <cellStyle name="Comma 4 5 2 5 2 2" xfId="6346" xr:uid="{20381FB5-F2E5-4BE4-B09E-2E754C45E4ED}"/>
    <cellStyle name="Comma 4 5 2 5 3" xfId="6347" xr:uid="{FF83CB94-5611-4F37-8A3F-5C77DB894D99}"/>
    <cellStyle name="Comma 4 5 2 6" xfId="6348" xr:uid="{56A22C12-6884-40C1-90DE-8781AF5C9C0D}"/>
    <cellStyle name="Comma 4 5 2 6 2" xfId="6349" xr:uid="{4405354C-67D2-4767-86D9-558444E1D3D4}"/>
    <cellStyle name="Comma 4 5 2 6 2 2" xfId="6350" xr:uid="{9E43F3E4-9C6E-47C7-AEA3-E66DBEC50352}"/>
    <cellStyle name="Comma 4 5 2 6 3" xfId="6351" xr:uid="{E125FAD9-38E2-4F3F-9823-1828DAF44E52}"/>
    <cellStyle name="Comma 4 5 2 7" xfId="6352" xr:uid="{66712AEC-5F5B-4164-8349-931D03691279}"/>
    <cellStyle name="Comma 4 5 2 7 2" xfId="6353" xr:uid="{DCCFEA10-19C5-4AB3-A013-F4B087D3EF10}"/>
    <cellStyle name="Comma 4 5 2 7 2 2" xfId="6354" xr:uid="{F87D4493-2B1E-4179-B42A-664B4856D6E8}"/>
    <cellStyle name="Comma 4 5 2 7 3" xfId="6355" xr:uid="{593A6F09-C4EA-4AC3-B445-6D32829E02EE}"/>
    <cellStyle name="Comma 4 5 2 8" xfId="6356" xr:uid="{C44E094E-6848-4F4C-B88B-B19392DCFB2A}"/>
    <cellStyle name="Comma 4 5 2 8 2" xfId="6357" xr:uid="{A2DB9162-41A9-4896-B58F-11B8ECAB5C81}"/>
    <cellStyle name="Comma 4 5 2 9" xfId="6358" xr:uid="{A8F358D1-8F3A-4340-B88D-CE7F2F818144}"/>
    <cellStyle name="Comma 4 5 3" xfId="6359" xr:uid="{924C15D7-9571-4C2E-BD8A-BC45A710B4F6}"/>
    <cellStyle name="Comma 4 5 3 2" xfId="6360" xr:uid="{9927C647-A27B-44F8-A701-E9BAFF457E00}"/>
    <cellStyle name="Comma 4 5 3 2 2" xfId="6361" xr:uid="{8202B855-E7D4-475C-A12D-F3086770242D}"/>
    <cellStyle name="Comma 4 5 3 2 2 2" xfId="6362" xr:uid="{FDBDED11-960D-4B48-A828-DFDE72060602}"/>
    <cellStyle name="Comma 4 5 3 2 2 2 2" xfId="6363" xr:uid="{7504E346-8242-46F7-AF22-34FF14751D3B}"/>
    <cellStyle name="Comma 4 5 3 2 2 2 2 2" xfId="6364" xr:uid="{0FC89985-5AFB-4DEA-A448-DE94513681B8}"/>
    <cellStyle name="Comma 4 5 3 2 2 2 3" xfId="6365" xr:uid="{0BE7016F-A14B-4EAA-93F7-4885F6EC02BD}"/>
    <cellStyle name="Comma 4 5 3 2 2 3" xfId="6366" xr:uid="{E2762337-BAB6-4965-9ED5-A2C9D9354DCE}"/>
    <cellStyle name="Comma 4 5 3 2 2 3 2" xfId="6367" xr:uid="{15F83775-3FCF-4FFB-AFEE-DCC119822224}"/>
    <cellStyle name="Comma 4 5 3 2 2 3 2 2" xfId="6368" xr:uid="{4FAA3E8C-25AC-4C30-ABF3-6093E69162C9}"/>
    <cellStyle name="Comma 4 5 3 2 2 3 3" xfId="6369" xr:uid="{1E25934E-44D8-4786-A6C4-7715089F187D}"/>
    <cellStyle name="Comma 4 5 3 2 2 4" xfId="6370" xr:uid="{9323F51D-F699-4F54-ACD3-BC261F9A31BF}"/>
    <cellStyle name="Comma 4 5 3 2 2 4 2" xfId="6371" xr:uid="{9D018A4B-36F2-4B5D-8732-BE5FA4528541}"/>
    <cellStyle name="Comma 4 5 3 2 2 5" xfId="6372" xr:uid="{74C92ECD-B1E0-41BC-BB55-4D10A03CC000}"/>
    <cellStyle name="Comma 4 5 3 2 3" xfId="6373" xr:uid="{57D2FE6A-FB79-40A5-8B85-2B3402A8FE5D}"/>
    <cellStyle name="Comma 4 5 3 2 3 2" xfId="6374" xr:uid="{E6125679-1CC0-4884-8D3E-04EC75BCEE6A}"/>
    <cellStyle name="Comma 4 5 3 2 3 2 2" xfId="6375" xr:uid="{F69BCA0E-6D9D-4487-B75F-80125FE8E1CF}"/>
    <cellStyle name="Comma 4 5 3 2 3 3" xfId="6376" xr:uid="{9AF4A22F-36CB-4339-AE01-5B99CDAD2F9E}"/>
    <cellStyle name="Comma 4 5 3 2 4" xfId="6377" xr:uid="{FB1ACE13-AB9A-461C-B3D4-CBB98A9A5EF5}"/>
    <cellStyle name="Comma 4 5 3 2 4 2" xfId="6378" xr:uid="{9D878A8A-22C3-4737-9951-23B2CA73C603}"/>
    <cellStyle name="Comma 4 5 3 2 4 2 2" xfId="6379" xr:uid="{782A70D9-F74E-41D6-A3A4-DBE35AC292BD}"/>
    <cellStyle name="Comma 4 5 3 2 4 3" xfId="6380" xr:uid="{E36F5AA2-0A9B-4758-B45B-4CCAC0C2F2C2}"/>
    <cellStyle name="Comma 4 5 3 2 5" xfId="6381" xr:uid="{903EC4D4-820C-498E-BE31-69206FDD4F9A}"/>
    <cellStyle name="Comma 4 5 3 2 5 2" xfId="6382" xr:uid="{97099377-4B5F-4209-946E-A2588C288906}"/>
    <cellStyle name="Comma 4 5 3 2 6" xfId="6383" xr:uid="{65A5006E-7134-41A5-903A-7DC70DCE6F19}"/>
    <cellStyle name="Comma 4 5 3 3" xfId="6384" xr:uid="{C656243D-330E-4432-B23B-1757C424F2F0}"/>
    <cellStyle name="Comma 4 5 3 4" xfId="6385" xr:uid="{6EBBEF36-8ED4-404F-8A10-657EB73343A5}"/>
    <cellStyle name="Comma 4 5 3 4 2" xfId="6386" xr:uid="{7E37A0B7-6B76-4AB4-8104-5A83DF633DCB}"/>
    <cellStyle name="Comma 4 5 3 4 2 2" xfId="6387" xr:uid="{B3DB2E89-8D2C-49D4-B9C2-1C8C5E95829C}"/>
    <cellStyle name="Comma 4 5 3 4 2 2 2" xfId="6388" xr:uid="{CB3F95A3-A3D3-4E2E-AD31-85B2721547CE}"/>
    <cellStyle name="Comma 4 5 3 4 2 3" xfId="6389" xr:uid="{71439F93-953E-489A-9520-02AF3F9C33F3}"/>
    <cellStyle name="Comma 4 5 3 4 3" xfId="6390" xr:uid="{97E9FCA1-F84D-4540-819F-F1F2564C76D2}"/>
    <cellStyle name="Comma 4 5 3 4 3 2" xfId="6391" xr:uid="{03DBCB33-9F75-49F8-9B88-5958472A0C89}"/>
    <cellStyle name="Comma 4 5 3 4 3 2 2" xfId="6392" xr:uid="{C283F32C-817A-4225-B114-915DA23818EB}"/>
    <cellStyle name="Comma 4 5 3 4 3 3" xfId="6393" xr:uid="{8F92AD9B-0BA1-49DE-9891-91040F8B1539}"/>
    <cellStyle name="Comma 4 5 3 4 4" xfId="6394" xr:uid="{81A09433-FDE0-484D-8031-C29C02916B53}"/>
    <cellStyle name="Comma 4 5 3 4 4 2" xfId="6395" xr:uid="{32FB28BC-CB7E-4C90-A61F-E01C663FF91A}"/>
    <cellStyle name="Comma 4 5 3 4 5" xfId="6396" xr:uid="{52A7753F-23A4-4A1D-858C-00032A93162C}"/>
    <cellStyle name="Comma 4 5 3 5" xfId="6397" xr:uid="{C5740268-7A49-4FBE-AB88-3D01319D6E45}"/>
    <cellStyle name="Comma 4 5 3 5 2" xfId="6398" xr:uid="{F152F89F-CB06-42B2-8FA8-55A10E272700}"/>
    <cellStyle name="Comma 4 5 3 5 2 2" xfId="6399" xr:uid="{A4B8020D-D129-4184-9788-7C8F79DAD798}"/>
    <cellStyle name="Comma 4 5 3 5 3" xfId="6400" xr:uid="{52D4D2AD-8134-437E-A9BF-ED2ED33F919C}"/>
    <cellStyle name="Comma 4 5 3 6" xfId="6401" xr:uid="{CB9ACAF2-C9F7-462A-B1AA-B44FC4C261F5}"/>
    <cellStyle name="Comma 4 5 3 6 2" xfId="6402" xr:uid="{550388BF-565C-449E-9DB8-DC4D38638008}"/>
    <cellStyle name="Comma 4 5 3 6 2 2" xfId="6403" xr:uid="{A273A3E7-E24B-4C84-A1F0-F1F731852B7D}"/>
    <cellStyle name="Comma 4 5 3 6 3" xfId="6404" xr:uid="{BAB79E17-EFFD-4028-AFDF-9179C1C6772A}"/>
    <cellStyle name="Comma 4 5 3 7" xfId="6405" xr:uid="{B4805DC4-57B9-442B-8167-1B203742F79E}"/>
    <cellStyle name="Comma 4 5 3 7 2" xfId="6406" xr:uid="{79D827DD-F59A-4AD4-8422-3E74E643B68C}"/>
    <cellStyle name="Comma 4 5 3 7 2 2" xfId="6407" xr:uid="{F4C029DC-4935-42FE-94B9-896BDCBC260D}"/>
    <cellStyle name="Comma 4 5 3 7 3" xfId="6408" xr:uid="{91676D0F-E7A1-408E-B4F6-545D23B6E749}"/>
    <cellStyle name="Comma 4 5 3 8" xfId="6409" xr:uid="{77F1D614-9AFB-4C9B-8D73-062D83187B57}"/>
    <cellStyle name="Comma 4 5 3 8 2" xfId="6410" xr:uid="{4C0E41C9-D743-4ACE-90A2-C5369F000FEC}"/>
    <cellStyle name="Comma 4 5 3 9" xfId="6411" xr:uid="{F98CB0B7-5B29-4DFB-816D-2DAF3E9F32DF}"/>
    <cellStyle name="Comma 4 5 4" xfId="6412" xr:uid="{7A60591E-A41C-450E-8CBD-F29D9E19D27F}"/>
    <cellStyle name="Comma 4 5 4 2" xfId="6413" xr:uid="{7618C619-2CF6-4287-BEFA-00E6F1EFD397}"/>
    <cellStyle name="Comma 4 5 4 2 2" xfId="6414" xr:uid="{EE4DBA8D-9B26-4EBF-B5AB-7B14FD15D265}"/>
    <cellStyle name="Comma 4 5 4 2 2 2" xfId="6415" xr:uid="{1857FE45-B260-4638-A670-FBEE70B94E2F}"/>
    <cellStyle name="Comma 4 5 4 2 2 2 2" xfId="6416" xr:uid="{01BA4B03-A61A-4D32-AF68-38F47D43FAFC}"/>
    <cellStyle name="Comma 4 5 4 2 2 3" xfId="6417" xr:uid="{742B12F6-62C7-4E03-9B45-22CE37B9CEA5}"/>
    <cellStyle name="Comma 4 5 4 2 3" xfId="6418" xr:uid="{B9B0EBC1-3330-47B6-8107-1F6A9580DC99}"/>
    <cellStyle name="Comma 4 5 4 2 3 2" xfId="6419" xr:uid="{E3A5A841-C2E9-4B61-800C-3FB25455CECF}"/>
    <cellStyle name="Comma 4 5 4 2 3 2 2" xfId="6420" xr:uid="{B2F18D9E-5E4F-48AA-AD46-3EB90CB4D97A}"/>
    <cellStyle name="Comma 4 5 4 2 3 3" xfId="6421" xr:uid="{CD79F87B-C66D-49D3-91DE-DEF272EF6E09}"/>
    <cellStyle name="Comma 4 5 4 2 4" xfId="6422" xr:uid="{69A0E64C-112E-4D6E-A0B7-089FF5449088}"/>
    <cellStyle name="Comma 4 5 4 2 4 2" xfId="6423" xr:uid="{06F34004-6300-4332-A241-F6EC980CDFAB}"/>
    <cellStyle name="Comma 4 5 4 2 5" xfId="6424" xr:uid="{46CE8480-9632-4737-B58D-EAEA77832847}"/>
    <cellStyle name="Comma 4 5 4 3" xfId="6425" xr:uid="{323544E5-FAFA-4091-A3A1-DF4C9F5B4584}"/>
    <cellStyle name="Comma 4 5 4 3 2" xfId="6426" xr:uid="{1D1379E0-612E-4F8C-9C9E-995E6D8805EC}"/>
    <cellStyle name="Comma 4 5 4 3 2 2" xfId="6427" xr:uid="{E9165FDE-E07E-448F-9ED8-E156C2926F3D}"/>
    <cellStyle name="Comma 4 5 4 3 3" xfId="6428" xr:uid="{E2096002-8791-4CAD-B218-88FACB13106E}"/>
    <cellStyle name="Comma 4 5 4 4" xfId="6429" xr:uid="{64677DFC-B7AE-4027-9898-1BED03A36D27}"/>
    <cellStyle name="Comma 4 5 4 4 2" xfId="6430" xr:uid="{45E90A9F-84EC-4C13-B072-78D1C826BA49}"/>
    <cellStyle name="Comma 4 5 4 4 2 2" xfId="6431" xr:uid="{B407262D-76C8-4932-A3AD-A77FFCB3355A}"/>
    <cellStyle name="Comma 4 5 4 4 3" xfId="6432" xr:uid="{FE35B10E-844A-42A5-B0FC-BF89071BE420}"/>
    <cellStyle name="Comma 4 5 4 5" xfId="6433" xr:uid="{AFFD7877-BECE-48E8-B5A5-5EA34E6E0401}"/>
    <cellStyle name="Comma 4 5 4 5 2" xfId="6434" xr:uid="{C551F442-2314-42D8-9D81-4974042EB767}"/>
    <cellStyle name="Comma 4 5 4 6" xfId="6435" xr:uid="{02C9A812-6C10-43FD-BB08-C76F1F00B5B4}"/>
    <cellStyle name="Comma 4 5 5" xfId="6436" xr:uid="{B5A34D6D-4D82-479D-9B31-9A6500435109}"/>
    <cellStyle name="Comma 4 5 6" xfId="6437" xr:uid="{4B764305-7BB7-46E4-A9A4-2E3CBE2FDB6C}"/>
    <cellStyle name="Comma 4 5 6 2" xfId="6438" xr:uid="{6A99078B-C657-48D5-BFD6-DC348534AB7A}"/>
    <cellStyle name="Comma 4 5 6 2 2" xfId="6439" xr:uid="{DDB18519-A4C8-49DA-AF62-309D09AB6ADC}"/>
    <cellStyle name="Comma 4 5 6 2 2 2" xfId="6440" xr:uid="{5CE23137-1715-40BE-9A93-99B6F4535AD3}"/>
    <cellStyle name="Comma 4 5 6 2 3" xfId="6441" xr:uid="{118F9277-1D7A-4A72-A94A-BFE04A7C3150}"/>
    <cellStyle name="Comma 4 5 6 3" xfId="6442" xr:uid="{88521EEA-CA63-4B89-986E-BBCE8F438BD4}"/>
    <cellStyle name="Comma 4 5 6 3 2" xfId="6443" xr:uid="{A4BDD036-B823-4140-B919-F649C541140F}"/>
    <cellStyle name="Comma 4 5 6 3 2 2" xfId="6444" xr:uid="{55F3A1A6-42F1-4708-9965-B5F7E7424640}"/>
    <cellStyle name="Comma 4 5 6 3 3" xfId="6445" xr:uid="{B8E67C6B-E6AE-46AA-82B7-458E73F152B7}"/>
    <cellStyle name="Comma 4 5 6 4" xfId="6446" xr:uid="{86BA405C-2058-4588-9106-CC7D403DFBF6}"/>
    <cellStyle name="Comma 4 5 6 4 2" xfId="6447" xr:uid="{19D517A3-2929-4FE4-988B-CDC40E83DE32}"/>
    <cellStyle name="Comma 4 5 6 5" xfId="6448" xr:uid="{DA985EE5-A339-4A63-A0A6-D8AFD89C8D39}"/>
    <cellStyle name="Comma 4 5 7" xfId="6449" xr:uid="{DEE9FC46-BCCC-4FD4-93A1-55D35C662F15}"/>
    <cellStyle name="Comma 4 5 7 2" xfId="6450" xr:uid="{F26F9438-298F-4339-A35C-A916AC845B1E}"/>
    <cellStyle name="Comma 4 5 7 2 2" xfId="6451" xr:uid="{AAAEEA9E-635A-4DAD-BFAE-269BFE61504B}"/>
    <cellStyle name="Comma 4 5 7 3" xfId="6452" xr:uid="{B02E24C3-D6C7-4179-9FBB-28D183065424}"/>
    <cellStyle name="Comma 4 5 8" xfId="6453" xr:uid="{42BA97A7-9A46-4745-A7EB-F05B410AA184}"/>
    <cellStyle name="Comma 4 5 8 2" xfId="6454" xr:uid="{CBBF4DEA-5490-412F-AFFF-0CED4CA30C84}"/>
    <cellStyle name="Comma 4 5 8 2 2" xfId="6455" xr:uid="{837AE15A-ECFD-4EA7-9A15-300F59CC8C37}"/>
    <cellStyle name="Comma 4 5 8 3" xfId="6456" xr:uid="{367B49C6-B4A4-4D61-821B-39E3AD8CBC00}"/>
    <cellStyle name="Comma 4 5 9" xfId="6457" xr:uid="{D6F3A3E1-F1F7-4A5C-BDF4-2536A482E7D0}"/>
    <cellStyle name="Comma 4 5 9 2" xfId="6458" xr:uid="{AB475069-F41A-4CCB-80A3-29B4FD772E28}"/>
    <cellStyle name="Comma 4 5 9 2 2" xfId="6459" xr:uid="{84ECF05B-C73F-4ACB-B4B4-9F182FCF0EE5}"/>
    <cellStyle name="Comma 4 5 9 3" xfId="6460" xr:uid="{C28BA173-2CD8-42CF-BBD4-06395ECF0806}"/>
    <cellStyle name="Comma 4 6" xfId="6461" xr:uid="{3493908F-5C46-473E-BA59-E8490E228B45}"/>
    <cellStyle name="Comma 4 6 10" xfId="6462" xr:uid="{F795BF36-FF0F-426B-AA60-C450CCA15EC2}"/>
    <cellStyle name="Comma 4 6 10 2" xfId="6463" xr:uid="{B54D821A-03A1-47A1-B6BE-935DA5EB5347}"/>
    <cellStyle name="Comma 4 6 11" xfId="6464" xr:uid="{FD366DD8-15F5-4DB7-BE57-9FFABDA79773}"/>
    <cellStyle name="Comma 4 6 2" xfId="6465" xr:uid="{CBA1A072-F2B5-4DD3-8B0A-ABF99414BFFF}"/>
    <cellStyle name="Comma 4 6 2 2" xfId="6466" xr:uid="{8AD522E2-463E-42B5-9273-5279EBC75CB1}"/>
    <cellStyle name="Comma 4 6 2 2 2" xfId="6467" xr:uid="{8CBB5879-28C6-4432-981E-96835812C9DB}"/>
    <cellStyle name="Comma 4 6 2 2 2 2" xfId="6468" xr:uid="{44E2480D-811A-4DF5-A858-25929F328D74}"/>
    <cellStyle name="Comma 4 6 2 2 2 2 2" xfId="6469" xr:uid="{D1E64163-6AAE-4D77-9DEA-94F43066A230}"/>
    <cellStyle name="Comma 4 6 2 2 2 2 2 2" xfId="6470" xr:uid="{5A6A6501-78AF-41D4-96F3-6F6390AAFCB0}"/>
    <cellStyle name="Comma 4 6 2 2 2 2 3" xfId="6471" xr:uid="{3E7B74AE-9610-499C-976B-2889DAF4FD31}"/>
    <cellStyle name="Comma 4 6 2 2 2 3" xfId="6472" xr:uid="{BDD2D4FA-F1B2-4D90-BA2F-636C5061E8E2}"/>
    <cellStyle name="Comma 4 6 2 2 2 3 2" xfId="6473" xr:uid="{78D5DB13-1237-4883-AB26-B6001DBE1A1A}"/>
    <cellStyle name="Comma 4 6 2 2 2 3 2 2" xfId="6474" xr:uid="{3A5E6955-64A8-4B77-AD1F-E7A8A5515D72}"/>
    <cellStyle name="Comma 4 6 2 2 2 3 3" xfId="6475" xr:uid="{ABA59527-74F6-4016-A1ED-24A8989C90D2}"/>
    <cellStyle name="Comma 4 6 2 2 2 4" xfId="6476" xr:uid="{114EF1DB-EFA1-4584-A38C-FC141D695E2F}"/>
    <cellStyle name="Comma 4 6 2 2 2 4 2" xfId="6477" xr:uid="{C82CFDB3-BCCC-42B4-8CA0-683EB7CA234B}"/>
    <cellStyle name="Comma 4 6 2 2 2 5" xfId="6478" xr:uid="{AA1AC41C-F82C-42CB-A3AC-01EF48B9CFCF}"/>
    <cellStyle name="Comma 4 6 2 2 3" xfId="6479" xr:uid="{F4A17308-4654-4798-A355-B9B1C34F2A82}"/>
    <cellStyle name="Comma 4 6 2 2 3 2" xfId="6480" xr:uid="{2BA06BC9-CFD9-4569-AD51-A8DA942C62DA}"/>
    <cellStyle name="Comma 4 6 2 2 3 2 2" xfId="6481" xr:uid="{DACA9456-597C-4D45-93B9-8676B0919CBD}"/>
    <cellStyle name="Comma 4 6 2 2 3 3" xfId="6482" xr:uid="{83913407-3B5F-4ED2-AE80-4F5E2747C1EA}"/>
    <cellStyle name="Comma 4 6 2 2 4" xfId="6483" xr:uid="{EF24CF2E-E991-4D43-A36B-B3DAAD43223B}"/>
    <cellStyle name="Comma 4 6 2 2 4 2" xfId="6484" xr:uid="{ADF90B28-6EC9-4D16-8B66-DC7B79C0C868}"/>
    <cellStyle name="Comma 4 6 2 2 4 2 2" xfId="6485" xr:uid="{925BFD87-CD40-4EE7-B709-7B7DC80D34CD}"/>
    <cellStyle name="Comma 4 6 2 2 4 3" xfId="6486" xr:uid="{F4F882E1-4648-4B12-8B71-62FAF9EA9F1A}"/>
    <cellStyle name="Comma 4 6 2 2 5" xfId="6487" xr:uid="{B7246A49-FC04-4069-8A02-49B046B29E6A}"/>
    <cellStyle name="Comma 4 6 2 2 5 2" xfId="6488" xr:uid="{2DF69293-4D87-4D30-A90C-CC862AE323B3}"/>
    <cellStyle name="Comma 4 6 2 2 6" xfId="6489" xr:uid="{0494FEA6-C89A-445E-9B3F-A90529AC37C4}"/>
    <cellStyle name="Comma 4 6 2 3" xfId="6490" xr:uid="{4EA55338-B829-4DF7-A57B-EA72F3D602BE}"/>
    <cellStyle name="Comma 4 6 2 4" xfId="6491" xr:uid="{43CFE107-9851-4EC8-8D01-C5D8E51311DA}"/>
    <cellStyle name="Comma 4 6 2 4 2" xfId="6492" xr:uid="{C647D321-59EC-487A-B019-53FB499A5ED3}"/>
    <cellStyle name="Comma 4 6 2 4 2 2" xfId="6493" xr:uid="{B59DB581-0FDF-4D19-A001-D9F2392361B8}"/>
    <cellStyle name="Comma 4 6 2 4 2 2 2" xfId="6494" xr:uid="{D80C348F-AF62-46FF-B28D-91F21D97A498}"/>
    <cellStyle name="Comma 4 6 2 4 2 3" xfId="6495" xr:uid="{92B45BCE-C03B-408C-A8A1-B9E28D3DDF33}"/>
    <cellStyle name="Comma 4 6 2 4 3" xfId="6496" xr:uid="{753EAF3C-16F2-454F-B7AB-3FF644A97973}"/>
    <cellStyle name="Comma 4 6 2 4 3 2" xfId="6497" xr:uid="{FF532D93-6876-46EC-9A7A-C7C51D347683}"/>
    <cellStyle name="Comma 4 6 2 4 3 2 2" xfId="6498" xr:uid="{6D5BAD21-F782-4899-AD6E-25FCC6DB2B37}"/>
    <cellStyle name="Comma 4 6 2 4 3 3" xfId="6499" xr:uid="{1AEF4F28-410B-4E8B-BE69-9A0FC49D6819}"/>
    <cellStyle name="Comma 4 6 2 4 4" xfId="6500" xr:uid="{5586ED51-05D1-4C04-961C-8DC51F8E56F8}"/>
    <cellStyle name="Comma 4 6 2 4 4 2" xfId="6501" xr:uid="{C7ACF36E-0B5C-43D9-8068-25793A4C3C07}"/>
    <cellStyle name="Comma 4 6 2 4 5" xfId="6502" xr:uid="{C7FF3713-2897-4E42-966F-CEA5D12BCDBC}"/>
    <cellStyle name="Comma 4 6 2 5" xfId="6503" xr:uid="{7BAC01BF-A13C-4D4A-A7B0-F10B32FD5403}"/>
    <cellStyle name="Comma 4 6 2 5 2" xfId="6504" xr:uid="{033C8B5D-6735-4019-856A-30FC9793087B}"/>
    <cellStyle name="Comma 4 6 2 5 2 2" xfId="6505" xr:uid="{02628943-6DC7-4063-B7BB-9636EDB6ACD6}"/>
    <cellStyle name="Comma 4 6 2 5 3" xfId="6506" xr:uid="{10F1AFBF-94B0-41C5-9A3D-A643EFF263E8}"/>
    <cellStyle name="Comma 4 6 2 6" xfId="6507" xr:uid="{C69BCC78-71A2-4FF8-9EE3-5872B0892D5C}"/>
    <cellStyle name="Comma 4 6 2 6 2" xfId="6508" xr:uid="{D533B05D-FCF0-4ECC-BC94-76144282A8E4}"/>
    <cellStyle name="Comma 4 6 2 6 2 2" xfId="6509" xr:uid="{86644D65-10F6-4755-A74C-BFE4E04AFB38}"/>
    <cellStyle name="Comma 4 6 2 6 3" xfId="6510" xr:uid="{4D64477C-EA78-4A68-B3BF-E35D1589AC56}"/>
    <cellStyle name="Comma 4 6 2 7" xfId="6511" xr:uid="{B580E302-30D7-4D65-BE10-19B7B6CDA22E}"/>
    <cellStyle name="Comma 4 6 2 7 2" xfId="6512" xr:uid="{E27F79F3-7DE3-4E54-86FF-A96BCA7A3BD0}"/>
    <cellStyle name="Comma 4 6 2 7 2 2" xfId="6513" xr:uid="{B189FC28-5A21-47D5-BBFF-04516AEF3EFB}"/>
    <cellStyle name="Comma 4 6 2 7 3" xfId="6514" xr:uid="{489BD9F7-38D0-4C6F-B588-7D38312E5FD8}"/>
    <cellStyle name="Comma 4 6 2 8" xfId="6515" xr:uid="{C476F053-530C-429A-A0FA-BB2B3CF24C1C}"/>
    <cellStyle name="Comma 4 6 2 8 2" xfId="6516" xr:uid="{CC7BB72C-1E4F-4585-9329-F3B2E99D0EDF}"/>
    <cellStyle name="Comma 4 6 2 9" xfId="6517" xr:uid="{B25D8C1B-F003-4E81-BDCD-F603B7E46E73}"/>
    <cellStyle name="Comma 4 6 3" xfId="6518" xr:uid="{9774FA8A-1205-47C1-8019-8CD2D0537DF6}"/>
    <cellStyle name="Comma 4 6 3 2" xfId="6519" xr:uid="{9CC3FA79-8D28-441F-9B76-9DC32682C846}"/>
    <cellStyle name="Comma 4 6 3 2 2" xfId="6520" xr:uid="{BCC0FE58-0903-4DAC-A817-83D9CE932220}"/>
    <cellStyle name="Comma 4 6 3 2 2 2" xfId="6521" xr:uid="{7CD1E4C2-59C0-4865-A125-51D0092D67D5}"/>
    <cellStyle name="Comma 4 6 3 2 2 2 2" xfId="6522" xr:uid="{138834CE-0335-4D74-A32E-1C27E34D0A96}"/>
    <cellStyle name="Comma 4 6 3 2 2 2 2 2" xfId="6523" xr:uid="{4ACDA96B-E661-482C-A8B3-79225359D2C2}"/>
    <cellStyle name="Comma 4 6 3 2 2 2 3" xfId="6524" xr:uid="{E70AA604-E4F0-4CCC-B0F3-792A771C1909}"/>
    <cellStyle name="Comma 4 6 3 2 2 3" xfId="6525" xr:uid="{AB2B550B-DE0E-4C2C-AD48-F09D49EBF940}"/>
    <cellStyle name="Comma 4 6 3 2 2 3 2" xfId="6526" xr:uid="{03C07FAB-FFFD-432E-AEB5-BDB9FAE0DFE7}"/>
    <cellStyle name="Comma 4 6 3 2 2 3 2 2" xfId="6527" xr:uid="{B2D4C8C2-24D7-42E0-8F69-D1DE452D1CDD}"/>
    <cellStyle name="Comma 4 6 3 2 2 3 3" xfId="6528" xr:uid="{1ACF6E9B-A828-4D60-9139-AD76B774E8CC}"/>
    <cellStyle name="Comma 4 6 3 2 2 4" xfId="6529" xr:uid="{3C6CF1D2-CD18-42A2-BAB3-5E860B66C7FB}"/>
    <cellStyle name="Comma 4 6 3 2 2 4 2" xfId="6530" xr:uid="{1B6E9134-ED65-42DC-B8AB-BCA9B4F35AB7}"/>
    <cellStyle name="Comma 4 6 3 2 2 5" xfId="6531" xr:uid="{7C5B398E-9CDA-49B8-9926-377C54D72B0F}"/>
    <cellStyle name="Comma 4 6 3 2 3" xfId="6532" xr:uid="{B6BFCF8B-48FE-472D-94FC-D11D0B8BB700}"/>
    <cellStyle name="Comma 4 6 3 2 3 2" xfId="6533" xr:uid="{7B280EE9-9256-4370-A813-1F266E477D8C}"/>
    <cellStyle name="Comma 4 6 3 2 3 2 2" xfId="6534" xr:uid="{BE0285CA-5A86-41F4-A26A-26E84A7EA1EC}"/>
    <cellStyle name="Comma 4 6 3 2 3 3" xfId="6535" xr:uid="{379B48D5-0BAA-4704-B9E8-5362FC9B89EA}"/>
    <cellStyle name="Comma 4 6 3 2 4" xfId="6536" xr:uid="{1448AB5B-9A36-43EF-8063-BCBCC2B14D49}"/>
    <cellStyle name="Comma 4 6 3 2 4 2" xfId="6537" xr:uid="{2C71A315-DE23-4486-B15D-65A36D20993C}"/>
    <cellStyle name="Comma 4 6 3 2 4 2 2" xfId="6538" xr:uid="{38C1A6FE-0D6E-40B0-8B30-16233D3D3108}"/>
    <cellStyle name="Comma 4 6 3 2 4 3" xfId="6539" xr:uid="{11E62473-D7D2-4374-B9F4-C60EC47534D9}"/>
    <cellStyle name="Comma 4 6 3 2 5" xfId="6540" xr:uid="{5FD40FC4-56E0-44A8-872D-5BEB8F77FD75}"/>
    <cellStyle name="Comma 4 6 3 2 5 2" xfId="6541" xr:uid="{65135A53-A4FA-4CCF-BEE9-9469AB6A22FA}"/>
    <cellStyle name="Comma 4 6 3 2 6" xfId="6542" xr:uid="{E51A860A-7558-4E27-92B5-D842B57EB014}"/>
    <cellStyle name="Comma 4 6 3 3" xfId="6543" xr:uid="{8F76407F-A8F1-4752-8433-486B6A061986}"/>
    <cellStyle name="Comma 4 6 3 4" xfId="6544" xr:uid="{DFF9F7A1-0D98-43B4-AB8A-77C4F292512F}"/>
    <cellStyle name="Comma 4 6 3 4 2" xfId="6545" xr:uid="{23962282-2731-4C79-8CBB-A58CB47E31C6}"/>
    <cellStyle name="Comma 4 6 3 4 2 2" xfId="6546" xr:uid="{A209E63C-ECD6-46BD-AE6D-39506BD87074}"/>
    <cellStyle name="Comma 4 6 3 4 2 2 2" xfId="6547" xr:uid="{E0863FD2-4B10-4A48-A6C4-A30DF8AEB3B8}"/>
    <cellStyle name="Comma 4 6 3 4 2 3" xfId="6548" xr:uid="{B7BCCD43-B38D-47F9-9FE0-E84E6E5E7261}"/>
    <cellStyle name="Comma 4 6 3 4 3" xfId="6549" xr:uid="{89019F2B-E204-4DD7-933B-F388983544CD}"/>
    <cellStyle name="Comma 4 6 3 4 3 2" xfId="6550" xr:uid="{3372AD03-8781-401B-8CEA-0C09BA230D76}"/>
    <cellStyle name="Comma 4 6 3 4 3 2 2" xfId="6551" xr:uid="{B93DE213-F86D-43BC-A869-4668B9065F69}"/>
    <cellStyle name="Comma 4 6 3 4 3 3" xfId="6552" xr:uid="{9D7E35E4-58F2-43C0-AC1D-D8787970EA7D}"/>
    <cellStyle name="Comma 4 6 3 4 4" xfId="6553" xr:uid="{71B83F6E-8A47-47EB-B9E0-1800A595FD62}"/>
    <cellStyle name="Comma 4 6 3 4 4 2" xfId="6554" xr:uid="{798232E9-46F1-41B8-9030-03FDE9FCC676}"/>
    <cellStyle name="Comma 4 6 3 4 5" xfId="6555" xr:uid="{17E5C6E5-C393-422A-8A6F-B58848DFC704}"/>
    <cellStyle name="Comma 4 6 3 5" xfId="6556" xr:uid="{9B66FBED-8894-45C5-8008-282F6EAC904F}"/>
    <cellStyle name="Comma 4 6 3 5 2" xfId="6557" xr:uid="{AA8F8DBD-3CED-49C3-B130-29F424778338}"/>
    <cellStyle name="Comma 4 6 3 5 2 2" xfId="6558" xr:uid="{B9B67162-DA16-4949-891D-F765144342D2}"/>
    <cellStyle name="Comma 4 6 3 5 3" xfId="6559" xr:uid="{77FA6BA4-A5B9-44C8-929F-1046F289A6CA}"/>
    <cellStyle name="Comma 4 6 3 6" xfId="6560" xr:uid="{45F35991-9676-4044-8B52-B292C0744106}"/>
    <cellStyle name="Comma 4 6 3 6 2" xfId="6561" xr:uid="{E2B4017C-5EC0-4B62-913C-5621DF95A9BB}"/>
    <cellStyle name="Comma 4 6 3 6 2 2" xfId="6562" xr:uid="{969C99DC-274F-4C1F-9A7C-CC0A90252E24}"/>
    <cellStyle name="Comma 4 6 3 6 3" xfId="6563" xr:uid="{77CAF93C-CD5A-47C5-8F21-2977779BFE0A}"/>
    <cellStyle name="Comma 4 6 3 7" xfId="6564" xr:uid="{079604D6-90DA-4AFE-926F-AB3C1588DFD7}"/>
    <cellStyle name="Comma 4 6 3 7 2" xfId="6565" xr:uid="{953C0E6A-202A-4F9E-A53F-915FBC4CE202}"/>
    <cellStyle name="Comma 4 6 3 7 2 2" xfId="6566" xr:uid="{EAAE54E1-D0AF-440F-90E1-BC609BB7FCB9}"/>
    <cellStyle name="Comma 4 6 3 7 3" xfId="6567" xr:uid="{8FB7FFF0-99F1-4CE3-9417-5E225252F6AC}"/>
    <cellStyle name="Comma 4 6 3 8" xfId="6568" xr:uid="{098F283D-CA5B-4263-9BC4-3CD98AFE9458}"/>
    <cellStyle name="Comma 4 6 3 8 2" xfId="6569" xr:uid="{BA0A72E0-EB86-4243-8003-0DA77B1E0B18}"/>
    <cellStyle name="Comma 4 6 3 9" xfId="6570" xr:uid="{3EFE4818-1D1E-4EDA-B812-6F3EC44607D1}"/>
    <cellStyle name="Comma 4 6 4" xfId="6571" xr:uid="{1250FF7B-27E4-4A37-8AD4-738E5FA32657}"/>
    <cellStyle name="Comma 4 6 4 2" xfId="6572" xr:uid="{11718182-8E45-4CAC-AB90-8CA1AF01F2C1}"/>
    <cellStyle name="Comma 4 6 4 2 2" xfId="6573" xr:uid="{33BBDA91-46D4-46A2-A60C-28067B6C0217}"/>
    <cellStyle name="Comma 4 6 4 2 2 2" xfId="6574" xr:uid="{A3FC451F-2210-4DAA-B43A-464A68820601}"/>
    <cellStyle name="Comma 4 6 4 2 2 2 2" xfId="6575" xr:uid="{CD836264-6B44-4DCF-8F0F-180A1D0DC1F1}"/>
    <cellStyle name="Comma 4 6 4 2 2 3" xfId="6576" xr:uid="{C8CE6D0E-E27B-4075-9CAA-1D7A09542426}"/>
    <cellStyle name="Comma 4 6 4 2 3" xfId="6577" xr:uid="{4A64C5E8-5260-44BA-AB06-FD61A2B10EEA}"/>
    <cellStyle name="Comma 4 6 4 2 3 2" xfId="6578" xr:uid="{47110A49-7F5C-47C3-9BE3-516E9C125128}"/>
    <cellStyle name="Comma 4 6 4 2 3 2 2" xfId="6579" xr:uid="{05CF9D67-5B94-4290-A20D-D76F5F9A93AC}"/>
    <cellStyle name="Comma 4 6 4 2 3 3" xfId="6580" xr:uid="{C7BF451B-1D85-4B29-8C0F-0C3A552DAE3B}"/>
    <cellStyle name="Comma 4 6 4 2 4" xfId="6581" xr:uid="{91BBE3E9-5BE2-49DE-851E-3E36A72F6833}"/>
    <cellStyle name="Comma 4 6 4 2 4 2" xfId="6582" xr:uid="{A978B612-D816-48D4-A202-0B6BE865827D}"/>
    <cellStyle name="Comma 4 6 4 2 5" xfId="6583" xr:uid="{CA47743D-794C-4058-9E0F-8E7E24829EB6}"/>
    <cellStyle name="Comma 4 6 4 3" xfId="6584" xr:uid="{41F61BD4-661D-4E93-9413-5F8D9E6DFFDA}"/>
    <cellStyle name="Comma 4 6 4 3 2" xfId="6585" xr:uid="{B6B5A87F-3BAF-480A-9A1F-4156B9EFAFE8}"/>
    <cellStyle name="Comma 4 6 4 3 2 2" xfId="6586" xr:uid="{86F7DC44-B4A8-4DB6-8669-AB38570BF487}"/>
    <cellStyle name="Comma 4 6 4 3 3" xfId="6587" xr:uid="{D4284565-ED6D-4E4F-938F-55346D880878}"/>
    <cellStyle name="Comma 4 6 4 4" xfId="6588" xr:uid="{9DFDC38D-4948-493C-992E-9CAA54855583}"/>
    <cellStyle name="Comma 4 6 4 4 2" xfId="6589" xr:uid="{ACC537F5-58C2-487B-B5CF-D0D3F129E44D}"/>
    <cellStyle name="Comma 4 6 4 4 2 2" xfId="6590" xr:uid="{7F409C4B-E596-4793-84E5-4D5037933B1B}"/>
    <cellStyle name="Comma 4 6 4 4 3" xfId="6591" xr:uid="{F411585D-C5A0-464D-9BBE-59A106D9CD6A}"/>
    <cellStyle name="Comma 4 6 4 5" xfId="6592" xr:uid="{58111773-FDEC-4900-9260-B86854B02105}"/>
    <cellStyle name="Comma 4 6 4 5 2" xfId="6593" xr:uid="{BC8295DC-F570-4311-9793-1EB5EB70EA3F}"/>
    <cellStyle name="Comma 4 6 4 6" xfId="6594" xr:uid="{21E89785-0D72-45D0-8B87-705FBF83F9A7}"/>
    <cellStyle name="Comma 4 6 5" xfId="6595" xr:uid="{8FB9ED24-5E70-4D76-82BF-1A297CFF724C}"/>
    <cellStyle name="Comma 4 6 6" xfId="6596" xr:uid="{C465E458-4AE8-4006-A912-61F2C62688EA}"/>
    <cellStyle name="Comma 4 6 6 2" xfId="6597" xr:uid="{791B3988-A525-41B5-A06E-DD129BF2ED7C}"/>
    <cellStyle name="Comma 4 6 6 2 2" xfId="6598" xr:uid="{13973217-D25A-453A-9B63-7F5E84FD75C4}"/>
    <cellStyle name="Comma 4 6 6 2 2 2" xfId="6599" xr:uid="{215CA80B-08C2-48E8-84C9-D302BEB00A97}"/>
    <cellStyle name="Comma 4 6 6 2 3" xfId="6600" xr:uid="{7CA73092-631A-4076-8CC5-4EAB615029D1}"/>
    <cellStyle name="Comma 4 6 6 3" xfId="6601" xr:uid="{C7188CE4-3A38-4406-9B0C-CE85B769E3D7}"/>
    <cellStyle name="Comma 4 6 6 3 2" xfId="6602" xr:uid="{68A6833D-553E-4FA3-9C32-0F924D4C4C98}"/>
    <cellStyle name="Comma 4 6 6 3 2 2" xfId="6603" xr:uid="{0D348D7D-5377-4CFA-B42F-0A146AB55D3A}"/>
    <cellStyle name="Comma 4 6 6 3 3" xfId="6604" xr:uid="{298DB8CA-DB14-4FD9-AADA-6C08C3966EC0}"/>
    <cellStyle name="Comma 4 6 6 4" xfId="6605" xr:uid="{915AFA33-A185-436D-9C8D-961D78978198}"/>
    <cellStyle name="Comma 4 6 6 4 2" xfId="6606" xr:uid="{9D5C3BC1-5AB1-4B09-B659-A1AE67056065}"/>
    <cellStyle name="Comma 4 6 6 5" xfId="6607" xr:uid="{2C869E5A-19E5-46AD-83BC-70E0FFB5DB29}"/>
    <cellStyle name="Comma 4 6 7" xfId="6608" xr:uid="{36117911-3280-4DF4-9A43-847087884461}"/>
    <cellStyle name="Comma 4 6 7 2" xfId="6609" xr:uid="{869AAC40-D594-49EC-9A53-2919AF9E76BF}"/>
    <cellStyle name="Comma 4 6 7 2 2" xfId="6610" xr:uid="{3D387FD5-035C-4D86-B21C-19393630A44D}"/>
    <cellStyle name="Comma 4 6 7 3" xfId="6611" xr:uid="{C80AB144-77FA-42C3-8F4D-FFF37FDC5C1E}"/>
    <cellStyle name="Comma 4 6 8" xfId="6612" xr:uid="{AA2BF998-B120-4192-9082-4BF63FD1AE9A}"/>
    <cellStyle name="Comma 4 6 8 2" xfId="6613" xr:uid="{26A06814-45DA-4BA1-8F19-BEF39A5D33FA}"/>
    <cellStyle name="Comma 4 6 8 2 2" xfId="6614" xr:uid="{26258AD1-A13C-419C-B2D3-AE77DC122706}"/>
    <cellStyle name="Comma 4 6 8 3" xfId="6615" xr:uid="{E40709D6-2767-44FC-A371-2FEF47D38EDB}"/>
    <cellStyle name="Comma 4 6 9" xfId="6616" xr:uid="{91B87986-A28E-4064-9141-D127ABCD27F7}"/>
    <cellStyle name="Comma 4 6 9 2" xfId="6617" xr:uid="{AB90B64D-6A7B-4CDD-A695-7B47C105CE86}"/>
    <cellStyle name="Comma 4 6 9 2 2" xfId="6618" xr:uid="{A4EFAA38-F3E5-452A-B93D-76DEDA28BBDE}"/>
    <cellStyle name="Comma 4 6 9 3" xfId="6619" xr:uid="{4D8DE340-258B-472B-98E6-E646940F7213}"/>
    <cellStyle name="Comma 4 7" xfId="6620" xr:uid="{5AF60BB5-1842-4736-B65D-954094B47A6F}"/>
    <cellStyle name="Comma 4 7 10" xfId="6621" xr:uid="{BE54F760-5A38-44BC-942B-C0351C854552}"/>
    <cellStyle name="Comma 4 7 10 2" xfId="6622" xr:uid="{ECF78AD9-C9A0-42AC-A274-20BEFEBB701A}"/>
    <cellStyle name="Comma 4 7 11" xfId="6623" xr:uid="{E82D1347-6822-482F-9222-229D87CCCA5F}"/>
    <cellStyle name="Comma 4 7 2" xfId="6624" xr:uid="{B14CC805-A23A-4DCE-9B7D-3F39E6B9E508}"/>
    <cellStyle name="Comma 4 7 2 2" xfId="6625" xr:uid="{7A789E46-860F-49B1-AF83-C432AE1D06F7}"/>
    <cellStyle name="Comma 4 7 2 2 2" xfId="6626" xr:uid="{9E46C8BB-C801-4F01-8F3E-FCC7793C2A43}"/>
    <cellStyle name="Comma 4 7 2 2 2 2" xfId="6627" xr:uid="{2B9D7D55-69E9-4E68-AA4A-4A6E1AFB8717}"/>
    <cellStyle name="Comma 4 7 2 2 2 2 2" xfId="6628" xr:uid="{75902E36-9B06-4564-B10A-0D7958C95365}"/>
    <cellStyle name="Comma 4 7 2 2 2 2 2 2" xfId="6629" xr:uid="{C734FD91-BCA4-4AE5-B434-8381F81325CC}"/>
    <cellStyle name="Comma 4 7 2 2 2 2 3" xfId="6630" xr:uid="{69F0ABE0-416D-4B63-BE39-BE6943FAD6FD}"/>
    <cellStyle name="Comma 4 7 2 2 2 3" xfId="6631" xr:uid="{1FBBA0EF-4F1B-419F-A258-E971AC652365}"/>
    <cellStyle name="Comma 4 7 2 2 2 3 2" xfId="6632" xr:uid="{CE76AFEF-5A1A-4B2A-BC89-D866F42C8157}"/>
    <cellStyle name="Comma 4 7 2 2 2 3 2 2" xfId="6633" xr:uid="{2346BAD4-6F66-4C00-AD06-E6F13DE5C86B}"/>
    <cellStyle name="Comma 4 7 2 2 2 3 3" xfId="6634" xr:uid="{C9396281-D1DF-4FE7-BCF2-893CAC619115}"/>
    <cellStyle name="Comma 4 7 2 2 2 4" xfId="6635" xr:uid="{486584D1-E66F-46AF-A8F1-E3A76F53DEA2}"/>
    <cellStyle name="Comma 4 7 2 2 2 4 2" xfId="6636" xr:uid="{6EE97991-D1E5-439F-BFFD-B917BE8CB19B}"/>
    <cellStyle name="Comma 4 7 2 2 2 5" xfId="6637" xr:uid="{3830B233-654E-4B94-93EB-EE330034F1C6}"/>
    <cellStyle name="Comma 4 7 2 2 3" xfId="6638" xr:uid="{0916F1CB-03A1-4C41-9F5B-345E42C61809}"/>
    <cellStyle name="Comma 4 7 2 2 3 2" xfId="6639" xr:uid="{41025042-9640-4EA9-8E8E-BD061FBF30A5}"/>
    <cellStyle name="Comma 4 7 2 2 3 2 2" xfId="6640" xr:uid="{AF7E136B-7067-42B9-AFFE-CCC9C00AA498}"/>
    <cellStyle name="Comma 4 7 2 2 3 3" xfId="6641" xr:uid="{8FBDEACA-7019-4308-82CD-633A26D6144C}"/>
    <cellStyle name="Comma 4 7 2 2 4" xfId="6642" xr:uid="{DBE1204E-6A15-464A-86A9-20D5D5DBD08E}"/>
    <cellStyle name="Comma 4 7 2 2 4 2" xfId="6643" xr:uid="{04CB93B1-7D89-4B93-B802-79E0DD83CE98}"/>
    <cellStyle name="Comma 4 7 2 2 4 2 2" xfId="6644" xr:uid="{B26B1B50-1D17-490B-9222-3B247A464ABB}"/>
    <cellStyle name="Comma 4 7 2 2 4 3" xfId="6645" xr:uid="{9664CB11-FDDD-41FD-908E-43E92EDC5739}"/>
    <cellStyle name="Comma 4 7 2 2 5" xfId="6646" xr:uid="{7876B291-779C-4547-AF47-D0D06A716DD7}"/>
    <cellStyle name="Comma 4 7 2 2 5 2" xfId="6647" xr:uid="{C78548BA-4C24-48F8-A7C6-84322E6BF607}"/>
    <cellStyle name="Comma 4 7 2 2 6" xfId="6648" xr:uid="{F1746D60-8E41-4E24-9B63-F1BFD7BFDE84}"/>
    <cellStyle name="Comma 4 7 2 3" xfId="6649" xr:uid="{0A94D7C2-F87F-432E-96F4-D8BB9092C2A2}"/>
    <cellStyle name="Comma 4 7 2 4" xfId="6650" xr:uid="{E24431BF-BAC9-441D-81FE-930CBADF4836}"/>
    <cellStyle name="Comma 4 7 2 4 2" xfId="6651" xr:uid="{E706291E-3757-44BF-8074-660D8C79A784}"/>
    <cellStyle name="Comma 4 7 2 4 2 2" xfId="6652" xr:uid="{91605047-9659-4226-9274-1D6395207DC7}"/>
    <cellStyle name="Comma 4 7 2 4 2 2 2" xfId="6653" xr:uid="{6C859486-5A05-4BCA-A3D4-C69C22E3378E}"/>
    <cellStyle name="Comma 4 7 2 4 2 3" xfId="6654" xr:uid="{DB7603FE-76B8-4D37-8212-621A096EDADC}"/>
    <cellStyle name="Comma 4 7 2 4 3" xfId="6655" xr:uid="{D4CCB56D-271A-4CA7-B5CC-0FFD3CA43D1B}"/>
    <cellStyle name="Comma 4 7 2 4 3 2" xfId="6656" xr:uid="{56B4B73F-6E51-482C-91F0-211EE7AC6F35}"/>
    <cellStyle name="Comma 4 7 2 4 3 2 2" xfId="6657" xr:uid="{786FFAA9-99CF-42F1-930E-4BA859DFDE9E}"/>
    <cellStyle name="Comma 4 7 2 4 3 3" xfId="6658" xr:uid="{5E4196CE-57A0-4E3C-89D1-60900DEC5753}"/>
    <cellStyle name="Comma 4 7 2 4 4" xfId="6659" xr:uid="{B035B77D-2D4E-479D-A84A-D3E30F2FA2BC}"/>
    <cellStyle name="Comma 4 7 2 4 4 2" xfId="6660" xr:uid="{77AF3120-04B6-4696-A27E-30B269FC54FB}"/>
    <cellStyle name="Comma 4 7 2 4 5" xfId="6661" xr:uid="{9712092D-43BA-4616-BD08-E8CAB4B5AE21}"/>
    <cellStyle name="Comma 4 7 2 5" xfId="6662" xr:uid="{08A50F58-D5CC-416D-ACF7-EECD9D8E998B}"/>
    <cellStyle name="Comma 4 7 2 5 2" xfId="6663" xr:uid="{56EEF4C2-554C-4A54-AEB5-359576A3D56C}"/>
    <cellStyle name="Comma 4 7 2 5 2 2" xfId="6664" xr:uid="{6D7B20B4-30B6-459F-8405-7DE44BB76F27}"/>
    <cellStyle name="Comma 4 7 2 5 3" xfId="6665" xr:uid="{AC3E1A3B-629D-4F7C-AA26-F4AB6580E4C5}"/>
    <cellStyle name="Comma 4 7 2 6" xfId="6666" xr:uid="{580A2D68-A21C-4D14-B507-672A4A96378A}"/>
    <cellStyle name="Comma 4 7 2 6 2" xfId="6667" xr:uid="{0CC7E3A4-3C2F-44B0-B7D4-C9FE2FF72134}"/>
    <cellStyle name="Comma 4 7 2 6 2 2" xfId="6668" xr:uid="{5C8D4BB6-CA6A-4B6A-922C-3E38828298EB}"/>
    <cellStyle name="Comma 4 7 2 6 3" xfId="6669" xr:uid="{F2975022-D5BC-4CA0-B11D-890F59A2BAA5}"/>
    <cellStyle name="Comma 4 7 2 7" xfId="6670" xr:uid="{53A986CE-7D41-4759-BA4C-750409A5658D}"/>
    <cellStyle name="Comma 4 7 2 7 2" xfId="6671" xr:uid="{CD2B631E-9B9C-48CF-AD9A-5161B5A7C09A}"/>
    <cellStyle name="Comma 4 7 2 7 2 2" xfId="6672" xr:uid="{D9181511-B7B1-44EC-81BF-6231FC717F05}"/>
    <cellStyle name="Comma 4 7 2 7 3" xfId="6673" xr:uid="{0FD0DD1B-1F82-409A-B7E2-5FEBAB7D84AA}"/>
    <cellStyle name="Comma 4 7 2 8" xfId="6674" xr:uid="{FEB0276D-3330-4DBD-892F-A5A6FB118CF3}"/>
    <cellStyle name="Comma 4 7 2 8 2" xfId="6675" xr:uid="{DF86B8CD-256B-4AA3-883D-CF900CDF1073}"/>
    <cellStyle name="Comma 4 7 2 9" xfId="6676" xr:uid="{4E6C3A05-E117-4DA3-B1F3-9CAB61E41303}"/>
    <cellStyle name="Comma 4 7 3" xfId="6677" xr:uid="{AAD9E287-0D7C-4AA8-BC97-B55481DD5F72}"/>
    <cellStyle name="Comma 4 7 3 2" xfId="6678" xr:uid="{A3BF4AB6-A3F8-4490-9BEB-33E48B752247}"/>
    <cellStyle name="Comma 4 7 3 2 2" xfId="6679" xr:uid="{15407498-AA6A-4D99-AB3E-4EC6BB379CFF}"/>
    <cellStyle name="Comma 4 7 3 2 2 2" xfId="6680" xr:uid="{0CF66C52-92AD-4E26-AAFE-DFC1A12D9557}"/>
    <cellStyle name="Comma 4 7 3 2 2 2 2" xfId="6681" xr:uid="{629E8DEB-B99B-4FD1-848D-00CE1AB2961A}"/>
    <cellStyle name="Comma 4 7 3 2 2 2 2 2" xfId="6682" xr:uid="{CEA90310-BEA0-438C-96FA-0C5C1357CA41}"/>
    <cellStyle name="Comma 4 7 3 2 2 2 3" xfId="6683" xr:uid="{5CE9FD20-A0C6-4CF2-93FE-1E1FC8D148C8}"/>
    <cellStyle name="Comma 4 7 3 2 2 3" xfId="6684" xr:uid="{3F3AAD63-6EEA-4F3A-8B19-3E25B1C90A84}"/>
    <cellStyle name="Comma 4 7 3 2 2 3 2" xfId="6685" xr:uid="{7EDBC5DF-DB6B-4C2D-A868-70BE6B865D69}"/>
    <cellStyle name="Comma 4 7 3 2 2 3 2 2" xfId="6686" xr:uid="{556FB761-E9D6-4F2F-82F9-5E1A720947C5}"/>
    <cellStyle name="Comma 4 7 3 2 2 3 3" xfId="6687" xr:uid="{14CD9D3B-AFB2-4246-97F9-B02481DD57F6}"/>
    <cellStyle name="Comma 4 7 3 2 2 4" xfId="6688" xr:uid="{9D418721-285B-44C9-9F69-3C51CFC4D851}"/>
    <cellStyle name="Comma 4 7 3 2 2 4 2" xfId="6689" xr:uid="{15D3EB53-D7EF-4AE6-A998-54BABA51B627}"/>
    <cellStyle name="Comma 4 7 3 2 2 5" xfId="6690" xr:uid="{FB7BFC7D-0CF4-4C82-A21F-8D658F0DDFE5}"/>
    <cellStyle name="Comma 4 7 3 2 3" xfId="6691" xr:uid="{9D041F26-F3BA-4C2B-8DDA-53D52ACAD13E}"/>
    <cellStyle name="Comma 4 7 3 2 3 2" xfId="6692" xr:uid="{8F28185B-7310-4F4F-867C-2E2B81C95338}"/>
    <cellStyle name="Comma 4 7 3 2 3 2 2" xfId="6693" xr:uid="{AD2A7B47-E4F6-46F0-9A9F-721248D94A87}"/>
    <cellStyle name="Comma 4 7 3 2 3 3" xfId="6694" xr:uid="{4EE51761-1DB7-49B5-8737-3053917AE042}"/>
    <cellStyle name="Comma 4 7 3 2 4" xfId="6695" xr:uid="{25786ACB-FEBD-4900-ACE8-3DFE50E5F8C9}"/>
    <cellStyle name="Comma 4 7 3 2 4 2" xfId="6696" xr:uid="{43AF0135-0543-4C0C-8B55-F64CD41C7B46}"/>
    <cellStyle name="Comma 4 7 3 2 4 2 2" xfId="6697" xr:uid="{BF7483E4-6CFF-4EB3-B0B7-5076A166C555}"/>
    <cellStyle name="Comma 4 7 3 2 4 3" xfId="6698" xr:uid="{09069C15-9B35-4F58-A378-9269AC730D28}"/>
    <cellStyle name="Comma 4 7 3 2 5" xfId="6699" xr:uid="{5652C766-C688-4652-BAAB-D7B1A6792902}"/>
    <cellStyle name="Comma 4 7 3 2 5 2" xfId="6700" xr:uid="{BBF2F03C-67AE-41A9-9B98-4AE6DC315758}"/>
    <cellStyle name="Comma 4 7 3 2 6" xfId="6701" xr:uid="{F1354BF2-AB81-4DD2-A756-0E5FDF500005}"/>
    <cellStyle name="Comma 4 7 3 3" xfId="6702" xr:uid="{1B20516F-9296-40ED-90DB-D8C194768BD4}"/>
    <cellStyle name="Comma 4 7 3 4" xfId="6703" xr:uid="{FB276A5B-6A02-41E8-8785-1A96EB01A0CC}"/>
    <cellStyle name="Comma 4 7 3 4 2" xfId="6704" xr:uid="{1267C70D-641D-4071-8C9F-51D8D7DA6D38}"/>
    <cellStyle name="Comma 4 7 3 4 2 2" xfId="6705" xr:uid="{88C9F93D-6318-45B1-81D9-40E4AB3C3E62}"/>
    <cellStyle name="Comma 4 7 3 4 2 2 2" xfId="6706" xr:uid="{932E8121-CFA4-4047-9797-565881A5DA18}"/>
    <cellStyle name="Comma 4 7 3 4 2 3" xfId="6707" xr:uid="{E3EC9C60-28AA-41B1-A05D-CEE77064BC68}"/>
    <cellStyle name="Comma 4 7 3 4 3" xfId="6708" xr:uid="{C7F134CF-0506-43C4-B7A1-CE10E3792D65}"/>
    <cellStyle name="Comma 4 7 3 4 3 2" xfId="6709" xr:uid="{51F6D87D-3199-4CB2-B5D6-41E1586EEDFC}"/>
    <cellStyle name="Comma 4 7 3 4 3 2 2" xfId="6710" xr:uid="{35B369E4-5F19-4C9C-BABB-5B143B75A860}"/>
    <cellStyle name="Comma 4 7 3 4 3 3" xfId="6711" xr:uid="{72EC852F-ADB8-4BFA-814C-C3B872B5E8B6}"/>
    <cellStyle name="Comma 4 7 3 4 4" xfId="6712" xr:uid="{FC465DC1-A67B-4922-8E0A-E08EFAED4187}"/>
    <cellStyle name="Comma 4 7 3 4 4 2" xfId="6713" xr:uid="{5F633E3F-C257-4612-9B97-4DC4E34AD556}"/>
    <cellStyle name="Comma 4 7 3 4 5" xfId="6714" xr:uid="{0E622C49-066B-4B54-8A22-44EB0BCCAD86}"/>
    <cellStyle name="Comma 4 7 3 5" xfId="6715" xr:uid="{441F20DB-EAAB-42DE-B497-D8FF705992BE}"/>
    <cellStyle name="Comma 4 7 3 5 2" xfId="6716" xr:uid="{40605B53-FBB3-490F-A483-EDF7523B73AA}"/>
    <cellStyle name="Comma 4 7 3 5 2 2" xfId="6717" xr:uid="{6CE9C8E2-A727-48E6-97AE-91D7F2A5A4F1}"/>
    <cellStyle name="Comma 4 7 3 5 3" xfId="6718" xr:uid="{267030FA-4ABB-4CBB-8D3E-50D069AF919B}"/>
    <cellStyle name="Comma 4 7 3 6" xfId="6719" xr:uid="{D5B6454A-560A-499A-87A4-A3F5490351D3}"/>
    <cellStyle name="Comma 4 7 3 6 2" xfId="6720" xr:uid="{BD8579C3-846C-4BA0-9BC1-AB9F92B9AEB9}"/>
    <cellStyle name="Comma 4 7 3 6 2 2" xfId="6721" xr:uid="{D80278DE-686C-4595-87AF-55AF9AB52F8A}"/>
    <cellStyle name="Comma 4 7 3 6 3" xfId="6722" xr:uid="{FCB40A86-E012-4501-849A-C5B1AA059483}"/>
    <cellStyle name="Comma 4 7 3 7" xfId="6723" xr:uid="{825E93A3-C4F0-4F5B-8CDE-D9081999E454}"/>
    <cellStyle name="Comma 4 7 3 7 2" xfId="6724" xr:uid="{B643D757-BDB5-4B03-BCD0-A891E60EBE30}"/>
    <cellStyle name="Comma 4 7 3 7 2 2" xfId="6725" xr:uid="{84DFB697-3101-4DF7-9859-9862995C642B}"/>
    <cellStyle name="Comma 4 7 3 7 3" xfId="6726" xr:uid="{BD5E0D05-4600-439A-9EAD-932702B4080E}"/>
    <cellStyle name="Comma 4 7 3 8" xfId="6727" xr:uid="{1A2A92BE-25D2-425A-9AE0-A072C4FA993F}"/>
    <cellStyle name="Comma 4 7 3 8 2" xfId="6728" xr:uid="{272FBE17-5AEB-4A74-935C-7CF9C0DB9C59}"/>
    <cellStyle name="Comma 4 7 3 9" xfId="6729" xr:uid="{6CFE8755-5F3F-441D-97A5-321C770A6A42}"/>
    <cellStyle name="Comma 4 7 4" xfId="6730" xr:uid="{1573DF0D-B810-4D4D-804A-E3025109C9C1}"/>
    <cellStyle name="Comma 4 7 4 2" xfId="6731" xr:uid="{0BF2F05C-DF82-4171-A93A-2B78B42E84B2}"/>
    <cellStyle name="Comma 4 7 4 2 2" xfId="6732" xr:uid="{218C089A-5FAD-415F-9B2C-14FF16C36677}"/>
    <cellStyle name="Comma 4 7 4 2 2 2" xfId="6733" xr:uid="{09226E31-CD92-4ED8-846B-55FD8A168FCF}"/>
    <cellStyle name="Comma 4 7 4 2 2 2 2" xfId="6734" xr:uid="{643E2F6F-DFA0-42C1-8390-DF69FFAC7452}"/>
    <cellStyle name="Comma 4 7 4 2 2 3" xfId="6735" xr:uid="{9171717D-4DD8-4D5F-B273-CE6092B2BA03}"/>
    <cellStyle name="Comma 4 7 4 2 3" xfId="6736" xr:uid="{F20C95AE-55DD-4223-B77C-67D27D27E0A5}"/>
    <cellStyle name="Comma 4 7 4 2 3 2" xfId="6737" xr:uid="{7025EB5D-AAE9-4CDF-8B52-00553930906D}"/>
    <cellStyle name="Comma 4 7 4 2 3 2 2" xfId="6738" xr:uid="{7F05780F-F548-4491-8B14-15C005423312}"/>
    <cellStyle name="Comma 4 7 4 2 3 3" xfId="6739" xr:uid="{3A1CF9FF-F336-4517-ABB9-0FB8854F2748}"/>
    <cellStyle name="Comma 4 7 4 2 4" xfId="6740" xr:uid="{8C173934-2A5B-44AC-9C4D-3EB3835BDE55}"/>
    <cellStyle name="Comma 4 7 4 2 4 2" xfId="6741" xr:uid="{F32664C5-B1ED-42AB-9F55-5FF488B0F6F3}"/>
    <cellStyle name="Comma 4 7 4 2 5" xfId="6742" xr:uid="{90107859-2F38-42AC-A1E4-782F698CD0AC}"/>
    <cellStyle name="Comma 4 7 4 3" xfId="6743" xr:uid="{F43E8F25-915E-48D5-ABC7-73F9C302FA64}"/>
    <cellStyle name="Comma 4 7 4 3 2" xfId="6744" xr:uid="{2590A2EE-7B44-48A6-9EC7-D7968AC4D3C1}"/>
    <cellStyle name="Comma 4 7 4 3 2 2" xfId="6745" xr:uid="{8E0627FD-13B1-4FAD-BE3C-75272EE93651}"/>
    <cellStyle name="Comma 4 7 4 3 3" xfId="6746" xr:uid="{4A5114FD-343D-4DDB-93BB-6FC3ECC2A1E7}"/>
    <cellStyle name="Comma 4 7 4 4" xfId="6747" xr:uid="{9888D8B4-B8C6-4CBD-B1AE-38407C6FA85C}"/>
    <cellStyle name="Comma 4 7 4 4 2" xfId="6748" xr:uid="{7D48CCB8-7B60-495B-A728-3C03F366C04E}"/>
    <cellStyle name="Comma 4 7 4 4 2 2" xfId="6749" xr:uid="{426CC257-81AC-42EA-B185-5D98815783CE}"/>
    <cellStyle name="Comma 4 7 4 4 3" xfId="6750" xr:uid="{C577901D-BDBC-48F1-894C-3C0ABF820195}"/>
    <cellStyle name="Comma 4 7 4 5" xfId="6751" xr:uid="{3AB1EF11-4B87-4D6B-AC1C-AAE377FCF19D}"/>
    <cellStyle name="Comma 4 7 4 5 2" xfId="6752" xr:uid="{EB28FA0E-7893-493B-B833-45C1F115F317}"/>
    <cellStyle name="Comma 4 7 4 6" xfId="6753" xr:uid="{6B796A0E-E290-4B30-B3A7-C90C14920EA4}"/>
    <cellStyle name="Comma 4 7 5" xfId="6754" xr:uid="{73EE6F9D-6F2F-423D-B2FC-72F974500051}"/>
    <cellStyle name="Comma 4 7 6" xfId="6755" xr:uid="{08300544-AEB2-479B-B09F-7CFDBEDCE99E}"/>
    <cellStyle name="Comma 4 7 6 2" xfId="6756" xr:uid="{F473DE8D-5881-48F8-B5AE-0B4354C358CF}"/>
    <cellStyle name="Comma 4 7 6 2 2" xfId="6757" xr:uid="{13A8DA8C-5FE2-4DEF-8F29-480E882D09AF}"/>
    <cellStyle name="Comma 4 7 6 2 2 2" xfId="6758" xr:uid="{D89B0340-F04F-45BA-A522-0F2AE52FDB14}"/>
    <cellStyle name="Comma 4 7 6 2 3" xfId="6759" xr:uid="{EABA6385-A2F1-471F-8E50-36EBF86C326E}"/>
    <cellStyle name="Comma 4 7 6 3" xfId="6760" xr:uid="{C5FA28F6-0EEE-4FFE-BCEE-C8D491C1D412}"/>
    <cellStyle name="Comma 4 7 6 3 2" xfId="6761" xr:uid="{E7E3E0F2-E6C6-41E5-B017-C125D6E57C92}"/>
    <cellStyle name="Comma 4 7 6 3 2 2" xfId="6762" xr:uid="{9C904326-B58A-48BF-AEB1-8AE64D732E92}"/>
    <cellStyle name="Comma 4 7 6 3 3" xfId="6763" xr:uid="{6E27A67F-0DF1-4D99-AA90-D14034D40162}"/>
    <cellStyle name="Comma 4 7 6 4" xfId="6764" xr:uid="{193D4935-62D3-4D8B-B33C-AC8E48BDA7EB}"/>
    <cellStyle name="Comma 4 7 6 4 2" xfId="6765" xr:uid="{EE5B451E-E359-4B43-94F9-37C0EC5A907C}"/>
    <cellStyle name="Comma 4 7 6 5" xfId="6766" xr:uid="{5890EA47-F784-4D40-87CB-5797CB4F96F5}"/>
    <cellStyle name="Comma 4 7 7" xfId="6767" xr:uid="{BA526025-693D-406C-9018-EB51F54CDBA1}"/>
    <cellStyle name="Comma 4 7 7 2" xfId="6768" xr:uid="{8D040E13-6F6B-4DA6-856D-FB55C0204389}"/>
    <cellStyle name="Comma 4 7 7 2 2" xfId="6769" xr:uid="{8C1912F6-D5FB-4EDF-A0DE-B3AD4D445EC4}"/>
    <cellStyle name="Comma 4 7 7 3" xfId="6770" xr:uid="{18C25189-751F-460D-A899-8CA2EE062FD6}"/>
    <cellStyle name="Comma 4 7 8" xfId="6771" xr:uid="{F1210EA3-2926-489D-85E2-CF2863CA9A75}"/>
    <cellStyle name="Comma 4 7 8 2" xfId="6772" xr:uid="{934D5A83-40D8-4631-91FD-37348ACCDC25}"/>
    <cellStyle name="Comma 4 7 8 2 2" xfId="6773" xr:uid="{F55FADC6-8018-4D25-967D-FC8A84E5E5EA}"/>
    <cellStyle name="Comma 4 7 8 3" xfId="6774" xr:uid="{B63CEB40-41B1-456A-AA5A-8880D6987095}"/>
    <cellStyle name="Comma 4 7 9" xfId="6775" xr:uid="{EE26C2E8-6B0E-4E5D-9DF4-7D33732D808A}"/>
    <cellStyle name="Comma 4 7 9 2" xfId="6776" xr:uid="{1563ADAE-C07C-40C1-8F72-0B4D105F2778}"/>
    <cellStyle name="Comma 4 7 9 2 2" xfId="6777" xr:uid="{F01105CC-7AFC-4D41-9AA9-DBA4CAAC8E26}"/>
    <cellStyle name="Comma 4 7 9 3" xfId="6778" xr:uid="{610F5321-BC2F-46A6-85F8-ED3E68FA1812}"/>
    <cellStyle name="Comma 4 8" xfId="6779" xr:uid="{FA8A3A4D-F948-4638-8A92-53296B4CA540}"/>
    <cellStyle name="Comma 4 8 10" xfId="6780" xr:uid="{6E302BB8-F49E-4EA1-B149-E07A89F79C03}"/>
    <cellStyle name="Comma 4 8 10 2" xfId="6781" xr:uid="{B5F988C5-6B24-4618-AA30-E02BD25937B6}"/>
    <cellStyle name="Comma 4 8 11" xfId="6782" xr:uid="{7A92FFA9-BDDF-4D6C-AE53-DBF6151F8708}"/>
    <cellStyle name="Comma 4 8 2" xfId="6783" xr:uid="{61126379-4C5C-453B-BFF4-48A2A8A88BEF}"/>
    <cellStyle name="Comma 4 8 2 2" xfId="6784" xr:uid="{CF541C18-F260-4946-86DE-E53E46114AD3}"/>
    <cellStyle name="Comma 4 8 2 2 2" xfId="6785" xr:uid="{3CB0E13F-B0B3-41ED-80D2-9DB24BD97D83}"/>
    <cellStyle name="Comma 4 8 2 2 2 2" xfId="6786" xr:uid="{1CF64C90-4964-4D88-8388-A5C7290171D2}"/>
    <cellStyle name="Comma 4 8 2 2 2 2 2" xfId="6787" xr:uid="{ADF28C79-B1B7-4313-A79B-CAC572AE4280}"/>
    <cellStyle name="Comma 4 8 2 2 2 2 2 2" xfId="6788" xr:uid="{2B9DD6C7-4F86-47D9-941A-1F6F6E6712F4}"/>
    <cellStyle name="Comma 4 8 2 2 2 2 3" xfId="6789" xr:uid="{52C4C193-4782-4727-AFFA-05D27EA4799F}"/>
    <cellStyle name="Comma 4 8 2 2 2 3" xfId="6790" xr:uid="{353D4EF7-63FC-4E1B-993F-CA721737462E}"/>
    <cellStyle name="Comma 4 8 2 2 2 3 2" xfId="6791" xr:uid="{760D3408-748C-4E0D-BF68-50E368940575}"/>
    <cellStyle name="Comma 4 8 2 2 2 3 2 2" xfId="6792" xr:uid="{B986581A-9C5C-4103-A533-91D5BFD03C4F}"/>
    <cellStyle name="Comma 4 8 2 2 2 3 3" xfId="6793" xr:uid="{06125B7F-0CDE-459D-BBBA-7D31E775E92C}"/>
    <cellStyle name="Comma 4 8 2 2 2 4" xfId="6794" xr:uid="{EF253069-CBFB-4655-A139-5DDC5EAC0173}"/>
    <cellStyle name="Comma 4 8 2 2 2 4 2" xfId="6795" xr:uid="{0471D26D-8804-4EF2-8800-F27778352958}"/>
    <cellStyle name="Comma 4 8 2 2 2 5" xfId="6796" xr:uid="{21559B3D-C0D6-45DB-847C-677FE87B7023}"/>
    <cellStyle name="Comma 4 8 2 2 3" xfId="6797" xr:uid="{16465EF8-0739-477E-906B-443D54FD504F}"/>
    <cellStyle name="Comma 4 8 2 2 3 2" xfId="6798" xr:uid="{6CF0A3C1-66A1-4D9F-A0C5-9B5C35F5C754}"/>
    <cellStyle name="Comma 4 8 2 2 3 2 2" xfId="6799" xr:uid="{3CAF62D1-D620-410E-AEED-5A0FC302A394}"/>
    <cellStyle name="Comma 4 8 2 2 3 3" xfId="6800" xr:uid="{50004342-04EF-43CE-B65D-CCD3BA3D6021}"/>
    <cellStyle name="Comma 4 8 2 2 4" xfId="6801" xr:uid="{4AE9E0C3-61FC-43BF-AA72-422112F9FEE3}"/>
    <cellStyle name="Comma 4 8 2 2 4 2" xfId="6802" xr:uid="{D80E9AA4-5A9C-4DE2-B50C-254B32478431}"/>
    <cellStyle name="Comma 4 8 2 2 4 2 2" xfId="6803" xr:uid="{973CF0D7-54D4-49E4-8413-6446A2F87477}"/>
    <cellStyle name="Comma 4 8 2 2 4 3" xfId="6804" xr:uid="{A3DDDEC0-A8E5-4AE8-9B09-782A7FCFE1CD}"/>
    <cellStyle name="Comma 4 8 2 2 5" xfId="6805" xr:uid="{BF7C73C1-6E1C-45E6-A7EA-12C2D536CFA7}"/>
    <cellStyle name="Comma 4 8 2 2 5 2" xfId="6806" xr:uid="{0AA42707-483F-4003-8FE8-648A6678180C}"/>
    <cellStyle name="Comma 4 8 2 2 6" xfId="6807" xr:uid="{7D5FA27A-9913-43A0-AE95-C34BD737580F}"/>
    <cellStyle name="Comma 4 8 2 3" xfId="6808" xr:uid="{5A7F8905-71E6-4B64-9F26-941FB0282CD6}"/>
    <cellStyle name="Comma 4 8 2 4" xfId="6809" xr:uid="{9FAF4FDC-33BE-4AC1-B649-EF99F78537DA}"/>
    <cellStyle name="Comma 4 8 2 4 2" xfId="6810" xr:uid="{BF24AEA1-8B35-418F-AF7B-1E4BEDDD440C}"/>
    <cellStyle name="Comma 4 8 2 4 2 2" xfId="6811" xr:uid="{5C96A144-9B7D-4CEF-BB07-5AAE76EDFE62}"/>
    <cellStyle name="Comma 4 8 2 4 2 2 2" xfId="6812" xr:uid="{8B571ED6-CC08-4361-A11D-12029F3190EC}"/>
    <cellStyle name="Comma 4 8 2 4 2 3" xfId="6813" xr:uid="{42E800E0-582E-4325-B1FE-B02FD43C1220}"/>
    <cellStyle name="Comma 4 8 2 4 3" xfId="6814" xr:uid="{7FC11538-B385-4653-97A5-44F4857A08E6}"/>
    <cellStyle name="Comma 4 8 2 4 3 2" xfId="6815" xr:uid="{BBBA20A1-F103-47C4-BD1E-7C5F3E57CF79}"/>
    <cellStyle name="Comma 4 8 2 4 3 2 2" xfId="6816" xr:uid="{BD3CFED4-57DA-4A15-8AB4-8C3E03601C89}"/>
    <cellStyle name="Comma 4 8 2 4 3 3" xfId="6817" xr:uid="{C6FA73E4-F3FE-4A3E-996E-D36D01DCAF6F}"/>
    <cellStyle name="Comma 4 8 2 4 4" xfId="6818" xr:uid="{FE7D3742-B26F-4001-8D91-0A8F23437DC7}"/>
    <cellStyle name="Comma 4 8 2 4 4 2" xfId="6819" xr:uid="{6E158FF6-F5F9-49CD-B2CA-7C34564BE197}"/>
    <cellStyle name="Comma 4 8 2 4 5" xfId="6820" xr:uid="{99B3A957-B553-44CA-8FC3-29549C02AF82}"/>
    <cellStyle name="Comma 4 8 2 5" xfId="6821" xr:uid="{82B3EADC-ECF5-47FA-9B74-3A37531B8184}"/>
    <cellStyle name="Comma 4 8 2 5 2" xfId="6822" xr:uid="{D88098B2-25A8-4FB9-9549-4D992E08F91D}"/>
    <cellStyle name="Comma 4 8 2 5 2 2" xfId="6823" xr:uid="{B6FD6571-F69C-4865-A538-EC8711006FA8}"/>
    <cellStyle name="Comma 4 8 2 5 3" xfId="6824" xr:uid="{10705E9A-A32E-464F-A147-018FBDEA912A}"/>
    <cellStyle name="Comma 4 8 2 6" xfId="6825" xr:uid="{4B235F26-8FF9-4BC9-9194-5445AD0877B0}"/>
    <cellStyle name="Comma 4 8 2 6 2" xfId="6826" xr:uid="{A25CDA5F-352B-49B7-8C67-0DA9B9E3A944}"/>
    <cellStyle name="Comma 4 8 2 6 2 2" xfId="6827" xr:uid="{EC46EDCF-7EFE-4000-AF0A-AEDCB643B7A8}"/>
    <cellStyle name="Comma 4 8 2 6 3" xfId="6828" xr:uid="{10DA40C8-B97D-4DF5-926A-B2E05E02CF48}"/>
    <cellStyle name="Comma 4 8 2 7" xfId="6829" xr:uid="{015E8341-D4D8-46EC-A611-DAFC0E19003C}"/>
    <cellStyle name="Comma 4 8 2 7 2" xfId="6830" xr:uid="{4AFA2F07-AB8B-48D6-9154-2EBC8C6404AE}"/>
    <cellStyle name="Comma 4 8 2 7 2 2" xfId="6831" xr:uid="{0C203DAE-422B-47DE-98EC-E3C58A505921}"/>
    <cellStyle name="Comma 4 8 2 7 3" xfId="6832" xr:uid="{4AF269E3-59E4-40BF-A883-2F88B6E8D0E4}"/>
    <cellStyle name="Comma 4 8 2 8" xfId="6833" xr:uid="{1CC48395-9DAA-45D2-98CC-66C8A926D9F9}"/>
    <cellStyle name="Comma 4 8 2 8 2" xfId="6834" xr:uid="{EE89778C-26AA-4585-828C-941D7D0DB7D3}"/>
    <cellStyle name="Comma 4 8 2 9" xfId="6835" xr:uid="{9DCBDFBE-7CE6-46F7-82EA-51E357393DDF}"/>
    <cellStyle name="Comma 4 8 3" xfId="6836" xr:uid="{8B75D926-CD83-40A8-B930-72088C4AAA34}"/>
    <cellStyle name="Comma 4 8 3 2" xfId="6837" xr:uid="{390874C9-A365-4D85-B5CC-F56DAED26414}"/>
    <cellStyle name="Comma 4 8 3 2 2" xfId="6838" xr:uid="{B2DC809E-E212-4848-946C-0721B51D5E44}"/>
    <cellStyle name="Comma 4 8 3 2 2 2" xfId="6839" xr:uid="{F816192D-CE83-4102-B4AC-F61ACCDC3605}"/>
    <cellStyle name="Comma 4 8 3 2 2 2 2" xfId="6840" xr:uid="{409565BE-EF1F-4A16-AAEE-E901053BC300}"/>
    <cellStyle name="Comma 4 8 3 2 2 2 2 2" xfId="6841" xr:uid="{75027C87-3C2F-45F3-99A0-130BD840CF3B}"/>
    <cellStyle name="Comma 4 8 3 2 2 2 3" xfId="6842" xr:uid="{04FC29B8-A724-4B49-8F5C-73EB1AF5BC9F}"/>
    <cellStyle name="Comma 4 8 3 2 2 3" xfId="6843" xr:uid="{7FC8EF65-68DE-41D0-8BA6-A84AECE03032}"/>
    <cellStyle name="Comma 4 8 3 2 2 3 2" xfId="6844" xr:uid="{72F91571-9B1C-448B-A7BD-C9EE10107C3E}"/>
    <cellStyle name="Comma 4 8 3 2 2 3 2 2" xfId="6845" xr:uid="{F004BCE4-A5B3-47DB-A2EC-A74CD74F3615}"/>
    <cellStyle name="Comma 4 8 3 2 2 3 3" xfId="6846" xr:uid="{C6230A0F-9639-46E9-8B05-58722DFE0222}"/>
    <cellStyle name="Comma 4 8 3 2 2 4" xfId="6847" xr:uid="{0FDD8C7D-AF6F-4B18-AE12-AC76090144BA}"/>
    <cellStyle name="Comma 4 8 3 2 2 4 2" xfId="6848" xr:uid="{914E5699-1039-485E-B97A-FDE5EABD407A}"/>
    <cellStyle name="Comma 4 8 3 2 2 5" xfId="6849" xr:uid="{8C8B78C4-72BA-42C2-AF2A-0526D1EDB8F0}"/>
    <cellStyle name="Comma 4 8 3 2 3" xfId="6850" xr:uid="{56985B79-4A98-4EB3-90E9-C7A332D5A91F}"/>
    <cellStyle name="Comma 4 8 3 2 3 2" xfId="6851" xr:uid="{B3CDFC01-0FCA-43E0-BDB8-D7B07F55DD9F}"/>
    <cellStyle name="Comma 4 8 3 2 3 2 2" xfId="6852" xr:uid="{D725DB23-8718-4059-94B9-C3878ECEB5F2}"/>
    <cellStyle name="Comma 4 8 3 2 3 3" xfId="6853" xr:uid="{B95060D3-5134-476B-B369-FAE84AAF660A}"/>
    <cellStyle name="Comma 4 8 3 2 4" xfId="6854" xr:uid="{59D3A013-28B3-4F7D-98CD-3FADFA7CCA9B}"/>
    <cellStyle name="Comma 4 8 3 2 4 2" xfId="6855" xr:uid="{3F2F5FCB-F990-4B20-9287-16EF41A3039F}"/>
    <cellStyle name="Comma 4 8 3 2 4 2 2" xfId="6856" xr:uid="{3F949644-1945-4BAB-8DF1-EB7F99EA75F5}"/>
    <cellStyle name="Comma 4 8 3 2 4 3" xfId="6857" xr:uid="{4A8924BA-D2D9-4DA3-98E1-633F1D66CCF7}"/>
    <cellStyle name="Comma 4 8 3 2 5" xfId="6858" xr:uid="{55513036-4207-47C8-8AAE-BF3DA1908125}"/>
    <cellStyle name="Comma 4 8 3 2 5 2" xfId="6859" xr:uid="{9D111223-63FB-48BD-9597-DEE7B8A12479}"/>
    <cellStyle name="Comma 4 8 3 2 6" xfId="6860" xr:uid="{AD8A8AF0-9A69-4285-BC93-F636813DF680}"/>
    <cellStyle name="Comma 4 8 3 3" xfId="6861" xr:uid="{946C2F0C-6319-4A89-B268-BFBD46FC2DCA}"/>
    <cellStyle name="Comma 4 8 3 4" xfId="6862" xr:uid="{D34A076D-3682-4AF2-B80F-318714DC4A55}"/>
    <cellStyle name="Comma 4 8 3 4 2" xfId="6863" xr:uid="{6E3A3640-DE91-4626-9A42-AAF0177D3246}"/>
    <cellStyle name="Comma 4 8 3 4 2 2" xfId="6864" xr:uid="{525BED19-3F53-4E3A-89B1-D94F4F166BE1}"/>
    <cellStyle name="Comma 4 8 3 4 2 2 2" xfId="6865" xr:uid="{27ACF288-66CF-488D-8E53-E393429707B6}"/>
    <cellStyle name="Comma 4 8 3 4 2 3" xfId="6866" xr:uid="{86879F6B-2E43-4E8A-A7FF-2A35566745E1}"/>
    <cellStyle name="Comma 4 8 3 4 3" xfId="6867" xr:uid="{5F317CC2-A39D-4BE8-A69F-0E6B914557DF}"/>
    <cellStyle name="Comma 4 8 3 4 3 2" xfId="6868" xr:uid="{4223E607-85CF-4CAD-9D35-DAB555229C51}"/>
    <cellStyle name="Comma 4 8 3 4 3 2 2" xfId="6869" xr:uid="{21FD974B-B0BE-4185-B744-C1A165003CBD}"/>
    <cellStyle name="Comma 4 8 3 4 3 3" xfId="6870" xr:uid="{FB37160E-BB83-41DF-BAA8-D1115DA7126A}"/>
    <cellStyle name="Comma 4 8 3 4 4" xfId="6871" xr:uid="{7A2A9C28-320D-4A98-B3F5-61DCE93C2EDF}"/>
    <cellStyle name="Comma 4 8 3 4 4 2" xfId="6872" xr:uid="{1FF9FA8E-671C-47B3-82C1-F70FA934A152}"/>
    <cellStyle name="Comma 4 8 3 4 5" xfId="6873" xr:uid="{C025F40F-BDE6-4B04-87CD-8ED4E08300F5}"/>
    <cellStyle name="Comma 4 8 3 5" xfId="6874" xr:uid="{6395746A-0DDA-4048-AFF9-B50358352AB4}"/>
    <cellStyle name="Comma 4 8 3 5 2" xfId="6875" xr:uid="{11934053-AECF-4AFC-BC15-8F798A422E38}"/>
    <cellStyle name="Comma 4 8 3 5 2 2" xfId="6876" xr:uid="{75E228BE-0760-4475-B038-C2DC24B95C86}"/>
    <cellStyle name="Comma 4 8 3 5 3" xfId="6877" xr:uid="{4F059DFA-60E7-43F9-8405-D86C21CA6C45}"/>
    <cellStyle name="Comma 4 8 3 6" xfId="6878" xr:uid="{CBA42176-AD7D-4867-B379-616D47C847B5}"/>
    <cellStyle name="Comma 4 8 3 6 2" xfId="6879" xr:uid="{DE020DE9-6B27-4802-B5A4-C55DF69DB0A8}"/>
    <cellStyle name="Comma 4 8 3 6 2 2" xfId="6880" xr:uid="{38473221-1ABF-4F9A-A13D-9CE8E3920D2D}"/>
    <cellStyle name="Comma 4 8 3 6 3" xfId="6881" xr:uid="{3C356D21-2EA4-486A-9A8F-6346FE203D78}"/>
    <cellStyle name="Comma 4 8 3 7" xfId="6882" xr:uid="{F0338A6B-0352-4C3E-AB56-CBC20AB3906D}"/>
    <cellStyle name="Comma 4 8 3 7 2" xfId="6883" xr:uid="{26335752-BF9F-48B2-A6B2-1CF7E65D8115}"/>
    <cellStyle name="Comma 4 8 3 7 2 2" xfId="6884" xr:uid="{65A00A5A-820A-4BF4-9F12-C31D7E5463C9}"/>
    <cellStyle name="Comma 4 8 3 7 3" xfId="6885" xr:uid="{BAEFBD23-A275-4F73-BD94-CB44D6E7F7DA}"/>
    <cellStyle name="Comma 4 8 3 8" xfId="6886" xr:uid="{E171C200-C3F3-4979-953B-02FD76F923C6}"/>
    <cellStyle name="Comma 4 8 3 8 2" xfId="6887" xr:uid="{FF761164-89FD-4ED0-9A99-35191CA9E343}"/>
    <cellStyle name="Comma 4 8 3 9" xfId="6888" xr:uid="{749148B9-3B4C-4095-8BBA-8147BF096FBF}"/>
    <cellStyle name="Comma 4 8 4" xfId="6889" xr:uid="{389949E4-9A66-4B95-B50A-48AF4D21E3B7}"/>
    <cellStyle name="Comma 4 8 4 2" xfId="6890" xr:uid="{FC067391-A695-452D-A505-7A67C8E65FCA}"/>
    <cellStyle name="Comma 4 8 4 2 2" xfId="6891" xr:uid="{5E6DDCC1-C183-4C00-B412-96573035117E}"/>
    <cellStyle name="Comma 4 8 4 2 2 2" xfId="6892" xr:uid="{0BA53517-21E7-4C20-B8F4-F7122C366853}"/>
    <cellStyle name="Comma 4 8 4 2 2 2 2" xfId="6893" xr:uid="{A257E4AB-E431-4992-B17C-D031197E9D64}"/>
    <cellStyle name="Comma 4 8 4 2 2 3" xfId="6894" xr:uid="{EFA8E67A-526D-4AF4-A279-20EB582EEF22}"/>
    <cellStyle name="Comma 4 8 4 2 3" xfId="6895" xr:uid="{05056742-C86D-4BAF-9B2B-9CF6423C7726}"/>
    <cellStyle name="Comma 4 8 4 2 3 2" xfId="6896" xr:uid="{AC501C7A-C255-469E-B915-09D016E4D1C5}"/>
    <cellStyle name="Comma 4 8 4 2 3 2 2" xfId="6897" xr:uid="{60A88FC1-1DB4-443F-AE65-323D2A4D68C5}"/>
    <cellStyle name="Comma 4 8 4 2 3 3" xfId="6898" xr:uid="{DC3EDEA8-C839-4DEE-87DB-C4B4F1FB12A7}"/>
    <cellStyle name="Comma 4 8 4 2 4" xfId="6899" xr:uid="{0BEE3A9D-AF21-4629-9973-E4168554366C}"/>
    <cellStyle name="Comma 4 8 4 2 4 2" xfId="6900" xr:uid="{10FCD537-C019-43FE-B6E7-B0848DEB5227}"/>
    <cellStyle name="Comma 4 8 4 2 5" xfId="6901" xr:uid="{12E3D04C-79C0-4237-84C6-01F059D7EB13}"/>
    <cellStyle name="Comma 4 8 4 3" xfId="6902" xr:uid="{26F8F778-8E96-40DB-889C-5A50DCC437A9}"/>
    <cellStyle name="Comma 4 8 4 3 2" xfId="6903" xr:uid="{AE3550C2-F4A8-47EE-B7E8-0A72C55FEAF9}"/>
    <cellStyle name="Comma 4 8 4 3 2 2" xfId="6904" xr:uid="{C7BEC0C8-B1D6-47EC-8073-352F463DDB28}"/>
    <cellStyle name="Comma 4 8 4 3 3" xfId="6905" xr:uid="{BF32B37E-4AC3-42ED-8FC4-B867D6DCDE82}"/>
    <cellStyle name="Comma 4 8 4 4" xfId="6906" xr:uid="{4CA2781D-FC41-4032-9597-EC38EC8A3BB8}"/>
    <cellStyle name="Comma 4 8 4 4 2" xfId="6907" xr:uid="{A4706CB4-8A2F-435F-9AD3-8DB95253FFD5}"/>
    <cellStyle name="Comma 4 8 4 4 2 2" xfId="6908" xr:uid="{269548C0-95A9-411F-9699-AE1D250CFADA}"/>
    <cellStyle name="Comma 4 8 4 4 3" xfId="6909" xr:uid="{92D3DE15-47BF-434D-B918-7101B0ED94C9}"/>
    <cellStyle name="Comma 4 8 4 5" xfId="6910" xr:uid="{1CB9E45B-3445-4416-9A91-145F3A09FCE3}"/>
    <cellStyle name="Comma 4 8 4 5 2" xfId="6911" xr:uid="{54306A8E-44C9-40E0-85C0-B327F5231148}"/>
    <cellStyle name="Comma 4 8 4 6" xfId="6912" xr:uid="{3DDB33C0-3830-45DA-BA2C-13131E1DFC9B}"/>
    <cellStyle name="Comma 4 8 5" xfId="6913" xr:uid="{00C8EA21-A7E4-414E-809B-F913CC63C100}"/>
    <cellStyle name="Comma 4 8 6" xfId="6914" xr:uid="{A16E1814-065F-4844-9775-3FBB4F6012A1}"/>
    <cellStyle name="Comma 4 8 6 2" xfId="6915" xr:uid="{B1C86EA7-F509-495E-8E58-09779050BF23}"/>
    <cellStyle name="Comma 4 8 6 2 2" xfId="6916" xr:uid="{CAFB2D75-F2D7-4899-BD3F-3699727C58B8}"/>
    <cellStyle name="Comma 4 8 6 2 2 2" xfId="6917" xr:uid="{2333C3CE-6866-4E6D-B032-A7C552B28206}"/>
    <cellStyle name="Comma 4 8 6 2 3" xfId="6918" xr:uid="{2DE3DB30-0A92-4E31-922C-FABDF66B284F}"/>
    <cellStyle name="Comma 4 8 6 3" xfId="6919" xr:uid="{E815B6F4-0AC6-4965-B17E-7B1C88E4ED36}"/>
    <cellStyle name="Comma 4 8 6 3 2" xfId="6920" xr:uid="{F89A9B41-D816-4AFD-A487-B004C91234B8}"/>
    <cellStyle name="Comma 4 8 6 3 2 2" xfId="6921" xr:uid="{CFE0FBF6-326F-45B9-8A9E-B7DF974C2E20}"/>
    <cellStyle name="Comma 4 8 6 3 3" xfId="6922" xr:uid="{9261D6E8-0CE2-473B-B26E-EB0A16D09AB7}"/>
    <cellStyle name="Comma 4 8 6 4" xfId="6923" xr:uid="{3DD3614F-A62B-45AF-A6AB-2AA385F24691}"/>
    <cellStyle name="Comma 4 8 6 4 2" xfId="6924" xr:uid="{F6737525-A4A8-40EC-9951-B39A16AC5C5B}"/>
    <cellStyle name="Comma 4 8 6 5" xfId="6925" xr:uid="{E11CE5EF-5452-4CAC-B433-AA526479BEF2}"/>
    <cellStyle name="Comma 4 8 7" xfId="6926" xr:uid="{44615E27-8A45-43CD-AB17-141EB0CE2556}"/>
    <cellStyle name="Comma 4 8 7 2" xfId="6927" xr:uid="{BF74558A-9A3C-4078-AE63-7B41938B8806}"/>
    <cellStyle name="Comma 4 8 7 2 2" xfId="6928" xr:uid="{F7EF605B-B69B-4698-BB8B-721E6C935FF0}"/>
    <cellStyle name="Comma 4 8 7 3" xfId="6929" xr:uid="{00DD21F9-97BD-4070-8A7D-FF1F0ACC88F4}"/>
    <cellStyle name="Comma 4 8 8" xfId="6930" xr:uid="{2ECCA606-E333-4BC6-901D-B0D47CD5F6C4}"/>
    <cellStyle name="Comma 4 8 8 2" xfId="6931" xr:uid="{4B80EF2A-5DE8-4917-A3F0-514645DC9A7C}"/>
    <cellStyle name="Comma 4 8 8 2 2" xfId="6932" xr:uid="{30BBD068-94AE-4F99-AABB-075B44AEABC9}"/>
    <cellStyle name="Comma 4 8 8 3" xfId="6933" xr:uid="{8EFE6505-E9BA-43AE-8C3D-5A30F9FC3ABB}"/>
    <cellStyle name="Comma 4 8 9" xfId="6934" xr:uid="{D21C46E8-763D-4A17-976C-63E8339FF0B9}"/>
    <cellStyle name="Comma 4 8 9 2" xfId="6935" xr:uid="{857F348F-47A2-4DC7-9734-754CE5BCE0F7}"/>
    <cellStyle name="Comma 4 8 9 2 2" xfId="6936" xr:uid="{A20D9E08-E1A9-4823-9925-DEB9369CB2D0}"/>
    <cellStyle name="Comma 4 8 9 3" xfId="6937" xr:uid="{1052E298-7CEF-4932-B17D-62D42B907D56}"/>
    <cellStyle name="Comma 4 9" xfId="6938" xr:uid="{B4ABF696-E330-484E-804D-662D06DC7138}"/>
    <cellStyle name="Comma 4 9 10" xfId="6939" xr:uid="{75D3A62F-166B-40DD-88A3-458DC77C3813}"/>
    <cellStyle name="Comma 4 9 10 2" xfId="6940" xr:uid="{75D11B8F-7A5A-4EAD-8EF3-6EDEDBC9F86E}"/>
    <cellStyle name="Comma 4 9 11" xfId="6941" xr:uid="{B6B1E389-9692-4A58-878A-23F33FEC16C6}"/>
    <cellStyle name="Comma 4 9 2" xfId="6942" xr:uid="{36DED0CF-8E00-4C8D-B05C-D73950AE2214}"/>
    <cellStyle name="Comma 4 9 2 2" xfId="6943" xr:uid="{84A12128-FAA9-4A55-9A74-EA9014F5A4C3}"/>
    <cellStyle name="Comma 4 9 2 2 2" xfId="6944" xr:uid="{BB7C5745-2365-45FB-BE8D-5B865D809380}"/>
    <cellStyle name="Comma 4 9 2 2 2 2" xfId="6945" xr:uid="{6DFB815D-7B09-4C81-A8F7-B9561695F7C3}"/>
    <cellStyle name="Comma 4 9 2 2 2 2 2" xfId="6946" xr:uid="{0F9D37F1-494D-4C2B-8C04-A4CB571EE408}"/>
    <cellStyle name="Comma 4 9 2 2 2 2 2 2" xfId="6947" xr:uid="{C911E751-5763-4243-914A-1E507B2B2909}"/>
    <cellStyle name="Comma 4 9 2 2 2 2 3" xfId="6948" xr:uid="{EAB19AA5-3DEA-4F6D-AE6B-847803A50535}"/>
    <cellStyle name="Comma 4 9 2 2 2 3" xfId="6949" xr:uid="{0127B98B-AC61-4410-ABBB-F9BBC1D4D3A7}"/>
    <cellStyle name="Comma 4 9 2 2 2 3 2" xfId="6950" xr:uid="{4A9519D0-F3D6-4FA2-903D-B6B26797D539}"/>
    <cellStyle name="Comma 4 9 2 2 2 3 2 2" xfId="6951" xr:uid="{2CC13CE4-DD5C-4292-9A50-570FBDC29DB0}"/>
    <cellStyle name="Comma 4 9 2 2 2 3 3" xfId="6952" xr:uid="{C37B2974-8C35-4F3E-BB97-47BDF8764708}"/>
    <cellStyle name="Comma 4 9 2 2 2 4" xfId="6953" xr:uid="{A15C2791-C487-4E81-ACB1-0B339F94E153}"/>
    <cellStyle name="Comma 4 9 2 2 2 4 2" xfId="6954" xr:uid="{A31D3581-9996-45B0-A352-223FC291C4A9}"/>
    <cellStyle name="Comma 4 9 2 2 2 5" xfId="6955" xr:uid="{035062B9-5091-44A6-B6EA-657C7B372560}"/>
    <cellStyle name="Comma 4 9 2 2 3" xfId="6956" xr:uid="{CFC7D63D-A7DA-4263-B23B-F003CD21ECC7}"/>
    <cellStyle name="Comma 4 9 2 2 3 2" xfId="6957" xr:uid="{4DB503A9-D36F-45EA-B7A1-C5741D3FD9C7}"/>
    <cellStyle name="Comma 4 9 2 2 3 2 2" xfId="6958" xr:uid="{4FFFB827-7514-46E9-AF99-120864EA84CE}"/>
    <cellStyle name="Comma 4 9 2 2 3 3" xfId="6959" xr:uid="{9343E38C-D5EA-46E2-8533-DF92AB0EFE04}"/>
    <cellStyle name="Comma 4 9 2 2 4" xfId="6960" xr:uid="{3CD8315F-9394-4FA9-81E1-093FDF4156C2}"/>
    <cellStyle name="Comma 4 9 2 2 4 2" xfId="6961" xr:uid="{27268847-AACA-4615-9E89-822C661F88B2}"/>
    <cellStyle name="Comma 4 9 2 2 4 2 2" xfId="6962" xr:uid="{285C4A2D-0C8A-4A80-A568-16CF1463AEA8}"/>
    <cellStyle name="Comma 4 9 2 2 4 3" xfId="6963" xr:uid="{DAF62B3A-00BC-4DE7-AE9C-5B158D349C31}"/>
    <cellStyle name="Comma 4 9 2 2 5" xfId="6964" xr:uid="{D83C79D6-EAF6-4D33-AF7B-06D32A84BD63}"/>
    <cellStyle name="Comma 4 9 2 2 5 2" xfId="6965" xr:uid="{19392714-9823-4446-B474-B604F80DCC73}"/>
    <cellStyle name="Comma 4 9 2 2 6" xfId="6966" xr:uid="{450B2C74-87FB-4F95-B956-5EC9EE766565}"/>
    <cellStyle name="Comma 4 9 2 3" xfId="6967" xr:uid="{5A004EB0-896A-441E-87CA-6CBF08702CC8}"/>
    <cellStyle name="Comma 4 9 2 4" xfId="6968" xr:uid="{4BF53732-49D6-4A55-8BFD-BAA7B7C07F67}"/>
    <cellStyle name="Comma 4 9 2 4 2" xfId="6969" xr:uid="{4F9A0968-8EC5-4961-93D0-28625BAA08D2}"/>
    <cellStyle name="Comma 4 9 2 4 2 2" xfId="6970" xr:uid="{D2C37C04-0B31-4A16-8E3B-F74E79519FEF}"/>
    <cellStyle name="Comma 4 9 2 4 2 2 2" xfId="6971" xr:uid="{76FF336F-D0C2-403B-8EDF-E71324CEC68D}"/>
    <cellStyle name="Comma 4 9 2 4 2 3" xfId="6972" xr:uid="{25E408DF-A757-4779-AE19-599B941268D5}"/>
    <cellStyle name="Comma 4 9 2 4 3" xfId="6973" xr:uid="{3C19E1DB-DD1A-4EE4-9A86-9684AF93F063}"/>
    <cellStyle name="Comma 4 9 2 4 3 2" xfId="6974" xr:uid="{1B69189A-6577-41B6-8D95-1FCB6FC09FBB}"/>
    <cellStyle name="Comma 4 9 2 4 3 2 2" xfId="6975" xr:uid="{01CFB15A-EB00-4166-84E1-176069FF89BB}"/>
    <cellStyle name="Comma 4 9 2 4 3 3" xfId="6976" xr:uid="{CA5B0040-EBDC-466D-84FE-8F08198EFC5C}"/>
    <cellStyle name="Comma 4 9 2 4 4" xfId="6977" xr:uid="{AC241096-5CF9-4490-AF6A-86F4FDE18867}"/>
    <cellStyle name="Comma 4 9 2 4 4 2" xfId="6978" xr:uid="{169C035D-72DF-4B0A-A6A0-187BA2766907}"/>
    <cellStyle name="Comma 4 9 2 4 5" xfId="6979" xr:uid="{636E27BF-88E2-459C-8C3C-7C860DD5F778}"/>
    <cellStyle name="Comma 4 9 2 5" xfId="6980" xr:uid="{94CDE4D5-E983-429E-9C3F-6D920C249E96}"/>
    <cellStyle name="Comma 4 9 2 5 2" xfId="6981" xr:uid="{5A9BB18F-34BA-4E7E-BAEE-E23FCAC03A37}"/>
    <cellStyle name="Comma 4 9 2 5 2 2" xfId="6982" xr:uid="{8CD92F58-38BF-4D2F-B8AA-205D23290E1D}"/>
    <cellStyle name="Comma 4 9 2 5 3" xfId="6983" xr:uid="{FCEAC333-A80B-4C89-AE0F-38BB64868B67}"/>
    <cellStyle name="Comma 4 9 2 6" xfId="6984" xr:uid="{854B068E-E862-4AFD-94C9-AF62C6BD76DE}"/>
    <cellStyle name="Comma 4 9 2 6 2" xfId="6985" xr:uid="{3A5E24E8-ECF6-47FC-8BBC-9BBC569D3AAF}"/>
    <cellStyle name="Comma 4 9 2 6 2 2" xfId="6986" xr:uid="{592C65E0-336E-49C9-90A3-0F612C9A9005}"/>
    <cellStyle name="Comma 4 9 2 6 3" xfId="6987" xr:uid="{3A4BA49E-4F78-47B9-A88C-DAF8A9A6E8A7}"/>
    <cellStyle name="Comma 4 9 2 7" xfId="6988" xr:uid="{EA749FE8-9BDB-417B-94CF-1BC0FFAA1503}"/>
    <cellStyle name="Comma 4 9 2 7 2" xfId="6989" xr:uid="{FB2A1EAD-8D87-4FC7-93A7-EA3FC7EA40F8}"/>
    <cellStyle name="Comma 4 9 2 7 2 2" xfId="6990" xr:uid="{45D80206-21B5-406E-AC18-F5D10A49B35C}"/>
    <cellStyle name="Comma 4 9 2 7 3" xfId="6991" xr:uid="{BF99B511-F787-40C2-B2A8-84CE66AE58F0}"/>
    <cellStyle name="Comma 4 9 2 8" xfId="6992" xr:uid="{7BA13357-7FE1-41B5-BECB-05D1988EF855}"/>
    <cellStyle name="Comma 4 9 2 8 2" xfId="6993" xr:uid="{7E93A37F-C2B2-44E0-BC46-4663D7199931}"/>
    <cellStyle name="Comma 4 9 2 9" xfId="6994" xr:uid="{A32574F7-EA9B-4E0B-81F7-ACC80DCC2E66}"/>
    <cellStyle name="Comma 4 9 3" xfId="6995" xr:uid="{32E1210E-0A30-46B4-B3B0-58D3301C9FE0}"/>
    <cellStyle name="Comma 4 9 3 2" xfId="6996" xr:uid="{5D1A8988-5C69-490F-93D0-309483F628CF}"/>
    <cellStyle name="Comma 4 9 3 2 2" xfId="6997" xr:uid="{FD6BA563-334B-4805-89B1-9679B47F2331}"/>
    <cellStyle name="Comma 4 9 3 2 2 2" xfId="6998" xr:uid="{A7696942-C93E-4DD8-A5CA-B5F81E2B9261}"/>
    <cellStyle name="Comma 4 9 3 2 2 2 2" xfId="6999" xr:uid="{E89B3F20-9F67-45F7-AC45-9DE907F5B3D5}"/>
    <cellStyle name="Comma 4 9 3 2 2 2 2 2" xfId="7000" xr:uid="{2C551173-136D-4C35-BABB-4E0A1A4060E7}"/>
    <cellStyle name="Comma 4 9 3 2 2 2 3" xfId="7001" xr:uid="{B3929DF1-087C-4CF9-985D-69756EE933CF}"/>
    <cellStyle name="Comma 4 9 3 2 2 3" xfId="7002" xr:uid="{B194574C-CE54-4A27-A276-FAED5E84D874}"/>
    <cellStyle name="Comma 4 9 3 2 2 3 2" xfId="7003" xr:uid="{0AB1A125-4700-442F-A481-8CDB543EE637}"/>
    <cellStyle name="Comma 4 9 3 2 2 3 2 2" xfId="7004" xr:uid="{A28C49D9-7716-4F51-A1BD-16BA7A29C1ED}"/>
    <cellStyle name="Comma 4 9 3 2 2 3 3" xfId="7005" xr:uid="{E021D1F3-930D-4767-9146-71BC9C537282}"/>
    <cellStyle name="Comma 4 9 3 2 2 4" xfId="7006" xr:uid="{3C3749FD-4BC1-41EE-B744-CBB1AB82593E}"/>
    <cellStyle name="Comma 4 9 3 2 2 4 2" xfId="7007" xr:uid="{6F2D3763-6EE1-4200-9601-6623A0C8DC07}"/>
    <cellStyle name="Comma 4 9 3 2 2 5" xfId="7008" xr:uid="{0200CA38-04E5-4612-85E2-621A603B79D0}"/>
    <cellStyle name="Comma 4 9 3 2 3" xfId="7009" xr:uid="{92756A9D-35EC-4264-A68A-7575FA987059}"/>
    <cellStyle name="Comma 4 9 3 2 3 2" xfId="7010" xr:uid="{CA284034-4366-4B9B-AAE5-E5FBED5C1010}"/>
    <cellStyle name="Comma 4 9 3 2 3 2 2" xfId="7011" xr:uid="{2470F6FC-6A5A-43A1-B8DA-F60104B6CA11}"/>
    <cellStyle name="Comma 4 9 3 2 3 3" xfId="7012" xr:uid="{A07105A3-4E63-472C-951E-BD4B129A3505}"/>
    <cellStyle name="Comma 4 9 3 2 4" xfId="7013" xr:uid="{ECE0A21D-6E5C-44A4-9D73-6BE4CC7D26A9}"/>
    <cellStyle name="Comma 4 9 3 2 4 2" xfId="7014" xr:uid="{BEDC2F66-8737-4993-9F47-A16729DA7C99}"/>
    <cellStyle name="Comma 4 9 3 2 4 2 2" xfId="7015" xr:uid="{B27906E4-E4F3-4559-A9A7-2D0AAD2D4F0B}"/>
    <cellStyle name="Comma 4 9 3 2 4 3" xfId="7016" xr:uid="{92B42C9D-6498-439F-B5F9-5DAB878B5AF2}"/>
    <cellStyle name="Comma 4 9 3 2 5" xfId="7017" xr:uid="{7A22FB70-BB64-4D23-8FAC-83E62740DE06}"/>
    <cellStyle name="Comma 4 9 3 2 5 2" xfId="7018" xr:uid="{309303F8-9F58-453A-95D1-D9438ED59FCA}"/>
    <cellStyle name="Comma 4 9 3 2 6" xfId="7019" xr:uid="{F68B1975-5F23-417D-A0D9-CFD7E4D4EBA0}"/>
    <cellStyle name="Comma 4 9 3 3" xfId="7020" xr:uid="{F25B5B69-5CB5-4A0E-9BE7-2AACEF877155}"/>
    <cellStyle name="Comma 4 9 3 4" xfId="7021" xr:uid="{1911D435-434E-4B6C-B7F2-5F28C14554B1}"/>
    <cellStyle name="Comma 4 9 3 4 2" xfId="7022" xr:uid="{7D368407-8B66-4372-A3B4-3CC18E8B0DF2}"/>
    <cellStyle name="Comma 4 9 3 4 2 2" xfId="7023" xr:uid="{029C5E23-4275-4201-BB89-74952ACEB0CA}"/>
    <cellStyle name="Comma 4 9 3 4 2 2 2" xfId="7024" xr:uid="{73654964-594E-4DC7-8829-330B52092C73}"/>
    <cellStyle name="Comma 4 9 3 4 2 3" xfId="7025" xr:uid="{0EFB3D36-B467-49CE-8395-E765DBFB77FE}"/>
    <cellStyle name="Comma 4 9 3 4 3" xfId="7026" xr:uid="{180E4CF1-7511-47EE-A041-82832D364C8D}"/>
    <cellStyle name="Comma 4 9 3 4 3 2" xfId="7027" xr:uid="{77B8EAEA-0793-47B3-A0B9-8FE1673FCFE3}"/>
    <cellStyle name="Comma 4 9 3 4 3 2 2" xfId="7028" xr:uid="{CE7F747F-D0BD-4378-8ADB-991544CD4A80}"/>
    <cellStyle name="Comma 4 9 3 4 3 3" xfId="7029" xr:uid="{CFC27DD3-5906-4386-B7F5-854485D8F514}"/>
    <cellStyle name="Comma 4 9 3 4 4" xfId="7030" xr:uid="{4B6F704E-2C28-4950-8E52-B8C9D6AB4904}"/>
    <cellStyle name="Comma 4 9 3 4 4 2" xfId="7031" xr:uid="{F1469AAC-4F25-4EE2-8854-ADD9E7187000}"/>
    <cellStyle name="Comma 4 9 3 4 5" xfId="7032" xr:uid="{C9474906-7B92-4C05-87DF-947982E6B1EE}"/>
    <cellStyle name="Comma 4 9 3 5" xfId="7033" xr:uid="{3D8D32BC-3C29-45F6-8BD7-7B260AA67116}"/>
    <cellStyle name="Comma 4 9 3 5 2" xfId="7034" xr:uid="{93A16764-3B30-4D9D-A4C2-6C800A5AC228}"/>
    <cellStyle name="Comma 4 9 3 5 2 2" xfId="7035" xr:uid="{5C89A357-35EB-4860-95A7-9E45BB42F954}"/>
    <cellStyle name="Comma 4 9 3 5 3" xfId="7036" xr:uid="{3D9BF90C-75DA-4AAB-828E-02ADA0D129EA}"/>
    <cellStyle name="Comma 4 9 3 6" xfId="7037" xr:uid="{B809BA81-74C5-4AD9-9E7E-D3A14E7BEF05}"/>
    <cellStyle name="Comma 4 9 3 6 2" xfId="7038" xr:uid="{4D701E7D-77D5-4727-8CDA-834A72BAA7EC}"/>
    <cellStyle name="Comma 4 9 3 6 2 2" xfId="7039" xr:uid="{9F5C0DCC-F446-4993-B08A-C7F4FA88DE1C}"/>
    <cellStyle name="Comma 4 9 3 6 3" xfId="7040" xr:uid="{0D1DF17A-44D1-45FA-A785-97267A1F0E41}"/>
    <cellStyle name="Comma 4 9 3 7" xfId="7041" xr:uid="{C8F8B38B-B9E2-4D69-8DA6-D51FAC9F4A8C}"/>
    <cellStyle name="Comma 4 9 3 7 2" xfId="7042" xr:uid="{4D875E60-FA0D-4E38-A221-520EA2325CA6}"/>
    <cellStyle name="Comma 4 9 3 7 2 2" xfId="7043" xr:uid="{A13BCD36-4160-475F-90BD-D4ADFA630702}"/>
    <cellStyle name="Comma 4 9 3 7 3" xfId="7044" xr:uid="{7094C579-FA22-48FA-B459-A47B988A3DBE}"/>
    <cellStyle name="Comma 4 9 3 8" xfId="7045" xr:uid="{DA3FB574-659A-415F-8423-82A29349B4BE}"/>
    <cellStyle name="Comma 4 9 3 8 2" xfId="7046" xr:uid="{41AFDA3E-89EA-4521-BA26-AB9E861DABC5}"/>
    <cellStyle name="Comma 4 9 3 9" xfId="7047" xr:uid="{D233B06C-07D7-44EC-998C-2D46908C013B}"/>
    <cellStyle name="Comma 4 9 4" xfId="7048" xr:uid="{6F9D4F30-9083-4558-B2C0-2103BE47F598}"/>
    <cellStyle name="Comma 4 9 4 2" xfId="7049" xr:uid="{CE89C5E4-B5BE-4E1F-8469-EB18A98386B3}"/>
    <cellStyle name="Comma 4 9 4 2 2" xfId="7050" xr:uid="{BAE8825F-78C2-471A-B727-9F7718D1F02D}"/>
    <cellStyle name="Comma 4 9 4 2 2 2" xfId="7051" xr:uid="{3570E726-1C15-4E1D-B106-52721C653DCE}"/>
    <cellStyle name="Comma 4 9 4 2 2 2 2" xfId="7052" xr:uid="{7FB6CDF0-9FE8-40B1-91D0-96CB6C08FF6C}"/>
    <cellStyle name="Comma 4 9 4 2 2 3" xfId="7053" xr:uid="{0C67C798-4792-4B8F-AF85-8A1F49CBD9C0}"/>
    <cellStyle name="Comma 4 9 4 2 3" xfId="7054" xr:uid="{CDAD703F-F8F4-4AE8-8EA0-33FA872C896B}"/>
    <cellStyle name="Comma 4 9 4 2 3 2" xfId="7055" xr:uid="{1B78D4D0-177D-416B-99AA-E60DA1D251C2}"/>
    <cellStyle name="Comma 4 9 4 2 3 2 2" xfId="7056" xr:uid="{5CC3D646-5A96-48B0-9261-F6BE67E38AAD}"/>
    <cellStyle name="Comma 4 9 4 2 3 3" xfId="7057" xr:uid="{954E9ABF-3D45-4550-881D-C7000BEEA0F6}"/>
    <cellStyle name="Comma 4 9 4 2 4" xfId="7058" xr:uid="{82B19A86-2DCF-41F4-B4C6-473F610B52AF}"/>
    <cellStyle name="Comma 4 9 4 2 4 2" xfId="7059" xr:uid="{9EDB916E-B9D3-4900-AE43-B4DE1ED26451}"/>
    <cellStyle name="Comma 4 9 4 2 5" xfId="7060" xr:uid="{B9749F6F-F9E5-41FC-8020-88A6ADFE62C8}"/>
    <cellStyle name="Comma 4 9 4 3" xfId="7061" xr:uid="{0C3096E2-C7E6-4D8D-A5C9-D622A3BD1784}"/>
    <cellStyle name="Comma 4 9 4 3 2" xfId="7062" xr:uid="{95B7D223-43B9-45DB-A58C-CCCE76F3B1A4}"/>
    <cellStyle name="Comma 4 9 4 3 2 2" xfId="7063" xr:uid="{0E60E5FE-D58A-4893-A4D6-6E018EEBF7E6}"/>
    <cellStyle name="Comma 4 9 4 3 3" xfId="7064" xr:uid="{ED05A2E5-A410-4EAA-BECC-C0E4B30450AE}"/>
    <cellStyle name="Comma 4 9 4 4" xfId="7065" xr:uid="{F730C7FC-FDC2-4318-AC98-AB42F424D636}"/>
    <cellStyle name="Comma 4 9 4 4 2" xfId="7066" xr:uid="{597D623C-BF0D-4C88-9B45-09C8C9C066B6}"/>
    <cellStyle name="Comma 4 9 4 4 2 2" xfId="7067" xr:uid="{2F01857F-743E-47FB-8AEE-1260869DADC5}"/>
    <cellStyle name="Comma 4 9 4 4 3" xfId="7068" xr:uid="{A62B1A41-CCAD-469A-9C46-6D08D57C8408}"/>
    <cellStyle name="Comma 4 9 4 5" xfId="7069" xr:uid="{773C890A-3741-4772-A059-746CD52FC759}"/>
    <cellStyle name="Comma 4 9 4 5 2" xfId="7070" xr:uid="{02225FDE-AB61-4B30-9F33-6BAFF2647DBF}"/>
    <cellStyle name="Comma 4 9 4 6" xfId="7071" xr:uid="{97189E09-0522-4E5C-93E1-D95603637D47}"/>
    <cellStyle name="Comma 4 9 5" xfId="7072" xr:uid="{71AD426D-281A-4BFC-8E58-4DDF90A577FC}"/>
    <cellStyle name="Comma 4 9 6" xfId="7073" xr:uid="{FCB5FC45-5F6C-4EC1-A5B7-A554E1857380}"/>
    <cellStyle name="Comma 4 9 6 2" xfId="7074" xr:uid="{24CF6FCA-DFE7-4A09-9E3B-9BC5CD072D2D}"/>
    <cellStyle name="Comma 4 9 6 2 2" xfId="7075" xr:uid="{92EB3CFE-643B-4F4B-A4CC-6B1E23AEFC82}"/>
    <cellStyle name="Comma 4 9 6 2 2 2" xfId="7076" xr:uid="{2CD8D47D-FB74-4F80-B34B-E0351A081188}"/>
    <cellStyle name="Comma 4 9 6 2 3" xfId="7077" xr:uid="{D240EDD2-F7F3-42BD-8285-C1E590B1900C}"/>
    <cellStyle name="Comma 4 9 6 3" xfId="7078" xr:uid="{C3DD56D6-E937-403B-BE4D-650F8EFF3B23}"/>
    <cellStyle name="Comma 4 9 6 3 2" xfId="7079" xr:uid="{2C80BDDE-8BE4-4875-99EB-D14A87252F32}"/>
    <cellStyle name="Comma 4 9 6 3 2 2" xfId="7080" xr:uid="{B3B81172-53AB-4DC7-823D-00E1F01613BF}"/>
    <cellStyle name="Comma 4 9 6 3 3" xfId="7081" xr:uid="{65AE95A9-B034-4403-9D15-3A5790A9E33D}"/>
    <cellStyle name="Comma 4 9 6 4" xfId="7082" xr:uid="{D23A9BAC-5AF2-4843-B104-5334E8FA85E2}"/>
    <cellStyle name="Comma 4 9 6 4 2" xfId="7083" xr:uid="{2DF181AA-702C-45BB-971F-2669A885B6B3}"/>
    <cellStyle name="Comma 4 9 6 5" xfId="7084" xr:uid="{30ED2B75-596A-4A89-8157-96B9AACD9E9A}"/>
    <cellStyle name="Comma 4 9 7" xfId="7085" xr:uid="{28B330E6-EE7B-4CEC-848F-8BF6708EEA96}"/>
    <cellStyle name="Comma 4 9 7 2" xfId="7086" xr:uid="{C61F1201-B312-4A1C-95E8-1667DE6F1D72}"/>
    <cellStyle name="Comma 4 9 7 2 2" xfId="7087" xr:uid="{1E981CAD-93D3-47D5-874D-96A87F98CF7A}"/>
    <cellStyle name="Comma 4 9 7 3" xfId="7088" xr:uid="{B4C348BC-377F-4C8A-96B0-CFB3B0B3355E}"/>
    <cellStyle name="Comma 4 9 8" xfId="7089" xr:uid="{B648AC2F-B8E2-409D-83C9-DA814F9E965A}"/>
    <cellStyle name="Comma 4 9 8 2" xfId="7090" xr:uid="{6406DD85-1E7D-4B25-92DD-F1CD9A43A46A}"/>
    <cellStyle name="Comma 4 9 8 2 2" xfId="7091" xr:uid="{726EFA3E-B174-44A7-98B6-88592C9E36EF}"/>
    <cellStyle name="Comma 4 9 8 3" xfId="7092" xr:uid="{6B60A577-726E-436B-BFF2-CA756ABBF733}"/>
    <cellStyle name="Comma 4 9 9" xfId="7093" xr:uid="{EBD636FC-AE24-49E2-8C25-83787881C748}"/>
    <cellStyle name="Comma 4 9 9 2" xfId="7094" xr:uid="{466F8BE2-F1FA-4C0C-89AD-A36EF4B869E1}"/>
    <cellStyle name="Comma 4 9 9 2 2" xfId="7095" xr:uid="{5AD64D0B-6A82-40C3-9265-C74C2BBA852A}"/>
    <cellStyle name="Comma 4 9 9 3" xfId="7096" xr:uid="{9591D360-380E-4BB8-B8B5-254FCA5CBAE7}"/>
    <cellStyle name="Comma 4_Tiger Woods Golf World - APPI Commented Indicative Budget (140307)" xfId="939" xr:uid="{1781BAE9-A096-452B-A1A5-49238AA15122}"/>
    <cellStyle name="Comma 40" xfId="7097" xr:uid="{99E8058D-690B-4884-B139-BFAD8B4E32AA}"/>
    <cellStyle name="Comma 40 2" xfId="7098" xr:uid="{8E04129F-0EC3-498A-8706-546018147CE4}"/>
    <cellStyle name="Comma 41" xfId="7099" xr:uid="{47406B77-D477-4931-8DA0-054106138BB0}"/>
    <cellStyle name="Comma 41 2" xfId="7100" xr:uid="{96DCCD9D-B440-4524-9690-0B01F40C5666}"/>
    <cellStyle name="Comma 42" xfId="7101" xr:uid="{ABBE378A-8EEA-46D3-85AE-E63066AA4FC8}"/>
    <cellStyle name="Comma 42 2" xfId="7102" xr:uid="{F7BF4FCB-1BC3-4ABE-9B34-623399F8E361}"/>
    <cellStyle name="Comma 43" xfId="7103" xr:uid="{7449D2C0-E799-44AB-9DDB-006A19E0866E}"/>
    <cellStyle name="Comma 43 2" xfId="7104" xr:uid="{F87C7228-0487-4705-A521-B9AA19D9C25F}"/>
    <cellStyle name="Comma 44" xfId="7105" xr:uid="{A1A71BF8-CFAE-4797-8336-63E81450353E}"/>
    <cellStyle name="Comma 45" xfId="7106" xr:uid="{4AC6706B-E7AA-4341-8B7F-0876C04E4ADB}"/>
    <cellStyle name="Comma 46" xfId="7107" xr:uid="{22585496-B255-4C45-8458-1E6FEEF6E233}"/>
    <cellStyle name="Comma 47" xfId="7108" xr:uid="{D15ADD80-7812-4667-92C5-508B327EB2B2}"/>
    <cellStyle name="Comma 48" xfId="7109" xr:uid="{84A7F319-8DB3-4A20-B4FC-5CCCDA6DA590}"/>
    <cellStyle name="Comma 49" xfId="7110" xr:uid="{46CF644C-D1C3-4E64-97BB-0EF3A474BC44}"/>
    <cellStyle name="Comma 5" xfId="11" xr:uid="{00000000-0005-0000-0000-00000A000000}"/>
    <cellStyle name="Comma 5 10" xfId="941" xr:uid="{1477AFFF-E505-411D-AA96-2588786F99B2}"/>
    <cellStyle name="Comma 5 10 10" xfId="7111" xr:uid="{AF37DD36-A784-40FC-8612-A94C56C67505}"/>
    <cellStyle name="Comma 5 10 10 2" xfId="7112" xr:uid="{EC99A7B4-05CE-4BA4-88D5-A0BC553C4AA1}"/>
    <cellStyle name="Comma 5 10 11" xfId="7113" xr:uid="{43900474-ED00-496F-80D2-AAD207709B2B}"/>
    <cellStyle name="Comma 5 10 2" xfId="7114" xr:uid="{529FFF49-296E-486F-A98B-8584FBE311C0}"/>
    <cellStyle name="Comma 5 10 2 2" xfId="7115" xr:uid="{3237089E-EA84-4F19-82BD-3B61880FD20A}"/>
    <cellStyle name="Comma 5 10 2 2 2" xfId="7116" xr:uid="{92358FF1-289F-44D5-A765-A4131216CD85}"/>
    <cellStyle name="Comma 5 10 2 2 2 2" xfId="7117" xr:uid="{F9F957B8-A590-4EDF-BE8C-67B320E03E48}"/>
    <cellStyle name="Comma 5 10 2 2 2 2 2" xfId="7118" xr:uid="{D9B4267D-3935-4157-8AB5-276C866D5847}"/>
    <cellStyle name="Comma 5 10 2 2 2 2 2 2" xfId="7119" xr:uid="{A9D76EAD-58EE-4A4D-A262-794B271BE0F2}"/>
    <cellStyle name="Comma 5 10 2 2 2 2 3" xfId="7120" xr:uid="{90EFCFE3-16FC-4939-969E-DE648D0982C1}"/>
    <cellStyle name="Comma 5 10 2 2 2 3" xfId="7121" xr:uid="{5C3B8C9B-9084-4B68-863C-C97F7E065D32}"/>
    <cellStyle name="Comma 5 10 2 2 2 3 2" xfId="7122" xr:uid="{1A654C6D-454A-4257-823B-EA99F3005E6E}"/>
    <cellStyle name="Comma 5 10 2 2 2 3 2 2" xfId="7123" xr:uid="{F4E9EF7B-7206-40A4-BA6D-3B9F37E16EE0}"/>
    <cellStyle name="Comma 5 10 2 2 2 3 3" xfId="7124" xr:uid="{B6F64B7E-C209-4599-B3CD-C475DDB3359A}"/>
    <cellStyle name="Comma 5 10 2 2 2 4" xfId="7125" xr:uid="{139A4281-EB29-489F-B58E-682641C43B01}"/>
    <cellStyle name="Comma 5 10 2 2 2 4 2" xfId="7126" xr:uid="{1327C147-B34D-423F-915A-C1454D4232E5}"/>
    <cellStyle name="Comma 5 10 2 2 2 5" xfId="7127" xr:uid="{BD68C689-E0F3-4431-A464-D5930AB026AB}"/>
    <cellStyle name="Comma 5 10 2 2 3" xfId="7128" xr:uid="{96C1CEA3-D80D-47D4-B787-B0BF657F0539}"/>
    <cellStyle name="Comma 5 10 2 2 3 2" xfId="7129" xr:uid="{16297AE6-0CDD-45A5-A9E0-4635A6C9EF63}"/>
    <cellStyle name="Comma 5 10 2 2 3 2 2" xfId="7130" xr:uid="{610337C6-BEF1-45FF-9A93-8010AC8FC4F8}"/>
    <cellStyle name="Comma 5 10 2 2 3 3" xfId="7131" xr:uid="{75F8F6AD-DF12-4F54-B498-85111A867123}"/>
    <cellStyle name="Comma 5 10 2 2 4" xfId="7132" xr:uid="{A6072D37-6C70-4131-9DCF-DD893A6BAFB5}"/>
    <cellStyle name="Comma 5 10 2 2 4 2" xfId="7133" xr:uid="{5A1DE60E-10FC-4504-AAA7-754FBE55E71C}"/>
    <cellStyle name="Comma 5 10 2 2 4 2 2" xfId="7134" xr:uid="{92FDAA93-6D7B-4EDC-A4B5-5201CE7E1274}"/>
    <cellStyle name="Comma 5 10 2 2 4 3" xfId="7135" xr:uid="{34952CC2-3A5D-4226-968F-0FFEED20F9E7}"/>
    <cellStyle name="Comma 5 10 2 2 5" xfId="7136" xr:uid="{5B8C53FC-EA1E-4AF9-9BC6-D9C73A2FC5E6}"/>
    <cellStyle name="Comma 5 10 2 2 5 2" xfId="7137" xr:uid="{8A5C4F26-0FBD-4FB4-985C-B005065EBBD0}"/>
    <cellStyle name="Comma 5 10 2 2 6" xfId="7138" xr:uid="{D0CA30EE-2EEE-4944-AF4D-6F28888FAC33}"/>
    <cellStyle name="Comma 5 10 2 3" xfId="7139" xr:uid="{30698E31-1774-42F8-9A34-7B4174FCCCDB}"/>
    <cellStyle name="Comma 5 10 2 4" xfId="7140" xr:uid="{6FEE0D7C-D334-4A52-9726-51031A0DB61F}"/>
    <cellStyle name="Comma 5 10 2 4 2" xfId="7141" xr:uid="{CDAE9AE4-C747-46EF-86B8-5CD1B996D880}"/>
    <cellStyle name="Comma 5 10 2 4 2 2" xfId="7142" xr:uid="{9CEC84A1-8714-4394-A9D2-D8932F0D4A9B}"/>
    <cellStyle name="Comma 5 10 2 4 2 2 2" xfId="7143" xr:uid="{63D2949F-0CF3-49A1-8220-A928D96111AD}"/>
    <cellStyle name="Comma 5 10 2 4 2 3" xfId="7144" xr:uid="{7E86DEAD-7E14-45B3-9F13-BA44B8657FEF}"/>
    <cellStyle name="Comma 5 10 2 4 3" xfId="7145" xr:uid="{D4648530-D943-4CA7-ACF4-89CE46A52A88}"/>
    <cellStyle name="Comma 5 10 2 4 3 2" xfId="7146" xr:uid="{1F22B79F-5B78-4C51-B7E5-201EBDA84608}"/>
    <cellStyle name="Comma 5 10 2 4 3 2 2" xfId="7147" xr:uid="{9D11C6F1-77FE-46A5-A096-5CC547763D3C}"/>
    <cellStyle name="Comma 5 10 2 4 3 3" xfId="7148" xr:uid="{9703CD76-4523-4E2E-A613-9B2B1A5B0696}"/>
    <cellStyle name="Comma 5 10 2 4 4" xfId="7149" xr:uid="{15DE8E50-C4AB-4FD2-98FF-42A628F3AAA6}"/>
    <cellStyle name="Comma 5 10 2 4 4 2" xfId="7150" xr:uid="{8B7BDAC1-6CE6-4AA4-80FB-C254E0003BCA}"/>
    <cellStyle name="Comma 5 10 2 4 5" xfId="7151" xr:uid="{E3E692E9-D5B4-47C2-AC7F-05A6D557E12B}"/>
    <cellStyle name="Comma 5 10 2 5" xfId="7152" xr:uid="{4BCBB8C9-B246-4F8E-9EB0-B4A9725AF345}"/>
    <cellStyle name="Comma 5 10 2 5 2" xfId="7153" xr:uid="{8D4E45C5-59E7-4EAE-91A7-13849B584DCF}"/>
    <cellStyle name="Comma 5 10 2 5 2 2" xfId="7154" xr:uid="{63EF4BD5-513C-4083-8418-A0F7BCA204B1}"/>
    <cellStyle name="Comma 5 10 2 5 3" xfId="7155" xr:uid="{56810207-B572-46D5-8CD8-8260ED2C721E}"/>
    <cellStyle name="Comma 5 10 2 6" xfId="7156" xr:uid="{307BBD17-11AD-4C2F-B286-70FFBB36492A}"/>
    <cellStyle name="Comma 5 10 2 6 2" xfId="7157" xr:uid="{F3B6E5D5-CCF2-4302-A849-8F32380FDC50}"/>
    <cellStyle name="Comma 5 10 2 6 2 2" xfId="7158" xr:uid="{176CBA14-85BF-439E-8BDD-3D6DCFF1FED7}"/>
    <cellStyle name="Comma 5 10 2 6 3" xfId="7159" xr:uid="{59C54896-80B9-4A93-86FC-33611B63DA2A}"/>
    <cellStyle name="Comma 5 10 2 7" xfId="7160" xr:uid="{F9189FBA-F702-4027-856A-FC98767D63F3}"/>
    <cellStyle name="Comma 5 10 2 7 2" xfId="7161" xr:uid="{0166565B-9A29-4101-92E0-3ECE81DCEA04}"/>
    <cellStyle name="Comma 5 10 2 7 2 2" xfId="7162" xr:uid="{861F9BB4-B63F-4E8A-AE3A-1A88FB23D93A}"/>
    <cellStyle name="Comma 5 10 2 7 3" xfId="7163" xr:uid="{5379F4C2-761B-4323-9E45-8B71A84E7C26}"/>
    <cellStyle name="Comma 5 10 2 8" xfId="7164" xr:uid="{03E3FAF6-9505-46E5-95D6-E19708738E90}"/>
    <cellStyle name="Comma 5 10 2 8 2" xfId="7165" xr:uid="{9270C5ED-E2D7-4653-B401-E90CCE513371}"/>
    <cellStyle name="Comma 5 10 2 9" xfId="7166" xr:uid="{D8D8C937-93C4-4562-B58E-6B65D885A6F9}"/>
    <cellStyle name="Comma 5 10 3" xfId="7167" xr:uid="{0BD9199C-D918-4946-BC2B-20D2BD9C75B0}"/>
    <cellStyle name="Comma 5 10 3 2" xfId="7168" xr:uid="{8715E23B-F7C7-41A3-A843-040FF58E4AD9}"/>
    <cellStyle name="Comma 5 10 3 2 2" xfId="7169" xr:uid="{AC1B2B8C-DAC1-4AF1-84EA-C6F6DC97B4F9}"/>
    <cellStyle name="Comma 5 10 3 2 2 2" xfId="7170" xr:uid="{3CA7AB65-9D53-43A1-8F7C-495E953A8F1B}"/>
    <cellStyle name="Comma 5 10 3 2 2 2 2" xfId="7171" xr:uid="{AC51E693-876B-4C0A-997E-9237BECC350C}"/>
    <cellStyle name="Comma 5 10 3 2 2 2 2 2" xfId="7172" xr:uid="{C84BFADF-2121-4580-8879-18589D85CEFA}"/>
    <cellStyle name="Comma 5 10 3 2 2 2 3" xfId="7173" xr:uid="{148CD746-D293-46CC-B47E-9827BD1CCB94}"/>
    <cellStyle name="Comma 5 10 3 2 2 3" xfId="7174" xr:uid="{FF237BC6-AEDB-4149-B05C-053FAE7E4A81}"/>
    <cellStyle name="Comma 5 10 3 2 2 3 2" xfId="7175" xr:uid="{F046E15F-D263-444B-B746-13B67E0A41DE}"/>
    <cellStyle name="Comma 5 10 3 2 2 3 2 2" xfId="7176" xr:uid="{64EFFD26-69BA-4286-BA4D-F7F379C3BCC2}"/>
    <cellStyle name="Comma 5 10 3 2 2 3 3" xfId="7177" xr:uid="{4F7A0EB4-B8BB-4CB5-B978-935223553E5A}"/>
    <cellStyle name="Comma 5 10 3 2 2 4" xfId="7178" xr:uid="{35EB9E97-68D0-451A-99F9-39ECD6AFBC00}"/>
    <cellStyle name="Comma 5 10 3 2 2 4 2" xfId="7179" xr:uid="{ACAB32AC-3EF9-4C99-877F-E2389582E25A}"/>
    <cellStyle name="Comma 5 10 3 2 2 5" xfId="7180" xr:uid="{A00CA34F-924D-44E2-B10F-36AE250BB7C9}"/>
    <cellStyle name="Comma 5 10 3 2 3" xfId="7181" xr:uid="{045BC24F-702F-410E-A7CB-3E39DF777353}"/>
    <cellStyle name="Comma 5 10 3 2 3 2" xfId="7182" xr:uid="{46A480FD-E33A-439F-B47A-B1C1940268EF}"/>
    <cellStyle name="Comma 5 10 3 2 3 2 2" xfId="7183" xr:uid="{6D9EA9F3-9ABD-4154-95D8-5B95C3C47EE1}"/>
    <cellStyle name="Comma 5 10 3 2 3 3" xfId="7184" xr:uid="{CEBB5E6E-6F92-471E-83F2-662731C112E4}"/>
    <cellStyle name="Comma 5 10 3 2 4" xfId="7185" xr:uid="{AA425542-A8C5-48FA-95B5-AFC756B47C4D}"/>
    <cellStyle name="Comma 5 10 3 2 4 2" xfId="7186" xr:uid="{520EA0A2-0E73-4058-9740-6EC44285DE49}"/>
    <cellStyle name="Comma 5 10 3 2 4 2 2" xfId="7187" xr:uid="{A313F06B-2F91-4465-B559-8AB0C1BC5F53}"/>
    <cellStyle name="Comma 5 10 3 2 4 3" xfId="7188" xr:uid="{2A9C859F-BDF1-46B2-8708-A37B276F32C1}"/>
    <cellStyle name="Comma 5 10 3 2 5" xfId="7189" xr:uid="{49841563-F62C-473A-A40C-AF7207848F6E}"/>
    <cellStyle name="Comma 5 10 3 2 5 2" xfId="7190" xr:uid="{7DA088E9-629A-44F5-9772-23BB2DA11A3C}"/>
    <cellStyle name="Comma 5 10 3 2 6" xfId="7191" xr:uid="{247C2E3D-54EC-4C4E-B188-EC9A96DA2CC8}"/>
    <cellStyle name="Comma 5 10 3 3" xfId="7192" xr:uid="{F8F8DD2A-EA2A-4406-A084-2A05AB34F86E}"/>
    <cellStyle name="Comma 5 10 3 4" xfId="7193" xr:uid="{4E41B1F0-CD1C-4A56-B194-3AB354CF7B09}"/>
    <cellStyle name="Comma 5 10 3 4 2" xfId="7194" xr:uid="{1FAC0793-DB05-4E8E-96CF-03A9710272DB}"/>
    <cellStyle name="Comma 5 10 3 4 2 2" xfId="7195" xr:uid="{A8B4D08D-A781-4344-A952-38AB6668440B}"/>
    <cellStyle name="Comma 5 10 3 4 2 2 2" xfId="7196" xr:uid="{919ACE6C-53C4-4665-AB25-98452B67F37D}"/>
    <cellStyle name="Comma 5 10 3 4 2 3" xfId="7197" xr:uid="{74F13BA6-3989-4BB2-AA52-6CE09312E77C}"/>
    <cellStyle name="Comma 5 10 3 4 3" xfId="7198" xr:uid="{1EF092AB-4566-4845-8991-AA54AE5AFEE1}"/>
    <cellStyle name="Comma 5 10 3 4 3 2" xfId="7199" xr:uid="{93C5152F-A5DC-4356-8A1E-CC0F26603F8A}"/>
    <cellStyle name="Comma 5 10 3 4 3 2 2" xfId="7200" xr:uid="{B7C046D5-1B27-4142-8D98-95866ACACFE5}"/>
    <cellStyle name="Comma 5 10 3 4 3 3" xfId="7201" xr:uid="{1DCE2881-A803-4FFF-87AA-0C58A0F61941}"/>
    <cellStyle name="Comma 5 10 3 4 4" xfId="7202" xr:uid="{88CD11A7-2C58-40D6-AC65-F8E6A16A0BC5}"/>
    <cellStyle name="Comma 5 10 3 4 4 2" xfId="7203" xr:uid="{B673DF41-11EA-49DE-BC71-F66895E5CE61}"/>
    <cellStyle name="Comma 5 10 3 4 5" xfId="7204" xr:uid="{2DA48EBA-69CC-446F-9FBA-47EA7EE61070}"/>
    <cellStyle name="Comma 5 10 3 5" xfId="7205" xr:uid="{DDA76144-FA1C-4E36-95FA-7FFD9DFBDF08}"/>
    <cellStyle name="Comma 5 10 3 5 2" xfId="7206" xr:uid="{F8F1C56F-1A85-400D-9730-1E18A47F4CDD}"/>
    <cellStyle name="Comma 5 10 3 5 2 2" xfId="7207" xr:uid="{0A38BEE9-2893-4C18-96C4-FA6EBFF79939}"/>
    <cellStyle name="Comma 5 10 3 5 3" xfId="7208" xr:uid="{36B2F9BE-FB56-421E-805C-D1B740D45305}"/>
    <cellStyle name="Comma 5 10 3 6" xfId="7209" xr:uid="{FBFF09BD-A7C1-4145-BED0-FF567DE446F1}"/>
    <cellStyle name="Comma 5 10 3 6 2" xfId="7210" xr:uid="{59C85C5D-4AF5-4B50-A77B-5D1552637B60}"/>
    <cellStyle name="Comma 5 10 3 6 2 2" xfId="7211" xr:uid="{8E0E5374-6EFA-4E06-9A6C-76550FED21AF}"/>
    <cellStyle name="Comma 5 10 3 6 3" xfId="7212" xr:uid="{B1716307-5B00-4F13-A316-4DAFE60EE98E}"/>
    <cellStyle name="Comma 5 10 3 7" xfId="7213" xr:uid="{105EB604-D1B0-41FE-BABB-743099B42A99}"/>
    <cellStyle name="Comma 5 10 3 7 2" xfId="7214" xr:uid="{2B268238-CCC0-4B9C-8403-5E46AEDBB014}"/>
    <cellStyle name="Comma 5 10 3 7 2 2" xfId="7215" xr:uid="{144C7C55-633F-4349-AC0F-2CA8807FABFE}"/>
    <cellStyle name="Comma 5 10 3 7 3" xfId="7216" xr:uid="{D7C97E94-8FCC-4D17-85BF-C90E45E98EDB}"/>
    <cellStyle name="Comma 5 10 3 8" xfId="7217" xr:uid="{275A7B55-FB5C-4E3C-82F7-C9A241E90162}"/>
    <cellStyle name="Comma 5 10 3 8 2" xfId="7218" xr:uid="{E34749FD-D97A-43CD-95B8-0EFE3A6B7E78}"/>
    <cellStyle name="Comma 5 10 3 9" xfId="7219" xr:uid="{790033F1-4C0E-4B34-AFC3-12B76CD122B5}"/>
    <cellStyle name="Comma 5 10 4" xfId="7220" xr:uid="{A691BE2E-6530-49E6-BC04-469EDDE045BF}"/>
    <cellStyle name="Comma 5 10 4 2" xfId="7221" xr:uid="{6FE7CFC3-17B3-4FB8-B9D1-4B1B6F33B1F5}"/>
    <cellStyle name="Comma 5 10 4 2 2" xfId="7222" xr:uid="{1A83B175-FF02-45DB-9008-72B6CD2E7D1C}"/>
    <cellStyle name="Comma 5 10 4 2 2 2" xfId="7223" xr:uid="{E8B0B605-E0D1-45EA-95CA-DB9A7B857C46}"/>
    <cellStyle name="Comma 5 10 4 2 2 2 2" xfId="7224" xr:uid="{726847CF-DD78-4D1C-B557-AD0AB294F446}"/>
    <cellStyle name="Comma 5 10 4 2 2 3" xfId="7225" xr:uid="{5774C63F-3B09-4E08-9F44-76844D67B044}"/>
    <cellStyle name="Comma 5 10 4 2 3" xfId="7226" xr:uid="{B98563BA-5407-43BB-A207-141B68285F27}"/>
    <cellStyle name="Comma 5 10 4 2 3 2" xfId="7227" xr:uid="{87998259-2920-4EC9-8802-0C8CBAB6F80C}"/>
    <cellStyle name="Comma 5 10 4 2 3 2 2" xfId="7228" xr:uid="{2838D3D9-050A-46E1-B8C0-D9C6BA25DB28}"/>
    <cellStyle name="Comma 5 10 4 2 3 3" xfId="7229" xr:uid="{27726A3B-E634-4068-A03C-F2FCDAC7F735}"/>
    <cellStyle name="Comma 5 10 4 2 4" xfId="7230" xr:uid="{4D51B286-1754-4818-99E4-A31AA2B1882B}"/>
    <cellStyle name="Comma 5 10 4 2 4 2" xfId="7231" xr:uid="{334E0DF4-63B1-4092-814A-84B4DB211D9B}"/>
    <cellStyle name="Comma 5 10 4 2 5" xfId="7232" xr:uid="{AF0CA1CA-9EA8-485D-9EF4-B5B041C070FC}"/>
    <cellStyle name="Comma 5 10 4 3" xfId="7233" xr:uid="{86E9B856-E449-4AD2-8B4A-2723BB19A2E3}"/>
    <cellStyle name="Comma 5 10 4 3 2" xfId="7234" xr:uid="{1669B0FE-A69D-4D32-A423-410AF18E862A}"/>
    <cellStyle name="Comma 5 10 4 3 2 2" xfId="7235" xr:uid="{C503B8D4-F766-41F8-BDA6-E37BD3F0F93C}"/>
    <cellStyle name="Comma 5 10 4 3 3" xfId="7236" xr:uid="{E076374F-4D11-47C7-93ED-5F929C03D150}"/>
    <cellStyle name="Comma 5 10 4 4" xfId="7237" xr:uid="{1A1FCD42-7B85-4389-B814-5ADC8B61705E}"/>
    <cellStyle name="Comma 5 10 4 4 2" xfId="7238" xr:uid="{57424B01-726A-40D1-89AC-2832A9B02EB3}"/>
    <cellStyle name="Comma 5 10 4 4 2 2" xfId="7239" xr:uid="{C1517B9D-E78B-4EFD-BCA8-00A71BE49765}"/>
    <cellStyle name="Comma 5 10 4 4 3" xfId="7240" xr:uid="{8CD14CBD-E3B8-47AB-B6C0-AE9D123AFD16}"/>
    <cellStyle name="Comma 5 10 4 5" xfId="7241" xr:uid="{BB19C843-C49B-4C60-AAA5-1A88C0BBE5D9}"/>
    <cellStyle name="Comma 5 10 4 5 2" xfId="7242" xr:uid="{9B03D8B1-8BAB-4B0F-9784-8518D1FBE30A}"/>
    <cellStyle name="Comma 5 10 4 6" xfId="7243" xr:uid="{E1C764AE-9FBB-4AF8-8010-96E05A01B38F}"/>
    <cellStyle name="Comma 5 10 5" xfId="7244" xr:uid="{9AE75923-862F-44B8-BEA2-3F1867BC0C4D}"/>
    <cellStyle name="Comma 5 10 6" xfId="7245" xr:uid="{109F84B8-4C15-4D27-BE4F-40703611F0F8}"/>
    <cellStyle name="Comma 5 10 6 2" xfId="7246" xr:uid="{D8A31281-DE63-46BE-87E1-12C55E0CD73E}"/>
    <cellStyle name="Comma 5 10 6 2 2" xfId="7247" xr:uid="{082AE3AA-0945-4A26-AB23-F30277B8C6B6}"/>
    <cellStyle name="Comma 5 10 6 2 2 2" xfId="7248" xr:uid="{F0DD2E61-2CE1-4496-A8E0-6BC77EA40CD0}"/>
    <cellStyle name="Comma 5 10 6 2 3" xfId="7249" xr:uid="{D94C9262-FE59-4490-85BA-30DD5B7617A1}"/>
    <cellStyle name="Comma 5 10 6 3" xfId="7250" xr:uid="{E4BAA126-1338-4BC7-9D09-9F095F905CC6}"/>
    <cellStyle name="Comma 5 10 6 3 2" xfId="7251" xr:uid="{3B6322D3-5AD9-418C-92B2-4738458B12A4}"/>
    <cellStyle name="Comma 5 10 6 3 2 2" xfId="7252" xr:uid="{9F5C815B-1EC8-4C51-9ED1-C9F98836233B}"/>
    <cellStyle name="Comma 5 10 6 3 3" xfId="7253" xr:uid="{2115556D-24E9-423D-841B-B5FB1B0E6AB9}"/>
    <cellStyle name="Comma 5 10 6 4" xfId="7254" xr:uid="{0278F0E1-BD5B-4607-AB54-7D0480D6344E}"/>
    <cellStyle name="Comma 5 10 6 4 2" xfId="7255" xr:uid="{79C5B938-F253-44CA-BD6D-734B1528E81C}"/>
    <cellStyle name="Comma 5 10 6 5" xfId="7256" xr:uid="{35F2B83E-9AFA-4F32-B9CF-49DEB25B350E}"/>
    <cellStyle name="Comma 5 10 7" xfId="7257" xr:uid="{15032041-197A-48FD-89E4-5802132D0FE7}"/>
    <cellStyle name="Comma 5 10 7 2" xfId="7258" xr:uid="{E0DFCEE1-9E0A-4B1C-8DB5-FB7677DB0A1E}"/>
    <cellStyle name="Comma 5 10 7 2 2" xfId="7259" xr:uid="{6CB0ECCC-03F2-44C8-8425-9AED171A4EAF}"/>
    <cellStyle name="Comma 5 10 7 3" xfId="7260" xr:uid="{B513F41F-3532-4223-8A88-272BC7CFE195}"/>
    <cellStyle name="Comma 5 10 8" xfId="7261" xr:uid="{88D23516-BA0D-4F60-B577-BCDC8AF95D4C}"/>
    <cellStyle name="Comma 5 10 8 2" xfId="7262" xr:uid="{CC1747F9-2E9C-4572-9822-B084DD057751}"/>
    <cellStyle name="Comma 5 10 8 2 2" xfId="7263" xr:uid="{5B2581F5-6B61-4619-A008-B40B983D874A}"/>
    <cellStyle name="Comma 5 10 8 3" xfId="7264" xr:uid="{64D9B2BE-600F-415B-8878-09FB18FC9DBD}"/>
    <cellStyle name="Comma 5 10 9" xfId="7265" xr:uid="{627C6F59-F453-492D-9A2B-7326FADA7223}"/>
    <cellStyle name="Comma 5 10 9 2" xfId="7266" xr:uid="{BC1C0464-A117-4D14-BE9D-DE7BD87870A7}"/>
    <cellStyle name="Comma 5 10 9 2 2" xfId="7267" xr:uid="{76AA7282-9530-4933-A810-D2E010078B55}"/>
    <cellStyle name="Comma 5 10 9 3" xfId="7268" xr:uid="{CF100CF4-A872-4F05-AFBF-59CABDC68609}"/>
    <cellStyle name="Comma 5 11" xfId="942" xr:uid="{9D530D3F-7601-487B-B81A-BBE860C314D4}"/>
    <cellStyle name="Comma 5 11 10" xfId="7269" xr:uid="{646B48E4-7173-4908-B9D5-30714CDB5F98}"/>
    <cellStyle name="Comma 5 11 10 2" xfId="7270" xr:uid="{168675BE-DB88-4706-8ECE-855BAF7F4B1E}"/>
    <cellStyle name="Comma 5 11 11" xfId="7271" xr:uid="{51951286-4934-4202-8489-0C23F61EB314}"/>
    <cellStyle name="Comma 5 11 2" xfId="7272" xr:uid="{3E955349-BCF1-4433-8DCA-A2728FFBEC2B}"/>
    <cellStyle name="Comma 5 11 2 2" xfId="7273" xr:uid="{9ABF829A-3B21-4744-9341-833BF8EBA147}"/>
    <cellStyle name="Comma 5 11 2 2 2" xfId="7274" xr:uid="{8B8DCC71-F05C-449E-8C99-4E77493769AC}"/>
    <cellStyle name="Comma 5 11 2 2 2 2" xfId="7275" xr:uid="{330D29D8-88ED-41BF-B399-E1B4EB2BCA3A}"/>
    <cellStyle name="Comma 5 11 2 2 2 2 2" xfId="7276" xr:uid="{359645BB-CA0B-4919-B092-906194E3D143}"/>
    <cellStyle name="Comma 5 11 2 2 2 2 2 2" xfId="7277" xr:uid="{5ED15BCD-C926-45A2-B4F1-A1CB2C1B209B}"/>
    <cellStyle name="Comma 5 11 2 2 2 2 3" xfId="7278" xr:uid="{11DEA346-8556-4041-AB69-D16354D7B4B1}"/>
    <cellStyle name="Comma 5 11 2 2 2 3" xfId="7279" xr:uid="{C2066C97-38ED-40CB-AD98-144FB92DB8ED}"/>
    <cellStyle name="Comma 5 11 2 2 2 3 2" xfId="7280" xr:uid="{C2DDDF20-0443-4454-8FE1-831A7F79FFF6}"/>
    <cellStyle name="Comma 5 11 2 2 2 3 2 2" xfId="7281" xr:uid="{8E8E0752-FE55-44F7-BDF5-DCEFFF2A81C7}"/>
    <cellStyle name="Comma 5 11 2 2 2 3 3" xfId="7282" xr:uid="{A8395D68-4838-4A27-B47E-7FD6377AB9FB}"/>
    <cellStyle name="Comma 5 11 2 2 2 4" xfId="7283" xr:uid="{35FEB3BB-BCFB-4138-85EC-31B9A629B616}"/>
    <cellStyle name="Comma 5 11 2 2 2 4 2" xfId="7284" xr:uid="{17063783-6518-46B3-AE44-A23A4654EC2E}"/>
    <cellStyle name="Comma 5 11 2 2 2 5" xfId="7285" xr:uid="{B809444F-23BB-47A3-B2FB-FF0EEAECFF0F}"/>
    <cellStyle name="Comma 5 11 2 2 3" xfId="7286" xr:uid="{5D27188D-71C3-402F-A8D3-1E559DE0BFEB}"/>
    <cellStyle name="Comma 5 11 2 2 3 2" xfId="7287" xr:uid="{6EC8D264-AFD0-4348-845D-A90D77B8F59A}"/>
    <cellStyle name="Comma 5 11 2 2 3 2 2" xfId="7288" xr:uid="{30FD9AA3-D71E-4DC8-8975-52E3DB990324}"/>
    <cellStyle name="Comma 5 11 2 2 3 3" xfId="7289" xr:uid="{A0825361-ED4A-4CDB-81EE-2B0DD4FC8973}"/>
    <cellStyle name="Comma 5 11 2 2 4" xfId="7290" xr:uid="{DFFF590F-EE4F-4641-B67C-EC64EBE781E4}"/>
    <cellStyle name="Comma 5 11 2 2 4 2" xfId="7291" xr:uid="{A6420FAF-37B4-4873-A258-8DDE8458556D}"/>
    <cellStyle name="Comma 5 11 2 2 4 2 2" xfId="7292" xr:uid="{52F3C58B-814C-45D3-9A91-D8166E437205}"/>
    <cellStyle name="Comma 5 11 2 2 4 3" xfId="7293" xr:uid="{D6548742-08C9-4AE9-AF99-7882311FED3A}"/>
    <cellStyle name="Comma 5 11 2 2 5" xfId="7294" xr:uid="{2960E723-480D-46A8-AFB7-662C586FF286}"/>
    <cellStyle name="Comma 5 11 2 2 5 2" xfId="7295" xr:uid="{87AD6B01-E938-4D71-A8D4-4521ECBC8812}"/>
    <cellStyle name="Comma 5 11 2 2 6" xfId="7296" xr:uid="{03E4E6A3-DD3B-44BE-84E2-AB100F74926D}"/>
    <cellStyle name="Comma 5 11 2 3" xfId="7297" xr:uid="{899ED53B-7818-4A6C-BF53-C33F19D310D1}"/>
    <cellStyle name="Comma 5 11 2 4" xfId="7298" xr:uid="{203629FD-BC56-4BAA-8E2E-29CDFA8B1427}"/>
    <cellStyle name="Comma 5 11 2 4 2" xfId="7299" xr:uid="{E7474405-34F1-48D1-B8A3-D2598A47B029}"/>
    <cellStyle name="Comma 5 11 2 4 2 2" xfId="7300" xr:uid="{C7FD9398-B6B7-4856-96B7-9B3AEBE9C471}"/>
    <cellStyle name="Comma 5 11 2 4 2 2 2" xfId="7301" xr:uid="{C926BBDB-56EF-451B-BB3F-FD27C2EA5090}"/>
    <cellStyle name="Comma 5 11 2 4 2 3" xfId="7302" xr:uid="{C43DA722-BB03-47CE-9EED-B90E10348777}"/>
    <cellStyle name="Comma 5 11 2 4 3" xfId="7303" xr:uid="{B02E72F6-CECB-47BF-B501-C6B59C6041BE}"/>
    <cellStyle name="Comma 5 11 2 4 3 2" xfId="7304" xr:uid="{625D3EE4-C19C-4A26-904C-0A57B6C9250B}"/>
    <cellStyle name="Comma 5 11 2 4 3 2 2" xfId="7305" xr:uid="{03F9F99D-F916-4AFE-9A9B-4A97179CD3AB}"/>
    <cellStyle name="Comma 5 11 2 4 3 3" xfId="7306" xr:uid="{9CDCDDE4-CCA1-4EAD-BCCA-947F12647E65}"/>
    <cellStyle name="Comma 5 11 2 4 4" xfId="7307" xr:uid="{903FF4F5-944C-485F-9ECB-72333983358F}"/>
    <cellStyle name="Comma 5 11 2 4 4 2" xfId="7308" xr:uid="{B94A0D5B-87B0-4A51-B839-F70BE2A07138}"/>
    <cellStyle name="Comma 5 11 2 4 5" xfId="7309" xr:uid="{8C021DD2-3DBF-4605-91EC-8BD0469FB6E3}"/>
    <cellStyle name="Comma 5 11 2 5" xfId="7310" xr:uid="{5831D09A-2CDA-4DD7-B857-E1C7565242D8}"/>
    <cellStyle name="Comma 5 11 2 5 2" xfId="7311" xr:uid="{3C35AB75-D578-42A7-B0CA-3AE1A4C97028}"/>
    <cellStyle name="Comma 5 11 2 5 2 2" xfId="7312" xr:uid="{6FDE6327-66D4-4FD7-A022-FE142A65A3C3}"/>
    <cellStyle name="Comma 5 11 2 5 3" xfId="7313" xr:uid="{CDE3F002-69CD-46C9-8C4F-650E20B622BC}"/>
    <cellStyle name="Comma 5 11 2 6" xfId="7314" xr:uid="{C3DCF3B6-A9CA-422F-8926-75803DE13AA4}"/>
    <cellStyle name="Comma 5 11 2 6 2" xfId="7315" xr:uid="{E8DC95FE-5820-44E1-AADF-7E6A57829CCE}"/>
    <cellStyle name="Comma 5 11 2 6 2 2" xfId="7316" xr:uid="{C9121E26-7F02-495C-B358-C47D1D741700}"/>
    <cellStyle name="Comma 5 11 2 6 3" xfId="7317" xr:uid="{B2121D7C-1475-4045-B498-7480831947FE}"/>
    <cellStyle name="Comma 5 11 2 7" xfId="7318" xr:uid="{B9C3732E-7DF7-44D5-B06D-5FB3C442F129}"/>
    <cellStyle name="Comma 5 11 2 7 2" xfId="7319" xr:uid="{ECBB49D6-0013-42DF-9A94-2FD4B52C9AD1}"/>
    <cellStyle name="Comma 5 11 2 7 2 2" xfId="7320" xr:uid="{44E762E3-5675-419D-89E9-E664E85D9915}"/>
    <cellStyle name="Comma 5 11 2 7 3" xfId="7321" xr:uid="{C6FFAD68-E096-455C-8A84-61A09070C23D}"/>
    <cellStyle name="Comma 5 11 2 8" xfId="7322" xr:uid="{FF64A2C6-76DA-4FF3-8E37-33C4E0EDEC25}"/>
    <cellStyle name="Comma 5 11 2 8 2" xfId="7323" xr:uid="{602D11BB-C132-4501-B205-47CF4FD493C3}"/>
    <cellStyle name="Comma 5 11 2 9" xfId="7324" xr:uid="{389712C6-715C-4909-9424-0FEBC58E927D}"/>
    <cellStyle name="Comma 5 11 3" xfId="7325" xr:uid="{A0B1FE91-3916-43A3-A1C5-382243F997E4}"/>
    <cellStyle name="Comma 5 11 3 2" xfId="7326" xr:uid="{A4BCCCDE-A94B-43B1-BEE7-F5EEECD2B2D8}"/>
    <cellStyle name="Comma 5 11 3 2 2" xfId="7327" xr:uid="{8AC41E05-C126-44B3-ABFA-E71C2674D524}"/>
    <cellStyle name="Comma 5 11 3 2 2 2" xfId="7328" xr:uid="{FD8A9E01-D2EF-4DC8-A8F4-0DE19A45F65D}"/>
    <cellStyle name="Comma 5 11 3 2 2 2 2" xfId="7329" xr:uid="{13020223-007E-49BC-94A1-C97055E1EB48}"/>
    <cellStyle name="Comma 5 11 3 2 2 2 2 2" xfId="7330" xr:uid="{1F58E1DD-CC23-4178-ADA0-7550DFDFFE7D}"/>
    <cellStyle name="Comma 5 11 3 2 2 2 3" xfId="7331" xr:uid="{D1ACCC23-1CCD-4F73-A6A9-2C309630C503}"/>
    <cellStyle name="Comma 5 11 3 2 2 3" xfId="7332" xr:uid="{EFE48AB7-D17F-4309-9474-4402D8A41D78}"/>
    <cellStyle name="Comma 5 11 3 2 2 3 2" xfId="7333" xr:uid="{857E7744-224B-4048-89BD-4DC9213EB3D9}"/>
    <cellStyle name="Comma 5 11 3 2 2 3 2 2" xfId="7334" xr:uid="{9F311693-1FAC-4F99-AE7D-908488CEDC07}"/>
    <cellStyle name="Comma 5 11 3 2 2 3 3" xfId="7335" xr:uid="{CB876544-4FA1-467F-9573-28AD7DABCAB1}"/>
    <cellStyle name="Comma 5 11 3 2 2 4" xfId="7336" xr:uid="{412850DF-7A07-49C0-AECA-0B6C703D3F67}"/>
    <cellStyle name="Comma 5 11 3 2 2 4 2" xfId="7337" xr:uid="{E5301EF9-3999-496A-8770-8D7A5BA3F966}"/>
    <cellStyle name="Comma 5 11 3 2 2 5" xfId="7338" xr:uid="{456979B7-2AED-4060-812E-5D21AAD03445}"/>
    <cellStyle name="Comma 5 11 3 2 3" xfId="7339" xr:uid="{A3F2558B-FE68-4DE9-8D51-CAD2C531E916}"/>
    <cellStyle name="Comma 5 11 3 2 3 2" xfId="7340" xr:uid="{80289963-4CB1-4207-8F95-CA5BBCCBE992}"/>
    <cellStyle name="Comma 5 11 3 2 3 2 2" xfId="7341" xr:uid="{0BBAC814-7663-416F-BED5-2DDA4CE10082}"/>
    <cellStyle name="Comma 5 11 3 2 3 3" xfId="7342" xr:uid="{D870EFCD-8EDC-4B48-A7DE-BEE2C6ABECD8}"/>
    <cellStyle name="Comma 5 11 3 2 4" xfId="7343" xr:uid="{18D13FE0-0CEC-47AB-BE97-4E40F265ED93}"/>
    <cellStyle name="Comma 5 11 3 2 4 2" xfId="7344" xr:uid="{97C5CDFE-8ADF-47B4-8533-2DC90EE5FA4C}"/>
    <cellStyle name="Comma 5 11 3 2 4 2 2" xfId="7345" xr:uid="{38B0A2C2-9E76-4AE6-A5B4-CCFF3D2F5F3F}"/>
    <cellStyle name="Comma 5 11 3 2 4 3" xfId="7346" xr:uid="{91C23BD9-89B6-4EF2-A2C8-B99CD6ABA58E}"/>
    <cellStyle name="Comma 5 11 3 2 5" xfId="7347" xr:uid="{C05B6C1B-B7DB-4E97-8549-DEDB0AAE6D68}"/>
    <cellStyle name="Comma 5 11 3 2 5 2" xfId="7348" xr:uid="{098EA0FD-D5CB-497C-8A49-2DD1945A1926}"/>
    <cellStyle name="Comma 5 11 3 2 6" xfId="7349" xr:uid="{62FFB403-4815-4F7B-B925-34E90A88BD88}"/>
    <cellStyle name="Comma 5 11 3 3" xfId="7350" xr:uid="{283B2F39-38AD-4CCD-BCAB-96A4941AC188}"/>
    <cellStyle name="Comma 5 11 3 4" xfId="7351" xr:uid="{F1B14E57-0CFE-4CB5-AFFE-61AD130E70E1}"/>
    <cellStyle name="Comma 5 11 3 4 2" xfId="7352" xr:uid="{8A91A56C-54F7-4DBC-948B-22C57B80AE12}"/>
    <cellStyle name="Comma 5 11 3 4 2 2" xfId="7353" xr:uid="{57AA87EB-6B73-4F17-9D80-65B08B2BF240}"/>
    <cellStyle name="Comma 5 11 3 4 2 2 2" xfId="7354" xr:uid="{E25CD33B-ED03-4C53-8CAB-96040490D423}"/>
    <cellStyle name="Comma 5 11 3 4 2 3" xfId="7355" xr:uid="{9107E18C-ADBA-4C1B-A01A-9C4D1EE42EDB}"/>
    <cellStyle name="Comma 5 11 3 4 3" xfId="7356" xr:uid="{EC729C27-393C-4FCE-820F-64A0F17FBD43}"/>
    <cellStyle name="Comma 5 11 3 4 3 2" xfId="7357" xr:uid="{225C3C22-F409-43A0-B681-C46436FC330A}"/>
    <cellStyle name="Comma 5 11 3 4 3 2 2" xfId="7358" xr:uid="{EB03F5F8-0EDD-4F63-9798-B043C7ABBE7E}"/>
    <cellStyle name="Comma 5 11 3 4 3 3" xfId="7359" xr:uid="{E5FE54A8-5328-4FB7-8A5A-70675F633A9B}"/>
    <cellStyle name="Comma 5 11 3 4 4" xfId="7360" xr:uid="{C6D57452-4781-4AD7-AF94-A2022B7AACE1}"/>
    <cellStyle name="Comma 5 11 3 4 4 2" xfId="7361" xr:uid="{82DE19AA-E1DA-4782-8AA7-C8224DF6FD80}"/>
    <cellStyle name="Comma 5 11 3 4 5" xfId="7362" xr:uid="{67779BE7-D03B-4A1D-A57E-88822E672061}"/>
    <cellStyle name="Comma 5 11 3 5" xfId="7363" xr:uid="{BD677556-D119-4A99-A56E-8333DFAB8DA4}"/>
    <cellStyle name="Comma 5 11 3 5 2" xfId="7364" xr:uid="{81DBEEBD-E1F3-42B6-B668-3FF24BC2D30C}"/>
    <cellStyle name="Comma 5 11 3 5 2 2" xfId="7365" xr:uid="{47F1CFBD-DA52-4760-BBA3-AC7F9999EFC8}"/>
    <cellStyle name="Comma 5 11 3 5 3" xfId="7366" xr:uid="{9B06A0DC-8AA9-4BE4-B18D-EF6782FC2125}"/>
    <cellStyle name="Comma 5 11 3 6" xfId="7367" xr:uid="{0E3FA0D6-C489-4290-9E60-1F597E8D6712}"/>
    <cellStyle name="Comma 5 11 3 6 2" xfId="7368" xr:uid="{213EEA12-8684-422E-938E-7676F484251F}"/>
    <cellStyle name="Comma 5 11 3 6 2 2" xfId="7369" xr:uid="{564C4FD6-78C3-450A-85C2-5CD1C88EAF46}"/>
    <cellStyle name="Comma 5 11 3 6 3" xfId="7370" xr:uid="{2C0A6B9F-D3AE-463F-A91B-21FF9DDDC0B1}"/>
    <cellStyle name="Comma 5 11 3 7" xfId="7371" xr:uid="{52FA5386-14E5-49A6-AA3A-440DF235D456}"/>
    <cellStyle name="Comma 5 11 3 7 2" xfId="7372" xr:uid="{6DD3CEFE-B993-4346-9720-5FB78CA14C8A}"/>
    <cellStyle name="Comma 5 11 3 7 2 2" xfId="7373" xr:uid="{48D17894-DD8C-4177-BE9B-4B4D594C836D}"/>
    <cellStyle name="Comma 5 11 3 7 3" xfId="7374" xr:uid="{9734E527-0AB5-421B-BACD-B1B42953DC4D}"/>
    <cellStyle name="Comma 5 11 3 8" xfId="7375" xr:uid="{6BF74AC6-4F68-4B05-8B9F-92BFC997C764}"/>
    <cellStyle name="Comma 5 11 3 8 2" xfId="7376" xr:uid="{CBD0C8E9-EE98-41C5-9091-2B42DCFA462C}"/>
    <cellStyle name="Comma 5 11 3 9" xfId="7377" xr:uid="{0B639EE0-8EA1-40D3-BC03-E120019FD403}"/>
    <cellStyle name="Comma 5 11 4" xfId="7378" xr:uid="{E9AA0DD4-55BA-4240-BD35-3605F229BD0A}"/>
    <cellStyle name="Comma 5 11 4 2" xfId="7379" xr:uid="{614F09AF-6278-42EA-AB74-73F8FC86414C}"/>
    <cellStyle name="Comma 5 11 4 2 2" xfId="7380" xr:uid="{186F7DF6-7BB6-4D0D-95A6-EB6AE1D6972B}"/>
    <cellStyle name="Comma 5 11 4 2 2 2" xfId="7381" xr:uid="{F94BAC4F-5943-46A1-83CD-5B697B47C502}"/>
    <cellStyle name="Comma 5 11 4 2 2 2 2" xfId="7382" xr:uid="{53E8C1A1-B99A-41A1-8B57-BFC8CA1C7459}"/>
    <cellStyle name="Comma 5 11 4 2 2 3" xfId="7383" xr:uid="{0327A018-0B11-4AAF-AC55-9C47A71E80C8}"/>
    <cellStyle name="Comma 5 11 4 2 3" xfId="7384" xr:uid="{292630B0-C891-4F6B-981D-A4CA2B9641A8}"/>
    <cellStyle name="Comma 5 11 4 2 3 2" xfId="7385" xr:uid="{564CA2C5-2A62-4BE9-83A9-C007D77A5F82}"/>
    <cellStyle name="Comma 5 11 4 2 3 2 2" xfId="7386" xr:uid="{FDA8F7F5-E155-4EB1-AB4E-0EC5FF84A556}"/>
    <cellStyle name="Comma 5 11 4 2 3 3" xfId="7387" xr:uid="{8BBD487C-01C6-409C-AB2E-1D23D2F04D19}"/>
    <cellStyle name="Comma 5 11 4 2 4" xfId="7388" xr:uid="{74D46018-244B-4B4A-A927-1C69DCB95225}"/>
    <cellStyle name="Comma 5 11 4 2 4 2" xfId="7389" xr:uid="{8A306E2D-1F5A-457F-AF11-3B980BD98F38}"/>
    <cellStyle name="Comma 5 11 4 2 5" xfId="7390" xr:uid="{69EE9DDF-68D6-456D-AA6C-7CA31BEDF003}"/>
    <cellStyle name="Comma 5 11 4 3" xfId="7391" xr:uid="{058009EC-2754-4828-958E-8E5E4088D87F}"/>
    <cellStyle name="Comma 5 11 4 3 2" xfId="7392" xr:uid="{3A76EA9F-0246-4E78-AE38-329EBC5EBFD0}"/>
    <cellStyle name="Comma 5 11 4 3 2 2" xfId="7393" xr:uid="{656D4731-C736-4366-9FE2-E3BAB269E249}"/>
    <cellStyle name="Comma 5 11 4 3 3" xfId="7394" xr:uid="{088DB29C-2398-4890-8DD4-BF3E036A6722}"/>
    <cellStyle name="Comma 5 11 4 4" xfId="7395" xr:uid="{89884BB5-25A5-4C6A-B230-419DE945F49E}"/>
    <cellStyle name="Comma 5 11 4 4 2" xfId="7396" xr:uid="{1F04CBE4-A4DC-4FB1-895F-7C2341F6F2EF}"/>
    <cellStyle name="Comma 5 11 4 4 2 2" xfId="7397" xr:uid="{B5603FD8-9686-4BA0-8A04-A8A0F2BD68DB}"/>
    <cellStyle name="Comma 5 11 4 4 3" xfId="7398" xr:uid="{A4472032-BC6A-4C9E-8C27-B2E1736B2D06}"/>
    <cellStyle name="Comma 5 11 4 5" xfId="7399" xr:uid="{E60904D8-BE22-4D3A-A934-5F37A5AFD58E}"/>
    <cellStyle name="Comma 5 11 4 5 2" xfId="7400" xr:uid="{282D377F-76D4-4A8B-A5C2-83E0DB4C71D8}"/>
    <cellStyle name="Comma 5 11 4 6" xfId="7401" xr:uid="{8E7EC48C-C465-40D6-8E79-74DDAAEF1CBF}"/>
    <cellStyle name="Comma 5 11 5" xfId="7402" xr:uid="{564588F5-96A8-45C8-8409-F2B2E06AA943}"/>
    <cellStyle name="Comma 5 11 6" xfId="7403" xr:uid="{FE0739C4-6EE1-43AB-9D6E-45A3DE9CFC7D}"/>
    <cellStyle name="Comma 5 11 6 2" xfId="7404" xr:uid="{FF94E6B0-EA37-4C59-8BEE-8838ECC9FC39}"/>
    <cellStyle name="Comma 5 11 6 2 2" xfId="7405" xr:uid="{C892552E-EFAE-4ABD-8B21-09753C624DF5}"/>
    <cellStyle name="Comma 5 11 6 2 2 2" xfId="7406" xr:uid="{525BA0FA-2DBF-4640-A38A-9BA37E1AFA7A}"/>
    <cellStyle name="Comma 5 11 6 2 3" xfId="7407" xr:uid="{9813FFD7-2571-4491-9F5E-4F52CEC3A11E}"/>
    <cellStyle name="Comma 5 11 6 3" xfId="7408" xr:uid="{4CCEE10B-4D1C-45D3-8CB0-3581C075FD1C}"/>
    <cellStyle name="Comma 5 11 6 3 2" xfId="7409" xr:uid="{C41F3BCF-9397-4047-9B7F-573C798CA2B6}"/>
    <cellStyle name="Comma 5 11 6 3 2 2" xfId="7410" xr:uid="{4DA54546-9E1B-40B2-8766-73EAEC77BED2}"/>
    <cellStyle name="Comma 5 11 6 3 3" xfId="7411" xr:uid="{C76236BC-0D01-416D-A8A1-E12E997978F9}"/>
    <cellStyle name="Comma 5 11 6 4" xfId="7412" xr:uid="{53233412-9EFD-462B-BD16-B10FE4E18501}"/>
    <cellStyle name="Comma 5 11 6 4 2" xfId="7413" xr:uid="{B98A3A78-BF5A-4561-9E94-2774ECC6690E}"/>
    <cellStyle name="Comma 5 11 6 5" xfId="7414" xr:uid="{C90006D3-83C8-4AE8-93F1-99FA7D66A8CE}"/>
    <cellStyle name="Comma 5 11 7" xfId="7415" xr:uid="{76BF708A-F785-4DD2-B3F0-A4051FAF2CC5}"/>
    <cellStyle name="Comma 5 11 7 2" xfId="7416" xr:uid="{8E396215-5250-4123-BB80-733407EC7B30}"/>
    <cellStyle name="Comma 5 11 7 2 2" xfId="7417" xr:uid="{3A4CEB6C-DA16-44D4-9CCD-99E518862568}"/>
    <cellStyle name="Comma 5 11 7 3" xfId="7418" xr:uid="{C80A7FAA-7DB5-4BC9-9A61-64E546C23AF5}"/>
    <cellStyle name="Comma 5 11 8" xfId="7419" xr:uid="{AE8E5E72-4E30-43B1-89AA-E7C10EC916D6}"/>
    <cellStyle name="Comma 5 11 8 2" xfId="7420" xr:uid="{A60F2BF6-A169-4A23-A10B-0EB445FFAB4F}"/>
    <cellStyle name="Comma 5 11 8 2 2" xfId="7421" xr:uid="{5E0D8D7C-8FDA-4F2A-AB58-5512FB712F5D}"/>
    <cellStyle name="Comma 5 11 8 3" xfId="7422" xr:uid="{C3003E94-AB42-4467-A669-D29D2349CB1A}"/>
    <cellStyle name="Comma 5 11 9" xfId="7423" xr:uid="{26527A05-43DB-4A1C-87F7-0959912E75BB}"/>
    <cellStyle name="Comma 5 11 9 2" xfId="7424" xr:uid="{F5FB3F45-9D1B-444C-9903-49F1CDA2E844}"/>
    <cellStyle name="Comma 5 11 9 2 2" xfId="7425" xr:uid="{9676A1A2-4DAD-4DEB-8343-E3343201658B}"/>
    <cellStyle name="Comma 5 11 9 3" xfId="7426" xr:uid="{0ACC05A5-87BD-4B1A-A420-AAD451FB6A83}"/>
    <cellStyle name="Comma 5 12" xfId="943" xr:uid="{EBD83B96-324C-4783-A020-FEA9634781BF}"/>
    <cellStyle name="Comma 5 12 10" xfId="7427" xr:uid="{33F92846-A353-40C8-8791-8457E351C28D}"/>
    <cellStyle name="Comma 5 12 10 2" xfId="7428" xr:uid="{679F082B-8574-4A08-AB06-626421EA0848}"/>
    <cellStyle name="Comma 5 12 11" xfId="7429" xr:uid="{BB43FB15-9B04-4944-A46A-D279068F44EC}"/>
    <cellStyle name="Comma 5 12 2" xfId="7430" xr:uid="{07C864CA-DE43-4862-8641-43B9990F5056}"/>
    <cellStyle name="Comma 5 12 2 2" xfId="7431" xr:uid="{28CCD535-6C8F-41DC-93F3-9A7F2BCFE957}"/>
    <cellStyle name="Comma 5 12 2 2 2" xfId="7432" xr:uid="{BA5DFF93-4CE9-4EC7-B8F0-AA248A0B28FC}"/>
    <cellStyle name="Comma 5 12 2 2 2 2" xfId="7433" xr:uid="{C7067C34-3EF5-4CE8-B78F-8E27AC0A5412}"/>
    <cellStyle name="Comma 5 12 2 2 2 2 2" xfId="7434" xr:uid="{472825EE-83FF-454F-B715-A8F2395922B9}"/>
    <cellStyle name="Comma 5 12 2 2 2 2 2 2" xfId="7435" xr:uid="{3690547E-0431-4B86-9404-983491787DBD}"/>
    <cellStyle name="Comma 5 12 2 2 2 2 3" xfId="7436" xr:uid="{7DDA8504-F163-445B-82CA-5AD77D25E9CE}"/>
    <cellStyle name="Comma 5 12 2 2 2 3" xfId="7437" xr:uid="{E203CE3B-0E8E-4983-B3D7-2F81B0A4F15F}"/>
    <cellStyle name="Comma 5 12 2 2 2 3 2" xfId="7438" xr:uid="{52F13A50-9C3C-4BBD-95E6-CFC7266A19D3}"/>
    <cellStyle name="Comma 5 12 2 2 2 3 2 2" xfId="7439" xr:uid="{E870BACC-A8DB-496B-BEB8-146F8215C447}"/>
    <cellStyle name="Comma 5 12 2 2 2 3 3" xfId="7440" xr:uid="{FCDF15CC-ECF4-4FDF-90E9-92C760902098}"/>
    <cellStyle name="Comma 5 12 2 2 2 4" xfId="7441" xr:uid="{6C9CEDB9-A94E-4A25-B6DC-E8C0E63E8CF8}"/>
    <cellStyle name="Comma 5 12 2 2 2 4 2" xfId="7442" xr:uid="{33076A1B-8F18-462D-9FA8-CEB116BD117F}"/>
    <cellStyle name="Comma 5 12 2 2 2 5" xfId="7443" xr:uid="{4D302DDE-A9C0-49F9-8030-92782A975392}"/>
    <cellStyle name="Comma 5 12 2 2 3" xfId="7444" xr:uid="{F2663613-E227-453A-A087-FB5EA384F562}"/>
    <cellStyle name="Comma 5 12 2 2 3 2" xfId="7445" xr:uid="{D16F5D61-C8E0-468F-870C-49CD79AAC8EF}"/>
    <cellStyle name="Comma 5 12 2 2 3 2 2" xfId="7446" xr:uid="{77AF6661-3378-4471-AB6C-E961C7E9F655}"/>
    <cellStyle name="Comma 5 12 2 2 3 3" xfId="7447" xr:uid="{91E0F3E5-99FA-4B6A-A62E-3E50BB5ADA17}"/>
    <cellStyle name="Comma 5 12 2 2 4" xfId="7448" xr:uid="{31B5B5DA-F1A2-41C5-83ED-00CFD6A2F29D}"/>
    <cellStyle name="Comma 5 12 2 2 4 2" xfId="7449" xr:uid="{D1E1B514-564B-47BC-8572-6BFD863E5A9B}"/>
    <cellStyle name="Comma 5 12 2 2 4 2 2" xfId="7450" xr:uid="{F8ED95F3-5B28-4726-AC30-E4FDC78D6401}"/>
    <cellStyle name="Comma 5 12 2 2 4 3" xfId="7451" xr:uid="{05C073E4-88A0-406B-88C7-1F5850A05545}"/>
    <cellStyle name="Comma 5 12 2 2 5" xfId="7452" xr:uid="{5C8F285A-292A-4367-BE47-2DAA05BA1AEC}"/>
    <cellStyle name="Comma 5 12 2 2 5 2" xfId="7453" xr:uid="{4394A3E1-103F-46DA-95BA-8EF8C091311C}"/>
    <cellStyle name="Comma 5 12 2 2 6" xfId="7454" xr:uid="{79096FB5-AF96-4FE3-872F-C8FB6A872462}"/>
    <cellStyle name="Comma 5 12 2 3" xfId="7455" xr:uid="{61E2897B-3000-4593-A536-2F88D9D579D3}"/>
    <cellStyle name="Comma 5 12 2 4" xfId="7456" xr:uid="{4E50C2F3-8A00-45A8-A4FE-02993CFE69BB}"/>
    <cellStyle name="Comma 5 12 2 4 2" xfId="7457" xr:uid="{F0B6C957-4402-4D9D-B71E-A05FCDB7933F}"/>
    <cellStyle name="Comma 5 12 2 4 2 2" xfId="7458" xr:uid="{CF6B0FA3-F511-4622-8165-A60574D7A8B1}"/>
    <cellStyle name="Comma 5 12 2 4 2 2 2" xfId="7459" xr:uid="{197034FE-4105-4BE1-ACF0-5520BD13F2FB}"/>
    <cellStyle name="Comma 5 12 2 4 2 3" xfId="7460" xr:uid="{7D033E67-ECBE-43FD-94F2-DFB354421C3E}"/>
    <cellStyle name="Comma 5 12 2 4 3" xfId="7461" xr:uid="{EC656A3F-9CC9-4318-99A8-85918631EBCB}"/>
    <cellStyle name="Comma 5 12 2 4 3 2" xfId="7462" xr:uid="{AC7BC960-FCD8-4465-BC79-A7EA0C6F72BD}"/>
    <cellStyle name="Comma 5 12 2 4 3 2 2" xfId="7463" xr:uid="{FF4D8BA5-0223-48AF-90AE-44BC0C7D3286}"/>
    <cellStyle name="Comma 5 12 2 4 3 3" xfId="7464" xr:uid="{99C0005B-A348-4051-BC3E-C68212D8B9AA}"/>
    <cellStyle name="Comma 5 12 2 4 4" xfId="7465" xr:uid="{92C16E05-AEE4-4AAE-A5F5-6E6A641ACEBC}"/>
    <cellStyle name="Comma 5 12 2 4 4 2" xfId="7466" xr:uid="{B26D0318-9954-4C30-88E8-DEE264E2E59C}"/>
    <cellStyle name="Comma 5 12 2 4 5" xfId="7467" xr:uid="{D3C00B84-EEDA-4A0F-B680-88FD7B462FB1}"/>
    <cellStyle name="Comma 5 12 2 5" xfId="7468" xr:uid="{90617D4B-0CA3-487B-B980-D929966F46E3}"/>
    <cellStyle name="Comma 5 12 2 5 2" xfId="7469" xr:uid="{97219C73-C3C9-40DA-8AC4-AF97B3A4F647}"/>
    <cellStyle name="Comma 5 12 2 5 2 2" xfId="7470" xr:uid="{CE44585A-B3F5-43BD-87FF-F31B78382D01}"/>
    <cellStyle name="Comma 5 12 2 5 3" xfId="7471" xr:uid="{E5F82422-6A40-475E-8AFF-DF60EB36ECE8}"/>
    <cellStyle name="Comma 5 12 2 6" xfId="7472" xr:uid="{02349AD4-3F4A-435A-808D-30B22C8710CB}"/>
    <cellStyle name="Comma 5 12 2 6 2" xfId="7473" xr:uid="{7E3C057F-BBCE-40BD-9621-7982E68860FC}"/>
    <cellStyle name="Comma 5 12 2 6 2 2" xfId="7474" xr:uid="{75F7B101-681D-4FD4-B541-0121A33756BE}"/>
    <cellStyle name="Comma 5 12 2 6 3" xfId="7475" xr:uid="{E4E5D9E7-6797-4260-9A24-B9B9892F8259}"/>
    <cellStyle name="Comma 5 12 2 7" xfId="7476" xr:uid="{CAEC18F5-E38D-4D7E-A97A-DE3B313ACD3A}"/>
    <cellStyle name="Comma 5 12 2 7 2" xfId="7477" xr:uid="{43A28FBF-130C-44DD-AFCB-6BF4EE68FF5F}"/>
    <cellStyle name="Comma 5 12 2 7 2 2" xfId="7478" xr:uid="{112571CB-D8B8-41C9-83D4-BB3DDFBB32EB}"/>
    <cellStyle name="Comma 5 12 2 7 3" xfId="7479" xr:uid="{17BC4D79-D7B9-437E-A313-D9D777B5E0F3}"/>
    <cellStyle name="Comma 5 12 2 8" xfId="7480" xr:uid="{3EA143ED-989F-4742-8B5C-B757249606A3}"/>
    <cellStyle name="Comma 5 12 2 8 2" xfId="7481" xr:uid="{F4A852BC-8C0B-4A75-A61C-1C917D080806}"/>
    <cellStyle name="Comma 5 12 2 9" xfId="7482" xr:uid="{C668A473-4100-4628-89BE-AC0CABDA8A9B}"/>
    <cellStyle name="Comma 5 12 3" xfId="7483" xr:uid="{E8DE62DA-4126-4CE3-B3B9-D5166CD36376}"/>
    <cellStyle name="Comma 5 12 3 2" xfId="7484" xr:uid="{D4687146-68C5-4164-B832-8B4445CB5A57}"/>
    <cellStyle name="Comma 5 12 3 2 2" xfId="7485" xr:uid="{23273F88-B4F4-49F1-90A2-12D766107D7F}"/>
    <cellStyle name="Comma 5 12 3 2 2 2" xfId="7486" xr:uid="{AE9BCB7E-62A8-4516-A3FB-56C1209C404E}"/>
    <cellStyle name="Comma 5 12 3 2 2 2 2" xfId="7487" xr:uid="{A28F583A-E23B-4A38-AF90-439E077A3CBE}"/>
    <cellStyle name="Comma 5 12 3 2 2 2 2 2" xfId="7488" xr:uid="{EBDB6C6E-205C-416A-A1A7-F850A736BE8D}"/>
    <cellStyle name="Comma 5 12 3 2 2 2 3" xfId="7489" xr:uid="{BE05F8B2-5551-444E-A3BD-64746C095A0F}"/>
    <cellStyle name="Comma 5 12 3 2 2 3" xfId="7490" xr:uid="{D51D11E6-2F58-4B56-BE1C-9A378AC3D62C}"/>
    <cellStyle name="Comma 5 12 3 2 2 3 2" xfId="7491" xr:uid="{B7662B71-2703-463C-B179-0030ACEC2224}"/>
    <cellStyle name="Comma 5 12 3 2 2 3 2 2" xfId="7492" xr:uid="{BECDC53A-A02D-4FE6-B158-11522D32928E}"/>
    <cellStyle name="Comma 5 12 3 2 2 3 3" xfId="7493" xr:uid="{1E2B3AC6-E9F3-4183-A697-7FD2837CDC12}"/>
    <cellStyle name="Comma 5 12 3 2 2 4" xfId="7494" xr:uid="{5C429B83-949D-41E4-B2AF-0BA6D8D5429A}"/>
    <cellStyle name="Comma 5 12 3 2 2 4 2" xfId="7495" xr:uid="{BC5FD7CB-C791-4D92-B5CF-B01698EC6858}"/>
    <cellStyle name="Comma 5 12 3 2 2 5" xfId="7496" xr:uid="{3E974D48-3249-44F9-8ABE-0C54152A7C3F}"/>
    <cellStyle name="Comma 5 12 3 2 3" xfId="7497" xr:uid="{20197620-5836-4D5D-993D-DCB4396060E6}"/>
    <cellStyle name="Comma 5 12 3 2 3 2" xfId="7498" xr:uid="{C8777DA3-1D10-4596-89E0-6F0511C53BBC}"/>
    <cellStyle name="Comma 5 12 3 2 3 2 2" xfId="7499" xr:uid="{29AB69C3-CA29-4C24-9CCC-D166BDA5EDC2}"/>
    <cellStyle name="Comma 5 12 3 2 3 3" xfId="7500" xr:uid="{67447724-168F-49DC-9095-E9AE7D6A97C8}"/>
    <cellStyle name="Comma 5 12 3 2 4" xfId="7501" xr:uid="{C632428F-0AF0-4977-9CE0-BA4C10491650}"/>
    <cellStyle name="Comma 5 12 3 2 4 2" xfId="7502" xr:uid="{8B4A6F11-D6AD-4E7E-9F2F-384F3F59C249}"/>
    <cellStyle name="Comma 5 12 3 2 4 2 2" xfId="7503" xr:uid="{70345D71-706B-49AA-931B-DA06D09D3578}"/>
    <cellStyle name="Comma 5 12 3 2 4 3" xfId="7504" xr:uid="{5D79E7A6-ECD5-4532-83E8-33D9404235E3}"/>
    <cellStyle name="Comma 5 12 3 2 5" xfId="7505" xr:uid="{62D942DF-0EFC-4626-85DD-207391264B1A}"/>
    <cellStyle name="Comma 5 12 3 2 5 2" xfId="7506" xr:uid="{EC7AA7A6-FA5F-4DF0-9195-26C8F2F7C377}"/>
    <cellStyle name="Comma 5 12 3 2 6" xfId="7507" xr:uid="{EA831B6D-BE1B-42BB-98AC-B3FFE547C611}"/>
    <cellStyle name="Comma 5 12 3 3" xfId="7508" xr:uid="{7D15F3E5-0DC5-484E-B23F-9B8FFF30A69F}"/>
    <cellStyle name="Comma 5 12 3 4" xfId="7509" xr:uid="{FB9B49C6-792C-4133-80AE-17A5092B0BC2}"/>
    <cellStyle name="Comma 5 12 3 4 2" xfId="7510" xr:uid="{554EC558-91BE-4ABE-AA8C-9B3F92C1CA89}"/>
    <cellStyle name="Comma 5 12 3 4 2 2" xfId="7511" xr:uid="{7B4A0D13-659A-4213-A1B5-05A1DEE99483}"/>
    <cellStyle name="Comma 5 12 3 4 2 2 2" xfId="7512" xr:uid="{4E9BB14F-0572-4D62-9A3F-23CD314A3243}"/>
    <cellStyle name="Comma 5 12 3 4 2 3" xfId="7513" xr:uid="{64BC72D2-C3BD-407C-A193-05F3197C3C43}"/>
    <cellStyle name="Comma 5 12 3 4 3" xfId="7514" xr:uid="{BE69784B-30DB-43F0-96CA-015ACF68CF70}"/>
    <cellStyle name="Comma 5 12 3 4 3 2" xfId="7515" xr:uid="{9E947549-7169-4E50-92FE-0E4AFCFEF821}"/>
    <cellStyle name="Comma 5 12 3 4 3 2 2" xfId="7516" xr:uid="{C372A497-DDEE-4D4A-949A-4BFFC89F6071}"/>
    <cellStyle name="Comma 5 12 3 4 3 3" xfId="7517" xr:uid="{2535D655-5858-40BC-8DDF-A184C7CB95FD}"/>
    <cellStyle name="Comma 5 12 3 4 4" xfId="7518" xr:uid="{8777ADDA-89E4-4AC5-84AF-869FDEA077D2}"/>
    <cellStyle name="Comma 5 12 3 4 4 2" xfId="7519" xr:uid="{46F5C510-DD17-4AAD-9646-E65F5EA59E38}"/>
    <cellStyle name="Comma 5 12 3 4 5" xfId="7520" xr:uid="{99D3CF98-4576-44B4-9A51-3EC2B8116C40}"/>
    <cellStyle name="Comma 5 12 3 5" xfId="7521" xr:uid="{8CDA7D99-F862-404C-903B-F31B3088D6C5}"/>
    <cellStyle name="Comma 5 12 3 5 2" xfId="7522" xr:uid="{33278158-A785-4C42-BD56-D1EC0043D536}"/>
    <cellStyle name="Comma 5 12 3 5 2 2" xfId="7523" xr:uid="{7E869083-CB0F-4DFD-A156-F627BDB03AB4}"/>
    <cellStyle name="Comma 5 12 3 5 3" xfId="7524" xr:uid="{506E1D50-D2BD-40A9-94F3-DAE9A2B23F6B}"/>
    <cellStyle name="Comma 5 12 3 6" xfId="7525" xr:uid="{609B24A4-E201-40CD-8CC6-3D344E505575}"/>
    <cellStyle name="Comma 5 12 3 6 2" xfId="7526" xr:uid="{DEC679E6-4CBF-4534-8D00-11ADCA66F58E}"/>
    <cellStyle name="Comma 5 12 3 6 2 2" xfId="7527" xr:uid="{7B32176B-6E9D-47A3-94BB-BEB6331DB09E}"/>
    <cellStyle name="Comma 5 12 3 6 3" xfId="7528" xr:uid="{885D9006-DB11-48AD-9388-D2D231E9E1C7}"/>
    <cellStyle name="Comma 5 12 3 7" xfId="7529" xr:uid="{6931FA7E-BCE0-4567-81B7-C1DE10F2D425}"/>
    <cellStyle name="Comma 5 12 3 7 2" xfId="7530" xr:uid="{B4DA6166-9388-4D9C-8D13-F18DFD78CDBD}"/>
    <cellStyle name="Comma 5 12 3 7 2 2" xfId="7531" xr:uid="{7A39C679-D959-4F9B-AD36-78CD410342CB}"/>
    <cellStyle name="Comma 5 12 3 7 3" xfId="7532" xr:uid="{CFDCCAEB-09D7-44FD-8350-0CFFD94B089F}"/>
    <cellStyle name="Comma 5 12 3 8" xfId="7533" xr:uid="{73B6D483-C474-4927-9723-1C3889AFFBBF}"/>
    <cellStyle name="Comma 5 12 3 8 2" xfId="7534" xr:uid="{C8D46E65-BAC6-482B-8138-9782A6C6C942}"/>
    <cellStyle name="Comma 5 12 3 9" xfId="7535" xr:uid="{3CBFFC72-C4D5-46E2-82AD-751335CAF289}"/>
    <cellStyle name="Comma 5 12 4" xfId="7536" xr:uid="{7D94C571-D156-46EF-864D-2FA2949BDF00}"/>
    <cellStyle name="Comma 5 12 4 2" xfId="7537" xr:uid="{93A94B59-AA5B-431E-A7C5-C389B9A12F88}"/>
    <cellStyle name="Comma 5 12 4 2 2" xfId="7538" xr:uid="{A405154B-65BF-4B29-A091-D12352D7637F}"/>
    <cellStyle name="Comma 5 12 4 2 2 2" xfId="7539" xr:uid="{1BAC3869-028C-4E30-A7E2-46EDC3BBE3F8}"/>
    <cellStyle name="Comma 5 12 4 2 2 2 2" xfId="7540" xr:uid="{8D8668BF-E3A4-4B0A-B9AD-A0F0F335ACF9}"/>
    <cellStyle name="Comma 5 12 4 2 2 3" xfId="7541" xr:uid="{2AE402D1-C858-4098-BF4E-40F224FAC726}"/>
    <cellStyle name="Comma 5 12 4 2 3" xfId="7542" xr:uid="{A88F8B71-49F3-4808-A813-07C075A91F5C}"/>
    <cellStyle name="Comma 5 12 4 2 3 2" xfId="7543" xr:uid="{FD4A500C-EE48-4869-857D-F086AF6D1B6C}"/>
    <cellStyle name="Comma 5 12 4 2 3 2 2" xfId="7544" xr:uid="{2D142D31-FE51-4725-82F1-265056EBE824}"/>
    <cellStyle name="Comma 5 12 4 2 3 3" xfId="7545" xr:uid="{364DA5F9-0993-4739-B150-2DDC74122324}"/>
    <cellStyle name="Comma 5 12 4 2 4" xfId="7546" xr:uid="{B3E26822-0E43-4625-92F9-4B0D9833B6A5}"/>
    <cellStyle name="Comma 5 12 4 2 4 2" xfId="7547" xr:uid="{3A57A633-9D2B-4A9B-BCA2-F02D9EEF7508}"/>
    <cellStyle name="Comma 5 12 4 2 5" xfId="7548" xr:uid="{BEA526EC-F693-4922-8E33-FD75C6F66AFB}"/>
    <cellStyle name="Comma 5 12 4 3" xfId="7549" xr:uid="{F3CD212D-EAD8-4CE9-8AD4-0E29B5CA9954}"/>
    <cellStyle name="Comma 5 12 4 3 2" xfId="7550" xr:uid="{DD553CEF-80A2-4DC5-BEA0-24014DBA4470}"/>
    <cellStyle name="Comma 5 12 4 3 2 2" xfId="7551" xr:uid="{930FAFE3-DE29-429E-8EA5-CBB693E12EAA}"/>
    <cellStyle name="Comma 5 12 4 3 3" xfId="7552" xr:uid="{3C83859A-F08F-471C-A543-336AB19FE37D}"/>
    <cellStyle name="Comma 5 12 4 4" xfId="7553" xr:uid="{91A4A1AF-CCC0-469A-BCD2-9CBD3680CF93}"/>
    <cellStyle name="Comma 5 12 4 4 2" xfId="7554" xr:uid="{E309498E-136F-48EB-BB3B-123F3BBE028B}"/>
    <cellStyle name="Comma 5 12 4 4 2 2" xfId="7555" xr:uid="{E4A19EA2-E4BB-4C35-BFDA-74B1D2DE87E8}"/>
    <cellStyle name="Comma 5 12 4 4 3" xfId="7556" xr:uid="{6875765A-8829-492D-8040-EE6A4BC5A85F}"/>
    <cellStyle name="Comma 5 12 4 5" xfId="7557" xr:uid="{7066F5C5-A5C8-4042-9546-EDF4754BF6EF}"/>
    <cellStyle name="Comma 5 12 4 5 2" xfId="7558" xr:uid="{A9513C4D-B645-4A29-A3AE-5624D00E961D}"/>
    <cellStyle name="Comma 5 12 4 6" xfId="7559" xr:uid="{50746330-9888-4D94-AB8F-2F9D313C4BED}"/>
    <cellStyle name="Comma 5 12 5" xfId="7560" xr:uid="{88F62BF3-D3FE-4BA4-B234-D490F121A548}"/>
    <cellStyle name="Comma 5 12 6" xfId="7561" xr:uid="{AA2C981C-0844-4204-BA31-5934EAC0DD92}"/>
    <cellStyle name="Comma 5 12 6 2" xfId="7562" xr:uid="{40B0AC89-A189-44C2-B7FB-6CEFD6EFBB86}"/>
    <cellStyle name="Comma 5 12 6 2 2" xfId="7563" xr:uid="{65549BB1-7ABB-453A-871B-BFD1D78A90FC}"/>
    <cellStyle name="Comma 5 12 6 2 2 2" xfId="7564" xr:uid="{3BBDAF87-20F9-469F-8FD3-BF72B7F4883F}"/>
    <cellStyle name="Comma 5 12 6 2 3" xfId="7565" xr:uid="{06D07CFD-75A9-4D29-9898-9026D3765963}"/>
    <cellStyle name="Comma 5 12 6 3" xfId="7566" xr:uid="{FEC0ED49-548A-4BB8-A199-371B5C53DF63}"/>
    <cellStyle name="Comma 5 12 6 3 2" xfId="7567" xr:uid="{9AF1BD3B-440D-44F9-B1CB-43EE2B74EF6F}"/>
    <cellStyle name="Comma 5 12 6 3 2 2" xfId="7568" xr:uid="{361CC4D3-E6A7-4FA5-9F16-CCAE2D51A865}"/>
    <cellStyle name="Comma 5 12 6 3 3" xfId="7569" xr:uid="{001FDFFD-46F0-499A-9FE0-C744CCBE1AB0}"/>
    <cellStyle name="Comma 5 12 6 4" xfId="7570" xr:uid="{D6F2715B-E50B-42A9-8AF3-020898B4775C}"/>
    <cellStyle name="Comma 5 12 6 4 2" xfId="7571" xr:uid="{3AC35339-EBA3-42DE-8BA2-A5602DD61DC8}"/>
    <cellStyle name="Comma 5 12 6 5" xfId="7572" xr:uid="{59CB29EF-83CE-473A-A3F2-29B37D9CBAE4}"/>
    <cellStyle name="Comma 5 12 7" xfId="7573" xr:uid="{1A1ABE8B-D4D3-4BA9-8C74-A8DF3F8A0B14}"/>
    <cellStyle name="Comma 5 12 7 2" xfId="7574" xr:uid="{1848AC1B-98CF-4C2C-8BD6-5729D9759063}"/>
    <cellStyle name="Comma 5 12 7 2 2" xfId="7575" xr:uid="{E5DDA2E5-80BE-405B-B91D-2569151F56E2}"/>
    <cellStyle name="Comma 5 12 7 3" xfId="7576" xr:uid="{905818C4-10F6-4BE1-BBD2-19406A80EB02}"/>
    <cellStyle name="Comma 5 12 8" xfId="7577" xr:uid="{803D245F-4A9E-47AF-ACBC-EAEB6EA0BB70}"/>
    <cellStyle name="Comma 5 12 8 2" xfId="7578" xr:uid="{16279996-8528-4269-9836-185C01C336F0}"/>
    <cellStyle name="Comma 5 12 8 2 2" xfId="7579" xr:uid="{8AEC57BC-11DF-4E1A-A79B-D6FF62262A13}"/>
    <cellStyle name="Comma 5 12 8 3" xfId="7580" xr:uid="{EDABB277-6B29-4D2D-A9C8-932D6CABB0F1}"/>
    <cellStyle name="Comma 5 12 9" xfId="7581" xr:uid="{C5CAE85B-E83B-470D-914B-86F0FCE89E95}"/>
    <cellStyle name="Comma 5 12 9 2" xfId="7582" xr:uid="{A5EE05AA-CB9F-4F88-96EE-90AA54F47D09}"/>
    <cellStyle name="Comma 5 12 9 2 2" xfId="7583" xr:uid="{17546540-BDA8-448B-A7D9-E5CFC5F21C4E}"/>
    <cellStyle name="Comma 5 12 9 3" xfId="7584" xr:uid="{50FE5371-049A-429C-9C49-60F662686CFA}"/>
    <cellStyle name="Comma 5 13" xfId="944" xr:uid="{DAFB07ED-D4BF-4EA6-97D4-84902E30D332}"/>
    <cellStyle name="Comma 5 13 10" xfId="7585" xr:uid="{C3D104E8-273E-4422-8A27-737EADD56F70}"/>
    <cellStyle name="Comma 5 13 10 2" xfId="7586" xr:uid="{11FB32D3-04E9-463B-A454-9297542CD13E}"/>
    <cellStyle name="Comma 5 13 11" xfId="7587" xr:uid="{0079258C-5C77-41FD-A654-48F444A812D3}"/>
    <cellStyle name="Comma 5 13 2" xfId="7588" xr:uid="{CEA16E56-20F1-4414-9E76-930D6AA88FF5}"/>
    <cellStyle name="Comma 5 13 2 2" xfId="7589" xr:uid="{DADDAA99-EB3A-4007-A561-62251F07365E}"/>
    <cellStyle name="Comma 5 13 2 2 2" xfId="7590" xr:uid="{1B1744A7-6E2E-4F4C-BEE6-04805989C1CC}"/>
    <cellStyle name="Comma 5 13 2 2 2 2" xfId="7591" xr:uid="{F16EE0D3-CE69-4F35-8492-8E8B4274E784}"/>
    <cellStyle name="Comma 5 13 2 2 2 2 2" xfId="7592" xr:uid="{48AEE832-630B-48A3-9417-CC1406FFF324}"/>
    <cellStyle name="Comma 5 13 2 2 2 2 2 2" xfId="7593" xr:uid="{76FA4321-8E35-43A9-A710-0DBBC9EA3F24}"/>
    <cellStyle name="Comma 5 13 2 2 2 2 3" xfId="7594" xr:uid="{5B7A7AAF-E7A4-42AC-83F6-3661C8684B51}"/>
    <cellStyle name="Comma 5 13 2 2 2 3" xfId="7595" xr:uid="{474F93AB-2D79-4149-8887-6EEEB2C47208}"/>
    <cellStyle name="Comma 5 13 2 2 2 3 2" xfId="7596" xr:uid="{6F14BE91-F882-40B8-90B4-1976C355C85A}"/>
    <cellStyle name="Comma 5 13 2 2 2 3 2 2" xfId="7597" xr:uid="{0D51F3E5-3F3F-41DA-B3C8-1DE9DE3D062B}"/>
    <cellStyle name="Comma 5 13 2 2 2 3 3" xfId="7598" xr:uid="{FFB304E2-B4C2-46A3-B5EA-6FA18694CE11}"/>
    <cellStyle name="Comma 5 13 2 2 2 4" xfId="7599" xr:uid="{DDFADB60-489D-4ABC-980B-6B1869E2C63D}"/>
    <cellStyle name="Comma 5 13 2 2 2 4 2" xfId="7600" xr:uid="{6B7967A6-3044-4F04-A5EE-EEC395F2965A}"/>
    <cellStyle name="Comma 5 13 2 2 2 5" xfId="7601" xr:uid="{CC91F952-D013-4727-82ED-5A80E5286726}"/>
    <cellStyle name="Comma 5 13 2 2 3" xfId="7602" xr:uid="{94C46954-C7DE-4D44-A831-3CF5CA33DCAE}"/>
    <cellStyle name="Comma 5 13 2 2 3 2" xfId="7603" xr:uid="{6FE8BF0A-B296-4F8E-83DF-0D103B1C09AF}"/>
    <cellStyle name="Comma 5 13 2 2 3 2 2" xfId="7604" xr:uid="{13C3E067-AE1A-47A3-B91F-403FE564D0E4}"/>
    <cellStyle name="Comma 5 13 2 2 3 3" xfId="7605" xr:uid="{0EA7BDC0-6316-477E-8DEF-F685D1302F5F}"/>
    <cellStyle name="Comma 5 13 2 2 4" xfId="7606" xr:uid="{F75A1FDB-82DF-41D4-8050-6BD62A5E393B}"/>
    <cellStyle name="Comma 5 13 2 2 4 2" xfId="7607" xr:uid="{F790B74B-FB18-4349-8633-A767E5CA649F}"/>
    <cellStyle name="Comma 5 13 2 2 4 2 2" xfId="7608" xr:uid="{4FEE590D-50A8-487A-ABE8-06F4B26DB416}"/>
    <cellStyle name="Comma 5 13 2 2 4 3" xfId="7609" xr:uid="{AB674F71-61B7-4C54-AE51-9627A67DA526}"/>
    <cellStyle name="Comma 5 13 2 2 5" xfId="7610" xr:uid="{C817D03F-F21E-442D-8952-4A9BD08149A5}"/>
    <cellStyle name="Comma 5 13 2 2 5 2" xfId="7611" xr:uid="{2C8265AB-9046-456E-A70C-1338FE30FB8F}"/>
    <cellStyle name="Comma 5 13 2 2 6" xfId="7612" xr:uid="{40222137-BC93-4DDD-B7B6-F1047D2A7620}"/>
    <cellStyle name="Comma 5 13 2 3" xfId="7613" xr:uid="{64B50A8D-A6A8-4CE8-9785-2F818A838364}"/>
    <cellStyle name="Comma 5 13 2 4" xfId="7614" xr:uid="{2CEAD6E1-E8B0-4B22-98C4-E52C386A398D}"/>
    <cellStyle name="Comma 5 13 2 4 2" xfId="7615" xr:uid="{8A4C231D-FE89-47E3-8CB0-A9D7B8BBDFA5}"/>
    <cellStyle name="Comma 5 13 2 4 2 2" xfId="7616" xr:uid="{998CA7E0-DE61-4DE0-A4A5-2444296A1F16}"/>
    <cellStyle name="Comma 5 13 2 4 2 2 2" xfId="7617" xr:uid="{CFCF4EB5-A3C0-4FA2-B898-E6F5394E18DA}"/>
    <cellStyle name="Comma 5 13 2 4 2 3" xfId="7618" xr:uid="{AB51335A-6001-43A7-8621-3DE672E3E5B3}"/>
    <cellStyle name="Comma 5 13 2 4 3" xfId="7619" xr:uid="{A78419E6-9382-4CC1-8A04-6981CAA11EDE}"/>
    <cellStyle name="Comma 5 13 2 4 3 2" xfId="7620" xr:uid="{4E24448A-80B4-42CE-982E-E75EC4F5B553}"/>
    <cellStyle name="Comma 5 13 2 4 3 2 2" xfId="7621" xr:uid="{97E809E3-FBA8-42E8-9795-6BD9462644D9}"/>
    <cellStyle name="Comma 5 13 2 4 3 3" xfId="7622" xr:uid="{FEDB0D28-BA9A-46C5-AC9F-591FB8F1BE5C}"/>
    <cellStyle name="Comma 5 13 2 4 4" xfId="7623" xr:uid="{5F0042AF-07E1-4AD4-9ACB-11D4679C2203}"/>
    <cellStyle name="Comma 5 13 2 4 4 2" xfId="7624" xr:uid="{A941F4C3-2218-4CE1-9067-29C35DB0048F}"/>
    <cellStyle name="Comma 5 13 2 4 5" xfId="7625" xr:uid="{428BBDA2-A0D7-42C5-B8CA-54001361EB55}"/>
    <cellStyle name="Comma 5 13 2 5" xfId="7626" xr:uid="{A83D0373-1656-4F75-A0F9-C7FB600DD223}"/>
    <cellStyle name="Comma 5 13 2 5 2" xfId="7627" xr:uid="{DFE9DFF1-15C8-417E-A26A-F848FCD4751B}"/>
    <cellStyle name="Comma 5 13 2 5 2 2" xfId="7628" xr:uid="{F0B7A7FE-083C-440B-81E2-43336DFFCC5A}"/>
    <cellStyle name="Comma 5 13 2 5 3" xfId="7629" xr:uid="{641EDA02-7C4B-4656-BF4E-979C1DC30A5D}"/>
    <cellStyle name="Comma 5 13 2 6" xfId="7630" xr:uid="{4DFF1C07-B462-4912-AAB8-8F2911BB8BA3}"/>
    <cellStyle name="Comma 5 13 2 6 2" xfId="7631" xr:uid="{ECDC1FBD-2087-4C0E-BC1C-82BC34C971D2}"/>
    <cellStyle name="Comma 5 13 2 6 2 2" xfId="7632" xr:uid="{A4143BF8-E354-457D-B8FD-1C29C91F4B80}"/>
    <cellStyle name="Comma 5 13 2 6 3" xfId="7633" xr:uid="{EFC78DA4-9659-42B7-A668-ADAAEDAE4EBF}"/>
    <cellStyle name="Comma 5 13 2 7" xfId="7634" xr:uid="{1061DAF8-3E5D-43CA-BDF2-AD0A8F564C01}"/>
    <cellStyle name="Comma 5 13 2 7 2" xfId="7635" xr:uid="{6C6B2CEE-D3B7-4575-9B71-1AD433373363}"/>
    <cellStyle name="Comma 5 13 2 7 2 2" xfId="7636" xr:uid="{9A14955D-4264-434B-9BC5-67C51F4866AB}"/>
    <cellStyle name="Comma 5 13 2 7 3" xfId="7637" xr:uid="{21BA1177-0E79-422C-9A03-087C20EB6107}"/>
    <cellStyle name="Comma 5 13 2 8" xfId="7638" xr:uid="{0E991148-F515-4776-BC31-A7CD0A1331A6}"/>
    <cellStyle name="Comma 5 13 2 8 2" xfId="7639" xr:uid="{B9CC8AEC-C3C3-46FD-84AD-4BE3C5FF8559}"/>
    <cellStyle name="Comma 5 13 2 9" xfId="7640" xr:uid="{B33D6844-4C2C-4F13-95EC-B7AA07C4D4AA}"/>
    <cellStyle name="Comma 5 13 3" xfId="7641" xr:uid="{52E32469-3A99-4B37-AC20-95352841E9EA}"/>
    <cellStyle name="Comma 5 13 3 2" xfId="7642" xr:uid="{911092FE-4C02-47A0-A1AA-2393A8454C08}"/>
    <cellStyle name="Comma 5 13 3 2 2" xfId="7643" xr:uid="{552BDB1D-B815-4C5F-BDCC-EA561A63396D}"/>
    <cellStyle name="Comma 5 13 3 2 2 2" xfId="7644" xr:uid="{D6A9008E-6EAC-49A9-B8A0-BA4C6F9EA088}"/>
    <cellStyle name="Comma 5 13 3 2 2 2 2" xfId="7645" xr:uid="{6598E69C-6766-4E05-89AE-2C1865775893}"/>
    <cellStyle name="Comma 5 13 3 2 2 2 2 2" xfId="7646" xr:uid="{5F89A718-A4E8-485D-8C2C-223E0EC4FF62}"/>
    <cellStyle name="Comma 5 13 3 2 2 2 3" xfId="7647" xr:uid="{D280840D-305A-4CAA-9757-C3627E8C0A98}"/>
    <cellStyle name="Comma 5 13 3 2 2 3" xfId="7648" xr:uid="{25AA3286-C41D-48F6-A1A2-01BCA6CE1160}"/>
    <cellStyle name="Comma 5 13 3 2 2 3 2" xfId="7649" xr:uid="{A50B2C92-AE33-4057-8AC7-64ABA97DBF13}"/>
    <cellStyle name="Comma 5 13 3 2 2 3 2 2" xfId="7650" xr:uid="{2C7E5E50-91A8-4DD7-AE98-230929A8D23D}"/>
    <cellStyle name="Comma 5 13 3 2 2 3 3" xfId="7651" xr:uid="{F38EC320-C9BB-4085-8B7F-79D4FEBFA596}"/>
    <cellStyle name="Comma 5 13 3 2 2 4" xfId="7652" xr:uid="{426DA530-DFA8-4AA1-9DCF-A811D13846B8}"/>
    <cellStyle name="Comma 5 13 3 2 2 4 2" xfId="7653" xr:uid="{8C90837A-1E88-4ED8-AE16-EEA79F49FF3B}"/>
    <cellStyle name="Comma 5 13 3 2 2 5" xfId="7654" xr:uid="{FA162005-1E03-4987-A200-B68AD572E3E7}"/>
    <cellStyle name="Comma 5 13 3 2 3" xfId="7655" xr:uid="{17A62D65-DC5E-4DCD-B64C-13CCF51BA328}"/>
    <cellStyle name="Comma 5 13 3 2 3 2" xfId="7656" xr:uid="{DA3536C7-2A3D-429E-B5D8-21BC135925BC}"/>
    <cellStyle name="Comma 5 13 3 2 3 2 2" xfId="7657" xr:uid="{9A2511BE-5A56-414B-8724-927833B0BE3E}"/>
    <cellStyle name="Comma 5 13 3 2 3 3" xfId="7658" xr:uid="{B45381E2-4936-4069-8DD0-B8E8FC45E7E6}"/>
    <cellStyle name="Comma 5 13 3 2 4" xfId="7659" xr:uid="{AF6DE355-8B23-4A3C-98F3-B03CDF0FE01B}"/>
    <cellStyle name="Comma 5 13 3 2 4 2" xfId="7660" xr:uid="{70882DAB-F540-4008-9943-D75E29A723EC}"/>
    <cellStyle name="Comma 5 13 3 2 4 2 2" xfId="7661" xr:uid="{C496A676-0FDF-42DC-9522-AB3661AF60CB}"/>
    <cellStyle name="Comma 5 13 3 2 4 3" xfId="7662" xr:uid="{D9CE7E74-6991-4A46-B64E-B82C2AA0175F}"/>
    <cellStyle name="Comma 5 13 3 2 5" xfId="7663" xr:uid="{7FEF12A7-BA5C-4BC8-877D-6090A46D91F2}"/>
    <cellStyle name="Comma 5 13 3 2 5 2" xfId="7664" xr:uid="{D5EB87DA-F578-4D62-8FCD-98B0521857B8}"/>
    <cellStyle name="Comma 5 13 3 2 6" xfId="7665" xr:uid="{A280D9D2-641A-48FB-9A09-A01853C1593F}"/>
    <cellStyle name="Comma 5 13 3 3" xfId="7666" xr:uid="{A2925296-1D11-42A7-8333-FEC9C1378465}"/>
    <cellStyle name="Comma 5 13 3 4" xfId="7667" xr:uid="{B00A820C-9351-4A17-B4A8-13BA988991C8}"/>
    <cellStyle name="Comma 5 13 3 4 2" xfId="7668" xr:uid="{90B5DFF5-333B-42F9-B88A-706E53356DCB}"/>
    <cellStyle name="Comma 5 13 3 4 2 2" xfId="7669" xr:uid="{83503C79-3D91-466C-A2F1-096E5943F339}"/>
    <cellStyle name="Comma 5 13 3 4 2 2 2" xfId="7670" xr:uid="{1443E997-B256-4CF8-B981-17514ADAEBF6}"/>
    <cellStyle name="Comma 5 13 3 4 2 3" xfId="7671" xr:uid="{6B1DCAD9-E242-4C57-BF0C-12B88FA110EA}"/>
    <cellStyle name="Comma 5 13 3 4 3" xfId="7672" xr:uid="{03988E37-51FF-404E-B939-EB5B3348F859}"/>
    <cellStyle name="Comma 5 13 3 4 3 2" xfId="7673" xr:uid="{DFB8CE03-30D7-4856-A268-561E5496D563}"/>
    <cellStyle name="Comma 5 13 3 4 3 2 2" xfId="7674" xr:uid="{E564BAAA-CC72-474D-ABE6-0F1475E26AC4}"/>
    <cellStyle name="Comma 5 13 3 4 3 3" xfId="7675" xr:uid="{472D9D7A-537B-457E-ADB9-B40B71F99BDB}"/>
    <cellStyle name="Comma 5 13 3 4 4" xfId="7676" xr:uid="{A7F6E970-AEF1-4235-8635-23880A557203}"/>
    <cellStyle name="Comma 5 13 3 4 4 2" xfId="7677" xr:uid="{3389E7D5-A755-424B-861C-E4CE8ABECE7D}"/>
    <cellStyle name="Comma 5 13 3 4 5" xfId="7678" xr:uid="{3D602CBE-E46D-4C25-A8CF-5DEE931A90B4}"/>
    <cellStyle name="Comma 5 13 3 5" xfId="7679" xr:uid="{FFF4E3FA-490D-4132-BBB2-574E6C64D024}"/>
    <cellStyle name="Comma 5 13 3 5 2" xfId="7680" xr:uid="{036DA488-9559-48B5-8077-C928032BFF68}"/>
    <cellStyle name="Comma 5 13 3 5 2 2" xfId="7681" xr:uid="{46249E82-6065-4A5F-9179-6B10968622B8}"/>
    <cellStyle name="Comma 5 13 3 5 3" xfId="7682" xr:uid="{57E82887-A074-417F-8EC7-5C7EF90FFFD0}"/>
    <cellStyle name="Comma 5 13 3 6" xfId="7683" xr:uid="{A5362E50-E912-4F40-827F-760B9599565E}"/>
    <cellStyle name="Comma 5 13 3 6 2" xfId="7684" xr:uid="{9A56FDA5-4B7F-45AB-9F2B-7EE8D9A8E1DF}"/>
    <cellStyle name="Comma 5 13 3 6 2 2" xfId="7685" xr:uid="{EA45427C-2041-49E4-9C9B-1085F60948A5}"/>
    <cellStyle name="Comma 5 13 3 6 3" xfId="7686" xr:uid="{7F0C7FD8-8F4E-4B63-AAD7-B6E94B8A425D}"/>
    <cellStyle name="Comma 5 13 3 7" xfId="7687" xr:uid="{E11A9A2C-DFFD-4D24-B20F-FAA77468D432}"/>
    <cellStyle name="Comma 5 13 3 7 2" xfId="7688" xr:uid="{44A368AD-FE38-4D0A-8377-0265DCDC481E}"/>
    <cellStyle name="Comma 5 13 3 7 2 2" xfId="7689" xr:uid="{A55CD4F5-B338-4889-902C-E5862E9348CD}"/>
    <cellStyle name="Comma 5 13 3 7 3" xfId="7690" xr:uid="{DB7214BC-527C-418F-9C97-A9EB24E18639}"/>
    <cellStyle name="Comma 5 13 3 8" xfId="7691" xr:uid="{86950389-68F0-4532-B467-74CD00EA802F}"/>
    <cellStyle name="Comma 5 13 3 8 2" xfId="7692" xr:uid="{44747785-4E0B-41E3-A88E-D53769978FA6}"/>
    <cellStyle name="Comma 5 13 3 9" xfId="7693" xr:uid="{102C0B2C-503E-4A49-89EC-E10683367305}"/>
    <cellStyle name="Comma 5 13 4" xfId="7694" xr:uid="{EB63D8B9-23CA-4295-A7D6-44A85530CBB0}"/>
    <cellStyle name="Comma 5 13 4 2" xfId="7695" xr:uid="{42AEF3F6-8D3D-403E-8437-29B68ECB2F93}"/>
    <cellStyle name="Comma 5 13 4 2 2" xfId="7696" xr:uid="{BC8D08BF-5D64-496B-A8F5-EACA4C70C3ED}"/>
    <cellStyle name="Comma 5 13 4 2 2 2" xfId="7697" xr:uid="{94BA7262-6339-4F49-A66B-C6834919DF91}"/>
    <cellStyle name="Comma 5 13 4 2 2 2 2" xfId="7698" xr:uid="{6E1A9944-D386-4C38-81D4-6D2B9839C1E0}"/>
    <cellStyle name="Comma 5 13 4 2 2 3" xfId="7699" xr:uid="{5F650062-AD7D-4FFA-9930-5B0DFD572D51}"/>
    <cellStyle name="Comma 5 13 4 2 3" xfId="7700" xr:uid="{7157C7D4-F8D6-4480-B848-D56641629084}"/>
    <cellStyle name="Comma 5 13 4 2 3 2" xfId="7701" xr:uid="{C87EEBEC-C1C0-43DB-8DC1-BF81A8C3EA9C}"/>
    <cellStyle name="Comma 5 13 4 2 3 2 2" xfId="7702" xr:uid="{94B9FA89-4EA4-4055-BAE3-75509C92EAB6}"/>
    <cellStyle name="Comma 5 13 4 2 3 3" xfId="7703" xr:uid="{07AB8563-13DA-4C37-9E81-4CB9C5860778}"/>
    <cellStyle name="Comma 5 13 4 2 4" xfId="7704" xr:uid="{C2CD7DCF-F7DB-48C6-B9B6-AA11FE950645}"/>
    <cellStyle name="Comma 5 13 4 2 4 2" xfId="7705" xr:uid="{B522DF80-6B68-400E-8818-DD595E14D802}"/>
    <cellStyle name="Comma 5 13 4 2 5" xfId="7706" xr:uid="{5CBB4C53-34B8-4E3D-B098-E3CEF6E19858}"/>
    <cellStyle name="Comma 5 13 4 3" xfId="7707" xr:uid="{82D2811D-22EC-4028-ACB6-51BFCB224CF5}"/>
    <cellStyle name="Comma 5 13 4 3 2" xfId="7708" xr:uid="{5D0F2FBA-6259-4049-BD4E-2C585C64DE4F}"/>
    <cellStyle name="Comma 5 13 4 3 2 2" xfId="7709" xr:uid="{06844CA6-2F80-4F26-9FED-CC3050A5E738}"/>
    <cellStyle name="Comma 5 13 4 3 3" xfId="7710" xr:uid="{1E663FE5-2C9B-4119-B678-3D68BE1AA0A5}"/>
    <cellStyle name="Comma 5 13 4 4" xfId="7711" xr:uid="{B55788AB-7C0A-4B1F-BE5C-0E860CC1B364}"/>
    <cellStyle name="Comma 5 13 4 4 2" xfId="7712" xr:uid="{15D17C09-AA2A-4C00-9067-DDE661FCD02E}"/>
    <cellStyle name="Comma 5 13 4 4 2 2" xfId="7713" xr:uid="{09D9D8F0-B9AB-450D-A642-37052891497F}"/>
    <cellStyle name="Comma 5 13 4 4 3" xfId="7714" xr:uid="{EFC6A067-01AB-414B-B075-4FBDCE6090D7}"/>
    <cellStyle name="Comma 5 13 4 5" xfId="7715" xr:uid="{944124BE-EF9F-4CB0-B28B-C0C9AC509844}"/>
    <cellStyle name="Comma 5 13 4 5 2" xfId="7716" xr:uid="{A54A5978-72F8-4F22-B03C-D88FEE5E73B1}"/>
    <cellStyle name="Comma 5 13 4 6" xfId="7717" xr:uid="{D939BE3E-1417-4AC1-B29F-37CCA1ED1C17}"/>
    <cellStyle name="Comma 5 13 5" xfId="7718" xr:uid="{B78BFD56-D1D3-4BCC-B90C-3BF8B4FB06DE}"/>
    <cellStyle name="Comma 5 13 6" xfId="7719" xr:uid="{E3077801-9CBF-480B-A7D6-34893631CED7}"/>
    <cellStyle name="Comma 5 13 6 2" xfId="7720" xr:uid="{7A7B1E1A-176C-405C-BB7E-8FF9C92EE49C}"/>
    <cellStyle name="Comma 5 13 6 2 2" xfId="7721" xr:uid="{8B756E93-F14B-40BA-AC43-C41B78CF5904}"/>
    <cellStyle name="Comma 5 13 6 2 2 2" xfId="7722" xr:uid="{998269A6-34C1-4DC5-8E8C-B62028705DB9}"/>
    <cellStyle name="Comma 5 13 6 2 3" xfId="7723" xr:uid="{186C64C0-F54A-4095-AF94-05226BD25AEF}"/>
    <cellStyle name="Comma 5 13 6 3" xfId="7724" xr:uid="{AE126301-6939-490E-8E6D-FF884EC61355}"/>
    <cellStyle name="Comma 5 13 6 3 2" xfId="7725" xr:uid="{5487B1F5-8F35-414B-8465-8D1A69E8CD4C}"/>
    <cellStyle name="Comma 5 13 6 3 2 2" xfId="7726" xr:uid="{C8FF7698-AA61-4A68-9729-F3347BD33F82}"/>
    <cellStyle name="Comma 5 13 6 3 3" xfId="7727" xr:uid="{50FF013F-5754-49D4-908F-85471754CB56}"/>
    <cellStyle name="Comma 5 13 6 4" xfId="7728" xr:uid="{D9F925CF-2F8A-4E1B-8482-2011F8C0E7CB}"/>
    <cellStyle name="Comma 5 13 6 4 2" xfId="7729" xr:uid="{8EEA241E-123C-4F2C-A44C-9DF049A253C3}"/>
    <cellStyle name="Comma 5 13 6 5" xfId="7730" xr:uid="{79DE6634-B9F1-4A3F-92A5-2B0BC1C667A3}"/>
    <cellStyle name="Comma 5 13 7" xfId="7731" xr:uid="{307BD50D-5CB4-4F3E-A782-26B56AC3E00E}"/>
    <cellStyle name="Comma 5 13 7 2" xfId="7732" xr:uid="{EE87159B-5115-44F3-A79F-5157CD005A69}"/>
    <cellStyle name="Comma 5 13 7 2 2" xfId="7733" xr:uid="{8EA2EDD0-4206-4966-9909-C4D01F6B6CA0}"/>
    <cellStyle name="Comma 5 13 7 3" xfId="7734" xr:uid="{3F3B7D3B-2434-44E8-924A-72E0F69C74CF}"/>
    <cellStyle name="Comma 5 13 8" xfId="7735" xr:uid="{548ABCA0-1E34-4B21-B0FC-E4D822649BDE}"/>
    <cellStyle name="Comma 5 13 8 2" xfId="7736" xr:uid="{78D5EB01-E4B1-4A0C-8A57-33454806E266}"/>
    <cellStyle name="Comma 5 13 8 2 2" xfId="7737" xr:uid="{B18BC187-7936-419F-A074-6B99EB35AD36}"/>
    <cellStyle name="Comma 5 13 8 3" xfId="7738" xr:uid="{1790910B-0819-4400-A46A-AED76220A0AA}"/>
    <cellStyle name="Comma 5 13 9" xfId="7739" xr:uid="{47B9C73C-CC7A-4E68-B14A-C5940079F0DE}"/>
    <cellStyle name="Comma 5 13 9 2" xfId="7740" xr:uid="{CF4EB03F-AFE9-4582-9FD4-5A38980EE907}"/>
    <cellStyle name="Comma 5 13 9 2 2" xfId="7741" xr:uid="{9E335B6A-BB01-4121-8948-78CE4FA39A9A}"/>
    <cellStyle name="Comma 5 13 9 3" xfId="7742" xr:uid="{FA1588C5-D9C3-4C29-9448-8BA7E66D691F}"/>
    <cellStyle name="Comma 5 14" xfId="945" xr:uid="{6432015C-6398-4BC9-86CC-CA45D89861FD}"/>
    <cellStyle name="Comma 5 14 10" xfId="7743" xr:uid="{0BF07B9B-77AD-4B12-AF57-7AC985E9A5DE}"/>
    <cellStyle name="Comma 5 14 10 2" xfId="7744" xr:uid="{BBF4E561-48EF-4636-A9D6-D9DD68B7DF4D}"/>
    <cellStyle name="Comma 5 14 11" xfId="7745" xr:uid="{2881A413-57AA-4D46-99E4-32898A06F55A}"/>
    <cellStyle name="Comma 5 14 2" xfId="7746" xr:uid="{7DEAC1F0-7221-4CEE-812A-015E5C2A24E9}"/>
    <cellStyle name="Comma 5 14 2 2" xfId="7747" xr:uid="{C94CFBFF-6269-4034-9427-DAD57D140B10}"/>
    <cellStyle name="Comma 5 14 2 2 2" xfId="7748" xr:uid="{BB388534-1786-420A-BB08-5B90FDFAB3AD}"/>
    <cellStyle name="Comma 5 14 2 2 2 2" xfId="7749" xr:uid="{E4A406B1-938D-4BA3-BA64-CCCBA68EECAD}"/>
    <cellStyle name="Comma 5 14 2 2 2 2 2" xfId="7750" xr:uid="{340F04E3-078F-4A90-8ED4-42825657D203}"/>
    <cellStyle name="Comma 5 14 2 2 2 2 2 2" xfId="7751" xr:uid="{4B1384CF-C744-44A7-9D9D-24F58947B264}"/>
    <cellStyle name="Comma 5 14 2 2 2 2 3" xfId="7752" xr:uid="{BBD8FED0-697E-4EF0-8DDA-80F5BBAB57C4}"/>
    <cellStyle name="Comma 5 14 2 2 2 3" xfId="7753" xr:uid="{F9B4203E-C441-4552-B66F-1D16B9E54D57}"/>
    <cellStyle name="Comma 5 14 2 2 2 3 2" xfId="7754" xr:uid="{5C4CFB85-6731-4BA6-9D80-751E29571492}"/>
    <cellStyle name="Comma 5 14 2 2 2 3 2 2" xfId="7755" xr:uid="{B54619A3-585D-48D0-BDCD-22EC02EEFCBE}"/>
    <cellStyle name="Comma 5 14 2 2 2 3 3" xfId="7756" xr:uid="{1AB71453-ACAB-45F7-9CB2-E3EB305EC0CD}"/>
    <cellStyle name="Comma 5 14 2 2 2 4" xfId="7757" xr:uid="{1E1B9B76-67EA-4037-B3ED-123301A8A56D}"/>
    <cellStyle name="Comma 5 14 2 2 2 4 2" xfId="7758" xr:uid="{D6CAF552-967A-4D11-AD4E-F70591F44090}"/>
    <cellStyle name="Comma 5 14 2 2 2 5" xfId="7759" xr:uid="{8F985248-F6A2-4C05-9AF5-BD5E96941B54}"/>
    <cellStyle name="Comma 5 14 2 2 3" xfId="7760" xr:uid="{6C4633C2-9CC6-4E04-BD5F-4B286F09E004}"/>
    <cellStyle name="Comma 5 14 2 2 3 2" xfId="7761" xr:uid="{67D06A18-55D8-4F41-AFD4-D14DE041521D}"/>
    <cellStyle name="Comma 5 14 2 2 3 2 2" xfId="7762" xr:uid="{58F367CA-E36E-4A98-AE5B-123BA7CB349D}"/>
    <cellStyle name="Comma 5 14 2 2 3 3" xfId="7763" xr:uid="{DC2B400A-8459-4C9B-8628-1056FA8D7E2F}"/>
    <cellStyle name="Comma 5 14 2 2 4" xfId="7764" xr:uid="{FDEEE841-E7C5-4285-A651-CB7735CCF075}"/>
    <cellStyle name="Comma 5 14 2 2 4 2" xfId="7765" xr:uid="{7EF7E52B-0728-4CDB-A0F6-782C9195363F}"/>
    <cellStyle name="Comma 5 14 2 2 4 2 2" xfId="7766" xr:uid="{0143FA8E-39CF-41BA-8A86-7C9D7D786FC6}"/>
    <cellStyle name="Comma 5 14 2 2 4 3" xfId="7767" xr:uid="{853EFC2E-6279-47B1-B024-9B1AE5203404}"/>
    <cellStyle name="Comma 5 14 2 2 5" xfId="7768" xr:uid="{BAC4CB8D-183E-405A-8D02-124C5B949B1C}"/>
    <cellStyle name="Comma 5 14 2 2 5 2" xfId="7769" xr:uid="{B4D10494-5C81-41F0-8BC3-A9B269957F9A}"/>
    <cellStyle name="Comma 5 14 2 2 6" xfId="7770" xr:uid="{C20EB3C1-5805-4622-B10F-1E317EAAD401}"/>
    <cellStyle name="Comma 5 14 2 3" xfId="7771" xr:uid="{6B0DD97F-C5F0-4F1B-80FF-2983DCE29FE3}"/>
    <cellStyle name="Comma 5 14 2 4" xfId="7772" xr:uid="{40402B32-7CEE-44B8-90AB-B1BFDBF0632E}"/>
    <cellStyle name="Comma 5 14 2 4 2" xfId="7773" xr:uid="{C013B31B-8174-4090-9169-A400D70EF68C}"/>
    <cellStyle name="Comma 5 14 2 4 2 2" xfId="7774" xr:uid="{2BC8C883-40C0-4BD3-82F6-A93B912F6B87}"/>
    <cellStyle name="Comma 5 14 2 4 2 2 2" xfId="7775" xr:uid="{F04B0242-4D2B-4516-BC81-FD16845D177B}"/>
    <cellStyle name="Comma 5 14 2 4 2 3" xfId="7776" xr:uid="{8236FDFF-F1D5-4D05-A2ED-E869599E5790}"/>
    <cellStyle name="Comma 5 14 2 4 3" xfId="7777" xr:uid="{6366BBCF-2ED7-4C68-8789-3BC9F83F9777}"/>
    <cellStyle name="Comma 5 14 2 4 3 2" xfId="7778" xr:uid="{6FAF7A4E-3010-453A-AAC1-D8A343FD8663}"/>
    <cellStyle name="Comma 5 14 2 4 3 2 2" xfId="7779" xr:uid="{B33BC2B4-47A0-424E-BC7B-7BCEAC5B6930}"/>
    <cellStyle name="Comma 5 14 2 4 3 3" xfId="7780" xr:uid="{7020FE22-A421-4538-A164-0833D5464156}"/>
    <cellStyle name="Comma 5 14 2 4 4" xfId="7781" xr:uid="{A439C5A2-6CD3-4691-8763-B238FB9EF4B6}"/>
    <cellStyle name="Comma 5 14 2 4 4 2" xfId="7782" xr:uid="{A369D1F0-26DE-4DC7-9E49-0D1F068A8F7E}"/>
    <cellStyle name="Comma 5 14 2 4 5" xfId="7783" xr:uid="{BF093166-FC4B-4440-95E8-1A20F01251F8}"/>
    <cellStyle name="Comma 5 14 2 5" xfId="7784" xr:uid="{E2372DE7-F92A-44B5-B1DA-5B0F5F1F51AF}"/>
    <cellStyle name="Comma 5 14 2 5 2" xfId="7785" xr:uid="{86C3EF7C-7BAC-4FB5-A216-F022A2B4D974}"/>
    <cellStyle name="Comma 5 14 2 5 2 2" xfId="7786" xr:uid="{9AC27811-E781-4698-88CB-B5A4B4668EDE}"/>
    <cellStyle name="Comma 5 14 2 5 3" xfId="7787" xr:uid="{DE1FC293-012E-44A5-AC29-C8DB28D07916}"/>
    <cellStyle name="Comma 5 14 2 6" xfId="7788" xr:uid="{D4F58FDD-9702-42EB-9208-DD1B6FB211D8}"/>
    <cellStyle name="Comma 5 14 2 6 2" xfId="7789" xr:uid="{872D06B6-1D86-4988-8F9F-3539922D9233}"/>
    <cellStyle name="Comma 5 14 2 6 2 2" xfId="7790" xr:uid="{6A712926-F7DA-498B-AEE9-5DEE5E5982E7}"/>
    <cellStyle name="Comma 5 14 2 6 3" xfId="7791" xr:uid="{B4E0C6D4-8D20-4035-8CCE-B5FBFFEDA75A}"/>
    <cellStyle name="Comma 5 14 2 7" xfId="7792" xr:uid="{8698227D-55A1-4AEB-AE51-74AA97A975CC}"/>
    <cellStyle name="Comma 5 14 2 7 2" xfId="7793" xr:uid="{9FFBA8D8-E9B7-4757-A1A9-0E5E9DADD006}"/>
    <cellStyle name="Comma 5 14 2 7 2 2" xfId="7794" xr:uid="{BF1CF369-96CE-4076-A051-10F635606C2B}"/>
    <cellStyle name="Comma 5 14 2 7 3" xfId="7795" xr:uid="{96C0B65D-89B3-4670-A58C-E756CF5BB2DD}"/>
    <cellStyle name="Comma 5 14 2 8" xfId="7796" xr:uid="{07539E27-78A2-4B96-8B01-F22D555BF2CF}"/>
    <cellStyle name="Comma 5 14 2 8 2" xfId="7797" xr:uid="{9AD43299-4322-40A9-BA4B-0C6158CFB167}"/>
    <cellStyle name="Comma 5 14 2 9" xfId="7798" xr:uid="{0A78228A-9574-4322-9C47-24689C75F5D4}"/>
    <cellStyle name="Comma 5 14 3" xfId="7799" xr:uid="{A6979AC8-5B2A-4B2E-A83C-FF2CF5B0035A}"/>
    <cellStyle name="Comma 5 14 3 2" xfId="7800" xr:uid="{4D2320A7-962F-4C31-B628-4E24B13DE879}"/>
    <cellStyle name="Comma 5 14 3 2 2" xfId="7801" xr:uid="{CF6ADF7B-8844-4FEC-A381-10DE5F618E16}"/>
    <cellStyle name="Comma 5 14 3 2 2 2" xfId="7802" xr:uid="{46D6C62E-C4EB-4E31-B9A5-9D585C291E52}"/>
    <cellStyle name="Comma 5 14 3 2 2 2 2" xfId="7803" xr:uid="{3E1BE21B-E20E-40EE-85D1-2549FC2A84BF}"/>
    <cellStyle name="Comma 5 14 3 2 2 2 2 2" xfId="7804" xr:uid="{16E24D75-31B8-4F2E-83EE-9D377BE8BA18}"/>
    <cellStyle name="Comma 5 14 3 2 2 2 3" xfId="7805" xr:uid="{65F816FE-CFB6-4775-94AF-949E9DE053ED}"/>
    <cellStyle name="Comma 5 14 3 2 2 3" xfId="7806" xr:uid="{4E30E361-BAF2-42A5-8A07-D9F117B7A172}"/>
    <cellStyle name="Comma 5 14 3 2 2 3 2" xfId="7807" xr:uid="{FDC7EF43-FD63-4B60-8D97-0C335026FE5D}"/>
    <cellStyle name="Comma 5 14 3 2 2 3 2 2" xfId="7808" xr:uid="{07405B10-10C0-4023-9D78-B9E7C084F206}"/>
    <cellStyle name="Comma 5 14 3 2 2 3 3" xfId="7809" xr:uid="{A4D54D07-184C-49EF-AD9F-0EB06D9F56C9}"/>
    <cellStyle name="Comma 5 14 3 2 2 4" xfId="7810" xr:uid="{180496E7-7DAD-43EB-933C-F108D48686D6}"/>
    <cellStyle name="Comma 5 14 3 2 2 4 2" xfId="7811" xr:uid="{7A119FFB-F972-49EA-BD6E-179948CCF935}"/>
    <cellStyle name="Comma 5 14 3 2 2 5" xfId="7812" xr:uid="{76A3FBF5-4EFD-4793-98ED-A787594B4612}"/>
    <cellStyle name="Comma 5 14 3 2 3" xfId="7813" xr:uid="{C930BABE-BD83-4644-BFED-2AC4C0A82602}"/>
    <cellStyle name="Comma 5 14 3 2 3 2" xfId="7814" xr:uid="{833BC49E-DB17-494C-BF3A-09281128B5A1}"/>
    <cellStyle name="Comma 5 14 3 2 3 2 2" xfId="7815" xr:uid="{93FC27E9-4511-441A-829D-03EFEFAABD79}"/>
    <cellStyle name="Comma 5 14 3 2 3 3" xfId="7816" xr:uid="{C94B61EF-4706-49E4-9FED-E53BD60A3E61}"/>
    <cellStyle name="Comma 5 14 3 2 4" xfId="7817" xr:uid="{F5D4C329-4175-497C-8391-60E2BC46317A}"/>
    <cellStyle name="Comma 5 14 3 2 4 2" xfId="7818" xr:uid="{26324479-7BB3-46C4-821A-DB5D42F3BB09}"/>
    <cellStyle name="Comma 5 14 3 2 4 2 2" xfId="7819" xr:uid="{4A8B763A-0AB1-44D9-91A0-2C7F4408B6C0}"/>
    <cellStyle name="Comma 5 14 3 2 4 3" xfId="7820" xr:uid="{77F9BD7A-C671-467C-A079-A062113EC2B9}"/>
    <cellStyle name="Comma 5 14 3 2 5" xfId="7821" xr:uid="{6333A403-F48F-4A33-932D-60FCC00C806E}"/>
    <cellStyle name="Comma 5 14 3 2 5 2" xfId="7822" xr:uid="{8E0E04C9-E111-424A-A99C-94FF78919FE8}"/>
    <cellStyle name="Comma 5 14 3 2 6" xfId="7823" xr:uid="{A45DA8AE-55F3-4915-9E30-8E2E6328B312}"/>
    <cellStyle name="Comma 5 14 3 3" xfId="7824" xr:uid="{85870F7B-BD6F-44EC-90AC-D1C4D6DEE249}"/>
    <cellStyle name="Comma 5 14 3 4" xfId="7825" xr:uid="{06C0BD18-BD2F-4A51-88A5-6F21C52DF0C6}"/>
    <cellStyle name="Comma 5 14 3 4 2" xfId="7826" xr:uid="{BC52E377-8FE6-43F0-B941-C912A9A4F291}"/>
    <cellStyle name="Comma 5 14 3 4 2 2" xfId="7827" xr:uid="{B62D879A-A05E-4E5E-8D5A-1DA3FEF0827B}"/>
    <cellStyle name="Comma 5 14 3 4 2 2 2" xfId="7828" xr:uid="{1886A86D-D79E-4804-98D1-F75CB43B7D09}"/>
    <cellStyle name="Comma 5 14 3 4 2 3" xfId="7829" xr:uid="{53F913BD-1372-4606-9E3C-A50403A51635}"/>
    <cellStyle name="Comma 5 14 3 4 3" xfId="7830" xr:uid="{2D0DB015-4519-4DC7-AA8F-5B096BEAD266}"/>
    <cellStyle name="Comma 5 14 3 4 3 2" xfId="7831" xr:uid="{F1A061FE-5966-4978-8A1D-8A9BD39E858A}"/>
    <cellStyle name="Comma 5 14 3 4 3 2 2" xfId="7832" xr:uid="{8A03E3AC-48C6-490C-9440-5B50CC1019F4}"/>
    <cellStyle name="Comma 5 14 3 4 3 3" xfId="7833" xr:uid="{E049BDAD-AEBD-485F-A737-F89CD269E010}"/>
    <cellStyle name="Comma 5 14 3 4 4" xfId="7834" xr:uid="{6B232CEA-564C-46D9-9B4A-1D664630F141}"/>
    <cellStyle name="Comma 5 14 3 4 4 2" xfId="7835" xr:uid="{D10B82B2-FCAB-4EED-A5D7-E6508AE1AD42}"/>
    <cellStyle name="Comma 5 14 3 4 5" xfId="7836" xr:uid="{8771B2E4-C6A6-4FC8-8E8A-8D6F9B085686}"/>
    <cellStyle name="Comma 5 14 3 5" xfId="7837" xr:uid="{D540BC57-B860-4B9B-B748-8E6B879503C2}"/>
    <cellStyle name="Comma 5 14 3 5 2" xfId="7838" xr:uid="{473AFB60-CDE5-47F9-ABCC-4462602477D9}"/>
    <cellStyle name="Comma 5 14 3 5 2 2" xfId="7839" xr:uid="{0AED5065-BC58-4937-A6EA-F8E34E992F2C}"/>
    <cellStyle name="Comma 5 14 3 5 3" xfId="7840" xr:uid="{1CD3C1CA-8433-4F84-90AB-EB2E4003B48B}"/>
    <cellStyle name="Comma 5 14 3 6" xfId="7841" xr:uid="{C12CDA89-39A1-48BD-A417-FA50FC39155C}"/>
    <cellStyle name="Comma 5 14 3 6 2" xfId="7842" xr:uid="{019B180F-B180-40CD-BE37-CCF22555C51C}"/>
    <cellStyle name="Comma 5 14 3 6 2 2" xfId="7843" xr:uid="{2BC9E42B-F1DD-4EF1-B4FA-F3D9BFCE448B}"/>
    <cellStyle name="Comma 5 14 3 6 3" xfId="7844" xr:uid="{35E85A04-CFCD-43B8-8045-47C20DBFFE09}"/>
    <cellStyle name="Comma 5 14 3 7" xfId="7845" xr:uid="{6410A83E-2726-4FF9-9700-C25FAE487E26}"/>
    <cellStyle name="Comma 5 14 3 7 2" xfId="7846" xr:uid="{29EA3C39-76E3-4F8C-94AC-DD1A9153F566}"/>
    <cellStyle name="Comma 5 14 3 7 2 2" xfId="7847" xr:uid="{20F2D393-00DC-4112-80C6-AC7878AB7CB1}"/>
    <cellStyle name="Comma 5 14 3 7 3" xfId="7848" xr:uid="{AF248622-8218-4971-9C04-8B8F943192E9}"/>
    <cellStyle name="Comma 5 14 3 8" xfId="7849" xr:uid="{B3F163B3-61FE-45EE-BD1C-75736C3D7DF4}"/>
    <cellStyle name="Comma 5 14 3 8 2" xfId="7850" xr:uid="{51AB262D-A1D2-471C-94FC-56D330E160F2}"/>
    <cellStyle name="Comma 5 14 3 9" xfId="7851" xr:uid="{26D706B3-3177-4D75-B852-938DD9A53D2F}"/>
    <cellStyle name="Comma 5 14 4" xfId="7852" xr:uid="{9E05DC18-7312-4CF8-ACCC-3F8D596266FF}"/>
    <cellStyle name="Comma 5 14 4 2" xfId="7853" xr:uid="{42D24531-209A-4B51-936D-D343CE559705}"/>
    <cellStyle name="Comma 5 14 4 2 2" xfId="7854" xr:uid="{91FA8A8C-633B-4879-B010-B90DAF9BB740}"/>
    <cellStyle name="Comma 5 14 4 2 2 2" xfId="7855" xr:uid="{7CBB9F51-E28A-479C-9745-AA5859B85ABE}"/>
    <cellStyle name="Comma 5 14 4 2 2 2 2" xfId="7856" xr:uid="{D7C74662-78C1-4097-8A35-8A226E5337D8}"/>
    <cellStyle name="Comma 5 14 4 2 2 3" xfId="7857" xr:uid="{B7BD5046-FA91-46A3-8EA8-1B3B16F94F84}"/>
    <cellStyle name="Comma 5 14 4 2 3" xfId="7858" xr:uid="{3EC8BF7D-17CB-4BD4-AC8D-BFC1DF551BAC}"/>
    <cellStyle name="Comma 5 14 4 2 3 2" xfId="7859" xr:uid="{F620CE94-ED6C-4F84-A45B-01AB6D88DC04}"/>
    <cellStyle name="Comma 5 14 4 2 3 2 2" xfId="7860" xr:uid="{498DF333-E7CD-490E-A318-1BE6E04053F0}"/>
    <cellStyle name="Comma 5 14 4 2 3 3" xfId="7861" xr:uid="{479E57C5-596D-4EDC-ADFE-ACA3A961669D}"/>
    <cellStyle name="Comma 5 14 4 2 4" xfId="7862" xr:uid="{31082F33-AA00-4BF5-B51B-64E2FF7EB5B4}"/>
    <cellStyle name="Comma 5 14 4 2 4 2" xfId="7863" xr:uid="{85FC172B-5107-4EB0-8FED-99F4D0C740D9}"/>
    <cellStyle name="Comma 5 14 4 2 5" xfId="7864" xr:uid="{B9470704-79D6-44B8-A3FE-3A96B58FB051}"/>
    <cellStyle name="Comma 5 14 4 3" xfId="7865" xr:uid="{7874101A-57F8-45BF-BBBA-4D3C780DC446}"/>
    <cellStyle name="Comma 5 14 4 3 2" xfId="7866" xr:uid="{37F2CD46-2378-4BCE-B396-ED4BD5302C2D}"/>
    <cellStyle name="Comma 5 14 4 3 2 2" xfId="7867" xr:uid="{32682DDC-ABBC-4E60-BAF6-459ECD8B9A33}"/>
    <cellStyle name="Comma 5 14 4 3 3" xfId="7868" xr:uid="{E4F7EB21-C0DF-4026-AF19-C0C3509E1C21}"/>
    <cellStyle name="Comma 5 14 4 4" xfId="7869" xr:uid="{5AF53114-A227-45BD-AFFA-90C0168E0A0A}"/>
    <cellStyle name="Comma 5 14 4 4 2" xfId="7870" xr:uid="{C243917E-58E1-4341-B063-8777B90AAB80}"/>
    <cellStyle name="Comma 5 14 4 4 2 2" xfId="7871" xr:uid="{6FAFBA8D-EF4A-4884-B9C0-8221799CDBFF}"/>
    <cellStyle name="Comma 5 14 4 4 3" xfId="7872" xr:uid="{B6476D29-3678-4619-93DC-31E7B3FFBE16}"/>
    <cellStyle name="Comma 5 14 4 5" xfId="7873" xr:uid="{55E0EC96-7547-4612-A67F-82CA3BC68374}"/>
    <cellStyle name="Comma 5 14 4 5 2" xfId="7874" xr:uid="{55B1BC94-174D-4BC3-8AC5-88C7037000BD}"/>
    <cellStyle name="Comma 5 14 4 6" xfId="7875" xr:uid="{DE3BCA8D-28FD-441E-B7DE-4E65160AD3F3}"/>
    <cellStyle name="Comma 5 14 5" xfId="7876" xr:uid="{9E364B62-BEC2-4592-9D22-6F24806A4CE7}"/>
    <cellStyle name="Comma 5 14 6" xfId="7877" xr:uid="{4B040C53-1ACA-4613-A972-F353055FA43F}"/>
    <cellStyle name="Comma 5 14 6 2" xfId="7878" xr:uid="{7E40A918-65A0-40FC-BDEC-A310B11C4333}"/>
    <cellStyle name="Comma 5 14 6 2 2" xfId="7879" xr:uid="{DCD5A6DD-AA4F-4930-8042-91D40133E693}"/>
    <cellStyle name="Comma 5 14 6 2 2 2" xfId="7880" xr:uid="{E515B915-19FC-4F70-9255-DD72556F8885}"/>
    <cellStyle name="Comma 5 14 6 2 3" xfId="7881" xr:uid="{6CF1B8D8-F576-4B6C-B8F8-995499BAC73A}"/>
    <cellStyle name="Comma 5 14 6 3" xfId="7882" xr:uid="{FFE5ABD2-E442-40EA-821F-BC1CDD95CF08}"/>
    <cellStyle name="Comma 5 14 6 3 2" xfId="7883" xr:uid="{5046610D-D6A1-488A-8FAF-D8FA16895F25}"/>
    <cellStyle name="Comma 5 14 6 3 2 2" xfId="7884" xr:uid="{8FBE3FE1-6F7C-4A17-8332-F7FC27FCF20D}"/>
    <cellStyle name="Comma 5 14 6 3 3" xfId="7885" xr:uid="{05E58707-1B17-4CEF-9E4E-BAA8E24049AE}"/>
    <cellStyle name="Comma 5 14 6 4" xfId="7886" xr:uid="{5C77DCA0-A3C2-4B30-AE3A-1579B757E858}"/>
    <cellStyle name="Comma 5 14 6 4 2" xfId="7887" xr:uid="{A6E9D2AF-6BC1-48A6-AC00-B04F5E346EEA}"/>
    <cellStyle name="Comma 5 14 6 5" xfId="7888" xr:uid="{044B366E-3547-4251-9DE3-21D783D1850A}"/>
    <cellStyle name="Comma 5 14 7" xfId="7889" xr:uid="{4D91E0AF-40D4-4FDB-BBEA-A5D5DCC022AD}"/>
    <cellStyle name="Comma 5 14 7 2" xfId="7890" xr:uid="{00F4CF88-6C31-443D-B5BA-EF9AAF62AD82}"/>
    <cellStyle name="Comma 5 14 7 2 2" xfId="7891" xr:uid="{B7205E47-8342-4FDC-B2CD-3D92E2771AED}"/>
    <cellStyle name="Comma 5 14 7 3" xfId="7892" xr:uid="{C64D872B-2027-4C98-86E7-E57FE24D5B3C}"/>
    <cellStyle name="Comma 5 14 8" xfId="7893" xr:uid="{90671803-E9FD-4521-8533-C804F8FB1938}"/>
    <cellStyle name="Comma 5 14 8 2" xfId="7894" xr:uid="{DE818560-1AAC-4C08-A2E6-38156DA23713}"/>
    <cellStyle name="Comma 5 14 8 2 2" xfId="7895" xr:uid="{0B75FCDD-A9A7-4294-AAC5-90927667433A}"/>
    <cellStyle name="Comma 5 14 8 3" xfId="7896" xr:uid="{11E2757C-3141-4CB1-8658-DB045EE1937E}"/>
    <cellStyle name="Comma 5 14 9" xfId="7897" xr:uid="{139CE331-1F35-4C0F-962B-49A71CAFF091}"/>
    <cellStyle name="Comma 5 14 9 2" xfId="7898" xr:uid="{12D66CBD-8E6C-4014-B89C-DE157F2A5EAC}"/>
    <cellStyle name="Comma 5 14 9 2 2" xfId="7899" xr:uid="{427E7FB5-6B7D-4A09-900E-59A3BCADAED6}"/>
    <cellStyle name="Comma 5 14 9 3" xfId="7900" xr:uid="{3BAAE51D-7635-401E-ACF1-C226E6B34BCE}"/>
    <cellStyle name="Comma 5 15" xfId="946" xr:uid="{C2946D5C-8EBA-4CC9-90A3-3A3E4DDC2BBF}"/>
    <cellStyle name="Comma 5 15 10" xfId="7901" xr:uid="{8BB28869-1866-4F76-9332-9E946A977A6B}"/>
    <cellStyle name="Comma 5 15 10 2" xfId="7902" xr:uid="{956F4FE9-2A0B-481C-BCE4-0F4683016E0B}"/>
    <cellStyle name="Comma 5 15 11" xfId="7903" xr:uid="{98B625CD-9916-4084-AB80-ACEE2376BE39}"/>
    <cellStyle name="Comma 5 15 2" xfId="7904" xr:uid="{0FDCF793-49C6-47CB-91EE-10B7B915752F}"/>
    <cellStyle name="Comma 5 15 2 2" xfId="7905" xr:uid="{CB6230A7-F48C-40DD-85D0-65F3BE3343D5}"/>
    <cellStyle name="Comma 5 15 2 2 2" xfId="7906" xr:uid="{190610EE-46F7-4F30-A201-8F5BEEF25766}"/>
    <cellStyle name="Comma 5 15 2 2 2 2" xfId="7907" xr:uid="{A435C1F2-4AEA-4815-8112-617345D2951F}"/>
    <cellStyle name="Comma 5 15 2 2 2 2 2" xfId="7908" xr:uid="{6830CCDB-E27B-4750-AC98-73B68DC0A9BA}"/>
    <cellStyle name="Comma 5 15 2 2 2 2 2 2" xfId="7909" xr:uid="{4864F146-B3B2-4081-A97F-25E956860C39}"/>
    <cellStyle name="Comma 5 15 2 2 2 2 3" xfId="7910" xr:uid="{065E65F5-85DC-41EE-BF32-2FA923B97770}"/>
    <cellStyle name="Comma 5 15 2 2 2 3" xfId="7911" xr:uid="{AEB28BD0-227D-435B-9758-5CD8593AD5A4}"/>
    <cellStyle name="Comma 5 15 2 2 2 3 2" xfId="7912" xr:uid="{F27CA031-B74C-4BA5-ACF5-E4FC009AE14C}"/>
    <cellStyle name="Comma 5 15 2 2 2 3 2 2" xfId="7913" xr:uid="{B9D0D19E-3618-4E5C-AD61-3848E8CBBA61}"/>
    <cellStyle name="Comma 5 15 2 2 2 3 3" xfId="7914" xr:uid="{318E8E7E-DB97-43E1-A3FB-225610F82FAF}"/>
    <cellStyle name="Comma 5 15 2 2 2 4" xfId="7915" xr:uid="{8DC74DD2-92BE-4A33-BBBC-09FB5DEA1A42}"/>
    <cellStyle name="Comma 5 15 2 2 2 4 2" xfId="7916" xr:uid="{7C429547-6D6A-4F14-AD5C-0CCC9C7AE2D5}"/>
    <cellStyle name="Comma 5 15 2 2 2 5" xfId="7917" xr:uid="{95AEBC54-98A1-4959-9F9B-EFA42B275EC8}"/>
    <cellStyle name="Comma 5 15 2 2 3" xfId="7918" xr:uid="{E5206907-E56E-47A7-9806-196D0DCF69B0}"/>
    <cellStyle name="Comma 5 15 2 2 3 2" xfId="7919" xr:uid="{CB45970A-B52E-4D5B-AD24-D056947D0A57}"/>
    <cellStyle name="Comma 5 15 2 2 3 2 2" xfId="7920" xr:uid="{EE76B856-1793-4A48-BDB3-85B31F8BD5B5}"/>
    <cellStyle name="Comma 5 15 2 2 3 3" xfId="7921" xr:uid="{85E27DD2-346C-431B-A96A-C6924355C34D}"/>
    <cellStyle name="Comma 5 15 2 2 4" xfId="7922" xr:uid="{1F4BBFB7-1BF6-4A68-8820-28210F4E0BA1}"/>
    <cellStyle name="Comma 5 15 2 2 4 2" xfId="7923" xr:uid="{EC56C879-2C6A-4E65-AC93-30FADE9BA651}"/>
    <cellStyle name="Comma 5 15 2 2 4 2 2" xfId="7924" xr:uid="{B653BA83-BA92-44DB-B6DF-A9EAD8827D4F}"/>
    <cellStyle name="Comma 5 15 2 2 4 3" xfId="7925" xr:uid="{1313EBF0-67A7-41FD-BEDD-012C7B987CD6}"/>
    <cellStyle name="Comma 5 15 2 2 5" xfId="7926" xr:uid="{FF839C6C-AC1C-4689-8315-54807718C530}"/>
    <cellStyle name="Comma 5 15 2 2 5 2" xfId="7927" xr:uid="{7E5A8D53-1A44-4530-8279-204E4698A45E}"/>
    <cellStyle name="Comma 5 15 2 2 6" xfId="7928" xr:uid="{1C311343-87E1-43DA-BC22-96FBBDE83465}"/>
    <cellStyle name="Comma 5 15 2 3" xfId="7929" xr:uid="{AA1875F5-3250-4C09-A3AD-F86B39C69B96}"/>
    <cellStyle name="Comma 5 15 2 4" xfId="7930" xr:uid="{A5675CEA-EA65-4B38-B982-33B4AE2530AE}"/>
    <cellStyle name="Comma 5 15 2 4 2" xfId="7931" xr:uid="{8296F899-DCA7-453A-BFB1-994D9E2416B2}"/>
    <cellStyle name="Comma 5 15 2 4 2 2" xfId="7932" xr:uid="{430E83A9-D8C8-4CFD-8B66-5C2A7FC09BEF}"/>
    <cellStyle name="Comma 5 15 2 4 2 2 2" xfId="7933" xr:uid="{B0ABEFE1-5F61-446F-8151-B83AA9563EE1}"/>
    <cellStyle name="Comma 5 15 2 4 2 3" xfId="7934" xr:uid="{38A9A489-B2F1-47D6-BE73-8BF766187F5E}"/>
    <cellStyle name="Comma 5 15 2 4 3" xfId="7935" xr:uid="{B0A73C1E-6B04-4E81-9DB5-A8E61E8491CD}"/>
    <cellStyle name="Comma 5 15 2 4 3 2" xfId="7936" xr:uid="{05EB877C-CD45-46BA-8174-2E88D0BD4910}"/>
    <cellStyle name="Comma 5 15 2 4 3 2 2" xfId="7937" xr:uid="{3A4FE3D5-D7D8-4F04-8A6C-24EEC60D0767}"/>
    <cellStyle name="Comma 5 15 2 4 3 3" xfId="7938" xr:uid="{A78B6F68-CB7A-4167-9363-30E72C9D00D7}"/>
    <cellStyle name="Comma 5 15 2 4 4" xfId="7939" xr:uid="{C9FF7ED0-B5F2-4665-9594-902A67D82B95}"/>
    <cellStyle name="Comma 5 15 2 4 4 2" xfId="7940" xr:uid="{E817270A-ADD7-4BC0-B254-DF6D5A1FAE03}"/>
    <cellStyle name="Comma 5 15 2 4 5" xfId="7941" xr:uid="{6C6A9AEF-4E67-4779-9F8F-CBC1CB9A6864}"/>
    <cellStyle name="Comma 5 15 2 5" xfId="7942" xr:uid="{BDD5CDDF-4A1E-4509-B2FD-F0119826EE9C}"/>
    <cellStyle name="Comma 5 15 2 5 2" xfId="7943" xr:uid="{887A056F-8624-4418-A050-A34D2D2C2BE7}"/>
    <cellStyle name="Comma 5 15 2 5 2 2" xfId="7944" xr:uid="{0D95EF54-1B20-43F2-9D06-16FDEA0D82A9}"/>
    <cellStyle name="Comma 5 15 2 5 3" xfId="7945" xr:uid="{17ECC432-1CDA-4FE3-B13D-52D402B9DF41}"/>
    <cellStyle name="Comma 5 15 2 6" xfId="7946" xr:uid="{FD9645A3-EFD9-406C-9E76-2CC4316DDC42}"/>
    <cellStyle name="Comma 5 15 2 6 2" xfId="7947" xr:uid="{58270124-669D-4F2D-9C43-6F9D6368EC3D}"/>
    <cellStyle name="Comma 5 15 2 6 2 2" xfId="7948" xr:uid="{11483641-B259-46FB-B203-85A26E012C33}"/>
    <cellStyle name="Comma 5 15 2 6 3" xfId="7949" xr:uid="{A689602A-E328-4641-B0DE-056BCEF38637}"/>
    <cellStyle name="Comma 5 15 2 7" xfId="7950" xr:uid="{53216045-0A23-4B02-A372-60F83B2D2480}"/>
    <cellStyle name="Comma 5 15 2 7 2" xfId="7951" xr:uid="{21B17D2F-AB71-456B-A955-D4A2099AB948}"/>
    <cellStyle name="Comma 5 15 2 7 2 2" xfId="7952" xr:uid="{9E487C77-A890-47BF-AC24-4F52E95F25A6}"/>
    <cellStyle name="Comma 5 15 2 7 3" xfId="7953" xr:uid="{F2BEA0DE-4174-4BDE-B205-9B38D0384874}"/>
    <cellStyle name="Comma 5 15 2 8" xfId="7954" xr:uid="{DCE1153B-89A9-4064-86F9-7314BB22C712}"/>
    <cellStyle name="Comma 5 15 2 8 2" xfId="7955" xr:uid="{4167E251-0760-4E07-A816-2095DC368986}"/>
    <cellStyle name="Comma 5 15 2 9" xfId="7956" xr:uid="{5110179B-FAB9-4DD4-B47D-F4DF0468B59C}"/>
    <cellStyle name="Comma 5 15 3" xfId="7957" xr:uid="{5B2820EE-5E7A-47EF-B73E-B36726E3B777}"/>
    <cellStyle name="Comma 5 15 3 2" xfId="7958" xr:uid="{4B0F22E5-F9FD-4EF3-817B-B955522112DE}"/>
    <cellStyle name="Comma 5 15 3 2 2" xfId="7959" xr:uid="{DDDA62D9-E4C1-4256-B714-CD6D46B85523}"/>
    <cellStyle name="Comma 5 15 3 2 2 2" xfId="7960" xr:uid="{19EC7CAF-52BF-4C6A-B92A-ADEF33CFE374}"/>
    <cellStyle name="Comma 5 15 3 2 2 2 2" xfId="7961" xr:uid="{48E22A91-AEDF-4F2A-B490-13619B96E71E}"/>
    <cellStyle name="Comma 5 15 3 2 2 2 2 2" xfId="7962" xr:uid="{29308D46-91BC-49BF-AA60-05222718B1D8}"/>
    <cellStyle name="Comma 5 15 3 2 2 2 3" xfId="7963" xr:uid="{C5E46CC9-BE1C-4873-BDF3-85E31CAD1034}"/>
    <cellStyle name="Comma 5 15 3 2 2 3" xfId="7964" xr:uid="{DAD91CBC-10C9-4338-9BB7-ED3E8DCB701C}"/>
    <cellStyle name="Comma 5 15 3 2 2 3 2" xfId="7965" xr:uid="{5F9C9E0D-1F26-4D7B-9F76-D4348C7DD350}"/>
    <cellStyle name="Comma 5 15 3 2 2 3 2 2" xfId="7966" xr:uid="{9743A914-2FF8-4C9C-B4A8-05744DB511DF}"/>
    <cellStyle name="Comma 5 15 3 2 2 3 3" xfId="7967" xr:uid="{44C3FE5B-6B17-46FD-832F-83C3A084D54C}"/>
    <cellStyle name="Comma 5 15 3 2 2 4" xfId="7968" xr:uid="{4725EB7E-0B8C-4604-98BC-ADE81B6687F4}"/>
    <cellStyle name="Comma 5 15 3 2 2 4 2" xfId="7969" xr:uid="{FCE110EA-2C8D-4B3D-A1C3-52A8504105B5}"/>
    <cellStyle name="Comma 5 15 3 2 2 5" xfId="7970" xr:uid="{4520A831-2C70-4024-8F76-CCCBBB81DE74}"/>
    <cellStyle name="Comma 5 15 3 2 3" xfId="7971" xr:uid="{A587F8B8-A35E-4714-A1CC-C28C9B48CC10}"/>
    <cellStyle name="Comma 5 15 3 2 3 2" xfId="7972" xr:uid="{80BFBF3D-86A8-40C6-9CC6-D6294B3E0369}"/>
    <cellStyle name="Comma 5 15 3 2 3 2 2" xfId="7973" xr:uid="{3EBF71AE-979A-4ECC-9FF4-1FF7602B40BB}"/>
    <cellStyle name="Comma 5 15 3 2 3 3" xfId="7974" xr:uid="{94BC2F4B-640D-4047-9495-BE24CF74B64B}"/>
    <cellStyle name="Comma 5 15 3 2 4" xfId="7975" xr:uid="{946F4AD2-5E61-4507-8EE8-B4DF9F869F71}"/>
    <cellStyle name="Comma 5 15 3 2 4 2" xfId="7976" xr:uid="{F1AB6FA7-3571-43B4-A919-61D8CDBCBE90}"/>
    <cellStyle name="Comma 5 15 3 2 4 2 2" xfId="7977" xr:uid="{89F616FD-6A7E-463F-B859-732B6488C27A}"/>
    <cellStyle name="Comma 5 15 3 2 4 3" xfId="7978" xr:uid="{161FF0A9-3052-4752-9242-B1DF3483E939}"/>
    <cellStyle name="Comma 5 15 3 2 5" xfId="7979" xr:uid="{5DFAF9D6-1246-4824-92ED-3C04A5B0858B}"/>
    <cellStyle name="Comma 5 15 3 2 5 2" xfId="7980" xr:uid="{025EFD26-A238-44BC-A4D0-8AE86CF27D50}"/>
    <cellStyle name="Comma 5 15 3 2 6" xfId="7981" xr:uid="{60DBCA66-C9BE-4DB1-AA41-4A4FA1729CF6}"/>
    <cellStyle name="Comma 5 15 3 3" xfId="7982" xr:uid="{367C3FC1-4182-4AD4-ABFB-B0E73FF560EF}"/>
    <cellStyle name="Comma 5 15 3 4" xfId="7983" xr:uid="{096DC49B-60AE-419F-B141-3DB69DED7B7D}"/>
    <cellStyle name="Comma 5 15 3 4 2" xfId="7984" xr:uid="{086EF785-3483-4986-99C4-0406911BB400}"/>
    <cellStyle name="Comma 5 15 3 4 2 2" xfId="7985" xr:uid="{B4DCB08C-69EA-4662-A25E-6613115C0566}"/>
    <cellStyle name="Comma 5 15 3 4 2 2 2" xfId="7986" xr:uid="{5CC81D9D-26DF-4B34-854C-38396FBDC882}"/>
    <cellStyle name="Comma 5 15 3 4 2 3" xfId="7987" xr:uid="{57AB88E7-9AF2-439C-92B5-B4C0B9B625D5}"/>
    <cellStyle name="Comma 5 15 3 4 3" xfId="7988" xr:uid="{1D18FAB1-B3B6-4EAF-A8F0-58810F379D79}"/>
    <cellStyle name="Comma 5 15 3 4 3 2" xfId="7989" xr:uid="{DB0D6745-A255-49C4-95A8-B938D4A63967}"/>
    <cellStyle name="Comma 5 15 3 4 3 2 2" xfId="7990" xr:uid="{CCD055EA-0317-49F4-89C0-CF570651BD59}"/>
    <cellStyle name="Comma 5 15 3 4 3 3" xfId="7991" xr:uid="{A909FE37-A3E0-4C64-8F45-2D49DF7C1B79}"/>
    <cellStyle name="Comma 5 15 3 4 4" xfId="7992" xr:uid="{F251253C-F5FB-4F5E-93A8-E88A69B0AC49}"/>
    <cellStyle name="Comma 5 15 3 4 4 2" xfId="7993" xr:uid="{62CD57B4-9482-4432-A72F-A75E4C3362B4}"/>
    <cellStyle name="Comma 5 15 3 4 5" xfId="7994" xr:uid="{28FABB1A-118C-46BC-A82C-99D5BD830948}"/>
    <cellStyle name="Comma 5 15 3 5" xfId="7995" xr:uid="{6BD81CC0-2DA4-4849-81EF-1867247D5FB1}"/>
    <cellStyle name="Comma 5 15 3 5 2" xfId="7996" xr:uid="{5D7BECF6-AED5-45CA-AA35-ACBC19D3FA03}"/>
    <cellStyle name="Comma 5 15 3 5 2 2" xfId="7997" xr:uid="{AC312431-19C0-4A8F-9B3F-36F250713F76}"/>
    <cellStyle name="Comma 5 15 3 5 3" xfId="7998" xr:uid="{CFD9BAF2-24E5-4602-9871-7EE9B8B1FF88}"/>
    <cellStyle name="Comma 5 15 3 6" xfId="7999" xr:uid="{FD3FB8D1-B991-4D1C-8CCF-438E9DFD17CB}"/>
    <cellStyle name="Comma 5 15 3 6 2" xfId="8000" xr:uid="{03863D77-496D-4C52-90AB-5BBC42156F3F}"/>
    <cellStyle name="Comma 5 15 3 6 2 2" xfId="8001" xr:uid="{DA1D0C9D-5A2D-462A-BCA2-F9D750DEA3BE}"/>
    <cellStyle name="Comma 5 15 3 6 3" xfId="8002" xr:uid="{674B85B3-6F10-48A7-BA45-4E9BCBA6F7F0}"/>
    <cellStyle name="Comma 5 15 3 7" xfId="8003" xr:uid="{06A18CDA-C5A0-415D-8261-AEBF39E021D6}"/>
    <cellStyle name="Comma 5 15 3 7 2" xfId="8004" xr:uid="{CECB73A7-4658-4D35-B283-E235A13351CE}"/>
    <cellStyle name="Comma 5 15 3 7 2 2" xfId="8005" xr:uid="{FF482F2E-4A4E-4833-AE97-6D7B63BF9131}"/>
    <cellStyle name="Comma 5 15 3 7 3" xfId="8006" xr:uid="{19504871-7F0C-4111-AA6A-934AE93725CF}"/>
    <cellStyle name="Comma 5 15 3 8" xfId="8007" xr:uid="{98A83A95-0F3E-428E-9D2F-BF31B53BE55C}"/>
    <cellStyle name="Comma 5 15 3 8 2" xfId="8008" xr:uid="{AEF55CBE-6ACB-4A34-8537-E17C9E95A609}"/>
    <cellStyle name="Comma 5 15 3 9" xfId="8009" xr:uid="{82D9A95E-DA93-46CF-AB5B-CA2C24F8A7E9}"/>
    <cellStyle name="Comma 5 15 4" xfId="8010" xr:uid="{A6F05D8A-7518-4D59-AF94-A1CBE1E14D46}"/>
    <cellStyle name="Comma 5 15 4 2" xfId="8011" xr:uid="{7CCD3191-ED36-419E-89A6-C1B4839A0CE6}"/>
    <cellStyle name="Comma 5 15 4 2 2" xfId="8012" xr:uid="{4FBE086C-ED2E-4C6F-AAF5-00912D0624E1}"/>
    <cellStyle name="Comma 5 15 4 2 2 2" xfId="8013" xr:uid="{26CB32F3-2C59-4BF8-84D3-0D949948B4FB}"/>
    <cellStyle name="Comma 5 15 4 2 2 2 2" xfId="8014" xr:uid="{055649C7-49B0-4C0A-BE87-3DC0F49339FE}"/>
    <cellStyle name="Comma 5 15 4 2 2 3" xfId="8015" xr:uid="{EE3DFE37-F14D-41AB-BF8B-D0954A00733C}"/>
    <cellStyle name="Comma 5 15 4 2 3" xfId="8016" xr:uid="{BFF38BB6-F61E-435D-BB1E-411E6E2DE3CF}"/>
    <cellStyle name="Comma 5 15 4 2 3 2" xfId="8017" xr:uid="{6D9C4CBA-2502-48D5-9B2B-B07B26E82360}"/>
    <cellStyle name="Comma 5 15 4 2 3 2 2" xfId="8018" xr:uid="{9B00B1D9-F5BF-49A0-A486-A17867700BF4}"/>
    <cellStyle name="Comma 5 15 4 2 3 3" xfId="8019" xr:uid="{4647DCFA-7EC1-47C2-8184-CB1108DC3680}"/>
    <cellStyle name="Comma 5 15 4 2 4" xfId="8020" xr:uid="{4B3ECA27-F1DC-44A9-9883-E4450F2FF0DB}"/>
    <cellStyle name="Comma 5 15 4 2 4 2" xfId="8021" xr:uid="{904C9A49-1410-41CE-BAB0-F092A88F6F94}"/>
    <cellStyle name="Comma 5 15 4 2 5" xfId="8022" xr:uid="{37E01BED-FD27-4334-B974-F8704375DF0E}"/>
    <cellStyle name="Comma 5 15 4 3" xfId="8023" xr:uid="{8BBE4410-2464-4860-9CB5-6E9781FEFDA3}"/>
    <cellStyle name="Comma 5 15 4 3 2" xfId="8024" xr:uid="{6ECEEEC2-8BCF-4F3B-BFC3-1C743F169614}"/>
    <cellStyle name="Comma 5 15 4 3 2 2" xfId="8025" xr:uid="{FCA20E51-E4C8-414E-93AB-E60E9B341AC6}"/>
    <cellStyle name="Comma 5 15 4 3 3" xfId="8026" xr:uid="{1F8B8432-EF9E-4865-8D91-3B42D8382D92}"/>
    <cellStyle name="Comma 5 15 4 4" xfId="8027" xr:uid="{B51CD753-A473-4395-9227-33BA5826BB9A}"/>
    <cellStyle name="Comma 5 15 4 4 2" xfId="8028" xr:uid="{A9BE6289-90E7-4F75-B6FF-3E9DCFC178C0}"/>
    <cellStyle name="Comma 5 15 4 4 2 2" xfId="8029" xr:uid="{C86D2699-5D91-48D9-AB2E-6E9B0B6E197C}"/>
    <cellStyle name="Comma 5 15 4 4 3" xfId="8030" xr:uid="{D60FCB71-B7BD-4AB0-B064-CF8D75301C5B}"/>
    <cellStyle name="Comma 5 15 4 5" xfId="8031" xr:uid="{D09EBE9A-6E9C-4128-9C4E-023CE6FFC913}"/>
    <cellStyle name="Comma 5 15 4 5 2" xfId="8032" xr:uid="{BEAFDF5F-8C6A-4612-A9E1-27F3E6079846}"/>
    <cellStyle name="Comma 5 15 4 6" xfId="8033" xr:uid="{6C858C18-8B56-453D-AD05-F3CF96739FC8}"/>
    <cellStyle name="Comma 5 15 5" xfId="8034" xr:uid="{49EE05B0-38E5-42C6-951C-579A05614B6B}"/>
    <cellStyle name="Comma 5 15 6" xfId="8035" xr:uid="{E6ECA88A-AF2E-47F3-B32E-4B3511FB481F}"/>
    <cellStyle name="Comma 5 15 6 2" xfId="8036" xr:uid="{13910B47-98A1-43A1-8D35-CED6D4B14747}"/>
    <cellStyle name="Comma 5 15 6 2 2" xfId="8037" xr:uid="{8E146B71-7F94-4E5D-9D1C-8541FE6050ED}"/>
    <cellStyle name="Comma 5 15 6 2 2 2" xfId="8038" xr:uid="{735191DD-664B-40CC-B81D-39E2CB357E65}"/>
    <cellStyle name="Comma 5 15 6 2 3" xfId="8039" xr:uid="{6F177EC8-ECA4-4284-A847-138B2F97A6AA}"/>
    <cellStyle name="Comma 5 15 6 3" xfId="8040" xr:uid="{0F188B27-9D2B-43B7-9BB1-56BAFFD6A84F}"/>
    <cellStyle name="Comma 5 15 6 3 2" xfId="8041" xr:uid="{2795AEB7-63A8-4A0A-875B-093267E82BF6}"/>
    <cellStyle name="Comma 5 15 6 3 2 2" xfId="8042" xr:uid="{4A1A6477-6EEE-4C0A-9C0D-6C843E628020}"/>
    <cellStyle name="Comma 5 15 6 3 3" xfId="8043" xr:uid="{CBA5C180-EBFC-4BDA-8AB1-4B6CF0630D0E}"/>
    <cellStyle name="Comma 5 15 6 4" xfId="8044" xr:uid="{62175D0D-FFD7-4BF0-9307-3EE654064761}"/>
    <cellStyle name="Comma 5 15 6 4 2" xfId="8045" xr:uid="{A8732DC7-7274-4587-8547-27119A510814}"/>
    <cellStyle name="Comma 5 15 6 5" xfId="8046" xr:uid="{DDAE2924-BD61-4751-904A-F0743E604166}"/>
    <cellStyle name="Comma 5 15 7" xfId="8047" xr:uid="{C0F69EC9-F7D2-44F6-A395-B39E6CBFF82F}"/>
    <cellStyle name="Comma 5 15 7 2" xfId="8048" xr:uid="{980065CA-7DE1-4507-A935-B8974D0A12CC}"/>
    <cellStyle name="Comma 5 15 7 2 2" xfId="8049" xr:uid="{D107E4C6-2103-4BC4-BC06-98B13B5E347E}"/>
    <cellStyle name="Comma 5 15 7 3" xfId="8050" xr:uid="{BB143261-1069-4820-964F-1C7677D5D71A}"/>
    <cellStyle name="Comma 5 15 8" xfId="8051" xr:uid="{5269904C-8FD8-499E-936D-02FDCFF30179}"/>
    <cellStyle name="Comma 5 15 8 2" xfId="8052" xr:uid="{9B994BFC-61F7-4B4C-8126-CF27918C4EED}"/>
    <cellStyle name="Comma 5 15 8 2 2" xfId="8053" xr:uid="{64D75B54-E183-4F81-AE7A-C1A75F107C83}"/>
    <cellStyle name="Comma 5 15 8 3" xfId="8054" xr:uid="{A7864EF6-67B3-4CDE-ABE6-0B25A6902219}"/>
    <cellStyle name="Comma 5 15 9" xfId="8055" xr:uid="{FB1F4A0A-B688-416C-9954-F7BCAF98CF58}"/>
    <cellStyle name="Comma 5 15 9 2" xfId="8056" xr:uid="{D559DF04-3BCB-4771-9F9D-96543CF81F3C}"/>
    <cellStyle name="Comma 5 15 9 2 2" xfId="8057" xr:uid="{9878BEE2-9B9D-476A-BD96-6C09612CEFBF}"/>
    <cellStyle name="Comma 5 15 9 3" xfId="8058" xr:uid="{8B6A3F64-AEAE-41C3-93E6-1920871B3F46}"/>
    <cellStyle name="Comma 5 16" xfId="947" xr:uid="{1BE06FD0-A4A5-4146-85CB-8A7EE099D23D}"/>
    <cellStyle name="Comma 5 16 10" xfId="8059" xr:uid="{CAA24DEA-BE3A-46BB-99FD-E05640D8BDD0}"/>
    <cellStyle name="Comma 5 16 10 2" xfId="8060" xr:uid="{0F7BACD7-9AE2-4EE9-A5C0-8C7FEC4B53F0}"/>
    <cellStyle name="Comma 5 16 11" xfId="8061" xr:uid="{C3C55211-BA9F-4C7D-BBFB-EBF31B74F39D}"/>
    <cellStyle name="Comma 5 16 2" xfId="8062" xr:uid="{7198557A-BF47-42C5-834F-A4A0961909AB}"/>
    <cellStyle name="Comma 5 16 2 2" xfId="8063" xr:uid="{6325E2E7-582B-4A3F-880F-BB47C5639128}"/>
    <cellStyle name="Comma 5 16 2 2 2" xfId="8064" xr:uid="{B8F1C275-A146-4B2E-897E-850760B11D2F}"/>
    <cellStyle name="Comma 5 16 2 2 2 2" xfId="8065" xr:uid="{DD3CC410-89CA-4BF9-B4E7-7D90FA63D1F0}"/>
    <cellStyle name="Comma 5 16 2 2 2 2 2" xfId="8066" xr:uid="{E63D5F1E-4977-4911-A684-D9F80427D11E}"/>
    <cellStyle name="Comma 5 16 2 2 2 2 2 2" xfId="8067" xr:uid="{7F0F34A8-F3FB-4B5F-9C8D-A2048A743972}"/>
    <cellStyle name="Comma 5 16 2 2 2 2 3" xfId="8068" xr:uid="{34C92D67-7311-4484-8E4E-4ABE32468A03}"/>
    <cellStyle name="Comma 5 16 2 2 2 3" xfId="8069" xr:uid="{975A6839-56BC-48E4-A108-DB1F089151BB}"/>
    <cellStyle name="Comma 5 16 2 2 2 3 2" xfId="8070" xr:uid="{BF71DECD-933E-45CD-8672-B8A43FF6F588}"/>
    <cellStyle name="Comma 5 16 2 2 2 3 2 2" xfId="8071" xr:uid="{BAA74163-EAD3-4BD5-A63F-27370250EA9A}"/>
    <cellStyle name="Comma 5 16 2 2 2 3 3" xfId="8072" xr:uid="{A81BA182-AE79-4B00-A73F-884715D06B98}"/>
    <cellStyle name="Comma 5 16 2 2 2 4" xfId="8073" xr:uid="{69545680-9266-409B-A26F-80222DF3A2D6}"/>
    <cellStyle name="Comma 5 16 2 2 2 4 2" xfId="8074" xr:uid="{8116160D-BF40-4CBC-A4B6-ADD96BC1CC76}"/>
    <cellStyle name="Comma 5 16 2 2 2 5" xfId="8075" xr:uid="{AA7E8E64-249A-4D1F-B0F8-D19DA16E87B6}"/>
    <cellStyle name="Comma 5 16 2 2 3" xfId="8076" xr:uid="{33FA1F90-A1D1-4645-B0B7-9251EB5D98CF}"/>
    <cellStyle name="Comma 5 16 2 2 3 2" xfId="8077" xr:uid="{6D56AFCF-546B-46C9-ADE0-F5E36591894A}"/>
    <cellStyle name="Comma 5 16 2 2 3 2 2" xfId="8078" xr:uid="{BA53CCC4-7B96-4C70-BC21-E7422A3A222C}"/>
    <cellStyle name="Comma 5 16 2 2 3 3" xfId="8079" xr:uid="{F3C60CFA-1BEF-438D-B347-2C528707A0FE}"/>
    <cellStyle name="Comma 5 16 2 2 4" xfId="8080" xr:uid="{05811267-0787-4EDA-93A2-E61148AECFE8}"/>
    <cellStyle name="Comma 5 16 2 2 4 2" xfId="8081" xr:uid="{5B5163B1-51CA-49E7-9DE0-0F23367FC22E}"/>
    <cellStyle name="Comma 5 16 2 2 4 2 2" xfId="8082" xr:uid="{78DB4DA4-C767-490B-B869-310D97336021}"/>
    <cellStyle name="Comma 5 16 2 2 4 3" xfId="8083" xr:uid="{FB84BF99-05A4-4505-8F66-33B5F62FA807}"/>
    <cellStyle name="Comma 5 16 2 2 5" xfId="8084" xr:uid="{B2C79541-6223-424F-A9DF-6154CDD63E70}"/>
    <cellStyle name="Comma 5 16 2 2 5 2" xfId="8085" xr:uid="{28F900F9-9C8E-4D69-B132-21163E7212AC}"/>
    <cellStyle name="Comma 5 16 2 2 6" xfId="8086" xr:uid="{C37C1A27-E1EB-4295-A638-8CD5A167CE94}"/>
    <cellStyle name="Comma 5 16 2 3" xfId="8087" xr:uid="{B92497F2-7083-4D0F-8BF4-FEA8B8EFD71F}"/>
    <cellStyle name="Comma 5 16 2 4" xfId="8088" xr:uid="{A04329DE-7E9A-4924-80B1-D8A220476A58}"/>
    <cellStyle name="Comma 5 16 2 4 2" xfId="8089" xr:uid="{99BF0BC3-E110-48F3-8B56-E6ABF94E2502}"/>
    <cellStyle name="Comma 5 16 2 4 2 2" xfId="8090" xr:uid="{CF66B744-4AF0-4D1F-847D-3BBC7B129C02}"/>
    <cellStyle name="Comma 5 16 2 4 2 2 2" xfId="8091" xr:uid="{E63F80E5-8A45-457F-BB59-88EE98FF40A7}"/>
    <cellStyle name="Comma 5 16 2 4 2 3" xfId="8092" xr:uid="{654C1606-F4D7-4E5D-924B-A8F62C78139A}"/>
    <cellStyle name="Comma 5 16 2 4 3" xfId="8093" xr:uid="{8AECA172-793E-4099-9019-969C64934856}"/>
    <cellStyle name="Comma 5 16 2 4 3 2" xfId="8094" xr:uid="{A7C9F2AB-82E4-4C6C-B1D8-7E9994723984}"/>
    <cellStyle name="Comma 5 16 2 4 3 2 2" xfId="8095" xr:uid="{7F6471B7-5C86-4472-AA5C-8F5DE611C4D2}"/>
    <cellStyle name="Comma 5 16 2 4 3 3" xfId="8096" xr:uid="{6B51CBFE-41BC-40E4-A736-CB7BBB7B9523}"/>
    <cellStyle name="Comma 5 16 2 4 4" xfId="8097" xr:uid="{01FF81A5-9EBD-4E1E-AC06-E650151C2135}"/>
    <cellStyle name="Comma 5 16 2 4 4 2" xfId="8098" xr:uid="{DE141DC7-775D-4146-AC8E-A6482803224E}"/>
    <cellStyle name="Comma 5 16 2 4 5" xfId="8099" xr:uid="{EF8ADA17-698C-4317-91A1-BB863245ABCC}"/>
    <cellStyle name="Comma 5 16 2 5" xfId="8100" xr:uid="{3D1AF8D4-BA1C-4D1C-98E8-D00AC7380E4F}"/>
    <cellStyle name="Comma 5 16 2 5 2" xfId="8101" xr:uid="{C864DC13-D60B-4398-869D-B34FA45BB72E}"/>
    <cellStyle name="Comma 5 16 2 5 2 2" xfId="8102" xr:uid="{6C60423B-1A43-461C-8F72-BED2F5D0D1B9}"/>
    <cellStyle name="Comma 5 16 2 5 3" xfId="8103" xr:uid="{28482AF3-880F-48F4-99D5-BF5EF4E0B24B}"/>
    <cellStyle name="Comma 5 16 2 6" xfId="8104" xr:uid="{87AA26DE-0422-484F-AF93-B211C951C804}"/>
    <cellStyle name="Comma 5 16 2 6 2" xfId="8105" xr:uid="{05A528FF-B7AF-41AD-AB06-8A16BD631999}"/>
    <cellStyle name="Comma 5 16 2 6 2 2" xfId="8106" xr:uid="{FC0A857D-E5A8-4534-A54E-8110BCCF7891}"/>
    <cellStyle name="Comma 5 16 2 6 3" xfId="8107" xr:uid="{B139F9D3-BFC0-430D-A4C3-BCE2ED2FD561}"/>
    <cellStyle name="Comma 5 16 2 7" xfId="8108" xr:uid="{FF48B151-34B9-4A9A-B669-52089EC8B88E}"/>
    <cellStyle name="Comma 5 16 2 7 2" xfId="8109" xr:uid="{7CD8C00D-056B-4D58-97CC-5A048B13735B}"/>
    <cellStyle name="Comma 5 16 2 7 2 2" xfId="8110" xr:uid="{5EAA28E3-546E-45ED-BCCC-010830C2F1AF}"/>
    <cellStyle name="Comma 5 16 2 7 3" xfId="8111" xr:uid="{B8A6471A-EB75-4ED6-8CF9-5D27BB21CFEC}"/>
    <cellStyle name="Comma 5 16 2 8" xfId="8112" xr:uid="{B7BAD678-AED3-41A3-ADEB-8EBD0138DC09}"/>
    <cellStyle name="Comma 5 16 2 8 2" xfId="8113" xr:uid="{3EB8809B-CAEE-4A0C-B944-C962DEB3CA67}"/>
    <cellStyle name="Comma 5 16 2 9" xfId="8114" xr:uid="{4F1095FF-D0E6-445C-83B5-B9E6B58F5FEF}"/>
    <cellStyle name="Comma 5 16 3" xfId="8115" xr:uid="{A261B5C4-2B15-4B95-AE4B-5036B24DD87A}"/>
    <cellStyle name="Comma 5 16 3 2" xfId="8116" xr:uid="{CBB69C65-5D68-48EA-AC21-1C7A7F21CC58}"/>
    <cellStyle name="Comma 5 16 3 2 2" xfId="8117" xr:uid="{D9D2D895-73E8-4034-9A07-B1DEAE3C5039}"/>
    <cellStyle name="Comma 5 16 3 2 2 2" xfId="8118" xr:uid="{EF221DA9-0B77-48EE-AA2B-DC0DB6DDD109}"/>
    <cellStyle name="Comma 5 16 3 2 2 2 2" xfId="8119" xr:uid="{154B2670-BCDF-4C98-A2DD-95B5C187B51B}"/>
    <cellStyle name="Comma 5 16 3 2 2 2 2 2" xfId="8120" xr:uid="{7B98AD73-A03E-4194-8F29-06E0DC8D2666}"/>
    <cellStyle name="Comma 5 16 3 2 2 2 3" xfId="8121" xr:uid="{C432A31A-B049-462F-A546-7FC1C939D2B5}"/>
    <cellStyle name="Comma 5 16 3 2 2 3" xfId="8122" xr:uid="{4325224C-EB58-4CF6-9E79-D47C2998C27A}"/>
    <cellStyle name="Comma 5 16 3 2 2 3 2" xfId="8123" xr:uid="{1A35EEBE-2065-4665-892E-618BE3BD4383}"/>
    <cellStyle name="Comma 5 16 3 2 2 3 2 2" xfId="8124" xr:uid="{D5E71AFA-BE5E-4045-A350-B37A85122D17}"/>
    <cellStyle name="Comma 5 16 3 2 2 3 3" xfId="8125" xr:uid="{E3251A9A-DDFC-42F1-AE35-1062CD8F7390}"/>
    <cellStyle name="Comma 5 16 3 2 2 4" xfId="8126" xr:uid="{0A03F12D-854E-4F67-8617-F5792CAB1DE2}"/>
    <cellStyle name="Comma 5 16 3 2 2 4 2" xfId="8127" xr:uid="{CE424382-9484-474A-B286-59E4E1BD0EC4}"/>
    <cellStyle name="Comma 5 16 3 2 2 5" xfId="8128" xr:uid="{A929C105-708C-4B51-B4B8-6D7B9DA8AAD2}"/>
    <cellStyle name="Comma 5 16 3 2 3" xfId="8129" xr:uid="{DDF9E0F1-516C-4B8F-B23B-31DD38E96168}"/>
    <cellStyle name="Comma 5 16 3 2 3 2" xfId="8130" xr:uid="{8A52890F-FA4A-4EF2-973B-AF5595A8949A}"/>
    <cellStyle name="Comma 5 16 3 2 3 2 2" xfId="8131" xr:uid="{59944C28-5C51-48A3-A512-84F54C15EFB3}"/>
    <cellStyle name="Comma 5 16 3 2 3 3" xfId="8132" xr:uid="{76175EFF-16BC-4486-B049-A2BB888C7ECD}"/>
    <cellStyle name="Comma 5 16 3 2 4" xfId="8133" xr:uid="{E7B9AB83-E37E-4BE7-8750-1919E8AA7F86}"/>
    <cellStyle name="Comma 5 16 3 2 4 2" xfId="8134" xr:uid="{369149E3-8845-4BF4-8C4E-899AB76AE8E3}"/>
    <cellStyle name="Comma 5 16 3 2 4 2 2" xfId="8135" xr:uid="{5D10E014-D2DE-4A75-9BBB-F5E6C16E7C84}"/>
    <cellStyle name="Comma 5 16 3 2 4 3" xfId="8136" xr:uid="{2A9DBE4A-6E32-4B23-AAAB-E192A5A448C2}"/>
    <cellStyle name="Comma 5 16 3 2 5" xfId="8137" xr:uid="{714DD4CC-A2D5-40F8-9DF9-79715AB037B2}"/>
    <cellStyle name="Comma 5 16 3 2 5 2" xfId="8138" xr:uid="{33805DBF-92B7-4250-9323-A11BEB000E10}"/>
    <cellStyle name="Comma 5 16 3 2 6" xfId="8139" xr:uid="{0E3FF483-764A-48CE-8235-0799AA5F5508}"/>
    <cellStyle name="Comma 5 16 3 3" xfId="8140" xr:uid="{64A8F9D3-D6DD-4A7E-A4BC-7ED1F89310BA}"/>
    <cellStyle name="Comma 5 16 3 4" xfId="8141" xr:uid="{57271DF1-FA28-4F73-9CDB-C1430E0C7CEA}"/>
    <cellStyle name="Comma 5 16 3 4 2" xfId="8142" xr:uid="{FA186D04-1FA1-4883-83A2-751A3D47F402}"/>
    <cellStyle name="Comma 5 16 3 4 2 2" xfId="8143" xr:uid="{5CD62BBD-6536-40E3-9F4E-8DD6CFEF6597}"/>
    <cellStyle name="Comma 5 16 3 4 2 2 2" xfId="8144" xr:uid="{509B81A7-AD2A-4B55-82A9-E87D3DCE7B5C}"/>
    <cellStyle name="Comma 5 16 3 4 2 3" xfId="8145" xr:uid="{A2879AC3-DB4E-470B-83D6-BE21D395B732}"/>
    <cellStyle name="Comma 5 16 3 4 3" xfId="8146" xr:uid="{D2765570-4AFD-4662-BBDF-A1996438FF43}"/>
    <cellStyle name="Comma 5 16 3 4 3 2" xfId="8147" xr:uid="{8DF4A919-670E-4E00-B4CF-B3C2C2733C52}"/>
    <cellStyle name="Comma 5 16 3 4 3 2 2" xfId="8148" xr:uid="{58E68924-3AD5-4618-9E3D-0089153205E7}"/>
    <cellStyle name="Comma 5 16 3 4 3 3" xfId="8149" xr:uid="{15C1B973-9768-45AB-8AAC-0455BC4E3950}"/>
    <cellStyle name="Comma 5 16 3 4 4" xfId="8150" xr:uid="{B1473F35-0A50-4942-894E-5CA5FED1B3F8}"/>
    <cellStyle name="Comma 5 16 3 4 4 2" xfId="8151" xr:uid="{4FF9C52B-DC46-43AC-AFD7-33D20DDE1A76}"/>
    <cellStyle name="Comma 5 16 3 4 5" xfId="8152" xr:uid="{2B6AF2AF-2F14-476C-90BA-03F79B985DAD}"/>
    <cellStyle name="Comma 5 16 3 5" xfId="8153" xr:uid="{22ECAE75-74A4-4992-B4BE-9089F3E9E3E7}"/>
    <cellStyle name="Comma 5 16 3 5 2" xfId="8154" xr:uid="{B8D19ACB-347E-41DC-9921-C9E091C77923}"/>
    <cellStyle name="Comma 5 16 3 5 2 2" xfId="8155" xr:uid="{FF0CB305-6176-4BBD-AB65-7F7C3862334A}"/>
    <cellStyle name="Comma 5 16 3 5 3" xfId="8156" xr:uid="{D81395C4-DF5E-4DE7-B297-C2CF96DD1D61}"/>
    <cellStyle name="Comma 5 16 3 6" xfId="8157" xr:uid="{49866FCC-5120-49D5-B761-1D9001A09781}"/>
    <cellStyle name="Comma 5 16 3 6 2" xfId="8158" xr:uid="{1694B8B0-6D7C-4E23-854A-F89FAC6F16D3}"/>
    <cellStyle name="Comma 5 16 3 6 2 2" xfId="8159" xr:uid="{9EAC8D3E-A013-4D58-A1A8-AA672FE57260}"/>
    <cellStyle name="Comma 5 16 3 6 3" xfId="8160" xr:uid="{ADFBEA00-03B3-4861-BB4B-ACE020B707C0}"/>
    <cellStyle name="Comma 5 16 3 7" xfId="8161" xr:uid="{205FF238-C16E-4F22-A04F-334A97310ED8}"/>
    <cellStyle name="Comma 5 16 3 7 2" xfId="8162" xr:uid="{A7A59A08-1881-484E-ACDB-52C5EA78908F}"/>
    <cellStyle name="Comma 5 16 3 7 2 2" xfId="8163" xr:uid="{1E14F364-88DF-44AC-804A-A0408057E832}"/>
    <cellStyle name="Comma 5 16 3 7 3" xfId="8164" xr:uid="{76BAEFA2-1D16-475B-A07C-251061F50F05}"/>
    <cellStyle name="Comma 5 16 3 8" xfId="8165" xr:uid="{3784F2C5-21F6-403D-A226-2F8A7865BD89}"/>
    <cellStyle name="Comma 5 16 3 8 2" xfId="8166" xr:uid="{16F2F58E-C053-4675-801B-881BF345C651}"/>
    <cellStyle name="Comma 5 16 3 9" xfId="8167" xr:uid="{B1A4D948-FB0E-48A4-A7C9-CFD217C6CC08}"/>
    <cellStyle name="Comma 5 16 4" xfId="8168" xr:uid="{85C1A42F-BD71-45DD-B45C-8DF97271BAB2}"/>
    <cellStyle name="Comma 5 16 4 2" xfId="8169" xr:uid="{44D685E1-7A25-45C6-B7A8-C3ED2C4CDA90}"/>
    <cellStyle name="Comma 5 16 4 2 2" xfId="8170" xr:uid="{16FE3C5A-10F5-439E-81B6-6C0DBC3066C5}"/>
    <cellStyle name="Comma 5 16 4 2 2 2" xfId="8171" xr:uid="{D4FED974-B79F-4C8B-81CA-4B01179E79EF}"/>
    <cellStyle name="Comma 5 16 4 2 2 2 2" xfId="8172" xr:uid="{633952E2-4C9F-4BB8-8768-4D18AEF93FA8}"/>
    <cellStyle name="Comma 5 16 4 2 2 3" xfId="8173" xr:uid="{5547087B-6DF5-4DD1-959F-137B2878492B}"/>
    <cellStyle name="Comma 5 16 4 2 3" xfId="8174" xr:uid="{DC5C742B-2597-4806-99A8-612C4B19614E}"/>
    <cellStyle name="Comma 5 16 4 2 3 2" xfId="8175" xr:uid="{4007F73C-8027-4E65-A1C0-E34DD9D3A10B}"/>
    <cellStyle name="Comma 5 16 4 2 3 2 2" xfId="8176" xr:uid="{C749ACF4-C411-4D5C-9F65-9CDE14BF7020}"/>
    <cellStyle name="Comma 5 16 4 2 3 3" xfId="8177" xr:uid="{57E04214-6227-49AF-94D2-41853400C0CA}"/>
    <cellStyle name="Comma 5 16 4 2 4" xfId="8178" xr:uid="{2CB67706-4309-411B-90B7-AD1387D610F9}"/>
    <cellStyle name="Comma 5 16 4 2 4 2" xfId="8179" xr:uid="{DC772ED1-C5D0-4352-88D4-A57B99FA13DF}"/>
    <cellStyle name="Comma 5 16 4 2 5" xfId="8180" xr:uid="{3122F625-DECA-4BB9-B103-F426D2D617EB}"/>
    <cellStyle name="Comma 5 16 4 3" xfId="8181" xr:uid="{14F6551B-9FAC-46BF-AA44-8C7917B10A78}"/>
    <cellStyle name="Comma 5 16 4 3 2" xfId="8182" xr:uid="{07422598-74CF-47E0-8DB9-DD03FE673383}"/>
    <cellStyle name="Comma 5 16 4 3 2 2" xfId="8183" xr:uid="{282F642E-2AD8-42F7-B096-2E1E94CFA79F}"/>
    <cellStyle name="Comma 5 16 4 3 3" xfId="8184" xr:uid="{FDE62F81-83FA-400E-84E9-4BAD75371D0C}"/>
    <cellStyle name="Comma 5 16 4 4" xfId="8185" xr:uid="{A44D84EE-1653-4D84-A067-B0793A147624}"/>
    <cellStyle name="Comma 5 16 4 4 2" xfId="8186" xr:uid="{219F1625-76C6-4368-B700-CDECB4A82DFA}"/>
    <cellStyle name="Comma 5 16 4 4 2 2" xfId="8187" xr:uid="{5FD4A194-E795-43E4-82A9-07780BAB8DB3}"/>
    <cellStyle name="Comma 5 16 4 4 3" xfId="8188" xr:uid="{A581F551-3F18-4202-B300-20AEA1A445C1}"/>
    <cellStyle name="Comma 5 16 4 5" xfId="8189" xr:uid="{BE022666-ED12-4FAA-883C-EB59BD053391}"/>
    <cellStyle name="Comma 5 16 4 5 2" xfId="8190" xr:uid="{A8653D26-0FCA-4E0B-A34B-9AC2BE68E9C6}"/>
    <cellStyle name="Comma 5 16 4 6" xfId="8191" xr:uid="{12A0A26E-6777-4344-BCC3-115E15253027}"/>
    <cellStyle name="Comma 5 16 5" xfId="8192" xr:uid="{02D44CF1-815F-4C95-90F2-C375C616026D}"/>
    <cellStyle name="Comma 5 16 6" xfId="8193" xr:uid="{CB31387E-E7AB-4191-8397-22F8E0E6EA07}"/>
    <cellStyle name="Comma 5 16 6 2" xfId="8194" xr:uid="{48F9B809-846A-493C-80A4-43680D46AA21}"/>
    <cellStyle name="Comma 5 16 6 2 2" xfId="8195" xr:uid="{01365606-C5B7-4205-AEEB-47E67D4462F2}"/>
    <cellStyle name="Comma 5 16 6 2 2 2" xfId="8196" xr:uid="{C4DA4BC2-5B68-4FE0-B45C-553B81E73B8C}"/>
    <cellStyle name="Comma 5 16 6 2 3" xfId="8197" xr:uid="{DA8624C2-44AC-470B-A04A-AD6D6D7302DB}"/>
    <cellStyle name="Comma 5 16 6 3" xfId="8198" xr:uid="{E715DD47-4CB1-40A5-8A5E-4DB454348523}"/>
    <cellStyle name="Comma 5 16 6 3 2" xfId="8199" xr:uid="{88B0D765-6B65-4119-A372-6B424A667B2F}"/>
    <cellStyle name="Comma 5 16 6 3 2 2" xfId="8200" xr:uid="{CA61CBC5-894D-4AF4-924A-B6DEF6877121}"/>
    <cellStyle name="Comma 5 16 6 3 3" xfId="8201" xr:uid="{341A2478-9320-4F85-BFFE-0CC40FC461AA}"/>
    <cellStyle name="Comma 5 16 6 4" xfId="8202" xr:uid="{4FAFAD02-5491-4BDE-A91A-071A7A8FBAB6}"/>
    <cellStyle name="Comma 5 16 6 4 2" xfId="8203" xr:uid="{FDB93920-9CC5-41C6-AD73-7E0D6FB2FA81}"/>
    <cellStyle name="Comma 5 16 6 5" xfId="8204" xr:uid="{6DE8AF0A-6094-484C-BC70-D19FB6BBF44A}"/>
    <cellStyle name="Comma 5 16 7" xfId="8205" xr:uid="{BB8A11F2-6B8C-4F33-B586-C05ECBBE5F6F}"/>
    <cellStyle name="Comma 5 16 7 2" xfId="8206" xr:uid="{1A383B05-2925-4015-B2F3-DA83B72A8C88}"/>
    <cellStyle name="Comma 5 16 7 2 2" xfId="8207" xr:uid="{03F8F77E-B2BC-4880-8CAA-BFE5B4495A3B}"/>
    <cellStyle name="Comma 5 16 7 3" xfId="8208" xr:uid="{A265BCFC-79D9-4E3B-9631-0FE215B4038E}"/>
    <cellStyle name="Comma 5 16 8" xfId="8209" xr:uid="{86F3065A-DEE7-484D-B003-B223C33B12B5}"/>
    <cellStyle name="Comma 5 16 8 2" xfId="8210" xr:uid="{B8E08ADF-2842-4E57-A49F-EBA269DEB744}"/>
    <cellStyle name="Comma 5 16 8 2 2" xfId="8211" xr:uid="{D11264EF-ABCA-4C89-958D-826E93BD3C7C}"/>
    <cellStyle name="Comma 5 16 8 3" xfId="8212" xr:uid="{CFD5FD99-0926-4803-9B13-70D4F1F40FF6}"/>
    <cellStyle name="Comma 5 16 9" xfId="8213" xr:uid="{D88A058D-CB0B-4407-8C5B-B82E5C59E912}"/>
    <cellStyle name="Comma 5 16 9 2" xfId="8214" xr:uid="{E22A0F3B-4859-4447-9754-4FF08AE7E0C0}"/>
    <cellStyle name="Comma 5 16 9 2 2" xfId="8215" xr:uid="{7B377A75-78E1-4E25-8209-230613FED35C}"/>
    <cellStyle name="Comma 5 16 9 3" xfId="8216" xr:uid="{B6B693DB-7E2F-4F89-AB27-9E2C8803EE62}"/>
    <cellStyle name="Comma 5 17" xfId="948" xr:uid="{FF4B5C0C-2138-41FD-A175-8A5F3D287B5B}"/>
    <cellStyle name="Comma 5 17 10" xfId="8217" xr:uid="{4E384D24-95A1-4FF4-BE5A-7D69D1C27941}"/>
    <cellStyle name="Comma 5 17 10 2" xfId="8218" xr:uid="{8B78B06D-B4C1-4C6F-BC41-8DE1152EA0A1}"/>
    <cellStyle name="Comma 5 17 11" xfId="8219" xr:uid="{04C481F3-6964-44DE-83EB-87A96B858A91}"/>
    <cellStyle name="Comma 5 17 2" xfId="8220" xr:uid="{4AFACB4B-11E4-4BFB-97BD-ABD16C9B93F3}"/>
    <cellStyle name="Comma 5 17 2 2" xfId="8221" xr:uid="{80D25D83-BE4C-4A30-8605-A3D499D57970}"/>
    <cellStyle name="Comma 5 17 2 2 2" xfId="8222" xr:uid="{8F3FDBBF-CD01-4937-B205-A7A33EA26760}"/>
    <cellStyle name="Comma 5 17 2 2 2 2" xfId="8223" xr:uid="{245F3D76-39C8-4926-BBF7-B6F0E3D878CE}"/>
    <cellStyle name="Comma 5 17 2 2 2 2 2" xfId="8224" xr:uid="{1BB1DA53-1059-403D-9018-3DBC422F0ACE}"/>
    <cellStyle name="Comma 5 17 2 2 2 2 2 2" xfId="8225" xr:uid="{08BFC9FF-8C3B-4F50-9718-4BE895E23EA8}"/>
    <cellStyle name="Comma 5 17 2 2 2 2 3" xfId="8226" xr:uid="{0FF1D92A-D5FC-486A-9940-74899E4940BE}"/>
    <cellStyle name="Comma 5 17 2 2 2 3" xfId="8227" xr:uid="{0EB96CB5-AE2A-427A-9280-8832FFE1E57E}"/>
    <cellStyle name="Comma 5 17 2 2 2 3 2" xfId="8228" xr:uid="{D467428B-519E-4473-80BF-E71BBF322080}"/>
    <cellStyle name="Comma 5 17 2 2 2 3 2 2" xfId="8229" xr:uid="{198657F2-99F4-46B5-94B9-CB568CC1F875}"/>
    <cellStyle name="Comma 5 17 2 2 2 3 3" xfId="8230" xr:uid="{F9FA5A6A-ACCC-4E16-8035-4AB9E0DEFB87}"/>
    <cellStyle name="Comma 5 17 2 2 2 4" xfId="8231" xr:uid="{611C5D8C-6E34-4CEE-89CD-181ABE5BAD68}"/>
    <cellStyle name="Comma 5 17 2 2 2 4 2" xfId="8232" xr:uid="{894D1B39-193E-4BB3-A6FF-D3A6B208103C}"/>
    <cellStyle name="Comma 5 17 2 2 2 5" xfId="8233" xr:uid="{3EEBE8A4-F619-4349-B600-8377C989C6A2}"/>
    <cellStyle name="Comma 5 17 2 2 3" xfId="8234" xr:uid="{5CBE7671-8249-4DED-9C24-0828587CB5A8}"/>
    <cellStyle name="Comma 5 17 2 2 3 2" xfId="8235" xr:uid="{2AA38344-7A05-4BC1-AEEF-92B3D17C4A37}"/>
    <cellStyle name="Comma 5 17 2 2 3 2 2" xfId="8236" xr:uid="{C89502D4-CA6F-47F2-A1B1-AC5EE9623CDF}"/>
    <cellStyle name="Comma 5 17 2 2 3 3" xfId="8237" xr:uid="{BA15322F-E66B-4E2A-8E7D-9CCC6E8928E1}"/>
    <cellStyle name="Comma 5 17 2 2 4" xfId="8238" xr:uid="{D52C8AC8-4B5D-45A0-9259-E52B8C506FED}"/>
    <cellStyle name="Comma 5 17 2 2 4 2" xfId="8239" xr:uid="{2013FA55-0665-4525-B478-A014A700CF0A}"/>
    <cellStyle name="Comma 5 17 2 2 4 2 2" xfId="8240" xr:uid="{9610E73F-C740-4287-83F3-6C430BDD5370}"/>
    <cellStyle name="Comma 5 17 2 2 4 3" xfId="8241" xr:uid="{8C8BFF07-C483-447A-AD66-6748AE1ACCAB}"/>
    <cellStyle name="Comma 5 17 2 2 5" xfId="8242" xr:uid="{9E94E98A-7150-4288-84B9-0E96FC1C981F}"/>
    <cellStyle name="Comma 5 17 2 2 5 2" xfId="8243" xr:uid="{049C4380-5529-403D-8923-7969ED7CAA71}"/>
    <cellStyle name="Comma 5 17 2 2 6" xfId="8244" xr:uid="{E79B7C18-BA39-4A4C-A8B5-BB07CB508BC4}"/>
    <cellStyle name="Comma 5 17 2 3" xfId="8245" xr:uid="{F6614EDD-C87C-4617-8A6F-EB7989061B0F}"/>
    <cellStyle name="Comma 5 17 2 4" xfId="8246" xr:uid="{380AE51E-37A9-4CA8-8E99-0497D445744D}"/>
    <cellStyle name="Comma 5 17 2 4 2" xfId="8247" xr:uid="{42AD6ACD-B689-4AA9-94FC-15D7EB4B345F}"/>
    <cellStyle name="Comma 5 17 2 4 2 2" xfId="8248" xr:uid="{28D6233F-57E9-4656-93D3-D00E9E1B2A11}"/>
    <cellStyle name="Comma 5 17 2 4 2 2 2" xfId="8249" xr:uid="{4D4B7BDD-982E-4497-BB49-174E37123210}"/>
    <cellStyle name="Comma 5 17 2 4 2 3" xfId="8250" xr:uid="{E665ADA4-F2B0-44E0-9805-53722C2DC259}"/>
    <cellStyle name="Comma 5 17 2 4 3" xfId="8251" xr:uid="{321CA0C7-6721-4527-BC4D-CF68E95E1671}"/>
    <cellStyle name="Comma 5 17 2 4 3 2" xfId="8252" xr:uid="{FA795A38-F4E5-4CC3-80B7-7F2C53B39DAC}"/>
    <cellStyle name="Comma 5 17 2 4 3 2 2" xfId="8253" xr:uid="{65209C2B-B52D-413F-B75C-7188DB93DC57}"/>
    <cellStyle name="Comma 5 17 2 4 3 3" xfId="8254" xr:uid="{5D656BB0-8947-4822-A06E-E9DDACA20CE3}"/>
    <cellStyle name="Comma 5 17 2 4 4" xfId="8255" xr:uid="{14074C17-BFFE-4F5E-8252-64BD18BED708}"/>
    <cellStyle name="Comma 5 17 2 4 4 2" xfId="8256" xr:uid="{534D1398-DA4C-4FD6-8038-D26B246C40AA}"/>
    <cellStyle name="Comma 5 17 2 4 5" xfId="8257" xr:uid="{19C2D4F4-91D8-464E-8CCA-ABF7C0F7117A}"/>
    <cellStyle name="Comma 5 17 2 5" xfId="8258" xr:uid="{30579080-736F-4622-B09F-48C5BEEB6A7A}"/>
    <cellStyle name="Comma 5 17 2 5 2" xfId="8259" xr:uid="{6796CC62-8CB1-48B8-B7EF-EE18DFDBA0A2}"/>
    <cellStyle name="Comma 5 17 2 5 2 2" xfId="8260" xr:uid="{9698A529-F261-46CC-BC0F-CDDB71B31465}"/>
    <cellStyle name="Comma 5 17 2 5 3" xfId="8261" xr:uid="{87DD7403-5C15-4123-8583-A80FEB056424}"/>
    <cellStyle name="Comma 5 17 2 6" xfId="8262" xr:uid="{85C47A92-24CA-4264-9ADA-5E51126111FA}"/>
    <cellStyle name="Comma 5 17 2 6 2" xfId="8263" xr:uid="{07B95975-AF9F-49D0-84C7-779F70D24D3D}"/>
    <cellStyle name="Comma 5 17 2 6 2 2" xfId="8264" xr:uid="{ADC24339-11AE-4FC5-9EF6-4354045E681B}"/>
    <cellStyle name="Comma 5 17 2 6 3" xfId="8265" xr:uid="{D85FD0C1-BEB5-4BCB-B51D-19557C559A44}"/>
    <cellStyle name="Comma 5 17 2 7" xfId="8266" xr:uid="{D67D98CA-2869-44B5-94D1-D215EED0C5A0}"/>
    <cellStyle name="Comma 5 17 2 7 2" xfId="8267" xr:uid="{4A23289A-35FF-4B7E-BF1D-ABEB112848F6}"/>
    <cellStyle name="Comma 5 17 2 7 2 2" xfId="8268" xr:uid="{2D52FD1C-9C89-453F-BDAC-AE54BCD0FF1D}"/>
    <cellStyle name="Comma 5 17 2 7 3" xfId="8269" xr:uid="{F04CF713-6C33-4EE6-8AB6-A4220F9F0CB7}"/>
    <cellStyle name="Comma 5 17 2 8" xfId="8270" xr:uid="{982ECF42-6E61-4E42-B7CB-9B518A5039AC}"/>
    <cellStyle name="Comma 5 17 2 8 2" xfId="8271" xr:uid="{14073E7D-ECD0-47C7-8B45-016FC93F8F13}"/>
    <cellStyle name="Comma 5 17 2 9" xfId="8272" xr:uid="{5CF8FA65-BF4A-42E4-9D11-6BF7C1214082}"/>
    <cellStyle name="Comma 5 17 3" xfId="8273" xr:uid="{4ADCFEB3-2339-494F-9A37-EE4616E30186}"/>
    <cellStyle name="Comma 5 17 3 2" xfId="8274" xr:uid="{DB72B7DE-FA90-4474-8B79-FCAABDC34638}"/>
    <cellStyle name="Comma 5 17 3 2 2" xfId="8275" xr:uid="{29DBCB86-4BA3-4B06-8AF8-B7AFF3209A58}"/>
    <cellStyle name="Comma 5 17 3 2 2 2" xfId="8276" xr:uid="{C4C3218F-7BD1-4A8E-9B6A-2C994364BDEA}"/>
    <cellStyle name="Comma 5 17 3 2 2 2 2" xfId="8277" xr:uid="{98E1676E-0534-4F21-9C6B-0FA23EAD7E00}"/>
    <cellStyle name="Comma 5 17 3 2 2 2 2 2" xfId="8278" xr:uid="{4D6627A3-4AF2-46A3-8293-90DAC725E020}"/>
    <cellStyle name="Comma 5 17 3 2 2 2 3" xfId="8279" xr:uid="{D6A954E0-E122-442A-88A5-4F26A2EB7E2A}"/>
    <cellStyle name="Comma 5 17 3 2 2 3" xfId="8280" xr:uid="{0DB2943F-281C-457A-B4FA-137008A4D967}"/>
    <cellStyle name="Comma 5 17 3 2 2 3 2" xfId="8281" xr:uid="{109E4062-CC0C-49F1-8A0A-1D00DBF7A471}"/>
    <cellStyle name="Comma 5 17 3 2 2 3 2 2" xfId="8282" xr:uid="{31C05ABF-E272-4B09-921F-6D6E8C824A8B}"/>
    <cellStyle name="Comma 5 17 3 2 2 3 3" xfId="8283" xr:uid="{031D013C-888E-4FE5-B1C2-FF8C2FBAA8EB}"/>
    <cellStyle name="Comma 5 17 3 2 2 4" xfId="8284" xr:uid="{5FC732FE-CCC8-48DB-B8A6-5BCC69B10862}"/>
    <cellStyle name="Comma 5 17 3 2 2 4 2" xfId="8285" xr:uid="{A0799328-5590-4938-9429-0E2DAC17F06E}"/>
    <cellStyle name="Comma 5 17 3 2 2 5" xfId="8286" xr:uid="{A1202440-7C9D-4B92-BED7-F86F0C954563}"/>
    <cellStyle name="Comma 5 17 3 2 3" xfId="8287" xr:uid="{56D92106-27B3-4A39-B956-F3620C83DDE1}"/>
    <cellStyle name="Comma 5 17 3 2 3 2" xfId="8288" xr:uid="{EA9F4C97-00ED-4911-8F81-F681254A5193}"/>
    <cellStyle name="Comma 5 17 3 2 3 2 2" xfId="8289" xr:uid="{0859C20C-EFBC-4921-82C8-F282B8C4274F}"/>
    <cellStyle name="Comma 5 17 3 2 3 3" xfId="8290" xr:uid="{FFC782FD-153E-4943-8937-CD4191B9B67E}"/>
    <cellStyle name="Comma 5 17 3 2 4" xfId="8291" xr:uid="{BA1C38E1-DFB0-4859-842E-4ECA08C63F2A}"/>
    <cellStyle name="Comma 5 17 3 2 4 2" xfId="8292" xr:uid="{E26B9DBE-2785-42EF-A55A-43C40B79C839}"/>
    <cellStyle name="Comma 5 17 3 2 4 2 2" xfId="8293" xr:uid="{7F75C0E7-7E91-4A6E-9E75-33982E1B015D}"/>
    <cellStyle name="Comma 5 17 3 2 4 3" xfId="8294" xr:uid="{DDFB21E1-BC5F-4AB6-8F10-AE43B63F8DD7}"/>
    <cellStyle name="Comma 5 17 3 2 5" xfId="8295" xr:uid="{EFD1E376-5955-49DB-A7A0-0E0BED293EB4}"/>
    <cellStyle name="Comma 5 17 3 2 5 2" xfId="8296" xr:uid="{7FFCE8D9-DCC9-4197-8440-D75F879AFDAE}"/>
    <cellStyle name="Comma 5 17 3 2 6" xfId="8297" xr:uid="{22DE6639-A7E2-4C38-834C-91768C9881A6}"/>
    <cellStyle name="Comma 5 17 3 3" xfId="8298" xr:uid="{47A50A0B-B0AA-4083-9D9D-06D2AAF395F6}"/>
    <cellStyle name="Comma 5 17 3 4" xfId="8299" xr:uid="{2222E4AB-3AE2-4039-9FA0-D916EF9251CC}"/>
    <cellStyle name="Comma 5 17 3 4 2" xfId="8300" xr:uid="{438B92E0-1BCE-414B-B510-3CD2D7D8CBD9}"/>
    <cellStyle name="Comma 5 17 3 4 2 2" xfId="8301" xr:uid="{21AE705D-EA48-4969-BCD2-79CC44E8A9EC}"/>
    <cellStyle name="Comma 5 17 3 4 2 2 2" xfId="8302" xr:uid="{075CB0BE-35CC-4DE8-B13E-482CF62FCBBB}"/>
    <cellStyle name="Comma 5 17 3 4 2 3" xfId="8303" xr:uid="{1B86F67A-4FB1-416B-A72E-76D05DD3F6A7}"/>
    <cellStyle name="Comma 5 17 3 4 3" xfId="8304" xr:uid="{C1E62647-E332-4AF8-994A-3C14FF1A3432}"/>
    <cellStyle name="Comma 5 17 3 4 3 2" xfId="8305" xr:uid="{237B8C11-405F-430E-A0A1-F60200714CB3}"/>
    <cellStyle name="Comma 5 17 3 4 3 2 2" xfId="8306" xr:uid="{CA547CCA-3438-42BB-B397-41B65CFFBD19}"/>
    <cellStyle name="Comma 5 17 3 4 3 3" xfId="8307" xr:uid="{C2A41D00-EA40-4BE4-920B-B23258C57C06}"/>
    <cellStyle name="Comma 5 17 3 4 4" xfId="8308" xr:uid="{4C1B7F66-B22E-480D-8860-09E7D579D45B}"/>
    <cellStyle name="Comma 5 17 3 4 4 2" xfId="8309" xr:uid="{B51B0B90-C9BC-45FB-8D50-351481951312}"/>
    <cellStyle name="Comma 5 17 3 4 5" xfId="8310" xr:uid="{C96AED19-C23E-4720-BB9C-4A13F50E7305}"/>
    <cellStyle name="Comma 5 17 3 5" xfId="8311" xr:uid="{84A78E4F-4670-47DD-953A-4281A6150676}"/>
    <cellStyle name="Comma 5 17 3 5 2" xfId="8312" xr:uid="{671DB99B-2D73-4010-AC04-3BF18657BA35}"/>
    <cellStyle name="Comma 5 17 3 5 2 2" xfId="8313" xr:uid="{1BA82A78-8D80-4F42-A76F-E42EB7FBF2F9}"/>
    <cellStyle name="Comma 5 17 3 5 3" xfId="8314" xr:uid="{0613767D-1721-4CF8-A93E-9A3DCE6E1312}"/>
    <cellStyle name="Comma 5 17 3 6" xfId="8315" xr:uid="{33D1C200-39C0-46D6-8097-90EC0B7AD438}"/>
    <cellStyle name="Comma 5 17 3 6 2" xfId="8316" xr:uid="{404C1356-9F62-4B21-96F9-B3E0FFCF5652}"/>
    <cellStyle name="Comma 5 17 3 6 2 2" xfId="8317" xr:uid="{BEC61C4E-C092-4917-A829-F282418B9082}"/>
    <cellStyle name="Comma 5 17 3 6 3" xfId="8318" xr:uid="{830C1EEC-9F2E-4DD4-B21C-F9D0D23A71A4}"/>
    <cellStyle name="Comma 5 17 3 7" xfId="8319" xr:uid="{79DCD7F0-1FD7-4F75-9DA3-EDBC888EE67D}"/>
    <cellStyle name="Comma 5 17 3 7 2" xfId="8320" xr:uid="{C78086CE-93EE-4AA3-B567-C32B23C82F07}"/>
    <cellStyle name="Comma 5 17 3 7 2 2" xfId="8321" xr:uid="{652DFF6B-21FC-4D9F-B3C7-569478F44438}"/>
    <cellStyle name="Comma 5 17 3 7 3" xfId="8322" xr:uid="{717C766D-EEAF-4AF3-B013-333F8452BD35}"/>
    <cellStyle name="Comma 5 17 3 8" xfId="8323" xr:uid="{9F388080-E359-4EC5-8718-AD249D508564}"/>
    <cellStyle name="Comma 5 17 3 8 2" xfId="8324" xr:uid="{3DF04A56-9604-4B06-915F-236F72D62CC3}"/>
    <cellStyle name="Comma 5 17 3 9" xfId="8325" xr:uid="{06979EAF-DB8E-48FE-8164-A0614207C8D0}"/>
    <cellStyle name="Comma 5 17 4" xfId="8326" xr:uid="{6F462C28-6A3C-4E27-9B48-FB0EB84F9038}"/>
    <cellStyle name="Comma 5 17 4 2" xfId="8327" xr:uid="{D534E108-3892-4313-A7AA-454A7391581E}"/>
    <cellStyle name="Comma 5 17 4 2 2" xfId="8328" xr:uid="{90E7EB5E-4056-4D1B-8574-9CC78A4FC7C3}"/>
    <cellStyle name="Comma 5 17 4 2 2 2" xfId="8329" xr:uid="{3DD692E2-02DD-43A5-894D-A569602C1024}"/>
    <cellStyle name="Comma 5 17 4 2 2 2 2" xfId="8330" xr:uid="{68951458-75BA-4DC9-8989-1A40E18F6034}"/>
    <cellStyle name="Comma 5 17 4 2 2 3" xfId="8331" xr:uid="{33AE2D3C-7B7B-4725-AA90-C20CEB3E52F2}"/>
    <cellStyle name="Comma 5 17 4 2 3" xfId="8332" xr:uid="{C57EC4D5-DB89-4556-8318-0E972EED0B05}"/>
    <cellStyle name="Comma 5 17 4 2 3 2" xfId="8333" xr:uid="{09497B5D-FF4D-4299-B1C8-7FC137C8C51A}"/>
    <cellStyle name="Comma 5 17 4 2 3 2 2" xfId="8334" xr:uid="{8874FD87-D0A7-4E9D-B9D7-4FB707EFC910}"/>
    <cellStyle name="Comma 5 17 4 2 3 3" xfId="8335" xr:uid="{56BB6DF6-55B3-458B-AB22-8A0844745DE8}"/>
    <cellStyle name="Comma 5 17 4 2 4" xfId="8336" xr:uid="{1D188C61-C96F-417C-A541-9BAFF9F805FC}"/>
    <cellStyle name="Comma 5 17 4 2 4 2" xfId="8337" xr:uid="{B0B8FA89-BA88-4DD3-BA23-B091F4A15A29}"/>
    <cellStyle name="Comma 5 17 4 2 5" xfId="8338" xr:uid="{6CC8E54B-139C-401B-8823-FDDF3749E2A3}"/>
    <cellStyle name="Comma 5 17 4 3" xfId="8339" xr:uid="{C347D0BC-693F-4F57-9720-6618B641407B}"/>
    <cellStyle name="Comma 5 17 4 3 2" xfId="8340" xr:uid="{4FA9355E-0C46-4620-8FD1-868B70CD81E5}"/>
    <cellStyle name="Comma 5 17 4 3 2 2" xfId="8341" xr:uid="{26AC5D77-14DA-4202-9450-0DF04D028626}"/>
    <cellStyle name="Comma 5 17 4 3 3" xfId="8342" xr:uid="{3155912E-8D2D-4712-969B-1EC5891D1D7E}"/>
    <cellStyle name="Comma 5 17 4 4" xfId="8343" xr:uid="{21FFA11D-3657-4375-B894-02FF2CE2F504}"/>
    <cellStyle name="Comma 5 17 4 4 2" xfId="8344" xr:uid="{A7B5F3FC-8BE2-411B-9816-EF524384C57E}"/>
    <cellStyle name="Comma 5 17 4 4 2 2" xfId="8345" xr:uid="{8FECB643-5884-4936-93B6-1EF58E774279}"/>
    <cellStyle name="Comma 5 17 4 4 3" xfId="8346" xr:uid="{05C2A617-C718-4E71-8686-9A5BF2C0BCE8}"/>
    <cellStyle name="Comma 5 17 4 5" xfId="8347" xr:uid="{B565C7E7-D75F-45E7-A9F8-FC0D16CAAA76}"/>
    <cellStyle name="Comma 5 17 4 5 2" xfId="8348" xr:uid="{1A11FDF0-59DB-403B-B46B-292F2F02D409}"/>
    <cellStyle name="Comma 5 17 4 6" xfId="8349" xr:uid="{F8040923-B82D-42C3-A066-12A0077DD86D}"/>
    <cellStyle name="Comma 5 17 5" xfId="8350" xr:uid="{35EE9835-20D2-4AB0-B81C-B8B10107DCB7}"/>
    <cellStyle name="Comma 5 17 6" xfId="8351" xr:uid="{7D959854-511E-4C5E-94D4-928FE1DD55D7}"/>
    <cellStyle name="Comma 5 17 6 2" xfId="8352" xr:uid="{D7CE772B-88EA-4DBD-9B59-88DA281B2D0F}"/>
    <cellStyle name="Comma 5 17 6 2 2" xfId="8353" xr:uid="{57163BD1-D291-4457-8146-E880AB20CD5A}"/>
    <cellStyle name="Comma 5 17 6 2 2 2" xfId="8354" xr:uid="{CC36A1B5-D294-42CB-853A-E6B4E870ADF1}"/>
    <cellStyle name="Comma 5 17 6 2 3" xfId="8355" xr:uid="{7431D2B8-646E-43C8-8AAE-FB2A7DC4B506}"/>
    <cellStyle name="Comma 5 17 6 3" xfId="8356" xr:uid="{08848A81-7C79-4C68-981B-1C89B235ABB4}"/>
    <cellStyle name="Comma 5 17 6 3 2" xfId="8357" xr:uid="{DA700624-D5EC-4FB6-A9D4-16A2ADEDB63D}"/>
    <cellStyle name="Comma 5 17 6 3 2 2" xfId="8358" xr:uid="{6BD50482-A0A3-420F-9386-DB0C734DB3D8}"/>
    <cellStyle name="Comma 5 17 6 3 3" xfId="8359" xr:uid="{2808B839-05B7-498D-A8A6-733F40A65852}"/>
    <cellStyle name="Comma 5 17 6 4" xfId="8360" xr:uid="{42F3EEF4-6E01-4909-8275-DC125DDC6127}"/>
    <cellStyle name="Comma 5 17 6 4 2" xfId="8361" xr:uid="{66EDDE18-6648-4331-BFCC-6A4E6B3F6712}"/>
    <cellStyle name="Comma 5 17 6 5" xfId="8362" xr:uid="{99B891D3-5F06-4AB8-ACA9-2B42B2E90333}"/>
    <cellStyle name="Comma 5 17 7" xfId="8363" xr:uid="{8BCB5DCE-EF7E-43BE-BF40-3DD64159B4B1}"/>
    <cellStyle name="Comma 5 17 7 2" xfId="8364" xr:uid="{15EAAA32-63AA-44F6-9C30-D0F6E466B6D2}"/>
    <cellStyle name="Comma 5 17 7 2 2" xfId="8365" xr:uid="{4A324E64-227D-427C-B245-3C1EAB538160}"/>
    <cellStyle name="Comma 5 17 7 3" xfId="8366" xr:uid="{FCC5B676-3688-4DF0-AEA7-AC60E1E06B3F}"/>
    <cellStyle name="Comma 5 17 8" xfId="8367" xr:uid="{220BB172-688B-4B17-BA66-B8670C30B915}"/>
    <cellStyle name="Comma 5 17 8 2" xfId="8368" xr:uid="{4E6481E8-466C-4473-A1FB-198406BD4CA2}"/>
    <cellStyle name="Comma 5 17 8 2 2" xfId="8369" xr:uid="{DFE58B8D-0653-4A18-B9D6-54930FE0A7FB}"/>
    <cellStyle name="Comma 5 17 8 3" xfId="8370" xr:uid="{521145B3-4522-4B42-91AE-7023BC55BD54}"/>
    <cellStyle name="Comma 5 17 9" xfId="8371" xr:uid="{C70F1FEF-3D7D-4184-B4B6-C6083214F2FC}"/>
    <cellStyle name="Comma 5 17 9 2" xfId="8372" xr:uid="{44FA1302-6D2F-419B-8C49-87DE272E79F0}"/>
    <cellStyle name="Comma 5 17 9 2 2" xfId="8373" xr:uid="{2820693F-41F7-487C-BCAA-286655B98254}"/>
    <cellStyle name="Comma 5 17 9 3" xfId="8374" xr:uid="{84B537FA-88C5-4018-BE82-18FDE3E84ECB}"/>
    <cellStyle name="Comma 5 18" xfId="949" xr:uid="{050F9384-0993-491D-8392-DE8212918265}"/>
    <cellStyle name="Comma 5 18 2" xfId="8375" xr:uid="{25F16982-F844-4D28-9862-19537FEA61FA}"/>
    <cellStyle name="Comma 5 18 2 2" xfId="8376" xr:uid="{BE2C8C26-B740-4DF5-9D3F-EE4364AD6606}"/>
    <cellStyle name="Comma 5 18 2 2 2" xfId="8377" xr:uid="{33E9063F-1B62-499D-992B-A19767C7B05F}"/>
    <cellStyle name="Comma 5 18 2 2 2 2" xfId="8378" xr:uid="{1B861A8D-DDF1-46A5-A76F-EC14F2D2725C}"/>
    <cellStyle name="Comma 5 18 2 2 2 2 2" xfId="8379" xr:uid="{1301A0D4-5D45-4748-9D55-3D40C929EA97}"/>
    <cellStyle name="Comma 5 18 2 2 2 3" xfId="8380" xr:uid="{B999D71F-439B-4A33-B253-A7A16BA8FF83}"/>
    <cellStyle name="Comma 5 18 2 2 3" xfId="8381" xr:uid="{D69294AB-EB3D-4E45-8D1C-6805CC9F2F49}"/>
    <cellStyle name="Comma 5 18 2 2 3 2" xfId="8382" xr:uid="{18DD2C1E-DFE2-4E40-944F-05877BADC98B}"/>
    <cellStyle name="Comma 5 18 2 2 3 2 2" xfId="8383" xr:uid="{6EDBB603-63D7-4705-934E-D1C53DC796D8}"/>
    <cellStyle name="Comma 5 18 2 2 3 3" xfId="8384" xr:uid="{2A29ED33-5300-4355-A96D-5220BCCEB2DB}"/>
    <cellStyle name="Comma 5 18 2 2 4" xfId="8385" xr:uid="{E321A9DA-AD4B-4BC0-8EE7-E88D1FBDC1F1}"/>
    <cellStyle name="Comma 5 18 2 2 4 2" xfId="8386" xr:uid="{87E8A35A-6D36-4F27-BCF7-D99699CF0065}"/>
    <cellStyle name="Comma 5 18 2 2 5" xfId="8387" xr:uid="{8C3BF0EB-878F-49F0-84D4-E4F8AF2DD32D}"/>
    <cellStyle name="Comma 5 18 2 3" xfId="8388" xr:uid="{C36B1821-6F21-44B6-81C8-E7371D9DA238}"/>
    <cellStyle name="Comma 5 18 2 3 2" xfId="8389" xr:uid="{5B12CC22-8D66-42CA-A538-64EC85DB3284}"/>
    <cellStyle name="Comma 5 18 2 3 2 2" xfId="8390" xr:uid="{3212D49A-7E32-4F4A-A31E-CC763ECD6745}"/>
    <cellStyle name="Comma 5 18 2 3 3" xfId="8391" xr:uid="{01D8370E-2829-4C5D-9729-0D1607DD7E16}"/>
    <cellStyle name="Comma 5 18 2 4" xfId="8392" xr:uid="{78CF90C0-3160-4074-9F8E-90445FDD1B7C}"/>
    <cellStyle name="Comma 5 18 2 4 2" xfId="8393" xr:uid="{3DD36AD2-2F9D-425A-8750-9CC525AF09D5}"/>
    <cellStyle name="Comma 5 18 2 4 2 2" xfId="8394" xr:uid="{AE07B165-7705-453D-8C52-7D7EB728C514}"/>
    <cellStyle name="Comma 5 18 2 4 3" xfId="8395" xr:uid="{BB48C3C4-155F-4112-8235-CB0024493A1D}"/>
    <cellStyle name="Comma 5 18 2 5" xfId="8396" xr:uid="{F97C3012-EC1C-4F5C-A56F-3929D26BBB57}"/>
    <cellStyle name="Comma 5 18 2 5 2" xfId="8397" xr:uid="{E1E2D838-73D5-4D00-9F20-123CB4CFCCC9}"/>
    <cellStyle name="Comma 5 18 2 6" xfId="8398" xr:uid="{86A8A6FC-F92A-481F-A0B3-546F0470E6D1}"/>
    <cellStyle name="Comma 5 18 3" xfId="8399" xr:uid="{8B430690-9022-4373-A859-B0358573B365}"/>
    <cellStyle name="Comma 5 18 4" xfId="8400" xr:uid="{B635D5F5-C129-46FE-9D35-943F5CF4066D}"/>
    <cellStyle name="Comma 5 18 4 2" xfId="8401" xr:uid="{5C8C07BB-F691-4101-BFDF-167744763E11}"/>
    <cellStyle name="Comma 5 18 4 2 2" xfId="8402" xr:uid="{665C1F78-303C-4848-BC4C-3DC4D79CD72D}"/>
    <cellStyle name="Comma 5 18 4 2 2 2" xfId="8403" xr:uid="{7A5E8326-4405-43B6-BE79-188F90F37D32}"/>
    <cellStyle name="Comma 5 18 4 2 3" xfId="8404" xr:uid="{751A4E2C-6480-48FC-A8F6-E922F9839D19}"/>
    <cellStyle name="Comma 5 18 4 3" xfId="8405" xr:uid="{887A838E-04CA-49B8-8DB2-EFEE22100109}"/>
    <cellStyle name="Comma 5 18 4 3 2" xfId="8406" xr:uid="{7644A30F-8437-4D6C-AB41-6BAFDA6C0615}"/>
    <cellStyle name="Comma 5 18 4 3 2 2" xfId="8407" xr:uid="{1C8E2313-47B6-4F9B-B602-D66D8D704DD2}"/>
    <cellStyle name="Comma 5 18 4 3 3" xfId="8408" xr:uid="{A33C42E6-FC99-46FF-8078-CE18F0087D04}"/>
    <cellStyle name="Comma 5 18 4 4" xfId="8409" xr:uid="{183B7705-B83E-4B2A-A503-8FA4709647A1}"/>
    <cellStyle name="Comma 5 18 4 4 2" xfId="8410" xr:uid="{8D87EC30-4634-4D3C-B736-4AD1CF0813DD}"/>
    <cellStyle name="Comma 5 18 4 5" xfId="8411" xr:uid="{F104AE6E-02A1-4896-96BF-1BECE4AE7F2C}"/>
    <cellStyle name="Comma 5 18 5" xfId="8412" xr:uid="{E1588795-53F7-45BB-A90A-A934EF502CE5}"/>
    <cellStyle name="Comma 5 18 5 2" xfId="8413" xr:uid="{276AAD77-0FA0-463F-8241-E75D53B88EED}"/>
    <cellStyle name="Comma 5 18 5 2 2" xfId="8414" xr:uid="{1AF83684-6B96-4F79-B547-28A29DC3D55D}"/>
    <cellStyle name="Comma 5 18 5 3" xfId="8415" xr:uid="{1E0D5452-51E5-478C-8F5D-C03C0878755C}"/>
    <cellStyle name="Comma 5 18 6" xfId="8416" xr:uid="{D0962D2C-1DAF-49FE-BE5B-C96864809B07}"/>
    <cellStyle name="Comma 5 18 6 2" xfId="8417" xr:uid="{8F9984A3-DF80-4560-A36E-7C41F972CDA8}"/>
    <cellStyle name="Comma 5 18 6 2 2" xfId="8418" xr:uid="{63DBDC2D-5962-4C1E-BD2E-6F1EE3163D7A}"/>
    <cellStyle name="Comma 5 18 6 3" xfId="8419" xr:uid="{B705DDC0-AA95-4394-9107-6CAFCF8A3C2B}"/>
    <cellStyle name="Comma 5 18 7" xfId="8420" xr:uid="{78C6562C-91E1-46DF-87B8-28B9E6EA5C4D}"/>
    <cellStyle name="Comma 5 18 7 2" xfId="8421" xr:uid="{D8D188DB-4E51-4976-A2F9-7948B27941A1}"/>
    <cellStyle name="Comma 5 18 7 2 2" xfId="8422" xr:uid="{1532F05D-2E25-4989-BE22-178580D61D9E}"/>
    <cellStyle name="Comma 5 18 7 3" xfId="8423" xr:uid="{D0718D39-972E-4F9D-B940-AC3E80AB98EA}"/>
    <cellStyle name="Comma 5 18 8" xfId="8424" xr:uid="{FE08B1D6-34C4-428B-9CBF-A1CFDE154996}"/>
    <cellStyle name="Comma 5 18 8 2" xfId="8425" xr:uid="{2411BA00-9FC4-4D9A-8E8C-965B98900D8D}"/>
    <cellStyle name="Comma 5 18 9" xfId="8426" xr:uid="{0B67BB55-C0B0-4A2A-94ED-F8FB8018E767}"/>
    <cellStyle name="Comma 5 19" xfId="8427" xr:uid="{D89DFBAE-ED0C-435C-B4B8-51B753923AD3}"/>
    <cellStyle name="Comma 5 19 2" xfId="8428" xr:uid="{9838157F-5E3C-4F9F-AFE9-C2FE9A8E5323}"/>
    <cellStyle name="Comma 5 19 2 2" xfId="8429" xr:uid="{DAB2C148-3FD7-4AF9-93C7-1E64E034F5B4}"/>
    <cellStyle name="Comma 5 19 2 2 2" xfId="8430" xr:uid="{8C490E2A-60B5-45D2-9018-70A2AE3CDFDA}"/>
    <cellStyle name="Comma 5 19 2 2 2 2" xfId="8431" xr:uid="{003A85F6-A450-4E17-9632-9ED108CF2D27}"/>
    <cellStyle name="Comma 5 19 2 2 2 2 2" xfId="8432" xr:uid="{3A3FE47E-FBB5-4728-B15D-A6206C34319B}"/>
    <cellStyle name="Comma 5 19 2 2 2 3" xfId="8433" xr:uid="{50753FE7-4447-4604-A7C4-A68EFEE2EB9B}"/>
    <cellStyle name="Comma 5 19 2 2 3" xfId="8434" xr:uid="{C948292F-D3F2-48B1-9E3D-6967B113560B}"/>
    <cellStyle name="Comma 5 19 2 2 3 2" xfId="8435" xr:uid="{654CF477-2DB4-467F-B816-C1B539E33818}"/>
    <cellStyle name="Comma 5 19 2 2 3 2 2" xfId="8436" xr:uid="{6093CDA2-9BB1-40F6-8280-4C9240A3167E}"/>
    <cellStyle name="Comma 5 19 2 2 3 3" xfId="8437" xr:uid="{22ED092F-9B82-4244-9ED6-BE7E2271182B}"/>
    <cellStyle name="Comma 5 19 2 2 4" xfId="8438" xr:uid="{C8B6F8D4-A0EB-41A1-BA8C-FDBD34651A58}"/>
    <cellStyle name="Comma 5 19 2 2 4 2" xfId="8439" xr:uid="{1D8F40AF-6E8D-4619-8082-9376DF080719}"/>
    <cellStyle name="Comma 5 19 2 2 5" xfId="8440" xr:uid="{25F145D3-3B11-47A0-BEA8-6603BEE3ACF9}"/>
    <cellStyle name="Comma 5 19 2 3" xfId="8441" xr:uid="{63FC3077-261E-4D9F-9828-54BACBCEA6ED}"/>
    <cellStyle name="Comma 5 19 2 3 2" xfId="8442" xr:uid="{22052548-5AF7-4F97-8D93-10C00C0C3B48}"/>
    <cellStyle name="Comma 5 19 2 3 2 2" xfId="8443" xr:uid="{22DBB83A-685D-4BDD-928D-8B974F22B429}"/>
    <cellStyle name="Comma 5 19 2 3 3" xfId="8444" xr:uid="{19EEA767-DF35-4D9F-B769-74F699B786A3}"/>
    <cellStyle name="Comma 5 19 2 4" xfId="8445" xr:uid="{4F7373FC-6E62-401B-B73B-629215FCC0EC}"/>
    <cellStyle name="Comma 5 19 2 4 2" xfId="8446" xr:uid="{A2A8763A-EB8F-4862-B4DE-941E4818AA5D}"/>
    <cellStyle name="Comma 5 19 2 4 2 2" xfId="8447" xr:uid="{835DCD41-0855-450A-B021-FAAFD744B176}"/>
    <cellStyle name="Comma 5 19 2 4 3" xfId="8448" xr:uid="{39D24742-56EE-4764-B9D2-5B81B09197F6}"/>
    <cellStyle name="Comma 5 19 2 5" xfId="8449" xr:uid="{03506DF8-372A-4CF5-8E43-758F914D841F}"/>
    <cellStyle name="Comma 5 19 2 5 2" xfId="8450" xr:uid="{6D4CC512-8055-4CB6-84BC-1E9F8962520F}"/>
    <cellStyle name="Comma 5 19 2 6" xfId="8451" xr:uid="{29BEFEBD-4AA2-4DFE-BEA5-282A10F4764F}"/>
    <cellStyle name="Comma 5 19 3" xfId="8452" xr:uid="{C829EE7F-6FFF-4FBA-A7E9-AB2EF7CB54C6}"/>
    <cellStyle name="Comma 5 19 4" xfId="8453" xr:uid="{F7672AA4-CCB7-4540-B3B9-06E04FB12068}"/>
    <cellStyle name="Comma 5 19 4 2" xfId="8454" xr:uid="{B15A25CF-8DCF-4FF9-9B30-70642C4DB9D4}"/>
    <cellStyle name="Comma 5 19 4 2 2" xfId="8455" xr:uid="{4E60F30E-4980-4509-8DB9-1E34A86F7606}"/>
    <cellStyle name="Comma 5 19 4 2 2 2" xfId="8456" xr:uid="{FF1C08CA-15CA-48FD-A495-EDFE9F7E98D2}"/>
    <cellStyle name="Comma 5 19 4 2 3" xfId="8457" xr:uid="{C3C4DE7E-AF5B-44F6-9C57-3260A18ECAF2}"/>
    <cellStyle name="Comma 5 19 4 3" xfId="8458" xr:uid="{546D7FB8-E8F6-404C-9E07-F34DCFEBE41F}"/>
    <cellStyle name="Comma 5 19 4 3 2" xfId="8459" xr:uid="{89DE5134-61A2-4933-803F-F3B861A8E611}"/>
    <cellStyle name="Comma 5 19 4 3 2 2" xfId="8460" xr:uid="{73C6040A-2439-495B-9516-52AC4B0D7EBB}"/>
    <cellStyle name="Comma 5 19 4 3 3" xfId="8461" xr:uid="{7A2C1488-7904-4681-BE07-A73477CD83C0}"/>
    <cellStyle name="Comma 5 19 4 4" xfId="8462" xr:uid="{E6122A1D-6F20-457C-834D-AAA6EEBF9679}"/>
    <cellStyle name="Comma 5 19 4 4 2" xfId="8463" xr:uid="{87DA3C0A-5ED3-48F8-9A97-3E104496C792}"/>
    <cellStyle name="Comma 5 19 4 5" xfId="8464" xr:uid="{850FED5F-AC17-4C8E-996E-510C53CA29BF}"/>
    <cellStyle name="Comma 5 19 5" xfId="8465" xr:uid="{ADE932E6-DF53-4375-A09D-551D0E1E8B5F}"/>
    <cellStyle name="Comma 5 19 5 2" xfId="8466" xr:uid="{9B6C8697-52B3-469A-9AB8-5B804E88C4BA}"/>
    <cellStyle name="Comma 5 19 5 2 2" xfId="8467" xr:uid="{652C9DB3-8568-4636-A595-6DE054DD09F9}"/>
    <cellStyle name="Comma 5 19 5 3" xfId="8468" xr:uid="{6D368F93-C312-4589-AD5A-50E95A3660A9}"/>
    <cellStyle name="Comma 5 19 6" xfId="8469" xr:uid="{72680AC8-9ED3-46F6-BC51-0C2E03069302}"/>
    <cellStyle name="Comma 5 19 6 2" xfId="8470" xr:uid="{4047B339-628B-461A-9256-AEE24A954C75}"/>
    <cellStyle name="Comma 5 19 6 2 2" xfId="8471" xr:uid="{5AF0E352-D571-485C-813E-7D6098EFF801}"/>
    <cellStyle name="Comma 5 19 6 3" xfId="8472" xr:uid="{EACD2711-95B9-41D9-B799-0D82C6BE1F02}"/>
    <cellStyle name="Comma 5 19 7" xfId="8473" xr:uid="{2FDBFA79-D725-4D5A-ADAD-7DA9C6DCD180}"/>
    <cellStyle name="Comma 5 19 7 2" xfId="8474" xr:uid="{70CF4C3B-3D6D-4BB8-85BB-50034424E8A2}"/>
    <cellStyle name="Comma 5 19 7 2 2" xfId="8475" xr:uid="{E47EE57D-1632-4D95-BE81-C8ED6E505B41}"/>
    <cellStyle name="Comma 5 19 7 3" xfId="8476" xr:uid="{A817AB92-F7AF-4FD1-AC9A-FDC82242BE9F}"/>
    <cellStyle name="Comma 5 19 8" xfId="8477" xr:uid="{2DB9C898-8560-4801-A230-2AF83F188386}"/>
    <cellStyle name="Comma 5 19 8 2" xfId="8478" xr:uid="{397EA679-56E3-4D4B-AE38-DFA95D848BD8}"/>
    <cellStyle name="Comma 5 19 9" xfId="8479" xr:uid="{C046641B-0247-49D4-9104-E0A18DABFB54}"/>
    <cellStyle name="Comma 5 2" xfId="950" xr:uid="{DFC007CC-22E7-42A1-AD15-54EABE94FCDB}"/>
    <cellStyle name="Comma 5 2 10" xfId="8480" xr:uid="{C54EF9B1-78F8-4563-A659-F3440D244C04}"/>
    <cellStyle name="Comma 5 2 10 2" xfId="8481" xr:uid="{1D545FCB-0CF2-4458-94FA-6CFFE4102D8F}"/>
    <cellStyle name="Comma 5 2 11" xfId="8482" xr:uid="{9CD41EB3-2065-4E78-9CCB-074A85CA8B9B}"/>
    <cellStyle name="Comma 5 2 12" xfId="51653" xr:uid="{042D0D18-D842-4610-AB00-41DB64A61B36}"/>
    <cellStyle name="Comma 5 2 2" xfId="8483" xr:uid="{2E4EA3F5-19B9-4508-921E-476059A8F2AD}"/>
    <cellStyle name="Comma 5 2 2 10" xfId="52415" xr:uid="{81CFAB31-14BB-44D0-B074-A105E940325E}"/>
    <cellStyle name="Comma 5 2 2 2" xfId="8484" xr:uid="{A064821F-D248-46A1-BAC1-16EC96D0BB2F}"/>
    <cellStyle name="Comma 5 2 2 2 2" xfId="8485" xr:uid="{752CE6EC-07EA-4E2F-92F8-729B49AB9D14}"/>
    <cellStyle name="Comma 5 2 2 2 2 2" xfId="8486" xr:uid="{03593894-1794-45EA-9F0C-614E01CCF541}"/>
    <cellStyle name="Comma 5 2 2 2 2 2 2" xfId="8487" xr:uid="{9F3C6C58-A301-4C1E-B5B9-63B3E1C1BF42}"/>
    <cellStyle name="Comma 5 2 2 2 2 2 2 2" xfId="8488" xr:uid="{C60A7C71-326E-46C1-ACCE-F7F93DD40E8D}"/>
    <cellStyle name="Comma 5 2 2 2 2 2 3" xfId="8489" xr:uid="{B75D2D98-ED3E-4430-A841-F8A366538F54}"/>
    <cellStyle name="Comma 5 2 2 2 2 3" xfId="8490" xr:uid="{B7EB5840-017D-4397-8F09-5189DAC5FF13}"/>
    <cellStyle name="Comma 5 2 2 2 2 3 2" xfId="8491" xr:uid="{D4549BA1-6F7D-4A2A-8A93-F19DF3DC0CB1}"/>
    <cellStyle name="Comma 5 2 2 2 2 3 2 2" xfId="8492" xr:uid="{7E949286-6C47-4B50-838D-CA2733E38121}"/>
    <cellStyle name="Comma 5 2 2 2 2 3 3" xfId="8493" xr:uid="{8D75DD00-B3AC-46DD-87A9-273BA843476F}"/>
    <cellStyle name="Comma 5 2 2 2 2 4" xfId="8494" xr:uid="{79E7B821-079E-4702-90C2-0EC5779A8AF8}"/>
    <cellStyle name="Comma 5 2 2 2 2 4 2" xfId="8495" xr:uid="{D193F263-42EB-4A6E-B5A4-5AFCE443D754}"/>
    <cellStyle name="Comma 5 2 2 2 2 5" xfId="8496" xr:uid="{AFDC5342-C8C6-4275-8EBC-64A60811583A}"/>
    <cellStyle name="Comma 5 2 2 2 3" xfId="8497" xr:uid="{5F2FD6BB-2FC2-4B95-9E2E-71BC97CF37FB}"/>
    <cellStyle name="Comma 5 2 2 2 3 2" xfId="8498" xr:uid="{56467AB1-6086-41D1-86FE-89D40DF072B4}"/>
    <cellStyle name="Comma 5 2 2 2 3 2 2" xfId="8499" xr:uid="{11435154-F767-4C8A-A66D-43DF844B4320}"/>
    <cellStyle name="Comma 5 2 2 2 3 3" xfId="8500" xr:uid="{81A4B9C9-78C0-4761-85F8-1F3B1D56FE14}"/>
    <cellStyle name="Comma 5 2 2 2 4" xfId="8501" xr:uid="{24BA6AE9-BEFF-4A9A-83C4-953D3A193154}"/>
    <cellStyle name="Comma 5 2 2 2 4 2" xfId="8502" xr:uid="{4979FA9F-F80D-4FF8-92FD-EFDB1D22C465}"/>
    <cellStyle name="Comma 5 2 2 2 4 2 2" xfId="8503" xr:uid="{6E059530-CBDE-436A-81D7-58E818677CA9}"/>
    <cellStyle name="Comma 5 2 2 2 4 3" xfId="8504" xr:uid="{51C4BE49-5A23-4E2C-96F7-BFE228291F57}"/>
    <cellStyle name="Comma 5 2 2 2 5" xfId="8505" xr:uid="{92A06046-E41E-464A-8DBF-813054118E2E}"/>
    <cellStyle name="Comma 5 2 2 2 5 2" xfId="8506" xr:uid="{BB6B78ED-80DF-4FA6-9E3E-508606429ADF}"/>
    <cellStyle name="Comma 5 2 2 2 6" xfId="8507" xr:uid="{E8B25453-BF0B-41FC-B0E2-6F2D706B7DC9}"/>
    <cellStyle name="Comma 5 2 2 2 7" xfId="53926" xr:uid="{E5C3FCF7-93E4-4DD0-ADB6-9198B626BDEE}"/>
    <cellStyle name="Comma 5 2 2 3" xfId="8508" xr:uid="{4EDEEBB0-2B19-4357-8943-DC2E6F6F1361}"/>
    <cellStyle name="Comma 5 2 2 4" xfId="8509" xr:uid="{4FA84DD5-6969-4D1E-AA8B-42FAE2EEED3C}"/>
    <cellStyle name="Comma 5 2 2 4 2" xfId="8510" xr:uid="{7518D07C-3B8C-41AF-B6E8-E9486CA54F78}"/>
    <cellStyle name="Comma 5 2 2 4 2 2" xfId="8511" xr:uid="{1FF45FA1-0259-43F7-AA8E-BE7B2F42744D}"/>
    <cellStyle name="Comma 5 2 2 4 2 2 2" xfId="8512" xr:uid="{0AE43839-A04A-44AC-8B7D-9D546160CC56}"/>
    <cellStyle name="Comma 5 2 2 4 2 3" xfId="8513" xr:uid="{B2F70F52-D086-4EE4-9D5C-39D3B0CC85B8}"/>
    <cellStyle name="Comma 5 2 2 4 3" xfId="8514" xr:uid="{8C084102-B014-48CB-9F67-52C2CDD71C0F}"/>
    <cellStyle name="Comma 5 2 2 4 3 2" xfId="8515" xr:uid="{945C4070-4427-4280-B18B-23D9FF50CB40}"/>
    <cellStyle name="Comma 5 2 2 4 3 2 2" xfId="8516" xr:uid="{7F4B3806-BA27-4B40-B7A4-9AA7EB8E9772}"/>
    <cellStyle name="Comma 5 2 2 4 3 3" xfId="8517" xr:uid="{E3056C4C-AD70-4D04-B11E-B11D9F573CA2}"/>
    <cellStyle name="Comma 5 2 2 4 4" xfId="8518" xr:uid="{EEF9436F-A4FA-4F49-B17C-D893885BBA03}"/>
    <cellStyle name="Comma 5 2 2 4 4 2" xfId="8519" xr:uid="{43B14158-0D0F-4FE2-9030-175A5D9D5182}"/>
    <cellStyle name="Comma 5 2 2 4 5" xfId="8520" xr:uid="{3EA68AAD-E507-4CFB-96E5-6F2062994FFA}"/>
    <cellStyle name="Comma 5 2 2 5" xfId="8521" xr:uid="{12D5353C-41CD-49E8-B6A6-A431643AC027}"/>
    <cellStyle name="Comma 5 2 2 5 2" xfId="8522" xr:uid="{50DC06A8-F825-4BFD-9B5F-B5CB414D4322}"/>
    <cellStyle name="Comma 5 2 2 5 2 2" xfId="8523" xr:uid="{3F883C20-4132-431E-B0B1-0EFACB894364}"/>
    <cellStyle name="Comma 5 2 2 5 3" xfId="8524" xr:uid="{F05A865E-0573-47C3-A26D-096E86D11A95}"/>
    <cellStyle name="Comma 5 2 2 6" xfId="8525" xr:uid="{8B233EAF-6DD8-4A6A-812F-DD2B66891461}"/>
    <cellStyle name="Comma 5 2 2 6 2" xfId="8526" xr:uid="{211C4B72-5F32-40D5-B748-9B6AF9C58346}"/>
    <cellStyle name="Comma 5 2 2 6 2 2" xfId="8527" xr:uid="{F4E8C2ED-6CE7-46C3-B23F-B5888EFA3B50}"/>
    <cellStyle name="Comma 5 2 2 6 3" xfId="8528" xr:uid="{467D9B34-B95F-470A-B9D3-BCEBCAFEE48F}"/>
    <cellStyle name="Comma 5 2 2 7" xfId="8529" xr:uid="{3DFE409B-2246-4D7B-B1B6-EEEC8E01E47A}"/>
    <cellStyle name="Comma 5 2 2 7 2" xfId="8530" xr:uid="{FD945A6A-077C-40CA-B5C0-45015A10131F}"/>
    <cellStyle name="Comma 5 2 2 7 2 2" xfId="8531" xr:uid="{6DB0AA0F-9DC4-448E-8342-D94776D612F0}"/>
    <cellStyle name="Comma 5 2 2 7 3" xfId="8532" xr:uid="{C31A8717-EC24-4EB0-AF81-2E4EAC282905}"/>
    <cellStyle name="Comma 5 2 2 8" xfId="8533" xr:uid="{407F7324-CCF1-4FEA-914C-F7F9599EA90A}"/>
    <cellStyle name="Comma 5 2 2 8 2" xfId="8534" xr:uid="{AA5E005F-6E6A-47F1-A520-BE569828D9A2}"/>
    <cellStyle name="Comma 5 2 2 9" xfId="8535" xr:uid="{A9B44BE2-7FB2-4FF1-869C-F2A24EC12EBE}"/>
    <cellStyle name="Comma 5 2 3" xfId="8536" xr:uid="{7207641F-F946-4337-8073-6015744F740C}"/>
    <cellStyle name="Comma 5 2 3 10" xfId="53177" xr:uid="{F5611D84-26C8-4225-90BA-30E77A3EDDE6}"/>
    <cellStyle name="Comma 5 2 3 2" xfId="8537" xr:uid="{16FC47B8-F932-4351-916B-EDD923504CDE}"/>
    <cellStyle name="Comma 5 2 3 2 2" xfId="8538" xr:uid="{76BAE404-4931-4053-B8AF-4976CD4620B0}"/>
    <cellStyle name="Comma 5 2 3 2 2 2" xfId="8539" xr:uid="{B3A18A88-BC90-4688-A279-D83F2CFEE529}"/>
    <cellStyle name="Comma 5 2 3 2 2 2 2" xfId="8540" xr:uid="{074A85D5-90F3-4BCE-9A70-FD38496EB28A}"/>
    <cellStyle name="Comma 5 2 3 2 2 2 2 2" xfId="8541" xr:uid="{1E8F63AF-D96B-4A03-861E-2AC2EC911150}"/>
    <cellStyle name="Comma 5 2 3 2 2 2 3" xfId="8542" xr:uid="{3288A0CC-7032-46EA-AFCD-1381451DBEFE}"/>
    <cellStyle name="Comma 5 2 3 2 2 3" xfId="8543" xr:uid="{F26B32AB-738C-460F-943E-2E6118110724}"/>
    <cellStyle name="Comma 5 2 3 2 2 3 2" xfId="8544" xr:uid="{3E68CD53-9A7B-4828-BD8F-291ABB282788}"/>
    <cellStyle name="Comma 5 2 3 2 2 3 2 2" xfId="8545" xr:uid="{54B135D8-BB56-49F0-B434-5CE9D3242340}"/>
    <cellStyle name="Comma 5 2 3 2 2 3 3" xfId="8546" xr:uid="{A91ECA52-0C6C-450F-B033-6ADACBF8160D}"/>
    <cellStyle name="Comma 5 2 3 2 2 4" xfId="8547" xr:uid="{E7628B8D-B369-48BB-9A9B-42D2991F056B}"/>
    <cellStyle name="Comma 5 2 3 2 2 4 2" xfId="8548" xr:uid="{5E463051-39CB-4E0D-913A-597A79458C8B}"/>
    <cellStyle name="Comma 5 2 3 2 2 5" xfId="8549" xr:uid="{D4097874-48FF-4F70-84B6-0C32FE3CB7D4}"/>
    <cellStyle name="Comma 5 2 3 2 3" xfId="8550" xr:uid="{44521D24-78CF-4887-BAF7-C59BA554A732}"/>
    <cellStyle name="Comma 5 2 3 2 3 2" xfId="8551" xr:uid="{8914D381-7488-4192-9BD3-A950D546A2FB}"/>
    <cellStyle name="Comma 5 2 3 2 3 2 2" xfId="8552" xr:uid="{ECD7331B-1684-43FE-A941-B5652174E55B}"/>
    <cellStyle name="Comma 5 2 3 2 3 3" xfId="8553" xr:uid="{626B68AB-AE8C-4475-89D2-F90A07F6C330}"/>
    <cellStyle name="Comma 5 2 3 2 4" xfId="8554" xr:uid="{B8EEEBA4-A66E-424B-94D7-69E5D3741CA4}"/>
    <cellStyle name="Comma 5 2 3 2 4 2" xfId="8555" xr:uid="{6EF3029F-7285-4925-8DF0-560810E61E71}"/>
    <cellStyle name="Comma 5 2 3 2 4 2 2" xfId="8556" xr:uid="{E40E5B41-740D-437C-86C1-1EA4372C7980}"/>
    <cellStyle name="Comma 5 2 3 2 4 3" xfId="8557" xr:uid="{115B41FE-74CB-4CDC-97D9-2B01747A1DE1}"/>
    <cellStyle name="Comma 5 2 3 2 5" xfId="8558" xr:uid="{BCA4D93A-A12B-469C-8382-A38400DE95C9}"/>
    <cellStyle name="Comma 5 2 3 2 5 2" xfId="8559" xr:uid="{1DB7DFCD-E519-4800-B89B-CBDE5EEB4B6E}"/>
    <cellStyle name="Comma 5 2 3 2 6" xfId="8560" xr:uid="{00156383-79A9-4869-B82C-180187A5B1E9}"/>
    <cellStyle name="Comma 5 2 3 3" xfId="8561" xr:uid="{668BF9DE-E6FF-436E-8A18-89EFD8203270}"/>
    <cellStyle name="Comma 5 2 3 4" xfId="8562" xr:uid="{E7963C54-1445-40CE-AC81-9A1B69BB0B18}"/>
    <cellStyle name="Comma 5 2 3 4 2" xfId="8563" xr:uid="{7A88AA13-A271-4D20-9812-31621F790A5E}"/>
    <cellStyle name="Comma 5 2 3 4 2 2" xfId="8564" xr:uid="{1280C514-4EE2-4E8F-86DD-4B47F26B5871}"/>
    <cellStyle name="Comma 5 2 3 4 2 2 2" xfId="8565" xr:uid="{559177EC-435A-4F25-B896-C381881E7CB2}"/>
    <cellStyle name="Comma 5 2 3 4 2 3" xfId="8566" xr:uid="{81424B3A-1DC2-4201-84EA-9B26932AE190}"/>
    <cellStyle name="Comma 5 2 3 4 3" xfId="8567" xr:uid="{64FCA792-A596-4B1B-B96C-58FA9C840417}"/>
    <cellStyle name="Comma 5 2 3 4 3 2" xfId="8568" xr:uid="{0609B96D-94BF-47DA-BE8D-6FE4489E60B2}"/>
    <cellStyle name="Comma 5 2 3 4 3 2 2" xfId="8569" xr:uid="{4A252D40-2C3B-48C0-B4EF-7C1995E977A7}"/>
    <cellStyle name="Comma 5 2 3 4 3 3" xfId="8570" xr:uid="{0D888235-4429-4C8E-B0BC-5F740F0A1536}"/>
    <cellStyle name="Comma 5 2 3 4 4" xfId="8571" xr:uid="{FDFCF902-27E8-4C32-9A39-717F0C7EDB01}"/>
    <cellStyle name="Comma 5 2 3 4 4 2" xfId="8572" xr:uid="{68224156-6BF9-4CFD-91C8-198609CA9AF2}"/>
    <cellStyle name="Comma 5 2 3 4 5" xfId="8573" xr:uid="{9EF24E7E-720D-40EC-AE0A-9117F2F2F1E3}"/>
    <cellStyle name="Comma 5 2 3 5" xfId="8574" xr:uid="{7D74DEE3-210A-478D-87A4-C31AF3A4C026}"/>
    <cellStyle name="Comma 5 2 3 5 2" xfId="8575" xr:uid="{8EE49F6C-CA99-468E-9FA9-78704695E7B5}"/>
    <cellStyle name="Comma 5 2 3 5 2 2" xfId="8576" xr:uid="{5ABC2BB0-F610-4B16-93C3-93177EFC2136}"/>
    <cellStyle name="Comma 5 2 3 5 3" xfId="8577" xr:uid="{044A2A0B-5F5E-4D14-AA3C-5F22224F8F26}"/>
    <cellStyle name="Comma 5 2 3 6" xfId="8578" xr:uid="{9859B4C1-F964-419C-8EF8-3566B831E66C}"/>
    <cellStyle name="Comma 5 2 3 6 2" xfId="8579" xr:uid="{274C21CF-56B5-43B5-82D4-267B819D023E}"/>
    <cellStyle name="Comma 5 2 3 6 2 2" xfId="8580" xr:uid="{57729464-D8C3-4995-8B8C-F4E15E709C70}"/>
    <cellStyle name="Comma 5 2 3 6 3" xfId="8581" xr:uid="{34902E5B-1D09-4DE9-8A7D-B2C38E2CDAB4}"/>
    <cellStyle name="Comma 5 2 3 7" xfId="8582" xr:uid="{62145187-DECD-4AF3-B788-DAF7C53CFECD}"/>
    <cellStyle name="Comma 5 2 3 7 2" xfId="8583" xr:uid="{A8D855B9-E059-4844-A824-06639A2063A4}"/>
    <cellStyle name="Comma 5 2 3 7 2 2" xfId="8584" xr:uid="{55FFC4A4-C916-4068-9784-33C2B1FCC9B8}"/>
    <cellStyle name="Comma 5 2 3 7 3" xfId="8585" xr:uid="{E1C3D2F1-8865-439B-B194-B93804B6D531}"/>
    <cellStyle name="Comma 5 2 3 8" xfId="8586" xr:uid="{AF049231-AF2D-4788-BF5C-9C4197CAB210}"/>
    <cellStyle name="Comma 5 2 3 8 2" xfId="8587" xr:uid="{F445FAE1-FB71-415B-A8AC-EDD25C089819}"/>
    <cellStyle name="Comma 5 2 3 9" xfId="8588" xr:uid="{E144A454-06BA-446F-B45E-CEC6440E22BB}"/>
    <cellStyle name="Comma 5 2 4" xfId="8589" xr:uid="{FB2FCB23-8D3D-46E8-BEF4-6A76753782F4}"/>
    <cellStyle name="Comma 5 2 4 2" xfId="8590" xr:uid="{2EC21C9A-DEFC-463E-8C56-4CFCC1DB5AA3}"/>
    <cellStyle name="Comma 5 2 4 2 2" xfId="8591" xr:uid="{F4382B46-A92A-49D5-AD58-80F3699BAD59}"/>
    <cellStyle name="Comma 5 2 4 2 2 2" xfId="8592" xr:uid="{FA218E70-3235-4B3B-BCC0-0C5E428B15D7}"/>
    <cellStyle name="Comma 5 2 4 2 2 2 2" xfId="8593" xr:uid="{520DD01F-E897-44D9-987C-417B6BDB97A9}"/>
    <cellStyle name="Comma 5 2 4 2 2 3" xfId="8594" xr:uid="{0FFD4364-9BC7-48E8-B7EB-063CF4CAD465}"/>
    <cellStyle name="Comma 5 2 4 2 3" xfId="8595" xr:uid="{4461DAEE-BEF6-422F-BF30-2EDA2F359333}"/>
    <cellStyle name="Comma 5 2 4 2 3 2" xfId="8596" xr:uid="{A0EA6A88-DDAA-4B07-9298-BDC9C02634F3}"/>
    <cellStyle name="Comma 5 2 4 2 3 2 2" xfId="8597" xr:uid="{DE25C502-091A-4530-8924-D5DF821F3275}"/>
    <cellStyle name="Comma 5 2 4 2 3 3" xfId="8598" xr:uid="{756EE4BE-3C0A-49AF-A0CC-7A98EEE14EF4}"/>
    <cellStyle name="Comma 5 2 4 2 4" xfId="8599" xr:uid="{16E2AF3A-96FE-463F-96C5-44D770A892AD}"/>
    <cellStyle name="Comma 5 2 4 2 4 2" xfId="8600" xr:uid="{CB18B42A-8C13-4717-8DF9-861E878F2117}"/>
    <cellStyle name="Comma 5 2 4 2 5" xfId="8601" xr:uid="{B018F52A-61FC-49C2-A8DF-2123252E1B3A}"/>
    <cellStyle name="Comma 5 2 4 3" xfId="8602" xr:uid="{E536B779-D2A8-4C4F-8FCB-AB6959ED8E31}"/>
    <cellStyle name="Comma 5 2 4 3 2" xfId="8603" xr:uid="{20D9E140-227E-4A11-9640-873AEF80A0C4}"/>
    <cellStyle name="Comma 5 2 4 3 2 2" xfId="8604" xr:uid="{111A82A1-9CD1-48F8-8924-F250A67EF97B}"/>
    <cellStyle name="Comma 5 2 4 3 3" xfId="8605" xr:uid="{A34F1F80-A782-4FC7-9E69-C36F30EEAFF0}"/>
    <cellStyle name="Comma 5 2 4 4" xfId="8606" xr:uid="{9A94658D-3566-4239-8EEC-1B34D46FE269}"/>
    <cellStyle name="Comma 5 2 4 4 2" xfId="8607" xr:uid="{339F8699-63D1-4354-8002-47276ED48790}"/>
    <cellStyle name="Comma 5 2 4 4 2 2" xfId="8608" xr:uid="{EB559AAC-6902-41DB-95C5-D5567BAC59F7}"/>
    <cellStyle name="Comma 5 2 4 4 3" xfId="8609" xr:uid="{8693832D-3FA1-4D77-8512-8B106B1874DB}"/>
    <cellStyle name="Comma 5 2 4 5" xfId="8610" xr:uid="{E8A6A71B-A042-4BEA-BDB5-70F68A9A187E}"/>
    <cellStyle name="Comma 5 2 4 5 2" xfId="8611" xr:uid="{D15EF7EA-507C-4175-BB04-40EE18DDC166}"/>
    <cellStyle name="Comma 5 2 4 6" xfId="8612" xr:uid="{BD1CD3D8-8696-423D-AEC3-279C682087BF}"/>
    <cellStyle name="Comma 5 2 5" xfId="8613" xr:uid="{3ABAE33B-8F35-46E3-95FD-6DB03C712C16}"/>
    <cellStyle name="Comma 5 2 6" xfId="8614" xr:uid="{D3FAA39E-AF16-4BDF-8E1D-3F9DF3B4578D}"/>
    <cellStyle name="Comma 5 2 6 2" xfId="8615" xr:uid="{3EBD211F-ED1F-45D7-8486-A4E74F4390AD}"/>
    <cellStyle name="Comma 5 2 6 2 2" xfId="8616" xr:uid="{D818C85B-4AD3-45E7-878C-046512285D29}"/>
    <cellStyle name="Comma 5 2 6 2 2 2" xfId="8617" xr:uid="{9EB6F197-574C-402B-A7E1-ACCE26F9F012}"/>
    <cellStyle name="Comma 5 2 6 2 3" xfId="8618" xr:uid="{42EE3868-7FE9-4085-AA7D-BA0056A4C785}"/>
    <cellStyle name="Comma 5 2 6 3" xfId="8619" xr:uid="{4D10D7FE-C813-4AE2-8297-37EC9042BD2F}"/>
    <cellStyle name="Comma 5 2 6 3 2" xfId="8620" xr:uid="{58F220E9-5B68-4B8B-9852-F1988FA0C295}"/>
    <cellStyle name="Comma 5 2 6 3 2 2" xfId="8621" xr:uid="{5B8107E8-BE35-4048-9BEB-F0E0B3A735CB}"/>
    <cellStyle name="Comma 5 2 6 3 3" xfId="8622" xr:uid="{10E2D6A6-FC32-431F-B033-06292D116158}"/>
    <cellStyle name="Comma 5 2 6 4" xfId="8623" xr:uid="{E129BDDD-4523-4E37-A82C-D58CB4AC58DB}"/>
    <cellStyle name="Comma 5 2 6 4 2" xfId="8624" xr:uid="{FE0A0891-D566-44C0-888C-28A5C17679C9}"/>
    <cellStyle name="Comma 5 2 6 5" xfId="8625" xr:uid="{42BC3796-6682-43A5-B9D1-2B7304074FBC}"/>
    <cellStyle name="Comma 5 2 7" xfId="8626" xr:uid="{58D9E281-D5F8-4ED8-AAD7-030C66BE4B1F}"/>
    <cellStyle name="Comma 5 2 7 2" xfId="8627" xr:uid="{EA17031F-6BD8-4209-8F20-5F1A0073C3E0}"/>
    <cellStyle name="Comma 5 2 7 2 2" xfId="8628" xr:uid="{780A36E4-9EEE-4904-BF50-1D06F81DE6FA}"/>
    <cellStyle name="Comma 5 2 7 3" xfId="8629" xr:uid="{150C2688-0D85-4445-BEEE-55DA0B85E564}"/>
    <cellStyle name="Comma 5 2 8" xfId="8630" xr:uid="{47C77606-2C49-4708-8926-1C8EF9B7DB4C}"/>
    <cellStyle name="Comma 5 2 8 2" xfId="8631" xr:uid="{23196A8A-76B8-4E8F-A5F9-B6B30067AB97}"/>
    <cellStyle name="Comma 5 2 8 2 2" xfId="8632" xr:uid="{428F1879-FAE1-4921-8722-071C84E157AA}"/>
    <cellStyle name="Comma 5 2 8 3" xfId="8633" xr:uid="{3C7AA47F-338D-4C50-BBD2-5A259D74C8E5}"/>
    <cellStyle name="Comma 5 2 9" xfId="8634" xr:uid="{B70C1F51-6BEE-4A12-BF9E-57058B7D5F61}"/>
    <cellStyle name="Comma 5 2 9 2" xfId="8635" xr:uid="{7EA834AE-4C7F-44EF-9C7F-264DDA290551}"/>
    <cellStyle name="Comma 5 2 9 2 2" xfId="8636" xr:uid="{69EAB9C9-2B98-4461-AEB2-65A5ED8E0127}"/>
    <cellStyle name="Comma 5 2 9 3" xfId="8637" xr:uid="{B6A6977E-21A0-4476-A9DE-5592C812C6A5}"/>
    <cellStyle name="Comma 5 20" xfId="8638" xr:uid="{A1EC9C93-FE38-447D-AE82-C285C39163AF}"/>
    <cellStyle name="Comma 5 20 2" xfId="8639" xr:uid="{AFDAAB0F-8FB2-4E08-9796-41B016B0EB14}"/>
    <cellStyle name="Comma 5 20 2 2" xfId="8640" xr:uid="{3E94D41F-A554-49D1-AEE3-2A7AC508F20F}"/>
    <cellStyle name="Comma 5 20 2 2 2" xfId="8641" xr:uid="{A324E7BB-7898-4785-B49B-AF1CE32F2F21}"/>
    <cellStyle name="Comma 5 20 2 2 2 2" xfId="8642" xr:uid="{4733EADD-FDED-4D94-9A3C-8D30A3443DE1}"/>
    <cellStyle name="Comma 5 20 2 2 3" xfId="8643" xr:uid="{63A12EBB-8F5D-4320-9EA8-473A9E3F9B27}"/>
    <cellStyle name="Comma 5 20 2 3" xfId="8644" xr:uid="{97A80461-DBD6-444B-A021-20F1E8335F49}"/>
    <cellStyle name="Comma 5 20 2 3 2" xfId="8645" xr:uid="{7651DEDD-C645-49B0-A0DA-694FC293546C}"/>
    <cellStyle name="Comma 5 20 2 3 2 2" xfId="8646" xr:uid="{9AA30D0A-841D-4464-AD9E-4A9DB98AE702}"/>
    <cellStyle name="Comma 5 20 2 3 3" xfId="8647" xr:uid="{04CFAA7E-F97D-442D-9620-CCC54C1D7C77}"/>
    <cellStyle name="Comma 5 20 2 4" xfId="8648" xr:uid="{BEBC9B40-1263-4DD4-BA6E-3DC4ACB20F86}"/>
    <cellStyle name="Comma 5 20 2 4 2" xfId="8649" xr:uid="{9FBD1DEA-DB7F-43AF-B530-6783D43E3958}"/>
    <cellStyle name="Comma 5 20 2 5" xfId="8650" xr:uid="{9EB164EA-024B-43AF-9196-E847594AA4ED}"/>
    <cellStyle name="Comma 5 20 3" xfId="8651" xr:uid="{40C57B4F-2D47-48B3-892F-BBA4A5660A76}"/>
    <cellStyle name="Comma 5 20 3 2" xfId="8652" xr:uid="{FE659DA3-E597-416A-90A9-A57621981273}"/>
    <cellStyle name="Comma 5 20 3 2 2" xfId="8653" xr:uid="{E4736002-0338-4C4C-B5EF-DA454B08127B}"/>
    <cellStyle name="Comma 5 20 3 3" xfId="8654" xr:uid="{49374089-02EB-40AE-9651-0A4B4FA73E3F}"/>
    <cellStyle name="Comma 5 20 4" xfId="8655" xr:uid="{17043511-2720-4A81-A6CB-8FB1072C48D8}"/>
    <cellStyle name="Comma 5 20 4 2" xfId="8656" xr:uid="{C26E67DA-9F97-43D8-AB8C-F17BE579516E}"/>
    <cellStyle name="Comma 5 20 4 2 2" xfId="8657" xr:uid="{03744A20-0838-41EF-BFBF-41542A854CC9}"/>
    <cellStyle name="Comma 5 20 4 3" xfId="8658" xr:uid="{91268C05-81EE-457D-8506-7E857A7ACCF9}"/>
    <cellStyle name="Comma 5 20 5" xfId="8659" xr:uid="{E2CCCBF6-2DEA-42AB-A204-7564AAF7E47B}"/>
    <cellStyle name="Comma 5 20 5 2" xfId="8660" xr:uid="{3A00F660-19C6-441F-9EBE-A4CEA98658C2}"/>
    <cellStyle name="Comma 5 20 6" xfId="8661" xr:uid="{5E61CD22-E63E-4FFF-86D6-C141FEB4ED8A}"/>
    <cellStyle name="Comma 5 21" xfId="8662" xr:uid="{6BEC052C-61A6-4112-809F-221C908342C5}"/>
    <cellStyle name="Comma 5 22" xfId="8663" xr:uid="{B5BA7408-2A39-4793-A6E9-043CD2295DCE}"/>
    <cellStyle name="Comma 5 22 2" xfId="8664" xr:uid="{C639F387-ECEB-4C1B-ACF4-30C0B6CB980A}"/>
    <cellStyle name="Comma 5 22 2 2" xfId="8665" xr:uid="{9D2A7951-5013-4925-99CA-90A869811468}"/>
    <cellStyle name="Comma 5 22 2 2 2" xfId="8666" xr:uid="{D3537D1B-D3D1-44DD-9773-1DF936EA44D8}"/>
    <cellStyle name="Comma 5 22 2 3" xfId="8667" xr:uid="{AC0DFBBA-83A4-49FB-B797-4630AF95D100}"/>
    <cellStyle name="Comma 5 22 3" xfId="8668" xr:uid="{582F02AE-8231-4530-A160-80D0C1373504}"/>
    <cellStyle name="Comma 5 22 3 2" xfId="8669" xr:uid="{D1B55B6E-7FBE-439F-8E0F-55406CE132D0}"/>
    <cellStyle name="Comma 5 22 3 2 2" xfId="8670" xr:uid="{54867BC6-D02B-4485-B53F-55ADC9792079}"/>
    <cellStyle name="Comma 5 22 3 3" xfId="8671" xr:uid="{2CFF0009-B686-4315-AB87-B0278596098F}"/>
    <cellStyle name="Comma 5 22 4" xfId="8672" xr:uid="{92AE765E-CB6C-4D0A-9AFB-E1A0951964CA}"/>
    <cellStyle name="Comma 5 22 4 2" xfId="8673" xr:uid="{A1FADEB1-9746-404F-AECB-5369B6D06172}"/>
    <cellStyle name="Comma 5 22 5" xfId="8674" xr:uid="{63B0CABC-B302-4716-97AA-A15FA52912A6}"/>
    <cellStyle name="Comma 5 23" xfId="8675" xr:uid="{C0FC3622-E398-4CE8-B88E-487F1609837F}"/>
    <cellStyle name="Comma 5 23 2" xfId="8676" xr:uid="{A9F7ABB9-0973-49B9-84FC-965C33A1272E}"/>
    <cellStyle name="Comma 5 23 2 2" xfId="8677" xr:uid="{374147FC-1F8D-45B5-B08A-16219B8D0E25}"/>
    <cellStyle name="Comma 5 23 3" xfId="8678" xr:uid="{7C2FF934-5E85-486A-9940-FA027585D3DD}"/>
    <cellStyle name="Comma 5 24" xfId="8679" xr:uid="{FF75F880-945D-4C1C-BCA6-9AB6E73F35FD}"/>
    <cellStyle name="Comma 5 24 2" xfId="8680" xr:uid="{018FD71E-98B1-47F5-A7E2-9C35CDE1F6FA}"/>
    <cellStyle name="Comma 5 24 2 2" xfId="8681" xr:uid="{5ADAFB4E-3CEC-4C5A-BC4B-849074D286AF}"/>
    <cellStyle name="Comma 5 24 3" xfId="8682" xr:uid="{FB2473F5-1859-4536-9597-8A728CE3778C}"/>
    <cellStyle name="Comma 5 25" xfId="8683" xr:uid="{65F7B883-D458-49A3-A9B3-30949308CF62}"/>
    <cellStyle name="Comma 5 25 2" xfId="8684" xr:uid="{48A03850-1EE8-49CF-A14A-FC79BEAB4D4C}"/>
    <cellStyle name="Comma 5 25 2 2" xfId="8685" xr:uid="{37A3B133-FB62-44F6-B33B-38D09B636E70}"/>
    <cellStyle name="Comma 5 25 3" xfId="8686" xr:uid="{140EC28E-E547-471B-A569-BF610EF9C0BE}"/>
    <cellStyle name="Comma 5 26" xfId="8687" xr:uid="{BDB559B7-06F5-4E3E-8498-F02D1C4F755C}"/>
    <cellStyle name="Comma 5 26 2" xfId="8688" xr:uid="{15C17E07-27FF-4B6D-8A8A-4C56472B1EB6}"/>
    <cellStyle name="Comma 5 27" xfId="8689" xr:uid="{5520C2AB-61FB-48CC-9995-3A546AFCA74C}"/>
    <cellStyle name="Comma 5 28" xfId="940" xr:uid="{25E098D7-2431-40D4-9F1C-5D99934FFA98}"/>
    <cellStyle name="Comma 5 3" xfId="951" xr:uid="{11725577-A57B-4D24-9ADC-CA70E49B7510}"/>
    <cellStyle name="Comma 5 3 10" xfId="952" xr:uid="{DC35438B-B983-443F-BF04-75FE45CD01A9}"/>
    <cellStyle name="Comma 5 3 10 2" xfId="8690" xr:uid="{72DC1284-FF5C-48D6-BA23-29409F867CAB}"/>
    <cellStyle name="Comma 5 3 11" xfId="953" xr:uid="{F429E148-CD28-4FA7-A7FD-03DF09028E9F}"/>
    <cellStyle name="Comma 5 3 12" xfId="954" xr:uid="{568CF417-B7D3-4C9C-A754-9534D1F72D6C}"/>
    <cellStyle name="Comma 5 3 13" xfId="955" xr:uid="{38EA02E0-80D4-4807-AA90-53A15514651E}"/>
    <cellStyle name="Comma 5 3 14" xfId="956" xr:uid="{A41C7E4F-A2E3-4051-85BF-6324797D0034}"/>
    <cellStyle name="Comma 5 3 15" xfId="957" xr:uid="{DA0AAE13-4EF7-4631-A78E-EDAC2B359377}"/>
    <cellStyle name="Comma 5 3 16" xfId="958" xr:uid="{84C5413D-FD58-4CB2-8006-CC28567F69AC}"/>
    <cellStyle name="Comma 5 3 17" xfId="959" xr:uid="{DEDF4403-B47D-4787-A326-8D2F96948104}"/>
    <cellStyle name="Comma 5 3 18" xfId="960" xr:uid="{04BCD5D6-64A2-49FA-BEC1-5ED9204EBA8E}"/>
    <cellStyle name="Comma 5 3 19" xfId="961" xr:uid="{A7B1CDBF-48FD-46F8-852D-FD8ECFDB8A8B}"/>
    <cellStyle name="Comma 5 3 2" xfId="962" xr:uid="{F23B9C61-6A59-4724-891A-84F8CA14909E}"/>
    <cellStyle name="Comma 5 3 2 10" xfId="963" xr:uid="{E34E72A6-3E97-47A1-8276-4E78A7987D54}"/>
    <cellStyle name="Comma 5 3 2 11" xfId="964" xr:uid="{404F1EDB-7B56-46E4-AA60-308AA2AC62FA}"/>
    <cellStyle name="Comma 5 3 2 12" xfId="965" xr:uid="{80DFD9A0-8D35-425D-A577-B3FBE8B233B5}"/>
    <cellStyle name="Comma 5 3 2 13" xfId="966" xr:uid="{D5201D69-228F-4A84-97D5-0550525DF91A}"/>
    <cellStyle name="Comma 5 3 2 14" xfId="967" xr:uid="{8E86BE51-56A9-43E1-858F-CEC07CCA614E}"/>
    <cellStyle name="Comma 5 3 2 15" xfId="968" xr:uid="{A4305139-0482-42F1-B678-F5167DD0861E}"/>
    <cellStyle name="Comma 5 3 2 16" xfId="969" xr:uid="{E5CE1DF5-AE34-4050-9FF2-FC8AF9E66871}"/>
    <cellStyle name="Comma 5 3 2 17" xfId="52414" xr:uid="{1021D08E-7E91-4C7B-84B8-4A8FAC70B315}"/>
    <cellStyle name="Comma 5 3 2 2" xfId="970" xr:uid="{DF2378C9-46BD-4409-AE4F-EDFD4AEBEC01}"/>
    <cellStyle name="Comma 5 3 2 2 10" xfId="971" xr:uid="{0D143AEF-24F6-444D-B896-84B7CFE80BC7}"/>
    <cellStyle name="Comma 5 3 2 2 11" xfId="972" xr:uid="{5763141D-5987-4E60-9611-E97ABCDB30AE}"/>
    <cellStyle name="Comma 5 3 2 2 12" xfId="973" xr:uid="{0C077B94-E274-4348-BC26-4CDE72EE4F1F}"/>
    <cellStyle name="Comma 5 3 2 2 13" xfId="974" xr:uid="{8D2F273A-2721-4123-B292-FCD50E348459}"/>
    <cellStyle name="Comma 5 3 2 2 14" xfId="975" xr:uid="{C5692337-E8FE-410C-9B75-50D0749FB537}"/>
    <cellStyle name="Comma 5 3 2 2 15" xfId="976" xr:uid="{767A62AC-4618-4DB3-81D5-50A1997FBE5A}"/>
    <cellStyle name="Comma 5 3 2 2 16" xfId="977" xr:uid="{FEEA5022-60B9-44CB-9773-6FDAD3F2D7A1}"/>
    <cellStyle name="Comma 5 3 2 2 17" xfId="53925" xr:uid="{E98F82C8-BB15-4CCC-ACDE-98A3137F3BDA}"/>
    <cellStyle name="Comma 5 3 2 2 2" xfId="978" xr:uid="{071734A7-5A78-4C86-AAE5-EAD6E083B399}"/>
    <cellStyle name="Comma 5 3 2 2 2 10" xfId="979" xr:uid="{B2A7859A-14CD-4243-AF65-7AEDA7E4925E}"/>
    <cellStyle name="Comma 5 3 2 2 2 11" xfId="980" xr:uid="{18DAE9E0-E3A1-4F82-901E-504473B9F4E1}"/>
    <cellStyle name="Comma 5 3 2 2 2 12" xfId="981" xr:uid="{8B8B4282-7085-4686-B43E-303D819AE81D}"/>
    <cellStyle name="Comma 5 3 2 2 2 13" xfId="982" xr:uid="{9232B031-DA55-4001-8221-AC94F8E7C904}"/>
    <cellStyle name="Comma 5 3 2 2 2 14" xfId="983" xr:uid="{0D90D0ED-8ADF-4733-81C8-0D9D989F87AC}"/>
    <cellStyle name="Comma 5 3 2 2 2 15" xfId="984" xr:uid="{E920A2D7-2F81-40B5-94CB-F35C6E14AB07}"/>
    <cellStyle name="Comma 5 3 2 2 2 16" xfId="985" xr:uid="{0F565CE7-8A67-4932-BB08-55903798E6B2}"/>
    <cellStyle name="Comma 5 3 2 2 2 2" xfId="986" xr:uid="{64B69ED7-14C3-4681-AFCC-B7D87B4B55F2}"/>
    <cellStyle name="Comma 5 3 2 2 2 2 10" xfId="987" xr:uid="{E3DA3DBD-4FE5-4B19-B4F8-908B12154414}"/>
    <cellStyle name="Comma 5 3 2 2 2 2 11" xfId="988" xr:uid="{BDD01C0D-5C1F-4DED-BCD2-AF3A741A2C78}"/>
    <cellStyle name="Comma 5 3 2 2 2 2 12" xfId="989" xr:uid="{09086641-CE14-444B-9FD6-481D7ADE7866}"/>
    <cellStyle name="Comma 5 3 2 2 2 2 13" xfId="990" xr:uid="{775380B9-8D41-45D6-9345-98D650B34ACB}"/>
    <cellStyle name="Comma 5 3 2 2 2 2 14" xfId="991" xr:uid="{04C14947-A5CC-4A58-949B-BB058A43D8DC}"/>
    <cellStyle name="Comma 5 3 2 2 2 2 15" xfId="992" xr:uid="{B2E83541-BB65-4C53-AF41-E4BEADE47B1B}"/>
    <cellStyle name="Comma 5 3 2 2 2 2 16" xfId="993" xr:uid="{6CF5D4A5-F5F9-4A32-8D37-C4A77D63CB4B}"/>
    <cellStyle name="Comma 5 3 2 2 2 2 16 2" xfId="994" xr:uid="{F712EF56-E307-47D1-8A60-2745E23675C4}"/>
    <cellStyle name="Comma 5 3 2 2 2 2 16 2 10" xfId="51123" xr:uid="{2FEF8D54-7A4D-4AEB-8FC4-AC14070B80A5}"/>
    <cellStyle name="Comma 5 3 2 2 2 2 16 2 11" xfId="51124" xr:uid="{12BD16ED-68D1-42E6-B499-1F7455512A99}"/>
    <cellStyle name="Comma 5 3 2 2 2 2 16 2 11 2" xfId="51125" xr:uid="{24504EFD-D9CA-443B-94A4-548862A73EE0}"/>
    <cellStyle name="Comma 5 3 2 2 2 2 16 2 11 2 2" xfId="51126" xr:uid="{ED46143E-8574-4852-AF31-34F35E63C9B4}"/>
    <cellStyle name="Comma 5 3 2 2 2 2 16 2 11 2 2 2 2 2 2 2 3 2 2 2 2" xfId="51283" xr:uid="{7A162911-1DD7-43ED-B4E6-780CBD1C0D2B}"/>
    <cellStyle name="Comma 5 3 2 2 2 2 16 2 2" xfId="995" xr:uid="{B3A116D9-F1FD-4743-A227-900B22B570FA}"/>
    <cellStyle name="Comma 5 3 2 2 2 2 16 2 3" xfId="51127" xr:uid="{27AA93D0-6FDD-48A4-B36F-05EB20496779}"/>
    <cellStyle name="Comma 5 3 2 2 2 2 16 2 4" xfId="51128" xr:uid="{1ACB5925-70C8-4F42-AF4C-EDE296C7C5A9}"/>
    <cellStyle name="Comma 5 3 2 2 2 2 16 2 5" xfId="51129" xr:uid="{79B24F56-91E7-4851-AD40-549C56F1C107}"/>
    <cellStyle name="Comma 5 3 2 2 2 2 16 2 6" xfId="51130" xr:uid="{2BAD8ADF-C075-45F7-B76D-DA460A4EC36F}"/>
    <cellStyle name="Comma 5 3 2 2 2 2 16 2 7" xfId="51131" xr:uid="{9CF35BD0-2081-47F3-96CA-552C5E739934}"/>
    <cellStyle name="Comma 5 3 2 2 2 2 16 2 8" xfId="51132" xr:uid="{9893DB08-584D-4E64-B8E0-9B5F6DB5CFDA}"/>
    <cellStyle name="Comma 5 3 2 2 2 2 16 2 9" xfId="51133" xr:uid="{57D31925-5C3D-4E50-BFE0-F5CFF23BA5B2}"/>
    <cellStyle name="Comma 5 3 2 2 2 2 2" xfId="996" xr:uid="{82711637-4E42-4807-A6F2-042B59476590}"/>
    <cellStyle name="Comma 5 3 2 2 2 2 2 2" xfId="8691" xr:uid="{7CC3F5E3-EC43-4DF6-A31F-9E03832CDEB8}"/>
    <cellStyle name="Comma 5 3 2 2 2 2 3" xfId="997" xr:uid="{B1AF2561-19B1-43DC-BFB1-DB427683F7EE}"/>
    <cellStyle name="Comma 5 3 2 2 2 2 4" xfId="998" xr:uid="{EA119872-8253-4360-931E-DADA4DBEE9BD}"/>
    <cellStyle name="Comma 5 3 2 2 2 2 5" xfId="999" xr:uid="{A9486E0E-819B-4E46-A366-2B851BD3A184}"/>
    <cellStyle name="Comma 5 3 2 2 2 2 6" xfId="1000" xr:uid="{30153098-CA85-48A9-9DD6-7D10E67CA1C2}"/>
    <cellStyle name="Comma 5 3 2 2 2 2 7" xfId="1001" xr:uid="{2CE57EB6-596B-4046-A275-111B7E0AE7A8}"/>
    <cellStyle name="Comma 5 3 2 2 2 2 8" xfId="1002" xr:uid="{05B7E52E-2899-447C-A221-89B314E41AB6}"/>
    <cellStyle name="Comma 5 3 2 2 2 2 9" xfId="1003" xr:uid="{2E993FD3-3926-45A8-A890-052AB12688BB}"/>
    <cellStyle name="Comma 5 3 2 2 2 3" xfId="1004" xr:uid="{59B67227-B0C3-4F46-8826-7A098F9F0641}"/>
    <cellStyle name="Comma 5 3 2 2 2 3 2" xfId="8692" xr:uid="{4AFBCFB1-3CF1-47AF-908B-898BEFA68025}"/>
    <cellStyle name="Comma 5 3 2 2 2 3 2 2" xfId="8693" xr:uid="{9BE771EC-0070-45C7-8DF4-E7CC95481734}"/>
    <cellStyle name="Comma 5 3 2 2 2 3 3" xfId="8694" xr:uid="{72A244DA-7FB8-4575-A2A9-4FD42B38BDC5}"/>
    <cellStyle name="Comma 5 3 2 2 2 4" xfId="1005" xr:uid="{2D1E8590-DF83-4571-B000-3BD03F665CBA}"/>
    <cellStyle name="Comma 5 3 2 2 2 4 2" xfId="8695" xr:uid="{877B054C-C675-4D52-8B0F-CBD81FC5142C}"/>
    <cellStyle name="Comma 5 3 2 2 2 5" xfId="1006" xr:uid="{FBB4219A-0AC3-46C7-A4AB-AF85750331AD}"/>
    <cellStyle name="Comma 5 3 2 2 2 6" xfId="1007" xr:uid="{4610F2DF-CCD7-4212-A5C5-B08A9F9EF5E5}"/>
    <cellStyle name="Comma 5 3 2 2 2 7" xfId="1008" xr:uid="{1DBC677E-5E30-43E5-9C93-A462C3AD1A5B}"/>
    <cellStyle name="Comma 5 3 2 2 2 8" xfId="1009" xr:uid="{9AA98C3E-FDBF-4AB8-9A5C-130097947965}"/>
    <cellStyle name="Comma 5 3 2 2 2 9" xfId="1010" xr:uid="{C351A6DE-90E8-4E3D-829E-0CF578FE4A2F}"/>
    <cellStyle name="Comma 5 3 2 2 3" xfId="1011" xr:uid="{64F752A4-B3A3-4BFC-B21C-2CFCC8E62722}"/>
    <cellStyle name="Comma 5 3 2 2 3 2" xfId="8696" xr:uid="{D8020C86-BBC9-4B4C-AD43-CAC744518683}"/>
    <cellStyle name="Comma 5 3 2 2 3 2 2" xfId="8697" xr:uid="{1D322372-EC6D-413F-BA4C-C290AB61987D}"/>
    <cellStyle name="Comma 5 3 2 2 3 3" xfId="8698" xr:uid="{C3082D78-D8F9-4D70-BC69-2C1266E9284D}"/>
    <cellStyle name="Comma 5 3 2 2 4" xfId="1012" xr:uid="{544DEE58-1BA3-461E-9FA6-93095F7CF1B9}"/>
    <cellStyle name="Comma 5 3 2 2 4 2" xfId="8699" xr:uid="{C4F6FAC7-E44C-455E-A3F1-92B7EA0FC1DA}"/>
    <cellStyle name="Comma 5 3 2 2 4 2 2" xfId="8700" xr:uid="{9F77C7A6-6059-49C8-9547-6DC26DF7D5E7}"/>
    <cellStyle name="Comma 5 3 2 2 4 3" xfId="8701" xr:uid="{71CE0AB7-801D-4270-A75F-06AE36D72D3B}"/>
    <cellStyle name="Comma 5 3 2 2 5" xfId="1013" xr:uid="{7A817474-A3AF-4A41-94FB-1B6EE7F7F48A}"/>
    <cellStyle name="Comma 5 3 2 2 5 2" xfId="8702" xr:uid="{2E6C5CDB-C234-4676-9BCA-EF1C0BE74C50}"/>
    <cellStyle name="Comma 5 3 2 2 6" xfId="1014" xr:uid="{DFC1F112-52AE-4B51-9CA1-217631132A6E}"/>
    <cellStyle name="Comma 5 3 2 2 7" xfId="1015" xr:uid="{C3D50AFC-4B10-4770-9E75-0052339A9ACA}"/>
    <cellStyle name="Comma 5 3 2 2 8" xfId="1016" xr:uid="{3C5595E5-DBC2-4B7B-8B3B-17D32166F21A}"/>
    <cellStyle name="Comma 5 3 2 2 9" xfId="1017" xr:uid="{A2209B78-BE9A-46AA-A0AB-BE72F20B1067}"/>
    <cellStyle name="Comma 5 3 2 3" xfId="1018" xr:uid="{E6232476-17EF-48CE-9651-45198B6C18E1}"/>
    <cellStyle name="Comma 5 3 2 4" xfId="1019" xr:uid="{3402BC71-ED34-4364-B2A0-7BBCF9C767FD}"/>
    <cellStyle name="Comma 5 3 2 4 2" xfId="8703" xr:uid="{0286F264-BEC0-4746-A897-81312EF50D2A}"/>
    <cellStyle name="Comma 5 3 2 4 2 2" xfId="8704" xr:uid="{D465A679-8BB1-4888-8BCC-5B237C5F9B22}"/>
    <cellStyle name="Comma 5 3 2 4 2 2 2" xfId="8705" xr:uid="{B6569D66-CBCA-46F3-A103-8D809734D76B}"/>
    <cellStyle name="Comma 5 3 2 4 2 3" xfId="8706" xr:uid="{85FF3BFE-1A23-41D1-918E-281AAFCB54EF}"/>
    <cellStyle name="Comma 5 3 2 4 3" xfId="8707" xr:uid="{3668EA07-C08F-4A65-AF1D-65062C229FE9}"/>
    <cellStyle name="Comma 5 3 2 4 3 2" xfId="8708" xr:uid="{22CF53ED-D254-47D4-BAD6-4BBB5CF7D26F}"/>
    <cellStyle name="Comma 5 3 2 4 3 2 2" xfId="8709" xr:uid="{AFD041DA-0F20-439D-88A6-F696A158D2A5}"/>
    <cellStyle name="Comma 5 3 2 4 3 3" xfId="8710" xr:uid="{3A493F8A-99F2-45B7-9526-DE136704C008}"/>
    <cellStyle name="Comma 5 3 2 4 4" xfId="8711" xr:uid="{2E7248D0-89DB-42F2-8DE9-A76F070862A2}"/>
    <cellStyle name="Comma 5 3 2 4 4 2" xfId="8712" xr:uid="{B4BEC2E9-DC68-491E-B2DB-729A2D9FB15A}"/>
    <cellStyle name="Comma 5 3 2 4 5" xfId="8713" xr:uid="{0395DBD3-42FB-4F0D-A4CD-28BED682FBB4}"/>
    <cellStyle name="Comma 5 3 2 5" xfId="1020" xr:uid="{73BEE84E-5F8C-4209-919F-F86657230012}"/>
    <cellStyle name="Comma 5 3 2 5 2" xfId="8714" xr:uid="{D21B93D6-5B45-4073-8D81-8BB1BBAF7D46}"/>
    <cellStyle name="Comma 5 3 2 5 2 2" xfId="8715" xr:uid="{E39C46BD-8964-4D81-87C1-5567654D9D37}"/>
    <cellStyle name="Comma 5 3 2 5 3" xfId="8716" xr:uid="{17367358-631E-4373-ACD9-C9AAB7B88EDF}"/>
    <cellStyle name="Comma 5 3 2 6" xfId="1021" xr:uid="{F8D288B4-7498-441F-A8A6-8CD45AED290F}"/>
    <cellStyle name="Comma 5 3 2 6 2" xfId="8717" xr:uid="{3F63B1C7-0AD9-4295-9417-88482B7B1949}"/>
    <cellStyle name="Comma 5 3 2 6 2 2" xfId="8718" xr:uid="{CB4649F5-7E19-45E5-B663-1455ED8E5838}"/>
    <cellStyle name="Comma 5 3 2 6 3" xfId="8719" xr:uid="{7B5068F9-55EF-4CA3-A9E8-0EB4B34A8441}"/>
    <cellStyle name="Comma 5 3 2 7" xfId="1022" xr:uid="{AD4EC937-5002-4A19-B0B5-52E9F5E04D1D}"/>
    <cellStyle name="Comma 5 3 2 7 2" xfId="8720" xr:uid="{FA9AE0BA-7B0A-4182-ABC0-A2B60E7C8AB9}"/>
    <cellStyle name="Comma 5 3 2 7 2 2" xfId="8721" xr:uid="{765D03EF-31E0-41CD-B857-339C271FFE5E}"/>
    <cellStyle name="Comma 5 3 2 7 3" xfId="8722" xr:uid="{4CEEC019-1B62-4C43-8460-2E2C1D7993F3}"/>
    <cellStyle name="Comma 5 3 2 8" xfId="1023" xr:uid="{12BF8045-ABC6-4F92-8E16-9CA8209FAC11}"/>
    <cellStyle name="Comma 5 3 2 8 2" xfId="8723" xr:uid="{B73D8070-3AD8-40CD-AE4F-068EBEB36402}"/>
    <cellStyle name="Comma 5 3 2 9" xfId="1024" xr:uid="{E3732A0E-0635-4027-B1FD-EA490ECD9A72}"/>
    <cellStyle name="Comma 5 3 20" xfId="51652" xr:uid="{0457FA6B-6FC8-4E1F-8A14-38F14B11AC34}"/>
    <cellStyle name="Comma 5 3 3" xfId="1025" xr:uid="{797FE184-0C05-4AA8-A974-31F357B72969}"/>
    <cellStyle name="Comma 5 3 3 10" xfId="1026" xr:uid="{58EF6A54-BCEA-4A35-9D31-5E85AF360C78}"/>
    <cellStyle name="Comma 5 3 3 11" xfId="1027" xr:uid="{68AF6F94-1AD2-4230-8773-BFCB92FF20EC}"/>
    <cellStyle name="Comma 5 3 3 12" xfId="1028" xr:uid="{9C9B141E-7CD4-47FB-9101-33E26887AD8F}"/>
    <cellStyle name="Comma 5 3 3 13" xfId="1029" xr:uid="{119B7969-D4B6-4759-B24B-2CB59DD02EFC}"/>
    <cellStyle name="Comma 5 3 3 14" xfId="1030" xr:uid="{DF05AE86-04A4-486D-95E7-6569B7C8FEEA}"/>
    <cellStyle name="Comma 5 3 3 15" xfId="1031" xr:uid="{AF70FA83-8CDE-4A5E-A4CF-343A7F7120E4}"/>
    <cellStyle name="Comma 5 3 3 16" xfId="53176" xr:uid="{84B53A93-644E-45FF-B124-63E4EEE6EFC3}"/>
    <cellStyle name="Comma 5 3 3 2" xfId="1032" xr:uid="{489988E7-64A5-4EA4-B897-AFD50BD01161}"/>
    <cellStyle name="Comma 5 3 3 2 2" xfId="1033" xr:uid="{1E679FE9-16EA-4A47-BA36-2D5780CE6118}"/>
    <cellStyle name="Comma 5 3 3 2 2 2" xfId="1034" xr:uid="{2B0D276B-35E1-41F8-8DC7-E9B4803BCD91}"/>
    <cellStyle name="Comma 5 3 3 2 2 2 2" xfId="8724" xr:uid="{B796CB01-29DC-4F63-9A40-F9A308468393}"/>
    <cellStyle name="Comma 5 3 3 2 2 2 2 2" xfId="8725" xr:uid="{3128DB29-7C41-42A0-BE7F-B3FCC2D055A9}"/>
    <cellStyle name="Comma 5 3 3 2 2 2 3" xfId="8726" xr:uid="{EC5BB6B4-161D-4C39-861B-4617841AFEA7}"/>
    <cellStyle name="Comma 5 3 3 2 2 3" xfId="8727" xr:uid="{7958F948-9C1A-47C0-8A4D-BBA0C80E4864}"/>
    <cellStyle name="Comma 5 3 3 2 2 3 2" xfId="8728" xr:uid="{1C339F8E-AE16-4A2D-BAB9-41FF954E6EC3}"/>
    <cellStyle name="Comma 5 3 3 2 2 3 2 2" xfId="8729" xr:uid="{0FE1BE21-9E45-4483-8596-7F1A2E831BB0}"/>
    <cellStyle name="Comma 5 3 3 2 2 3 3" xfId="8730" xr:uid="{B9005C0F-966F-43D2-AD82-8E4EC8C0E7C3}"/>
    <cellStyle name="Comma 5 3 3 2 2 4" xfId="8731" xr:uid="{F1BA78CD-7B09-4BB1-BD9F-04C37F67B0DB}"/>
    <cellStyle name="Comma 5 3 3 2 2 4 2" xfId="8732" xr:uid="{1C33439C-D4A1-4DCE-9FA7-198250CDC4EB}"/>
    <cellStyle name="Comma 5 3 3 2 2 5" xfId="8733" xr:uid="{43F87887-D727-4A14-A497-F5E290FC3AC2}"/>
    <cellStyle name="Comma 5 3 3 2 3" xfId="1035" xr:uid="{81DAEF67-8F70-46E5-9B9D-311ED6A4FDCF}"/>
    <cellStyle name="Comma 5 3 3 2 3 2" xfId="1036" xr:uid="{5044A31F-EC70-4C4A-B482-EC6B1D17A186}"/>
    <cellStyle name="Comma 5 3 3 2 3 2 10" xfId="51134" xr:uid="{A76EF4AE-AD79-41EE-BAEC-2332C998C572}"/>
    <cellStyle name="Comma 5 3 3 2 3 2 2" xfId="1037" xr:uid="{536646C1-37EB-477F-A2B7-4BF3915E84B2}"/>
    <cellStyle name="Comma 5 3 3 2 3 2 3" xfId="51135" xr:uid="{F695EF67-C6C7-4F9F-A3DE-E837B90159C6}"/>
    <cellStyle name="Comma 5 3 3 2 3 2 4" xfId="51136" xr:uid="{2A320F09-D81D-40D8-8D73-96CFCF4DDF42}"/>
    <cellStyle name="Comma 5 3 3 2 3 2 5" xfId="51137" xr:uid="{F7DEC856-6966-4CD7-91F6-D6BDEB75A7AE}"/>
    <cellStyle name="Comma 5 3 3 2 3 2 6" xfId="51138" xr:uid="{3FDEEF2D-0216-4E7E-8EBD-D38D81C082E8}"/>
    <cellStyle name="Comma 5 3 3 2 3 2 7" xfId="51139" xr:uid="{556E7024-16DC-4EA9-B68D-C5B027BF014D}"/>
    <cellStyle name="Comma 5 3 3 2 3 2 8" xfId="51140" xr:uid="{1A1A9A87-DCC8-423D-8AD9-1D380B14FB14}"/>
    <cellStyle name="Comma 5 3 3 2 3 2 9" xfId="51141" xr:uid="{AC5C9DFC-CDCB-4052-BFA0-F65B6955D162}"/>
    <cellStyle name="Comma 5 3 3 2 3 3" xfId="8734" xr:uid="{0E3764C9-AC75-4F18-B530-B3C0B9A61364}"/>
    <cellStyle name="Comma 5 3 3 2 4" xfId="8735" xr:uid="{43A11996-4437-43AF-A3AF-9DE790F6BF98}"/>
    <cellStyle name="Comma 5 3 3 2 4 2" xfId="8736" xr:uid="{F05A4A71-7C0A-424F-B7BF-31E9BF1ED928}"/>
    <cellStyle name="Comma 5 3 3 2 4 2 2" xfId="8737" xr:uid="{08594C2A-DC02-4976-AD75-6D6A5D9DC0D5}"/>
    <cellStyle name="Comma 5 3 3 2 4 3" xfId="8738" xr:uid="{CB3F2650-1422-41AD-BC60-EA04E97A1468}"/>
    <cellStyle name="Comma 5 3 3 2 5" xfId="8739" xr:uid="{D19A30B0-67AB-4ACE-A79A-DA61B81999AF}"/>
    <cellStyle name="Comma 5 3 3 2 5 2" xfId="8740" xr:uid="{9AF8BB7E-D542-4F7C-9E9C-1215A69C35FB}"/>
    <cellStyle name="Comma 5 3 3 2 6" xfId="8741" xr:uid="{EC2242F8-8DAB-43AB-81F4-5759CC381ECB}"/>
    <cellStyle name="Comma 5 3 3 3" xfId="1038" xr:uid="{42885733-69EF-4A84-9512-76B3D5BF9D5F}"/>
    <cellStyle name="Comma 5 3 3 4" xfId="1039" xr:uid="{F087C8B7-BC25-49B5-81A6-3B5163312572}"/>
    <cellStyle name="Comma 5 3 3 4 2" xfId="8742" xr:uid="{112B4A3E-39EC-4781-8F51-1A5AB8E40CC3}"/>
    <cellStyle name="Comma 5 3 3 4 2 2" xfId="8743" xr:uid="{70D73CD1-81D5-434A-A381-65F97D131D8D}"/>
    <cellStyle name="Comma 5 3 3 4 2 2 2" xfId="8744" xr:uid="{5AE3A2BD-2ED2-450B-8DD9-68EEA0C4E829}"/>
    <cellStyle name="Comma 5 3 3 4 2 3" xfId="8745" xr:uid="{C1DEDE29-409D-4944-8670-A6117B1F80F9}"/>
    <cellStyle name="Comma 5 3 3 4 3" xfId="8746" xr:uid="{44626468-6541-446D-ACD2-11298290AB1C}"/>
    <cellStyle name="Comma 5 3 3 4 3 2" xfId="8747" xr:uid="{14014366-83A5-4DD4-9D1E-688D5BB8491D}"/>
    <cellStyle name="Comma 5 3 3 4 3 2 2" xfId="8748" xr:uid="{D03CF180-3324-4421-B5F7-D69925354E04}"/>
    <cellStyle name="Comma 5 3 3 4 3 3" xfId="8749" xr:uid="{1562600D-AB22-48A6-9356-6B5D5E4FEC7F}"/>
    <cellStyle name="Comma 5 3 3 4 4" xfId="8750" xr:uid="{95BE94E0-F106-4083-BE8D-BCC321D43035}"/>
    <cellStyle name="Comma 5 3 3 4 4 2" xfId="8751" xr:uid="{BC535EF5-7695-4DF8-8598-1876AF7AEC9D}"/>
    <cellStyle name="Comma 5 3 3 4 5" xfId="8752" xr:uid="{6794F200-EBF2-4030-8C29-4CE0337886D2}"/>
    <cellStyle name="Comma 5 3 3 5" xfId="1040" xr:uid="{3F575BE2-4067-4D7C-9C89-73166B03D868}"/>
    <cellStyle name="Comma 5 3 3 5 2" xfId="8753" xr:uid="{C85317D0-973E-45BF-9FE9-BE1FBD78763C}"/>
    <cellStyle name="Comma 5 3 3 5 2 2" xfId="8754" xr:uid="{CBE5BBAD-B94C-45DB-B49D-3FDF0BBAE6FE}"/>
    <cellStyle name="Comma 5 3 3 5 3" xfId="8755" xr:uid="{02518559-CE72-47EA-BEA4-782D5C4C77AE}"/>
    <cellStyle name="Comma 5 3 3 6" xfId="1041" xr:uid="{D2F68CF8-EB7B-484B-9E05-F7C6D52708CC}"/>
    <cellStyle name="Comma 5 3 3 6 2" xfId="8756" xr:uid="{568359CF-A41C-4AC4-82A1-3E7BE3D942F6}"/>
    <cellStyle name="Comma 5 3 3 6 2 2" xfId="8757" xr:uid="{2646D09F-D1D5-4E99-8FA3-7A5FA7D172D0}"/>
    <cellStyle name="Comma 5 3 3 6 3" xfId="8758" xr:uid="{9A13D082-5936-4C8C-A576-D89561A23F72}"/>
    <cellStyle name="Comma 5 3 3 7" xfId="1042" xr:uid="{270180AF-6DE2-4DE9-B929-CCDECA669A84}"/>
    <cellStyle name="Comma 5 3 3 7 2" xfId="8759" xr:uid="{85662C4F-14A4-4F4F-A691-21B94CF63EA1}"/>
    <cellStyle name="Comma 5 3 3 7 2 2" xfId="8760" xr:uid="{C8B8DFD9-84CF-48F5-9F82-63D14672B03A}"/>
    <cellStyle name="Comma 5 3 3 7 3" xfId="8761" xr:uid="{A8564443-48C8-4E66-8ECD-363F7BF3F3F0}"/>
    <cellStyle name="Comma 5 3 3 8" xfId="1043" xr:uid="{711046B8-8CE1-426B-A72A-EE7C66CC795E}"/>
    <cellStyle name="Comma 5 3 3 8 2" xfId="8762" xr:uid="{47648A85-6A73-4713-91B9-9BE78F365D61}"/>
    <cellStyle name="Comma 5 3 3 9" xfId="1044" xr:uid="{F77ED75A-03F1-41B8-BB00-6C78E06AB7EB}"/>
    <cellStyle name="Comma 5 3 4" xfId="1045" xr:uid="{E765FECC-37A7-403F-AE9C-7042F5DE705A}"/>
    <cellStyle name="Comma 5 3 4 10" xfId="1046" xr:uid="{31A245CB-0BAB-4F0F-80A3-722EC9D1DA3F}"/>
    <cellStyle name="Comma 5 3 4 11" xfId="1047" xr:uid="{A5253C95-46E6-45F7-9BDE-EB577C749725}"/>
    <cellStyle name="Comma 5 3 4 12" xfId="1048" xr:uid="{92B58C9E-C3AE-45F7-B7CD-013A480B7C8A}"/>
    <cellStyle name="Comma 5 3 4 13" xfId="1049" xr:uid="{613F76F8-6DA5-44D8-ADF3-54F25C574C4E}"/>
    <cellStyle name="Comma 5 3 4 14" xfId="1050" xr:uid="{189CAC8E-E2ED-4292-B17E-A3F97B318E99}"/>
    <cellStyle name="Comma 5 3 4 15" xfId="1051" xr:uid="{59FAC48C-880A-45E8-BB62-38EA3CFFD0BF}"/>
    <cellStyle name="Comma 5 3 4 2" xfId="1052" xr:uid="{75C0EEC7-6BE6-4CEC-B2F1-B11F7D1400D1}"/>
    <cellStyle name="Comma 5 3 4 2 2" xfId="1053" xr:uid="{8708DD81-6847-4D21-B390-7FDFAB7F6FE0}"/>
    <cellStyle name="Comma 5 3 4 2 2 2" xfId="1054" xr:uid="{BAC252D1-D557-4B18-91C6-25C429342D77}"/>
    <cellStyle name="Comma 5 3 4 2 2 2 2" xfId="8763" xr:uid="{C01201C7-A301-41B5-AECF-07E9D982D227}"/>
    <cellStyle name="Comma 5 3 4 2 2 3" xfId="8764" xr:uid="{CD1870AC-C4A0-408A-BAEF-5C8C9B73605E}"/>
    <cellStyle name="Comma 5 3 4 2 3" xfId="1055" xr:uid="{54AC519F-9FCF-43E7-B344-880FC4AED70D}"/>
    <cellStyle name="Comma 5 3 4 2 3 2" xfId="8765" xr:uid="{81260FBD-23DD-4B73-83E5-F04E43C2EDE5}"/>
    <cellStyle name="Comma 5 3 4 2 3 2 2" xfId="8766" xr:uid="{C0CEA6E1-6F0F-4332-8DD6-6F6D38C099FA}"/>
    <cellStyle name="Comma 5 3 4 2 3 3" xfId="8767" xr:uid="{4C12B663-1326-4309-BFBD-57C6EEB06235}"/>
    <cellStyle name="Comma 5 3 4 2 4" xfId="8768" xr:uid="{98EC0CEF-A973-42CE-BBDE-F078DF503D2C}"/>
    <cellStyle name="Comma 5 3 4 2 4 2" xfId="8769" xr:uid="{8E7FA0B0-3614-4858-9856-56EC0CE99271}"/>
    <cellStyle name="Comma 5 3 4 2 5" xfId="8770" xr:uid="{5974C22A-7E63-45ED-83C0-75BF29C5070D}"/>
    <cellStyle name="Comma 5 3 4 3" xfId="1056" xr:uid="{6C6F141B-452B-44BC-90F0-5023DEDA6F4C}"/>
    <cellStyle name="Comma 5 3 4 3 2" xfId="8771" xr:uid="{96762032-C109-451A-A127-CF3AB4BD5A81}"/>
    <cellStyle name="Comma 5 3 4 3 2 2" xfId="8772" xr:uid="{2C51FFA8-4AC2-49AC-A15E-A29855AA109F}"/>
    <cellStyle name="Comma 5 3 4 3 3" xfId="8773" xr:uid="{BA10E578-8153-4B0E-A72E-D85C36AED382}"/>
    <cellStyle name="Comma 5 3 4 4" xfId="1057" xr:uid="{FDE2A70B-FC1D-4675-AFF1-E055A5036447}"/>
    <cellStyle name="Comma 5 3 4 4 2" xfId="8774" xr:uid="{AAB5B8BC-E9DD-437B-A01C-79E45402324A}"/>
    <cellStyle name="Comma 5 3 4 4 2 2" xfId="8775" xr:uid="{96840C51-DEF6-46A8-A2DD-DCF0DAB4B78A}"/>
    <cellStyle name="Comma 5 3 4 4 3" xfId="8776" xr:uid="{53EE5825-3953-4E6B-944C-F48AB2C6A11F}"/>
    <cellStyle name="Comma 5 3 4 5" xfId="1058" xr:uid="{494F8FE5-BBEE-448F-8BF9-FD8243B9BB1F}"/>
    <cellStyle name="Comma 5 3 4 5 2" xfId="8777" xr:uid="{4D59178A-0F53-4262-96A8-A1EEA402E840}"/>
    <cellStyle name="Comma 5 3 4 6" xfId="1059" xr:uid="{AA8F081D-39FE-4EC3-A4E6-C54EF8305429}"/>
    <cellStyle name="Comma 5 3 4 7" xfId="1060" xr:uid="{1F1E7154-02D6-4378-AC57-74287B7CFC46}"/>
    <cellStyle name="Comma 5 3 4 8" xfId="1061" xr:uid="{CBE56E8A-6535-477D-A47C-8F5CFD6E7CAF}"/>
    <cellStyle name="Comma 5 3 4 9" xfId="1062" xr:uid="{73A62E34-60BF-4EEC-AC4F-E02F7D456B07}"/>
    <cellStyle name="Comma 5 3 5" xfId="1063" xr:uid="{479BE6AA-9FBF-4D3B-B175-B10CC22DBFAB}"/>
    <cellStyle name="Comma 5 3 5 10" xfId="1064" xr:uid="{00F6452F-CE78-4B64-8733-4C48DF8B3BF1}"/>
    <cellStyle name="Comma 5 3 5 11" xfId="1065" xr:uid="{F806FE03-CCEB-4C95-BC2B-E4F398EC1523}"/>
    <cellStyle name="Comma 5 3 5 12" xfId="1066" xr:uid="{3E2BA1B7-3953-4C0C-B424-816270AE02A6}"/>
    <cellStyle name="Comma 5 3 5 13" xfId="1067" xr:uid="{B6427592-DE29-42C6-B416-02B9BA5C8E29}"/>
    <cellStyle name="Comma 5 3 5 14" xfId="1068" xr:uid="{BA76B9C7-5D97-4B1F-AA08-A24B2D3DDCD2}"/>
    <cellStyle name="Comma 5 3 5 15" xfId="1069" xr:uid="{9DC36445-78DB-4B13-8F6A-596F166E2255}"/>
    <cellStyle name="Comma 5 3 5 2" xfId="1070" xr:uid="{A5D2D337-8F1A-4514-B7D3-3FD25697A3B0}"/>
    <cellStyle name="Comma 5 3 5 3" xfId="1071" xr:uid="{CEAE6359-5A72-4B7F-8326-9A7D30F5CC71}"/>
    <cellStyle name="Comma 5 3 5 4" xfId="1072" xr:uid="{A05BA418-33B9-43CA-8B51-D783F25EE608}"/>
    <cellStyle name="Comma 5 3 5 5" xfId="1073" xr:uid="{000FEEF9-B8BB-4019-AC18-9FE8C92AE67B}"/>
    <cellStyle name="Comma 5 3 5 6" xfId="1074" xr:uid="{C713B1C1-67F2-4D66-B452-106090F6C37C}"/>
    <cellStyle name="Comma 5 3 5 7" xfId="1075" xr:uid="{8B700386-B254-48E9-8AC8-075AF9E07A27}"/>
    <cellStyle name="Comma 5 3 5 8" xfId="1076" xr:uid="{37D5EAF9-430E-46EB-AF21-6A21D8155D69}"/>
    <cellStyle name="Comma 5 3 5 9" xfId="1077" xr:uid="{3EB8B84F-741E-4C2F-BC2F-6A22971D3CBA}"/>
    <cellStyle name="Comma 5 3 6" xfId="1078" xr:uid="{70CFF8DA-B0BC-4E44-93D1-C8B676047EB6}"/>
    <cellStyle name="Comma 5 3 6 2" xfId="8778" xr:uid="{A6112C26-0D71-4182-9F24-3C2FA20BCD07}"/>
    <cellStyle name="Comma 5 3 6 2 2" xfId="8779" xr:uid="{3D2E21C5-70CB-469D-B6D0-0BC408D0FE8F}"/>
    <cellStyle name="Comma 5 3 6 2 2 2" xfId="8780" xr:uid="{1D74B8F3-101D-412D-8419-ABC350FE6BD2}"/>
    <cellStyle name="Comma 5 3 6 2 3" xfId="8781" xr:uid="{235C27CC-E9D9-409B-8FF1-2199EE6E95F5}"/>
    <cellStyle name="Comma 5 3 6 3" xfId="8782" xr:uid="{E5B2D060-73FB-4E02-BDE7-96A31FE26AFD}"/>
    <cellStyle name="Comma 5 3 6 3 2" xfId="8783" xr:uid="{A6A60763-2DEA-4624-B715-D8062D4489DB}"/>
    <cellStyle name="Comma 5 3 6 3 2 2" xfId="8784" xr:uid="{03BB6C80-EE14-4211-8F68-129742FB2A55}"/>
    <cellStyle name="Comma 5 3 6 3 3" xfId="8785" xr:uid="{15BA3D89-A30B-4AB6-946B-B3C853B4F040}"/>
    <cellStyle name="Comma 5 3 6 4" xfId="8786" xr:uid="{B341A82D-5548-462F-A055-3793D534E457}"/>
    <cellStyle name="Comma 5 3 6 4 2" xfId="8787" xr:uid="{3169EA9E-C377-4B98-95E3-5BDCD90CD3EA}"/>
    <cellStyle name="Comma 5 3 6 5" xfId="8788" xr:uid="{F7B16373-F43D-4323-90F8-F0E609E4B670}"/>
    <cellStyle name="Comma 5 3 7" xfId="1079" xr:uid="{94BF3774-9C07-4320-A8C7-0B483EA22632}"/>
    <cellStyle name="Comma 5 3 7 2" xfId="8789" xr:uid="{9884B1C4-19D6-4598-907B-A4535782EA7A}"/>
    <cellStyle name="Comma 5 3 7 2 2" xfId="8790" xr:uid="{F92106FF-F4A3-4650-90C4-00DA7894C9DF}"/>
    <cellStyle name="Comma 5 3 7 3" xfId="8791" xr:uid="{C6DA86D4-9AC6-4D13-AB96-5722B93BEA49}"/>
    <cellStyle name="Comma 5 3 8" xfId="1080" xr:uid="{151E0B8E-CBCE-4D86-A9A4-FAB5C11BB019}"/>
    <cellStyle name="Comma 5 3 8 2" xfId="8792" xr:uid="{4DD78105-02B4-4FD8-BC73-BB33EE86A110}"/>
    <cellStyle name="Comma 5 3 8 2 2" xfId="8793" xr:uid="{2150173D-F412-4D44-9C11-3F4BE7425269}"/>
    <cellStyle name="Comma 5 3 8 3" xfId="8794" xr:uid="{BE21347A-074A-4850-9C4D-37C38D885DB6}"/>
    <cellStyle name="Comma 5 3 9" xfId="1081" xr:uid="{16037D65-44F3-4286-9830-7EBE4DF495A2}"/>
    <cellStyle name="Comma 5 3 9 2" xfId="8795" xr:uid="{908AF8BF-4024-4642-9ECC-9E374278F535}"/>
    <cellStyle name="Comma 5 3 9 2 2" xfId="8796" xr:uid="{B2B5B593-D480-47E9-A33A-2B927D9ABE30}"/>
    <cellStyle name="Comma 5 3 9 3" xfId="8797" xr:uid="{E729D4DB-D9D0-481C-9187-25B78264E030}"/>
    <cellStyle name="Comma 5 4" xfId="1082" xr:uid="{2822EDB5-B67F-41DD-ABF7-6A1ECF7D3649}"/>
    <cellStyle name="Comma 5 4 10" xfId="1083" xr:uid="{37D04A60-D75D-4BB4-8434-35C90496130B}"/>
    <cellStyle name="Comma 5 4 10 2" xfId="8798" xr:uid="{B21F748F-EFCE-49FA-871F-03AFD3A95C1B}"/>
    <cellStyle name="Comma 5 4 11" xfId="1084" xr:uid="{20D291A9-C1AB-48D5-BEC6-C8C762163367}"/>
    <cellStyle name="Comma 5 4 12" xfId="1085" xr:uid="{01A041F4-E438-4412-87AD-2BDAA53B0904}"/>
    <cellStyle name="Comma 5 4 13" xfId="1086" xr:uid="{E386C236-5515-482B-9B55-ABBCFC12CEA6}"/>
    <cellStyle name="Comma 5 4 14" xfId="1087" xr:uid="{2AF90083-D535-43BF-9330-1CB889FE30A7}"/>
    <cellStyle name="Comma 5 4 15" xfId="1088" xr:uid="{C8EF82A5-A7C1-4F0B-AECA-E0792DE7AF3A}"/>
    <cellStyle name="Comma 5 4 16" xfId="1089" xr:uid="{D8682EAC-DA14-4A28-93CB-0403CF623768}"/>
    <cellStyle name="Comma 5 4 2" xfId="1090" xr:uid="{98EB49B1-B932-4BEB-955D-85209C5DCF77}"/>
    <cellStyle name="Comma 5 4 2 2" xfId="8799" xr:uid="{B80DD3E1-AFBD-4DE3-A6AE-A8FE30753DDA}"/>
    <cellStyle name="Comma 5 4 2 2 2" xfId="8800" xr:uid="{7597CAB1-D684-43B2-9B5E-C0D4C8AEEA0E}"/>
    <cellStyle name="Comma 5 4 2 2 2 2" xfId="8801" xr:uid="{E221521C-C9AD-42FA-937B-4DD87D46D8D0}"/>
    <cellStyle name="Comma 5 4 2 2 2 2 2" xfId="8802" xr:uid="{8A47DCED-8020-4680-9F03-6F2C9D0BE634}"/>
    <cellStyle name="Comma 5 4 2 2 2 2 2 2" xfId="8803" xr:uid="{9A4736BF-F473-44DD-82FD-0E0B425D9FFD}"/>
    <cellStyle name="Comma 5 4 2 2 2 2 3" xfId="8804" xr:uid="{C392195B-F973-4F11-81D5-069CB2773A1A}"/>
    <cellStyle name="Comma 5 4 2 2 2 3" xfId="8805" xr:uid="{B19CDEE4-C8C1-4978-98E1-A82F34F5A76F}"/>
    <cellStyle name="Comma 5 4 2 2 2 3 2" xfId="8806" xr:uid="{B3BBEE51-FC8C-4090-8530-6D81B34C7D84}"/>
    <cellStyle name="Comma 5 4 2 2 2 3 2 2" xfId="8807" xr:uid="{4BE3BD24-7E36-4793-A6A5-558E60F2796D}"/>
    <cellStyle name="Comma 5 4 2 2 2 3 3" xfId="8808" xr:uid="{846D9A43-0CDD-4820-9402-B6FAA2F225F9}"/>
    <cellStyle name="Comma 5 4 2 2 2 4" xfId="8809" xr:uid="{CCF8AD71-F9FF-4183-9BD1-E183F6361E62}"/>
    <cellStyle name="Comma 5 4 2 2 2 4 2" xfId="8810" xr:uid="{C0A24739-513F-4D33-9622-313A8399860C}"/>
    <cellStyle name="Comma 5 4 2 2 2 5" xfId="8811" xr:uid="{6402ABB2-236B-4C6D-853D-1EF9A5CADB81}"/>
    <cellStyle name="Comma 5 4 2 2 3" xfId="8812" xr:uid="{9A560C5B-A4C1-465D-97B6-85537411810E}"/>
    <cellStyle name="Comma 5 4 2 2 3 2" xfId="8813" xr:uid="{C8B116F2-5052-4061-B260-7EBBBA0F147B}"/>
    <cellStyle name="Comma 5 4 2 2 3 2 2" xfId="8814" xr:uid="{D7B418CA-0A5B-494B-9660-4B3758F8F7B6}"/>
    <cellStyle name="Comma 5 4 2 2 3 3" xfId="8815" xr:uid="{99FCBD9E-7245-4FB1-B9E1-6ED199EE40FB}"/>
    <cellStyle name="Comma 5 4 2 2 4" xfId="8816" xr:uid="{E9084F2D-B602-475A-9004-C1191595075D}"/>
    <cellStyle name="Comma 5 4 2 2 4 2" xfId="8817" xr:uid="{C0AD230D-CE15-4991-A0D4-119FB7CCCD19}"/>
    <cellStyle name="Comma 5 4 2 2 4 2 2" xfId="8818" xr:uid="{8FDEFD43-50C9-4C01-97CC-B1DBBB87E1EB}"/>
    <cellStyle name="Comma 5 4 2 2 4 3" xfId="8819" xr:uid="{32397CE5-A7CD-4B51-BB55-3746C080FAA2}"/>
    <cellStyle name="Comma 5 4 2 2 5" xfId="8820" xr:uid="{221C6273-3264-4BEF-B60D-90B12FACCE94}"/>
    <cellStyle name="Comma 5 4 2 2 5 2" xfId="8821" xr:uid="{782DAC0A-5F02-44AF-B048-1CFF25BF85F4}"/>
    <cellStyle name="Comma 5 4 2 2 6" xfId="8822" xr:uid="{1AC124D1-9E89-48ED-9E7D-C1B9F0270EEA}"/>
    <cellStyle name="Comma 5 4 2 3" xfId="8823" xr:uid="{97E806F7-939C-4818-9393-35EF672AFD06}"/>
    <cellStyle name="Comma 5 4 2 4" xfId="8824" xr:uid="{54697928-5D19-42C0-B6BF-780F0DF7B188}"/>
    <cellStyle name="Comma 5 4 2 4 2" xfId="8825" xr:uid="{77BDDF1A-6EB5-410C-BBB5-3D2BA8355679}"/>
    <cellStyle name="Comma 5 4 2 4 2 2" xfId="8826" xr:uid="{B255516D-CF42-4CAA-8FA0-2E40539408DF}"/>
    <cellStyle name="Comma 5 4 2 4 2 2 2" xfId="8827" xr:uid="{9C91FC94-370E-4B55-AA76-08D2D4CE4E2D}"/>
    <cellStyle name="Comma 5 4 2 4 2 3" xfId="8828" xr:uid="{FAFA6392-3327-4140-8B43-AEC8697D07B0}"/>
    <cellStyle name="Comma 5 4 2 4 3" xfId="8829" xr:uid="{87C8EFE3-D5F8-425F-8AD3-A7A7FC7BA9E4}"/>
    <cellStyle name="Comma 5 4 2 4 3 2" xfId="8830" xr:uid="{DBB57BBC-5D23-4847-965A-777FDFB142E3}"/>
    <cellStyle name="Comma 5 4 2 4 3 2 2" xfId="8831" xr:uid="{CBC937E3-6AB4-40DF-B428-662FB21E9650}"/>
    <cellStyle name="Comma 5 4 2 4 3 3" xfId="8832" xr:uid="{A8753E49-4B1F-4941-8C71-EED61A185D76}"/>
    <cellStyle name="Comma 5 4 2 4 4" xfId="8833" xr:uid="{9D90EC65-E6D5-41B5-8A67-5297F51CBECB}"/>
    <cellStyle name="Comma 5 4 2 4 4 2" xfId="8834" xr:uid="{C81858F5-CA0C-4739-BF75-920959BE73A6}"/>
    <cellStyle name="Comma 5 4 2 4 5" xfId="8835" xr:uid="{BAF14FB0-26D8-4111-8490-DF58ACAC54A9}"/>
    <cellStyle name="Comma 5 4 2 5" xfId="8836" xr:uid="{570146E3-45BE-48A5-97AB-711504B6CA5B}"/>
    <cellStyle name="Comma 5 4 2 5 2" xfId="8837" xr:uid="{4ED27059-F459-48E5-9EE0-876A2FB7A807}"/>
    <cellStyle name="Comma 5 4 2 5 2 2" xfId="8838" xr:uid="{FD70A75E-A3EC-4834-B74E-66ADFF930ED0}"/>
    <cellStyle name="Comma 5 4 2 5 3" xfId="8839" xr:uid="{6ED8D7BB-D5CC-449F-91C5-3CD5FF2CE39A}"/>
    <cellStyle name="Comma 5 4 2 6" xfId="8840" xr:uid="{F5035B95-0F4A-4A18-9493-C7CD4D2D93BE}"/>
    <cellStyle name="Comma 5 4 2 6 2" xfId="8841" xr:uid="{086BDA1C-8909-4950-A939-C27D77614564}"/>
    <cellStyle name="Comma 5 4 2 6 2 2" xfId="8842" xr:uid="{F8A089F5-4BA2-4385-9F57-0FC0BEEC8462}"/>
    <cellStyle name="Comma 5 4 2 6 3" xfId="8843" xr:uid="{8D4E3226-0ED2-4EC5-8D62-6C5DF922735D}"/>
    <cellStyle name="Comma 5 4 2 7" xfId="8844" xr:uid="{1D45EF51-7390-4193-99E7-0C1191B38EC4}"/>
    <cellStyle name="Comma 5 4 2 7 2" xfId="8845" xr:uid="{89D2909D-1453-4B08-AA86-DE905D2F64DD}"/>
    <cellStyle name="Comma 5 4 2 7 2 2" xfId="8846" xr:uid="{6E7A4C98-3136-4B7B-9C17-F18D05F31A9A}"/>
    <cellStyle name="Comma 5 4 2 7 3" xfId="8847" xr:uid="{74730973-7287-40C3-9987-CDE80C21AFBE}"/>
    <cellStyle name="Comma 5 4 2 8" xfId="8848" xr:uid="{822EC068-8DD3-4FF9-BD30-9EC1479239E1}"/>
    <cellStyle name="Comma 5 4 2 8 2" xfId="8849" xr:uid="{0D2A25E1-7241-4986-9284-67CDE63D4E44}"/>
    <cellStyle name="Comma 5 4 2 9" xfId="8850" xr:uid="{13F41E55-78AF-42F7-8B71-4AF64B41BCB1}"/>
    <cellStyle name="Comma 5 4 3" xfId="1091" xr:uid="{A7AEFE44-EB10-4059-8884-195D68956F63}"/>
    <cellStyle name="Comma 5 4 3 2" xfId="8851" xr:uid="{7BF4F0EF-EE1F-45D6-ADDD-65748C027F04}"/>
    <cellStyle name="Comma 5 4 3 2 2" xfId="8852" xr:uid="{51D214B3-029E-402E-BD05-2F8360CE62C2}"/>
    <cellStyle name="Comma 5 4 3 2 2 2" xfId="8853" xr:uid="{4D3815EF-289A-43E2-927A-14087688DE7B}"/>
    <cellStyle name="Comma 5 4 3 2 2 2 2" xfId="8854" xr:uid="{6F3F0FCC-41DF-4979-A01E-1C8D492AD989}"/>
    <cellStyle name="Comma 5 4 3 2 2 2 2 2" xfId="8855" xr:uid="{87A19DBC-B462-4F1D-B2E0-54C3C95FD52F}"/>
    <cellStyle name="Comma 5 4 3 2 2 2 3" xfId="8856" xr:uid="{A8E699FF-729D-4137-B39F-0E1374417276}"/>
    <cellStyle name="Comma 5 4 3 2 2 3" xfId="8857" xr:uid="{051E6BD7-B7E1-4251-BE85-5BD111EDE912}"/>
    <cellStyle name="Comma 5 4 3 2 2 3 2" xfId="8858" xr:uid="{4A64FC02-7BCF-41A4-AD49-EEAA313B29AE}"/>
    <cellStyle name="Comma 5 4 3 2 2 3 2 2" xfId="8859" xr:uid="{DFA548B5-56ED-42F6-80D1-96BA444ABBEE}"/>
    <cellStyle name="Comma 5 4 3 2 2 3 3" xfId="8860" xr:uid="{68E2C283-DAB9-43C8-87B4-788282BAFC4E}"/>
    <cellStyle name="Comma 5 4 3 2 2 4" xfId="8861" xr:uid="{41757268-27F2-41A9-9A52-7C68E6FBA884}"/>
    <cellStyle name="Comma 5 4 3 2 2 4 2" xfId="8862" xr:uid="{D916300D-FB5B-4D0B-8A36-3EC70097C44F}"/>
    <cellStyle name="Comma 5 4 3 2 2 5" xfId="8863" xr:uid="{47B9D2F5-B2FA-4B61-AE88-54FB84048E2F}"/>
    <cellStyle name="Comma 5 4 3 2 3" xfId="8864" xr:uid="{1B646184-BD63-4458-8074-322B0D508919}"/>
    <cellStyle name="Comma 5 4 3 2 3 2" xfId="8865" xr:uid="{3ABEF714-6E7E-44A9-A58E-D3F1EB5323E6}"/>
    <cellStyle name="Comma 5 4 3 2 3 2 2" xfId="8866" xr:uid="{F55415FA-96DF-4FF1-8F4D-EA21DB9E428A}"/>
    <cellStyle name="Comma 5 4 3 2 3 3" xfId="8867" xr:uid="{A6E023E4-CEBF-4E56-B884-A6723D999118}"/>
    <cellStyle name="Comma 5 4 3 2 4" xfId="8868" xr:uid="{5D2AB2E1-31D4-4B87-A373-CAC4A57C67A8}"/>
    <cellStyle name="Comma 5 4 3 2 4 2" xfId="8869" xr:uid="{0DFC54F9-3787-4E94-ABEE-9DBE1A4C34E2}"/>
    <cellStyle name="Comma 5 4 3 2 4 2 2" xfId="8870" xr:uid="{8F607195-D223-4C1D-B1B6-66D043880781}"/>
    <cellStyle name="Comma 5 4 3 2 4 3" xfId="8871" xr:uid="{FB0CC1E7-3EF7-46FF-B296-830AA98E3867}"/>
    <cellStyle name="Comma 5 4 3 2 5" xfId="8872" xr:uid="{7907F8C3-7AA8-445F-B5C7-F79249F2D9D7}"/>
    <cellStyle name="Comma 5 4 3 2 5 2" xfId="8873" xr:uid="{34E2A1F5-48D6-4385-AE8D-5F959AFC1C9D}"/>
    <cellStyle name="Comma 5 4 3 2 6" xfId="8874" xr:uid="{4E29A996-8057-4C04-A7BD-C6BFB3A25FE3}"/>
    <cellStyle name="Comma 5 4 3 3" xfId="8875" xr:uid="{6E3AF797-D222-4FBE-85D2-D2614817A5EB}"/>
    <cellStyle name="Comma 5 4 3 4" xfId="8876" xr:uid="{7EDFF358-04B3-4BB4-808C-994891A797D9}"/>
    <cellStyle name="Comma 5 4 3 4 2" xfId="8877" xr:uid="{E47DF370-1E75-4631-83E1-2546F5F144C7}"/>
    <cellStyle name="Comma 5 4 3 4 2 2" xfId="8878" xr:uid="{529D4BBC-CD35-486E-A453-6B224C37725F}"/>
    <cellStyle name="Comma 5 4 3 4 2 2 2" xfId="8879" xr:uid="{FEE3DE8D-8D5F-49F2-8AAC-FDE3874D2430}"/>
    <cellStyle name="Comma 5 4 3 4 2 3" xfId="8880" xr:uid="{96E830CD-3AE5-4B2F-BE7C-675E68F2E515}"/>
    <cellStyle name="Comma 5 4 3 4 3" xfId="8881" xr:uid="{1B6B2DE6-67A1-496F-8DC9-0F908804433B}"/>
    <cellStyle name="Comma 5 4 3 4 3 2" xfId="8882" xr:uid="{4035E98C-D6CF-4761-9E64-95916434B1EB}"/>
    <cellStyle name="Comma 5 4 3 4 3 2 2" xfId="8883" xr:uid="{7B9C032B-CF9D-4A65-8500-EB0D85EB8727}"/>
    <cellStyle name="Comma 5 4 3 4 3 3" xfId="8884" xr:uid="{0742DFDF-48BE-4268-B4C5-9289D0C0E5AF}"/>
    <cellStyle name="Comma 5 4 3 4 4" xfId="8885" xr:uid="{42CB9F84-0DD6-4ADB-B8E4-57F541819BE9}"/>
    <cellStyle name="Comma 5 4 3 4 4 2" xfId="8886" xr:uid="{08D91547-04A3-4869-B784-54B850ABB13F}"/>
    <cellStyle name="Comma 5 4 3 4 5" xfId="8887" xr:uid="{CDF75E13-A652-4CDD-A126-B5DEE876CF76}"/>
    <cellStyle name="Comma 5 4 3 5" xfId="8888" xr:uid="{054E5073-03FD-438D-8455-58223DFBDD62}"/>
    <cellStyle name="Comma 5 4 3 5 2" xfId="8889" xr:uid="{55E5C2ED-217B-459A-AB25-C2D80378C329}"/>
    <cellStyle name="Comma 5 4 3 5 2 2" xfId="8890" xr:uid="{A26D2632-10DB-4958-BBF9-2FD0E8066B33}"/>
    <cellStyle name="Comma 5 4 3 5 3" xfId="8891" xr:uid="{B813BFF3-8DD1-44DE-9331-44723A33113A}"/>
    <cellStyle name="Comma 5 4 3 6" xfId="8892" xr:uid="{A7FFE7FA-DC61-4555-9B58-57ED2F4443EE}"/>
    <cellStyle name="Comma 5 4 3 6 2" xfId="8893" xr:uid="{C6A8E7A3-2C66-427A-9E97-197E99D0F997}"/>
    <cellStyle name="Comma 5 4 3 6 2 2" xfId="8894" xr:uid="{7C01F445-7769-452C-A06E-A0178BABC626}"/>
    <cellStyle name="Comma 5 4 3 6 3" xfId="8895" xr:uid="{704B5D9D-C6BB-44DC-98E1-177E6AA4C836}"/>
    <cellStyle name="Comma 5 4 3 7" xfId="8896" xr:uid="{804102EE-CD7D-4078-B55A-5AEF76822F10}"/>
    <cellStyle name="Comma 5 4 3 7 2" xfId="8897" xr:uid="{F46DAE66-64EB-4F4B-AB61-C05B41B8B1D0}"/>
    <cellStyle name="Comma 5 4 3 7 2 2" xfId="8898" xr:uid="{4CFAD4B8-646C-4FCB-94E2-C6D5504E8EA7}"/>
    <cellStyle name="Comma 5 4 3 7 3" xfId="8899" xr:uid="{CAC78A91-1C34-4451-8F30-EE9457B92CFE}"/>
    <cellStyle name="Comma 5 4 3 8" xfId="8900" xr:uid="{8389BA33-026B-457E-8FE2-B797712EC7D9}"/>
    <cellStyle name="Comma 5 4 3 8 2" xfId="8901" xr:uid="{C02D9282-2AC7-4285-A6E1-9AE3D3FC298D}"/>
    <cellStyle name="Comma 5 4 3 9" xfId="8902" xr:uid="{2E6CC8CE-D9DF-46F1-8B5C-248E5D963820}"/>
    <cellStyle name="Comma 5 4 4" xfId="1092" xr:uid="{46252218-4A13-4BA4-B76D-9B9EFCF4CC96}"/>
    <cellStyle name="Comma 5 4 4 2" xfId="8903" xr:uid="{86135405-1FA3-46C4-A857-47B3E98D9F2F}"/>
    <cellStyle name="Comma 5 4 4 2 2" xfId="8904" xr:uid="{DF0AB49B-B845-4BBE-B645-1DB1B491C190}"/>
    <cellStyle name="Comma 5 4 4 2 2 2" xfId="8905" xr:uid="{24CE533B-7B20-4BBD-8584-A45978A14990}"/>
    <cellStyle name="Comma 5 4 4 2 2 2 2" xfId="8906" xr:uid="{3E1DB7FD-A729-44D7-854A-874020EE5F9A}"/>
    <cellStyle name="Comma 5 4 4 2 2 3" xfId="8907" xr:uid="{6A939545-98AB-41D6-B79D-61D871674911}"/>
    <cellStyle name="Comma 5 4 4 2 3" xfId="8908" xr:uid="{AC832D36-DB8C-4967-897C-2151516AC299}"/>
    <cellStyle name="Comma 5 4 4 2 3 2" xfId="8909" xr:uid="{5BC51F05-BF12-42E6-A9AD-8E585A7B08C3}"/>
    <cellStyle name="Comma 5 4 4 2 3 2 2" xfId="8910" xr:uid="{530A653F-A7B2-4811-A463-70AF5E05F5DE}"/>
    <cellStyle name="Comma 5 4 4 2 3 3" xfId="8911" xr:uid="{5DB01E39-479E-4395-8442-6296BF943828}"/>
    <cellStyle name="Comma 5 4 4 2 4" xfId="8912" xr:uid="{3BD06BED-C1E8-4285-BEC0-F8268E86B76D}"/>
    <cellStyle name="Comma 5 4 4 2 4 2" xfId="8913" xr:uid="{1AC44290-91DC-4179-B47B-E17FAF391DF9}"/>
    <cellStyle name="Comma 5 4 4 2 5" xfId="8914" xr:uid="{C51DF367-885E-4EC7-B9F3-99D18DFA3172}"/>
    <cellStyle name="Comma 5 4 4 3" xfId="8915" xr:uid="{0CE426E7-E0B2-471D-87E4-3B7077BDC6BE}"/>
    <cellStyle name="Comma 5 4 4 3 2" xfId="8916" xr:uid="{950E7005-C708-445A-9C7F-C38F84EF1517}"/>
    <cellStyle name="Comma 5 4 4 3 2 2" xfId="8917" xr:uid="{E8433122-F6B0-404E-B918-422644DC1840}"/>
    <cellStyle name="Comma 5 4 4 3 3" xfId="8918" xr:uid="{8DE87C2C-4125-4EFD-90FA-E53496F47C8B}"/>
    <cellStyle name="Comma 5 4 4 4" xfId="8919" xr:uid="{027E0D4F-9503-4B09-B889-F6BE221993A4}"/>
    <cellStyle name="Comma 5 4 4 4 2" xfId="8920" xr:uid="{8777382B-2C6C-4AD9-8686-AEF8A0645D82}"/>
    <cellStyle name="Comma 5 4 4 4 2 2" xfId="8921" xr:uid="{E47A3E0A-C486-4792-8913-E913DAAA436C}"/>
    <cellStyle name="Comma 5 4 4 4 3" xfId="8922" xr:uid="{813FBF24-6EB4-4034-A5FE-9014C625930E}"/>
    <cellStyle name="Comma 5 4 4 5" xfId="8923" xr:uid="{CBF9C930-795D-4BA4-8A68-C61391F1A864}"/>
    <cellStyle name="Comma 5 4 4 5 2" xfId="8924" xr:uid="{02A635BB-7BE3-4D5A-BFB2-42E7AA910052}"/>
    <cellStyle name="Comma 5 4 4 6" xfId="8925" xr:uid="{4B8742A5-F54D-4DCF-8CB2-DB42026C1E5D}"/>
    <cellStyle name="Comma 5 4 5" xfId="1093" xr:uid="{D5E48FC5-6B04-4531-A307-446EE5808F8C}"/>
    <cellStyle name="Comma 5 4 6" xfId="1094" xr:uid="{C963554C-340D-4A97-AEAA-155537E13A1C}"/>
    <cellStyle name="Comma 5 4 6 2" xfId="8926" xr:uid="{F74D807D-783F-42BA-98BD-BFB4EBCC7B34}"/>
    <cellStyle name="Comma 5 4 6 2 2" xfId="8927" xr:uid="{36BD7C2C-71B3-4DC6-800E-9209055E4FFD}"/>
    <cellStyle name="Comma 5 4 6 2 2 2" xfId="8928" xr:uid="{F34B00FF-FF38-4CD8-8F9C-4FD3B105FA65}"/>
    <cellStyle name="Comma 5 4 6 2 3" xfId="8929" xr:uid="{69A0F08B-FD56-47DA-B6E6-DB47C9C7FF21}"/>
    <cellStyle name="Comma 5 4 6 3" xfId="8930" xr:uid="{D1665732-96A9-431C-9804-7B73759247F6}"/>
    <cellStyle name="Comma 5 4 6 3 2" xfId="8931" xr:uid="{FA188BFB-CED3-4856-A9D6-8D238041DEDF}"/>
    <cellStyle name="Comma 5 4 6 3 2 2" xfId="8932" xr:uid="{6EBCA832-3D17-4B3A-B619-40B25D5D6925}"/>
    <cellStyle name="Comma 5 4 6 3 3" xfId="8933" xr:uid="{3EB12751-99BC-4D8A-95C0-51C64DCC4455}"/>
    <cellStyle name="Comma 5 4 6 4" xfId="8934" xr:uid="{57C80AE0-CAF1-4690-A3DD-F617DAEEC689}"/>
    <cellStyle name="Comma 5 4 6 4 2" xfId="8935" xr:uid="{57FE6A43-5B3D-47AE-90E1-0D78CEA53C0E}"/>
    <cellStyle name="Comma 5 4 6 5" xfId="8936" xr:uid="{D1E45B27-909C-416E-8EC9-C8519AD3D677}"/>
    <cellStyle name="Comma 5 4 7" xfId="1095" xr:uid="{7A07051E-311B-4F2E-A131-75F6E2BA584E}"/>
    <cellStyle name="Comma 5 4 7 2" xfId="8937" xr:uid="{D8F7C720-9D0A-4111-8E3D-DA543C90A16D}"/>
    <cellStyle name="Comma 5 4 7 2 2" xfId="8938" xr:uid="{B76B5F96-5672-4EEA-9E37-548FEDFD1F86}"/>
    <cellStyle name="Comma 5 4 7 3" xfId="8939" xr:uid="{FACE5B59-55FE-4EF4-BDF9-51D06F097E37}"/>
    <cellStyle name="Comma 5 4 8" xfId="1096" xr:uid="{E3905A8E-5045-497C-AAB1-FE7B3130E203}"/>
    <cellStyle name="Comma 5 4 8 2" xfId="8940" xr:uid="{469859F3-A3AD-43C1-8C9A-9E8B982DDF2D}"/>
    <cellStyle name="Comma 5 4 8 2 2" xfId="8941" xr:uid="{D59631BF-A1C2-4B60-B06B-1FB38F0CDB76}"/>
    <cellStyle name="Comma 5 4 8 3" xfId="8942" xr:uid="{40EF9913-8BD8-458D-9670-40178164EE32}"/>
    <cellStyle name="Comma 5 4 9" xfId="1097" xr:uid="{16EDD81A-5B8D-4A89-B470-7E603B9AB7A5}"/>
    <cellStyle name="Comma 5 4 9 2" xfId="8943" xr:uid="{B7A4598F-8B88-40DB-BC69-3890A613C3F2}"/>
    <cellStyle name="Comma 5 4 9 2 2" xfId="8944" xr:uid="{BFE238BD-312D-46DE-9400-5979931A412F}"/>
    <cellStyle name="Comma 5 4 9 3" xfId="8945" xr:uid="{54661826-B8B4-4083-A1BF-2976BC87CF22}"/>
    <cellStyle name="Comma 5 5" xfId="1098" xr:uid="{837B167C-3EAA-4FB6-B8E1-CE8840204B07}"/>
    <cellStyle name="Comma 5 5 10" xfId="8946" xr:uid="{96BF81EA-5F3A-4C71-8C33-F942ECCF4160}"/>
    <cellStyle name="Comma 5 5 10 2" xfId="8947" xr:uid="{7EF01DD4-2F21-40A8-86EC-FF804FBDA69A}"/>
    <cellStyle name="Comma 5 5 11" xfId="8948" xr:uid="{2A091194-A400-4BF5-927D-B71D2A2FB868}"/>
    <cellStyle name="Comma 5 5 2" xfId="8949" xr:uid="{F47D4A4E-7C7C-4A3B-B55E-E700E11B305F}"/>
    <cellStyle name="Comma 5 5 2 2" xfId="8950" xr:uid="{DFB49542-EA75-48F7-8885-9B315AE8ADDC}"/>
    <cellStyle name="Comma 5 5 2 2 2" xfId="8951" xr:uid="{F35118D2-49FB-4FAB-809B-74F4DEE5E0EB}"/>
    <cellStyle name="Comma 5 5 2 2 2 2" xfId="8952" xr:uid="{97299491-C0AA-4F2E-9D82-D29B9211AF27}"/>
    <cellStyle name="Comma 5 5 2 2 2 2 2" xfId="8953" xr:uid="{2F186D41-ED7F-491D-8E61-12E177AF2DDE}"/>
    <cellStyle name="Comma 5 5 2 2 2 2 2 2" xfId="8954" xr:uid="{274D2573-8A1E-49C7-AFDE-7A39900A805C}"/>
    <cellStyle name="Comma 5 5 2 2 2 2 3" xfId="8955" xr:uid="{E6948A49-2980-4735-BD76-FAFE0235E05E}"/>
    <cellStyle name="Comma 5 5 2 2 2 3" xfId="8956" xr:uid="{7EBD8B4F-A0C4-4C83-9ABF-2543B783C689}"/>
    <cellStyle name="Comma 5 5 2 2 2 3 2" xfId="8957" xr:uid="{2785AB22-EDDA-4FBB-AFDD-DC626E5A98CE}"/>
    <cellStyle name="Comma 5 5 2 2 2 3 2 2" xfId="8958" xr:uid="{CED55913-F757-4D24-924F-100762491003}"/>
    <cellStyle name="Comma 5 5 2 2 2 3 3" xfId="8959" xr:uid="{6A4DF027-935E-4100-9D58-06A3823E9CF5}"/>
    <cellStyle name="Comma 5 5 2 2 2 4" xfId="8960" xr:uid="{41D5B16C-FB62-4E74-BC2D-12E0BD6E5B1F}"/>
    <cellStyle name="Comma 5 5 2 2 2 4 2" xfId="8961" xr:uid="{3BA4211F-70D0-44C1-90C7-B7264AF0C319}"/>
    <cellStyle name="Comma 5 5 2 2 2 5" xfId="8962" xr:uid="{D28DD3A1-DBEB-40E4-BD69-5F5629358196}"/>
    <cellStyle name="Comma 5 5 2 2 3" xfId="8963" xr:uid="{581A4C82-E173-4DBA-8450-2934C5C959CB}"/>
    <cellStyle name="Comma 5 5 2 2 3 2" xfId="8964" xr:uid="{D862AC7D-79A0-4A8F-96AA-DFD10BD1C3DA}"/>
    <cellStyle name="Comma 5 5 2 2 3 2 2" xfId="8965" xr:uid="{CB8B6321-4D46-4339-86F4-8AC19214CE63}"/>
    <cellStyle name="Comma 5 5 2 2 3 3" xfId="8966" xr:uid="{9E91D5C5-D000-49F6-A149-97828EE2B339}"/>
    <cellStyle name="Comma 5 5 2 2 4" xfId="8967" xr:uid="{C18AFA14-B28B-4F4E-ADF6-6F445F46E068}"/>
    <cellStyle name="Comma 5 5 2 2 4 2" xfId="8968" xr:uid="{240F48E7-B001-46F0-8C1D-563A68F74112}"/>
    <cellStyle name="Comma 5 5 2 2 4 2 2" xfId="8969" xr:uid="{D5537010-AC97-4CA2-9433-1000A9FB6099}"/>
    <cellStyle name="Comma 5 5 2 2 4 3" xfId="8970" xr:uid="{330E735F-A3A8-4700-B205-BE856DA51AAD}"/>
    <cellStyle name="Comma 5 5 2 2 5" xfId="8971" xr:uid="{78DDC9A8-93AA-4910-9087-4478B8AF3C26}"/>
    <cellStyle name="Comma 5 5 2 2 5 2" xfId="8972" xr:uid="{3002CF7E-5FE4-4E24-B139-56AD5320E338}"/>
    <cellStyle name="Comma 5 5 2 2 6" xfId="8973" xr:uid="{C91F8F9A-96B3-4819-A910-CB46E101416E}"/>
    <cellStyle name="Comma 5 5 2 3" xfId="8974" xr:uid="{D5051FC5-DCF9-47E5-9B3D-0FC947339C8C}"/>
    <cellStyle name="Comma 5 5 2 4" xfId="8975" xr:uid="{25DCFCAF-1D3F-4A3D-9CA0-F92CB6318095}"/>
    <cellStyle name="Comma 5 5 2 4 2" xfId="8976" xr:uid="{B6CE7DB4-93B5-4B10-8C23-BE7F25535DBC}"/>
    <cellStyle name="Comma 5 5 2 4 2 2" xfId="8977" xr:uid="{025D38FD-0B55-4BED-AC6C-C35AC811B6FF}"/>
    <cellStyle name="Comma 5 5 2 4 2 2 2" xfId="8978" xr:uid="{93602F9E-95B5-43AC-AB8C-A3DCDD762070}"/>
    <cellStyle name="Comma 5 5 2 4 2 3" xfId="8979" xr:uid="{31247426-AC22-4161-A256-4685EEAC0665}"/>
    <cellStyle name="Comma 5 5 2 4 3" xfId="8980" xr:uid="{40BDD73C-AEF0-4DBC-B5FB-14BAFEA21A60}"/>
    <cellStyle name="Comma 5 5 2 4 3 2" xfId="8981" xr:uid="{EBC219BF-E69A-4A51-ADB0-9CDA394EF5EC}"/>
    <cellStyle name="Comma 5 5 2 4 3 2 2" xfId="8982" xr:uid="{49DF3405-C8E9-4094-9832-527E58405F93}"/>
    <cellStyle name="Comma 5 5 2 4 3 3" xfId="8983" xr:uid="{CD615B20-F07C-4ECB-B848-2EC37FED02A8}"/>
    <cellStyle name="Comma 5 5 2 4 4" xfId="8984" xr:uid="{2DCE1684-85F6-49B3-AF4C-2AC8F73B6965}"/>
    <cellStyle name="Comma 5 5 2 4 4 2" xfId="8985" xr:uid="{45967938-4879-47E7-8B36-700B6E702CC1}"/>
    <cellStyle name="Comma 5 5 2 4 5" xfId="8986" xr:uid="{74CB4EB8-DCC3-4EFD-8E7D-328F51311EBA}"/>
    <cellStyle name="Comma 5 5 2 5" xfId="8987" xr:uid="{60DB45C0-7D86-4085-888E-B7EC0E300A71}"/>
    <cellStyle name="Comma 5 5 2 5 2" xfId="8988" xr:uid="{E8FFD4AF-CA0F-453C-BB2D-D6CC1B57C3B6}"/>
    <cellStyle name="Comma 5 5 2 5 2 2" xfId="8989" xr:uid="{463EE012-3874-43FF-BEA2-EF572CF92BF3}"/>
    <cellStyle name="Comma 5 5 2 5 3" xfId="8990" xr:uid="{E1ECB5C7-5153-42A7-83C2-4791F154C317}"/>
    <cellStyle name="Comma 5 5 2 6" xfId="8991" xr:uid="{3FA536D3-EEF6-4F92-8BBE-A3C86BB2A980}"/>
    <cellStyle name="Comma 5 5 2 6 2" xfId="8992" xr:uid="{F7F75D5E-0EC8-410D-92AC-51EB148C61F3}"/>
    <cellStyle name="Comma 5 5 2 6 2 2" xfId="8993" xr:uid="{BA071CE8-1A7F-46BA-8C64-0DBE07087BDB}"/>
    <cellStyle name="Comma 5 5 2 6 3" xfId="8994" xr:uid="{52336B83-E54C-4781-AA14-CBCCF4349648}"/>
    <cellStyle name="Comma 5 5 2 7" xfId="8995" xr:uid="{4EC7855E-5470-498A-8F53-A0AFCCBE18BA}"/>
    <cellStyle name="Comma 5 5 2 7 2" xfId="8996" xr:uid="{12AF1C43-F621-4C57-9916-EFAC4BD29AB4}"/>
    <cellStyle name="Comma 5 5 2 7 2 2" xfId="8997" xr:uid="{5ED6C20C-762C-41F7-ABCF-C11009C9C241}"/>
    <cellStyle name="Comma 5 5 2 7 3" xfId="8998" xr:uid="{2600A1A8-C681-416C-8CDB-6F0A6962D8C9}"/>
    <cellStyle name="Comma 5 5 2 8" xfId="8999" xr:uid="{28C3AAE7-726F-40DA-893A-B50C9C4ADAF9}"/>
    <cellStyle name="Comma 5 5 2 8 2" xfId="9000" xr:uid="{C96E373B-38CA-4E72-967F-208B5ED758A5}"/>
    <cellStyle name="Comma 5 5 2 9" xfId="9001" xr:uid="{FCBFF4C3-B416-4933-A708-6B47120CF08F}"/>
    <cellStyle name="Comma 5 5 3" xfId="9002" xr:uid="{56C93A88-8ECA-443F-BCA8-B206F25F1A6E}"/>
    <cellStyle name="Comma 5 5 3 2" xfId="9003" xr:uid="{C392E5EA-4384-4A2D-97B9-4A6220CAF533}"/>
    <cellStyle name="Comma 5 5 3 2 2" xfId="9004" xr:uid="{98856A99-B6AF-4C75-A863-DE6DFDC42924}"/>
    <cellStyle name="Comma 5 5 3 2 2 2" xfId="9005" xr:uid="{E69D4EA6-2CF5-4512-8CF8-9F7DE9C9E4D3}"/>
    <cellStyle name="Comma 5 5 3 2 2 2 2" xfId="9006" xr:uid="{C97C03BB-A715-44FF-99AB-191E163C68FA}"/>
    <cellStyle name="Comma 5 5 3 2 2 2 2 2" xfId="9007" xr:uid="{28F5FFF5-1558-427E-A95D-5591C68932E7}"/>
    <cellStyle name="Comma 5 5 3 2 2 2 3" xfId="9008" xr:uid="{D8688F51-29F8-480E-AE2E-1353CBB344D9}"/>
    <cellStyle name="Comma 5 5 3 2 2 3" xfId="9009" xr:uid="{62FF05A7-C25F-47BB-A0A3-5A7A2BF7081F}"/>
    <cellStyle name="Comma 5 5 3 2 2 3 2" xfId="9010" xr:uid="{D9BC656D-2D38-4EFC-BE1D-881FB547A830}"/>
    <cellStyle name="Comma 5 5 3 2 2 3 2 2" xfId="9011" xr:uid="{E907FE5A-20A9-458F-9E63-D8828D35210C}"/>
    <cellStyle name="Comma 5 5 3 2 2 3 3" xfId="9012" xr:uid="{F7F34C85-C636-4625-A88A-4388BEB896A4}"/>
    <cellStyle name="Comma 5 5 3 2 2 4" xfId="9013" xr:uid="{1DA9BDAC-F7AD-4F07-B740-BBE5B4154F14}"/>
    <cellStyle name="Comma 5 5 3 2 2 4 2" xfId="9014" xr:uid="{405158E7-CEE4-470F-9057-426F224D69B2}"/>
    <cellStyle name="Comma 5 5 3 2 2 5" xfId="9015" xr:uid="{986E2315-4FAD-4C2C-9C79-6740BEF4359E}"/>
    <cellStyle name="Comma 5 5 3 2 3" xfId="9016" xr:uid="{A9818E30-BAE5-4B95-8EB5-A7D77B29A193}"/>
    <cellStyle name="Comma 5 5 3 2 3 2" xfId="9017" xr:uid="{BFABEF86-4770-432C-BBB8-3A9030903E36}"/>
    <cellStyle name="Comma 5 5 3 2 3 2 2" xfId="9018" xr:uid="{E0E2A5A9-CF03-46DA-973A-DC651BF5FB5B}"/>
    <cellStyle name="Comma 5 5 3 2 3 3" xfId="9019" xr:uid="{DC17B376-3A2C-465E-A17A-D0045EA099AC}"/>
    <cellStyle name="Comma 5 5 3 2 4" xfId="9020" xr:uid="{28B1578D-F4F6-4EB2-9335-F78106E45492}"/>
    <cellStyle name="Comma 5 5 3 2 4 2" xfId="9021" xr:uid="{DF344EF2-A582-4FEC-91C4-FFF35D27337E}"/>
    <cellStyle name="Comma 5 5 3 2 4 2 2" xfId="9022" xr:uid="{934D7471-EA19-42D0-BE39-28CFD78473C8}"/>
    <cellStyle name="Comma 5 5 3 2 4 3" xfId="9023" xr:uid="{31707304-7757-46D3-BBFA-FFCDC685882A}"/>
    <cellStyle name="Comma 5 5 3 2 5" xfId="9024" xr:uid="{01187175-9912-47BD-8C75-6739701603A5}"/>
    <cellStyle name="Comma 5 5 3 2 5 2" xfId="9025" xr:uid="{724CA45E-B3FA-42DE-8C5A-E58F0C45A319}"/>
    <cellStyle name="Comma 5 5 3 2 6" xfId="9026" xr:uid="{CAF2C057-3A8C-4A18-88D4-25DD84424F9C}"/>
    <cellStyle name="Comma 5 5 3 3" xfId="9027" xr:uid="{0FE0FF9E-F69A-4762-B03E-51CB42450800}"/>
    <cellStyle name="Comma 5 5 3 4" xfId="9028" xr:uid="{C84CE1E9-A45D-4470-BA44-4F3ADC6D1C7F}"/>
    <cellStyle name="Comma 5 5 3 4 2" xfId="9029" xr:uid="{F76F705F-DABA-4542-B02C-F9531B2F42E3}"/>
    <cellStyle name="Comma 5 5 3 4 2 2" xfId="9030" xr:uid="{33EB9244-A79A-49D8-A2AC-C221FF0FC264}"/>
    <cellStyle name="Comma 5 5 3 4 2 2 2" xfId="9031" xr:uid="{1C8963A4-783F-4088-8CC1-9B2955059081}"/>
    <cellStyle name="Comma 5 5 3 4 2 3" xfId="9032" xr:uid="{1BEE8DEC-0F79-4FFA-8B5A-70946C189ACF}"/>
    <cellStyle name="Comma 5 5 3 4 3" xfId="9033" xr:uid="{23141A1C-1044-49A2-8D38-09B03EB9A157}"/>
    <cellStyle name="Comma 5 5 3 4 3 2" xfId="9034" xr:uid="{158BCBA5-0F65-46D7-B347-543010D4FF95}"/>
    <cellStyle name="Comma 5 5 3 4 3 2 2" xfId="9035" xr:uid="{97A67AB7-269A-4F96-A551-04BFFBB72148}"/>
    <cellStyle name="Comma 5 5 3 4 3 3" xfId="9036" xr:uid="{028FE719-236E-4D8C-8B5B-FD4CB56296F2}"/>
    <cellStyle name="Comma 5 5 3 4 4" xfId="9037" xr:uid="{984EF7B7-54A7-484B-A1D3-BCA8A74C79B4}"/>
    <cellStyle name="Comma 5 5 3 4 4 2" xfId="9038" xr:uid="{A0F4E08A-19C2-44D9-B596-6A489D697EEE}"/>
    <cellStyle name="Comma 5 5 3 4 5" xfId="9039" xr:uid="{A8BEBEC7-4C53-44C1-8470-466A066D3283}"/>
    <cellStyle name="Comma 5 5 3 5" xfId="9040" xr:uid="{0CAB4C7D-21F3-4A72-9B64-088966E7138C}"/>
    <cellStyle name="Comma 5 5 3 5 2" xfId="9041" xr:uid="{FF0C395E-4E46-4BF0-AD6F-1C196C4DCBE5}"/>
    <cellStyle name="Comma 5 5 3 5 2 2" xfId="9042" xr:uid="{42472769-B83D-48C1-B953-5A64B3D7B1D1}"/>
    <cellStyle name="Comma 5 5 3 5 3" xfId="9043" xr:uid="{7D31C6D1-649A-422E-8894-201DA3A8B7DC}"/>
    <cellStyle name="Comma 5 5 3 6" xfId="9044" xr:uid="{26AFA9C6-869F-48FA-B2CA-8BC1216E33D9}"/>
    <cellStyle name="Comma 5 5 3 6 2" xfId="9045" xr:uid="{079A7A0E-1FC4-4CA6-A6E3-1BDAEA151164}"/>
    <cellStyle name="Comma 5 5 3 6 2 2" xfId="9046" xr:uid="{B2B09A32-DCCB-4933-BEA5-E5DA93E4BE1D}"/>
    <cellStyle name="Comma 5 5 3 6 3" xfId="9047" xr:uid="{58D62558-DA80-402A-B319-0D9961F530E8}"/>
    <cellStyle name="Comma 5 5 3 7" xfId="9048" xr:uid="{0B138C6F-5EFB-4BCD-A62E-E075EF6E01A5}"/>
    <cellStyle name="Comma 5 5 3 7 2" xfId="9049" xr:uid="{264BE8DF-AF94-4A6B-AABC-55A6EB328078}"/>
    <cellStyle name="Comma 5 5 3 7 2 2" xfId="9050" xr:uid="{6DF79AD0-1DF1-454C-B71F-E2A46FD72A1D}"/>
    <cellStyle name="Comma 5 5 3 7 3" xfId="9051" xr:uid="{E9290473-C35B-4626-88CE-8B013A49B56A}"/>
    <cellStyle name="Comma 5 5 3 8" xfId="9052" xr:uid="{0D4182C4-7652-47E3-A6DA-B9C695B66A70}"/>
    <cellStyle name="Comma 5 5 3 8 2" xfId="9053" xr:uid="{52021516-D8A5-426A-8759-E231D38DA06E}"/>
    <cellStyle name="Comma 5 5 3 9" xfId="9054" xr:uid="{94D516EC-6CCF-4143-9D5A-5B8DB035B728}"/>
    <cellStyle name="Comma 5 5 4" xfId="9055" xr:uid="{AAD88CAF-2331-4EC9-9DA4-84F319FCBD3D}"/>
    <cellStyle name="Comma 5 5 4 2" xfId="9056" xr:uid="{1DBFBAD5-6D51-404D-A210-83159D0D76CD}"/>
    <cellStyle name="Comma 5 5 4 2 2" xfId="9057" xr:uid="{2FD32D45-2EC0-43AD-A890-0779B0689ADB}"/>
    <cellStyle name="Comma 5 5 4 2 2 2" xfId="9058" xr:uid="{B87CFEFD-CD83-4B80-8D1A-4E4DB1C87FFF}"/>
    <cellStyle name="Comma 5 5 4 2 2 2 2" xfId="9059" xr:uid="{E0CCFC0E-26C8-46B6-B12C-C0984969C159}"/>
    <cellStyle name="Comma 5 5 4 2 2 3" xfId="9060" xr:uid="{36276885-8E30-4A9B-9B9A-4FAAB5A6F156}"/>
    <cellStyle name="Comma 5 5 4 2 3" xfId="9061" xr:uid="{88AC59BA-BF77-498F-A514-2718B9A1B2B5}"/>
    <cellStyle name="Comma 5 5 4 2 3 2" xfId="9062" xr:uid="{285BC136-68AE-45A9-8A25-8394F10384C1}"/>
    <cellStyle name="Comma 5 5 4 2 3 2 2" xfId="9063" xr:uid="{F4EB63F8-2EB8-4B6A-A3C9-0DF9F7EA8331}"/>
    <cellStyle name="Comma 5 5 4 2 3 3" xfId="9064" xr:uid="{962E8660-BCE2-4893-89ED-60B14491A41D}"/>
    <cellStyle name="Comma 5 5 4 2 4" xfId="9065" xr:uid="{57556B9B-C3AE-4371-A868-E10444B427A0}"/>
    <cellStyle name="Comma 5 5 4 2 4 2" xfId="9066" xr:uid="{459560D9-5389-4DAE-B2DA-6880921653AC}"/>
    <cellStyle name="Comma 5 5 4 2 5" xfId="9067" xr:uid="{9A193429-B9F8-49EC-9A23-8E12F6F93187}"/>
    <cellStyle name="Comma 5 5 4 3" xfId="9068" xr:uid="{A95A316A-A45B-40FC-8457-F9B25E05C6A4}"/>
    <cellStyle name="Comma 5 5 4 3 2" xfId="9069" xr:uid="{50DFF4AA-EBF2-44A1-9E17-52F4A6054891}"/>
    <cellStyle name="Comma 5 5 4 3 2 2" xfId="9070" xr:uid="{5F240FDF-B675-468E-BDCE-00AC49A2AAE3}"/>
    <cellStyle name="Comma 5 5 4 3 3" xfId="9071" xr:uid="{01E1EFA0-481C-44E0-A502-D27B235A736E}"/>
    <cellStyle name="Comma 5 5 4 4" xfId="9072" xr:uid="{61E597A7-4798-4608-8429-326F545C76D1}"/>
    <cellStyle name="Comma 5 5 4 4 2" xfId="9073" xr:uid="{2F262D1D-8C94-46A5-8911-F6BEEE30BECD}"/>
    <cellStyle name="Comma 5 5 4 4 2 2" xfId="9074" xr:uid="{EDEFACBA-A1EA-456C-A47A-5D787F6287CC}"/>
    <cellStyle name="Comma 5 5 4 4 3" xfId="9075" xr:uid="{60D4EA07-01E7-434D-8FE7-3DA8BB309C47}"/>
    <cellStyle name="Comma 5 5 4 5" xfId="9076" xr:uid="{5BA2CA10-B0EB-4EBA-897C-F29D91C5B686}"/>
    <cellStyle name="Comma 5 5 4 5 2" xfId="9077" xr:uid="{1294DE4A-405B-4180-9D9C-0EFD0EE29BA9}"/>
    <cellStyle name="Comma 5 5 4 6" xfId="9078" xr:uid="{D0F32CA5-8D7A-493A-A013-15CA0F6F8D3F}"/>
    <cellStyle name="Comma 5 5 5" xfId="9079" xr:uid="{CBCAB693-EEE2-42C5-881B-AD9CBB9728F0}"/>
    <cellStyle name="Comma 5 5 6" xfId="9080" xr:uid="{9CC93263-0A71-4143-9620-F29AB036360C}"/>
    <cellStyle name="Comma 5 5 6 2" xfId="9081" xr:uid="{352AC336-31F5-4642-88EF-7D64D47A0BD9}"/>
    <cellStyle name="Comma 5 5 6 2 2" xfId="9082" xr:uid="{C8149CD9-21BF-4F81-A82D-C8C35421823B}"/>
    <cellStyle name="Comma 5 5 6 2 2 2" xfId="9083" xr:uid="{2C7622B4-D29D-4108-9F2F-BDFA73AB4450}"/>
    <cellStyle name="Comma 5 5 6 2 3" xfId="9084" xr:uid="{19123489-9791-4B64-A762-1F4303BC6DBE}"/>
    <cellStyle name="Comma 5 5 6 3" xfId="9085" xr:uid="{17FEA76D-FA26-43FA-9309-0E7C7FE02057}"/>
    <cellStyle name="Comma 5 5 6 3 2" xfId="9086" xr:uid="{BA6D2E3B-49C0-4108-8E6B-72C821888EA4}"/>
    <cellStyle name="Comma 5 5 6 3 2 2" xfId="9087" xr:uid="{8506DE02-8075-4880-B935-7DC42959E96B}"/>
    <cellStyle name="Comma 5 5 6 3 3" xfId="9088" xr:uid="{9441FE77-4D7F-4CFE-8504-45AA08531DC8}"/>
    <cellStyle name="Comma 5 5 6 4" xfId="9089" xr:uid="{F60A0880-7A9F-4647-A99E-A6E62F3ABAB7}"/>
    <cellStyle name="Comma 5 5 6 4 2" xfId="9090" xr:uid="{A685730B-1A0D-489C-BFB6-F0C1AFF6D6DA}"/>
    <cellStyle name="Comma 5 5 6 5" xfId="9091" xr:uid="{38CF4C49-BD43-499F-B598-6325C577ABD3}"/>
    <cellStyle name="Comma 5 5 7" xfId="9092" xr:uid="{B3F84B9C-E131-4FDE-B7E5-59E573B48BC7}"/>
    <cellStyle name="Comma 5 5 7 2" xfId="9093" xr:uid="{59AC9090-E137-40EF-98E7-13416ED2E82F}"/>
    <cellStyle name="Comma 5 5 7 2 2" xfId="9094" xr:uid="{CB59FFE3-10F2-49A3-9106-CF6FE5BB46AF}"/>
    <cellStyle name="Comma 5 5 7 3" xfId="9095" xr:uid="{FC180DE4-CE78-4562-81D6-265207FDAC54}"/>
    <cellStyle name="Comma 5 5 8" xfId="9096" xr:uid="{C7C5B783-ED30-40F2-A601-4BB5C4E0954F}"/>
    <cellStyle name="Comma 5 5 8 2" xfId="9097" xr:uid="{DA32FEEF-21F4-4102-881A-8F296FFE5186}"/>
    <cellStyle name="Comma 5 5 8 2 2" xfId="9098" xr:uid="{F1D42D58-2EDF-443E-A638-85358523E3F6}"/>
    <cellStyle name="Comma 5 5 8 3" xfId="9099" xr:uid="{243F6D09-0532-4FB7-B194-7B550CC715B5}"/>
    <cellStyle name="Comma 5 5 9" xfId="9100" xr:uid="{D0291CE7-94A4-455A-853E-F039E0607E2D}"/>
    <cellStyle name="Comma 5 5 9 2" xfId="9101" xr:uid="{02961A0E-E59B-44B0-894C-D7E92C9D16CA}"/>
    <cellStyle name="Comma 5 5 9 2 2" xfId="9102" xr:uid="{19BF3583-A30C-4751-A94B-C48259C50652}"/>
    <cellStyle name="Comma 5 5 9 3" xfId="9103" xr:uid="{6A8EC40B-40FD-4DBE-860F-E7AD13BF0D7E}"/>
    <cellStyle name="Comma 5 6" xfId="1099" xr:uid="{D5CDDB44-6F6C-434D-88B5-4A6AA682AC8E}"/>
    <cellStyle name="Comma 5 6 10" xfId="9104" xr:uid="{C6592EFD-7855-4B6B-8220-1C3B4383987C}"/>
    <cellStyle name="Comma 5 6 10 2" xfId="9105" xr:uid="{53E99F0E-06CF-45EB-977D-F190A9720964}"/>
    <cellStyle name="Comma 5 6 11" xfId="9106" xr:uid="{A1808096-7243-40D8-88B6-9EBBD10DFFA5}"/>
    <cellStyle name="Comma 5 6 2" xfId="9107" xr:uid="{81EE16CD-6361-48C4-A22D-18B78C4F67EC}"/>
    <cellStyle name="Comma 5 6 2 2" xfId="9108" xr:uid="{F8F628DA-3F6C-4A09-8B88-4032A14884FF}"/>
    <cellStyle name="Comma 5 6 2 2 2" xfId="9109" xr:uid="{BF3315DF-56D7-49C6-88E4-67D5D4D24C75}"/>
    <cellStyle name="Comma 5 6 2 2 2 2" xfId="9110" xr:uid="{7287F560-276D-4DC4-8B11-CED66FE9C797}"/>
    <cellStyle name="Comma 5 6 2 2 2 2 2" xfId="9111" xr:uid="{04F70C0C-8A62-4642-9C99-9CA39A9F6412}"/>
    <cellStyle name="Comma 5 6 2 2 2 2 2 2" xfId="9112" xr:uid="{B1495A3D-06FD-46C1-AADB-354B10BE8FA8}"/>
    <cellStyle name="Comma 5 6 2 2 2 2 3" xfId="9113" xr:uid="{4DB9A5DB-4055-454C-9600-756AAADB709C}"/>
    <cellStyle name="Comma 5 6 2 2 2 3" xfId="9114" xr:uid="{928E6901-C2E4-400A-8716-EB2448E8DEDE}"/>
    <cellStyle name="Comma 5 6 2 2 2 3 2" xfId="9115" xr:uid="{10CCA38E-5EA6-4BBD-B8AE-0D5363D2F3DD}"/>
    <cellStyle name="Comma 5 6 2 2 2 3 2 2" xfId="9116" xr:uid="{74BF9227-5EB6-4EDE-AB6B-A76E445C2661}"/>
    <cellStyle name="Comma 5 6 2 2 2 3 3" xfId="9117" xr:uid="{B3B783E8-7B72-4378-9CC5-9F0071C2A25E}"/>
    <cellStyle name="Comma 5 6 2 2 2 4" xfId="9118" xr:uid="{1529E118-797C-4B46-A6E5-E7B714A468A9}"/>
    <cellStyle name="Comma 5 6 2 2 2 4 2" xfId="9119" xr:uid="{2B69FA41-0799-48ED-AB48-425A2550DA2D}"/>
    <cellStyle name="Comma 5 6 2 2 2 5" xfId="9120" xr:uid="{66F8B2C6-17B0-4F04-909C-1601610F1C1B}"/>
    <cellStyle name="Comma 5 6 2 2 3" xfId="9121" xr:uid="{520E42AF-D7D7-40B0-B538-2BDEED388F3B}"/>
    <cellStyle name="Comma 5 6 2 2 3 2" xfId="9122" xr:uid="{0484967C-9DE1-43BB-9F83-428643654B17}"/>
    <cellStyle name="Comma 5 6 2 2 3 2 2" xfId="9123" xr:uid="{77A42274-67B8-4905-8CE5-6C83956133CC}"/>
    <cellStyle name="Comma 5 6 2 2 3 3" xfId="9124" xr:uid="{CC4A7624-243D-468F-AF99-1009EB37FFCB}"/>
    <cellStyle name="Comma 5 6 2 2 4" xfId="9125" xr:uid="{660A7FDC-519A-4D92-83FC-836D76424332}"/>
    <cellStyle name="Comma 5 6 2 2 4 2" xfId="9126" xr:uid="{8514B362-0B9D-4CA9-8C9D-4A3427A4BE2D}"/>
    <cellStyle name="Comma 5 6 2 2 4 2 2" xfId="9127" xr:uid="{3BD8F802-B3DD-4407-9D75-D9CB94E7F24B}"/>
    <cellStyle name="Comma 5 6 2 2 4 3" xfId="9128" xr:uid="{159380E4-BD0E-437C-BA52-349A8A206982}"/>
    <cellStyle name="Comma 5 6 2 2 5" xfId="9129" xr:uid="{39C3D323-E964-4BA8-889D-A5825F7BAC1F}"/>
    <cellStyle name="Comma 5 6 2 2 5 2" xfId="9130" xr:uid="{1664A896-EEDD-4C25-BD3F-67BEEAD2D55E}"/>
    <cellStyle name="Comma 5 6 2 2 6" xfId="9131" xr:uid="{1A2E3496-85BD-4AA5-8E60-3A26983D23EB}"/>
    <cellStyle name="Comma 5 6 2 3" xfId="9132" xr:uid="{7F0F6216-CB9F-46D2-B527-AE1F9FA97340}"/>
    <cellStyle name="Comma 5 6 2 4" xfId="9133" xr:uid="{845F421D-317C-4ED4-9D75-A3F275CB6F2F}"/>
    <cellStyle name="Comma 5 6 2 4 2" xfId="9134" xr:uid="{1D3115F5-6902-4BEC-810E-2532EB4034F5}"/>
    <cellStyle name="Comma 5 6 2 4 2 2" xfId="9135" xr:uid="{26385A36-CC9E-437E-BC5F-31BF2F02AC39}"/>
    <cellStyle name="Comma 5 6 2 4 2 2 2" xfId="9136" xr:uid="{4DA85FA1-212A-4DF3-8A56-5008ED2DF509}"/>
    <cellStyle name="Comma 5 6 2 4 2 3" xfId="9137" xr:uid="{F587B3B6-FA5A-431D-BD29-FAEF988ABD08}"/>
    <cellStyle name="Comma 5 6 2 4 3" xfId="9138" xr:uid="{5B849B07-EB1F-48C9-AB72-F8FE2E444099}"/>
    <cellStyle name="Comma 5 6 2 4 3 2" xfId="9139" xr:uid="{596F278E-214E-4651-A4ED-A021ED60A68D}"/>
    <cellStyle name="Comma 5 6 2 4 3 2 2" xfId="9140" xr:uid="{3C4E1625-C89A-41A0-96B9-1CC17DE55E2D}"/>
    <cellStyle name="Comma 5 6 2 4 3 3" xfId="9141" xr:uid="{8A179F6E-D5F4-4869-99F0-49A7065B07B5}"/>
    <cellStyle name="Comma 5 6 2 4 4" xfId="9142" xr:uid="{AFDDA741-7D7E-47C1-B985-F890A0D18930}"/>
    <cellStyle name="Comma 5 6 2 4 4 2" xfId="9143" xr:uid="{B618CCD9-D54B-4E41-AC1C-4A50F4EE98F6}"/>
    <cellStyle name="Comma 5 6 2 4 5" xfId="9144" xr:uid="{8481636A-C7A4-4817-8FB3-13B460F69154}"/>
    <cellStyle name="Comma 5 6 2 5" xfId="9145" xr:uid="{90FF9566-B60D-41EA-87AE-F569DC5554FD}"/>
    <cellStyle name="Comma 5 6 2 5 2" xfId="9146" xr:uid="{4A12EA99-7A2C-44B0-818C-8B3A101A8FD4}"/>
    <cellStyle name="Comma 5 6 2 5 2 2" xfId="9147" xr:uid="{701D824D-9F34-440D-890F-1C92F2ECFA30}"/>
    <cellStyle name="Comma 5 6 2 5 3" xfId="9148" xr:uid="{BCF74BF6-7EC3-46EE-84C6-0D6F5DA205A1}"/>
    <cellStyle name="Comma 5 6 2 6" xfId="9149" xr:uid="{258630E5-F718-49CE-841C-220A187FD5B7}"/>
    <cellStyle name="Comma 5 6 2 6 2" xfId="9150" xr:uid="{014FFDBD-9173-4585-AD15-FAEEBF506EE4}"/>
    <cellStyle name="Comma 5 6 2 6 2 2" xfId="9151" xr:uid="{08EA9462-52C3-4227-9CEE-A71F17D5B017}"/>
    <cellStyle name="Comma 5 6 2 6 3" xfId="9152" xr:uid="{926B9333-D413-451D-862C-F4660521FB30}"/>
    <cellStyle name="Comma 5 6 2 7" xfId="9153" xr:uid="{1CC1157C-1D7B-4D72-B99E-5D213F80A27E}"/>
    <cellStyle name="Comma 5 6 2 7 2" xfId="9154" xr:uid="{27EE2A1A-FA9B-49B8-BF71-BEBEDCDD80D7}"/>
    <cellStyle name="Comma 5 6 2 7 2 2" xfId="9155" xr:uid="{CC732C81-A902-47F5-A4FC-7CCA83E88219}"/>
    <cellStyle name="Comma 5 6 2 7 3" xfId="9156" xr:uid="{4C1CDDC7-B5BC-4119-9704-3B52C9D87862}"/>
    <cellStyle name="Comma 5 6 2 8" xfId="9157" xr:uid="{FB7358AF-F6C9-457C-8FE4-1AAD795AAB2D}"/>
    <cellStyle name="Comma 5 6 2 8 2" xfId="9158" xr:uid="{222FD96D-382A-4C93-B7C9-49B85C0D94B1}"/>
    <cellStyle name="Comma 5 6 2 9" xfId="9159" xr:uid="{755591E9-D8BD-4EBD-A036-0E0A447AC706}"/>
    <cellStyle name="Comma 5 6 3" xfId="9160" xr:uid="{96011B8C-EB85-4D7A-ADD6-734BF63D86BD}"/>
    <cellStyle name="Comma 5 6 3 2" xfId="9161" xr:uid="{BCE5BF00-DA19-460E-8FC3-0B79B0FEFF0D}"/>
    <cellStyle name="Comma 5 6 3 2 2" xfId="9162" xr:uid="{BFD04A31-B8FD-46F4-B3AA-1F4129C1065F}"/>
    <cellStyle name="Comma 5 6 3 2 2 2" xfId="9163" xr:uid="{0E63291B-8144-4CA9-B08F-33222C57DBFA}"/>
    <cellStyle name="Comma 5 6 3 2 2 2 2" xfId="9164" xr:uid="{A2038A20-19E3-4FBA-BDE6-BBA77E930C4E}"/>
    <cellStyle name="Comma 5 6 3 2 2 2 2 2" xfId="9165" xr:uid="{B35B2A92-5AEA-47A8-BE78-80E2D41330D8}"/>
    <cellStyle name="Comma 5 6 3 2 2 2 3" xfId="9166" xr:uid="{81730C79-ACB1-4A2F-A1AD-1521108BC6B1}"/>
    <cellStyle name="Comma 5 6 3 2 2 3" xfId="9167" xr:uid="{34E0DA0E-26FD-494F-8666-6076D09DEE1D}"/>
    <cellStyle name="Comma 5 6 3 2 2 3 2" xfId="9168" xr:uid="{55FCEC4A-E846-4AA1-BD5E-04D5A34388C1}"/>
    <cellStyle name="Comma 5 6 3 2 2 3 2 2" xfId="9169" xr:uid="{01EE4C1C-04F6-4BDB-8717-229688ADB34D}"/>
    <cellStyle name="Comma 5 6 3 2 2 3 3" xfId="9170" xr:uid="{6984BD01-9F90-4E51-A027-A127E5DE1E64}"/>
    <cellStyle name="Comma 5 6 3 2 2 4" xfId="9171" xr:uid="{634E2C4C-2897-42AC-908B-F521C3F5C1A4}"/>
    <cellStyle name="Comma 5 6 3 2 2 4 2" xfId="9172" xr:uid="{4954ECA4-6988-45F1-9297-972EB8A5FCA0}"/>
    <cellStyle name="Comma 5 6 3 2 2 5" xfId="9173" xr:uid="{5082EE48-0865-4465-A546-26DA025AB54F}"/>
    <cellStyle name="Comma 5 6 3 2 3" xfId="9174" xr:uid="{FC0A2EC6-C317-48D4-9179-644A7BE96CBC}"/>
    <cellStyle name="Comma 5 6 3 2 3 2" xfId="9175" xr:uid="{0EE925F2-1DE5-4C58-8325-42D4DF8AC8C0}"/>
    <cellStyle name="Comma 5 6 3 2 3 2 2" xfId="9176" xr:uid="{AD72A1A8-3525-4899-A89A-9846205AC536}"/>
    <cellStyle name="Comma 5 6 3 2 3 3" xfId="9177" xr:uid="{02A81A55-1A97-47A8-912C-1BEAC60126FD}"/>
    <cellStyle name="Comma 5 6 3 2 4" xfId="9178" xr:uid="{F3A87BD4-533C-4ED0-BDA8-1FF616E63CCF}"/>
    <cellStyle name="Comma 5 6 3 2 4 2" xfId="9179" xr:uid="{6E740830-E08F-44FE-B0E4-FEAFCC4F4ED9}"/>
    <cellStyle name="Comma 5 6 3 2 4 2 2" xfId="9180" xr:uid="{56B903E2-D2C9-4E5C-98F7-D8E482CD1BC4}"/>
    <cellStyle name="Comma 5 6 3 2 4 3" xfId="9181" xr:uid="{EA436BE6-58BC-4084-8BD0-F06F1FF45E38}"/>
    <cellStyle name="Comma 5 6 3 2 5" xfId="9182" xr:uid="{5E687C15-5AFB-460B-AE79-849C71096F74}"/>
    <cellStyle name="Comma 5 6 3 2 5 2" xfId="9183" xr:uid="{173028E0-55AD-4EBD-B164-A1ADB651F4D9}"/>
    <cellStyle name="Comma 5 6 3 2 6" xfId="9184" xr:uid="{87541204-8C83-4756-88CC-3613EA18D1AB}"/>
    <cellStyle name="Comma 5 6 3 3" xfId="9185" xr:uid="{D35E9C11-862D-4192-AACE-698EA20D80F9}"/>
    <cellStyle name="Comma 5 6 3 4" xfId="9186" xr:uid="{264033B2-CF9D-40B9-BB8E-51866A046E44}"/>
    <cellStyle name="Comma 5 6 3 4 2" xfId="9187" xr:uid="{6FBD0265-FBA3-4160-A74C-0495134A21E6}"/>
    <cellStyle name="Comma 5 6 3 4 2 2" xfId="9188" xr:uid="{BFFC0910-3BFE-4B00-B147-F52D763BA0DC}"/>
    <cellStyle name="Comma 5 6 3 4 2 2 2" xfId="9189" xr:uid="{9EB67B8F-B375-4E73-B6E2-223FB7779795}"/>
    <cellStyle name="Comma 5 6 3 4 2 3" xfId="9190" xr:uid="{3A3ADAA9-A153-462D-8725-5894AC381723}"/>
    <cellStyle name="Comma 5 6 3 4 3" xfId="9191" xr:uid="{E48767BD-5CDC-460A-82D7-86DBFD94EECB}"/>
    <cellStyle name="Comma 5 6 3 4 3 2" xfId="9192" xr:uid="{13F9D88F-FC54-43D5-9556-53C8DA67A7D1}"/>
    <cellStyle name="Comma 5 6 3 4 3 2 2" xfId="9193" xr:uid="{0CCF1043-1146-40C3-8D7A-14BBF005A2D8}"/>
    <cellStyle name="Comma 5 6 3 4 3 3" xfId="9194" xr:uid="{018DB286-6C9F-4FAA-86A0-FCB6BED9E6E0}"/>
    <cellStyle name="Comma 5 6 3 4 4" xfId="9195" xr:uid="{DF2F4C6B-2B73-4E35-B3C1-A7BC5AEAD29F}"/>
    <cellStyle name="Comma 5 6 3 4 4 2" xfId="9196" xr:uid="{81BC8D99-D9CE-49E9-B02D-F31CAC6107C9}"/>
    <cellStyle name="Comma 5 6 3 4 5" xfId="9197" xr:uid="{32FCA7BC-310C-4468-9EA3-996E734376DF}"/>
    <cellStyle name="Comma 5 6 3 5" xfId="9198" xr:uid="{7F467EB6-0297-4B47-A0BE-7893AEDDE388}"/>
    <cellStyle name="Comma 5 6 3 5 2" xfId="9199" xr:uid="{B3C1386A-A4F5-4D73-9AD1-6C261F166927}"/>
    <cellStyle name="Comma 5 6 3 5 2 2" xfId="9200" xr:uid="{99C6332F-4338-4275-805A-33B6FDEA4433}"/>
    <cellStyle name="Comma 5 6 3 5 3" xfId="9201" xr:uid="{B8058A0A-8170-4C0D-8A6F-A14C052ECDF0}"/>
    <cellStyle name="Comma 5 6 3 6" xfId="9202" xr:uid="{07BAC7A1-193A-4B55-9EE9-776B069F1FB1}"/>
    <cellStyle name="Comma 5 6 3 6 2" xfId="9203" xr:uid="{89BBE67C-ACB5-4340-A74E-DF89E061246E}"/>
    <cellStyle name="Comma 5 6 3 6 2 2" xfId="9204" xr:uid="{B5D33EED-3F4B-4DE9-9024-C42921ED20B7}"/>
    <cellStyle name="Comma 5 6 3 6 3" xfId="9205" xr:uid="{4B43C3FD-3F7B-4FC6-B440-135FFF144B52}"/>
    <cellStyle name="Comma 5 6 3 7" xfId="9206" xr:uid="{560A465E-87AD-4859-B132-CD7EF11CE8A3}"/>
    <cellStyle name="Comma 5 6 3 7 2" xfId="9207" xr:uid="{17AB684A-CE6E-4DE8-B691-4D41ABCBA0D0}"/>
    <cellStyle name="Comma 5 6 3 7 2 2" xfId="9208" xr:uid="{BBC9E7EB-F68A-46CB-9FB8-DF7095C2CF2B}"/>
    <cellStyle name="Comma 5 6 3 7 3" xfId="9209" xr:uid="{E07960F9-4B7F-4331-9B84-6B01864DE4C2}"/>
    <cellStyle name="Comma 5 6 3 8" xfId="9210" xr:uid="{634FB47B-967A-4FD9-9DC5-9FC53BC789C1}"/>
    <cellStyle name="Comma 5 6 3 8 2" xfId="9211" xr:uid="{B8E70C74-DF8D-45F7-A8AA-431D51D13FEB}"/>
    <cellStyle name="Comma 5 6 3 9" xfId="9212" xr:uid="{4CED9E4D-DA9A-430D-9D11-67302C8CBC08}"/>
    <cellStyle name="Comma 5 6 4" xfId="9213" xr:uid="{1D0E6ABE-5C21-4E2A-B680-B66FE0235504}"/>
    <cellStyle name="Comma 5 6 4 2" xfId="9214" xr:uid="{E6C0A6EE-4BC2-459C-8339-3375B2C0FB70}"/>
    <cellStyle name="Comma 5 6 4 2 2" xfId="9215" xr:uid="{C11B43B6-B1AF-4545-A265-1942EFD5A823}"/>
    <cellStyle name="Comma 5 6 4 2 2 2" xfId="9216" xr:uid="{1929B43D-4095-40FB-ACE2-2364049E8857}"/>
    <cellStyle name="Comma 5 6 4 2 2 2 2" xfId="9217" xr:uid="{295C2EC2-B4A8-4612-940A-31614B217B29}"/>
    <cellStyle name="Comma 5 6 4 2 2 3" xfId="9218" xr:uid="{BC5BC94F-0587-47CC-BE02-30A6BF7C0BC6}"/>
    <cellStyle name="Comma 5 6 4 2 3" xfId="9219" xr:uid="{299A71DF-C6DA-489A-9C73-735F2EEB12E6}"/>
    <cellStyle name="Comma 5 6 4 2 3 2" xfId="9220" xr:uid="{ACB516C3-CC6D-4DB5-8501-51F7BF1D2334}"/>
    <cellStyle name="Comma 5 6 4 2 3 2 2" xfId="9221" xr:uid="{9612AD83-C5A6-4011-BAB6-5E5D1E415B41}"/>
    <cellStyle name="Comma 5 6 4 2 3 3" xfId="9222" xr:uid="{14726B7F-93E2-46B1-912F-4AF39C1CD134}"/>
    <cellStyle name="Comma 5 6 4 2 4" xfId="9223" xr:uid="{E45A301E-3687-4EA0-9D3A-28E07725555B}"/>
    <cellStyle name="Comma 5 6 4 2 4 2" xfId="9224" xr:uid="{15616D29-E75F-494F-9389-4FE556FA15D0}"/>
    <cellStyle name="Comma 5 6 4 2 5" xfId="9225" xr:uid="{66BF38CC-E6EA-4B31-8BA8-F5C5277E9050}"/>
    <cellStyle name="Comma 5 6 4 3" xfId="9226" xr:uid="{FA5FD3EF-2D2C-40CA-8D66-E3894DD8FF1D}"/>
    <cellStyle name="Comma 5 6 4 3 2" xfId="9227" xr:uid="{1083C257-0694-4EF4-9E25-C5A6B1A05E56}"/>
    <cellStyle name="Comma 5 6 4 3 2 2" xfId="9228" xr:uid="{8CD38166-D511-4752-A4B3-6D2203F640B9}"/>
    <cellStyle name="Comma 5 6 4 3 3" xfId="9229" xr:uid="{43C08994-7465-43F0-99E4-2C6C02962451}"/>
    <cellStyle name="Comma 5 6 4 4" xfId="9230" xr:uid="{74E68C12-56DF-4D4A-BAA8-3BA55286834A}"/>
    <cellStyle name="Comma 5 6 4 4 2" xfId="9231" xr:uid="{8067C738-0465-45DF-BE5F-8EDF5CA531FA}"/>
    <cellStyle name="Comma 5 6 4 4 2 2" xfId="9232" xr:uid="{EA1E400A-83F4-45AB-A2B4-DED88AF46A5C}"/>
    <cellStyle name="Comma 5 6 4 4 3" xfId="9233" xr:uid="{4A07AFDF-4DB8-4FFD-BCF6-8FC8910B538F}"/>
    <cellStyle name="Comma 5 6 4 5" xfId="9234" xr:uid="{D3FAC855-A615-4C76-83A3-88D65751D153}"/>
    <cellStyle name="Comma 5 6 4 5 2" xfId="9235" xr:uid="{8867B89D-8182-4D0E-BBEB-5D28E1CE23F4}"/>
    <cellStyle name="Comma 5 6 4 6" xfId="9236" xr:uid="{77FA31FB-1454-4F7E-A268-3FFD4D1A49B5}"/>
    <cellStyle name="Comma 5 6 5" xfId="9237" xr:uid="{7A0857B3-BFFA-4256-BDEF-59D2F694D894}"/>
    <cellStyle name="Comma 5 6 6" xfId="9238" xr:uid="{8D480267-3BB7-4044-A468-2AFC819692A4}"/>
    <cellStyle name="Comma 5 6 6 2" xfId="9239" xr:uid="{1F4A864C-FE44-487C-89BE-66494C6C025C}"/>
    <cellStyle name="Comma 5 6 6 2 2" xfId="9240" xr:uid="{8860786C-3AE2-4667-9AD5-54DF572E5465}"/>
    <cellStyle name="Comma 5 6 6 2 2 2" xfId="9241" xr:uid="{85F924E9-7AAE-49DB-9D4C-5E8B7A5315F7}"/>
    <cellStyle name="Comma 5 6 6 2 3" xfId="9242" xr:uid="{5E05E154-0CAC-4B14-9BC3-7425C3857C59}"/>
    <cellStyle name="Comma 5 6 6 3" xfId="9243" xr:uid="{9D29953A-4A4F-4F4D-96B2-353225D6C36E}"/>
    <cellStyle name="Comma 5 6 6 3 2" xfId="9244" xr:uid="{F8C92779-4D6E-4945-834B-01564ACDA550}"/>
    <cellStyle name="Comma 5 6 6 3 2 2" xfId="9245" xr:uid="{58914164-13F5-4502-BD46-EA50728C985E}"/>
    <cellStyle name="Comma 5 6 6 3 3" xfId="9246" xr:uid="{3B86695A-C036-490A-8B2C-638134D50C18}"/>
    <cellStyle name="Comma 5 6 6 4" xfId="9247" xr:uid="{57892F39-0911-41F3-8598-E7117B9F289C}"/>
    <cellStyle name="Comma 5 6 6 4 2" xfId="9248" xr:uid="{984ABC68-9F1C-40D1-A4D4-1AF040A828E7}"/>
    <cellStyle name="Comma 5 6 6 5" xfId="9249" xr:uid="{D0E047D5-6CE8-4DB7-8F66-F33516EAF362}"/>
    <cellStyle name="Comma 5 6 7" xfId="9250" xr:uid="{A0DEDF8D-11DA-44DE-BC72-75985F001CC4}"/>
    <cellStyle name="Comma 5 6 7 2" xfId="9251" xr:uid="{05B9BA4D-9132-4292-A212-3835FA491DFE}"/>
    <cellStyle name="Comma 5 6 7 2 2" xfId="9252" xr:uid="{FF7759D3-C15D-4053-9634-DA99D8C96B5A}"/>
    <cellStyle name="Comma 5 6 7 3" xfId="9253" xr:uid="{259F3E88-0CF9-486C-8CC3-FBB5D787A4D4}"/>
    <cellStyle name="Comma 5 6 8" xfId="9254" xr:uid="{B539B79D-E063-4F47-9AC2-CC576E8A4166}"/>
    <cellStyle name="Comma 5 6 8 2" xfId="9255" xr:uid="{C3ED4A8A-F8FD-4984-A7CB-E872AED66A12}"/>
    <cellStyle name="Comma 5 6 8 2 2" xfId="9256" xr:uid="{261FE531-7F36-411A-9723-38510BBA8AB8}"/>
    <cellStyle name="Comma 5 6 8 3" xfId="9257" xr:uid="{85B51B3C-A210-4E9B-8446-A8EB184A526D}"/>
    <cellStyle name="Comma 5 6 9" xfId="9258" xr:uid="{8D978637-4B9E-4E06-85D9-3A2CEE86AC59}"/>
    <cellStyle name="Comma 5 6 9 2" xfId="9259" xr:uid="{7DE3C846-8901-4635-A076-91B7B9C726DE}"/>
    <cellStyle name="Comma 5 6 9 2 2" xfId="9260" xr:uid="{FBD6595C-CD16-41B4-8E61-6E9C7B6D1913}"/>
    <cellStyle name="Comma 5 6 9 3" xfId="9261" xr:uid="{17DE4EF0-0A7C-4643-AB9E-3CBB6BDD8CA9}"/>
    <cellStyle name="Comma 5 7" xfId="1100" xr:uid="{4D20DAF8-CD93-4B10-8F5F-2326B3DE70EC}"/>
    <cellStyle name="Comma 5 7 10" xfId="9262" xr:uid="{88A9A059-477F-4081-8C8D-DEB44A0AF6D1}"/>
    <cellStyle name="Comma 5 7 10 2" xfId="9263" xr:uid="{0CE6B2AE-46D2-4ACC-9032-42C50ACB9FAD}"/>
    <cellStyle name="Comma 5 7 11" xfId="9264" xr:uid="{539342FE-D4AE-4149-8D01-232ED2D70950}"/>
    <cellStyle name="Comma 5 7 2" xfId="9265" xr:uid="{4A6272B9-E55E-4F99-8858-02C160B7411D}"/>
    <cellStyle name="Comma 5 7 2 2" xfId="9266" xr:uid="{66A564E7-4B4E-4BC4-B70F-ED34C5126AA6}"/>
    <cellStyle name="Comma 5 7 2 2 2" xfId="9267" xr:uid="{B20FFDB5-3947-4758-97A9-E3D8DF6F40C2}"/>
    <cellStyle name="Comma 5 7 2 2 2 2" xfId="9268" xr:uid="{21C43DAC-2A33-4B5A-961F-92C96D4B475B}"/>
    <cellStyle name="Comma 5 7 2 2 2 2 2" xfId="9269" xr:uid="{D40DC971-EF49-4F40-8A28-DFFE8157029D}"/>
    <cellStyle name="Comma 5 7 2 2 2 2 2 2" xfId="9270" xr:uid="{9CF6BE79-DD86-4C60-9FCE-CE14B5DB571F}"/>
    <cellStyle name="Comma 5 7 2 2 2 2 3" xfId="9271" xr:uid="{1128AC23-B964-47FC-9837-4E0C7FD3697F}"/>
    <cellStyle name="Comma 5 7 2 2 2 3" xfId="9272" xr:uid="{41AC8731-9874-41FB-B43F-96F4C5C0543F}"/>
    <cellStyle name="Comma 5 7 2 2 2 3 2" xfId="9273" xr:uid="{D35A70AA-78C1-4E88-980D-B5A48E6EBCA6}"/>
    <cellStyle name="Comma 5 7 2 2 2 3 2 2" xfId="9274" xr:uid="{DF268F89-2B07-4AB1-B437-4E2A4D83BB65}"/>
    <cellStyle name="Comma 5 7 2 2 2 3 3" xfId="9275" xr:uid="{102C1156-0FD8-466A-8602-7A268684D547}"/>
    <cellStyle name="Comma 5 7 2 2 2 4" xfId="9276" xr:uid="{AC5FC6EE-2629-4200-AD09-3D377DB8BF55}"/>
    <cellStyle name="Comma 5 7 2 2 2 4 2" xfId="9277" xr:uid="{618CB652-585E-4D50-B299-681AAF317006}"/>
    <cellStyle name="Comma 5 7 2 2 2 5" xfId="9278" xr:uid="{50B06202-5C40-400A-91B6-3B9EE37E3F72}"/>
    <cellStyle name="Comma 5 7 2 2 3" xfId="9279" xr:uid="{C7692EBF-1C85-4018-97F0-BCC5D9736828}"/>
    <cellStyle name="Comma 5 7 2 2 3 2" xfId="9280" xr:uid="{F075FE17-7726-4A63-AA7A-5153D60A143C}"/>
    <cellStyle name="Comma 5 7 2 2 3 2 2" xfId="9281" xr:uid="{EECBFEC1-436D-410C-B7B9-9BCE1EF3568C}"/>
    <cellStyle name="Comma 5 7 2 2 3 3" xfId="9282" xr:uid="{3646E090-3B85-438D-9EA8-DF24869E9421}"/>
    <cellStyle name="Comma 5 7 2 2 4" xfId="9283" xr:uid="{651827ED-F750-45EF-B5F5-ABCE0B777BA3}"/>
    <cellStyle name="Comma 5 7 2 2 4 2" xfId="9284" xr:uid="{57C83D2B-8CE3-4BBA-9CAA-3398F1B777B2}"/>
    <cellStyle name="Comma 5 7 2 2 4 2 2" xfId="9285" xr:uid="{258C7876-2DCB-4E29-AB56-93EAB0B1761C}"/>
    <cellStyle name="Comma 5 7 2 2 4 3" xfId="9286" xr:uid="{C1CC97C3-04EF-4DAE-A40D-96E8F36F55B2}"/>
    <cellStyle name="Comma 5 7 2 2 5" xfId="9287" xr:uid="{168B3490-1719-4E0F-BF6C-C98D3CD0E0CD}"/>
    <cellStyle name="Comma 5 7 2 2 5 2" xfId="9288" xr:uid="{B5C26A2C-4BDE-4CE4-A4D0-8D3EC3723489}"/>
    <cellStyle name="Comma 5 7 2 2 6" xfId="9289" xr:uid="{6FCBC689-DF22-416E-B270-5C769B10B554}"/>
    <cellStyle name="Comma 5 7 2 3" xfId="9290" xr:uid="{C47891C0-7914-4635-9601-A8C8E44027D0}"/>
    <cellStyle name="Comma 5 7 2 4" xfId="9291" xr:uid="{CAE05AA9-4D0A-416E-A67D-D13B8B9692CE}"/>
    <cellStyle name="Comma 5 7 2 4 2" xfId="9292" xr:uid="{7F0746DA-C4AD-4005-99F8-14C32CFC8F5C}"/>
    <cellStyle name="Comma 5 7 2 4 2 2" xfId="9293" xr:uid="{256ED10D-8F09-4B76-9E48-0AF07E8698FA}"/>
    <cellStyle name="Comma 5 7 2 4 2 2 2" xfId="9294" xr:uid="{E52900C8-473D-4A6C-80BF-E576CFD84C07}"/>
    <cellStyle name="Comma 5 7 2 4 2 3" xfId="9295" xr:uid="{CE81A6EA-78F3-4647-836B-837FA6C58C4F}"/>
    <cellStyle name="Comma 5 7 2 4 3" xfId="9296" xr:uid="{7C7BC327-1432-4941-88FF-0744FEA17BC2}"/>
    <cellStyle name="Comma 5 7 2 4 3 2" xfId="9297" xr:uid="{A19F75E4-B084-4A3B-B235-09AAEBAB66E1}"/>
    <cellStyle name="Comma 5 7 2 4 3 2 2" xfId="9298" xr:uid="{35DA2866-FCC3-40B7-8197-5AF2C31F0C26}"/>
    <cellStyle name="Comma 5 7 2 4 3 3" xfId="9299" xr:uid="{E0C4140A-0849-41D3-BA2D-7DC2715A7B9A}"/>
    <cellStyle name="Comma 5 7 2 4 4" xfId="9300" xr:uid="{47FEF327-02AE-4BA1-8D97-96BD2B643F58}"/>
    <cellStyle name="Comma 5 7 2 4 4 2" xfId="9301" xr:uid="{96369C50-BFA1-4844-AF45-94EE56461FC4}"/>
    <cellStyle name="Comma 5 7 2 4 5" xfId="9302" xr:uid="{6C87F97A-DF99-4C00-98D4-94BD857A3DF2}"/>
    <cellStyle name="Comma 5 7 2 5" xfId="9303" xr:uid="{3E991423-B11D-4F16-9A10-4F2B03CA010D}"/>
    <cellStyle name="Comma 5 7 2 5 2" xfId="9304" xr:uid="{E07E5826-ABB1-4556-AF31-EFCC54ED221F}"/>
    <cellStyle name="Comma 5 7 2 5 2 2" xfId="9305" xr:uid="{B7911A3F-C8E8-459B-A2C7-D3AE2E24655A}"/>
    <cellStyle name="Comma 5 7 2 5 3" xfId="9306" xr:uid="{AC3FDC55-ADF6-4398-9A12-ED5E1B3283DE}"/>
    <cellStyle name="Comma 5 7 2 6" xfId="9307" xr:uid="{FD7F7DAF-DCDA-4016-9D26-09320A0BF35B}"/>
    <cellStyle name="Comma 5 7 2 6 2" xfId="9308" xr:uid="{BBCB8016-E9D1-4CCE-A591-8BF9D25410FC}"/>
    <cellStyle name="Comma 5 7 2 6 2 2" xfId="9309" xr:uid="{08B1DBB8-EC2A-4523-8BE4-B8CEDEC5A698}"/>
    <cellStyle name="Comma 5 7 2 6 3" xfId="9310" xr:uid="{71361254-67D4-4604-8208-30F476F008C5}"/>
    <cellStyle name="Comma 5 7 2 7" xfId="9311" xr:uid="{C4CAEE8F-D6E1-48C3-9B35-5208AE773C71}"/>
    <cellStyle name="Comma 5 7 2 7 2" xfId="9312" xr:uid="{F3DE7613-E90B-48DA-AF2F-0E054370560F}"/>
    <cellStyle name="Comma 5 7 2 7 2 2" xfId="9313" xr:uid="{9F3AA8C1-3865-495D-BA1D-85D8AD3C7C56}"/>
    <cellStyle name="Comma 5 7 2 7 3" xfId="9314" xr:uid="{71915742-5F12-4CB4-B56A-FE4DA10D361E}"/>
    <cellStyle name="Comma 5 7 2 8" xfId="9315" xr:uid="{3314BBD9-CD8D-48F3-ACC0-C839388732DE}"/>
    <cellStyle name="Comma 5 7 2 8 2" xfId="9316" xr:uid="{3FE903D5-29F4-43C3-BA4D-479FBD953EA2}"/>
    <cellStyle name="Comma 5 7 2 9" xfId="9317" xr:uid="{8E4F9DF5-B2E8-4574-8912-7F0220E847E9}"/>
    <cellStyle name="Comma 5 7 3" xfId="9318" xr:uid="{C364FDB2-EBBB-4CEC-9408-7BB43CA536C0}"/>
    <cellStyle name="Comma 5 7 3 2" xfId="9319" xr:uid="{908BA4D3-31D2-452A-BAA4-193F3B50E39B}"/>
    <cellStyle name="Comma 5 7 3 2 2" xfId="9320" xr:uid="{A4AD0B5D-AFE6-47F2-A0F1-CBD0986E255C}"/>
    <cellStyle name="Comma 5 7 3 2 2 2" xfId="9321" xr:uid="{D7140215-6B98-41BC-8CB3-3F856F2F3715}"/>
    <cellStyle name="Comma 5 7 3 2 2 2 2" xfId="9322" xr:uid="{1743D209-E379-4BE7-B199-A9B418D1C613}"/>
    <cellStyle name="Comma 5 7 3 2 2 2 2 2" xfId="9323" xr:uid="{B2A9C94C-2DAC-42BF-AECB-E40AA1D707B7}"/>
    <cellStyle name="Comma 5 7 3 2 2 2 3" xfId="9324" xr:uid="{D5158E90-2E41-4CC7-83DD-056C5E380EEF}"/>
    <cellStyle name="Comma 5 7 3 2 2 3" xfId="9325" xr:uid="{EB7FE738-CA04-4B6E-B650-BBACA13E3D90}"/>
    <cellStyle name="Comma 5 7 3 2 2 3 2" xfId="9326" xr:uid="{01BFC879-654B-4537-B2F4-994DB348062C}"/>
    <cellStyle name="Comma 5 7 3 2 2 3 2 2" xfId="9327" xr:uid="{5628F4ED-0F69-48AD-BD0E-23CF73B5D41F}"/>
    <cellStyle name="Comma 5 7 3 2 2 3 3" xfId="9328" xr:uid="{AB2016E4-AA23-4572-AC19-E3E3E6A1D3AF}"/>
    <cellStyle name="Comma 5 7 3 2 2 4" xfId="9329" xr:uid="{395DEED7-39FC-492F-877E-01EDB10C731A}"/>
    <cellStyle name="Comma 5 7 3 2 2 4 2" xfId="9330" xr:uid="{61606C23-87F7-4811-8235-963A939BE778}"/>
    <cellStyle name="Comma 5 7 3 2 2 5" xfId="9331" xr:uid="{BB590ED6-C343-4EAB-A7BB-AA5F2405F2DD}"/>
    <cellStyle name="Comma 5 7 3 2 3" xfId="9332" xr:uid="{822AEDB8-FF94-4C9E-80A3-40A0F23F82C7}"/>
    <cellStyle name="Comma 5 7 3 2 3 2" xfId="9333" xr:uid="{D8B2AD94-DC9D-4D23-934B-A2E2AE1BFA7E}"/>
    <cellStyle name="Comma 5 7 3 2 3 2 2" xfId="9334" xr:uid="{64D996FA-425E-4F20-913D-33854E463F2F}"/>
    <cellStyle name="Comma 5 7 3 2 3 3" xfId="9335" xr:uid="{4E9AE931-8495-47DF-B9B0-C10DDE89AE17}"/>
    <cellStyle name="Comma 5 7 3 2 4" xfId="9336" xr:uid="{A0C09BC2-09C5-4CE6-9F12-F2D80C1EA61C}"/>
    <cellStyle name="Comma 5 7 3 2 4 2" xfId="9337" xr:uid="{3C9672E8-C987-4523-B98E-1A04D4A0EC7D}"/>
    <cellStyle name="Comma 5 7 3 2 4 2 2" xfId="9338" xr:uid="{99852CEF-4B5A-4134-9BFB-1A51B612EEA3}"/>
    <cellStyle name="Comma 5 7 3 2 4 3" xfId="9339" xr:uid="{3617D9C0-620E-487C-8583-2304BE11FB10}"/>
    <cellStyle name="Comma 5 7 3 2 5" xfId="9340" xr:uid="{98E3A3FC-6436-4207-B5FD-CCE46CE581DD}"/>
    <cellStyle name="Comma 5 7 3 2 5 2" xfId="9341" xr:uid="{0BBA5BA3-A204-44B0-9FDF-42C099DB2DE9}"/>
    <cellStyle name="Comma 5 7 3 2 6" xfId="9342" xr:uid="{75131AA6-9083-4843-8558-C252BF86531F}"/>
    <cellStyle name="Comma 5 7 3 3" xfId="9343" xr:uid="{30A39231-56CB-4E37-B2A0-59E4589E1638}"/>
    <cellStyle name="Comma 5 7 3 4" xfId="9344" xr:uid="{459D9027-E0B9-4E11-9F47-4EF155421650}"/>
    <cellStyle name="Comma 5 7 3 4 2" xfId="9345" xr:uid="{76FA4821-49B6-4739-9B7E-07CC26358FCD}"/>
    <cellStyle name="Comma 5 7 3 4 2 2" xfId="9346" xr:uid="{D473A955-E974-441E-AED8-D2F58D4C437B}"/>
    <cellStyle name="Comma 5 7 3 4 2 2 2" xfId="9347" xr:uid="{146461F3-AEE8-450E-B583-7BB2455D60B0}"/>
    <cellStyle name="Comma 5 7 3 4 2 3" xfId="9348" xr:uid="{37264A2C-AAF1-400B-B067-682EDB103184}"/>
    <cellStyle name="Comma 5 7 3 4 3" xfId="9349" xr:uid="{32554EF3-C06C-49C1-B492-89662B3FED35}"/>
    <cellStyle name="Comma 5 7 3 4 3 2" xfId="9350" xr:uid="{FEE655B2-F335-4EF9-BC7B-0E45BEAACA7E}"/>
    <cellStyle name="Comma 5 7 3 4 3 2 2" xfId="9351" xr:uid="{896D99E4-B6EF-454C-989C-580E1D08F1AA}"/>
    <cellStyle name="Comma 5 7 3 4 3 3" xfId="9352" xr:uid="{80BE439F-AA2F-4658-ABEA-C6B5E5C9B828}"/>
    <cellStyle name="Comma 5 7 3 4 4" xfId="9353" xr:uid="{43EEF89C-3301-41E2-A456-EABDF718CBCE}"/>
    <cellStyle name="Comma 5 7 3 4 4 2" xfId="9354" xr:uid="{B0823784-C86B-4532-A6CD-82E1754BA041}"/>
    <cellStyle name="Comma 5 7 3 4 5" xfId="9355" xr:uid="{407DD4D6-3B6D-4396-8D7C-DABFC58FEA81}"/>
    <cellStyle name="Comma 5 7 3 5" xfId="9356" xr:uid="{A63A2724-358F-4E6F-B436-F8F7E811752A}"/>
    <cellStyle name="Comma 5 7 3 5 2" xfId="9357" xr:uid="{D4A65EDB-7C75-461B-8AD9-26ADDD00BE73}"/>
    <cellStyle name="Comma 5 7 3 5 2 2" xfId="9358" xr:uid="{0D3FB1F5-642D-4233-BDB9-CF27B1BD09D3}"/>
    <cellStyle name="Comma 5 7 3 5 3" xfId="9359" xr:uid="{394405D2-4A23-4DE3-8E47-9BDB165E25F6}"/>
    <cellStyle name="Comma 5 7 3 6" xfId="9360" xr:uid="{38063D0C-3F06-4986-A03D-D26020BEC4CB}"/>
    <cellStyle name="Comma 5 7 3 6 2" xfId="9361" xr:uid="{C2217CBA-BE7E-455C-BD70-1EE6271F9C63}"/>
    <cellStyle name="Comma 5 7 3 6 2 2" xfId="9362" xr:uid="{1A0A4BD3-30A6-4799-B49E-38DEE826365D}"/>
    <cellStyle name="Comma 5 7 3 6 3" xfId="9363" xr:uid="{D050F4F8-C161-48E7-A39B-D4BACC8092AA}"/>
    <cellStyle name="Comma 5 7 3 7" xfId="9364" xr:uid="{1F30E49B-DE76-41F8-A03A-469F51C5B201}"/>
    <cellStyle name="Comma 5 7 3 7 2" xfId="9365" xr:uid="{D5B1429D-C028-4B85-9D98-2C6010D6F722}"/>
    <cellStyle name="Comma 5 7 3 7 2 2" xfId="9366" xr:uid="{1E714569-683E-4286-AC44-E84CECE9AE80}"/>
    <cellStyle name="Comma 5 7 3 7 3" xfId="9367" xr:uid="{9F3A58F5-914C-4ABB-9C19-512099FF7EB6}"/>
    <cellStyle name="Comma 5 7 3 8" xfId="9368" xr:uid="{AFF79985-29C0-4703-8D09-DA60A47BA1E4}"/>
    <cellStyle name="Comma 5 7 3 8 2" xfId="9369" xr:uid="{537AF70C-BCCD-4B4F-BA2E-8C60B15A1CEB}"/>
    <cellStyle name="Comma 5 7 3 9" xfId="9370" xr:uid="{4A8D94AB-CE79-4F9D-8BED-EC9F24EB4C73}"/>
    <cellStyle name="Comma 5 7 4" xfId="9371" xr:uid="{F6EA1736-808D-4C86-8AE5-14D37467EA5B}"/>
    <cellStyle name="Comma 5 7 4 2" xfId="9372" xr:uid="{EC9B245F-3596-4E32-8E10-2C3857CF9103}"/>
    <cellStyle name="Comma 5 7 4 2 2" xfId="9373" xr:uid="{E96BA6A2-D1CC-4380-B543-92679A066B64}"/>
    <cellStyle name="Comma 5 7 4 2 2 2" xfId="9374" xr:uid="{CF68D7B7-BCB3-44FD-A9D3-6F945BFC5157}"/>
    <cellStyle name="Comma 5 7 4 2 2 2 2" xfId="9375" xr:uid="{EAC9E350-2C6E-468C-86A9-24B2EF3F64AE}"/>
    <cellStyle name="Comma 5 7 4 2 2 3" xfId="9376" xr:uid="{7C4D222A-0A42-4690-B7CE-A401EE4570CD}"/>
    <cellStyle name="Comma 5 7 4 2 3" xfId="9377" xr:uid="{8EBD79AE-7ED7-4CAE-8609-2E16604C5BFF}"/>
    <cellStyle name="Comma 5 7 4 2 3 2" xfId="9378" xr:uid="{F5A69CB4-AD9E-4777-87D8-D5D714373F38}"/>
    <cellStyle name="Comma 5 7 4 2 3 2 2" xfId="9379" xr:uid="{086C3540-DC76-4A24-8785-7E3147D62B30}"/>
    <cellStyle name="Comma 5 7 4 2 3 3" xfId="9380" xr:uid="{9726FB77-FABD-4546-9980-D284C321E5CD}"/>
    <cellStyle name="Comma 5 7 4 2 4" xfId="9381" xr:uid="{413EAAF8-39E6-4158-9A31-62E7ADD3EB71}"/>
    <cellStyle name="Comma 5 7 4 2 4 2" xfId="9382" xr:uid="{D6A24E46-ED07-4B2D-AC55-FE59FD7E34B2}"/>
    <cellStyle name="Comma 5 7 4 2 5" xfId="9383" xr:uid="{E1C18BA9-6F8E-4E56-8E4B-708A8AD0838C}"/>
    <cellStyle name="Comma 5 7 4 3" xfId="9384" xr:uid="{8A10FF3C-4D71-4A99-99FF-9F91B8CA9D34}"/>
    <cellStyle name="Comma 5 7 4 3 2" xfId="9385" xr:uid="{C3539110-13A1-45ED-AFD7-369557D2DC60}"/>
    <cellStyle name="Comma 5 7 4 3 2 2" xfId="9386" xr:uid="{8E4BCF30-F9EE-404D-800B-6B6088193A17}"/>
    <cellStyle name="Comma 5 7 4 3 3" xfId="9387" xr:uid="{659FEB4F-84A5-4DDF-9BD7-AE16A34BE045}"/>
    <cellStyle name="Comma 5 7 4 4" xfId="9388" xr:uid="{B549E0B3-8DCD-4F77-B6CC-E92C424CD202}"/>
    <cellStyle name="Comma 5 7 4 4 2" xfId="9389" xr:uid="{768F6BA7-4E7D-4302-88D2-033A5F17DF81}"/>
    <cellStyle name="Comma 5 7 4 4 2 2" xfId="9390" xr:uid="{EB439A26-A979-4128-B545-8B39D34F8B9A}"/>
    <cellStyle name="Comma 5 7 4 4 3" xfId="9391" xr:uid="{BB2A85DF-24A0-4130-9C80-DE19A87D8849}"/>
    <cellStyle name="Comma 5 7 4 5" xfId="9392" xr:uid="{87C28A45-CE4F-463C-AFA4-A26251E4496D}"/>
    <cellStyle name="Comma 5 7 4 5 2" xfId="9393" xr:uid="{5E7644D0-5457-4C21-9BA2-C1739AFE696E}"/>
    <cellStyle name="Comma 5 7 4 6" xfId="9394" xr:uid="{47883BFD-EAB6-4E65-9DC1-95C5196F2BB5}"/>
    <cellStyle name="Comma 5 7 5" xfId="9395" xr:uid="{2A2A4626-CF26-4C02-9346-0690E1EF5B04}"/>
    <cellStyle name="Comma 5 7 6" xfId="9396" xr:uid="{91231290-2E71-4615-AE64-33C077441625}"/>
    <cellStyle name="Comma 5 7 6 2" xfId="9397" xr:uid="{F3B850A3-BDEE-49AB-885B-0172EBF2EB57}"/>
    <cellStyle name="Comma 5 7 6 2 2" xfId="9398" xr:uid="{151C567C-5F9B-405A-BDE7-D611567EDA98}"/>
    <cellStyle name="Comma 5 7 6 2 2 2" xfId="9399" xr:uid="{B5E2CF39-AFFA-4C34-9C04-70253CF1191F}"/>
    <cellStyle name="Comma 5 7 6 2 3" xfId="9400" xr:uid="{863EFE9D-A362-4D48-93D0-88F492AF3AFD}"/>
    <cellStyle name="Comma 5 7 6 3" xfId="9401" xr:uid="{F24738B6-E775-451F-9E6E-8B1C7317E5BE}"/>
    <cellStyle name="Comma 5 7 6 3 2" xfId="9402" xr:uid="{A3943816-8A32-48DC-823D-D71C40E52DC3}"/>
    <cellStyle name="Comma 5 7 6 3 2 2" xfId="9403" xr:uid="{3D66DC32-1C65-44B5-8A36-20E707BBC7D9}"/>
    <cellStyle name="Comma 5 7 6 3 3" xfId="9404" xr:uid="{5DC22F37-A414-424A-BAB5-298B9E325178}"/>
    <cellStyle name="Comma 5 7 6 4" xfId="9405" xr:uid="{883DAEE7-B425-4B6A-8233-0F4F91D5EA2C}"/>
    <cellStyle name="Comma 5 7 6 4 2" xfId="9406" xr:uid="{A3EFE088-BB28-4763-8F3E-8B6903B5B6C7}"/>
    <cellStyle name="Comma 5 7 6 5" xfId="9407" xr:uid="{9ADA4B39-0AEB-4606-8AE8-BE45D73DC5EA}"/>
    <cellStyle name="Comma 5 7 7" xfId="9408" xr:uid="{E7778217-A597-45E5-94E6-1F635EACAF0A}"/>
    <cellStyle name="Comma 5 7 7 2" xfId="9409" xr:uid="{7D42DED7-44BC-4EA1-9D82-F2196AA5253A}"/>
    <cellStyle name="Comma 5 7 7 2 2" xfId="9410" xr:uid="{0D858C91-5518-48A8-A002-BF0223E2BEEC}"/>
    <cellStyle name="Comma 5 7 7 3" xfId="9411" xr:uid="{CEA122D0-A40F-434F-BA53-80E167E01A0F}"/>
    <cellStyle name="Comma 5 7 8" xfId="9412" xr:uid="{84E87A93-1A8A-420E-AB36-DF9D62CF43E7}"/>
    <cellStyle name="Comma 5 7 8 2" xfId="9413" xr:uid="{64F7AF67-76A5-4AD5-AA74-83A0E4FE1B83}"/>
    <cellStyle name="Comma 5 7 8 2 2" xfId="9414" xr:uid="{840C5CA7-7186-49F0-A6DA-63DD71598C25}"/>
    <cellStyle name="Comma 5 7 8 3" xfId="9415" xr:uid="{CD83C70A-6B54-49D7-A382-DB69474C8DF3}"/>
    <cellStyle name="Comma 5 7 9" xfId="9416" xr:uid="{370158C5-E840-4BF9-867C-E257F3851BCE}"/>
    <cellStyle name="Comma 5 7 9 2" xfId="9417" xr:uid="{E6EC4988-D556-4728-9B2D-46D7A4054D88}"/>
    <cellStyle name="Comma 5 7 9 2 2" xfId="9418" xr:uid="{521D4B11-93DB-47EC-BB0B-0E21CA0493BC}"/>
    <cellStyle name="Comma 5 7 9 3" xfId="9419" xr:uid="{D1D77A86-FF63-42EC-95CB-0AD0E10F62DD}"/>
    <cellStyle name="Comma 5 8" xfId="1101" xr:uid="{76C7CA07-F8A1-4D1F-A7DB-04C73F985746}"/>
    <cellStyle name="Comma 5 8 10" xfId="9420" xr:uid="{089C7A6C-C653-4E10-9EA2-F0E6D4305A9F}"/>
    <cellStyle name="Comma 5 8 10 2" xfId="9421" xr:uid="{4B5A52C3-7AC6-4009-A740-68930394C76B}"/>
    <cellStyle name="Comma 5 8 11" xfId="9422" xr:uid="{441BD0E0-1404-4BEA-8BDD-61151A9B9C01}"/>
    <cellStyle name="Comma 5 8 2" xfId="9423" xr:uid="{CA1278CD-75B6-4A82-B62A-7B7960847233}"/>
    <cellStyle name="Comma 5 8 2 2" xfId="9424" xr:uid="{01EC9EC6-DB20-4622-B467-CE7FEB8CD6DB}"/>
    <cellStyle name="Comma 5 8 2 2 2" xfId="9425" xr:uid="{BF696D95-358C-4F09-92F1-1825639E0825}"/>
    <cellStyle name="Comma 5 8 2 2 2 2" xfId="9426" xr:uid="{E378D2A3-F7CC-4185-BEDA-B91799891470}"/>
    <cellStyle name="Comma 5 8 2 2 2 2 2" xfId="9427" xr:uid="{00F0FA01-F449-46F1-9C45-85532596E0DB}"/>
    <cellStyle name="Comma 5 8 2 2 2 2 2 2" xfId="9428" xr:uid="{0DBFBD03-CD85-4627-B596-612D7A4D5428}"/>
    <cellStyle name="Comma 5 8 2 2 2 2 3" xfId="9429" xr:uid="{8CEB8CC5-2FB7-4202-A298-7B97E848EF5F}"/>
    <cellStyle name="Comma 5 8 2 2 2 3" xfId="9430" xr:uid="{19A64982-5A31-4E47-B504-3AA1212E8824}"/>
    <cellStyle name="Comma 5 8 2 2 2 3 2" xfId="9431" xr:uid="{F19BC8FF-9686-4DD6-89E6-740DB5FD50A4}"/>
    <cellStyle name="Comma 5 8 2 2 2 3 2 2" xfId="9432" xr:uid="{D3DE6C65-9E41-4E98-9A9D-FD8D4457F895}"/>
    <cellStyle name="Comma 5 8 2 2 2 3 3" xfId="9433" xr:uid="{26FACC42-8543-408B-BD5D-55158C1393C5}"/>
    <cellStyle name="Comma 5 8 2 2 2 4" xfId="9434" xr:uid="{92A91BF4-55A8-4EB9-8BF7-D7FFC86CF360}"/>
    <cellStyle name="Comma 5 8 2 2 2 4 2" xfId="9435" xr:uid="{6F91DD2D-4539-440B-8C03-BD0A922D0C57}"/>
    <cellStyle name="Comma 5 8 2 2 2 5" xfId="9436" xr:uid="{F7550E50-763A-4118-862F-0F935558619A}"/>
    <cellStyle name="Comma 5 8 2 2 3" xfId="9437" xr:uid="{58A639C8-14DD-4B72-96CD-B131B2247170}"/>
    <cellStyle name="Comma 5 8 2 2 3 2" xfId="9438" xr:uid="{F2ABEA96-A45A-4892-B091-BC474EAE79C1}"/>
    <cellStyle name="Comma 5 8 2 2 3 2 2" xfId="9439" xr:uid="{3DDDC7C3-F0A5-4610-8BFE-3E25CE3134BE}"/>
    <cellStyle name="Comma 5 8 2 2 3 3" xfId="9440" xr:uid="{CDE288B7-FD76-4D8B-BA03-84B0EB13873D}"/>
    <cellStyle name="Comma 5 8 2 2 4" xfId="9441" xr:uid="{89EDDB2D-8B8A-45F6-B972-064F72EC250D}"/>
    <cellStyle name="Comma 5 8 2 2 4 2" xfId="9442" xr:uid="{10789FFF-7A41-4BCE-9B1A-B23624B768E6}"/>
    <cellStyle name="Comma 5 8 2 2 4 2 2" xfId="9443" xr:uid="{687B2DA1-53C2-404C-B74C-ADCA6F54C30F}"/>
    <cellStyle name="Comma 5 8 2 2 4 3" xfId="9444" xr:uid="{BC7B41DE-72DA-44EA-9265-6339DEB47C79}"/>
    <cellStyle name="Comma 5 8 2 2 5" xfId="9445" xr:uid="{91A93758-CEC3-477D-ACFC-46C466097473}"/>
    <cellStyle name="Comma 5 8 2 2 5 2" xfId="9446" xr:uid="{D7B17DEF-F94C-4714-8919-87FDD88D2720}"/>
    <cellStyle name="Comma 5 8 2 2 6" xfId="9447" xr:uid="{89D01AD5-314B-4952-8037-1C602042D6DC}"/>
    <cellStyle name="Comma 5 8 2 3" xfId="9448" xr:uid="{742F2908-659E-486C-B6C0-C78F220971C9}"/>
    <cellStyle name="Comma 5 8 2 4" xfId="9449" xr:uid="{D55F76D8-5A6F-4364-B7EC-225AD86DF9A8}"/>
    <cellStyle name="Comma 5 8 2 4 2" xfId="9450" xr:uid="{BE7A99C9-ED36-40BB-AC38-27F0EC21B7AD}"/>
    <cellStyle name="Comma 5 8 2 4 2 2" xfId="9451" xr:uid="{8AB64CFD-6B0D-49FA-956C-C8DC4C6A07E3}"/>
    <cellStyle name="Comma 5 8 2 4 2 2 2" xfId="9452" xr:uid="{F7D6F1A5-0870-40E6-8EF0-C1DFD57FB199}"/>
    <cellStyle name="Comma 5 8 2 4 2 3" xfId="9453" xr:uid="{1A6405A3-36A4-4240-B871-6424B9FF94EC}"/>
    <cellStyle name="Comma 5 8 2 4 3" xfId="9454" xr:uid="{C54105AB-E506-4CFF-8FB7-88D8BBF66212}"/>
    <cellStyle name="Comma 5 8 2 4 3 2" xfId="9455" xr:uid="{15CE5543-48BA-4C85-81F3-AFCD3ADF2418}"/>
    <cellStyle name="Comma 5 8 2 4 3 2 2" xfId="9456" xr:uid="{BC212EAC-8C93-4EB9-B0C1-38743FD482F3}"/>
    <cellStyle name="Comma 5 8 2 4 3 3" xfId="9457" xr:uid="{96CF7FEC-43D4-475C-BDC3-C123547B0E9E}"/>
    <cellStyle name="Comma 5 8 2 4 4" xfId="9458" xr:uid="{2BF35390-69DF-48E4-A567-2AA7CEF61913}"/>
    <cellStyle name="Comma 5 8 2 4 4 2" xfId="9459" xr:uid="{145B9F46-C5E9-4FDC-ADC0-A3F82559D1B4}"/>
    <cellStyle name="Comma 5 8 2 4 5" xfId="9460" xr:uid="{361667E5-CF2C-4130-8F5C-02ED944E8684}"/>
    <cellStyle name="Comma 5 8 2 5" xfId="9461" xr:uid="{CBE289AD-DA94-4743-8F65-254E7B8E1A30}"/>
    <cellStyle name="Comma 5 8 2 5 2" xfId="9462" xr:uid="{C6712E8A-9F5F-46D5-B3E4-6A3BE745F7DD}"/>
    <cellStyle name="Comma 5 8 2 5 2 2" xfId="9463" xr:uid="{147323D4-1B8F-465C-B5C9-82AD38FA09A0}"/>
    <cellStyle name="Comma 5 8 2 5 3" xfId="9464" xr:uid="{69D48A4B-0E6E-4C30-9BBA-48DE43E06D32}"/>
    <cellStyle name="Comma 5 8 2 6" xfId="9465" xr:uid="{B77D54B3-B68A-4197-A5D8-3748A4043F7E}"/>
    <cellStyle name="Comma 5 8 2 6 2" xfId="9466" xr:uid="{F373FCB1-5454-47A2-BD8D-F68AD6B330F8}"/>
    <cellStyle name="Comma 5 8 2 6 2 2" xfId="9467" xr:uid="{1BB3469D-BDC0-45C0-94DC-4D277FB243E9}"/>
    <cellStyle name="Comma 5 8 2 6 3" xfId="9468" xr:uid="{671D6FBF-48ED-4F1C-81B7-29407A0FDDAD}"/>
    <cellStyle name="Comma 5 8 2 7" xfId="9469" xr:uid="{1A36516F-A3F4-41A9-8192-DE23D48321AC}"/>
    <cellStyle name="Comma 5 8 2 7 2" xfId="9470" xr:uid="{691D4232-084D-4D36-B693-076347DFB173}"/>
    <cellStyle name="Comma 5 8 2 7 2 2" xfId="9471" xr:uid="{181EA108-50EA-429D-A9C1-C4E6E99B9A49}"/>
    <cellStyle name="Comma 5 8 2 7 3" xfId="9472" xr:uid="{3FD72014-3071-474F-8A80-A3792A4B82A3}"/>
    <cellStyle name="Comma 5 8 2 8" xfId="9473" xr:uid="{1B25BD21-E627-47CD-88C0-C624C7A4563F}"/>
    <cellStyle name="Comma 5 8 2 8 2" xfId="9474" xr:uid="{BD756F54-9136-4206-B5D9-11696B050F73}"/>
    <cellStyle name="Comma 5 8 2 9" xfId="9475" xr:uid="{5D2B4615-3610-4F1A-8455-F2C5C71505FB}"/>
    <cellStyle name="Comma 5 8 3" xfId="9476" xr:uid="{C25939A3-8E3E-4A9F-9A39-1058A34B0BE1}"/>
    <cellStyle name="Comma 5 8 3 2" xfId="9477" xr:uid="{012B310D-B7D7-47B8-B382-2777D5C2B744}"/>
    <cellStyle name="Comma 5 8 3 2 2" xfId="9478" xr:uid="{23A4A28D-83E6-4F4B-8BE0-A8C1A5A4ACF2}"/>
    <cellStyle name="Comma 5 8 3 2 2 2" xfId="9479" xr:uid="{073037CF-D6D8-4215-8AF8-F38019C125EA}"/>
    <cellStyle name="Comma 5 8 3 2 2 2 2" xfId="9480" xr:uid="{D93353F3-AF76-4D15-BE88-5C39142571CD}"/>
    <cellStyle name="Comma 5 8 3 2 2 2 2 2" xfId="9481" xr:uid="{8719BEC4-0A89-47DE-80CE-6F1E93736DF1}"/>
    <cellStyle name="Comma 5 8 3 2 2 2 3" xfId="9482" xr:uid="{6DD765F0-DB31-4CD0-9624-2A94383EA1D5}"/>
    <cellStyle name="Comma 5 8 3 2 2 3" xfId="9483" xr:uid="{C440429D-F77C-46B4-BFD3-20C1221C5622}"/>
    <cellStyle name="Comma 5 8 3 2 2 3 2" xfId="9484" xr:uid="{53912F05-57A5-49F5-9420-E4CB220B73A4}"/>
    <cellStyle name="Comma 5 8 3 2 2 3 2 2" xfId="9485" xr:uid="{92241354-8AE5-4974-AB48-38936EFADDC7}"/>
    <cellStyle name="Comma 5 8 3 2 2 3 3" xfId="9486" xr:uid="{6E7AEA89-6C10-49E1-8EF7-76B5DC9F1942}"/>
    <cellStyle name="Comma 5 8 3 2 2 4" xfId="9487" xr:uid="{8AE20E7D-4F35-4D95-8677-4A078CE52D5E}"/>
    <cellStyle name="Comma 5 8 3 2 2 4 2" xfId="9488" xr:uid="{1D6FD16F-6A91-487A-9F0A-3DE14016EA66}"/>
    <cellStyle name="Comma 5 8 3 2 2 5" xfId="9489" xr:uid="{9B6B0E6C-9790-4484-98B1-AC09DF9F19C7}"/>
    <cellStyle name="Comma 5 8 3 2 3" xfId="9490" xr:uid="{4E94696E-1EDC-4779-A1C4-0C6D519EF020}"/>
    <cellStyle name="Comma 5 8 3 2 3 2" xfId="9491" xr:uid="{EB5B066F-D1BD-464A-BEBD-EE81EE4B1820}"/>
    <cellStyle name="Comma 5 8 3 2 3 2 2" xfId="9492" xr:uid="{129C4E04-71C9-4AD2-BDC2-A6F36BCBFC6D}"/>
    <cellStyle name="Comma 5 8 3 2 3 3" xfId="9493" xr:uid="{7744C702-5C4E-4B70-9A3B-AF42EA583463}"/>
    <cellStyle name="Comma 5 8 3 2 4" xfId="9494" xr:uid="{5C01C227-A6D2-49EB-96BA-6B65EBD2B290}"/>
    <cellStyle name="Comma 5 8 3 2 4 2" xfId="9495" xr:uid="{EBDF74F2-B111-4A89-AB2C-6BBE049F3545}"/>
    <cellStyle name="Comma 5 8 3 2 4 2 2" xfId="9496" xr:uid="{0A084A40-8C30-408C-B734-ECA5AE44A0F1}"/>
    <cellStyle name="Comma 5 8 3 2 4 3" xfId="9497" xr:uid="{44DEE217-3A4D-4C4C-A0C9-E24EE5C7DB19}"/>
    <cellStyle name="Comma 5 8 3 2 5" xfId="9498" xr:uid="{52487DE2-7B6B-41C4-9CD6-5924709A8D0E}"/>
    <cellStyle name="Comma 5 8 3 2 5 2" xfId="9499" xr:uid="{6BBC0CDA-22F2-47A4-B6D4-572DE14837D3}"/>
    <cellStyle name="Comma 5 8 3 2 6" xfId="9500" xr:uid="{C36B0D14-F92D-468F-B7EA-F4FB318CAAEE}"/>
    <cellStyle name="Comma 5 8 3 3" xfId="9501" xr:uid="{CB7F90FE-04EB-476C-A751-B6D45EAB99A0}"/>
    <cellStyle name="Comma 5 8 3 4" xfId="9502" xr:uid="{26890CC6-B1E3-49D0-8014-B451F692E791}"/>
    <cellStyle name="Comma 5 8 3 4 2" xfId="9503" xr:uid="{02EC96B4-2079-4FB7-8B75-5CB9AC20E9F4}"/>
    <cellStyle name="Comma 5 8 3 4 2 2" xfId="9504" xr:uid="{4A0DCDE4-2A43-4945-BFA7-4F268377159F}"/>
    <cellStyle name="Comma 5 8 3 4 2 2 2" xfId="9505" xr:uid="{E93E0671-D3AE-45D7-A14E-2405BE692A26}"/>
    <cellStyle name="Comma 5 8 3 4 2 3" xfId="9506" xr:uid="{C4E2AE0F-2E45-45C0-9CC8-FBC9E3D041C6}"/>
    <cellStyle name="Comma 5 8 3 4 3" xfId="9507" xr:uid="{E9D111F9-E576-4B30-9E82-FA3F1B9E8EFB}"/>
    <cellStyle name="Comma 5 8 3 4 3 2" xfId="9508" xr:uid="{80234F66-F934-4CE6-A3F9-0097C9385178}"/>
    <cellStyle name="Comma 5 8 3 4 3 2 2" xfId="9509" xr:uid="{8F240EBB-D872-49A1-9F32-F79D89BCEC26}"/>
    <cellStyle name="Comma 5 8 3 4 3 3" xfId="9510" xr:uid="{36DD041D-D5F8-4CBE-85E6-2685FD1203F8}"/>
    <cellStyle name="Comma 5 8 3 4 4" xfId="9511" xr:uid="{15BEE3A2-F572-49DA-97C9-49B4CD649760}"/>
    <cellStyle name="Comma 5 8 3 4 4 2" xfId="9512" xr:uid="{0304A727-AD4E-4C9D-8761-40BDF9BFD5A1}"/>
    <cellStyle name="Comma 5 8 3 4 5" xfId="9513" xr:uid="{267DCFC2-32C2-461E-9431-7C570BB85D19}"/>
    <cellStyle name="Comma 5 8 3 5" xfId="9514" xr:uid="{CF0A96FD-F14B-439D-A5C1-C49E32C8B8B5}"/>
    <cellStyle name="Comma 5 8 3 5 2" xfId="9515" xr:uid="{631D5D63-C074-4AA9-AF42-44970CB3C539}"/>
    <cellStyle name="Comma 5 8 3 5 2 2" xfId="9516" xr:uid="{B91E14B9-CAB5-4FE5-9794-40C5055651DE}"/>
    <cellStyle name="Comma 5 8 3 5 3" xfId="9517" xr:uid="{512B3277-ECAA-452B-AA4A-5C2889150A42}"/>
    <cellStyle name="Comma 5 8 3 6" xfId="9518" xr:uid="{4501277D-0554-4822-882E-24AB607BF64D}"/>
    <cellStyle name="Comma 5 8 3 6 2" xfId="9519" xr:uid="{54B56BBF-C533-4670-AAB8-90FE7FF30571}"/>
    <cellStyle name="Comma 5 8 3 6 2 2" xfId="9520" xr:uid="{7C94AF90-7C4C-40E3-8D37-221CEC631D94}"/>
    <cellStyle name="Comma 5 8 3 6 3" xfId="9521" xr:uid="{AAA515EE-47E6-4ACC-8876-2D87DC4B256D}"/>
    <cellStyle name="Comma 5 8 3 7" xfId="9522" xr:uid="{1E748F8E-3E1E-44CC-952A-46A71477A545}"/>
    <cellStyle name="Comma 5 8 3 7 2" xfId="9523" xr:uid="{1B05A570-17F4-4A17-A092-AF8C4700F111}"/>
    <cellStyle name="Comma 5 8 3 7 2 2" xfId="9524" xr:uid="{8C412217-63A7-48F1-87E0-03B9420C314A}"/>
    <cellStyle name="Comma 5 8 3 7 3" xfId="9525" xr:uid="{A8CE8892-D6B6-49DF-863F-51036FA7E96F}"/>
    <cellStyle name="Comma 5 8 3 8" xfId="9526" xr:uid="{2FD4DDE3-A346-48AC-BAD8-AF10EB65891F}"/>
    <cellStyle name="Comma 5 8 3 8 2" xfId="9527" xr:uid="{1F7C7B4B-19B8-48F6-834D-1E0CDDF25F2A}"/>
    <cellStyle name="Comma 5 8 3 9" xfId="9528" xr:uid="{268E2FCC-4BE2-4091-B291-638986957516}"/>
    <cellStyle name="Comma 5 8 4" xfId="9529" xr:uid="{BBFA0093-B7F9-4396-AE7C-9EF46A57A95E}"/>
    <cellStyle name="Comma 5 8 4 2" xfId="9530" xr:uid="{28FF9D23-27C0-4ED8-99B8-96437D6B3BF3}"/>
    <cellStyle name="Comma 5 8 4 2 2" xfId="9531" xr:uid="{52C3E097-3689-4AD2-81FE-A5C121A04DCE}"/>
    <cellStyle name="Comma 5 8 4 2 2 2" xfId="9532" xr:uid="{3CBA38A8-0804-4251-A43D-F6BD75C863F2}"/>
    <cellStyle name="Comma 5 8 4 2 2 2 2" xfId="9533" xr:uid="{6CC815F8-C870-4FF9-9897-82BEAC488387}"/>
    <cellStyle name="Comma 5 8 4 2 2 3" xfId="9534" xr:uid="{D435FD53-07A9-49B0-ABF1-79B22CC0B095}"/>
    <cellStyle name="Comma 5 8 4 2 3" xfId="9535" xr:uid="{E954E559-8185-4B50-A502-613D17B40857}"/>
    <cellStyle name="Comma 5 8 4 2 3 2" xfId="9536" xr:uid="{C404B18E-3061-4215-8C1A-F1BAF29DF0DE}"/>
    <cellStyle name="Comma 5 8 4 2 3 2 2" xfId="9537" xr:uid="{440E6D2E-05F0-433A-8A57-C905AAFCF8FE}"/>
    <cellStyle name="Comma 5 8 4 2 3 3" xfId="9538" xr:uid="{64907426-B643-4550-999A-F35976A8EBF0}"/>
    <cellStyle name="Comma 5 8 4 2 4" xfId="9539" xr:uid="{89F5E5B3-0532-4E55-8F6C-2376D7F02E65}"/>
    <cellStyle name="Comma 5 8 4 2 4 2" xfId="9540" xr:uid="{345FD9A8-F26E-4C50-9856-4FB642737412}"/>
    <cellStyle name="Comma 5 8 4 2 5" xfId="9541" xr:uid="{A435ACE4-DC91-4EE4-AD0E-575C8BC8123C}"/>
    <cellStyle name="Comma 5 8 4 3" xfId="9542" xr:uid="{63415293-E957-4EEF-A4E3-9FA6E547989F}"/>
    <cellStyle name="Comma 5 8 4 3 2" xfId="9543" xr:uid="{E535FB26-D34D-4A77-8171-E98B56104CB3}"/>
    <cellStyle name="Comma 5 8 4 3 2 2" xfId="9544" xr:uid="{F490D22A-C28C-45F9-B527-511CF3837EEB}"/>
    <cellStyle name="Comma 5 8 4 3 3" xfId="9545" xr:uid="{8EC7B3D5-926F-46E8-A630-A3843F9D00F7}"/>
    <cellStyle name="Comma 5 8 4 4" xfId="9546" xr:uid="{70B87C70-D161-4858-B6D5-BA42E8F34497}"/>
    <cellStyle name="Comma 5 8 4 4 2" xfId="9547" xr:uid="{AC49F7D8-E9F7-4652-8CC4-1B69473718FF}"/>
    <cellStyle name="Comma 5 8 4 4 2 2" xfId="9548" xr:uid="{1313FB80-EB27-47AD-A1C4-373FBFCB891B}"/>
    <cellStyle name="Comma 5 8 4 4 3" xfId="9549" xr:uid="{5A6960D1-46CA-4F9C-8571-17A031558DE6}"/>
    <cellStyle name="Comma 5 8 4 5" xfId="9550" xr:uid="{8963B6C9-7D7B-4CBF-8BFD-0A845BD380A6}"/>
    <cellStyle name="Comma 5 8 4 5 2" xfId="9551" xr:uid="{AE3AC3A5-D9FB-4E23-8372-1934C8491BD5}"/>
    <cellStyle name="Comma 5 8 4 6" xfId="9552" xr:uid="{90A3C5E8-74E2-41F2-A20E-9F410E0876BD}"/>
    <cellStyle name="Comma 5 8 5" xfId="9553" xr:uid="{B6D55DC4-47B8-4128-8D0B-58A4C82AA618}"/>
    <cellStyle name="Comma 5 8 6" xfId="9554" xr:uid="{0C5BD775-6B29-48B1-A7BC-6C8468CFD997}"/>
    <cellStyle name="Comma 5 8 6 2" xfId="9555" xr:uid="{2CA7A7E8-B6A4-447C-8763-B80939C1D80A}"/>
    <cellStyle name="Comma 5 8 6 2 2" xfId="9556" xr:uid="{B4845DC4-3683-450C-9C29-FB85F3FA6A0D}"/>
    <cellStyle name="Comma 5 8 6 2 2 2" xfId="9557" xr:uid="{E6037BF3-E17E-4649-B229-F5EEC362786A}"/>
    <cellStyle name="Comma 5 8 6 2 3" xfId="9558" xr:uid="{D281EEF8-E2C9-42B9-A77B-73CC04DFA0DE}"/>
    <cellStyle name="Comma 5 8 6 3" xfId="9559" xr:uid="{AF95B0FA-CC46-41F1-B86F-1C320CE2D14D}"/>
    <cellStyle name="Comma 5 8 6 3 2" xfId="9560" xr:uid="{29B04128-74C3-4A8A-A22C-3D6329C2B03E}"/>
    <cellStyle name="Comma 5 8 6 3 2 2" xfId="9561" xr:uid="{50F5A720-B9A4-449A-AE90-AD0D67CAE3D5}"/>
    <cellStyle name="Comma 5 8 6 3 3" xfId="9562" xr:uid="{CD48A6D5-FC89-48D1-A550-8BCF6A59F203}"/>
    <cellStyle name="Comma 5 8 6 4" xfId="9563" xr:uid="{783B62CB-A350-4E4C-B577-6BB63E41FD08}"/>
    <cellStyle name="Comma 5 8 6 4 2" xfId="9564" xr:uid="{64203484-225D-48D5-9403-8D7917C28C22}"/>
    <cellStyle name="Comma 5 8 6 5" xfId="9565" xr:uid="{11287AF8-1B6F-499E-9351-BC8F681239F2}"/>
    <cellStyle name="Comma 5 8 7" xfId="9566" xr:uid="{358148E7-0E9A-4EF6-A1BC-789BC2AF8F82}"/>
    <cellStyle name="Comma 5 8 7 2" xfId="9567" xr:uid="{628D8AC0-64C9-4506-8781-5BBA18F17A7D}"/>
    <cellStyle name="Comma 5 8 7 2 2" xfId="9568" xr:uid="{B8F692AB-5D9C-46F4-9AB6-95CE719C1332}"/>
    <cellStyle name="Comma 5 8 7 3" xfId="9569" xr:uid="{E45E030A-8DC5-4B3D-AEA4-A52248578B12}"/>
    <cellStyle name="Comma 5 8 8" xfId="9570" xr:uid="{57B05192-10EE-4D5E-BEF0-4DD4363B777B}"/>
    <cellStyle name="Comma 5 8 8 2" xfId="9571" xr:uid="{7643DBB3-BF2A-47C6-91FD-621E553949C4}"/>
    <cellStyle name="Comma 5 8 8 2 2" xfId="9572" xr:uid="{57B11421-5BCF-4467-A4C8-BF017930D76E}"/>
    <cellStyle name="Comma 5 8 8 3" xfId="9573" xr:uid="{3CE7846B-8D95-4E6E-AB57-7427D82E5E8E}"/>
    <cellStyle name="Comma 5 8 9" xfId="9574" xr:uid="{1E287FD2-BE46-4000-8978-1727A14A38BC}"/>
    <cellStyle name="Comma 5 8 9 2" xfId="9575" xr:uid="{D84C57C7-7179-4320-ADB1-291D397CEE68}"/>
    <cellStyle name="Comma 5 8 9 2 2" xfId="9576" xr:uid="{3F603443-22BC-4B94-96D8-AE867D8D0850}"/>
    <cellStyle name="Comma 5 8 9 3" xfId="9577" xr:uid="{505D03B5-622E-43AB-AA9F-CFA132796888}"/>
    <cellStyle name="Comma 5 9" xfId="1102" xr:uid="{884F558A-D857-47DE-AEEE-06899D9BCE86}"/>
    <cellStyle name="Comma 5 9 10" xfId="9578" xr:uid="{06785E06-BC74-4BE4-AD77-F7A873068C39}"/>
    <cellStyle name="Comma 5 9 10 2" xfId="9579" xr:uid="{A21FA668-D153-4DF6-A464-DD44F0D0B6E9}"/>
    <cellStyle name="Comma 5 9 11" xfId="9580" xr:uid="{182CF901-44E6-4881-B600-622219B288A1}"/>
    <cellStyle name="Comma 5 9 2" xfId="9581" xr:uid="{169E7DD5-A22E-4A80-B254-C4E070A7E388}"/>
    <cellStyle name="Comma 5 9 2 2" xfId="9582" xr:uid="{D4911665-75B2-414E-8D1F-248720A70B96}"/>
    <cellStyle name="Comma 5 9 2 2 2" xfId="9583" xr:uid="{F3F9E4B1-A35E-4089-8B04-BD1B2EFB0C3D}"/>
    <cellStyle name="Comma 5 9 2 2 2 2" xfId="9584" xr:uid="{F164906F-A317-4905-B38F-25604D37B4CD}"/>
    <cellStyle name="Comma 5 9 2 2 2 2 2" xfId="9585" xr:uid="{80FAC0B5-EB5B-4A99-A0D7-C36653782E03}"/>
    <cellStyle name="Comma 5 9 2 2 2 2 2 2" xfId="9586" xr:uid="{A70BDD2B-1387-49FF-8A72-B29FC7458B39}"/>
    <cellStyle name="Comma 5 9 2 2 2 2 3" xfId="9587" xr:uid="{ADE1FAF6-1F6F-4D85-9DD9-0791B80216CD}"/>
    <cellStyle name="Comma 5 9 2 2 2 3" xfId="9588" xr:uid="{0DDC514B-7BA7-4E12-BE9B-16FB027C036F}"/>
    <cellStyle name="Comma 5 9 2 2 2 3 2" xfId="9589" xr:uid="{7517DE1D-CBBC-4149-80A3-3AD51B0D25E9}"/>
    <cellStyle name="Comma 5 9 2 2 2 3 2 2" xfId="9590" xr:uid="{16868C63-213B-4E6C-8E18-7E9592182152}"/>
    <cellStyle name="Comma 5 9 2 2 2 3 3" xfId="9591" xr:uid="{1F1F3CA1-6C54-4470-AFB1-383C5897CD8B}"/>
    <cellStyle name="Comma 5 9 2 2 2 4" xfId="9592" xr:uid="{3CB0AB95-206B-4E26-A915-FECA0AFB51D0}"/>
    <cellStyle name="Comma 5 9 2 2 2 4 2" xfId="9593" xr:uid="{9CAA9FBA-9246-4C9D-A795-BB32FE8709C5}"/>
    <cellStyle name="Comma 5 9 2 2 2 5" xfId="9594" xr:uid="{8168E893-A32F-4B0D-8AC0-0F054244FDC0}"/>
    <cellStyle name="Comma 5 9 2 2 3" xfId="9595" xr:uid="{C24C0872-7C34-4521-B0E2-1349682982D8}"/>
    <cellStyle name="Comma 5 9 2 2 3 2" xfId="9596" xr:uid="{4342BCBA-567A-468A-B054-69E442058465}"/>
    <cellStyle name="Comma 5 9 2 2 3 2 2" xfId="9597" xr:uid="{9B91B826-CA72-4D5F-ABB4-56C8A5826CE1}"/>
    <cellStyle name="Comma 5 9 2 2 3 3" xfId="9598" xr:uid="{5F5CA754-0E59-44F0-ACA3-4CC086F7CB07}"/>
    <cellStyle name="Comma 5 9 2 2 4" xfId="9599" xr:uid="{6F7EC8FC-79CC-43A3-9256-0B3126A2A6BF}"/>
    <cellStyle name="Comma 5 9 2 2 4 2" xfId="9600" xr:uid="{7B73E5D2-6F95-4874-A6B8-021D27EA69A4}"/>
    <cellStyle name="Comma 5 9 2 2 4 2 2" xfId="9601" xr:uid="{351AB235-73F2-424D-BE9C-F64EB86611B0}"/>
    <cellStyle name="Comma 5 9 2 2 4 3" xfId="9602" xr:uid="{A311844F-1C19-4E17-9096-D86EA6513814}"/>
    <cellStyle name="Comma 5 9 2 2 5" xfId="9603" xr:uid="{B4799645-F480-4569-8C92-D2012A80836D}"/>
    <cellStyle name="Comma 5 9 2 2 5 2" xfId="9604" xr:uid="{AF1112E5-1324-42A3-BAF9-6CEC37B64A8F}"/>
    <cellStyle name="Comma 5 9 2 2 6" xfId="9605" xr:uid="{06ED7698-BC50-4F12-AFCF-A007481179DF}"/>
    <cellStyle name="Comma 5 9 2 3" xfId="9606" xr:uid="{9815FDE4-81C5-48F2-9E4C-D2BED2DBF301}"/>
    <cellStyle name="Comma 5 9 2 4" xfId="9607" xr:uid="{A67443A8-0237-47C3-B7D9-A5D011ED31B5}"/>
    <cellStyle name="Comma 5 9 2 4 2" xfId="9608" xr:uid="{0765BC9B-5312-4298-8094-10C2E0AB3E2E}"/>
    <cellStyle name="Comma 5 9 2 4 2 2" xfId="9609" xr:uid="{1ADE7D87-F089-46A9-A75E-735518BBAA4F}"/>
    <cellStyle name="Comma 5 9 2 4 2 2 2" xfId="9610" xr:uid="{D5462C1C-8272-4FF9-AA46-F60D37DF8CF5}"/>
    <cellStyle name="Comma 5 9 2 4 2 3" xfId="9611" xr:uid="{ECF4B4F0-49B0-44C7-A749-5465E1A2A3A2}"/>
    <cellStyle name="Comma 5 9 2 4 3" xfId="9612" xr:uid="{E4740336-CA70-43B9-B9C8-F3279CA4DD1D}"/>
    <cellStyle name="Comma 5 9 2 4 3 2" xfId="9613" xr:uid="{D8823563-AD42-4290-A50D-B9A1F0FF11FD}"/>
    <cellStyle name="Comma 5 9 2 4 3 2 2" xfId="9614" xr:uid="{D14E20A0-E092-4B40-8853-B72695D06D73}"/>
    <cellStyle name="Comma 5 9 2 4 3 3" xfId="9615" xr:uid="{EF4DD4E5-A035-4D5F-B028-B95282567CF8}"/>
    <cellStyle name="Comma 5 9 2 4 4" xfId="9616" xr:uid="{48E9B6DF-D57E-4A1E-9D0B-A13E987C9F18}"/>
    <cellStyle name="Comma 5 9 2 4 4 2" xfId="9617" xr:uid="{EF600587-ACFA-4C99-90F0-0BDA51F8AF41}"/>
    <cellStyle name="Comma 5 9 2 4 5" xfId="9618" xr:uid="{B4765BE6-90B6-4484-A4BC-8711DE201260}"/>
    <cellStyle name="Comma 5 9 2 5" xfId="9619" xr:uid="{8EA6C474-3B02-49F9-A331-50BDF31BA6AE}"/>
    <cellStyle name="Comma 5 9 2 5 2" xfId="9620" xr:uid="{13A40817-CFF1-4D62-A14F-C79E5EB710BA}"/>
    <cellStyle name="Comma 5 9 2 5 2 2" xfId="9621" xr:uid="{AB7F5409-B854-4464-BC59-AC348874F466}"/>
    <cellStyle name="Comma 5 9 2 5 3" xfId="9622" xr:uid="{7136A183-9E8D-4E92-9BCD-6DAFB6D425B0}"/>
    <cellStyle name="Comma 5 9 2 6" xfId="9623" xr:uid="{1B925F3E-6241-40F7-8AA0-9D850417B1E5}"/>
    <cellStyle name="Comma 5 9 2 6 2" xfId="9624" xr:uid="{CEFBB14F-68A1-418D-8DFE-CD7B7049105F}"/>
    <cellStyle name="Comma 5 9 2 6 2 2" xfId="9625" xr:uid="{3317E33F-301B-4E25-9DD8-9B584946D280}"/>
    <cellStyle name="Comma 5 9 2 6 3" xfId="9626" xr:uid="{66E555FD-1007-42A8-93F7-CB9410001943}"/>
    <cellStyle name="Comma 5 9 2 7" xfId="9627" xr:uid="{95D506D1-A3F4-4D24-9E0C-DA6E0E170443}"/>
    <cellStyle name="Comma 5 9 2 7 2" xfId="9628" xr:uid="{8B7AD429-7ECD-4DD9-8D51-F9781C8D2579}"/>
    <cellStyle name="Comma 5 9 2 7 2 2" xfId="9629" xr:uid="{FA25D22A-D4B3-4ADC-87C8-3048A8262510}"/>
    <cellStyle name="Comma 5 9 2 7 3" xfId="9630" xr:uid="{C3CF7E53-2972-4524-AFEF-EE1236EBEE4A}"/>
    <cellStyle name="Comma 5 9 2 8" xfId="9631" xr:uid="{6717D510-3EF0-4A3C-949A-0A74192EC8A6}"/>
    <cellStyle name="Comma 5 9 2 8 2" xfId="9632" xr:uid="{5E3315E1-6C4C-4E97-8287-5F59341FF5C6}"/>
    <cellStyle name="Comma 5 9 2 9" xfId="9633" xr:uid="{8203E7F6-198C-4067-A9C2-AFCEE2CF5E34}"/>
    <cellStyle name="Comma 5 9 3" xfId="9634" xr:uid="{0B4B7E7F-2488-4C5A-8053-82A5896742BB}"/>
    <cellStyle name="Comma 5 9 3 2" xfId="9635" xr:uid="{6245E9F0-E5D2-4DA3-80EA-882F39E888FF}"/>
    <cellStyle name="Comma 5 9 3 2 2" xfId="9636" xr:uid="{E39B0C98-B0C0-4243-B9D1-316E56283DC6}"/>
    <cellStyle name="Comma 5 9 3 2 2 2" xfId="9637" xr:uid="{1FCAB982-6EF1-42A9-A70C-548057FD6F32}"/>
    <cellStyle name="Comma 5 9 3 2 2 2 2" xfId="9638" xr:uid="{E28B0FA7-3351-4201-87F6-EA023A78804D}"/>
    <cellStyle name="Comma 5 9 3 2 2 2 2 2" xfId="9639" xr:uid="{9B0A36A8-6AE0-4630-8031-A81CC89847A2}"/>
    <cellStyle name="Comma 5 9 3 2 2 2 3" xfId="9640" xr:uid="{24011425-B517-47EA-BCE1-C706737AC932}"/>
    <cellStyle name="Comma 5 9 3 2 2 3" xfId="9641" xr:uid="{38B61C6C-DC51-4956-B1C3-ED1BD0654881}"/>
    <cellStyle name="Comma 5 9 3 2 2 3 2" xfId="9642" xr:uid="{DF6EB290-C1BD-4726-B784-89ED10B3BE66}"/>
    <cellStyle name="Comma 5 9 3 2 2 3 2 2" xfId="9643" xr:uid="{7C0DA9EF-5636-43B3-823D-71B63C56CA55}"/>
    <cellStyle name="Comma 5 9 3 2 2 3 3" xfId="9644" xr:uid="{D6A5AE41-9ACD-48AA-94DD-C979734005A5}"/>
    <cellStyle name="Comma 5 9 3 2 2 4" xfId="9645" xr:uid="{E04E73E4-21C0-467D-B321-52304CFF68E2}"/>
    <cellStyle name="Comma 5 9 3 2 2 4 2" xfId="9646" xr:uid="{D007147C-FBF3-480B-9ADD-C3B09066B80C}"/>
    <cellStyle name="Comma 5 9 3 2 2 5" xfId="9647" xr:uid="{6F8FB4A0-F992-424E-84AF-227AC0C3C1D4}"/>
    <cellStyle name="Comma 5 9 3 2 3" xfId="9648" xr:uid="{87EEF8C4-CD2E-4B02-BB59-A6AD358A9F13}"/>
    <cellStyle name="Comma 5 9 3 2 3 2" xfId="9649" xr:uid="{106E345F-0AE6-4AAC-8125-77ADBAD43752}"/>
    <cellStyle name="Comma 5 9 3 2 3 2 2" xfId="9650" xr:uid="{D98B1E1F-A3C0-43FB-B741-33A7143122F9}"/>
    <cellStyle name="Comma 5 9 3 2 3 3" xfId="9651" xr:uid="{4AEDF1C6-ABBB-4637-89CD-AA2687C6F791}"/>
    <cellStyle name="Comma 5 9 3 2 4" xfId="9652" xr:uid="{54AB99B6-9E72-4ABD-A198-21EE463EB047}"/>
    <cellStyle name="Comma 5 9 3 2 4 2" xfId="9653" xr:uid="{264CA4AB-605C-4FD7-AFD8-A9AAD0C76789}"/>
    <cellStyle name="Comma 5 9 3 2 4 2 2" xfId="9654" xr:uid="{85AAFFD7-C140-4586-A1F9-497E24C81F82}"/>
    <cellStyle name="Comma 5 9 3 2 4 3" xfId="9655" xr:uid="{D6E08AC9-3CC5-410F-A602-AB3E444A028A}"/>
    <cellStyle name="Comma 5 9 3 2 5" xfId="9656" xr:uid="{C3760B4E-EB50-4514-A6FE-88204638CDA6}"/>
    <cellStyle name="Comma 5 9 3 2 5 2" xfId="9657" xr:uid="{50AAB424-87D7-40E9-BBF2-19F52DAFB560}"/>
    <cellStyle name="Comma 5 9 3 2 6" xfId="9658" xr:uid="{1C3893EF-725C-4703-B88D-E492502140E7}"/>
    <cellStyle name="Comma 5 9 3 3" xfId="9659" xr:uid="{5863784D-F0F4-4832-A10C-B46D17671D6D}"/>
    <cellStyle name="Comma 5 9 3 4" xfId="9660" xr:uid="{6DB38D6B-D7D6-4963-AD0F-0E4B88AC4D81}"/>
    <cellStyle name="Comma 5 9 3 4 2" xfId="9661" xr:uid="{5BD93783-4595-4889-86B8-6EB14D2E8BB8}"/>
    <cellStyle name="Comma 5 9 3 4 2 2" xfId="9662" xr:uid="{E8C2D78D-6EAC-415E-A374-2F039CF09549}"/>
    <cellStyle name="Comma 5 9 3 4 2 2 2" xfId="9663" xr:uid="{23F900CD-F0CC-4715-8171-1CC9F1F0E950}"/>
    <cellStyle name="Comma 5 9 3 4 2 3" xfId="9664" xr:uid="{2F4A12A1-8DEB-4BCC-8558-F60D660326D2}"/>
    <cellStyle name="Comma 5 9 3 4 3" xfId="9665" xr:uid="{FA42EDD2-3F57-4EA4-87BD-8A5F4AE2F88A}"/>
    <cellStyle name="Comma 5 9 3 4 3 2" xfId="9666" xr:uid="{AF6D6BFF-46C3-46EF-9431-5D18123DB4DE}"/>
    <cellStyle name="Comma 5 9 3 4 3 2 2" xfId="9667" xr:uid="{9864285E-CB0E-4AB1-BBC3-3616982F3951}"/>
    <cellStyle name="Comma 5 9 3 4 3 3" xfId="9668" xr:uid="{44766BB3-9EA0-414D-9CC4-C37188C1DC01}"/>
    <cellStyle name="Comma 5 9 3 4 4" xfId="9669" xr:uid="{01BD4C94-059C-465E-8618-72FE5905AA90}"/>
    <cellStyle name="Comma 5 9 3 4 4 2" xfId="9670" xr:uid="{F7D53F3A-23E7-4583-9231-6504FD80CBC4}"/>
    <cellStyle name="Comma 5 9 3 4 5" xfId="9671" xr:uid="{6E1BEBCF-4A83-4808-929A-4FC0B74FAA49}"/>
    <cellStyle name="Comma 5 9 3 5" xfId="9672" xr:uid="{ACF9764A-A7B1-4D50-8841-D85AE657EF7F}"/>
    <cellStyle name="Comma 5 9 3 5 2" xfId="9673" xr:uid="{93B1493D-3065-4FAE-8C23-07F47351AEAE}"/>
    <cellStyle name="Comma 5 9 3 5 2 2" xfId="9674" xr:uid="{5B96D763-E039-4C24-91A5-1EBDDE4F2350}"/>
    <cellStyle name="Comma 5 9 3 5 3" xfId="9675" xr:uid="{8501CB3C-B0B6-40C7-8D4A-1C806F3989CF}"/>
    <cellStyle name="Comma 5 9 3 6" xfId="9676" xr:uid="{B4FC0DC0-9524-48C2-B6D1-DA7848682F97}"/>
    <cellStyle name="Comma 5 9 3 6 2" xfId="9677" xr:uid="{B65909E5-C6A4-4DC1-A88B-6E63B7C78B47}"/>
    <cellStyle name="Comma 5 9 3 6 2 2" xfId="9678" xr:uid="{022FD9DA-BE1C-4F8F-84DB-D5A494D9C4D9}"/>
    <cellStyle name="Comma 5 9 3 6 3" xfId="9679" xr:uid="{49FF2295-B3FB-42DA-95B7-A004F7AC3EE9}"/>
    <cellStyle name="Comma 5 9 3 7" xfId="9680" xr:uid="{571FB503-6EBB-42BD-B8B8-32BFCD411055}"/>
    <cellStyle name="Comma 5 9 3 7 2" xfId="9681" xr:uid="{6335A85E-7847-487E-B445-1B1A2AF8C1DA}"/>
    <cellStyle name="Comma 5 9 3 7 2 2" xfId="9682" xr:uid="{4BAD3AD7-4F1F-486C-B89D-719E145DAB1C}"/>
    <cellStyle name="Comma 5 9 3 7 3" xfId="9683" xr:uid="{098E3B1D-E102-4697-8E6D-1549E727E0C5}"/>
    <cellStyle name="Comma 5 9 3 8" xfId="9684" xr:uid="{FF884F7E-9133-446E-B007-AE24AE331D8D}"/>
    <cellStyle name="Comma 5 9 3 8 2" xfId="9685" xr:uid="{66A0A240-C43A-4524-BE99-BF02B831AD9A}"/>
    <cellStyle name="Comma 5 9 3 9" xfId="9686" xr:uid="{4ED4C61E-1F5A-4881-965E-68A731081DB0}"/>
    <cellStyle name="Comma 5 9 4" xfId="9687" xr:uid="{AD1A7B54-1D6E-44E0-81F2-4B296F793EA2}"/>
    <cellStyle name="Comma 5 9 4 2" xfId="9688" xr:uid="{AD313DEE-7715-4B0B-8D14-CBC51BFEC5AD}"/>
    <cellStyle name="Comma 5 9 4 2 2" xfId="9689" xr:uid="{C0E1107A-C041-4998-9C65-C2960C4DCC18}"/>
    <cellStyle name="Comma 5 9 4 2 2 2" xfId="9690" xr:uid="{D9028835-F9F2-4D61-854B-BE120BF79419}"/>
    <cellStyle name="Comma 5 9 4 2 2 2 2" xfId="9691" xr:uid="{9627A635-2F07-4D58-947D-1AF5DA260E9B}"/>
    <cellStyle name="Comma 5 9 4 2 2 3" xfId="9692" xr:uid="{9EE73748-F317-4711-8718-9E8103C6F027}"/>
    <cellStyle name="Comma 5 9 4 2 3" xfId="9693" xr:uid="{DFC259F4-6A36-4D87-8381-2E7560F1B3A3}"/>
    <cellStyle name="Comma 5 9 4 2 3 2" xfId="9694" xr:uid="{909DB279-3AD6-4020-BB95-4B1491145A4E}"/>
    <cellStyle name="Comma 5 9 4 2 3 2 2" xfId="9695" xr:uid="{AC53D0F1-C508-423C-AFF4-6A13A642AB18}"/>
    <cellStyle name="Comma 5 9 4 2 3 3" xfId="9696" xr:uid="{64E905E8-B00D-4666-8365-DD11A9163125}"/>
    <cellStyle name="Comma 5 9 4 2 4" xfId="9697" xr:uid="{876299C5-24CD-416C-A75C-ACC4F4A51BC8}"/>
    <cellStyle name="Comma 5 9 4 2 4 2" xfId="9698" xr:uid="{1CAA27FF-890B-4806-B2E9-2006D9DE5B22}"/>
    <cellStyle name="Comma 5 9 4 2 5" xfId="9699" xr:uid="{BD46F876-4891-45EB-AF24-698ACB2ED704}"/>
    <cellStyle name="Comma 5 9 4 3" xfId="9700" xr:uid="{2C4B4885-9008-4D84-8AC2-858624B2787D}"/>
    <cellStyle name="Comma 5 9 4 3 2" xfId="9701" xr:uid="{E7075064-9F9E-4A97-AF81-0995786B8AA7}"/>
    <cellStyle name="Comma 5 9 4 3 2 2" xfId="9702" xr:uid="{CB254586-3F05-44C7-94D8-170BD267C6DB}"/>
    <cellStyle name="Comma 5 9 4 3 3" xfId="9703" xr:uid="{0C02CACB-EFA1-452C-869F-8AFE43F31A4E}"/>
    <cellStyle name="Comma 5 9 4 4" xfId="9704" xr:uid="{2684D4E1-A290-4505-A2F9-E48D938580CF}"/>
    <cellStyle name="Comma 5 9 4 4 2" xfId="9705" xr:uid="{0EDE3A40-A1F0-4450-8D69-D3A8A339C0DC}"/>
    <cellStyle name="Comma 5 9 4 4 2 2" xfId="9706" xr:uid="{2F0C2F7C-3EB5-4EE8-A44F-2289B405BFA7}"/>
    <cellStyle name="Comma 5 9 4 4 3" xfId="9707" xr:uid="{BC1B275B-9E60-4E72-BDCE-B6A15DC4DF73}"/>
    <cellStyle name="Comma 5 9 4 5" xfId="9708" xr:uid="{37E76E34-D25B-4FC5-A900-5CF64F52DD1D}"/>
    <cellStyle name="Comma 5 9 4 5 2" xfId="9709" xr:uid="{4325FD2F-CD54-4574-9BDC-851181D3A180}"/>
    <cellStyle name="Comma 5 9 4 6" xfId="9710" xr:uid="{CF8E65E6-DC64-41B0-AB49-4385F275541C}"/>
    <cellStyle name="Comma 5 9 5" xfId="9711" xr:uid="{F98C87B4-B735-40BF-888E-74F1A7125000}"/>
    <cellStyle name="Comma 5 9 6" xfId="9712" xr:uid="{0A2B767A-E4AA-4354-983B-4931C558C032}"/>
    <cellStyle name="Comma 5 9 6 2" xfId="9713" xr:uid="{3D4DF1D5-FFD6-4E15-B2F0-22FB11C60830}"/>
    <cellStyle name="Comma 5 9 6 2 2" xfId="9714" xr:uid="{05ACC371-4F13-4160-B392-CDE4D9040D38}"/>
    <cellStyle name="Comma 5 9 6 2 2 2" xfId="9715" xr:uid="{EA698CBF-82E8-4AA5-B45E-0C341E786985}"/>
    <cellStyle name="Comma 5 9 6 2 3" xfId="9716" xr:uid="{237C388F-D18B-4C22-B3C4-2728DF40B634}"/>
    <cellStyle name="Comma 5 9 6 3" xfId="9717" xr:uid="{ED461799-3B29-47EF-AE5F-A050DD004F29}"/>
    <cellStyle name="Comma 5 9 6 3 2" xfId="9718" xr:uid="{6362A0E2-BE5F-4CDE-A35C-B110F5C3ED06}"/>
    <cellStyle name="Comma 5 9 6 3 2 2" xfId="9719" xr:uid="{872B0EE1-682B-49E4-8DF9-6C9329F660BF}"/>
    <cellStyle name="Comma 5 9 6 3 3" xfId="9720" xr:uid="{97255213-024A-4041-8631-054C83ACF517}"/>
    <cellStyle name="Comma 5 9 6 4" xfId="9721" xr:uid="{890D5384-306B-4933-A7C8-5B0A6731577D}"/>
    <cellStyle name="Comma 5 9 6 4 2" xfId="9722" xr:uid="{01B76701-E91D-4D5C-A60A-83C722C56DDB}"/>
    <cellStyle name="Comma 5 9 6 5" xfId="9723" xr:uid="{D9438340-0C26-4B1E-ACA3-B61F5104B167}"/>
    <cellStyle name="Comma 5 9 7" xfId="9724" xr:uid="{A01D44DC-6958-47EC-B294-8F32DC763601}"/>
    <cellStyle name="Comma 5 9 7 2" xfId="9725" xr:uid="{1EFF1EB0-B00A-4404-B9DE-B9AC42062963}"/>
    <cellStyle name="Comma 5 9 7 2 2" xfId="9726" xr:uid="{7AB877BD-A67B-41CB-B4B0-F4E368DA8840}"/>
    <cellStyle name="Comma 5 9 7 3" xfId="9727" xr:uid="{08B96B9B-BD14-4560-8E68-ED30E25805C8}"/>
    <cellStyle name="Comma 5 9 8" xfId="9728" xr:uid="{DBE55E66-D60B-4BA9-85BB-F3994800762C}"/>
    <cellStyle name="Comma 5 9 8 2" xfId="9729" xr:uid="{6E9E140C-329A-4956-8627-63F215546EB5}"/>
    <cellStyle name="Comma 5 9 8 2 2" xfId="9730" xr:uid="{F1FF3AB0-C386-4BC8-A6CB-F99846B2EE63}"/>
    <cellStyle name="Comma 5 9 8 3" xfId="9731" xr:uid="{868817DB-F3FC-493C-9760-73461737FB7A}"/>
    <cellStyle name="Comma 5 9 9" xfId="9732" xr:uid="{30DD5256-3E47-4872-8B8E-94AA015BBCD9}"/>
    <cellStyle name="Comma 5 9 9 2" xfId="9733" xr:uid="{C42C9B2E-A02A-4EC5-BA11-F0F12A8B96AD}"/>
    <cellStyle name="Comma 5 9 9 2 2" xfId="9734" xr:uid="{9AF3FD71-418B-4747-88A1-F6F2F4484695}"/>
    <cellStyle name="Comma 5 9 9 3" xfId="9735" xr:uid="{83BD0157-6BA3-4588-936C-E1921B99F5A6}"/>
    <cellStyle name="Comma 50" xfId="9736" xr:uid="{2DE402C7-CD4A-4894-B9E9-CD7DE1CF82BF}"/>
    <cellStyle name="Comma 51" xfId="9737" xr:uid="{FC8C727E-022B-4778-AB09-A43D5E4BB409}"/>
    <cellStyle name="Comma 52" xfId="9738" xr:uid="{57BDBE10-68E9-4108-8108-C26FED37A997}"/>
    <cellStyle name="Comma 53" xfId="9739" xr:uid="{1F3B859F-410A-49CE-B69B-F031C706EC26}"/>
    <cellStyle name="Comma 54" xfId="9740" xr:uid="{96AE8C62-8456-4A29-B07E-D845048898BA}"/>
    <cellStyle name="Comma 55" xfId="9741" xr:uid="{BAA87691-CE5F-4826-9F29-D1DC1AE23925}"/>
    <cellStyle name="Comma 56" xfId="9742" xr:uid="{BA73A490-81A6-4162-A12B-606952F9658D}"/>
    <cellStyle name="Comma 57" xfId="9743" xr:uid="{B5894861-E71F-49C3-BABE-3388CFA5F19C}"/>
    <cellStyle name="Comma 58" xfId="9744" xr:uid="{979D2D8B-0068-4986-AA33-B48431A71910}"/>
    <cellStyle name="Comma 59" xfId="9745" xr:uid="{8C61EC65-9D64-46BE-939C-6F59BE715C1A}"/>
    <cellStyle name="Comma 6" xfId="12" xr:uid="{00000000-0005-0000-0000-00000B000000}"/>
    <cellStyle name="Comma 6 10" xfId="9746" xr:uid="{4C5F288C-3036-43EC-9C97-B75E2198C741}"/>
    <cellStyle name="Comma 6 10 10" xfId="9747" xr:uid="{3D961009-A673-40A8-9F80-B773692A6D96}"/>
    <cellStyle name="Comma 6 10 10 2" xfId="9748" xr:uid="{B929AF7D-EF25-4C57-AECB-AC2AB1DF2F63}"/>
    <cellStyle name="Comma 6 10 11" xfId="9749" xr:uid="{C7EB2B4F-D38E-4DC6-98FC-68ED65E13CC4}"/>
    <cellStyle name="Comma 6 10 2" xfId="9750" xr:uid="{D4A94F70-6719-41D4-8B27-54E170ADC43D}"/>
    <cellStyle name="Comma 6 10 2 2" xfId="9751" xr:uid="{371BB164-D59D-4A21-987A-2236F0BEF127}"/>
    <cellStyle name="Comma 6 10 2 2 2" xfId="9752" xr:uid="{E38B6DBA-2B13-407D-95A0-5C3C3B022A57}"/>
    <cellStyle name="Comma 6 10 2 2 2 2" xfId="9753" xr:uid="{4882ECB2-72C4-4B76-B362-94A090A56663}"/>
    <cellStyle name="Comma 6 10 2 2 2 2 2" xfId="9754" xr:uid="{363922E5-D9FB-480A-9AB0-67B9DA3F8A13}"/>
    <cellStyle name="Comma 6 10 2 2 2 2 2 2" xfId="9755" xr:uid="{8CB48168-0D68-4CBF-AD17-5A649693F08D}"/>
    <cellStyle name="Comma 6 10 2 2 2 2 3" xfId="9756" xr:uid="{39D65254-A5BA-4CB9-B79E-0FE8CD1F8518}"/>
    <cellStyle name="Comma 6 10 2 2 2 3" xfId="9757" xr:uid="{6F149761-E80A-4B7F-A9B6-096FFDCA2135}"/>
    <cellStyle name="Comma 6 10 2 2 2 3 2" xfId="9758" xr:uid="{7818ADCF-158C-4F9C-992C-86743EBD0FD0}"/>
    <cellStyle name="Comma 6 10 2 2 2 3 2 2" xfId="9759" xr:uid="{718650E5-885B-428C-9E4C-EDA70ECF6BFF}"/>
    <cellStyle name="Comma 6 10 2 2 2 3 3" xfId="9760" xr:uid="{1AEE2E8B-E59B-4DA0-9091-7F04556C4861}"/>
    <cellStyle name="Comma 6 10 2 2 2 4" xfId="9761" xr:uid="{06606936-BB0C-4281-B095-196F992F71F5}"/>
    <cellStyle name="Comma 6 10 2 2 2 4 2" xfId="9762" xr:uid="{F64D43A3-77AD-4B78-A5CD-3DC7C101B831}"/>
    <cellStyle name="Comma 6 10 2 2 2 5" xfId="9763" xr:uid="{62772D53-A80B-4D59-A638-A18E005730F7}"/>
    <cellStyle name="Comma 6 10 2 2 3" xfId="9764" xr:uid="{198BC32D-0171-44B0-A968-217B8A4C8E02}"/>
    <cellStyle name="Comma 6 10 2 2 3 2" xfId="9765" xr:uid="{4EB37B01-0D6D-4FF9-BD10-75BEBAAE10FC}"/>
    <cellStyle name="Comma 6 10 2 2 3 2 2" xfId="9766" xr:uid="{145534FB-5712-4FB9-B09E-FAF457F0CEDC}"/>
    <cellStyle name="Comma 6 10 2 2 3 3" xfId="9767" xr:uid="{FB42C089-5656-47A1-B236-6B5C936DCD6A}"/>
    <cellStyle name="Comma 6 10 2 2 4" xfId="9768" xr:uid="{6D1C23E7-D96F-4566-AD39-9A82450B72EF}"/>
    <cellStyle name="Comma 6 10 2 2 4 2" xfId="9769" xr:uid="{799EC8E2-90A8-44FB-BBDC-5C708CF7F256}"/>
    <cellStyle name="Comma 6 10 2 2 4 2 2" xfId="9770" xr:uid="{9CEE0A5A-8743-48DA-9B10-1B5FBA9AD745}"/>
    <cellStyle name="Comma 6 10 2 2 4 3" xfId="9771" xr:uid="{DE73E4A5-2962-4C06-BFAF-72A33E86BE35}"/>
    <cellStyle name="Comma 6 10 2 2 5" xfId="9772" xr:uid="{F98E3758-B64F-46C1-B709-E363BDF5F2BA}"/>
    <cellStyle name="Comma 6 10 2 2 5 2" xfId="9773" xr:uid="{089EEF65-1F87-40ED-BED8-5C9E029C8418}"/>
    <cellStyle name="Comma 6 10 2 2 6" xfId="9774" xr:uid="{06A35D75-4954-4B0E-80C5-10D9E33548E5}"/>
    <cellStyle name="Comma 6 10 2 3" xfId="9775" xr:uid="{B77DEAA4-65EB-4896-92B9-4A88F8D316F3}"/>
    <cellStyle name="Comma 6 10 2 4" xfId="9776" xr:uid="{879CB636-C112-405E-ABE0-C35E68299C07}"/>
    <cellStyle name="Comma 6 10 2 4 2" xfId="9777" xr:uid="{E1B968CD-7F6C-4551-BDA8-1E480658D50C}"/>
    <cellStyle name="Comma 6 10 2 4 2 2" xfId="9778" xr:uid="{B9FEE494-B384-4F5E-972F-71DBC5AEC329}"/>
    <cellStyle name="Comma 6 10 2 4 2 2 2" xfId="9779" xr:uid="{DB6396DD-E7B8-46A7-8D09-2D8807EA310A}"/>
    <cellStyle name="Comma 6 10 2 4 2 3" xfId="9780" xr:uid="{6B1376DD-CA3B-426E-BEC2-C92AF51D226C}"/>
    <cellStyle name="Comma 6 10 2 4 3" xfId="9781" xr:uid="{1620412A-7434-4797-BD22-69BEF647A66F}"/>
    <cellStyle name="Comma 6 10 2 4 3 2" xfId="9782" xr:uid="{EBDB346A-53A7-484B-BFA4-D0C5DA371BC8}"/>
    <cellStyle name="Comma 6 10 2 4 3 2 2" xfId="9783" xr:uid="{E0F906DE-AD5F-412F-9571-904FEE0425EC}"/>
    <cellStyle name="Comma 6 10 2 4 3 3" xfId="9784" xr:uid="{D1CB766C-BB46-4E93-8A0A-358442723039}"/>
    <cellStyle name="Comma 6 10 2 4 4" xfId="9785" xr:uid="{295A9DD1-0F09-4AE4-81B7-20E0A9F8B468}"/>
    <cellStyle name="Comma 6 10 2 4 4 2" xfId="9786" xr:uid="{DCE04550-BD24-4CE0-B558-CCE25E57F6D8}"/>
    <cellStyle name="Comma 6 10 2 4 5" xfId="9787" xr:uid="{CD6172E5-4EAE-464C-8E02-411CA52D40C1}"/>
    <cellStyle name="Comma 6 10 2 5" xfId="9788" xr:uid="{4735815C-2B42-4363-88E2-379742E1A7EE}"/>
    <cellStyle name="Comma 6 10 2 5 2" xfId="9789" xr:uid="{C20BDA8F-D712-4F74-934C-EDC1C5628E0F}"/>
    <cellStyle name="Comma 6 10 2 5 2 2" xfId="9790" xr:uid="{AC8A1770-7855-49B2-9C4F-887481D1B427}"/>
    <cellStyle name="Comma 6 10 2 5 3" xfId="9791" xr:uid="{D9F62C59-7E5D-4580-8AD8-2894E3B19FD0}"/>
    <cellStyle name="Comma 6 10 2 6" xfId="9792" xr:uid="{A98DD4C7-BBAE-45E8-AC2B-975A594C0BB4}"/>
    <cellStyle name="Comma 6 10 2 6 2" xfId="9793" xr:uid="{9A5E856C-52FF-433A-987D-D5CFE7F54BE8}"/>
    <cellStyle name="Comma 6 10 2 6 2 2" xfId="9794" xr:uid="{95749FF2-390C-40FE-A9D2-8738FDDF05A9}"/>
    <cellStyle name="Comma 6 10 2 6 3" xfId="9795" xr:uid="{160966D0-475B-477D-8DB6-5FE090821A30}"/>
    <cellStyle name="Comma 6 10 2 7" xfId="9796" xr:uid="{D0CC8BFB-3EFB-46B5-9240-24AEDCFE63DC}"/>
    <cellStyle name="Comma 6 10 2 7 2" xfId="9797" xr:uid="{0D33EC0A-AEFB-4F79-A966-0CC600304B14}"/>
    <cellStyle name="Comma 6 10 2 7 2 2" xfId="9798" xr:uid="{EF20F0BD-22AD-4E31-9FE7-20514E3D4801}"/>
    <cellStyle name="Comma 6 10 2 7 3" xfId="9799" xr:uid="{DB125CD8-C2B1-4F4A-AE04-ADE9F939D238}"/>
    <cellStyle name="Comma 6 10 2 8" xfId="9800" xr:uid="{D96AC989-71B3-4CFC-AB97-FB61F90CAED1}"/>
    <cellStyle name="Comma 6 10 2 8 2" xfId="9801" xr:uid="{674F39DA-DD63-44A1-B6DD-2C8AE02B2F8D}"/>
    <cellStyle name="Comma 6 10 2 9" xfId="9802" xr:uid="{8C1346CD-053B-46E6-BD2E-107062C4653C}"/>
    <cellStyle name="Comma 6 10 3" xfId="9803" xr:uid="{3660ED20-3D44-4EDB-B826-7169F14E5967}"/>
    <cellStyle name="Comma 6 10 3 2" xfId="9804" xr:uid="{BF537BCB-2D07-480C-8FC4-0518C9E237CB}"/>
    <cellStyle name="Comma 6 10 3 2 2" xfId="9805" xr:uid="{C0556F55-4D66-4CEB-A8B5-1B449464D764}"/>
    <cellStyle name="Comma 6 10 3 2 2 2" xfId="9806" xr:uid="{D881F3F2-768C-4CCE-8BD6-7F1EEE6F3628}"/>
    <cellStyle name="Comma 6 10 3 2 2 2 2" xfId="9807" xr:uid="{32782488-D86B-46B5-9026-41157453C1E4}"/>
    <cellStyle name="Comma 6 10 3 2 2 2 2 2" xfId="9808" xr:uid="{E8270D58-1F82-47D7-955D-36D6DD3BCE26}"/>
    <cellStyle name="Comma 6 10 3 2 2 2 3" xfId="9809" xr:uid="{7EE3E5AE-3694-4BA7-A62E-77657A5D892D}"/>
    <cellStyle name="Comma 6 10 3 2 2 3" xfId="9810" xr:uid="{4BB570B5-F014-4D0D-B0FB-A2857C964A38}"/>
    <cellStyle name="Comma 6 10 3 2 2 3 2" xfId="9811" xr:uid="{E448C7E5-63E4-4711-B413-70CB6773581E}"/>
    <cellStyle name="Comma 6 10 3 2 2 3 2 2" xfId="9812" xr:uid="{CFF9586D-A9D4-4288-A5D6-0383C65EFDE7}"/>
    <cellStyle name="Comma 6 10 3 2 2 3 3" xfId="9813" xr:uid="{F57AA823-AAF7-4A7F-9514-876F9B25F52A}"/>
    <cellStyle name="Comma 6 10 3 2 2 4" xfId="9814" xr:uid="{43C3606D-D4CA-4DE4-8028-5E54A108D76C}"/>
    <cellStyle name="Comma 6 10 3 2 2 4 2" xfId="9815" xr:uid="{179E7222-947C-420E-A8EC-2A82096FC3CC}"/>
    <cellStyle name="Comma 6 10 3 2 2 5" xfId="9816" xr:uid="{F5A7101F-2E82-410F-A78F-2F6967F1AA61}"/>
    <cellStyle name="Comma 6 10 3 2 3" xfId="9817" xr:uid="{1DE10639-4C4C-4774-B718-3EFA939DCD9D}"/>
    <cellStyle name="Comma 6 10 3 2 3 2" xfId="9818" xr:uid="{70481452-FA76-40ED-9C85-D019D13C08C1}"/>
    <cellStyle name="Comma 6 10 3 2 3 2 2" xfId="9819" xr:uid="{43DB784E-3B31-4E4D-8F44-9B8A8B3A31DE}"/>
    <cellStyle name="Comma 6 10 3 2 3 3" xfId="9820" xr:uid="{42CA6946-BEC5-41D4-8DF3-518A5BA833D8}"/>
    <cellStyle name="Comma 6 10 3 2 4" xfId="9821" xr:uid="{1F66C20E-9DE5-4FDC-B629-8D3916203899}"/>
    <cellStyle name="Comma 6 10 3 2 4 2" xfId="9822" xr:uid="{F35E8C28-1AF9-4181-B5B9-1FB62AE22FFA}"/>
    <cellStyle name="Comma 6 10 3 2 4 2 2" xfId="9823" xr:uid="{653142AB-DD2D-4FC1-87A4-13B152576557}"/>
    <cellStyle name="Comma 6 10 3 2 4 3" xfId="9824" xr:uid="{CE212CAA-67EB-48B9-ADC2-C48B24BDE8AB}"/>
    <cellStyle name="Comma 6 10 3 2 5" xfId="9825" xr:uid="{431E6BB2-96AB-46B5-A7A7-2366EF914F08}"/>
    <cellStyle name="Comma 6 10 3 2 5 2" xfId="9826" xr:uid="{65C1F24B-FC75-48A9-BD24-BA2BC9B08BF3}"/>
    <cellStyle name="Comma 6 10 3 2 6" xfId="9827" xr:uid="{9AB7B490-A52D-4492-9C32-527F134C994C}"/>
    <cellStyle name="Comma 6 10 3 3" xfId="9828" xr:uid="{AC4E4774-A246-44C5-B655-428615D2BC59}"/>
    <cellStyle name="Comma 6 10 3 4" xfId="9829" xr:uid="{58BA2840-3C24-47A9-A5EA-F71703B35E3E}"/>
    <cellStyle name="Comma 6 10 3 4 2" xfId="9830" xr:uid="{8D904891-138F-4123-9993-0A69795EACD8}"/>
    <cellStyle name="Comma 6 10 3 4 2 2" xfId="9831" xr:uid="{4CFA56F9-1EAA-4E85-9805-3CB47EE8777D}"/>
    <cellStyle name="Comma 6 10 3 4 2 2 2" xfId="9832" xr:uid="{98220044-EE36-42D2-8167-E34C36272E25}"/>
    <cellStyle name="Comma 6 10 3 4 2 3" xfId="9833" xr:uid="{04FD4D1C-3EE6-490E-A0F1-A6DDB2FB18F7}"/>
    <cellStyle name="Comma 6 10 3 4 3" xfId="9834" xr:uid="{5CE6D36C-53F3-459A-8D98-9FC00CBD5985}"/>
    <cellStyle name="Comma 6 10 3 4 3 2" xfId="9835" xr:uid="{1F0079AA-F224-4915-AF3A-BB08832EA066}"/>
    <cellStyle name="Comma 6 10 3 4 3 2 2" xfId="9836" xr:uid="{4E3D62CD-98B5-4FE9-8D21-51683D929DD6}"/>
    <cellStyle name="Comma 6 10 3 4 3 3" xfId="9837" xr:uid="{CD70C14D-3DDD-4E50-A4D6-02221B4C46BA}"/>
    <cellStyle name="Comma 6 10 3 4 4" xfId="9838" xr:uid="{241D9A69-B3A7-4F24-9AE0-96F2CB3C72D5}"/>
    <cellStyle name="Comma 6 10 3 4 4 2" xfId="9839" xr:uid="{ACA887F5-CE6D-4911-978C-3F4117D675F4}"/>
    <cellStyle name="Comma 6 10 3 4 5" xfId="9840" xr:uid="{483B907C-0006-42BB-AF26-CC2A1A4AFC47}"/>
    <cellStyle name="Comma 6 10 3 5" xfId="9841" xr:uid="{E6A31845-B8A0-4AFE-9FB5-EF5862F8D3B6}"/>
    <cellStyle name="Comma 6 10 3 5 2" xfId="9842" xr:uid="{A0745578-2678-439B-AE75-A5FD0B6BCB17}"/>
    <cellStyle name="Comma 6 10 3 5 2 2" xfId="9843" xr:uid="{CFE1E577-05F5-43B1-B576-6826B300F55E}"/>
    <cellStyle name="Comma 6 10 3 5 3" xfId="9844" xr:uid="{76959284-BB3E-4ABA-96AE-3DC65F408B08}"/>
    <cellStyle name="Comma 6 10 3 6" xfId="9845" xr:uid="{4012DE83-58BB-4A75-AC6A-087C6E9E5F0B}"/>
    <cellStyle name="Comma 6 10 3 6 2" xfId="9846" xr:uid="{1E451AF7-D769-408A-A094-32C08244DE99}"/>
    <cellStyle name="Comma 6 10 3 6 2 2" xfId="9847" xr:uid="{E4E68F91-731A-4B9C-8224-641C8813779B}"/>
    <cellStyle name="Comma 6 10 3 6 3" xfId="9848" xr:uid="{08D282B0-D6FF-4079-AAD5-1CF6192614CB}"/>
    <cellStyle name="Comma 6 10 3 7" xfId="9849" xr:uid="{E6E49172-D446-4311-9882-A88E8A272A20}"/>
    <cellStyle name="Comma 6 10 3 7 2" xfId="9850" xr:uid="{7A26ADC8-5635-443E-824D-01A648D02A06}"/>
    <cellStyle name="Comma 6 10 3 7 2 2" xfId="9851" xr:uid="{272CF0BE-BFD0-40AA-B8CA-3F5B6D95539D}"/>
    <cellStyle name="Comma 6 10 3 7 3" xfId="9852" xr:uid="{B24B0E7C-8A3B-4F28-A1F4-56AEDDA0726D}"/>
    <cellStyle name="Comma 6 10 3 8" xfId="9853" xr:uid="{2281B529-4C1C-4ECC-8F7C-C6ED3F42FC3F}"/>
    <cellStyle name="Comma 6 10 3 8 2" xfId="9854" xr:uid="{6DAF2870-EB57-4BEA-A9D6-D6C8BB5EB3C7}"/>
    <cellStyle name="Comma 6 10 3 9" xfId="9855" xr:uid="{E034C864-D3D1-4C1E-8139-36F36023DF17}"/>
    <cellStyle name="Comma 6 10 4" xfId="9856" xr:uid="{0BFBD70A-B7EB-4811-83C8-EB8B4649D711}"/>
    <cellStyle name="Comma 6 10 4 2" xfId="9857" xr:uid="{A63EB14F-F4F1-42FB-B882-B25D9EA03267}"/>
    <cellStyle name="Comma 6 10 4 2 2" xfId="9858" xr:uid="{96FA5265-DE80-4934-9563-C164878A5246}"/>
    <cellStyle name="Comma 6 10 4 2 2 2" xfId="9859" xr:uid="{CDB95B92-692A-4D8B-AE35-0BFC2E290323}"/>
    <cellStyle name="Comma 6 10 4 2 2 2 2" xfId="9860" xr:uid="{B57D4F4B-888C-4996-8B18-EB09528543F3}"/>
    <cellStyle name="Comma 6 10 4 2 2 3" xfId="9861" xr:uid="{1FF067EF-DDA1-4649-8ACA-D3E70BA1A8D1}"/>
    <cellStyle name="Comma 6 10 4 2 3" xfId="9862" xr:uid="{695329A6-AB84-4D28-B509-393B13FE0515}"/>
    <cellStyle name="Comma 6 10 4 2 3 2" xfId="9863" xr:uid="{C09F50F9-047E-461F-9CE4-BFA8011027AA}"/>
    <cellStyle name="Comma 6 10 4 2 3 2 2" xfId="9864" xr:uid="{BFE02DBE-83CB-495A-A618-1BE622ECCE6B}"/>
    <cellStyle name="Comma 6 10 4 2 3 3" xfId="9865" xr:uid="{1847426F-AF33-4AD9-9CBA-0EC674AFC0E2}"/>
    <cellStyle name="Comma 6 10 4 2 4" xfId="9866" xr:uid="{8F8DF255-4DE9-4949-92AB-7C86BA43AAA0}"/>
    <cellStyle name="Comma 6 10 4 2 4 2" xfId="9867" xr:uid="{7B656BB1-1D56-4837-9CCB-CB17C8DC7902}"/>
    <cellStyle name="Comma 6 10 4 2 5" xfId="9868" xr:uid="{C9CF993D-5266-46E5-BDFB-0D9C91D07A7B}"/>
    <cellStyle name="Comma 6 10 4 3" xfId="9869" xr:uid="{D17F6A70-D102-457A-AAE4-C899825DAE90}"/>
    <cellStyle name="Comma 6 10 4 3 2" xfId="9870" xr:uid="{DDD6474F-27B3-42FA-BC55-E8287C33DB87}"/>
    <cellStyle name="Comma 6 10 4 3 2 2" xfId="9871" xr:uid="{81D05B63-CF0D-4523-9127-194DCFE92352}"/>
    <cellStyle name="Comma 6 10 4 3 3" xfId="9872" xr:uid="{A5A988BE-0724-4CEA-BA88-0EBB2BE5B5CC}"/>
    <cellStyle name="Comma 6 10 4 4" xfId="9873" xr:uid="{AD9E1F34-4E71-407B-9F14-38A60EED69C9}"/>
    <cellStyle name="Comma 6 10 4 4 2" xfId="9874" xr:uid="{FBF7E88E-53E8-47C2-8205-7EA3C21D4C91}"/>
    <cellStyle name="Comma 6 10 4 4 2 2" xfId="9875" xr:uid="{38CFD325-2959-4BED-993C-5AE43B04C5D5}"/>
    <cellStyle name="Comma 6 10 4 4 3" xfId="9876" xr:uid="{8D64F540-7B65-4B8A-AEE8-D16BA044CB0C}"/>
    <cellStyle name="Comma 6 10 4 5" xfId="9877" xr:uid="{85746EBF-758B-40A2-B1AF-FC2C659A0506}"/>
    <cellStyle name="Comma 6 10 4 5 2" xfId="9878" xr:uid="{385D323E-C56F-4F5C-8765-9E2FBD09EB4C}"/>
    <cellStyle name="Comma 6 10 4 6" xfId="9879" xr:uid="{7699BF15-4CE7-4E71-8C83-FAB06E395552}"/>
    <cellStyle name="Comma 6 10 5" xfId="9880" xr:uid="{DD36192A-CAFB-444A-803E-015B76D8BFDF}"/>
    <cellStyle name="Comma 6 10 6" xfId="9881" xr:uid="{D650E959-0977-44FD-ABC5-AD4FED96077C}"/>
    <cellStyle name="Comma 6 10 6 2" xfId="9882" xr:uid="{CFDDDAF4-9E78-4C26-A466-40AD8972FCE3}"/>
    <cellStyle name="Comma 6 10 6 2 2" xfId="9883" xr:uid="{021624F7-C2E8-44BA-B02A-C568C096E71C}"/>
    <cellStyle name="Comma 6 10 6 2 2 2" xfId="9884" xr:uid="{90B3582A-56B1-402A-B238-1CD0B11040F7}"/>
    <cellStyle name="Comma 6 10 6 2 3" xfId="9885" xr:uid="{E93F0865-7BD9-4A97-907D-F6706BFAD6B6}"/>
    <cellStyle name="Comma 6 10 6 3" xfId="9886" xr:uid="{ADC22BE9-10D6-4E44-866E-5613B6FABF78}"/>
    <cellStyle name="Comma 6 10 6 3 2" xfId="9887" xr:uid="{41DB6024-5331-4FEE-9888-EDFF527497FF}"/>
    <cellStyle name="Comma 6 10 6 3 2 2" xfId="9888" xr:uid="{B2F67AE6-9C73-49D5-B32D-4D28A8352CD9}"/>
    <cellStyle name="Comma 6 10 6 3 3" xfId="9889" xr:uid="{6966A4B4-22EC-45C0-B8C3-EB8960C52567}"/>
    <cellStyle name="Comma 6 10 6 4" xfId="9890" xr:uid="{AA243FF4-2023-4E36-94FB-DB0ABCE7FC31}"/>
    <cellStyle name="Comma 6 10 6 4 2" xfId="9891" xr:uid="{8814B47E-1A1E-44D8-A2F4-127C9044357D}"/>
    <cellStyle name="Comma 6 10 6 5" xfId="9892" xr:uid="{3033DD67-B04B-471A-988D-F9C36BACA799}"/>
    <cellStyle name="Comma 6 10 7" xfId="9893" xr:uid="{EED3C6B2-6832-4E75-9194-C8BAEF515000}"/>
    <cellStyle name="Comma 6 10 7 2" xfId="9894" xr:uid="{B3A9666D-2E0C-4717-B0D6-206BF1D1CCDB}"/>
    <cellStyle name="Comma 6 10 7 2 2" xfId="9895" xr:uid="{FEFB7815-2DDF-46A9-A823-E63EA0A3B5FD}"/>
    <cellStyle name="Comma 6 10 7 3" xfId="9896" xr:uid="{333272EF-3F59-4ECC-8B39-B50506C9ECCC}"/>
    <cellStyle name="Comma 6 10 8" xfId="9897" xr:uid="{5ABE4264-E3B1-44AA-A4C5-CF7F63FBBD94}"/>
    <cellStyle name="Comma 6 10 8 2" xfId="9898" xr:uid="{B4107740-DB31-4F7D-857A-82F6958CA05B}"/>
    <cellStyle name="Comma 6 10 8 2 2" xfId="9899" xr:uid="{9385C966-2F90-481F-922C-31129B275E35}"/>
    <cellStyle name="Comma 6 10 8 3" xfId="9900" xr:uid="{159A267B-A58A-4FD4-9AFF-7EE7BDABCD30}"/>
    <cellStyle name="Comma 6 10 9" xfId="9901" xr:uid="{6831EC34-1ED9-4E01-B5CB-7A3B3D35B9BC}"/>
    <cellStyle name="Comma 6 10 9 2" xfId="9902" xr:uid="{75C77838-9782-4991-81DA-785EC19E3E98}"/>
    <cellStyle name="Comma 6 10 9 2 2" xfId="9903" xr:uid="{D47059E8-CEA5-485D-9355-EAF6AB1A6138}"/>
    <cellStyle name="Comma 6 10 9 3" xfId="9904" xr:uid="{918A1E33-EB4E-44DB-A0FA-94B171EDA9F8}"/>
    <cellStyle name="Comma 6 11" xfId="9905" xr:uid="{DB22DF14-945B-4454-9D23-810A47A07C8F}"/>
    <cellStyle name="Comma 6 11 10" xfId="9906" xr:uid="{F8C2BE96-C56B-465E-AC38-7DF42E6BA379}"/>
    <cellStyle name="Comma 6 11 10 2" xfId="9907" xr:uid="{A7EB4CAA-D9A4-49A0-B481-CF00001BF68A}"/>
    <cellStyle name="Comma 6 11 11" xfId="9908" xr:uid="{945AA6B4-6444-48E1-ACDE-B7657BD499A4}"/>
    <cellStyle name="Comma 6 11 2" xfId="9909" xr:uid="{0950C49D-80D8-4D6C-9695-F438D630D928}"/>
    <cellStyle name="Comma 6 11 2 2" xfId="9910" xr:uid="{DFD11F0A-4285-4E9F-AE5A-7E19A9433F20}"/>
    <cellStyle name="Comma 6 11 2 2 2" xfId="9911" xr:uid="{649ED486-CD93-48DE-BFBC-4C79FEF556D6}"/>
    <cellStyle name="Comma 6 11 2 2 2 2" xfId="9912" xr:uid="{4AF3CC95-CA10-4047-A792-51D5BCC597E4}"/>
    <cellStyle name="Comma 6 11 2 2 2 2 2" xfId="9913" xr:uid="{A645EBB8-34AA-4489-9E60-98FE70B5805D}"/>
    <cellStyle name="Comma 6 11 2 2 2 2 2 2" xfId="9914" xr:uid="{7382340A-362D-47EA-A792-5C6765875092}"/>
    <cellStyle name="Comma 6 11 2 2 2 2 3" xfId="9915" xr:uid="{3B957306-7D21-4C77-B075-0C08197FC683}"/>
    <cellStyle name="Comma 6 11 2 2 2 3" xfId="9916" xr:uid="{917F716E-3673-458A-A734-006819FF6488}"/>
    <cellStyle name="Comma 6 11 2 2 2 3 2" xfId="9917" xr:uid="{BDFADCAE-704B-4550-9FD2-23F333727D72}"/>
    <cellStyle name="Comma 6 11 2 2 2 3 2 2" xfId="9918" xr:uid="{9297152F-B0AB-4C02-B40D-2E805902C43A}"/>
    <cellStyle name="Comma 6 11 2 2 2 3 3" xfId="9919" xr:uid="{8B6C2654-3A17-40D0-A8BB-8B6382DB029C}"/>
    <cellStyle name="Comma 6 11 2 2 2 4" xfId="9920" xr:uid="{C200EA1A-CFB4-43DE-8AFB-AA8B61C91D99}"/>
    <cellStyle name="Comma 6 11 2 2 2 4 2" xfId="9921" xr:uid="{1ABE1B58-429E-4DB9-86B5-B5C92CD117B1}"/>
    <cellStyle name="Comma 6 11 2 2 2 5" xfId="9922" xr:uid="{2674D321-03EC-4288-B99A-FF04B9E6FCDD}"/>
    <cellStyle name="Comma 6 11 2 2 3" xfId="9923" xr:uid="{02E3767B-5187-41AA-9833-DF89525BD76E}"/>
    <cellStyle name="Comma 6 11 2 2 3 2" xfId="9924" xr:uid="{E0584F71-937B-428F-A976-46BC3305D7D6}"/>
    <cellStyle name="Comma 6 11 2 2 3 2 2" xfId="9925" xr:uid="{953455B9-D8D3-4230-BD16-F0770C2D285E}"/>
    <cellStyle name="Comma 6 11 2 2 3 3" xfId="9926" xr:uid="{6EE5D655-C09D-4297-85EA-B7C539C47B6A}"/>
    <cellStyle name="Comma 6 11 2 2 4" xfId="9927" xr:uid="{AD6F82FC-0015-4673-BF1A-BDCE3F4DB4D2}"/>
    <cellStyle name="Comma 6 11 2 2 4 2" xfId="9928" xr:uid="{AF9EA113-BAC0-48F8-BADE-D2E19E64BB00}"/>
    <cellStyle name="Comma 6 11 2 2 4 2 2" xfId="9929" xr:uid="{224DB4AC-4671-4C31-A57E-7A55D99B500E}"/>
    <cellStyle name="Comma 6 11 2 2 4 3" xfId="9930" xr:uid="{9AABE4F7-6F4D-40FD-9664-491511A32B84}"/>
    <cellStyle name="Comma 6 11 2 2 5" xfId="9931" xr:uid="{2728393A-87AD-458D-B9A6-01305AA2E7AB}"/>
    <cellStyle name="Comma 6 11 2 2 5 2" xfId="9932" xr:uid="{B7AAFC70-299E-4A0B-9207-220EDDB452BE}"/>
    <cellStyle name="Comma 6 11 2 2 6" xfId="9933" xr:uid="{49DF702C-91A3-4D15-BB2C-0D1450552383}"/>
    <cellStyle name="Comma 6 11 2 3" xfId="9934" xr:uid="{83B49878-5F00-4813-8657-24805E94A5F3}"/>
    <cellStyle name="Comma 6 11 2 4" xfId="9935" xr:uid="{B14F9895-AC78-4173-A3BB-4ED807AA8131}"/>
    <cellStyle name="Comma 6 11 2 4 2" xfId="9936" xr:uid="{0D771838-2280-4B1F-8438-AB2687AC123A}"/>
    <cellStyle name="Comma 6 11 2 4 2 2" xfId="9937" xr:uid="{61986DAC-F184-48FE-BB02-D36374E3FF50}"/>
    <cellStyle name="Comma 6 11 2 4 2 2 2" xfId="9938" xr:uid="{92B9F35A-4D8F-4B80-816E-5862C7FF26EA}"/>
    <cellStyle name="Comma 6 11 2 4 2 3" xfId="9939" xr:uid="{B4EC294D-5860-4587-8FFE-6C78FBCDF700}"/>
    <cellStyle name="Comma 6 11 2 4 3" xfId="9940" xr:uid="{0F576582-3965-4D9D-848F-CFB3330EB5B0}"/>
    <cellStyle name="Comma 6 11 2 4 3 2" xfId="9941" xr:uid="{3E0AF8FA-E07C-472E-9BD3-9FE0F6C9C160}"/>
    <cellStyle name="Comma 6 11 2 4 3 2 2" xfId="9942" xr:uid="{1B43AF4A-F272-4EF7-990D-A58B0D760C9D}"/>
    <cellStyle name="Comma 6 11 2 4 3 3" xfId="9943" xr:uid="{DAE1A72C-BC00-40EF-B142-BDCAC97B9CA3}"/>
    <cellStyle name="Comma 6 11 2 4 4" xfId="9944" xr:uid="{B2E82854-C452-4491-8B4E-ADD1214284B2}"/>
    <cellStyle name="Comma 6 11 2 4 4 2" xfId="9945" xr:uid="{2388055A-4C52-4061-91D8-AB81F01604E1}"/>
    <cellStyle name="Comma 6 11 2 4 5" xfId="9946" xr:uid="{15BC1E39-14F7-4103-907F-EF689CA7AB75}"/>
    <cellStyle name="Comma 6 11 2 5" xfId="9947" xr:uid="{4738DF7C-5F7A-4F5E-ADB8-DB49E890D6C5}"/>
    <cellStyle name="Comma 6 11 2 5 2" xfId="9948" xr:uid="{A86FED56-15F6-41C4-9258-33392AA4D9EB}"/>
    <cellStyle name="Comma 6 11 2 5 2 2" xfId="9949" xr:uid="{D5708327-2BC0-4B95-9F00-BCED8BE5A0CB}"/>
    <cellStyle name="Comma 6 11 2 5 3" xfId="9950" xr:uid="{03458C3F-5407-464B-98EE-478546291F74}"/>
    <cellStyle name="Comma 6 11 2 6" xfId="9951" xr:uid="{730814ED-829B-4451-910C-E3573D206B7C}"/>
    <cellStyle name="Comma 6 11 2 6 2" xfId="9952" xr:uid="{00BCDFB5-ACED-4FCE-AFFA-61EF3C414E90}"/>
    <cellStyle name="Comma 6 11 2 6 2 2" xfId="9953" xr:uid="{59BCCA8D-EFA4-43DE-9F06-577AC6E3F42E}"/>
    <cellStyle name="Comma 6 11 2 6 3" xfId="9954" xr:uid="{D7AF37BA-456C-4B32-BA7A-DF095845318A}"/>
    <cellStyle name="Comma 6 11 2 7" xfId="9955" xr:uid="{06D00E0A-171B-4569-951D-2E007D8AC36D}"/>
    <cellStyle name="Comma 6 11 2 7 2" xfId="9956" xr:uid="{541B5660-FDA0-4A22-B53D-06573FA7FF41}"/>
    <cellStyle name="Comma 6 11 2 7 2 2" xfId="9957" xr:uid="{7D5515A8-2F43-49AF-8CA6-B40E24F7A35A}"/>
    <cellStyle name="Comma 6 11 2 7 3" xfId="9958" xr:uid="{3C152AC3-81D1-479F-9CB5-6820FC5473CF}"/>
    <cellStyle name="Comma 6 11 2 8" xfId="9959" xr:uid="{88DDED2F-3C47-43BF-8347-315682C17852}"/>
    <cellStyle name="Comma 6 11 2 8 2" xfId="9960" xr:uid="{F1483BD1-A13A-488B-90C3-FB744C63797F}"/>
    <cellStyle name="Comma 6 11 2 9" xfId="9961" xr:uid="{F9C95A93-D302-4BF6-9195-6FD3E2784EB2}"/>
    <cellStyle name="Comma 6 11 3" xfId="9962" xr:uid="{999A1644-5D91-44DA-B07A-870DAF34F4C0}"/>
    <cellStyle name="Comma 6 11 3 2" xfId="9963" xr:uid="{BF4140A4-D8BB-44D6-B513-B91062A6D2B9}"/>
    <cellStyle name="Comma 6 11 3 2 2" xfId="9964" xr:uid="{71C3E202-229A-4DC9-8ABF-C7715A62591A}"/>
    <cellStyle name="Comma 6 11 3 2 2 2" xfId="9965" xr:uid="{DFB1B43D-196E-4364-9A5D-A0FD684472D2}"/>
    <cellStyle name="Comma 6 11 3 2 2 2 2" xfId="9966" xr:uid="{554ABB74-7B76-4E5D-AD04-4EEBA713FF20}"/>
    <cellStyle name="Comma 6 11 3 2 2 2 2 2" xfId="9967" xr:uid="{1CCEE2CB-202A-49C1-97CE-102D72C867C8}"/>
    <cellStyle name="Comma 6 11 3 2 2 2 3" xfId="9968" xr:uid="{89A8A835-69C0-4D8E-8678-1D164D6F8896}"/>
    <cellStyle name="Comma 6 11 3 2 2 3" xfId="9969" xr:uid="{8F33E606-0BC4-4C01-825E-04F2B1462271}"/>
    <cellStyle name="Comma 6 11 3 2 2 3 2" xfId="9970" xr:uid="{58A5781C-8E67-4BD6-82A5-402B4A002024}"/>
    <cellStyle name="Comma 6 11 3 2 2 3 2 2" xfId="9971" xr:uid="{6FBC28B6-A41F-46C6-903D-F895542920B5}"/>
    <cellStyle name="Comma 6 11 3 2 2 3 3" xfId="9972" xr:uid="{4C39A862-5E2F-49E6-958A-4644021CE56E}"/>
    <cellStyle name="Comma 6 11 3 2 2 4" xfId="9973" xr:uid="{FA0A62A4-911E-46FD-915C-E4C4EA9E05E6}"/>
    <cellStyle name="Comma 6 11 3 2 2 4 2" xfId="9974" xr:uid="{CC9F3427-EAD0-4F85-B152-C615A94912B2}"/>
    <cellStyle name="Comma 6 11 3 2 2 5" xfId="9975" xr:uid="{24F207A6-F7FC-419E-8248-86111E8DB596}"/>
    <cellStyle name="Comma 6 11 3 2 3" xfId="9976" xr:uid="{70ACE799-E482-45AE-B024-BFC214B7084E}"/>
    <cellStyle name="Comma 6 11 3 2 3 2" xfId="9977" xr:uid="{FEE5D542-D388-46F1-A287-37B66D197F1B}"/>
    <cellStyle name="Comma 6 11 3 2 3 2 2" xfId="9978" xr:uid="{AA847278-24D6-4CBC-910F-293482E85A54}"/>
    <cellStyle name="Comma 6 11 3 2 3 3" xfId="9979" xr:uid="{6D5FA08C-642A-4F28-88EF-FF4964A657AC}"/>
    <cellStyle name="Comma 6 11 3 2 4" xfId="9980" xr:uid="{F8D260E1-6DA2-426E-85D1-94702D671712}"/>
    <cellStyle name="Comma 6 11 3 2 4 2" xfId="9981" xr:uid="{4F5B69F8-4F51-4127-A42D-76934F32A95B}"/>
    <cellStyle name="Comma 6 11 3 2 4 2 2" xfId="9982" xr:uid="{302B9FE4-C121-4232-BE07-24303BF4623E}"/>
    <cellStyle name="Comma 6 11 3 2 4 3" xfId="9983" xr:uid="{521CA37A-4F2B-4E88-9747-12D36DBE45AB}"/>
    <cellStyle name="Comma 6 11 3 2 5" xfId="9984" xr:uid="{9849CF92-C2B8-4908-B02A-651CDA083575}"/>
    <cellStyle name="Comma 6 11 3 2 5 2" xfId="9985" xr:uid="{165D0D8C-C9BE-414F-B0FF-12FDB9A2EFDB}"/>
    <cellStyle name="Comma 6 11 3 2 6" xfId="9986" xr:uid="{88A0990B-5AB7-4E6E-8FA5-32F7C8045248}"/>
    <cellStyle name="Comma 6 11 3 3" xfId="9987" xr:uid="{4F462904-3810-4ABE-A6BF-8377A9E5E96A}"/>
    <cellStyle name="Comma 6 11 3 4" xfId="9988" xr:uid="{FA0BC0EB-FA05-4BD5-B7C8-A27F2CC9FA2E}"/>
    <cellStyle name="Comma 6 11 3 4 2" xfId="9989" xr:uid="{79F7775D-2DA9-468C-9C58-6F1DB6DE6705}"/>
    <cellStyle name="Comma 6 11 3 4 2 2" xfId="9990" xr:uid="{013D5A69-42EE-4D79-AAB1-9E50078700F8}"/>
    <cellStyle name="Comma 6 11 3 4 2 2 2" xfId="9991" xr:uid="{02D2A556-12CD-4121-90F0-6EE02E433239}"/>
    <cellStyle name="Comma 6 11 3 4 2 3" xfId="9992" xr:uid="{23A28AB9-9754-44F7-BE1F-870C0C40763A}"/>
    <cellStyle name="Comma 6 11 3 4 3" xfId="9993" xr:uid="{27AC99E0-56E9-4C84-8B28-72A15B894C60}"/>
    <cellStyle name="Comma 6 11 3 4 3 2" xfId="9994" xr:uid="{1FCF9E77-AD38-4480-9902-560AA44040BF}"/>
    <cellStyle name="Comma 6 11 3 4 3 2 2" xfId="9995" xr:uid="{88F1AF08-53C4-4CA5-9A50-1946947F06FA}"/>
    <cellStyle name="Comma 6 11 3 4 3 3" xfId="9996" xr:uid="{EEC03041-C141-422B-94DD-E0A9A14F795A}"/>
    <cellStyle name="Comma 6 11 3 4 4" xfId="9997" xr:uid="{5F569D61-1415-47D6-BEB5-6ADF30371880}"/>
    <cellStyle name="Comma 6 11 3 4 4 2" xfId="9998" xr:uid="{5363E772-BA5D-4B3C-92F1-F59D68B4AF3D}"/>
    <cellStyle name="Comma 6 11 3 4 5" xfId="9999" xr:uid="{08915854-819A-461C-AEE6-4C0C7843C6C9}"/>
    <cellStyle name="Comma 6 11 3 5" xfId="10000" xr:uid="{609C04A6-0CA7-430D-A5C3-EB7737538D1F}"/>
    <cellStyle name="Comma 6 11 3 5 2" xfId="10001" xr:uid="{F75B5909-32BA-42E3-A44B-2B06C0E8B1A1}"/>
    <cellStyle name="Comma 6 11 3 5 2 2" xfId="10002" xr:uid="{56130194-AA46-40B0-9629-E5DF66A1261D}"/>
    <cellStyle name="Comma 6 11 3 5 3" xfId="10003" xr:uid="{250B878F-F1D8-42E7-A94B-AAEBF751DF73}"/>
    <cellStyle name="Comma 6 11 3 6" xfId="10004" xr:uid="{CB62AFB3-5E60-443B-8AC0-9E9DB250DC03}"/>
    <cellStyle name="Comma 6 11 3 6 2" xfId="10005" xr:uid="{25378A02-76CC-4DC9-B183-3BF27DF8FF48}"/>
    <cellStyle name="Comma 6 11 3 6 2 2" xfId="10006" xr:uid="{70B197EC-5FF1-4CBF-98FE-BF8C2B3C70C6}"/>
    <cellStyle name="Comma 6 11 3 6 3" xfId="10007" xr:uid="{1E147F08-404E-4382-995E-F46EB770CF1B}"/>
    <cellStyle name="Comma 6 11 3 7" xfId="10008" xr:uid="{FAF32A83-CB04-4977-AA5D-2284BC0451DE}"/>
    <cellStyle name="Comma 6 11 3 7 2" xfId="10009" xr:uid="{4A9F7654-5E13-467F-9437-C99F9FDA053B}"/>
    <cellStyle name="Comma 6 11 3 7 2 2" xfId="10010" xr:uid="{A12B6D0F-678F-4A9E-871B-E7CDE59A7D6B}"/>
    <cellStyle name="Comma 6 11 3 7 3" xfId="10011" xr:uid="{0D5D61E8-20C1-4916-BD33-3C777E6E563B}"/>
    <cellStyle name="Comma 6 11 3 8" xfId="10012" xr:uid="{9548AC73-7544-427B-BBF3-CD8F02B3BBAA}"/>
    <cellStyle name="Comma 6 11 3 8 2" xfId="10013" xr:uid="{79ECFF49-1F0B-4971-A670-875389948832}"/>
    <cellStyle name="Comma 6 11 3 9" xfId="10014" xr:uid="{7304F2BC-2E28-4379-8C95-E823F67B337F}"/>
    <cellStyle name="Comma 6 11 4" xfId="10015" xr:uid="{8576626E-9AA8-43B3-B8FF-0CCF5B2A3E09}"/>
    <cellStyle name="Comma 6 11 4 2" xfId="10016" xr:uid="{151A91C8-4F9A-4CCD-8185-BCC918FEAB32}"/>
    <cellStyle name="Comma 6 11 4 2 2" xfId="10017" xr:uid="{DE13E147-C25E-482B-ADC4-8C2BD662831D}"/>
    <cellStyle name="Comma 6 11 4 2 2 2" xfId="10018" xr:uid="{65D25846-8091-49DC-ACB8-27B15DB9A8FF}"/>
    <cellStyle name="Comma 6 11 4 2 2 2 2" xfId="10019" xr:uid="{BA449AA2-40B0-40E1-8BE4-AA39C0E3BC70}"/>
    <cellStyle name="Comma 6 11 4 2 2 3" xfId="10020" xr:uid="{5F0A21F9-ACA9-4D68-87CC-D074215F3484}"/>
    <cellStyle name="Comma 6 11 4 2 3" xfId="10021" xr:uid="{EBC54BF2-26AA-49A5-AD46-F7C53FDE4091}"/>
    <cellStyle name="Comma 6 11 4 2 3 2" xfId="10022" xr:uid="{09C54E90-D9FB-4BB8-B63F-8D575B186D55}"/>
    <cellStyle name="Comma 6 11 4 2 3 2 2" xfId="10023" xr:uid="{826023E0-2736-4DBE-90EE-FFE009270242}"/>
    <cellStyle name="Comma 6 11 4 2 3 3" xfId="10024" xr:uid="{965CEFE0-0D62-4021-9D5C-0AB0ED7433C4}"/>
    <cellStyle name="Comma 6 11 4 2 4" xfId="10025" xr:uid="{DDA989B7-D6DD-45DC-BC4C-3D72BE6E5082}"/>
    <cellStyle name="Comma 6 11 4 2 4 2" xfId="10026" xr:uid="{58528DD3-244F-417F-A787-0002758BB23E}"/>
    <cellStyle name="Comma 6 11 4 2 5" xfId="10027" xr:uid="{FE049294-A149-409A-968A-B76C181A1A04}"/>
    <cellStyle name="Comma 6 11 4 3" xfId="10028" xr:uid="{B6DCE6E8-6B42-41B3-A437-43E4645677EF}"/>
    <cellStyle name="Comma 6 11 4 3 2" xfId="10029" xr:uid="{B9F3CD79-1E8B-4FD3-AED2-CC356F86D529}"/>
    <cellStyle name="Comma 6 11 4 3 2 2" xfId="10030" xr:uid="{0A91B820-C0BE-422E-8306-E992761BCB5A}"/>
    <cellStyle name="Comma 6 11 4 3 3" xfId="10031" xr:uid="{3C576535-CA8D-4D40-B9F5-2246C845F53D}"/>
    <cellStyle name="Comma 6 11 4 4" xfId="10032" xr:uid="{B2321B5A-942E-418C-8CF2-568378ED6A50}"/>
    <cellStyle name="Comma 6 11 4 4 2" xfId="10033" xr:uid="{3A30F6BD-2DC5-4ACA-8F81-88CFB9C07E48}"/>
    <cellStyle name="Comma 6 11 4 4 2 2" xfId="10034" xr:uid="{AD701481-68FD-45C4-91AF-1011A61BBB99}"/>
    <cellStyle name="Comma 6 11 4 4 3" xfId="10035" xr:uid="{4EA43F36-DA4B-4E91-BBCE-DBA2BBD89A54}"/>
    <cellStyle name="Comma 6 11 4 5" xfId="10036" xr:uid="{C00F0F98-9AC7-48C6-B71D-0385DD1278B5}"/>
    <cellStyle name="Comma 6 11 4 5 2" xfId="10037" xr:uid="{FCA13C0C-FC02-4678-AEB2-24CF721FD8CD}"/>
    <cellStyle name="Comma 6 11 4 6" xfId="10038" xr:uid="{E9588785-A087-4308-A92B-68326B30A543}"/>
    <cellStyle name="Comma 6 11 5" xfId="10039" xr:uid="{07A803B9-E946-494C-B44D-ECDEC6F7EBF8}"/>
    <cellStyle name="Comma 6 11 6" xfId="10040" xr:uid="{6F9676C3-7E46-4535-A94B-0482C33AE70C}"/>
    <cellStyle name="Comma 6 11 6 2" xfId="10041" xr:uid="{788F4A0F-3B8D-4A74-B52E-CF084C86D289}"/>
    <cellStyle name="Comma 6 11 6 2 2" xfId="10042" xr:uid="{ACCAAACD-6DE8-40D8-860A-6F9C3FA52DE6}"/>
    <cellStyle name="Comma 6 11 6 2 2 2" xfId="10043" xr:uid="{B461D8EE-7CFF-405B-B924-105BBB485A75}"/>
    <cellStyle name="Comma 6 11 6 2 3" xfId="10044" xr:uid="{9B8DCA45-C415-4474-A9F2-E1D60003270F}"/>
    <cellStyle name="Comma 6 11 6 3" xfId="10045" xr:uid="{71CEACCD-69D9-49BF-85D6-686DAE392462}"/>
    <cellStyle name="Comma 6 11 6 3 2" xfId="10046" xr:uid="{781FFCCA-BCCB-400A-A25A-A4C91CF6C50C}"/>
    <cellStyle name="Comma 6 11 6 3 2 2" xfId="10047" xr:uid="{E8744F08-7EBD-479A-AD52-482C7B68F0FA}"/>
    <cellStyle name="Comma 6 11 6 3 3" xfId="10048" xr:uid="{6FD8BDC7-89AC-4956-8660-502C8DB8FD82}"/>
    <cellStyle name="Comma 6 11 6 4" xfId="10049" xr:uid="{74F3B381-60BE-49DE-955E-9FDB8AEC4FCC}"/>
    <cellStyle name="Comma 6 11 6 4 2" xfId="10050" xr:uid="{E21EAE3B-F1B6-4705-B4A9-15ADEC4C2F97}"/>
    <cellStyle name="Comma 6 11 6 5" xfId="10051" xr:uid="{9D9F0466-1909-45B1-943D-124C53500B3E}"/>
    <cellStyle name="Comma 6 11 7" xfId="10052" xr:uid="{6DC2F563-66C6-48D6-BF8C-FF099B652E22}"/>
    <cellStyle name="Comma 6 11 7 2" xfId="10053" xr:uid="{351AEF0D-92AC-4461-B6FA-BA0BA038B0B1}"/>
    <cellStyle name="Comma 6 11 7 2 2" xfId="10054" xr:uid="{21DEE9E8-391E-4C03-B356-68623EB7DC10}"/>
    <cellStyle name="Comma 6 11 7 3" xfId="10055" xr:uid="{FF830C97-6AB2-411E-AF76-27EEFE5ED1CB}"/>
    <cellStyle name="Comma 6 11 8" xfId="10056" xr:uid="{3599D925-5C21-408D-9299-9A9EC451D41A}"/>
    <cellStyle name="Comma 6 11 8 2" xfId="10057" xr:uid="{BFD45D1C-1222-410D-BAAB-E04EF78127E2}"/>
    <cellStyle name="Comma 6 11 8 2 2" xfId="10058" xr:uid="{AA2E96F1-76F9-4A5D-8EA4-670E8C60017B}"/>
    <cellStyle name="Comma 6 11 8 3" xfId="10059" xr:uid="{27D97584-60BF-4269-90AD-93F2599825D7}"/>
    <cellStyle name="Comma 6 11 9" xfId="10060" xr:uid="{FD41A771-4F0D-4F9C-B227-3ACD1E517C63}"/>
    <cellStyle name="Comma 6 11 9 2" xfId="10061" xr:uid="{99234664-3E19-46E8-8483-E5F8C5255779}"/>
    <cellStyle name="Comma 6 11 9 2 2" xfId="10062" xr:uid="{8624D4BD-6A9A-4406-A281-F0DFF550FCC1}"/>
    <cellStyle name="Comma 6 11 9 3" xfId="10063" xr:uid="{6A37FD63-D590-46EF-BAAE-F73E3F22AB93}"/>
    <cellStyle name="Comma 6 12" xfId="10064" xr:uid="{B7C396AE-0FC3-450C-B226-B5EFB0F528F7}"/>
    <cellStyle name="Comma 6 12 10" xfId="10065" xr:uid="{CC573220-96F1-4FA8-A10C-060D0F151154}"/>
    <cellStyle name="Comma 6 12 10 2" xfId="10066" xr:uid="{B2D39F4E-D27D-42F8-B109-2AD131FBA33E}"/>
    <cellStyle name="Comma 6 12 11" xfId="10067" xr:uid="{D15F1D24-29D6-418E-A0BF-AF3555CCE5A0}"/>
    <cellStyle name="Comma 6 12 2" xfId="10068" xr:uid="{14323F10-2475-43BB-87A4-E05BEF97AE10}"/>
    <cellStyle name="Comma 6 12 2 2" xfId="10069" xr:uid="{70C40033-BDF3-4498-B7A8-49AEF755EFB1}"/>
    <cellStyle name="Comma 6 12 2 2 2" xfId="10070" xr:uid="{54EBAC15-EAF4-4E8E-83AA-21072829FAC4}"/>
    <cellStyle name="Comma 6 12 2 2 2 2" xfId="10071" xr:uid="{926CA2A2-7080-427D-95DF-4D92C21407DA}"/>
    <cellStyle name="Comma 6 12 2 2 2 2 2" xfId="10072" xr:uid="{10F61785-AEE9-453E-A301-09AA7905754D}"/>
    <cellStyle name="Comma 6 12 2 2 2 2 2 2" xfId="10073" xr:uid="{3BBD55DB-519A-4211-A3AC-A9B028F4FC27}"/>
    <cellStyle name="Comma 6 12 2 2 2 2 3" xfId="10074" xr:uid="{2EF20339-8E9A-4EA0-8E59-32185D3D60E6}"/>
    <cellStyle name="Comma 6 12 2 2 2 3" xfId="10075" xr:uid="{7439C28D-853C-4B6A-8D41-6C7E83D53AAD}"/>
    <cellStyle name="Comma 6 12 2 2 2 3 2" xfId="10076" xr:uid="{549DDE56-D701-4D0A-BD56-95AA53118E26}"/>
    <cellStyle name="Comma 6 12 2 2 2 3 2 2" xfId="10077" xr:uid="{F05D14BC-A6BF-4BC8-BCE8-1F3176909479}"/>
    <cellStyle name="Comma 6 12 2 2 2 3 3" xfId="10078" xr:uid="{2E5C08C5-44A2-48AF-AEDF-0C7B8B66C66A}"/>
    <cellStyle name="Comma 6 12 2 2 2 4" xfId="10079" xr:uid="{C2D558EE-0221-46BC-9E79-C11111AAFEE5}"/>
    <cellStyle name="Comma 6 12 2 2 2 4 2" xfId="10080" xr:uid="{C1DEBD01-2797-426D-8037-D4D085653903}"/>
    <cellStyle name="Comma 6 12 2 2 2 5" xfId="10081" xr:uid="{3B5F3B57-CF7E-4F32-8FF9-C07754CC8F49}"/>
    <cellStyle name="Comma 6 12 2 2 3" xfId="10082" xr:uid="{4409F3E8-12BF-41E6-B170-1A6BF10DF312}"/>
    <cellStyle name="Comma 6 12 2 2 3 2" xfId="10083" xr:uid="{B8076C9F-1CD2-470B-8389-3C10A2023492}"/>
    <cellStyle name="Comma 6 12 2 2 3 2 2" xfId="10084" xr:uid="{9F7B571E-5D52-4405-B3A8-F6F520F0B14B}"/>
    <cellStyle name="Comma 6 12 2 2 3 3" xfId="10085" xr:uid="{8DA17FB4-EF84-4CB5-9128-CB97929C3E75}"/>
    <cellStyle name="Comma 6 12 2 2 4" xfId="10086" xr:uid="{696DAAE9-0D09-41BE-A257-4E7142913DD5}"/>
    <cellStyle name="Comma 6 12 2 2 4 2" xfId="10087" xr:uid="{1F7F1248-DE65-4710-8EBF-F4A9D5A753ED}"/>
    <cellStyle name="Comma 6 12 2 2 4 2 2" xfId="10088" xr:uid="{D73557AA-D896-4DB4-A9F8-1693295E8619}"/>
    <cellStyle name="Comma 6 12 2 2 4 3" xfId="10089" xr:uid="{5C6BB5DF-EF9B-4D16-8127-A13E233D1C2A}"/>
    <cellStyle name="Comma 6 12 2 2 5" xfId="10090" xr:uid="{855C46B2-AAD5-47A9-B268-1BBB1CA74E90}"/>
    <cellStyle name="Comma 6 12 2 2 5 2" xfId="10091" xr:uid="{672A3651-250B-4155-8F51-E3A6B14DD988}"/>
    <cellStyle name="Comma 6 12 2 2 6" xfId="10092" xr:uid="{0DA6198F-BA15-4D19-ADC7-23878BED2F52}"/>
    <cellStyle name="Comma 6 12 2 3" xfId="10093" xr:uid="{88D4C963-9A4D-40B8-BB16-EC8F5C2D7E4D}"/>
    <cellStyle name="Comma 6 12 2 4" xfId="10094" xr:uid="{A830C944-22FC-433B-ADBF-A3A9E086E588}"/>
    <cellStyle name="Comma 6 12 2 4 2" xfId="10095" xr:uid="{227EEBA8-0F03-4B1D-8667-A301EC80F47D}"/>
    <cellStyle name="Comma 6 12 2 4 2 2" xfId="10096" xr:uid="{F65544BC-8422-4ADE-ADE9-55923187F153}"/>
    <cellStyle name="Comma 6 12 2 4 2 2 2" xfId="10097" xr:uid="{DFD4C3CA-3A41-4AB8-BBD6-0F0D8B59678C}"/>
    <cellStyle name="Comma 6 12 2 4 2 3" xfId="10098" xr:uid="{9CF751E6-63DF-45D8-9EC2-1B416CF1F793}"/>
    <cellStyle name="Comma 6 12 2 4 3" xfId="10099" xr:uid="{17229915-7571-467A-A822-3F80161F4796}"/>
    <cellStyle name="Comma 6 12 2 4 3 2" xfId="10100" xr:uid="{80A985EE-6AF5-47D9-9818-0BB840AF138F}"/>
    <cellStyle name="Comma 6 12 2 4 3 2 2" xfId="10101" xr:uid="{8FA2DAEC-1417-46AC-A403-E45260ACE650}"/>
    <cellStyle name="Comma 6 12 2 4 3 3" xfId="10102" xr:uid="{261057C6-1039-480C-B853-0EA15C860F0C}"/>
    <cellStyle name="Comma 6 12 2 4 4" xfId="10103" xr:uid="{D4C00337-24F4-476C-948F-B66AEF59A3A6}"/>
    <cellStyle name="Comma 6 12 2 4 4 2" xfId="10104" xr:uid="{1FDE5FE1-83E0-4F21-9E4B-FEF4DF979BB4}"/>
    <cellStyle name="Comma 6 12 2 4 5" xfId="10105" xr:uid="{33C7E090-B7F8-4500-9D5A-05D9672847D0}"/>
    <cellStyle name="Comma 6 12 2 5" xfId="10106" xr:uid="{6B9CF951-B2AF-4E81-9508-9A3F585A25EF}"/>
    <cellStyle name="Comma 6 12 2 5 2" xfId="10107" xr:uid="{3AE263AF-2B2F-480F-A0E4-2DBC15F0296E}"/>
    <cellStyle name="Comma 6 12 2 5 2 2" xfId="10108" xr:uid="{2EF08302-3BA4-4862-8A52-DF49EFDEA6B7}"/>
    <cellStyle name="Comma 6 12 2 5 3" xfId="10109" xr:uid="{859EC3E8-64F6-4507-A1F2-23E4F6FC0D4D}"/>
    <cellStyle name="Comma 6 12 2 6" xfId="10110" xr:uid="{E431474D-53AB-476D-B7A1-EAF2F5D71BB4}"/>
    <cellStyle name="Comma 6 12 2 6 2" xfId="10111" xr:uid="{A718B329-2974-4DDA-BE1F-65B32DA9A40F}"/>
    <cellStyle name="Comma 6 12 2 6 2 2" xfId="10112" xr:uid="{B0AD7200-0587-422E-9AB3-4E298F4D58B1}"/>
    <cellStyle name="Comma 6 12 2 6 3" xfId="10113" xr:uid="{BF74FE1B-97D6-4D26-8C01-80A9431A0723}"/>
    <cellStyle name="Comma 6 12 2 7" xfId="10114" xr:uid="{70AFE9A3-6065-4741-B038-6F0498DDA095}"/>
    <cellStyle name="Comma 6 12 2 7 2" xfId="10115" xr:uid="{F8A1350B-D873-4CD4-A4F2-D679E463F728}"/>
    <cellStyle name="Comma 6 12 2 7 2 2" xfId="10116" xr:uid="{E1EADEE7-5DDB-4315-ADA1-773185859CBF}"/>
    <cellStyle name="Comma 6 12 2 7 3" xfId="10117" xr:uid="{F81012F8-DC2E-4E26-B963-93C525ED8D20}"/>
    <cellStyle name="Comma 6 12 2 8" xfId="10118" xr:uid="{3AA5A47B-8FDB-48B7-96E2-84746C268DF7}"/>
    <cellStyle name="Comma 6 12 2 8 2" xfId="10119" xr:uid="{9266DA17-A1C8-4E15-8FBC-B8DF66213990}"/>
    <cellStyle name="Comma 6 12 2 9" xfId="10120" xr:uid="{E1009357-5654-4BED-BAC1-E7D26C15A86A}"/>
    <cellStyle name="Comma 6 12 3" xfId="10121" xr:uid="{17E7E7AA-599D-4D3E-AA49-CB8CE09C12BC}"/>
    <cellStyle name="Comma 6 12 3 2" xfId="10122" xr:uid="{A495E768-3642-433E-9B4F-C11510374FA1}"/>
    <cellStyle name="Comma 6 12 3 2 2" xfId="10123" xr:uid="{2B1A3017-2DDC-4A5B-97A0-43C286BDA963}"/>
    <cellStyle name="Comma 6 12 3 2 2 2" xfId="10124" xr:uid="{43148E0C-D057-4033-B9A0-09BFC5B5C0CF}"/>
    <cellStyle name="Comma 6 12 3 2 2 2 2" xfId="10125" xr:uid="{8894B717-1EBF-4FB7-BD75-37979164A0B6}"/>
    <cellStyle name="Comma 6 12 3 2 2 2 2 2" xfId="10126" xr:uid="{04109DE1-CFEB-4424-B9D6-D39DADF44F0E}"/>
    <cellStyle name="Comma 6 12 3 2 2 2 3" xfId="10127" xr:uid="{9D021EB5-FF16-4CC0-992E-B46F30E6DFF6}"/>
    <cellStyle name="Comma 6 12 3 2 2 3" xfId="10128" xr:uid="{DAE05E22-B0CC-49E0-BE4D-EB715B9D449E}"/>
    <cellStyle name="Comma 6 12 3 2 2 3 2" xfId="10129" xr:uid="{8B6DF732-8D88-4FE7-8A07-F23F18CE8F5C}"/>
    <cellStyle name="Comma 6 12 3 2 2 3 2 2" xfId="10130" xr:uid="{34EDE08D-8975-49A6-85CC-D18F3B8B846B}"/>
    <cellStyle name="Comma 6 12 3 2 2 3 3" xfId="10131" xr:uid="{E3226224-FA8F-442C-9A4D-B2F2DCE2953B}"/>
    <cellStyle name="Comma 6 12 3 2 2 4" xfId="10132" xr:uid="{1D0EC74E-EB92-4F47-B077-28A257A9F03A}"/>
    <cellStyle name="Comma 6 12 3 2 2 4 2" xfId="10133" xr:uid="{F244E6EF-1B18-4DB9-B535-BC56BBC22A69}"/>
    <cellStyle name="Comma 6 12 3 2 2 5" xfId="10134" xr:uid="{20786677-7807-4270-B0A8-776FA6E2699B}"/>
    <cellStyle name="Comma 6 12 3 2 3" xfId="10135" xr:uid="{9154FCD7-EC31-4306-A060-C5DC4EB69D25}"/>
    <cellStyle name="Comma 6 12 3 2 3 2" xfId="10136" xr:uid="{0C488155-74BE-4FA0-8538-6E99305D7331}"/>
    <cellStyle name="Comma 6 12 3 2 3 2 2" xfId="10137" xr:uid="{BDEF8C5E-20B7-4020-B31E-CDF3B075380C}"/>
    <cellStyle name="Comma 6 12 3 2 3 3" xfId="10138" xr:uid="{A77CBB90-3EE8-4318-88FA-BE3904512ECE}"/>
    <cellStyle name="Comma 6 12 3 2 4" xfId="10139" xr:uid="{99C93A7B-01BE-4AF1-B406-6AA1A1CD6799}"/>
    <cellStyle name="Comma 6 12 3 2 4 2" xfId="10140" xr:uid="{FEAE3446-E2CD-4559-A607-557ACFB738AE}"/>
    <cellStyle name="Comma 6 12 3 2 4 2 2" xfId="10141" xr:uid="{A385DE04-81C2-4886-AD4A-E3D62EE521F5}"/>
    <cellStyle name="Comma 6 12 3 2 4 3" xfId="10142" xr:uid="{1A30FF5B-9FC7-45A0-BFF9-44AEDBB1C24D}"/>
    <cellStyle name="Comma 6 12 3 2 5" xfId="10143" xr:uid="{C2F62386-4B43-4E9C-83AD-B226D644FA45}"/>
    <cellStyle name="Comma 6 12 3 2 5 2" xfId="10144" xr:uid="{D8CA61A9-8CA7-4010-B7C1-6D2593D6CF02}"/>
    <cellStyle name="Comma 6 12 3 2 6" xfId="10145" xr:uid="{B2EC6730-97B2-440A-960A-6849573966A2}"/>
    <cellStyle name="Comma 6 12 3 3" xfId="10146" xr:uid="{3E70E9E5-3E50-4920-A3BB-3BE3425F4059}"/>
    <cellStyle name="Comma 6 12 3 4" xfId="10147" xr:uid="{39BE6EB0-E14B-4013-9076-177597875A0F}"/>
    <cellStyle name="Comma 6 12 3 4 2" xfId="10148" xr:uid="{99891A5A-2A32-4037-8B1A-7649D584C0F5}"/>
    <cellStyle name="Comma 6 12 3 4 2 2" xfId="10149" xr:uid="{677C15A5-3689-4403-917F-6C1B48E1397D}"/>
    <cellStyle name="Comma 6 12 3 4 2 2 2" xfId="10150" xr:uid="{B1631FFA-CE20-47CD-AF82-8DB564881254}"/>
    <cellStyle name="Comma 6 12 3 4 2 3" xfId="10151" xr:uid="{6E64F7A1-7717-403F-8846-E6174B8EBFF3}"/>
    <cellStyle name="Comma 6 12 3 4 3" xfId="10152" xr:uid="{352C417C-0BF4-4214-AEA5-A162C558C98D}"/>
    <cellStyle name="Comma 6 12 3 4 3 2" xfId="10153" xr:uid="{6C94497F-079D-48D0-A2C3-A991528DE5D4}"/>
    <cellStyle name="Comma 6 12 3 4 3 2 2" xfId="10154" xr:uid="{E4A70B5A-D576-4C1D-8823-18E4D61671E8}"/>
    <cellStyle name="Comma 6 12 3 4 3 3" xfId="10155" xr:uid="{3F6C55DE-A6CC-4BDD-B493-F4A3411EF6CD}"/>
    <cellStyle name="Comma 6 12 3 4 4" xfId="10156" xr:uid="{D00D2670-F632-4FB1-88A0-5AB1B171FCA9}"/>
    <cellStyle name="Comma 6 12 3 4 4 2" xfId="10157" xr:uid="{2DB45C95-1237-4FCB-8D19-835714AA2D45}"/>
    <cellStyle name="Comma 6 12 3 4 5" xfId="10158" xr:uid="{0D126ABE-0B86-4AB3-AC29-5190F71B888A}"/>
    <cellStyle name="Comma 6 12 3 5" xfId="10159" xr:uid="{BB7B316F-40B1-4AFB-A8E1-376B1696B34C}"/>
    <cellStyle name="Comma 6 12 3 5 2" xfId="10160" xr:uid="{BE509052-A8C0-4D1C-9B7B-6E3A6656FDA0}"/>
    <cellStyle name="Comma 6 12 3 5 2 2" xfId="10161" xr:uid="{40E3CC31-CB74-492D-B88B-A2CF1079BE22}"/>
    <cellStyle name="Comma 6 12 3 5 3" xfId="10162" xr:uid="{163DD410-9A4F-4400-8BB1-EE08B97F12A5}"/>
    <cellStyle name="Comma 6 12 3 6" xfId="10163" xr:uid="{04159E81-EB4E-41F3-99EB-7D99E4E938EA}"/>
    <cellStyle name="Comma 6 12 3 6 2" xfId="10164" xr:uid="{70109D45-7DAB-47B5-91C8-E9580B67471D}"/>
    <cellStyle name="Comma 6 12 3 6 2 2" xfId="10165" xr:uid="{C36F6826-3CB5-48E6-8A20-8A2A401002BA}"/>
    <cellStyle name="Comma 6 12 3 6 3" xfId="10166" xr:uid="{4C1EB2CB-57ED-4206-8B77-F3D902C343B0}"/>
    <cellStyle name="Comma 6 12 3 7" xfId="10167" xr:uid="{71EBF40E-78A1-4B91-9965-543B5D26F61E}"/>
    <cellStyle name="Comma 6 12 3 7 2" xfId="10168" xr:uid="{8B170273-5203-4CCE-AD51-8B89CF0AEEDF}"/>
    <cellStyle name="Comma 6 12 3 7 2 2" xfId="10169" xr:uid="{3E4324CA-237C-4CBC-83C4-1920E16C1889}"/>
    <cellStyle name="Comma 6 12 3 7 3" xfId="10170" xr:uid="{8E0827A4-4CC6-4895-8983-F220582C9E9A}"/>
    <cellStyle name="Comma 6 12 3 8" xfId="10171" xr:uid="{F1145A5B-0750-4B82-A2CE-66C0AB5844B5}"/>
    <cellStyle name="Comma 6 12 3 8 2" xfId="10172" xr:uid="{4F7CD5F3-2F14-47D0-BED4-F69CAB56EB9D}"/>
    <cellStyle name="Comma 6 12 3 9" xfId="10173" xr:uid="{D5245708-E8EC-4E4F-B4B2-96A1719D4F3A}"/>
    <cellStyle name="Comma 6 12 4" xfId="10174" xr:uid="{DB7BA115-DFFA-496E-8822-A3F4188CF0EE}"/>
    <cellStyle name="Comma 6 12 4 2" xfId="10175" xr:uid="{250C6B0A-7179-4D49-BECC-BAF4DD1D8946}"/>
    <cellStyle name="Comma 6 12 4 2 2" xfId="10176" xr:uid="{E249C43E-DC50-43A7-8AAC-C501D8A5B8B7}"/>
    <cellStyle name="Comma 6 12 4 2 2 2" xfId="10177" xr:uid="{A27978EF-3B57-4F21-89DB-C4DCD6498250}"/>
    <cellStyle name="Comma 6 12 4 2 2 2 2" xfId="10178" xr:uid="{4761B0BA-066A-4F99-B0B0-C260678BC480}"/>
    <cellStyle name="Comma 6 12 4 2 2 3" xfId="10179" xr:uid="{561AF298-E600-4433-B97E-F7AC27BBD5CD}"/>
    <cellStyle name="Comma 6 12 4 2 3" xfId="10180" xr:uid="{53D936F1-8480-4C4E-A683-F66B429D4820}"/>
    <cellStyle name="Comma 6 12 4 2 3 2" xfId="10181" xr:uid="{E971F96B-9077-4695-8909-119AD969C5FC}"/>
    <cellStyle name="Comma 6 12 4 2 3 2 2" xfId="10182" xr:uid="{BB0AE7DB-C9AD-4D18-AA3F-BFD834C98A97}"/>
    <cellStyle name="Comma 6 12 4 2 3 3" xfId="10183" xr:uid="{804BFD5B-F96B-46B0-8FEC-481DA44FE17D}"/>
    <cellStyle name="Comma 6 12 4 2 4" xfId="10184" xr:uid="{A163B08D-2039-4B95-AF0E-911196E0FAC2}"/>
    <cellStyle name="Comma 6 12 4 2 4 2" xfId="10185" xr:uid="{2E80A61A-EE4A-4F79-ACD3-B6ADE2489684}"/>
    <cellStyle name="Comma 6 12 4 2 5" xfId="10186" xr:uid="{BF65F79A-2E67-4B2D-9AC9-E047422A5B56}"/>
    <cellStyle name="Comma 6 12 4 3" xfId="10187" xr:uid="{F250651F-ABC4-4413-9782-6170D5F383DB}"/>
    <cellStyle name="Comma 6 12 4 3 2" xfId="10188" xr:uid="{F125B6CE-6D6C-45E3-AFCB-2CC1016E5689}"/>
    <cellStyle name="Comma 6 12 4 3 2 2" xfId="10189" xr:uid="{52F2E1D5-AC24-444B-8F64-FE9939E70AD4}"/>
    <cellStyle name="Comma 6 12 4 3 3" xfId="10190" xr:uid="{091B1D36-AA77-4D73-9767-8CA14FD42AB4}"/>
    <cellStyle name="Comma 6 12 4 4" xfId="10191" xr:uid="{3B7541FA-6654-48FC-B5FB-70F4CA18ECB9}"/>
    <cellStyle name="Comma 6 12 4 4 2" xfId="10192" xr:uid="{6B70BB98-162A-4C6B-A876-268860883059}"/>
    <cellStyle name="Comma 6 12 4 4 2 2" xfId="10193" xr:uid="{7963ED23-68FD-4D59-ACC7-4859BCC891C3}"/>
    <cellStyle name="Comma 6 12 4 4 3" xfId="10194" xr:uid="{173038DC-BA4A-41F0-BA4A-F59E55A420E5}"/>
    <cellStyle name="Comma 6 12 4 5" xfId="10195" xr:uid="{1D738BD5-242E-4A10-AD5F-6BBE702A1868}"/>
    <cellStyle name="Comma 6 12 4 5 2" xfId="10196" xr:uid="{8485C183-2B8A-4B5A-BCDB-885B5FBA2D6A}"/>
    <cellStyle name="Comma 6 12 4 6" xfId="10197" xr:uid="{E6442657-69F1-4E92-B688-DE0A56F0448C}"/>
    <cellStyle name="Comma 6 12 5" xfId="10198" xr:uid="{D9CA5885-92BE-4404-A65F-49E05D2C8D34}"/>
    <cellStyle name="Comma 6 12 6" xfId="10199" xr:uid="{08D4B2CB-4C8C-431B-BCF2-3D66AC1ED692}"/>
    <cellStyle name="Comma 6 12 6 2" xfId="10200" xr:uid="{CCA55E28-1D1A-4494-8699-551FB061415F}"/>
    <cellStyle name="Comma 6 12 6 2 2" xfId="10201" xr:uid="{3DA96F6C-8409-4D0D-87A1-2803CC22EC3B}"/>
    <cellStyle name="Comma 6 12 6 2 2 2" xfId="10202" xr:uid="{AC481B24-1EF0-4DAF-92AD-35728293192A}"/>
    <cellStyle name="Comma 6 12 6 2 3" xfId="10203" xr:uid="{96B42F1C-B16B-46BC-85F0-D4CE82E464DD}"/>
    <cellStyle name="Comma 6 12 6 3" xfId="10204" xr:uid="{A8DBF00C-96D8-44B5-80DC-1CE9126A5B3E}"/>
    <cellStyle name="Comma 6 12 6 3 2" xfId="10205" xr:uid="{00DEB867-C076-47E9-9804-7623E36E5112}"/>
    <cellStyle name="Comma 6 12 6 3 2 2" xfId="10206" xr:uid="{2DC38D1B-572F-46D5-809B-6D01BDFEFA9A}"/>
    <cellStyle name="Comma 6 12 6 3 3" xfId="10207" xr:uid="{EE17C17D-87F6-4A2A-BA57-239B67F3BB35}"/>
    <cellStyle name="Comma 6 12 6 4" xfId="10208" xr:uid="{9F9EE95D-1705-403F-A82A-4D0A392B2688}"/>
    <cellStyle name="Comma 6 12 6 4 2" xfId="10209" xr:uid="{2518AFCD-DC98-4B9D-BBF6-87435121BD07}"/>
    <cellStyle name="Comma 6 12 6 5" xfId="10210" xr:uid="{5745A98D-781A-4377-ADC5-CB7DF891F3B3}"/>
    <cellStyle name="Comma 6 12 7" xfId="10211" xr:uid="{7BE5AE9E-C45C-4B98-9D86-FF5C18F9DC2F}"/>
    <cellStyle name="Comma 6 12 7 2" xfId="10212" xr:uid="{8D636F7B-2709-4AA7-A76C-745085CBA083}"/>
    <cellStyle name="Comma 6 12 7 2 2" xfId="10213" xr:uid="{A51269F1-339A-4DF6-9666-3B16125831E2}"/>
    <cellStyle name="Comma 6 12 7 3" xfId="10214" xr:uid="{2A01C5E4-A276-4697-9289-0676B21305C4}"/>
    <cellStyle name="Comma 6 12 8" xfId="10215" xr:uid="{0D43B1E7-F6F6-41C2-B34B-0EB1F1B0EEA9}"/>
    <cellStyle name="Comma 6 12 8 2" xfId="10216" xr:uid="{994457C9-1E77-4F7C-8D3C-A943D7123C97}"/>
    <cellStyle name="Comma 6 12 8 2 2" xfId="10217" xr:uid="{671E3DDB-6753-480A-8C31-8B5C589D5C03}"/>
    <cellStyle name="Comma 6 12 8 3" xfId="10218" xr:uid="{C1029041-898C-42F7-970B-2DFB6A8A166C}"/>
    <cellStyle name="Comma 6 12 9" xfId="10219" xr:uid="{9D4523B5-9992-4B15-9DCE-F0028B29A8EE}"/>
    <cellStyle name="Comma 6 12 9 2" xfId="10220" xr:uid="{47BA4CAE-B3D5-4561-AF7E-D9D180C2D65A}"/>
    <cellStyle name="Comma 6 12 9 2 2" xfId="10221" xr:uid="{3662474F-0A27-4B29-8876-AF43972AB9A3}"/>
    <cellStyle name="Comma 6 12 9 3" xfId="10222" xr:uid="{29051A79-4CDB-46D6-B3DD-5FB4CAB38A60}"/>
    <cellStyle name="Comma 6 13" xfId="10223" xr:uid="{E6DF0ED1-30BD-4A78-9E14-1CAFF15F9CB3}"/>
    <cellStyle name="Comma 6 13 10" xfId="10224" xr:uid="{2C21A2C4-38DB-421D-A96F-440539CAB734}"/>
    <cellStyle name="Comma 6 13 10 2" xfId="10225" xr:uid="{DC45B1A4-AA12-42CE-8E78-604A9023C30A}"/>
    <cellStyle name="Comma 6 13 11" xfId="10226" xr:uid="{1F6E91C9-E6ED-400A-8534-CFD437B554F9}"/>
    <cellStyle name="Comma 6 13 2" xfId="10227" xr:uid="{B10E874A-B9EE-487F-B7AE-90AFF2508EA9}"/>
    <cellStyle name="Comma 6 13 2 2" xfId="10228" xr:uid="{F15BC32E-B61C-4482-9DCB-05C54C6A2CD8}"/>
    <cellStyle name="Comma 6 13 2 2 2" xfId="10229" xr:uid="{04175FA8-9516-4A55-BA2E-2EE3EFE57200}"/>
    <cellStyle name="Comma 6 13 2 2 2 2" xfId="10230" xr:uid="{436B7BA9-01C4-4070-9C7A-7DB7F69B92A6}"/>
    <cellStyle name="Comma 6 13 2 2 2 2 2" xfId="10231" xr:uid="{8666921E-C6BF-46CB-9584-8E4816314F03}"/>
    <cellStyle name="Comma 6 13 2 2 2 2 2 2" xfId="10232" xr:uid="{909E9665-700C-4EBA-8CBA-DD693ED99B7A}"/>
    <cellStyle name="Comma 6 13 2 2 2 2 3" xfId="10233" xr:uid="{EFCE364C-223C-46A7-9F1C-B2017862C20F}"/>
    <cellStyle name="Comma 6 13 2 2 2 3" xfId="10234" xr:uid="{569B8F6E-FB54-432D-A577-563F9EAA3A22}"/>
    <cellStyle name="Comma 6 13 2 2 2 3 2" xfId="10235" xr:uid="{E1B3CF84-3F5A-4464-9348-E65310EB50F1}"/>
    <cellStyle name="Comma 6 13 2 2 2 3 2 2" xfId="10236" xr:uid="{7F33662D-46C9-4527-8E89-ABAEDE9B47A9}"/>
    <cellStyle name="Comma 6 13 2 2 2 3 3" xfId="10237" xr:uid="{45A49E74-B5A8-4E3B-8268-80D9CC5746AF}"/>
    <cellStyle name="Comma 6 13 2 2 2 4" xfId="10238" xr:uid="{CA6A1951-B8E2-47C8-91F2-2316A2330CE5}"/>
    <cellStyle name="Comma 6 13 2 2 2 4 2" xfId="10239" xr:uid="{52B6AA6C-22E3-4A26-837A-6FA37AAD2802}"/>
    <cellStyle name="Comma 6 13 2 2 2 5" xfId="10240" xr:uid="{961587EF-11DA-4AE6-ACD0-348A348CA40B}"/>
    <cellStyle name="Comma 6 13 2 2 3" xfId="10241" xr:uid="{8815467D-E829-40DD-9DEA-D21BAAB22E0E}"/>
    <cellStyle name="Comma 6 13 2 2 3 2" xfId="10242" xr:uid="{07CAC814-365A-45F3-AE71-0DE343B90FDA}"/>
    <cellStyle name="Comma 6 13 2 2 3 2 2" xfId="10243" xr:uid="{F45CB5BC-3CD2-42DD-A332-41EDC111A915}"/>
    <cellStyle name="Comma 6 13 2 2 3 3" xfId="10244" xr:uid="{D245D11A-6DAA-4B12-900E-0D3E215BAB69}"/>
    <cellStyle name="Comma 6 13 2 2 4" xfId="10245" xr:uid="{AFE2E72C-0CA8-43BE-96EE-0356490FF6F7}"/>
    <cellStyle name="Comma 6 13 2 2 4 2" xfId="10246" xr:uid="{28177DDC-3876-456C-A751-A06998654BA7}"/>
    <cellStyle name="Comma 6 13 2 2 4 2 2" xfId="10247" xr:uid="{168FA485-2CA2-4334-80F3-AD22E535D4F0}"/>
    <cellStyle name="Comma 6 13 2 2 4 3" xfId="10248" xr:uid="{84EDD666-74D9-4708-88F9-735E5AF4814B}"/>
    <cellStyle name="Comma 6 13 2 2 5" xfId="10249" xr:uid="{F7E324FE-0E3C-4F79-88AF-DA1831242812}"/>
    <cellStyle name="Comma 6 13 2 2 5 2" xfId="10250" xr:uid="{B23FC9CA-A3BC-4464-B618-8D4D166EECC7}"/>
    <cellStyle name="Comma 6 13 2 2 6" xfId="10251" xr:uid="{93FF2237-848D-4F47-80C3-15149C28D1BE}"/>
    <cellStyle name="Comma 6 13 2 3" xfId="10252" xr:uid="{33F7DA7E-39A0-4AA7-BCED-2846A252880F}"/>
    <cellStyle name="Comma 6 13 2 4" xfId="10253" xr:uid="{26CC71E7-86E0-4F41-BA97-AA80A42DFB02}"/>
    <cellStyle name="Comma 6 13 2 4 2" xfId="10254" xr:uid="{681EB3B5-ABCB-45A0-BE4C-72F30D1D7366}"/>
    <cellStyle name="Comma 6 13 2 4 2 2" xfId="10255" xr:uid="{52A272D6-5A48-4C06-B0B6-E5D72D395268}"/>
    <cellStyle name="Comma 6 13 2 4 2 2 2" xfId="10256" xr:uid="{10DC3CF0-24F0-4E3C-BACD-62CFFDD109D8}"/>
    <cellStyle name="Comma 6 13 2 4 2 3" xfId="10257" xr:uid="{E786531F-3F80-4C1E-ADA3-7CCCAE01BEA9}"/>
    <cellStyle name="Comma 6 13 2 4 3" xfId="10258" xr:uid="{12C3FD0A-07B1-47EE-85E8-F02212C9BD4B}"/>
    <cellStyle name="Comma 6 13 2 4 3 2" xfId="10259" xr:uid="{3DE55E2D-0584-442D-9759-612E80BA9CDF}"/>
    <cellStyle name="Comma 6 13 2 4 3 2 2" xfId="10260" xr:uid="{CEC7412C-3FC3-463F-9051-F5CB88721E4D}"/>
    <cellStyle name="Comma 6 13 2 4 3 3" xfId="10261" xr:uid="{FD75E65C-32F4-48C5-97A9-7A4FCC06E7AE}"/>
    <cellStyle name="Comma 6 13 2 4 4" xfId="10262" xr:uid="{ECFAEE22-4D9E-4FB2-BF72-D0258EEB57F9}"/>
    <cellStyle name="Comma 6 13 2 4 4 2" xfId="10263" xr:uid="{5AE413A0-8737-4659-BB0D-888ABAC925DD}"/>
    <cellStyle name="Comma 6 13 2 4 5" xfId="10264" xr:uid="{552932A1-970A-42D5-81EC-C8D7328821D0}"/>
    <cellStyle name="Comma 6 13 2 5" xfId="10265" xr:uid="{BFEFADCB-5954-47C1-88E7-8E3C79861027}"/>
    <cellStyle name="Comma 6 13 2 5 2" xfId="10266" xr:uid="{C0F501A3-13B5-4DD7-A183-FDBE99DBEE46}"/>
    <cellStyle name="Comma 6 13 2 5 2 2" xfId="10267" xr:uid="{506E7875-E469-4719-9EA1-5F9D8F858EE8}"/>
    <cellStyle name="Comma 6 13 2 5 3" xfId="10268" xr:uid="{7125D211-F663-40FC-9BA9-388AC988672E}"/>
    <cellStyle name="Comma 6 13 2 6" xfId="10269" xr:uid="{4A8AE927-5CC9-4ED9-9D0E-009B73D64C24}"/>
    <cellStyle name="Comma 6 13 2 6 2" xfId="10270" xr:uid="{71D56DB2-042C-4343-B0DC-FAB5A02F83AE}"/>
    <cellStyle name="Comma 6 13 2 6 2 2" xfId="10271" xr:uid="{E82C3AA4-B63F-4D4B-BD46-4668A1D74CCA}"/>
    <cellStyle name="Comma 6 13 2 6 3" xfId="10272" xr:uid="{C59793B0-8840-4796-8E09-9DDEADEECAD2}"/>
    <cellStyle name="Comma 6 13 2 7" xfId="10273" xr:uid="{3DB081AE-B2CE-4D2A-B59F-89DB7618C1C8}"/>
    <cellStyle name="Comma 6 13 2 7 2" xfId="10274" xr:uid="{CE17DC66-5815-4E80-9447-EB79F2CE262F}"/>
    <cellStyle name="Comma 6 13 2 7 2 2" xfId="10275" xr:uid="{98CFB1A5-2C54-4097-AD69-D74D4D230C3F}"/>
    <cellStyle name="Comma 6 13 2 7 3" xfId="10276" xr:uid="{84E7E6FF-8696-4C09-8F25-5E901636D312}"/>
    <cellStyle name="Comma 6 13 2 8" xfId="10277" xr:uid="{A9D44298-FBBF-45A1-9479-1561CB350F88}"/>
    <cellStyle name="Comma 6 13 2 8 2" xfId="10278" xr:uid="{1E170872-2CD5-4E88-A9D4-5172405C552D}"/>
    <cellStyle name="Comma 6 13 2 9" xfId="10279" xr:uid="{B135A917-20FE-4011-BC36-CB2D95003CC3}"/>
    <cellStyle name="Comma 6 13 3" xfId="10280" xr:uid="{529DAACE-686B-4CB7-BA14-934A0D3DE365}"/>
    <cellStyle name="Comma 6 13 3 2" xfId="10281" xr:uid="{9CBFF400-1F0B-449B-8B04-C8494C37475F}"/>
    <cellStyle name="Comma 6 13 3 2 2" xfId="10282" xr:uid="{8D6D20C3-21EE-454F-9D06-26F313FA88E9}"/>
    <cellStyle name="Comma 6 13 3 2 2 2" xfId="10283" xr:uid="{F0A26DC7-B2FD-4E8E-A72F-E9CAC62FA13B}"/>
    <cellStyle name="Comma 6 13 3 2 2 2 2" xfId="10284" xr:uid="{498DB136-3E3D-45A0-8877-03880A2FA572}"/>
    <cellStyle name="Comma 6 13 3 2 2 2 2 2" xfId="10285" xr:uid="{AE7F865A-0C3A-4983-A24B-44A013357667}"/>
    <cellStyle name="Comma 6 13 3 2 2 2 3" xfId="10286" xr:uid="{EB632424-71BD-452B-9C7F-55C7AB0DAA01}"/>
    <cellStyle name="Comma 6 13 3 2 2 3" xfId="10287" xr:uid="{EEADB749-CC93-46DB-802A-C0C92C758077}"/>
    <cellStyle name="Comma 6 13 3 2 2 3 2" xfId="10288" xr:uid="{8403AB2B-CCC2-4152-8074-24B71C096D23}"/>
    <cellStyle name="Comma 6 13 3 2 2 3 2 2" xfId="10289" xr:uid="{2707328B-A6ED-43D4-8B68-E0B70D6FE495}"/>
    <cellStyle name="Comma 6 13 3 2 2 3 3" xfId="10290" xr:uid="{ED050029-6659-4502-B623-B187D174A3B7}"/>
    <cellStyle name="Comma 6 13 3 2 2 4" xfId="10291" xr:uid="{2165AF3F-02C9-48FA-8CB9-C4DA002DFF8A}"/>
    <cellStyle name="Comma 6 13 3 2 2 4 2" xfId="10292" xr:uid="{86969B9B-82A1-4267-AA02-8621A4EA3D6F}"/>
    <cellStyle name="Comma 6 13 3 2 2 5" xfId="10293" xr:uid="{71960E4A-47FF-448F-BF4B-89CC1CBE65BD}"/>
    <cellStyle name="Comma 6 13 3 2 3" xfId="10294" xr:uid="{96C4E9EA-843A-448B-A2CD-A6CBE937165C}"/>
    <cellStyle name="Comma 6 13 3 2 3 2" xfId="10295" xr:uid="{1C143BB8-7D54-4EE8-926F-03A7294141D4}"/>
    <cellStyle name="Comma 6 13 3 2 3 2 2" xfId="10296" xr:uid="{94ADB4A6-FD9F-44F5-95D1-4E88E274474D}"/>
    <cellStyle name="Comma 6 13 3 2 3 3" xfId="10297" xr:uid="{D8914300-E2B6-452B-A1F6-43B3CB210018}"/>
    <cellStyle name="Comma 6 13 3 2 4" xfId="10298" xr:uid="{4BEC1106-C067-4301-891B-239784D1A3D3}"/>
    <cellStyle name="Comma 6 13 3 2 4 2" xfId="10299" xr:uid="{B67E35E2-30D3-4A80-AA57-77ED1E5DEAF6}"/>
    <cellStyle name="Comma 6 13 3 2 4 2 2" xfId="10300" xr:uid="{2A88F513-B4BB-4BCB-A3DB-2F994574A7A6}"/>
    <cellStyle name="Comma 6 13 3 2 4 3" xfId="10301" xr:uid="{A8769D3E-ACC5-4AEC-B841-8680C42470AF}"/>
    <cellStyle name="Comma 6 13 3 2 5" xfId="10302" xr:uid="{FA1FF33F-3A97-40CC-99FF-A952A601DD3E}"/>
    <cellStyle name="Comma 6 13 3 2 5 2" xfId="10303" xr:uid="{D6E9DF6D-C9CA-41DA-8B80-3B05C968E1B4}"/>
    <cellStyle name="Comma 6 13 3 2 6" xfId="10304" xr:uid="{1069A608-48A1-4987-90DE-D70EF49DC4CD}"/>
    <cellStyle name="Comma 6 13 3 3" xfId="10305" xr:uid="{7E567EF2-1199-4C34-AB06-3650F649642D}"/>
    <cellStyle name="Comma 6 13 3 4" xfId="10306" xr:uid="{370D2C70-5E07-4F7E-A1AF-49EB0CFA9A4A}"/>
    <cellStyle name="Comma 6 13 3 4 2" xfId="10307" xr:uid="{708A3BB7-E02A-41A1-94C7-4DD22602A185}"/>
    <cellStyle name="Comma 6 13 3 4 2 2" xfId="10308" xr:uid="{2F9B148E-DDC1-4575-98B9-A3C9E50C8242}"/>
    <cellStyle name="Comma 6 13 3 4 2 2 2" xfId="10309" xr:uid="{CD5F4A0B-D5D2-40A8-91F1-19B55308617C}"/>
    <cellStyle name="Comma 6 13 3 4 2 3" xfId="10310" xr:uid="{91940532-CC0B-447C-90FA-B56F33EE1E60}"/>
    <cellStyle name="Comma 6 13 3 4 3" xfId="10311" xr:uid="{FB13741E-675B-40B6-9D1C-90B560085F2E}"/>
    <cellStyle name="Comma 6 13 3 4 3 2" xfId="10312" xr:uid="{2021FDC9-A9FE-4B26-80EB-7CE796E62BA6}"/>
    <cellStyle name="Comma 6 13 3 4 3 2 2" xfId="10313" xr:uid="{A0C90BD7-4D0D-4503-BF1F-C839C33A3495}"/>
    <cellStyle name="Comma 6 13 3 4 3 3" xfId="10314" xr:uid="{09335BE7-4AEF-465E-A8D1-E7C71712F9A9}"/>
    <cellStyle name="Comma 6 13 3 4 4" xfId="10315" xr:uid="{B49E4FE3-8A76-4B8B-8641-925EAD059FA7}"/>
    <cellStyle name="Comma 6 13 3 4 4 2" xfId="10316" xr:uid="{01B952EA-7FBC-49B7-BB7D-395243A2B5AE}"/>
    <cellStyle name="Comma 6 13 3 4 5" xfId="10317" xr:uid="{9ADC7840-B29A-4ED9-B5D1-4A754C3482A2}"/>
    <cellStyle name="Comma 6 13 3 5" xfId="10318" xr:uid="{A35DCA99-ABB7-4225-A06B-EE7982D53741}"/>
    <cellStyle name="Comma 6 13 3 5 2" xfId="10319" xr:uid="{DC8226C5-388A-4736-AADD-65015E911208}"/>
    <cellStyle name="Comma 6 13 3 5 2 2" xfId="10320" xr:uid="{64474B0B-858D-42F4-B41C-644299DBE221}"/>
    <cellStyle name="Comma 6 13 3 5 3" xfId="10321" xr:uid="{98665ED3-7ED6-4766-B20B-C6BB63C24928}"/>
    <cellStyle name="Comma 6 13 3 6" xfId="10322" xr:uid="{397CA82B-65E0-457E-A3A3-812CB8F19B32}"/>
    <cellStyle name="Comma 6 13 3 6 2" xfId="10323" xr:uid="{4D6E3B8F-DF80-4755-AB89-07BBE7785709}"/>
    <cellStyle name="Comma 6 13 3 6 2 2" xfId="10324" xr:uid="{28428FCA-07B7-4110-ACD6-2178E9A43010}"/>
    <cellStyle name="Comma 6 13 3 6 3" xfId="10325" xr:uid="{BF5CFEB1-97A7-4C29-A146-E44A478EECC2}"/>
    <cellStyle name="Comma 6 13 3 7" xfId="10326" xr:uid="{764A8EE9-5299-4777-A84D-4B3BEA3277E5}"/>
    <cellStyle name="Comma 6 13 3 7 2" xfId="10327" xr:uid="{99210EB3-F503-44AB-8524-25FD948D9DC4}"/>
    <cellStyle name="Comma 6 13 3 7 2 2" xfId="10328" xr:uid="{EBDDEEE1-4C47-4249-8319-3174AA320A96}"/>
    <cellStyle name="Comma 6 13 3 7 3" xfId="10329" xr:uid="{B2AE745D-BE6D-44C2-B9D6-4A636EE8B5BC}"/>
    <cellStyle name="Comma 6 13 3 8" xfId="10330" xr:uid="{45470227-1C71-4C08-AD9F-CC1803F3AD74}"/>
    <cellStyle name="Comma 6 13 3 8 2" xfId="10331" xr:uid="{8378FDC4-1E75-453C-B8FB-C2E238D3510E}"/>
    <cellStyle name="Comma 6 13 3 9" xfId="10332" xr:uid="{B5FA283F-16DB-48B7-8929-03D7020D5BDB}"/>
    <cellStyle name="Comma 6 13 4" xfId="10333" xr:uid="{86158FB2-E1E7-4D1F-8BCE-8F40E6DD066D}"/>
    <cellStyle name="Comma 6 13 4 2" xfId="10334" xr:uid="{513A25D3-2E08-467B-8B56-4D847A1E9D89}"/>
    <cellStyle name="Comma 6 13 4 2 2" xfId="10335" xr:uid="{798CBC1F-5DAB-46B7-BDA4-05CD0C216A56}"/>
    <cellStyle name="Comma 6 13 4 2 2 2" xfId="10336" xr:uid="{3C3A2A28-A4DE-4F88-B0FD-E5A4353ACA8A}"/>
    <cellStyle name="Comma 6 13 4 2 2 2 2" xfId="10337" xr:uid="{B011449D-B13D-4933-ABAE-BF428BBA196F}"/>
    <cellStyle name="Comma 6 13 4 2 2 3" xfId="10338" xr:uid="{BA5B4B04-24DF-4DF4-BAF3-17C582E6A5F3}"/>
    <cellStyle name="Comma 6 13 4 2 3" xfId="10339" xr:uid="{EB41850C-BAF7-43E4-8878-B72E45863E3D}"/>
    <cellStyle name="Comma 6 13 4 2 3 2" xfId="10340" xr:uid="{7826072A-133A-4F39-8B12-3A6BB7684B96}"/>
    <cellStyle name="Comma 6 13 4 2 3 2 2" xfId="10341" xr:uid="{9CE3D7D5-FE5D-4C33-8D02-00CA4D979B11}"/>
    <cellStyle name="Comma 6 13 4 2 3 3" xfId="10342" xr:uid="{A8E58C1E-C596-4D70-A138-7DF0CBFBC41F}"/>
    <cellStyle name="Comma 6 13 4 2 4" xfId="10343" xr:uid="{2088C3D5-07BB-41C9-9F37-D090394B652B}"/>
    <cellStyle name="Comma 6 13 4 2 4 2" xfId="10344" xr:uid="{D377F96E-6992-4372-AD39-8A1DAB922B5D}"/>
    <cellStyle name="Comma 6 13 4 2 5" xfId="10345" xr:uid="{512DB0AE-86D8-40B4-839C-410DFC6FFC43}"/>
    <cellStyle name="Comma 6 13 4 3" xfId="10346" xr:uid="{89DEF906-DB0F-4528-B9BD-CDEEEE0A99D3}"/>
    <cellStyle name="Comma 6 13 4 3 2" xfId="10347" xr:uid="{A09C9276-4D61-4602-AE5B-04077F2D8AC3}"/>
    <cellStyle name="Comma 6 13 4 3 2 2" xfId="10348" xr:uid="{CE6BF66A-23E6-441F-94E2-9BADDF31039E}"/>
    <cellStyle name="Comma 6 13 4 3 3" xfId="10349" xr:uid="{AAA207E2-6D1E-47F5-AE82-004A66B818E9}"/>
    <cellStyle name="Comma 6 13 4 4" xfId="10350" xr:uid="{15195F06-AA67-43DB-8C13-9FDD4A60B2D8}"/>
    <cellStyle name="Comma 6 13 4 4 2" xfId="10351" xr:uid="{39ED262A-4424-4D56-A008-EB2DB0BD7856}"/>
    <cellStyle name="Comma 6 13 4 4 2 2" xfId="10352" xr:uid="{F421DA50-C2A2-4D8A-BEE9-43909A448C5B}"/>
    <cellStyle name="Comma 6 13 4 4 3" xfId="10353" xr:uid="{8BFB9959-7EAB-4277-9870-A1BCFC887416}"/>
    <cellStyle name="Comma 6 13 4 5" xfId="10354" xr:uid="{063A9425-FC52-4469-99F9-EACA157FA8B9}"/>
    <cellStyle name="Comma 6 13 4 5 2" xfId="10355" xr:uid="{01742D14-79A2-4B2D-A116-E2BE80A59CB9}"/>
    <cellStyle name="Comma 6 13 4 6" xfId="10356" xr:uid="{240D7025-A6E8-4397-98E5-C4DEB28F8B43}"/>
    <cellStyle name="Comma 6 13 5" xfId="10357" xr:uid="{61120013-D2E7-42B1-84E2-2FF64C295CDC}"/>
    <cellStyle name="Comma 6 13 6" xfId="10358" xr:uid="{096D179D-0DE1-4B40-9D58-57D4203E25D8}"/>
    <cellStyle name="Comma 6 13 6 2" xfId="10359" xr:uid="{7AA7847E-95E0-46DA-808A-423D8433F5CE}"/>
    <cellStyle name="Comma 6 13 6 2 2" xfId="10360" xr:uid="{E1A13FE9-5B77-4C7A-9C51-9AB73950A05D}"/>
    <cellStyle name="Comma 6 13 6 2 2 2" xfId="10361" xr:uid="{4EBCD24A-78FF-4738-BF3A-D6B625BBDE8C}"/>
    <cellStyle name="Comma 6 13 6 2 3" xfId="10362" xr:uid="{D840D66D-8912-4272-951C-DD73941170E7}"/>
    <cellStyle name="Comma 6 13 6 3" xfId="10363" xr:uid="{EBA81393-F134-45D9-B5FE-76E8CA803990}"/>
    <cellStyle name="Comma 6 13 6 3 2" xfId="10364" xr:uid="{A9EC4C0B-DF1C-4A0F-B7D4-F94584D7A890}"/>
    <cellStyle name="Comma 6 13 6 3 2 2" xfId="10365" xr:uid="{8D5A6F02-54AB-4D7F-8824-EE5562CADB8F}"/>
    <cellStyle name="Comma 6 13 6 3 3" xfId="10366" xr:uid="{A8691124-54B8-4EC0-9F67-B567E3AFFA34}"/>
    <cellStyle name="Comma 6 13 6 4" xfId="10367" xr:uid="{259E0AD5-8F30-40BF-82A6-BC06BF4AC08E}"/>
    <cellStyle name="Comma 6 13 6 4 2" xfId="10368" xr:uid="{B3C54D18-34F4-4610-A133-A2D8F2733EDF}"/>
    <cellStyle name="Comma 6 13 6 5" xfId="10369" xr:uid="{42D00019-A8A2-4548-B346-F696DE83EFC6}"/>
    <cellStyle name="Comma 6 13 7" xfId="10370" xr:uid="{E775A8D7-5F68-4E74-8907-6EE76C973C96}"/>
    <cellStyle name="Comma 6 13 7 2" xfId="10371" xr:uid="{6A1A81DB-BBCD-47F2-8EAE-D3DEBE52941E}"/>
    <cellStyle name="Comma 6 13 7 2 2" xfId="10372" xr:uid="{9DB6FB76-E6CD-4F1F-B70B-DCACC63E4C57}"/>
    <cellStyle name="Comma 6 13 7 3" xfId="10373" xr:uid="{8F609442-719B-4A01-95BB-0AB61CFAA82E}"/>
    <cellStyle name="Comma 6 13 8" xfId="10374" xr:uid="{45DF77B3-8F92-4805-B3AD-7732C240FC1A}"/>
    <cellStyle name="Comma 6 13 8 2" xfId="10375" xr:uid="{C7EE20EC-C5BF-42BC-A37B-1ED60CC08AD7}"/>
    <cellStyle name="Comma 6 13 8 2 2" xfId="10376" xr:uid="{184E5C6F-31B2-4140-B1E0-F4D6BC7D5046}"/>
    <cellStyle name="Comma 6 13 8 3" xfId="10377" xr:uid="{3BD463EE-C563-47BB-81A6-912AE6B526C3}"/>
    <cellStyle name="Comma 6 13 9" xfId="10378" xr:uid="{187E5447-10D0-4887-8196-88354B3C96A4}"/>
    <cellStyle name="Comma 6 13 9 2" xfId="10379" xr:uid="{452AB25E-167C-4E0E-A91F-BB67CDA125D2}"/>
    <cellStyle name="Comma 6 13 9 2 2" xfId="10380" xr:uid="{137A786B-2691-43C3-A062-F768C443C69C}"/>
    <cellStyle name="Comma 6 13 9 3" xfId="10381" xr:uid="{C4FA8F1B-9C57-4EEE-BE8B-1DF9A3797FFF}"/>
    <cellStyle name="Comma 6 14" xfId="10382" xr:uid="{6B5BBAAB-5863-441A-B632-8F28EF8D6ACD}"/>
    <cellStyle name="Comma 6 14 10" xfId="10383" xr:uid="{CDCBCD7F-41D9-46DF-B2CC-63927566FB7C}"/>
    <cellStyle name="Comma 6 14 10 2" xfId="10384" xr:uid="{DAF0707B-E4AB-4D90-9037-2B6809567DDC}"/>
    <cellStyle name="Comma 6 14 11" xfId="10385" xr:uid="{75E727FE-EDFD-4E43-8BF7-2AB94514447F}"/>
    <cellStyle name="Comma 6 14 2" xfId="10386" xr:uid="{110009AF-6425-4FB6-8BB2-0C02A58C7EDA}"/>
    <cellStyle name="Comma 6 14 2 2" xfId="10387" xr:uid="{4D9BB2FC-1B2C-425D-902C-E900CCECD6B5}"/>
    <cellStyle name="Comma 6 14 2 2 2" xfId="10388" xr:uid="{6653DDE5-1038-460C-BB3A-5EF6088FBE71}"/>
    <cellStyle name="Comma 6 14 2 2 2 2" xfId="10389" xr:uid="{7F73DF38-C213-4F8B-911D-119EC069794F}"/>
    <cellStyle name="Comma 6 14 2 2 2 2 2" xfId="10390" xr:uid="{FBBF9EC2-0218-4A87-BE28-EA1AEDF13B2D}"/>
    <cellStyle name="Comma 6 14 2 2 2 2 2 2" xfId="10391" xr:uid="{904AAB5F-8385-4008-A26D-BECEF4F93E32}"/>
    <cellStyle name="Comma 6 14 2 2 2 2 3" xfId="10392" xr:uid="{1B615AB7-B21C-4F45-BF09-02FE74D642F7}"/>
    <cellStyle name="Comma 6 14 2 2 2 3" xfId="10393" xr:uid="{5D8BE27E-4500-4565-80F4-511017A608BC}"/>
    <cellStyle name="Comma 6 14 2 2 2 3 2" xfId="10394" xr:uid="{E0D01F2A-4878-4BF2-B6F7-3AB82AFA0836}"/>
    <cellStyle name="Comma 6 14 2 2 2 3 2 2" xfId="10395" xr:uid="{21AABA6A-1AE8-48B0-B5D4-CB8483466939}"/>
    <cellStyle name="Comma 6 14 2 2 2 3 3" xfId="10396" xr:uid="{BF66AAF7-7592-40D4-8B36-DD9830509F06}"/>
    <cellStyle name="Comma 6 14 2 2 2 4" xfId="10397" xr:uid="{A63B5245-8E26-4A9E-95B2-B6F101D9FC6D}"/>
    <cellStyle name="Comma 6 14 2 2 2 4 2" xfId="10398" xr:uid="{AA279779-6C10-4DC7-90C2-0F05F217FFD5}"/>
    <cellStyle name="Comma 6 14 2 2 2 5" xfId="10399" xr:uid="{463D7434-D91F-4256-9024-BAD4AA400320}"/>
    <cellStyle name="Comma 6 14 2 2 3" xfId="10400" xr:uid="{051B92BC-6793-4087-8644-680D30F5EC1E}"/>
    <cellStyle name="Comma 6 14 2 2 3 2" xfId="10401" xr:uid="{C5E0CAE5-D427-443D-9003-F6520FEF36AB}"/>
    <cellStyle name="Comma 6 14 2 2 3 2 2" xfId="10402" xr:uid="{63D5A8F3-1644-4ED6-960E-5F99117B4D9F}"/>
    <cellStyle name="Comma 6 14 2 2 3 3" xfId="10403" xr:uid="{FA9FA04D-5376-4E14-9FF2-A4AFE7C0BE1A}"/>
    <cellStyle name="Comma 6 14 2 2 4" xfId="10404" xr:uid="{F2DEE058-D244-4776-8FBA-21D76197CE69}"/>
    <cellStyle name="Comma 6 14 2 2 4 2" xfId="10405" xr:uid="{674F9EAE-2C9A-445B-B0CB-4A09365275D8}"/>
    <cellStyle name="Comma 6 14 2 2 4 2 2" xfId="10406" xr:uid="{DAA8D3B3-1C62-4882-8401-45BCDA7B992B}"/>
    <cellStyle name="Comma 6 14 2 2 4 3" xfId="10407" xr:uid="{8426FD45-6993-4CC2-8A8A-3A9815C52044}"/>
    <cellStyle name="Comma 6 14 2 2 5" xfId="10408" xr:uid="{A71D89CF-9FBD-40BB-B9A2-4CB6DB0072D8}"/>
    <cellStyle name="Comma 6 14 2 2 5 2" xfId="10409" xr:uid="{7FCEFE4A-9940-402A-8622-6C3E9BDB010D}"/>
    <cellStyle name="Comma 6 14 2 2 6" xfId="10410" xr:uid="{91C3FD03-A1E4-4C79-B3CF-C04B99B6BB32}"/>
    <cellStyle name="Comma 6 14 2 3" xfId="10411" xr:uid="{F0A028FF-0C0E-457A-9D0A-6550BAE67BB8}"/>
    <cellStyle name="Comma 6 14 2 4" xfId="10412" xr:uid="{7CDEB767-6ACA-4447-BB45-3229775B064B}"/>
    <cellStyle name="Comma 6 14 2 4 2" xfId="10413" xr:uid="{F8557554-08B6-4C74-BC73-4EED4F86B962}"/>
    <cellStyle name="Comma 6 14 2 4 2 2" xfId="10414" xr:uid="{E09FA2EE-9CE0-4CEA-81FF-86618B654507}"/>
    <cellStyle name="Comma 6 14 2 4 2 2 2" xfId="10415" xr:uid="{84846FD1-013E-4AB2-8DC3-E95FED30A0B2}"/>
    <cellStyle name="Comma 6 14 2 4 2 3" xfId="10416" xr:uid="{3F48BD8D-C84B-4E56-A74E-36B7D58E8CEA}"/>
    <cellStyle name="Comma 6 14 2 4 3" xfId="10417" xr:uid="{D601E036-4DC7-4BFB-8EF2-286323470536}"/>
    <cellStyle name="Comma 6 14 2 4 3 2" xfId="10418" xr:uid="{6F5D495B-E3F2-4F59-A1E9-F7BD615452A4}"/>
    <cellStyle name="Comma 6 14 2 4 3 2 2" xfId="10419" xr:uid="{725655DC-BEF2-4501-8F95-3FF6F4CA32D7}"/>
    <cellStyle name="Comma 6 14 2 4 3 3" xfId="10420" xr:uid="{31A5BE86-B02D-4CE9-B00B-1756488FD2EF}"/>
    <cellStyle name="Comma 6 14 2 4 4" xfId="10421" xr:uid="{AD328498-7DFB-4943-B737-1944D72A8C7E}"/>
    <cellStyle name="Comma 6 14 2 4 4 2" xfId="10422" xr:uid="{0F0BCF30-F615-48EE-8C42-9875E3048E4B}"/>
    <cellStyle name="Comma 6 14 2 4 5" xfId="10423" xr:uid="{0164940C-9A7A-4550-B39D-3E8C00C712FA}"/>
    <cellStyle name="Comma 6 14 2 5" xfId="10424" xr:uid="{017519BD-D8F9-4E3C-A0B2-A886C36776CE}"/>
    <cellStyle name="Comma 6 14 2 5 2" xfId="10425" xr:uid="{30569C85-33B3-4DB0-9235-F02131304352}"/>
    <cellStyle name="Comma 6 14 2 5 2 2" xfId="10426" xr:uid="{FD21358C-93B1-4ACA-86DD-2EAAD406B125}"/>
    <cellStyle name="Comma 6 14 2 5 3" xfId="10427" xr:uid="{1F4CFED0-D5CB-41F3-A132-4AB4A6185EBF}"/>
    <cellStyle name="Comma 6 14 2 6" xfId="10428" xr:uid="{E619283F-B630-4288-8A26-D339DD7DE2E7}"/>
    <cellStyle name="Comma 6 14 2 6 2" xfId="10429" xr:uid="{3188E743-AF70-4A10-8A71-DDAA70A93838}"/>
    <cellStyle name="Comma 6 14 2 6 2 2" xfId="10430" xr:uid="{E33E8E01-40F0-4FD0-9564-41ACAF2D983C}"/>
    <cellStyle name="Comma 6 14 2 6 3" xfId="10431" xr:uid="{20BED06B-A8CB-4A07-972E-9F4AACDB20F1}"/>
    <cellStyle name="Comma 6 14 2 7" xfId="10432" xr:uid="{CF69E930-9058-427E-9BD1-CA54F9FB8CF0}"/>
    <cellStyle name="Comma 6 14 2 7 2" xfId="10433" xr:uid="{14ED451E-3BFB-4020-9D26-39D0DF2754A5}"/>
    <cellStyle name="Comma 6 14 2 7 2 2" xfId="10434" xr:uid="{A723F09D-4ED1-407B-8C20-FAA91A662C01}"/>
    <cellStyle name="Comma 6 14 2 7 3" xfId="10435" xr:uid="{3EA577C7-FC9E-469B-99F8-F51F38D9FE09}"/>
    <cellStyle name="Comma 6 14 2 8" xfId="10436" xr:uid="{4450C429-97C0-404C-9863-57FA1270B8F4}"/>
    <cellStyle name="Comma 6 14 2 8 2" xfId="10437" xr:uid="{E3262977-16ED-4643-9FCE-B17580F42CC2}"/>
    <cellStyle name="Comma 6 14 2 9" xfId="10438" xr:uid="{5F39EF4D-C37C-44BF-822E-6B1697BC6924}"/>
    <cellStyle name="Comma 6 14 3" xfId="10439" xr:uid="{46ED4AE2-C4D0-46AE-A3E1-63AC0A5F6411}"/>
    <cellStyle name="Comma 6 14 3 2" xfId="10440" xr:uid="{E830AFD8-935F-4CF4-AF10-08D079397744}"/>
    <cellStyle name="Comma 6 14 3 2 2" xfId="10441" xr:uid="{8565DA36-D1F4-4BE6-BC1E-C62986A872A9}"/>
    <cellStyle name="Comma 6 14 3 2 2 2" xfId="10442" xr:uid="{A1F7B157-7CEE-46BD-90E2-094349379034}"/>
    <cellStyle name="Comma 6 14 3 2 2 2 2" xfId="10443" xr:uid="{87DDCA26-6B0E-4B22-904F-5B8446BA5873}"/>
    <cellStyle name="Comma 6 14 3 2 2 2 2 2" xfId="10444" xr:uid="{0E337C0C-DCF1-4AB4-91B7-FE6E2E921A44}"/>
    <cellStyle name="Comma 6 14 3 2 2 2 3" xfId="10445" xr:uid="{86A729C3-A244-46F4-8CCD-A7EFE0D432EA}"/>
    <cellStyle name="Comma 6 14 3 2 2 3" xfId="10446" xr:uid="{40ACE7DA-84E4-4FA8-A83C-CE80590F569F}"/>
    <cellStyle name="Comma 6 14 3 2 2 3 2" xfId="10447" xr:uid="{3A39D8EE-0F0D-4D80-B086-C64CD24BBE82}"/>
    <cellStyle name="Comma 6 14 3 2 2 3 2 2" xfId="10448" xr:uid="{6D5D4F66-5A9C-414F-8804-8E15F0A0A147}"/>
    <cellStyle name="Comma 6 14 3 2 2 3 3" xfId="10449" xr:uid="{8C0EAE62-953B-4696-9F91-4CE879FABC41}"/>
    <cellStyle name="Comma 6 14 3 2 2 4" xfId="10450" xr:uid="{D0ACB2B1-112F-4F98-98DD-8FFAEB09307A}"/>
    <cellStyle name="Comma 6 14 3 2 2 4 2" xfId="10451" xr:uid="{75FBA74D-2BE5-4D94-8B09-16A2D420325F}"/>
    <cellStyle name="Comma 6 14 3 2 2 5" xfId="10452" xr:uid="{97EF517A-0D16-47AD-8F33-F104A86A3171}"/>
    <cellStyle name="Comma 6 14 3 2 3" xfId="10453" xr:uid="{7BF4351B-4FA7-4ACC-AAC7-FA742EDEE596}"/>
    <cellStyle name="Comma 6 14 3 2 3 2" xfId="10454" xr:uid="{F23FE9C2-50EE-42EA-9D6E-504565C146FF}"/>
    <cellStyle name="Comma 6 14 3 2 3 2 2" xfId="10455" xr:uid="{3A0B90EF-DFD2-40F5-844E-19344CB3D7BE}"/>
    <cellStyle name="Comma 6 14 3 2 3 3" xfId="10456" xr:uid="{A32D468B-ACDE-4F36-870B-0973BEF2788F}"/>
    <cellStyle name="Comma 6 14 3 2 4" xfId="10457" xr:uid="{CCC44980-02B3-4978-87BA-30D53414CC3E}"/>
    <cellStyle name="Comma 6 14 3 2 4 2" xfId="10458" xr:uid="{735E363E-C9DE-40D5-9E86-EE304CF6C5E8}"/>
    <cellStyle name="Comma 6 14 3 2 4 2 2" xfId="10459" xr:uid="{9B016711-6110-41B0-AFE5-8AFF5BA817F7}"/>
    <cellStyle name="Comma 6 14 3 2 4 3" xfId="10460" xr:uid="{38E0E6A9-B45E-4616-AEBF-0F6011D076AB}"/>
    <cellStyle name="Comma 6 14 3 2 5" xfId="10461" xr:uid="{7D959FB9-A1EA-4DC5-93D6-9949D1EB1A25}"/>
    <cellStyle name="Comma 6 14 3 2 5 2" xfId="10462" xr:uid="{4FE0845F-3DAE-47BF-A1E3-DA90EF6621BE}"/>
    <cellStyle name="Comma 6 14 3 2 6" xfId="10463" xr:uid="{45CA8BE8-618E-4598-8957-63E72AC672EA}"/>
    <cellStyle name="Comma 6 14 3 3" xfId="10464" xr:uid="{C4E41CDE-3E04-4CE6-9C45-5FC71CFC2C44}"/>
    <cellStyle name="Comma 6 14 3 4" xfId="10465" xr:uid="{AD502BC9-4612-4D8C-B9E9-A99BD0181435}"/>
    <cellStyle name="Comma 6 14 3 4 2" xfId="10466" xr:uid="{4E4F3291-2ED4-4BEF-99E7-465174441004}"/>
    <cellStyle name="Comma 6 14 3 4 2 2" xfId="10467" xr:uid="{26C3C4E1-023F-4180-8375-8598E2A62732}"/>
    <cellStyle name="Comma 6 14 3 4 2 2 2" xfId="10468" xr:uid="{9298450A-5118-48FC-BC39-6D6E247CB485}"/>
    <cellStyle name="Comma 6 14 3 4 2 3" xfId="10469" xr:uid="{BCBDB29D-D398-412B-9755-C5DE7B9B89C2}"/>
    <cellStyle name="Comma 6 14 3 4 3" xfId="10470" xr:uid="{4ED57BB5-A6BF-4DBC-AA64-1BA0A1B8F3C2}"/>
    <cellStyle name="Comma 6 14 3 4 3 2" xfId="10471" xr:uid="{FF01A723-826A-4D35-A3E1-99538E7635A9}"/>
    <cellStyle name="Comma 6 14 3 4 3 2 2" xfId="10472" xr:uid="{4CCE4DAD-2ADD-4CA3-AB16-F65FB73820BD}"/>
    <cellStyle name="Comma 6 14 3 4 3 3" xfId="10473" xr:uid="{91FE796D-7125-411A-8169-4D51070487C6}"/>
    <cellStyle name="Comma 6 14 3 4 4" xfId="10474" xr:uid="{FCCB7432-DEC7-4F82-88AA-1E1F5B5BB1A2}"/>
    <cellStyle name="Comma 6 14 3 4 4 2" xfId="10475" xr:uid="{AB3ED4CB-0179-461A-977E-69F152CA9846}"/>
    <cellStyle name="Comma 6 14 3 4 5" xfId="10476" xr:uid="{FA992D64-372F-44CF-BED3-D3156CDD8623}"/>
    <cellStyle name="Comma 6 14 3 5" xfId="10477" xr:uid="{34988479-0CD6-410D-8DB7-7FF34CEBDAA3}"/>
    <cellStyle name="Comma 6 14 3 5 2" xfId="10478" xr:uid="{E6DA040C-7D88-4E3B-8296-8F92DF65E48D}"/>
    <cellStyle name="Comma 6 14 3 5 2 2" xfId="10479" xr:uid="{C0F8F98E-8FB6-49F2-94BD-E7A5943B34C9}"/>
    <cellStyle name="Comma 6 14 3 5 3" xfId="10480" xr:uid="{FBB6F1A7-A898-4817-8553-0D85C60526B7}"/>
    <cellStyle name="Comma 6 14 3 6" xfId="10481" xr:uid="{CFBD3BFF-B503-4FF8-BF86-FD70758F043A}"/>
    <cellStyle name="Comma 6 14 3 6 2" xfId="10482" xr:uid="{641DF0E4-F3D1-483B-B2C2-1CBDAEDD5CCC}"/>
    <cellStyle name="Comma 6 14 3 6 2 2" xfId="10483" xr:uid="{BEA4FF86-59CA-475D-8D32-E40FA78CDC46}"/>
    <cellStyle name="Comma 6 14 3 6 3" xfId="10484" xr:uid="{250E876E-B790-4612-9015-321DB8C68733}"/>
    <cellStyle name="Comma 6 14 3 7" xfId="10485" xr:uid="{8151E632-41C3-4AE2-A06A-D9E49E75719B}"/>
    <cellStyle name="Comma 6 14 3 7 2" xfId="10486" xr:uid="{0A1F4EE2-5AA8-493A-B17C-81315C535DB4}"/>
    <cellStyle name="Comma 6 14 3 7 2 2" xfId="10487" xr:uid="{BCE19E2D-CF73-4E1F-B139-8009C02F9673}"/>
    <cellStyle name="Comma 6 14 3 7 3" xfId="10488" xr:uid="{97819288-5621-49F5-9CE0-5B55BC787FB9}"/>
    <cellStyle name="Comma 6 14 3 8" xfId="10489" xr:uid="{D3D0ABAF-9600-45B6-BEEC-4A1D229F659E}"/>
    <cellStyle name="Comma 6 14 3 8 2" xfId="10490" xr:uid="{D77BF586-C014-458F-897F-4152B7FAED8B}"/>
    <cellStyle name="Comma 6 14 3 9" xfId="10491" xr:uid="{3234EF10-9A7A-4084-A753-9168C78726C1}"/>
    <cellStyle name="Comma 6 14 4" xfId="10492" xr:uid="{BD9B661B-F58F-4B2D-B7DD-794D4B0FAA4F}"/>
    <cellStyle name="Comma 6 14 4 2" xfId="10493" xr:uid="{A7FC9B88-CE29-46CB-8367-1737B0C00959}"/>
    <cellStyle name="Comma 6 14 4 2 2" xfId="10494" xr:uid="{4B48CE53-5D81-4545-8959-15D51EBE034E}"/>
    <cellStyle name="Comma 6 14 4 2 2 2" xfId="10495" xr:uid="{65545D09-D576-4D68-BD2E-204A57E2DCD1}"/>
    <cellStyle name="Comma 6 14 4 2 2 2 2" xfId="10496" xr:uid="{9E56F190-21AE-4C57-AC31-FE4BA8239707}"/>
    <cellStyle name="Comma 6 14 4 2 2 3" xfId="10497" xr:uid="{C86E94EE-6E21-447C-AE8C-E57D6C14BCE6}"/>
    <cellStyle name="Comma 6 14 4 2 3" xfId="10498" xr:uid="{02A7E5E3-6DF8-45E6-A25F-4DAF71D0F6A3}"/>
    <cellStyle name="Comma 6 14 4 2 3 2" xfId="10499" xr:uid="{C62B0083-6133-4C8B-AD59-63640953CB69}"/>
    <cellStyle name="Comma 6 14 4 2 3 2 2" xfId="10500" xr:uid="{F6EF9F16-D382-4595-AD8B-EF2A2FF40A5B}"/>
    <cellStyle name="Comma 6 14 4 2 3 3" xfId="10501" xr:uid="{203AFEC8-A0E1-4532-82D5-25C218077E7E}"/>
    <cellStyle name="Comma 6 14 4 2 4" xfId="10502" xr:uid="{BF72A76D-48AB-4634-A779-8C0411BFFC26}"/>
    <cellStyle name="Comma 6 14 4 2 4 2" xfId="10503" xr:uid="{2F7F91EB-E3DC-43D9-9355-89B1E65271DC}"/>
    <cellStyle name="Comma 6 14 4 2 5" xfId="10504" xr:uid="{E94D034B-A0B8-4B82-8027-845D2DD8A434}"/>
    <cellStyle name="Comma 6 14 4 3" xfId="10505" xr:uid="{27BC6C9F-56B4-4C33-BF48-5F05D72482F7}"/>
    <cellStyle name="Comma 6 14 4 3 2" xfId="10506" xr:uid="{04CCED70-AD47-41B9-AEF8-D959E3F13088}"/>
    <cellStyle name="Comma 6 14 4 3 2 2" xfId="10507" xr:uid="{05D0FCA0-D985-438C-9780-D587D9DFC00B}"/>
    <cellStyle name="Comma 6 14 4 3 3" xfId="10508" xr:uid="{57F605A5-536D-46FD-99C5-0F02248D9BB7}"/>
    <cellStyle name="Comma 6 14 4 4" xfId="10509" xr:uid="{3A5D533A-9617-4EFF-A737-1355F88DBDA1}"/>
    <cellStyle name="Comma 6 14 4 4 2" xfId="10510" xr:uid="{5AACC5E1-D917-4AF5-9B49-9CFE4655AB22}"/>
    <cellStyle name="Comma 6 14 4 4 2 2" xfId="10511" xr:uid="{13DEEA02-A912-45B3-A9A9-E68D720DBE0A}"/>
    <cellStyle name="Comma 6 14 4 4 3" xfId="10512" xr:uid="{7CFE991D-6EAB-492F-85CA-669F7B0BD67D}"/>
    <cellStyle name="Comma 6 14 4 5" xfId="10513" xr:uid="{0710F29D-097C-4080-BFDB-700EFAA6AED0}"/>
    <cellStyle name="Comma 6 14 4 5 2" xfId="10514" xr:uid="{22792DC8-7FB1-4FB9-8468-3AE4B2F9DF25}"/>
    <cellStyle name="Comma 6 14 4 6" xfId="10515" xr:uid="{EDBD5C16-312D-4B84-A0B6-84B3918D3E6E}"/>
    <cellStyle name="Comma 6 14 5" xfId="10516" xr:uid="{220B5E8A-4835-4AFB-B8A9-65304BD4CB0A}"/>
    <cellStyle name="Comma 6 14 6" xfId="10517" xr:uid="{E2951E23-0134-4719-B0A9-AEE8714B99D8}"/>
    <cellStyle name="Comma 6 14 6 2" xfId="10518" xr:uid="{13C437B3-9773-4CCB-B16E-60D47F574F3B}"/>
    <cellStyle name="Comma 6 14 6 2 2" xfId="10519" xr:uid="{0DCF9951-B353-44CC-B3CB-EAB219015547}"/>
    <cellStyle name="Comma 6 14 6 2 2 2" xfId="10520" xr:uid="{4D42881D-5183-4E45-9CCC-4E38CBD23490}"/>
    <cellStyle name="Comma 6 14 6 2 3" xfId="10521" xr:uid="{D422686B-05C0-4BF5-9DAF-26C303271139}"/>
    <cellStyle name="Comma 6 14 6 3" xfId="10522" xr:uid="{BC40A853-5E2C-446F-89E8-285F400C9AB6}"/>
    <cellStyle name="Comma 6 14 6 3 2" xfId="10523" xr:uid="{7B515735-AD47-4549-BF58-EBDC9F5A99B0}"/>
    <cellStyle name="Comma 6 14 6 3 2 2" xfId="10524" xr:uid="{C9F663CC-BC4B-46F2-A99D-7972491D9B69}"/>
    <cellStyle name="Comma 6 14 6 3 3" xfId="10525" xr:uid="{3D8D5F5D-F1C7-41C1-8AF6-BA2D9CE51DD4}"/>
    <cellStyle name="Comma 6 14 6 4" xfId="10526" xr:uid="{5A6922A6-AA65-4214-BF79-DAB4B4AC976F}"/>
    <cellStyle name="Comma 6 14 6 4 2" xfId="10527" xr:uid="{B121EA30-301B-466F-9FAC-DB3FA0C620A4}"/>
    <cellStyle name="Comma 6 14 6 5" xfId="10528" xr:uid="{9A528BB5-01D9-4D28-B73D-C43FBC729B9D}"/>
    <cellStyle name="Comma 6 14 7" xfId="10529" xr:uid="{798DFD36-1FD7-4D1A-ADBA-106D49BD9892}"/>
    <cellStyle name="Comma 6 14 7 2" xfId="10530" xr:uid="{690187F9-B026-4A3C-905A-9B30D4C70626}"/>
    <cellStyle name="Comma 6 14 7 2 2" xfId="10531" xr:uid="{041AC7B1-C083-4BEA-B25D-237ED55D7BE4}"/>
    <cellStyle name="Comma 6 14 7 3" xfId="10532" xr:uid="{62C87EFE-42B1-4579-BE84-6368A676A584}"/>
    <cellStyle name="Comma 6 14 8" xfId="10533" xr:uid="{E87BB7FE-3A25-4B3F-87B4-F752AC474862}"/>
    <cellStyle name="Comma 6 14 8 2" xfId="10534" xr:uid="{9FC1AA8B-2C1F-494C-B6F7-C74015A5002D}"/>
    <cellStyle name="Comma 6 14 8 2 2" xfId="10535" xr:uid="{A15484D5-91A6-438C-8AEC-E5A15625E41E}"/>
    <cellStyle name="Comma 6 14 8 3" xfId="10536" xr:uid="{7DD9E456-2854-48C2-B803-DE9C372A6B78}"/>
    <cellStyle name="Comma 6 14 9" xfId="10537" xr:uid="{664F68C3-83B0-4110-8446-BF3F49B2717E}"/>
    <cellStyle name="Comma 6 14 9 2" xfId="10538" xr:uid="{908B8321-E48F-461E-A3F9-3795EE20D0B2}"/>
    <cellStyle name="Comma 6 14 9 2 2" xfId="10539" xr:uid="{6DE0037C-16AB-47DA-BF22-FD43908E7718}"/>
    <cellStyle name="Comma 6 14 9 3" xfId="10540" xr:uid="{4B6CF2E7-8EFC-4F4A-AE6D-D4004AA83A8F}"/>
    <cellStyle name="Comma 6 15" xfId="10541" xr:uid="{F8A1D14F-7168-4870-A34F-BC45C7447C33}"/>
    <cellStyle name="Comma 6 15 10" xfId="10542" xr:uid="{7007790C-908C-43DD-BD38-78F9136C3896}"/>
    <cellStyle name="Comma 6 15 10 2" xfId="10543" xr:uid="{B44C3B05-E0C6-417E-8E62-ADAEFDCB0B41}"/>
    <cellStyle name="Comma 6 15 11" xfId="10544" xr:uid="{EB8DBE67-4045-449E-9C73-B01D95B0CED0}"/>
    <cellStyle name="Comma 6 15 2" xfId="10545" xr:uid="{762C18C9-4463-4E1C-B329-492B3B9CA006}"/>
    <cellStyle name="Comma 6 15 2 2" xfId="10546" xr:uid="{430ABA0F-6DF4-45DB-B838-A48C420EAB89}"/>
    <cellStyle name="Comma 6 15 2 2 2" xfId="10547" xr:uid="{7A682CB2-45B4-4CAE-ACCB-FE9886182A1B}"/>
    <cellStyle name="Comma 6 15 2 2 2 2" xfId="10548" xr:uid="{53FBABDE-6276-4C43-A1B8-45A841BB6A79}"/>
    <cellStyle name="Comma 6 15 2 2 2 2 2" xfId="10549" xr:uid="{3CB7DDC2-E6F9-4574-B019-457A4E8AF6E4}"/>
    <cellStyle name="Comma 6 15 2 2 2 2 2 2" xfId="10550" xr:uid="{6698371D-3FB4-40C6-A560-74531D004959}"/>
    <cellStyle name="Comma 6 15 2 2 2 2 3" xfId="10551" xr:uid="{3646E838-94B2-437B-872F-313AD790B7F7}"/>
    <cellStyle name="Comma 6 15 2 2 2 3" xfId="10552" xr:uid="{2498D17A-6151-4055-843F-FACA0EBB4F68}"/>
    <cellStyle name="Comma 6 15 2 2 2 3 2" xfId="10553" xr:uid="{61F5FB4E-0FC6-482C-AB43-571A6E75BDF5}"/>
    <cellStyle name="Comma 6 15 2 2 2 3 2 2" xfId="10554" xr:uid="{DA05E6BF-DD2C-4B7B-8D88-D1FCF448BAE6}"/>
    <cellStyle name="Comma 6 15 2 2 2 3 3" xfId="10555" xr:uid="{83FCCE3B-BFCB-415E-830A-1EFDC8BDA09B}"/>
    <cellStyle name="Comma 6 15 2 2 2 4" xfId="10556" xr:uid="{1ADF93CE-2A6B-4F85-8038-6DD9A523826B}"/>
    <cellStyle name="Comma 6 15 2 2 2 4 2" xfId="10557" xr:uid="{6E257EAF-C755-4CD2-A065-D5B792D5F727}"/>
    <cellStyle name="Comma 6 15 2 2 2 5" xfId="10558" xr:uid="{7062A3FF-1F25-4FC8-9FA6-82882A6D7CA7}"/>
    <cellStyle name="Comma 6 15 2 2 3" xfId="10559" xr:uid="{F8716CE3-BB55-4F40-809C-56C875A5891B}"/>
    <cellStyle name="Comma 6 15 2 2 3 2" xfId="10560" xr:uid="{0330ED87-4ED7-415B-925D-E2ADB48175A4}"/>
    <cellStyle name="Comma 6 15 2 2 3 2 2" xfId="10561" xr:uid="{EAE38728-1C43-4080-B636-D07AB2EB43CD}"/>
    <cellStyle name="Comma 6 15 2 2 3 3" xfId="10562" xr:uid="{E8C612BE-9A7D-4478-B785-60468F72D0F5}"/>
    <cellStyle name="Comma 6 15 2 2 4" xfId="10563" xr:uid="{DAA5CA1E-D393-4E16-A425-2964DC2DF1A2}"/>
    <cellStyle name="Comma 6 15 2 2 4 2" xfId="10564" xr:uid="{9814061B-51A1-4202-A744-C84B4D323A39}"/>
    <cellStyle name="Comma 6 15 2 2 4 2 2" xfId="10565" xr:uid="{555C5DB6-6554-4498-B0DC-801430590474}"/>
    <cellStyle name="Comma 6 15 2 2 4 3" xfId="10566" xr:uid="{18636965-DED4-479C-837F-0A008912F4DD}"/>
    <cellStyle name="Comma 6 15 2 2 5" xfId="10567" xr:uid="{DABAC66D-53D4-4775-97D1-1F50148D46C1}"/>
    <cellStyle name="Comma 6 15 2 2 5 2" xfId="10568" xr:uid="{C75E248F-346A-4C34-810B-29327C6A3C62}"/>
    <cellStyle name="Comma 6 15 2 2 6" xfId="10569" xr:uid="{D53C8966-5EB3-40C7-85DD-E509A8EE0F0F}"/>
    <cellStyle name="Comma 6 15 2 3" xfId="10570" xr:uid="{9034A953-B64A-44C9-8FB0-CA93FE527621}"/>
    <cellStyle name="Comma 6 15 2 4" xfId="10571" xr:uid="{45FE72B5-E808-4AFF-AB67-24CC9DFE6457}"/>
    <cellStyle name="Comma 6 15 2 4 2" xfId="10572" xr:uid="{A6F9D210-E91B-402A-927D-7528069DD946}"/>
    <cellStyle name="Comma 6 15 2 4 2 2" xfId="10573" xr:uid="{22159D6A-C4A4-4872-9AF0-EC6AB2B0F5DB}"/>
    <cellStyle name="Comma 6 15 2 4 2 2 2" xfId="10574" xr:uid="{F270FEEE-3739-4117-890B-79D70C88C23D}"/>
    <cellStyle name="Comma 6 15 2 4 2 3" xfId="10575" xr:uid="{5D15DFDE-06BF-456C-B2BF-C2E4754CEE98}"/>
    <cellStyle name="Comma 6 15 2 4 3" xfId="10576" xr:uid="{BC72DD4D-D73A-4246-8982-2036259CB7DC}"/>
    <cellStyle name="Comma 6 15 2 4 3 2" xfId="10577" xr:uid="{1E7FF62B-CF48-4EFF-8974-8E60515B8899}"/>
    <cellStyle name="Comma 6 15 2 4 3 2 2" xfId="10578" xr:uid="{F7749B88-8774-487C-B84A-FB13C904E570}"/>
    <cellStyle name="Comma 6 15 2 4 3 3" xfId="10579" xr:uid="{68C917A8-D5F6-486D-9247-C321DFF25109}"/>
    <cellStyle name="Comma 6 15 2 4 4" xfId="10580" xr:uid="{ACCF0C8A-FF9F-4A52-A29C-328DBDE450A0}"/>
    <cellStyle name="Comma 6 15 2 4 4 2" xfId="10581" xr:uid="{FFE8C5FB-8C0D-4DA7-94B4-0F8BFF167ECC}"/>
    <cellStyle name="Comma 6 15 2 4 5" xfId="10582" xr:uid="{E0A8C0E3-47C1-4AC8-A566-D7727D02186B}"/>
    <cellStyle name="Comma 6 15 2 5" xfId="10583" xr:uid="{2350C0C1-677C-4E56-967B-F3819ADAA8BE}"/>
    <cellStyle name="Comma 6 15 2 5 2" xfId="10584" xr:uid="{BF026818-31FA-4816-B5CD-1F3DD8C975E4}"/>
    <cellStyle name="Comma 6 15 2 5 2 2" xfId="10585" xr:uid="{F6C1957D-37E9-41DC-B246-D9776CC438FA}"/>
    <cellStyle name="Comma 6 15 2 5 3" xfId="10586" xr:uid="{0D59E61D-98EB-422A-A9F9-AEF6459F9762}"/>
    <cellStyle name="Comma 6 15 2 6" xfId="10587" xr:uid="{F0571C48-DBA7-4A9B-8BB0-F2DFD7CA88B7}"/>
    <cellStyle name="Comma 6 15 2 6 2" xfId="10588" xr:uid="{E8533DD2-7601-4524-BE43-C795785655E9}"/>
    <cellStyle name="Comma 6 15 2 6 2 2" xfId="10589" xr:uid="{FF676862-4116-4531-AC0C-9EDD00A42FA6}"/>
    <cellStyle name="Comma 6 15 2 6 3" xfId="10590" xr:uid="{B6104CB5-B664-4F86-8047-9973AFDC7BF4}"/>
    <cellStyle name="Comma 6 15 2 7" xfId="10591" xr:uid="{C6073999-A8C8-4679-BA17-FB8F054BB573}"/>
    <cellStyle name="Comma 6 15 2 7 2" xfId="10592" xr:uid="{B63148FD-0A2E-4FC3-BA3F-4FE5413C6F6B}"/>
    <cellStyle name="Comma 6 15 2 7 2 2" xfId="10593" xr:uid="{7024ECE4-7011-4248-9474-30C7D0E1648C}"/>
    <cellStyle name="Comma 6 15 2 7 3" xfId="10594" xr:uid="{EC83B1D6-8AD7-492B-B875-3B57CAD680CE}"/>
    <cellStyle name="Comma 6 15 2 8" xfId="10595" xr:uid="{9B2DBD8C-AD29-4184-B21E-64979792B4C3}"/>
    <cellStyle name="Comma 6 15 2 8 2" xfId="10596" xr:uid="{7E34AB9D-CB5E-4F9F-9088-AC599298DFDF}"/>
    <cellStyle name="Comma 6 15 2 9" xfId="10597" xr:uid="{E06156A7-023D-469D-85C2-0ED7723DA3D7}"/>
    <cellStyle name="Comma 6 15 3" xfId="10598" xr:uid="{BD0A8274-B796-4052-B06C-9771BDC387A3}"/>
    <cellStyle name="Comma 6 15 3 2" xfId="10599" xr:uid="{91AE2A85-7063-45E3-B521-8EB134E6C658}"/>
    <cellStyle name="Comma 6 15 3 2 2" xfId="10600" xr:uid="{F12CD9E8-9C4C-45C4-B60B-CC115633F0C6}"/>
    <cellStyle name="Comma 6 15 3 2 2 2" xfId="10601" xr:uid="{28D356C7-B7D5-4A5C-B380-E88FC33904C1}"/>
    <cellStyle name="Comma 6 15 3 2 2 2 2" xfId="10602" xr:uid="{8D55BD36-2A4F-42EF-BFDB-3FBB5FE8312F}"/>
    <cellStyle name="Comma 6 15 3 2 2 2 2 2" xfId="10603" xr:uid="{58A28CAB-BA2E-4760-B42D-2208D951EBD8}"/>
    <cellStyle name="Comma 6 15 3 2 2 2 3" xfId="10604" xr:uid="{14256965-FB4C-4AD3-9D97-5DE457A440FA}"/>
    <cellStyle name="Comma 6 15 3 2 2 3" xfId="10605" xr:uid="{F6047257-32E2-4EB3-8E9F-B4F4CCBA635B}"/>
    <cellStyle name="Comma 6 15 3 2 2 3 2" xfId="10606" xr:uid="{4BC7CA32-BFA1-4D1E-B81D-B8683209082F}"/>
    <cellStyle name="Comma 6 15 3 2 2 3 2 2" xfId="10607" xr:uid="{39DA61B8-8C26-4751-B389-4263CFB54280}"/>
    <cellStyle name="Comma 6 15 3 2 2 3 3" xfId="10608" xr:uid="{99392642-79D0-4B35-B8D4-3BDF7936766B}"/>
    <cellStyle name="Comma 6 15 3 2 2 4" xfId="10609" xr:uid="{EC6D042D-45F6-4991-93DE-E47AB8922240}"/>
    <cellStyle name="Comma 6 15 3 2 2 4 2" xfId="10610" xr:uid="{D4C69723-226F-48EE-89FF-256437E89828}"/>
    <cellStyle name="Comma 6 15 3 2 2 5" xfId="10611" xr:uid="{F9560AA5-5E7C-4478-B0E9-D7414D667950}"/>
    <cellStyle name="Comma 6 15 3 2 3" xfId="10612" xr:uid="{7EFEE090-B4D6-42FC-9D09-C9A85B95DD14}"/>
    <cellStyle name="Comma 6 15 3 2 3 2" xfId="10613" xr:uid="{77D25655-3F1B-4D15-A596-E901B78D4512}"/>
    <cellStyle name="Comma 6 15 3 2 3 2 2" xfId="10614" xr:uid="{24A276F1-9409-4018-9571-5594D6B0E397}"/>
    <cellStyle name="Comma 6 15 3 2 3 3" xfId="10615" xr:uid="{5B6AB269-983D-4A9F-93F1-892885C273CE}"/>
    <cellStyle name="Comma 6 15 3 2 4" xfId="10616" xr:uid="{FBFBA5F7-DD67-4D52-8BEA-B70B001A381C}"/>
    <cellStyle name="Comma 6 15 3 2 4 2" xfId="10617" xr:uid="{EBD8C574-3B47-4BD7-B4DB-E8C62263F187}"/>
    <cellStyle name="Comma 6 15 3 2 4 2 2" xfId="10618" xr:uid="{2E832F4A-C993-4098-956B-422B4528B539}"/>
    <cellStyle name="Comma 6 15 3 2 4 3" xfId="10619" xr:uid="{7D3620D4-E4D2-4607-B22D-3CEEF0FDEECE}"/>
    <cellStyle name="Comma 6 15 3 2 5" xfId="10620" xr:uid="{242B002D-BDC8-484D-ACA7-23E684C58934}"/>
    <cellStyle name="Comma 6 15 3 2 5 2" xfId="10621" xr:uid="{868247AA-AA1A-4A36-92BE-B673C46D5B7E}"/>
    <cellStyle name="Comma 6 15 3 2 6" xfId="10622" xr:uid="{6988EB73-2098-4EB8-93BD-91FBDCB4EEE3}"/>
    <cellStyle name="Comma 6 15 3 3" xfId="10623" xr:uid="{71A9AF03-B276-46B5-9848-D9D281A03E5B}"/>
    <cellStyle name="Comma 6 15 3 4" xfId="10624" xr:uid="{761AA336-46F6-4863-87E8-02544DE46CFC}"/>
    <cellStyle name="Comma 6 15 3 4 2" xfId="10625" xr:uid="{5874F7E8-CFA5-496C-A64C-919ADE9583BC}"/>
    <cellStyle name="Comma 6 15 3 4 2 2" xfId="10626" xr:uid="{A32967B0-5F3F-4E9B-99B2-2CA8595EA958}"/>
    <cellStyle name="Comma 6 15 3 4 2 2 2" xfId="10627" xr:uid="{F8DA67C1-73CE-4797-8208-8A3C84A030CE}"/>
    <cellStyle name="Comma 6 15 3 4 2 3" xfId="10628" xr:uid="{F20958C7-6152-414D-B5E6-2836FA08624B}"/>
    <cellStyle name="Comma 6 15 3 4 3" xfId="10629" xr:uid="{9A2C813D-B271-4CDC-A242-BA1143F4EDC7}"/>
    <cellStyle name="Comma 6 15 3 4 3 2" xfId="10630" xr:uid="{334F31D6-4A32-4884-B0EC-BFCB8BD26A32}"/>
    <cellStyle name="Comma 6 15 3 4 3 2 2" xfId="10631" xr:uid="{5340800A-6196-42AB-94DF-4C45DADE3CF7}"/>
    <cellStyle name="Comma 6 15 3 4 3 3" xfId="10632" xr:uid="{DEA2ECE3-55B9-42FB-9C35-593AE151ED49}"/>
    <cellStyle name="Comma 6 15 3 4 4" xfId="10633" xr:uid="{EA7AF7D6-7D5B-4BE6-B4AE-44EC5E9E7FCB}"/>
    <cellStyle name="Comma 6 15 3 4 4 2" xfId="10634" xr:uid="{A6F7EEA2-758D-426A-AB9D-F9E4A15297D8}"/>
    <cellStyle name="Comma 6 15 3 4 5" xfId="10635" xr:uid="{A0F7B37A-FA27-4FB3-989E-814D6DDF8CF1}"/>
    <cellStyle name="Comma 6 15 3 5" xfId="10636" xr:uid="{AE24FEED-A713-46A8-B949-B1C388AAE9B2}"/>
    <cellStyle name="Comma 6 15 3 5 2" xfId="10637" xr:uid="{968AB7F1-CF10-435F-B454-F90DD9A6C775}"/>
    <cellStyle name="Comma 6 15 3 5 2 2" xfId="10638" xr:uid="{7F0BB69D-5B2C-473E-AFB9-B5C526E71248}"/>
    <cellStyle name="Comma 6 15 3 5 3" xfId="10639" xr:uid="{3F40E7FE-CACA-4AB7-81F1-54A7959BD814}"/>
    <cellStyle name="Comma 6 15 3 6" xfId="10640" xr:uid="{6690A900-35A1-40D3-9B3A-A4021995E263}"/>
    <cellStyle name="Comma 6 15 3 6 2" xfId="10641" xr:uid="{1235E3E5-BCF4-4F91-8B3B-3BC02DE451B1}"/>
    <cellStyle name="Comma 6 15 3 6 2 2" xfId="10642" xr:uid="{2F3DFCF1-C3E4-4A58-B5A2-A5134D925181}"/>
    <cellStyle name="Comma 6 15 3 6 3" xfId="10643" xr:uid="{896456DE-0FA3-4311-BE7B-5138D7B3E9B2}"/>
    <cellStyle name="Comma 6 15 3 7" xfId="10644" xr:uid="{6689FD4D-EEAA-4C4C-8E69-F2E278F1731C}"/>
    <cellStyle name="Comma 6 15 3 7 2" xfId="10645" xr:uid="{737981E2-96CD-4047-B165-34A4B939A109}"/>
    <cellStyle name="Comma 6 15 3 7 2 2" xfId="10646" xr:uid="{DFF08D35-16C8-4DD7-BEA0-2C17E4E6402E}"/>
    <cellStyle name="Comma 6 15 3 7 3" xfId="10647" xr:uid="{3084F0BB-421F-49FB-B0AC-CF3FE8D2338E}"/>
    <cellStyle name="Comma 6 15 3 8" xfId="10648" xr:uid="{8145D40B-013C-4B3F-A6A1-99D80C5F2CFD}"/>
    <cellStyle name="Comma 6 15 3 8 2" xfId="10649" xr:uid="{9417295C-B5A6-4490-9DD2-DD86C24E8139}"/>
    <cellStyle name="Comma 6 15 3 9" xfId="10650" xr:uid="{BE8287EC-695D-478C-8355-D499975D9279}"/>
    <cellStyle name="Comma 6 15 4" xfId="10651" xr:uid="{4EB5B327-EE4A-44D3-8415-1BAA49B03FA6}"/>
    <cellStyle name="Comma 6 15 4 2" xfId="10652" xr:uid="{B201522E-932E-4C39-B7AA-2818BB9D6D57}"/>
    <cellStyle name="Comma 6 15 4 2 2" xfId="10653" xr:uid="{C59DF3D8-47B7-4CD1-B1FA-68162DF04D7D}"/>
    <cellStyle name="Comma 6 15 4 2 2 2" xfId="10654" xr:uid="{692D248B-D2F6-4441-8466-038074553AFF}"/>
    <cellStyle name="Comma 6 15 4 2 2 2 2" xfId="10655" xr:uid="{2213897E-F66A-4510-BFA6-86952B76997E}"/>
    <cellStyle name="Comma 6 15 4 2 2 3" xfId="10656" xr:uid="{3148663D-EB38-4F0F-B5E1-439DFA675ADF}"/>
    <cellStyle name="Comma 6 15 4 2 3" xfId="10657" xr:uid="{4083DE9E-ADA9-4174-8E0C-DAC4C85D7BC3}"/>
    <cellStyle name="Comma 6 15 4 2 3 2" xfId="10658" xr:uid="{53922158-B19B-4ADB-A6D9-BA43A99AFF04}"/>
    <cellStyle name="Comma 6 15 4 2 3 2 2" xfId="10659" xr:uid="{F5544CA7-C9C0-4B67-8CAB-438FB845CF53}"/>
    <cellStyle name="Comma 6 15 4 2 3 3" xfId="10660" xr:uid="{B4DCE9BA-0522-484B-A5EF-3A4859E7D12C}"/>
    <cellStyle name="Comma 6 15 4 2 4" xfId="10661" xr:uid="{95004B2D-D800-4E2B-87CF-ED4A706B6230}"/>
    <cellStyle name="Comma 6 15 4 2 4 2" xfId="10662" xr:uid="{73A794A8-8DAF-47D5-9ED6-82940B132938}"/>
    <cellStyle name="Comma 6 15 4 2 5" xfId="10663" xr:uid="{97CD1A6F-18F1-4CBF-B748-B601C9962D71}"/>
    <cellStyle name="Comma 6 15 4 3" xfId="10664" xr:uid="{98C0C9A7-7CFF-48A2-A464-68F4FFA140E4}"/>
    <cellStyle name="Comma 6 15 4 3 2" xfId="10665" xr:uid="{D6B07AC6-E2A1-4CE1-9DC9-E894A507A9C9}"/>
    <cellStyle name="Comma 6 15 4 3 2 2" xfId="10666" xr:uid="{5C97F910-D547-48AE-9E95-131F1280C3E3}"/>
    <cellStyle name="Comma 6 15 4 3 3" xfId="10667" xr:uid="{14EA573B-9045-4BC3-B60E-A5C7DE201C65}"/>
    <cellStyle name="Comma 6 15 4 4" xfId="10668" xr:uid="{01AD7965-EE3C-4149-A354-6317225261F5}"/>
    <cellStyle name="Comma 6 15 4 4 2" xfId="10669" xr:uid="{D55D9FEC-2DBB-4F3B-82C3-F6915E60F7C2}"/>
    <cellStyle name="Comma 6 15 4 4 2 2" xfId="10670" xr:uid="{1147F343-EB20-4998-9A48-6BE7B6E73961}"/>
    <cellStyle name="Comma 6 15 4 4 3" xfId="10671" xr:uid="{579E1A55-A609-4315-A478-5DA8FE8B497C}"/>
    <cellStyle name="Comma 6 15 4 5" xfId="10672" xr:uid="{9EBFBCCA-3C8B-4D2E-A46B-35D38620CE51}"/>
    <cellStyle name="Comma 6 15 4 5 2" xfId="10673" xr:uid="{988D68DB-C4E8-4367-AFEF-A9B5D01C2EEC}"/>
    <cellStyle name="Comma 6 15 4 6" xfId="10674" xr:uid="{0E73009E-D950-4D1A-8A1A-01C645F642E2}"/>
    <cellStyle name="Comma 6 15 5" xfId="10675" xr:uid="{8EAAD4CE-5E5A-4A69-8A2C-C11942853639}"/>
    <cellStyle name="Comma 6 15 6" xfId="10676" xr:uid="{7A4F795C-3BC0-4035-99F4-4F8819C37698}"/>
    <cellStyle name="Comma 6 15 6 2" xfId="10677" xr:uid="{58FEC5E4-5AFC-47AF-AD27-DFCDE53C5E78}"/>
    <cellStyle name="Comma 6 15 6 2 2" xfId="10678" xr:uid="{9FC7C1AE-481D-4E1F-BEF9-A0B4991383A8}"/>
    <cellStyle name="Comma 6 15 6 2 2 2" xfId="10679" xr:uid="{D97E160B-2177-4ED9-B175-6196BB770E48}"/>
    <cellStyle name="Comma 6 15 6 2 3" xfId="10680" xr:uid="{D474C417-4C30-4815-B0E2-90388606EB7E}"/>
    <cellStyle name="Comma 6 15 6 3" xfId="10681" xr:uid="{1BE85CE5-28E1-4DB4-8AEF-4DB9BBAC9058}"/>
    <cellStyle name="Comma 6 15 6 3 2" xfId="10682" xr:uid="{75BDF1B2-1FC9-4FA7-961D-4E6CC4C1001F}"/>
    <cellStyle name="Comma 6 15 6 3 2 2" xfId="10683" xr:uid="{EFEBF548-E423-4A26-BB7D-804A99AC206F}"/>
    <cellStyle name="Comma 6 15 6 3 3" xfId="10684" xr:uid="{9ADB7549-689B-4427-BA28-A155C006C034}"/>
    <cellStyle name="Comma 6 15 6 4" xfId="10685" xr:uid="{F91315F0-1138-401C-9351-F1105B46CA7B}"/>
    <cellStyle name="Comma 6 15 6 4 2" xfId="10686" xr:uid="{7E27DFA7-CAE9-4520-9F3E-2C4894DE03C9}"/>
    <cellStyle name="Comma 6 15 6 5" xfId="10687" xr:uid="{675020D0-419E-4CF4-96EC-EFB935C98122}"/>
    <cellStyle name="Comma 6 15 7" xfId="10688" xr:uid="{E392DA7C-3D37-47D4-913F-B62047272F5C}"/>
    <cellStyle name="Comma 6 15 7 2" xfId="10689" xr:uid="{1E1AABB0-D54B-4CC7-89F9-33DF20540CA4}"/>
    <cellStyle name="Comma 6 15 7 2 2" xfId="10690" xr:uid="{D48D1FA1-926F-417F-B4A0-9D20814CEA6F}"/>
    <cellStyle name="Comma 6 15 7 3" xfId="10691" xr:uid="{A88A2200-F490-413C-A238-017E42108F44}"/>
    <cellStyle name="Comma 6 15 8" xfId="10692" xr:uid="{4126A225-39B4-419D-A6E0-1A07C80508C2}"/>
    <cellStyle name="Comma 6 15 8 2" xfId="10693" xr:uid="{3D55F711-76A2-43AC-AAAF-8832E87923A8}"/>
    <cellStyle name="Comma 6 15 8 2 2" xfId="10694" xr:uid="{FFA8E9FA-7234-4823-9B88-92792A25AAE9}"/>
    <cellStyle name="Comma 6 15 8 3" xfId="10695" xr:uid="{6448FD89-74FF-4CCB-B0D7-63999149F629}"/>
    <cellStyle name="Comma 6 15 9" xfId="10696" xr:uid="{7F5894F4-8A0A-4AA4-A9ED-C261F8C140A1}"/>
    <cellStyle name="Comma 6 15 9 2" xfId="10697" xr:uid="{EEB3778C-D4CB-41AD-B76E-4BE533089D01}"/>
    <cellStyle name="Comma 6 15 9 2 2" xfId="10698" xr:uid="{5BCAEE05-42B9-4383-ADA6-71A964F9A60C}"/>
    <cellStyle name="Comma 6 15 9 3" xfId="10699" xr:uid="{9D3B4B7E-C3DF-4080-A7D8-8291F71FB489}"/>
    <cellStyle name="Comma 6 16" xfId="10700" xr:uid="{3BA5332D-1183-41D7-B180-6C45BAD588F8}"/>
    <cellStyle name="Comma 6 16 10" xfId="10701" xr:uid="{0ABBF3BE-E705-4052-BE6A-BBE3C4777330}"/>
    <cellStyle name="Comma 6 16 10 2" xfId="10702" xr:uid="{6FBE6C1F-0704-4387-B6C5-B39FC1331FEB}"/>
    <cellStyle name="Comma 6 16 11" xfId="10703" xr:uid="{115C502C-3BEE-499F-94ED-1B5F843C8857}"/>
    <cellStyle name="Comma 6 16 2" xfId="10704" xr:uid="{1E376702-F794-4A55-98A5-E39781FE08B4}"/>
    <cellStyle name="Comma 6 16 2 2" xfId="10705" xr:uid="{8F4BA5B2-943B-4186-8130-25C90A551F6F}"/>
    <cellStyle name="Comma 6 16 2 2 2" xfId="10706" xr:uid="{9E054CC4-C950-4511-945F-A28577527E97}"/>
    <cellStyle name="Comma 6 16 2 2 2 2" xfId="10707" xr:uid="{3956E4FD-18EB-4F2D-B5A4-5F46D8169551}"/>
    <cellStyle name="Comma 6 16 2 2 2 2 2" xfId="10708" xr:uid="{784AA46B-8565-4E01-8F5E-066D982F5D4E}"/>
    <cellStyle name="Comma 6 16 2 2 2 2 2 2" xfId="10709" xr:uid="{2500C8F2-E681-4F5B-AEF7-5617B8708720}"/>
    <cellStyle name="Comma 6 16 2 2 2 2 3" xfId="10710" xr:uid="{A9763DA2-9AC6-4ADC-A06F-82B09E56B775}"/>
    <cellStyle name="Comma 6 16 2 2 2 3" xfId="10711" xr:uid="{FBFB5BF1-B0D3-4608-A3A1-203E1DE205BD}"/>
    <cellStyle name="Comma 6 16 2 2 2 3 2" xfId="10712" xr:uid="{7D6BDDA7-BAAE-48F9-86E0-0C3113701553}"/>
    <cellStyle name="Comma 6 16 2 2 2 3 2 2" xfId="10713" xr:uid="{D342C157-20B3-4D20-9A6F-A2D90ABDCB76}"/>
    <cellStyle name="Comma 6 16 2 2 2 3 3" xfId="10714" xr:uid="{5AA54FA1-E77E-4D05-8879-4431CEB2F7AC}"/>
    <cellStyle name="Comma 6 16 2 2 2 4" xfId="10715" xr:uid="{491A4867-F0AD-4C89-B8E6-4B395B47DD07}"/>
    <cellStyle name="Comma 6 16 2 2 2 4 2" xfId="10716" xr:uid="{0EAB0D38-8FA3-479E-9D63-A8DFFF6C4239}"/>
    <cellStyle name="Comma 6 16 2 2 2 5" xfId="10717" xr:uid="{8622500B-1B23-4CAC-AC84-297B0E173272}"/>
    <cellStyle name="Comma 6 16 2 2 3" xfId="10718" xr:uid="{6DB3989F-94C6-43C3-AC12-38BD0DE2BB6D}"/>
    <cellStyle name="Comma 6 16 2 2 3 2" xfId="10719" xr:uid="{4653D678-9DE7-4190-AF74-069C35807B75}"/>
    <cellStyle name="Comma 6 16 2 2 3 2 2" xfId="10720" xr:uid="{BFA2F6CF-5A86-499E-98B9-867B4C35C808}"/>
    <cellStyle name="Comma 6 16 2 2 3 3" xfId="10721" xr:uid="{23B139F4-D69E-48A0-8D0F-CFBCE32EAABF}"/>
    <cellStyle name="Comma 6 16 2 2 4" xfId="10722" xr:uid="{14071B8C-9E3E-4B59-915B-846F2A1AA1C0}"/>
    <cellStyle name="Comma 6 16 2 2 4 2" xfId="10723" xr:uid="{E52376A7-236A-4693-8607-B8203F50E0A2}"/>
    <cellStyle name="Comma 6 16 2 2 4 2 2" xfId="10724" xr:uid="{C341A013-D17F-4161-9B2B-1BA9309BBADC}"/>
    <cellStyle name="Comma 6 16 2 2 4 3" xfId="10725" xr:uid="{8C0AFA53-ED03-4B0E-BD48-BDE16AE552FE}"/>
    <cellStyle name="Comma 6 16 2 2 5" xfId="10726" xr:uid="{76C84385-E550-460F-B89F-4FAD397952BA}"/>
    <cellStyle name="Comma 6 16 2 2 5 2" xfId="10727" xr:uid="{DE8BA776-A500-48B4-911A-87D6BC8E4AA0}"/>
    <cellStyle name="Comma 6 16 2 2 6" xfId="10728" xr:uid="{A1CA4F85-E41D-4D52-B964-E2B3CBBDE620}"/>
    <cellStyle name="Comma 6 16 2 3" xfId="10729" xr:uid="{D1E55B3B-905C-41DD-A230-B9ADF2A1F3AE}"/>
    <cellStyle name="Comma 6 16 2 4" xfId="10730" xr:uid="{BBBDD2E7-1650-4168-BDE1-163B65B5DA71}"/>
    <cellStyle name="Comma 6 16 2 4 2" xfId="10731" xr:uid="{2A81391A-19F4-44FC-A80D-F62C6089B893}"/>
    <cellStyle name="Comma 6 16 2 4 2 2" xfId="10732" xr:uid="{15EEE369-595E-47BA-A45C-129CC1BDACCF}"/>
    <cellStyle name="Comma 6 16 2 4 2 2 2" xfId="10733" xr:uid="{964FBFD2-C391-42D8-89B3-8CE75F6BD196}"/>
    <cellStyle name="Comma 6 16 2 4 2 3" xfId="10734" xr:uid="{ED47CF5D-AC1B-4C71-AD02-A02020D69C1A}"/>
    <cellStyle name="Comma 6 16 2 4 3" xfId="10735" xr:uid="{FE70A41A-AFEA-4CF9-8029-6D338E8163C5}"/>
    <cellStyle name="Comma 6 16 2 4 3 2" xfId="10736" xr:uid="{C7E675A7-7845-4B3D-8EBA-B4BD9C7EA871}"/>
    <cellStyle name="Comma 6 16 2 4 3 2 2" xfId="10737" xr:uid="{AE6CB14B-6D9E-461D-9DF1-489BCBB97BBD}"/>
    <cellStyle name="Comma 6 16 2 4 3 3" xfId="10738" xr:uid="{C343F9B9-983B-48C7-A4D9-DAF0534C061B}"/>
    <cellStyle name="Comma 6 16 2 4 4" xfId="10739" xr:uid="{A06AFB7E-A124-4233-BACA-8721FCECCF6D}"/>
    <cellStyle name="Comma 6 16 2 4 4 2" xfId="10740" xr:uid="{3853BB27-9ACE-49B9-A31C-DDB4780B694C}"/>
    <cellStyle name="Comma 6 16 2 4 5" xfId="10741" xr:uid="{6B42980F-D955-4644-A6A6-7DDE59A29C92}"/>
    <cellStyle name="Comma 6 16 2 5" xfId="10742" xr:uid="{07DDDCEB-0546-4E57-A0A8-F7C3AC2053D2}"/>
    <cellStyle name="Comma 6 16 2 5 2" xfId="10743" xr:uid="{5AFC7016-D666-4B54-BA4F-A537D75025BA}"/>
    <cellStyle name="Comma 6 16 2 5 2 2" xfId="10744" xr:uid="{4B64427D-9608-4D7D-8209-7B136F3956A0}"/>
    <cellStyle name="Comma 6 16 2 5 3" xfId="10745" xr:uid="{404F03F4-9EA9-4F11-94F1-2CFC914EB945}"/>
    <cellStyle name="Comma 6 16 2 6" xfId="10746" xr:uid="{A36D504F-6F61-40ED-B12E-D00161371BE1}"/>
    <cellStyle name="Comma 6 16 2 6 2" xfId="10747" xr:uid="{D692DA30-414C-4CF5-8387-8287ACB5D6EA}"/>
    <cellStyle name="Comma 6 16 2 6 2 2" xfId="10748" xr:uid="{E4E4DB57-114C-46AE-AF3E-C2D1722CAF28}"/>
    <cellStyle name="Comma 6 16 2 6 3" xfId="10749" xr:uid="{8C7B67CF-246B-4C9D-8421-63B8FE998D3A}"/>
    <cellStyle name="Comma 6 16 2 7" xfId="10750" xr:uid="{7EED3CB3-1D41-4883-AC63-06AEB6705C57}"/>
    <cellStyle name="Comma 6 16 2 7 2" xfId="10751" xr:uid="{3E5AB1C6-9381-4DB5-9E42-8521162158D9}"/>
    <cellStyle name="Comma 6 16 2 7 2 2" xfId="10752" xr:uid="{E6F9826C-7F53-4596-A1C2-4777041F27B0}"/>
    <cellStyle name="Comma 6 16 2 7 3" xfId="10753" xr:uid="{A7D6C5FA-2743-4CD2-BB22-34A9035142BA}"/>
    <cellStyle name="Comma 6 16 2 8" xfId="10754" xr:uid="{5A67E00C-365F-4C2E-A3AF-AF2C6EAD43BA}"/>
    <cellStyle name="Comma 6 16 2 8 2" xfId="10755" xr:uid="{9A607DD2-6853-4950-B5F7-80BAF6CB4070}"/>
    <cellStyle name="Comma 6 16 2 9" xfId="10756" xr:uid="{5DF644BE-AE66-458F-8052-99831629EDE0}"/>
    <cellStyle name="Comma 6 16 3" xfId="10757" xr:uid="{0A015718-E8AE-40C1-91D3-C2AF82B895C6}"/>
    <cellStyle name="Comma 6 16 3 2" xfId="10758" xr:uid="{2F6981AA-4AA5-4C7B-BE42-280FAFCB4D7B}"/>
    <cellStyle name="Comma 6 16 3 2 2" xfId="10759" xr:uid="{B2752EED-CF89-40EE-99AA-9EF891647AD5}"/>
    <cellStyle name="Comma 6 16 3 2 2 2" xfId="10760" xr:uid="{D55425AB-BBA2-48C3-870C-8275849112B6}"/>
    <cellStyle name="Comma 6 16 3 2 2 2 2" xfId="10761" xr:uid="{B9E00002-68CC-43A8-BF0B-DFA8F85D018D}"/>
    <cellStyle name="Comma 6 16 3 2 2 2 2 2" xfId="10762" xr:uid="{30FA09BA-46E6-45FB-943D-D2DCC567E297}"/>
    <cellStyle name="Comma 6 16 3 2 2 2 3" xfId="10763" xr:uid="{3303F793-1015-4BD0-AE99-DC7007F442A8}"/>
    <cellStyle name="Comma 6 16 3 2 2 3" xfId="10764" xr:uid="{A9FBD7FA-2793-48AE-AE61-656D20BD2565}"/>
    <cellStyle name="Comma 6 16 3 2 2 3 2" xfId="10765" xr:uid="{B83F112E-C7C3-4CB8-A9B9-DF73C3FEF2E2}"/>
    <cellStyle name="Comma 6 16 3 2 2 3 2 2" xfId="10766" xr:uid="{2BD693DA-1C10-42EF-9CD8-F7499A267098}"/>
    <cellStyle name="Comma 6 16 3 2 2 3 3" xfId="10767" xr:uid="{157CFB0A-5E51-405D-8945-484B4F9413D3}"/>
    <cellStyle name="Comma 6 16 3 2 2 4" xfId="10768" xr:uid="{2942ACF0-FD4B-4FE5-87C4-5EE1661A115F}"/>
    <cellStyle name="Comma 6 16 3 2 2 4 2" xfId="10769" xr:uid="{8D429960-987D-4F53-A994-AA177BBA0618}"/>
    <cellStyle name="Comma 6 16 3 2 2 5" xfId="10770" xr:uid="{5B086802-A446-49B5-9658-08AF9F6A5258}"/>
    <cellStyle name="Comma 6 16 3 2 3" xfId="10771" xr:uid="{8839E1D8-8403-4F0F-A0E3-5D74CF8F4CE7}"/>
    <cellStyle name="Comma 6 16 3 2 3 2" xfId="10772" xr:uid="{B739DB64-1C12-4E18-84D1-388CE50B559E}"/>
    <cellStyle name="Comma 6 16 3 2 3 2 2" xfId="10773" xr:uid="{F07A986A-B4B9-453D-8F57-A66028826938}"/>
    <cellStyle name="Comma 6 16 3 2 3 3" xfId="10774" xr:uid="{D9975912-FF60-43A7-B071-17CE3CA31D48}"/>
    <cellStyle name="Comma 6 16 3 2 4" xfId="10775" xr:uid="{65047F5A-5661-4BF9-A16E-0A82E0207AC9}"/>
    <cellStyle name="Comma 6 16 3 2 4 2" xfId="10776" xr:uid="{D7E29413-206D-43C1-8C9A-AD4B2D3FCEA3}"/>
    <cellStyle name="Comma 6 16 3 2 4 2 2" xfId="10777" xr:uid="{B068DB17-E84F-4779-BF76-19B2858934BA}"/>
    <cellStyle name="Comma 6 16 3 2 4 3" xfId="10778" xr:uid="{48A8054D-8315-4E50-9DCC-535C465F5F77}"/>
    <cellStyle name="Comma 6 16 3 2 5" xfId="10779" xr:uid="{A5694321-7FB0-4397-B4C7-B0ED3C9B5790}"/>
    <cellStyle name="Comma 6 16 3 2 5 2" xfId="10780" xr:uid="{3C094992-1E17-4358-BC36-AFF09D66E18E}"/>
    <cellStyle name="Comma 6 16 3 2 6" xfId="10781" xr:uid="{C4FBDEE7-EEFA-4D7D-A6E2-9467CBB9A736}"/>
    <cellStyle name="Comma 6 16 3 3" xfId="10782" xr:uid="{04AD3ACA-FDBA-4B07-A2C1-17A84EEC6C21}"/>
    <cellStyle name="Comma 6 16 3 4" xfId="10783" xr:uid="{B85AA608-C947-48EE-A625-8F268F57CBD3}"/>
    <cellStyle name="Comma 6 16 3 4 2" xfId="10784" xr:uid="{0837DDA5-0A60-4AAA-B9FA-9918B213807C}"/>
    <cellStyle name="Comma 6 16 3 4 2 2" xfId="10785" xr:uid="{4CECFD44-B10F-4183-B403-CCB81E8BCC72}"/>
    <cellStyle name="Comma 6 16 3 4 2 2 2" xfId="10786" xr:uid="{52BB3BC6-F0C2-4442-B8DB-0C3D14D296DF}"/>
    <cellStyle name="Comma 6 16 3 4 2 3" xfId="10787" xr:uid="{839BBACD-6B4C-42B7-8843-813CBB14B4A0}"/>
    <cellStyle name="Comma 6 16 3 4 3" xfId="10788" xr:uid="{CBCB7E7F-045C-4671-A6CD-832A8473B840}"/>
    <cellStyle name="Comma 6 16 3 4 3 2" xfId="10789" xr:uid="{E77192C2-8068-4965-908A-F7A7DB07D5E4}"/>
    <cellStyle name="Comma 6 16 3 4 3 2 2" xfId="10790" xr:uid="{AD5DE14F-1C9B-4F8D-880C-198F9F7BBA02}"/>
    <cellStyle name="Comma 6 16 3 4 3 3" xfId="10791" xr:uid="{95F9CFF2-F535-4E0C-BB7A-9E3E77A4D52D}"/>
    <cellStyle name="Comma 6 16 3 4 4" xfId="10792" xr:uid="{F3067593-D8A5-4BDE-A4E2-0CA913B0D5A8}"/>
    <cellStyle name="Comma 6 16 3 4 4 2" xfId="10793" xr:uid="{B7EEDA5E-C0D6-4217-A081-0B54DCD0D07C}"/>
    <cellStyle name="Comma 6 16 3 4 5" xfId="10794" xr:uid="{4AA20A85-A7A5-48C4-98FD-A8A17DDB9B84}"/>
    <cellStyle name="Comma 6 16 3 5" xfId="10795" xr:uid="{9AACB850-07B7-48B8-951A-453F6A35C7DB}"/>
    <cellStyle name="Comma 6 16 3 5 2" xfId="10796" xr:uid="{EF7F612F-D988-457D-834A-651787E750BC}"/>
    <cellStyle name="Comma 6 16 3 5 2 2" xfId="10797" xr:uid="{070D1984-0804-4D5D-A519-0C29F2009AB9}"/>
    <cellStyle name="Comma 6 16 3 5 3" xfId="10798" xr:uid="{4C18B4F3-7D5C-4217-A1BE-124AC35B0613}"/>
    <cellStyle name="Comma 6 16 3 6" xfId="10799" xr:uid="{97DC78F3-A03B-46F1-92AB-BCB024F123D8}"/>
    <cellStyle name="Comma 6 16 3 6 2" xfId="10800" xr:uid="{6441FF7F-7966-4132-9212-A7AD38C7BDE8}"/>
    <cellStyle name="Comma 6 16 3 6 2 2" xfId="10801" xr:uid="{87F1F129-C909-4416-861D-AFEEFEEC8415}"/>
    <cellStyle name="Comma 6 16 3 6 3" xfId="10802" xr:uid="{C930A4E4-A727-468D-BF6D-83F205EBBD24}"/>
    <cellStyle name="Comma 6 16 3 7" xfId="10803" xr:uid="{F0D5AA80-5CDD-4C7B-AF7D-AE3BC5E94207}"/>
    <cellStyle name="Comma 6 16 3 7 2" xfId="10804" xr:uid="{96C18BEE-83B7-4E47-B94D-A47D5D040301}"/>
    <cellStyle name="Comma 6 16 3 7 2 2" xfId="10805" xr:uid="{2DC0ACB7-3345-49E2-8B0C-E91F1D25E03B}"/>
    <cellStyle name="Comma 6 16 3 7 3" xfId="10806" xr:uid="{DC0CBC94-6D92-48AA-A880-8FD02D499DB5}"/>
    <cellStyle name="Comma 6 16 3 8" xfId="10807" xr:uid="{68C3E8B7-1B4F-4550-B5F2-1F2CA8592570}"/>
    <cellStyle name="Comma 6 16 3 8 2" xfId="10808" xr:uid="{AE3B81A2-DECF-46D6-878C-07E59D402A34}"/>
    <cellStyle name="Comma 6 16 3 9" xfId="10809" xr:uid="{98749836-250F-40A3-A362-0F0BE0B40C07}"/>
    <cellStyle name="Comma 6 16 4" xfId="10810" xr:uid="{25F42E3E-09D4-4F31-834D-88F049BF7F28}"/>
    <cellStyle name="Comma 6 16 4 2" xfId="10811" xr:uid="{D76DC6E2-2823-4F67-BA93-CA0B155CFCE9}"/>
    <cellStyle name="Comma 6 16 4 2 2" xfId="10812" xr:uid="{42DFFF85-1FD5-4325-BCD2-99424D572F7B}"/>
    <cellStyle name="Comma 6 16 4 2 2 2" xfId="10813" xr:uid="{B0AAE1E7-EBD6-4ADA-BEF1-5CF735135465}"/>
    <cellStyle name="Comma 6 16 4 2 2 2 2" xfId="10814" xr:uid="{AAC2F4C2-CE29-4E38-9DEF-EAA9DBF45FFB}"/>
    <cellStyle name="Comma 6 16 4 2 2 3" xfId="10815" xr:uid="{164F1BA0-26C9-498F-9779-40BE8B53B7BE}"/>
    <cellStyle name="Comma 6 16 4 2 3" xfId="10816" xr:uid="{3B6FC2EF-3271-4439-B052-6E6897F85137}"/>
    <cellStyle name="Comma 6 16 4 2 3 2" xfId="10817" xr:uid="{0FD25F55-317B-4BF7-9DBA-BBD207C2D47E}"/>
    <cellStyle name="Comma 6 16 4 2 3 2 2" xfId="10818" xr:uid="{267C8C55-DEE0-4A85-9E5C-2D534218B8A5}"/>
    <cellStyle name="Comma 6 16 4 2 3 3" xfId="10819" xr:uid="{120BEBE0-5E71-4628-BCB2-B7BD1CBC821D}"/>
    <cellStyle name="Comma 6 16 4 2 4" xfId="10820" xr:uid="{4EA6F8C8-AD79-45C1-88A0-F6AB883A3584}"/>
    <cellStyle name="Comma 6 16 4 2 4 2" xfId="10821" xr:uid="{69DFC36E-AADF-4EA0-8B84-9C5BEA3FC6E7}"/>
    <cellStyle name="Comma 6 16 4 2 5" xfId="10822" xr:uid="{67C9BD8B-2EB7-49F2-98F5-11E68DD7F421}"/>
    <cellStyle name="Comma 6 16 4 3" xfId="10823" xr:uid="{C0DCE714-45F9-488E-83B7-8C2F7CCBE75A}"/>
    <cellStyle name="Comma 6 16 4 3 2" xfId="10824" xr:uid="{75A4B206-E81F-47FF-8DE8-096F4C480F42}"/>
    <cellStyle name="Comma 6 16 4 3 2 2" xfId="10825" xr:uid="{50D02F30-3DCA-4840-960F-28B2CD03152B}"/>
    <cellStyle name="Comma 6 16 4 3 3" xfId="10826" xr:uid="{D8AD36C7-1880-41B3-8929-381D5E2E9E54}"/>
    <cellStyle name="Comma 6 16 4 4" xfId="10827" xr:uid="{1D4A4809-53D3-46A5-BBCF-3D23C154E883}"/>
    <cellStyle name="Comma 6 16 4 4 2" xfId="10828" xr:uid="{0EB4697C-10CC-4B96-94ED-5B669F5EC113}"/>
    <cellStyle name="Comma 6 16 4 4 2 2" xfId="10829" xr:uid="{C1CD9D00-D467-4CC5-B3E6-F839A9D174E1}"/>
    <cellStyle name="Comma 6 16 4 4 3" xfId="10830" xr:uid="{BF06063E-9C04-4A55-AF9F-F7F58FE20215}"/>
    <cellStyle name="Comma 6 16 4 5" xfId="10831" xr:uid="{5C484752-53C7-4343-874D-3B3445B9F2A1}"/>
    <cellStyle name="Comma 6 16 4 5 2" xfId="10832" xr:uid="{3C99B2ED-E9DD-41BF-A749-932C8E1DB7C8}"/>
    <cellStyle name="Comma 6 16 4 6" xfId="10833" xr:uid="{179C811A-91E6-421B-97C7-5612BE29E462}"/>
    <cellStyle name="Comma 6 16 5" xfId="10834" xr:uid="{D0E70BCE-1124-4F90-9EB4-67739C4951F4}"/>
    <cellStyle name="Comma 6 16 6" xfId="10835" xr:uid="{A79F308B-66D6-4D5F-B752-2CDEC292C5CF}"/>
    <cellStyle name="Comma 6 16 6 2" xfId="10836" xr:uid="{11D9E148-62B5-40EB-9D4E-647EB925CD7F}"/>
    <cellStyle name="Comma 6 16 6 2 2" xfId="10837" xr:uid="{B2C2434D-BE83-445F-BCD5-8598E4D7BC18}"/>
    <cellStyle name="Comma 6 16 6 2 2 2" xfId="10838" xr:uid="{9451D581-0D98-44C8-BB01-6E3F7CAEDD55}"/>
    <cellStyle name="Comma 6 16 6 2 3" xfId="10839" xr:uid="{97259A83-73D1-4D27-AB31-92963BDCD8D5}"/>
    <cellStyle name="Comma 6 16 6 3" xfId="10840" xr:uid="{3E4A66D6-FD4C-4A86-9725-31E2B96FA022}"/>
    <cellStyle name="Comma 6 16 6 3 2" xfId="10841" xr:uid="{109DF094-07D2-40A2-AEFC-DA2689D2D0E1}"/>
    <cellStyle name="Comma 6 16 6 3 2 2" xfId="10842" xr:uid="{8EF33FF6-C076-46DF-B48C-8D88D0AECCC7}"/>
    <cellStyle name="Comma 6 16 6 3 3" xfId="10843" xr:uid="{AE13C7EC-838A-419B-871B-10AC57B59CE2}"/>
    <cellStyle name="Comma 6 16 6 4" xfId="10844" xr:uid="{963A0F4E-DE48-41A6-8C0A-E23ED44395EF}"/>
    <cellStyle name="Comma 6 16 6 4 2" xfId="10845" xr:uid="{F5BA8A68-AC37-497C-B3DA-42D7FDC1C7F2}"/>
    <cellStyle name="Comma 6 16 6 5" xfId="10846" xr:uid="{7B4B8BE2-E7A1-4AD9-BEE2-C9A4CBC2154B}"/>
    <cellStyle name="Comma 6 16 7" xfId="10847" xr:uid="{D2DF8B98-6ED4-41DC-9D7A-D0559723ACD1}"/>
    <cellStyle name="Comma 6 16 7 2" xfId="10848" xr:uid="{0B76CA39-6517-45EC-8258-836719E41E92}"/>
    <cellStyle name="Comma 6 16 7 2 2" xfId="10849" xr:uid="{CB267920-1059-4E55-BC9E-DA00B139E94F}"/>
    <cellStyle name="Comma 6 16 7 3" xfId="10850" xr:uid="{A4C4B631-CEEC-41B3-9343-43B668989725}"/>
    <cellStyle name="Comma 6 16 8" xfId="10851" xr:uid="{00D14A4F-34A7-4727-98C0-F24807E0E64B}"/>
    <cellStyle name="Comma 6 16 8 2" xfId="10852" xr:uid="{33EB401E-050F-4851-A882-B1196253EAE4}"/>
    <cellStyle name="Comma 6 16 8 2 2" xfId="10853" xr:uid="{0DD8E906-5893-4CC6-8433-E4B1EB0E17BD}"/>
    <cellStyle name="Comma 6 16 8 3" xfId="10854" xr:uid="{723EE8C5-C5C3-49B0-98D9-AB74DED1882D}"/>
    <cellStyle name="Comma 6 16 9" xfId="10855" xr:uid="{0BC53890-843D-45AC-9C78-8EE171B96086}"/>
    <cellStyle name="Comma 6 16 9 2" xfId="10856" xr:uid="{03F4BA30-81E5-449C-BA22-8CF024C4C1C5}"/>
    <cellStyle name="Comma 6 16 9 2 2" xfId="10857" xr:uid="{3A247185-0929-4DBC-9F06-F86973829328}"/>
    <cellStyle name="Comma 6 16 9 3" xfId="10858" xr:uid="{8CB28ACE-A769-48C2-977E-A8395624F48B}"/>
    <cellStyle name="Comma 6 17" xfId="10859" xr:uid="{CED3E9FC-D849-45E0-B901-B39F65482CCC}"/>
    <cellStyle name="Comma 6 17 10" xfId="10860" xr:uid="{96999FF4-45EF-408A-8189-A5222F17EDAC}"/>
    <cellStyle name="Comma 6 17 10 2" xfId="10861" xr:uid="{2C86FFEA-E12D-4BBB-8BA3-F5DED4BE1B49}"/>
    <cellStyle name="Comma 6 17 11" xfId="10862" xr:uid="{C081C7DC-19D1-4005-8FA5-A22CEE94FC07}"/>
    <cellStyle name="Comma 6 17 2" xfId="10863" xr:uid="{267EAB3A-E57C-4C24-8774-13A084322EF8}"/>
    <cellStyle name="Comma 6 17 2 2" xfId="10864" xr:uid="{B7E8BD65-A384-452B-9206-F04E7B89C1AD}"/>
    <cellStyle name="Comma 6 17 2 2 2" xfId="10865" xr:uid="{7C92D8EA-DF0D-4DCD-A651-31B0313E89D1}"/>
    <cellStyle name="Comma 6 17 2 2 2 2" xfId="10866" xr:uid="{D5C79BE5-59C7-4266-A617-18C67495AC5F}"/>
    <cellStyle name="Comma 6 17 2 2 2 2 2" xfId="10867" xr:uid="{7783F55D-96A6-4D98-9E39-C0394F7281F2}"/>
    <cellStyle name="Comma 6 17 2 2 2 2 2 2" xfId="10868" xr:uid="{148A5E75-FF91-4299-A670-7251450A9864}"/>
    <cellStyle name="Comma 6 17 2 2 2 2 3" xfId="10869" xr:uid="{998D7029-7699-4A16-A059-6E7E86B26E5E}"/>
    <cellStyle name="Comma 6 17 2 2 2 3" xfId="10870" xr:uid="{C45C8C4F-08CE-40C8-A1B1-27FBFC484051}"/>
    <cellStyle name="Comma 6 17 2 2 2 3 2" xfId="10871" xr:uid="{D6846A9E-2AE1-41EB-BEAB-100C58878135}"/>
    <cellStyle name="Comma 6 17 2 2 2 3 2 2" xfId="10872" xr:uid="{439432FB-2551-4ECC-A231-71F0BD34AD2F}"/>
    <cellStyle name="Comma 6 17 2 2 2 3 3" xfId="10873" xr:uid="{B64D8E7C-4871-4C44-908A-8DF84D700212}"/>
    <cellStyle name="Comma 6 17 2 2 2 4" xfId="10874" xr:uid="{8970BB92-A6F4-484B-9E9F-FC38914ABFE8}"/>
    <cellStyle name="Comma 6 17 2 2 2 4 2" xfId="10875" xr:uid="{9BAAC23D-AD51-4A3F-AECC-42175D84496D}"/>
    <cellStyle name="Comma 6 17 2 2 2 5" xfId="10876" xr:uid="{89EA74B4-D088-473F-9DA8-EB157A5A5C8F}"/>
    <cellStyle name="Comma 6 17 2 2 3" xfId="10877" xr:uid="{1E2C9E33-4F61-4D44-A77E-1C90CBF65EBC}"/>
    <cellStyle name="Comma 6 17 2 2 3 2" xfId="10878" xr:uid="{C68D2A44-05D6-4CA8-83DF-F9AAABA2581F}"/>
    <cellStyle name="Comma 6 17 2 2 3 2 2" xfId="10879" xr:uid="{B5AE2DD6-CF21-4B9B-A15D-D3DCD3DD1F6D}"/>
    <cellStyle name="Comma 6 17 2 2 3 3" xfId="10880" xr:uid="{45FBDE72-95BD-408C-8E82-960A1EE0D8DE}"/>
    <cellStyle name="Comma 6 17 2 2 4" xfId="10881" xr:uid="{43ED7BF1-4547-4BBA-8F7D-F835A4ADB316}"/>
    <cellStyle name="Comma 6 17 2 2 4 2" xfId="10882" xr:uid="{666E4F56-18B2-4E98-9814-3283D67387E7}"/>
    <cellStyle name="Comma 6 17 2 2 4 2 2" xfId="10883" xr:uid="{21F090C4-7B69-4C23-96B8-A55063DA3F9F}"/>
    <cellStyle name="Comma 6 17 2 2 4 3" xfId="10884" xr:uid="{2F202B49-81A1-4451-A9F6-22812423A0CD}"/>
    <cellStyle name="Comma 6 17 2 2 5" xfId="10885" xr:uid="{39BDC517-3051-4956-B895-4C82575F7B0F}"/>
    <cellStyle name="Comma 6 17 2 2 5 2" xfId="10886" xr:uid="{AF3E8127-5A12-4DCF-9C87-814BB9C7C990}"/>
    <cellStyle name="Comma 6 17 2 2 6" xfId="10887" xr:uid="{12C2F512-6E5B-4E23-9611-6B7BBC70D766}"/>
    <cellStyle name="Comma 6 17 2 3" xfId="10888" xr:uid="{0FA9B3AD-4961-4050-9ADA-C2196A6D622E}"/>
    <cellStyle name="Comma 6 17 2 4" xfId="10889" xr:uid="{B1699E05-E6BB-4DDC-9A50-BE0A32175336}"/>
    <cellStyle name="Comma 6 17 2 4 2" xfId="10890" xr:uid="{94469E5F-C422-4C52-86D2-A7313F906355}"/>
    <cellStyle name="Comma 6 17 2 4 2 2" xfId="10891" xr:uid="{A7743164-D075-4C19-B231-747A7676A388}"/>
    <cellStyle name="Comma 6 17 2 4 2 2 2" xfId="10892" xr:uid="{0443B896-E575-41C2-B34C-193D54C8419B}"/>
    <cellStyle name="Comma 6 17 2 4 2 3" xfId="10893" xr:uid="{61F8ACDD-3424-480E-8BAD-95C03520475F}"/>
    <cellStyle name="Comma 6 17 2 4 3" xfId="10894" xr:uid="{E9EDBD19-E9BE-4451-B43A-9784D7E5EA1E}"/>
    <cellStyle name="Comma 6 17 2 4 3 2" xfId="10895" xr:uid="{80CCEB38-04D5-46B4-BC12-8977A06101E8}"/>
    <cellStyle name="Comma 6 17 2 4 3 2 2" xfId="10896" xr:uid="{8924C252-D805-4083-8D8A-3226E05E6F6B}"/>
    <cellStyle name="Comma 6 17 2 4 3 3" xfId="10897" xr:uid="{B618E562-FA33-4F20-88A0-3496A32A5EA9}"/>
    <cellStyle name="Comma 6 17 2 4 4" xfId="10898" xr:uid="{5540BAE1-6BBC-43BC-82E1-B47019BF1F26}"/>
    <cellStyle name="Comma 6 17 2 4 4 2" xfId="10899" xr:uid="{82C4BA4D-FEAA-4A61-A55D-E1E89C8FE811}"/>
    <cellStyle name="Comma 6 17 2 4 5" xfId="10900" xr:uid="{4DE48D25-5629-4A86-A3B0-A57DCAFE4876}"/>
    <cellStyle name="Comma 6 17 2 5" xfId="10901" xr:uid="{660EB875-769F-4E78-B453-1A62EA3AF1E4}"/>
    <cellStyle name="Comma 6 17 2 5 2" xfId="10902" xr:uid="{EAE3AD9A-71ED-410B-B248-5390DB08E8DE}"/>
    <cellStyle name="Comma 6 17 2 5 2 2" xfId="10903" xr:uid="{2800A7D9-2B2A-4B31-BABF-823443AB80D5}"/>
    <cellStyle name="Comma 6 17 2 5 3" xfId="10904" xr:uid="{FBB41D3B-C501-4AF1-80BB-BCF1417FB88F}"/>
    <cellStyle name="Comma 6 17 2 6" xfId="10905" xr:uid="{C3753DB4-3382-482A-8A7D-6B91BA9400ED}"/>
    <cellStyle name="Comma 6 17 2 6 2" xfId="10906" xr:uid="{DCF1F1A3-47D6-43CC-9CC8-91C10CCEFB54}"/>
    <cellStyle name="Comma 6 17 2 6 2 2" xfId="10907" xr:uid="{459267CC-A725-42BD-AFD7-BFF6FDEF4059}"/>
    <cellStyle name="Comma 6 17 2 6 3" xfId="10908" xr:uid="{40EA95EB-F5A6-4F26-A4FA-0B01BD979EFF}"/>
    <cellStyle name="Comma 6 17 2 7" xfId="10909" xr:uid="{1AD21F81-1670-444F-A61A-CB5F43E82F7E}"/>
    <cellStyle name="Comma 6 17 2 7 2" xfId="10910" xr:uid="{62E01164-771B-4624-A909-C80F85237B69}"/>
    <cellStyle name="Comma 6 17 2 7 2 2" xfId="10911" xr:uid="{434CFCA9-3B42-48FF-960F-98C0975CB727}"/>
    <cellStyle name="Comma 6 17 2 7 3" xfId="10912" xr:uid="{9C466D63-8B9D-4539-9115-E04956908079}"/>
    <cellStyle name="Comma 6 17 2 8" xfId="10913" xr:uid="{13117EAD-16CA-454B-9E2D-2F049B7DADFD}"/>
    <cellStyle name="Comma 6 17 2 8 2" xfId="10914" xr:uid="{DE032E64-763A-4568-A432-56A120E8ED0F}"/>
    <cellStyle name="Comma 6 17 2 9" xfId="10915" xr:uid="{37E33DEC-E3F8-439C-919B-2A85416AD401}"/>
    <cellStyle name="Comma 6 17 3" xfId="10916" xr:uid="{35403B7B-BEA8-4724-8F1D-D4E4E3FDF524}"/>
    <cellStyle name="Comma 6 17 3 2" xfId="10917" xr:uid="{80B1F5D3-7F83-46E7-AFE7-B7D60846C436}"/>
    <cellStyle name="Comma 6 17 3 2 2" xfId="10918" xr:uid="{56786118-42B8-432C-9D9E-DFA5F7EC7D9C}"/>
    <cellStyle name="Comma 6 17 3 2 2 2" xfId="10919" xr:uid="{1DDBBEFE-4990-4576-B506-1B4E61335795}"/>
    <cellStyle name="Comma 6 17 3 2 2 2 2" xfId="10920" xr:uid="{B5F3736A-A259-4702-80D5-474C73F0CAD5}"/>
    <cellStyle name="Comma 6 17 3 2 2 2 2 2" xfId="10921" xr:uid="{1DC764BC-9BC3-449F-8039-4FC09F1EA73C}"/>
    <cellStyle name="Comma 6 17 3 2 2 2 3" xfId="10922" xr:uid="{91AA8BBC-932E-4F31-AA79-3D50A7F5087F}"/>
    <cellStyle name="Comma 6 17 3 2 2 3" xfId="10923" xr:uid="{5C38997C-6384-4261-833C-D30CBDB8F67C}"/>
    <cellStyle name="Comma 6 17 3 2 2 3 2" xfId="10924" xr:uid="{3C782F55-ED33-4B04-AD46-336E766A4DA8}"/>
    <cellStyle name="Comma 6 17 3 2 2 3 2 2" xfId="10925" xr:uid="{5437613F-8B6D-4B4D-BE9D-FA0CBE5302B0}"/>
    <cellStyle name="Comma 6 17 3 2 2 3 3" xfId="10926" xr:uid="{DA3EF8E3-9083-42A9-81A3-8B2A7B6E114A}"/>
    <cellStyle name="Comma 6 17 3 2 2 4" xfId="10927" xr:uid="{AFE8C4F8-E183-42B3-99BD-361E61C7C3A6}"/>
    <cellStyle name="Comma 6 17 3 2 2 4 2" xfId="10928" xr:uid="{5D3AE525-AF73-4CE7-8C09-DEC162264676}"/>
    <cellStyle name="Comma 6 17 3 2 2 5" xfId="10929" xr:uid="{4B0C9352-F603-48B3-B91A-284CD3DFA79E}"/>
    <cellStyle name="Comma 6 17 3 2 3" xfId="10930" xr:uid="{89097ACE-422C-43F0-8553-235714823B34}"/>
    <cellStyle name="Comma 6 17 3 2 3 2" xfId="10931" xr:uid="{2EAD9D5F-4838-42F6-9196-15FFA0A99149}"/>
    <cellStyle name="Comma 6 17 3 2 3 2 2" xfId="10932" xr:uid="{DE499B2B-EA17-46A6-8EC7-F73617D2C4C4}"/>
    <cellStyle name="Comma 6 17 3 2 3 3" xfId="10933" xr:uid="{52F42DA2-5E43-4FB2-9B48-235D4C7174E7}"/>
    <cellStyle name="Comma 6 17 3 2 4" xfId="10934" xr:uid="{21A0BC87-DF1C-46B2-86A2-5F10F354D9E9}"/>
    <cellStyle name="Comma 6 17 3 2 4 2" xfId="10935" xr:uid="{FDBDC86D-9328-4B34-867E-C5BD83F56D18}"/>
    <cellStyle name="Comma 6 17 3 2 4 2 2" xfId="10936" xr:uid="{52E79FB6-8ACE-4788-A28E-C02B783B6786}"/>
    <cellStyle name="Comma 6 17 3 2 4 3" xfId="10937" xr:uid="{55CE817D-02E4-49CD-A38B-291B6D59DD32}"/>
    <cellStyle name="Comma 6 17 3 2 5" xfId="10938" xr:uid="{D8F93796-F8A0-4B51-B541-5D9FC30B5190}"/>
    <cellStyle name="Comma 6 17 3 2 5 2" xfId="10939" xr:uid="{27EDEEDB-1B4E-46C8-A752-20DD67D41470}"/>
    <cellStyle name="Comma 6 17 3 2 6" xfId="10940" xr:uid="{FAA68818-E927-4D5D-A410-3451124C42A6}"/>
    <cellStyle name="Comma 6 17 3 3" xfId="10941" xr:uid="{75693377-BEDD-40C6-A400-AE9912CA5A89}"/>
    <cellStyle name="Comma 6 17 3 4" xfId="10942" xr:uid="{B720D6CA-A2C3-4F51-8D33-2BA2BE35F5F0}"/>
    <cellStyle name="Comma 6 17 3 4 2" xfId="10943" xr:uid="{928ACAA8-EF06-48E6-A256-6546DDC5E1F1}"/>
    <cellStyle name="Comma 6 17 3 4 2 2" xfId="10944" xr:uid="{B093189F-D062-48D7-B0AA-4524EA2B2DF1}"/>
    <cellStyle name="Comma 6 17 3 4 2 2 2" xfId="10945" xr:uid="{13EE0235-4423-4C9A-96A6-65FBA73CDB99}"/>
    <cellStyle name="Comma 6 17 3 4 2 3" xfId="10946" xr:uid="{29613675-288C-4C6D-94CF-422E2C6802B2}"/>
    <cellStyle name="Comma 6 17 3 4 3" xfId="10947" xr:uid="{CDDB7A81-A82D-4432-8136-C372876B51CC}"/>
    <cellStyle name="Comma 6 17 3 4 3 2" xfId="10948" xr:uid="{ABA76C2D-331C-494C-8D41-F27F80887DD5}"/>
    <cellStyle name="Comma 6 17 3 4 3 2 2" xfId="10949" xr:uid="{2946A916-ED06-41F8-BDC0-C69B3CA9ADDE}"/>
    <cellStyle name="Comma 6 17 3 4 3 3" xfId="10950" xr:uid="{000BAAF3-3E1B-41CF-B26D-A60243FEF915}"/>
    <cellStyle name="Comma 6 17 3 4 4" xfId="10951" xr:uid="{575CE00D-9F86-4D15-87CA-F67852D127A2}"/>
    <cellStyle name="Comma 6 17 3 4 4 2" xfId="10952" xr:uid="{F7D0ACDC-5DA7-46FE-9729-0EB77B9AD8A5}"/>
    <cellStyle name="Comma 6 17 3 4 5" xfId="10953" xr:uid="{8BC7688F-501F-4B83-BFD7-38F051E2EE35}"/>
    <cellStyle name="Comma 6 17 3 5" xfId="10954" xr:uid="{1DC2B9E8-EC2D-41E2-9F30-322D150D110E}"/>
    <cellStyle name="Comma 6 17 3 5 2" xfId="10955" xr:uid="{F29B8C23-20FF-478D-B852-E8CE96E13A90}"/>
    <cellStyle name="Comma 6 17 3 5 2 2" xfId="10956" xr:uid="{9739C8B3-B6B8-4D96-89BA-05EC42FD5D9E}"/>
    <cellStyle name="Comma 6 17 3 5 3" xfId="10957" xr:uid="{3A82514E-7BDD-4081-97DD-834AE1A0FFC2}"/>
    <cellStyle name="Comma 6 17 3 6" xfId="10958" xr:uid="{D477A00E-7E72-43A0-BBE0-9C272EA701AE}"/>
    <cellStyle name="Comma 6 17 3 6 2" xfId="10959" xr:uid="{E0E9272F-3095-4043-BBF8-65D2E3BF3ED8}"/>
    <cellStyle name="Comma 6 17 3 6 2 2" xfId="10960" xr:uid="{083D44C3-3471-4134-8E71-A188BB32FC45}"/>
    <cellStyle name="Comma 6 17 3 6 3" xfId="10961" xr:uid="{24B4D691-E74A-4E57-9A87-7D332C9181ED}"/>
    <cellStyle name="Comma 6 17 3 7" xfId="10962" xr:uid="{3736531C-DB4E-479A-91C8-8F7F32BA6073}"/>
    <cellStyle name="Comma 6 17 3 7 2" xfId="10963" xr:uid="{031B3A36-8AD8-4E4D-AE71-C53E722AB0DB}"/>
    <cellStyle name="Comma 6 17 3 7 2 2" xfId="10964" xr:uid="{D7408A69-EE87-4B2A-A96D-256727F845F9}"/>
    <cellStyle name="Comma 6 17 3 7 3" xfId="10965" xr:uid="{FDCD5449-33D1-4697-916D-019CA89D1BEB}"/>
    <cellStyle name="Comma 6 17 3 8" xfId="10966" xr:uid="{1FF2CD82-34FA-41F3-AD41-11E84CDD97DF}"/>
    <cellStyle name="Comma 6 17 3 8 2" xfId="10967" xr:uid="{6F171CA8-32EB-4DE4-8F6D-D60A8BCCC662}"/>
    <cellStyle name="Comma 6 17 3 9" xfId="10968" xr:uid="{A41A984F-BC0A-44AB-AA26-DA96ED1BBEBB}"/>
    <cellStyle name="Comma 6 17 4" xfId="10969" xr:uid="{E81732A6-81CC-41A4-9871-46B4DE8908C6}"/>
    <cellStyle name="Comma 6 17 4 2" xfId="10970" xr:uid="{3B9A1D2E-837F-4DE7-B386-54ECBFA97970}"/>
    <cellStyle name="Comma 6 17 4 2 2" xfId="10971" xr:uid="{8B41E74A-4153-4BE0-B1C8-7084E1F31028}"/>
    <cellStyle name="Comma 6 17 4 2 2 2" xfId="10972" xr:uid="{76A06912-54E2-4480-B0E6-7C2335F541C7}"/>
    <cellStyle name="Comma 6 17 4 2 2 2 2" xfId="10973" xr:uid="{85A22745-952D-4A42-953A-80E1D079775D}"/>
    <cellStyle name="Comma 6 17 4 2 2 3" xfId="10974" xr:uid="{40063255-EA30-4F7D-9603-AB8E4E89B3A6}"/>
    <cellStyle name="Comma 6 17 4 2 3" xfId="10975" xr:uid="{F9E63F7A-815F-4708-A6E3-6317F524B2B4}"/>
    <cellStyle name="Comma 6 17 4 2 3 2" xfId="10976" xr:uid="{33DE1A2A-C186-406F-8C4E-B0F0138026D0}"/>
    <cellStyle name="Comma 6 17 4 2 3 2 2" xfId="10977" xr:uid="{90BD0150-6478-4E7F-8D86-E0E409C1BA5A}"/>
    <cellStyle name="Comma 6 17 4 2 3 3" xfId="10978" xr:uid="{659962B2-5FA8-4216-AA23-EC1E42A6AA3D}"/>
    <cellStyle name="Comma 6 17 4 2 4" xfId="10979" xr:uid="{C1B95AB0-ED67-46B0-B540-562D9FA28435}"/>
    <cellStyle name="Comma 6 17 4 2 4 2" xfId="10980" xr:uid="{6856EC4D-2182-45FA-B568-2DC9CB46EAA5}"/>
    <cellStyle name="Comma 6 17 4 2 5" xfId="10981" xr:uid="{456742F9-12FF-45F4-A29B-84AE37564B12}"/>
    <cellStyle name="Comma 6 17 4 3" xfId="10982" xr:uid="{25E8F65F-C36B-48F3-8EF5-A0F3CA642408}"/>
    <cellStyle name="Comma 6 17 4 3 2" xfId="10983" xr:uid="{D697E08B-832A-4BDB-8777-4676BDB52D15}"/>
    <cellStyle name="Comma 6 17 4 3 2 2" xfId="10984" xr:uid="{A8BACD18-8882-49C0-BC14-1A9101C22017}"/>
    <cellStyle name="Comma 6 17 4 3 3" xfId="10985" xr:uid="{6883860E-77D9-4FD5-8376-5E264ADC2D34}"/>
    <cellStyle name="Comma 6 17 4 4" xfId="10986" xr:uid="{882D1A70-BB9A-4FAB-AC51-1DEB4431A6AF}"/>
    <cellStyle name="Comma 6 17 4 4 2" xfId="10987" xr:uid="{5D838CA5-BC91-4426-847D-B0AB414C6D6E}"/>
    <cellStyle name="Comma 6 17 4 4 2 2" xfId="10988" xr:uid="{33E3EF08-110D-4CCA-9C33-99FDF226CAE5}"/>
    <cellStyle name="Comma 6 17 4 4 3" xfId="10989" xr:uid="{677572BB-1939-4428-B445-3CA38382FE56}"/>
    <cellStyle name="Comma 6 17 4 5" xfId="10990" xr:uid="{7A12A86C-1AE6-46BA-A05E-5E7F05420939}"/>
    <cellStyle name="Comma 6 17 4 5 2" xfId="10991" xr:uid="{9CBD9D3B-94A5-4E5B-A0B8-033DBCE0330A}"/>
    <cellStyle name="Comma 6 17 4 6" xfId="10992" xr:uid="{A3AC0498-2DCD-457E-9D40-29BF24794D1F}"/>
    <cellStyle name="Comma 6 17 5" xfId="10993" xr:uid="{E05AA870-BFA0-44EC-B795-8A8468CE2CE5}"/>
    <cellStyle name="Comma 6 17 6" xfId="10994" xr:uid="{0A55F5D7-5406-411D-9C7B-B201D7E85BC4}"/>
    <cellStyle name="Comma 6 17 6 2" xfId="10995" xr:uid="{0D4BA1A9-E4F7-4F9D-97CE-C73A1B9CA208}"/>
    <cellStyle name="Comma 6 17 6 2 2" xfId="10996" xr:uid="{721FE6E5-2187-4FCB-AC5C-C17F51AFAE85}"/>
    <cellStyle name="Comma 6 17 6 2 2 2" xfId="10997" xr:uid="{13C137BE-23D3-4C9E-8B15-4C087CC16AC5}"/>
    <cellStyle name="Comma 6 17 6 2 3" xfId="10998" xr:uid="{F8270D95-1392-4385-9913-5AEB6607E5D8}"/>
    <cellStyle name="Comma 6 17 6 3" xfId="10999" xr:uid="{7CE89F35-18D7-44A5-8338-38B6BB877F8B}"/>
    <cellStyle name="Comma 6 17 6 3 2" xfId="11000" xr:uid="{CEA29228-58BD-4578-B2AB-64D8EE66018F}"/>
    <cellStyle name="Comma 6 17 6 3 2 2" xfId="11001" xr:uid="{9A1EF390-7E6A-4A9C-B95F-87C225F1C942}"/>
    <cellStyle name="Comma 6 17 6 3 3" xfId="11002" xr:uid="{3C5F99B1-4C9B-40A8-8D2B-F06F6C2EDCF7}"/>
    <cellStyle name="Comma 6 17 6 4" xfId="11003" xr:uid="{E7467A3C-C31A-48D7-AA8E-611C4AF80A5A}"/>
    <cellStyle name="Comma 6 17 6 4 2" xfId="11004" xr:uid="{38A04729-AD66-4D54-85BB-4C557878C769}"/>
    <cellStyle name="Comma 6 17 6 5" xfId="11005" xr:uid="{919F15F6-B6A8-4F8E-999A-42C7A2AB36EC}"/>
    <cellStyle name="Comma 6 17 7" xfId="11006" xr:uid="{59ACA4B0-AAAA-406B-9A95-222A6F738724}"/>
    <cellStyle name="Comma 6 17 7 2" xfId="11007" xr:uid="{E7594E49-8862-4315-A41D-86C069376227}"/>
    <cellStyle name="Comma 6 17 7 2 2" xfId="11008" xr:uid="{3039EDF8-4BE3-44B4-8E4D-0DFEC131C3BE}"/>
    <cellStyle name="Comma 6 17 7 3" xfId="11009" xr:uid="{07345DBA-73EC-49F0-A6A9-250D09D19120}"/>
    <cellStyle name="Comma 6 17 8" xfId="11010" xr:uid="{FEF1A1A3-DB55-4D94-BDE6-9FB1E6708F9B}"/>
    <cellStyle name="Comma 6 17 8 2" xfId="11011" xr:uid="{1E636FE8-D87B-4999-A307-CBD4E6661B85}"/>
    <cellStyle name="Comma 6 17 8 2 2" xfId="11012" xr:uid="{1A026460-3AA3-44EB-8EDB-D03B96B2EA81}"/>
    <cellStyle name="Comma 6 17 8 3" xfId="11013" xr:uid="{9634CB46-F999-443B-BB21-FA07CB92DC02}"/>
    <cellStyle name="Comma 6 17 9" xfId="11014" xr:uid="{910C7B73-B579-4623-A89E-5562728DD750}"/>
    <cellStyle name="Comma 6 17 9 2" xfId="11015" xr:uid="{4A389A7B-58DE-4DD0-8440-1B0E7393D853}"/>
    <cellStyle name="Comma 6 17 9 2 2" xfId="11016" xr:uid="{D83A8553-4B29-489E-ABCF-5005CEC1E7E4}"/>
    <cellStyle name="Comma 6 17 9 3" xfId="11017" xr:uid="{3E393206-DF10-4FF9-BB6A-7780E33B94CF}"/>
    <cellStyle name="Comma 6 18" xfId="11018" xr:uid="{C4BAB844-FA8A-4514-A392-33D8884E585A}"/>
    <cellStyle name="Comma 6 18 2" xfId="11019" xr:uid="{0DF089D0-43E7-40BA-9752-62D9275B702E}"/>
    <cellStyle name="Comma 6 18 2 2" xfId="11020" xr:uid="{C7CDECE5-176B-42BA-A3B9-1A2859E8BD22}"/>
    <cellStyle name="Comma 6 18 2 2 2" xfId="11021" xr:uid="{1F2FDC78-C7B4-44B2-87AA-18E9B79750A6}"/>
    <cellStyle name="Comma 6 18 2 2 2 2" xfId="11022" xr:uid="{8FCA968B-E3E9-4DB1-B913-0D4A8846A2A0}"/>
    <cellStyle name="Comma 6 18 2 2 2 2 2" xfId="11023" xr:uid="{02D1A730-34EB-4DFE-80A9-6ED57F4894E6}"/>
    <cellStyle name="Comma 6 18 2 2 2 3" xfId="11024" xr:uid="{AB2217CA-7EF4-4D44-BF48-E401ADEC82A8}"/>
    <cellStyle name="Comma 6 18 2 2 3" xfId="11025" xr:uid="{3FB6F684-618E-4DFE-A506-A1C134840930}"/>
    <cellStyle name="Comma 6 18 2 2 3 2" xfId="11026" xr:uid="{8D28DE7E-07E7-4D2D-8AA3-68C689B499E1}"/>
    <cellStyle name="Comma 6 18 2 2 3 2 2" xfId="11027" xr:uid="{E7804C7A-3846-4567-8363-F04050AAA12B}"/>
    <cellStyle name="Comma 6 18 2 2 3 3" xfId="11028" xr:uid="{364E60DA-D0F0-437A-BEBC-605E994C9902}"/>
    <cellStyle name="Comma 6 18 2 2 4" xfId="11029" xr:uid="{2DBA44CA-0B8A-41FF-90B1-5B3CD5D7C072}"/>
    <cellStyle name="Comma 6 18 2 2 4 2" xfId="11030" xr:uid="{C2BAAC60-F7DE-4197-BB57-1E0179A02AD8}"/>
    <cellStyle name="Comma 6 18 2 2 5" xfId="11031" xr:uid="{CB020178-26AE-479C-A343-63F2680164C7}"/>
    <cellStyle name="Comma 6 18 2 3" xfId="11032" xr:uid="{CD8C0032-2098-416D-BEAC-43EC91D34312}"/>
    <cellStyle name="Comma 6 18 2 3 2" xfId="11033" xr:uid="{2D501F8D-F606-4DFF-BCBF-4361E19532F7}"/>
    <cellStyle name="Comma 6 18 2 3 2 2" xfId="11034" xr:uid="{45915BE8-2EE4-4A94-AD7D-1B44265A0072}"/>
    <cellStyle name="Comma 6 18 2 3 3" xfId="11035" xr:uid="{145A0F15-86DB-4F8E-95B1-B7C06F13DC64}"/>
    <cellStyle name="Comma 6 18 2 4" xfId="11036" xr:uid="{EA27C827-D4FE-4744-928F-8611E088D491}"/>
    <cellStyle name="Comma 6 18 2 4 2" xfId="11037" xr:uid="{2207F58D-1E3D-4932-864E-3064057EDF43}"/>
    <cellStyle name="Comma 6 18 2 4 2 2" xfId="11038" xr:uid="{8DEDD931-DD3E-4ABB-B64A-70E8DF1A97E2}"/>
    <cellStyle name="Comma 6 18 2 4 3" xfId="11039" xr:uid="{3E18F03F-923D-436E-907B-5DDD99B793F1}"/>
    <cellStyle name="Comma 6 18 2 5" xfId="11040" xr:uid="{390D6AC9-9045-4134-BD44-502F62BACA9A}"/>
    <cellStyle name="Comma 6 18 2 5 2" xfId="11041" xr:uid="{616A439D-1D55-443B-B743-FD2547760437}"/>
    <cellStyle name="Comma 6 18 2 6" xfId="11042" xr:uid="{7BF52F51-3260-45ED-8370-9191C47D7468}"/>
    <cellStyle name="Comma 6 18 3" xfId="11043" xr:uid="{F5F4CABA-578B-42E0-8E03-C8B418885661}"/>
    <cellStyle name="Comma 6 18 4" xfId="11044" xr:uid="{2255D0CB-6D29-4C48-B457-A6AD145BA62C}"/>
    <cellStyle name="Comma 6 18 4 2" xfId="11045" xr:uid="{0102959A-D6A2-4191-BB92-43F15E9F4CA9}"/>
    <cellStyle name="Comma 6 18 4 2 2" xfId="11046" xr:uid="{772C640C-1E89-4250-A4B2-CF9C720B0ADD}"/>
    <cellStyle name="Comma 6 18 4 2 2 2" xfId="11047" xr:uid="{B3E232C5-5354-444E-808F-4CDBDA0BD0F4}"/>
    <cellStyle name="Comma 6 18 4 2 3" xfId="11048" xr:uid="{FB72A087-FEFC-45A7-B5C5-7D45B480E156}"/>
    <cellStyle name="Comma 6 18 4 3" xfId="11049" xr:uid="{651986C1-BBD3-47F4-8644-86C074186819}"/>
    <cellStyle name="Comma 6 18 4 3 2" xfId="11050" xr:uid="{9266BC84-83F9-4EAB-9B57-4FD8FAE06CBF}"/>
    <cellStyle name="Comma 6 18 4 3 2 2" xfId="11051" xr:uid="{93E56EB8-6280-4F0E-A214-B3BB386FB96E}"/>
    <cellStyle name="Comma 6 18 4 3 3" xfId="11052" xr:uid="{DC4229DB-DD27-448E-9B36-D5DAB09CD0D1}"/>
    <cellStyle name="Comma 6 18 4 4" xfId="11053" xr:uid="{B56C980E-7D9E-4380-B9EF-DD56136F5FA6}"/>
    <cellStyle name="Comma 6 18 4 4 2" xfId="11054" xr:uid="{703E2DCE-BBDE-43C4-A39F-6E97AB14CE69}"/>
    <cellStyle name="Comma 6 18 4 5" xfId="11055" xr:uid="{F8556053-87D3-4AAE-8D0A-4AF12913DF6F}"/>
    <cellStyle name="Comma 6 18 5" xfId="11056" xr:uid="{28763149-FA99-47EC-9D43-3F944EE0BD45}"/>
    <cellStyle name="Comma 6 18 5 2" xfId="11057" xr:uid="{8B544DE1-D0B1-4804-8560-B2CA61246D37}"/>
    <cellStyle name="Comma 6 18 5 2 2" xfId="11058" xr:uid="{99CCB723-016A-48B2-8C78-F58F342ECE47}"/>
    <cellStyle name="Comma 6 18 5 3" xfId="11059" xr:uid="{CB3F09CA-EC37-4E3B-A9EA-640222A888B8}"/>
    <cellStyle name="Comma 6 18 6" xfId="11060" xr:uid="{AA136626-72C5-443B-9660-A02634DB569E}"/>
    <cellStyle name="Comma 6 18 6 2" xfId="11061" xr:uid="{A02A58C0-4817-4650-BB5F-25885DD70283}"/>
    <cellStyle name="Comma 6 18 6 2 2" xfId="11062" xr:uid="{68CBBBAB-287E-45BD-B632-A35D7CCA4395}"/>
    <cellStyle name="Comma 6 18 6 3" xfId="11063" xr:uid="{F2DB4347-18D0-4BEC-AA11-5ABD8F2AF8B9}"/>
    <cellStyle name="Comma 6 18 7" xfId="11064" xr:uid="{CC68972F-D8E5-4C42-B50E-B4BB0049C930}"/>
    <cellStyle name="Comma 6 18 7 2" xfId="11065" xr:uid="{FC374B35-AEE3-4183-B090-C5C506177FEC}"/>
    <cellStyle name="Comma 6 18 7 2 2" xfId="11066" xr:uid="{6C382204-32C4-4199-A664-4932CCCAF5FF}"/>
    <cellStyle name="Comma 6 18 7 3" xfId="11067" xr:uid="{F10FE71D-3C1B-4896-AF6D-FDB139A7F58E}"/>
    <cellStyle name="Comma 6 18 8" xfId="11068" xr:uid="{169D096A-DA38-4123-88F4-61DC40D088DD}"/>
    <cellStyle name="Comma 6 18 8 2" xfId="11069" xr:uid="{8805128F-338B-4C0F-9764-733DD4557D9A}"/>
    <cellStyle name="Comma 6 18 9" xfId="11070" xr:uid="{EF1FE423-5A08-4456-ABBB-449063B7397A}"/>
    <cellStyle name="Comma 6 19" xfId="11071" xr:uid="{1998A9B2-3D25-414F-91FE-46DE96D7A5BD}"/>
    <cellStyle name="Comma 6 19 2" xfId="11072" xr:uid="{D1C2D4B1-6859-49E8-B903-53735A0EE1BF}"/>
    <cellStyle name="Comma 6 19 2 2" xfId="11073" xr:uid="{1327889E-C8A2-4B3F-BF88-1B07FCE77572}"/>
    <cellStyle name="Comma 6 19 2 2 2" xfId="11074" xr:uid="{A8D409AC-75BA-479C-9EF2-FD8D9947F1BB}"/>
    <cellStyle name="Comma 6 19 2 2 2 2" xfId="11075" xr:uid="{BDA135CD-59EF-4D64-B21E-47B5AE302D62}"/>
    <cellStyle name="Comma 6 19 2 2 2 2 2" xfId="11076" xr:uid="{CDC3322E-5B9C-4C4F-BEFF-E1B62B6CA5BF}"/>
    <cellStyle name="Comma 6 19 2 2 2 3" xfId="11077" xr:uid="{965AEB6A-90F5-4DA7-B6D5-614174D68804}"/>
    <cellStyle name="Comma 6 19 2 2 3" xfId="11078" xr:uid="{F836D342-3F9D-4E19-A2C3-5D65259F73FE}"/>
    <cellStyle name="Comma 6 19 2 2 3 2" xfId="11079" xr:uid="{AA703E16-F307-4E93-A0CA-69DA29A70527}"/>
    <cellStyle name="Comma 6 19 2 2 3 2 2" xfId="11080" xr:uid="{E4F0888C-9213-4243-9191-4E7E8D08F095}"/>
    <cellStyle name="Comma 6 19 2 2 3 3" xfId="11081" xr:uid="{F30A403E-FBF7-48CC-B767-872FDAB9A41B}"/>
    <cellStyle name="Comma 6 19 2 2 4" xfId="11082" xr:uid="{E089CD32-34BF-4854-BD6A-9B196F72B4BE}"/>
    <cellStyle name="Comma 6 19 2 2 4 2" xfId="11083" xr:uid="{67E9B136-B51D-495A-AAD7-68546369D711}"/>
    <cellStyle name="Comma 6 19 2 2 5" xfId="11084" xr:uid="{1861CE67-AED3-45F4-BD8F-3B21A7C7F877}"/>
    <cellStyle name="Comma 6 19 2 3" xfId="11085" xr:uid="{88BDA227-D16B-4747-8127-E12DA0AB7B6D}"/>
    <cellStyle name="Comma 6 19 2 3 2" xfId="11086" xr:uid="{158F4358-C162-4471-A454-EEF635FBE9A2}"/>
    <cellStyle name="Comma 6 19 2 3 2 2" xfId="11087" xr:uid="{1EE37DD4-7464-41A8-8214-B886F70FF2ED}"/>
    <cellStyle name="Comma 6 19 2 3 3" xfId="11088" xr:uid="{2534785C-C929-4D97-ACAE-3C17A4F1C444}"/>
    <cellStyle name="Comma 6 19 2 4" xfId="11089" xr:uid="{97283C21-631F-470B-B021-9C42F5590FFC}"/>
    <cellStyle name="Comma 6 19 2 4 2" xfId="11090" xr:uid="{10F74301-C190-4F7B-B8DE-B9A139BFCE19}"/>
    <cellStyle name="Comma 6 19 2 4 2 2" xfId="11091" xr:uid="{A3A1575A-FEB3-435F-9552-3E9A14594B8A}"/>
    <cellStyle name="Comma 6 19 2 4 3" xfId="11092" xr:uid="{F0235EEE-F941-4B12-8196-DFB32A6ACF63}"/>
    <cellStyle name="Comma 6 19 2 5" xfId="11093" xr:uid="{2273B666-61EC-4AE6-8E5A-FE0C1E8B294E}"/>
    <cellStyle name="Comma 6 19 2 5 2" xfId="11094" xr:uid="{55E0C859-D4C5-470C-94E9-7CDE5D699EAC}"/>
    <cellStyle name="Comma 6 19 2 6" xfId="11095" xr:uid="{B0131B28-A165-4161-9439-D3C630D95A10}"/>
    <cellStyle name="Comma 6 19 3" xfId="11096" xr:uid="{A2A4E8B8-6EB6-4CBF-9884-DDB9126D9BDF}"/>
    <cellStyle name="Comma 6 19 4" xfId="11097" xr:uid="{37AF4FBC-5DCE-48B6-B42D-9B933A0DB1FC}"/>
    <cellStyle name="Comma 6 19 4 2" xfId="11098" xr:uid="{D13C7D18-B538-4311-A5A8-601091833366}"/>
    <cellStyle name="Comma 6 19 4 2 2" xfId="11099" xr:uid="{B4DA269C-4AA6-46D0-BE78-47B1D654B9CF}"/>
    <cellStyle name="Comma 6 19 4 2 2 2" xfId="11100" xr:uid="{E7D05947-AF9C-48F2-8BF3-530287443B20}"/>
    <cellStyle name="Comma 6 19 4 2 3" xfId="11101" xr:uid="{4999645F-18D2-45DC-8934-D9E83C346A14}"/>
    <cellStyle name="Comma 6 19 4 3" xfId="11102" xr:uid="{DDB71224-24CA-4A05-AB22-627AB44CFC0C}"/>
    <cellStyle name="Comma 6 19 4 3 2" xfId="11103" xr:uid="{AAE58F1D-3AB5-4EC4-9E4A-4EA4D97449C4}"/>
    <cellStyle name="Comma 6 19 4 3 2 2" xfId="11104" xr:uid="{5DCA0A2C-F583-44F1-87D5-4C080EA677DB}"/>
    <cellStyle name="Comma 6 19 4 3 3" xfId="11105" xr:uid="{E8EA9B31-36DD-49AA-9E69-A4B11385F404}"/>
    <cellStyle name="Comma 6 19 4 4" xfId="11106" xr:uid="{4D386019-24CC-45BD-8CAC-D9162A6253C7}"/>
    <cellStyle name="Comma 6 19 4 4 2" xfId="11107" xr:uid="{E8EF365E-4771-4125-B7B5-3B4D71A3229A}"/>
    <cellStyle name="Comma 6 19 4 5" xfId="11108" xr:uid="{9A2B9DD3-4E89-46FF-957B-ADB64C507A3F}"/>
    <cellStyle name="Comma 6 19 5" xfId="11109" xr:uid="{3D381980-DB5A-4A4B-BD1E-88A117CC765E}"/>
    <cellStyle name="Comma 6 19 5 2" xfId="11110" xr:uid="{1327C7FB-2F31-43AF-8066-4AED9C8324DE}"/>
    <cellStyle name="Comma 6 19 5 2 2" xfId="11111" xr:uid="{55B85F96-9CBB-4B0B-8BE5-40BA4CE5032D}"/>
    <cellStyle name="Comma 6 19 5 3" xfId="11112" xr:uid="{E647648F-1F94-49B2-8C22-73DBB1B313C5}"/>
    <cellStyle name="Comma 6 19 6" xfId="11113" xr:uid="{0520D1EF-05EA-4E42-A4F9-5282DDB4725F}"/>
    <cellStyle name="Comma 6 19 6 2" xfId="11114" xr:uid="{3D334610-5FC3-4256-A2A9-ABEDDC6C6251}"/>
    <cellStyle name="Comma 6 19 6 2 2" xfId="11115" xr:uid="{A0D371DF-F4EA-47FA-A966-D92EB88BFE54}"/>
    <cellStyle name="Comma 6 19 6 3" xfId="11116" xr:uid="{1788DD71-7322-4D03-95AB-A437DD8AE959}"/>
    <cellStyle name="Comma 6 19 7" xfId="11117" xr:uid="{BCAE3A0F-525A-4041-9DA9-4DB6E2B26AE0}"/>
    <cellStyle name="Comma 6 19 7 2" xfId="11118" xr:uid="{2C31A33E-C94F-42C3-A2AA-FA8E86001907}"/>
    <cellStyle name="Comma 6 19 7 2 2" xfId="11119" xr:uid="{251DB5B9-1E29-4FF0-8C6D-AB66BCC7E7F8}"/>
    <cellStyle name="Comma 6 19 7 3" xfId="11120" xr:uid="{9C82D187-D2AE-48A4-A5B3-92C90C75B0E1}"/>
    <cellStyle name="Comma 6 19 8" xfId="11121" xr:uid="{DE101F16-0884-49D8-9CA5-03D6FAA02FF0}"/>
    <cellStyle name="Comma 6 19 8 2" xfId="11122" xr:uid="{F493235D-E32B-446D-9AA1-17B7677FC2D2}"/>
    <cellStyle name="Comma 6 19 9" xfId="11123" xr:uid="{77145968-9DA7-4600-B914-56CD41BC1730}"/>
    <cellStyle name="Comma 6 2" xfId="13" xr:uid="{00000000-0005-0000-0000-00000C000000}"/>
    <cellStyle name="Comma 6 2 10" xfId="11124" xr:uid="{68D69AB6-F2C7-43CD-AA45-AA4295231EC1}"/>
    <cellStyle name="Comma 6 2 10 2" xfId="11125" xr:uid="{10BCE98E-368C-452B-A7EA-F8C84AE9B247}"/>
    <cellStyle name="Comma 6 2 11" xfId="11126" xr:uid="{2AB3AE38-44F4-4FA9-BD28-03B67BF6B9FC}"/>
    <cellStyle name="Comma 6 2 12" xfId="1104" xr:uid="{8FBC836B-746E-48AA-B792-67D618D9C853}"/>
    <cellStyle name="Comma 6 2 2" xfId="11127" xr:uid="{400972D4-02D3-4EF0-B730-5F0C205C4B14}"/>
    <cellStyle name="Comma 6 2 2 2" xfId="11128" xr:uid="{DD465C03-D032-4DD2-BC0E-10E537D7930E}"/>
    <cellStyle name="Comma 6 2 2 2 2" xfId="11129" xr:uid="{C5A37D37-462F-4ABD-AB20-DB794E5FB7E9}"/>
    <cellStyle name="Comma 6 2 2 2 2 2" xfId="11130" xr:uid="{58AC53BF-7068-40DC-AF3E-CBFB278507CA}"/>
    <cellStyle name="Comma 6 2 2 2 2 2 2" xfId="11131" xr:uid="{AC4E7A2B-2645-47E4-B978-9D61E8614950}"/>
    <cellStyle name="Comma 6 2 2 2 2 2 2 2" xfId="11132" xr:uid="{D32BE38A-4646-45E7-943A-FA52144A3BD7}"/>
    <cellStyle name="Comma 6 2 2 2 2 2 3" xfId="11133" xr:uid="{7DCC6E4E-8D32-475D-9008-6A41E2B92052}"/>
    <cellStyle name="Comma 6 2 2 2 2 3" xfId="11134" xr:uid="{37051B8F-FAF5-4C19-991B-036FE0E6BD33}"/>
    <cellStyle name="Comma 6 2 2 2 2 3 2" xfId="11135" xr:uid="{F91A807F-6F32-4E63-A486-201686269FED}"/>
    <cellStyle name="Comma 6 2 2 2 2 3 2 2" xfId="11136" xr:uid="{C2A9C8FE-0C06-4AFF-92A4-849202501F4B}"/>
    <cellStyle name="Comma 6 2 2 2 2 3 3" xfId="11137" xr:uid="{BE8D7F27-E422-4DF8-A698-0CD051A6BEE4}"/>
    <cellStyle name="Comma 6 2 2 2 2 4" xfId="11138" xr:uid="{5898FF12-5803-4007-A342-772C76EAF91C}"/>
    <cellStyle name="Comma 6 2 2 2 2 4 2" xfId="11139" xr:uid="{698D7C78-0799-4C40-A557-B5B69DBC78B1}"/>
    <cellStyle name="Comma 6 2 2 2 2 5" xfId="11140" xr:uid="{540F9B66-6089-45BD-A10D-84BE56882945}"/>
    <cellStyle name="Comma 6 2 2 2 3" xfId="11141" xr:uid="{91438C72-45BC-4C5C-A910-26EE02E9DEEB}"/>
    <cellStyle name="Comma 6 2 2 2 3 2" xfId="11142" xr:uid="{6D5F5F6D-656E-4128-9A9B-A6F05CA5DA66}"/>
    <cellStyle name="Comma 6 2 2 2 3 2 2" xfId="11143" xr:uid="{EA1B70C8-5433-4C9F-B69B-5838712B979C}"/>
    <cellStyle name="Comma 6 2 2 2 3 3" xfId="11144" xr:uid="{BEB34FDE-BCBA-4163-9493-2292B891DD6A}"/>
    <cellStyle name="Comma 6 2 2 2 4" xfId="11145" xr:uid="{CA464B55-9CEA-49B0-86ED-8576E2256B68}"/>
    <cellStyle name="Comma 6 2 2 2 4 2" xfId="11146" xr:uid="{F0491962-057D-4106-AC57-0B600F95DE61}"/>
    <cellStyle name="Comma 6 2 2 2 4 2 2" xfId="11147" xr:uid="{F845505B-F27E-4F95-A741-3DB398D99A74}"/>
    <cellStyle name="Comma 6 2 2 2 4 3" xfId="11148" xr:uid="{3F08EBC4-1779-4624-AAD4-467BDE5B2B52}"/>
    <cellStyle name="Comma 6 2 2 2 5" xfId="11149" xr:uid="{BF396E18-6F8B-4767-9BE6-3FB71232C355}"/>
    <cellStyle name="Comma 6 2 2 2 5 2" xfId="11150" xr:uid="{E8B50EA9-D416-459A-BC07-40D48F0730A8}"/>
    <cellStyle name="Comma 6 2 2 2 6" xfId="11151" xr:uid="{EE5598E9-CF76-41E2-946C-F41F46222011}"/>
    <cellStyle name="Comma 6 2 2 3" xfId="11152" xr:uid="{268DEA26-B3D1-4612-8848-21765CED395E}"/>
    <cellStyle name="Comma 6 2 2 4" xfId="11153" xr:uid="{572ED2A4-1283-46B4-9DA5-0B5C737B07E7}"/>
    <cellStyle name="Comma 6 2 2 4 2" xfId="11154" xr:uid="{CBB3843A-DACC-45A4-8AC1-787BF0C4E61F}"/>
    <cellStyle name="Comma 6 2 2 4 2 2" xfId="11155" xr:uid="{BDE385D2-E7F9-4B7D-899B-4A85247CDFC9}"/>
    <cellStyle name="Comma 6 2 2 4 2 2 2" xfId="11156" xr:uid="{7409F62B-09FC-4715-99E1-4B775F1F545E}"/>
    <cellStyle name="Comma 6 2 2 4 2 3" xfId="11157" xr:uid="{3F3162C2-070B-4C1A-8B8D-F9FB44D6C133}"/>
    <cellStyle name="Comma 6 2 2 4 3" xfId="11158" xr:uid="{A50AC998-50F7-4485-8BA8-A408BC3667C5}"/>
    <cellStyle name="Comma 6 2 2 4 3 2" xfId="11159" xr:uid="{3FCD515C-38E6-4EDD-9469-940EFB99CEE1}"/>
    <cellStyle name="Comma 6 2 2 4 3 2 2" xfId="11160" xr:uid="{14A236EF-DFF1-4C82-A232-55843B7159B2}"/>
    <cellStyle name="Comma 6 2 2 4 3 3" xfId="11161" xr:uid="{419B04A0-D83D-401C-A267-45446E2EDAE2}"/>
    <cellStyle name="Comma 6 2 2 4 4" xfId="11162" xr:uid="{2B1A4020-6E4D-4B56-8786-0B5EED1BA2E3}"/>
    <cellStyle name="Comma 6 2 2 4 4 2" xfId="11163" xr:uid="{94BFB0EF-C60D-494D-8077-F1694152A594}"/>
    <cellStyle name="Comma 6 2 2 4 5" xfId="11164" xr:uid="{9AAC7BFA-931E-465E-9CAA-28DE23793EF8}"/>
    <cellStyle name="Comma 6 2 2 5" xfId="11165" xr:uid="{E7E9DCFD-1816-46C4-B025-16A56DC1F0AA}"/>
    <cellStyle name="Comma 6 2 2 5 2" xfId="11166" xr:uid="{5E228752-B1C6-4EEF-8A14-A7F0D08EF2D5}"/>
    <cellStyle name="Comma 6 2 2 5 2 2" xfId="11167" xr:uid="{B36A25CD-C069-48B1-8955-ACC0990F2EC2}"/>
    <cellStyle name="Comma 6 2 2 5 3" xfId="11168" xr:uid="{582CA6E4-3927-4A59-9693-834C59850B57}"/>
    <cellStyle name="Comma 6 2 2 6" xfId="11169" xr:uid="{8FA8F683-D334-4DC0-B456-888952F7A206}"/>
    <cellStyle name="Comma 6 2 2 6 2" xfId="11170" xr:uid="{BAE2C202-0D55-47B9-BF14-91832C65D59F}"/>
    <cellStyle name="Comma 6 2 2 6 2 2" xfId="11171" xr:uid="{EA25F15F-CB19-44E3-B9EF-B0EA312357C1}"/>
    <cellStyle name="Comma 6 2 2 6 3" xfId="11172" xr:uid="{A6FA7CF7-AF01-4BA6-996D-199CC19282C7}"/>
    <cellStyle name="Comma 6 2 2 7" xfId="11173" xr:uid="{8317DEB5-3456-47B7-BD36-7CC5D63BBD58}"/>
    <cellStyle name="Comma 6 2 2 7 2" xfId="11174" xr:uid="{75401CA9-744C-4B31-B090-24A296B56E92}"/>
    <cellStyle name="Comma 6 2 2 7 2 2" xfId="11175" xr:uid="{F3B516F2-8F1F-4D07-8B75-09EACCACDF58}"/>
    <cellStyle name="Comma 6 2 2 7 3" xfId="11176" xr:uid="{06C78A5D-86AF-44EC-8E3B-859F2438CB66}"/>
    <cellStyle name="Comma 6 2 2 8" xfId="11177" xr:uid="{0EBE532B-AF4E-4F25-B838-AF4C9D8ADDF2}"/>
    <cellStyle name="Comma 6 2 2 8 2" xfId="11178" xr:uid="{FDCED7DE-844C-4465-BFA3-701D03774E8F}"/>
    <cellStyle name="Comma 6 2 2 9" xfId="11179" xr:uid="{1DF04F44-D257-467E-99FE-30436FA5BA09}"/>
    <cellStyle name="Comma 6 2 3" xfId="11180" xr:uid="{8A79009A-0962-44B9-BCD6-B2C1A108782B}"/>
    <cellStyle name="Comma 6 2 3 2" xfId="11181" xr:uid="{D24368D6-ED54-47E6-9C72-4BBE9245D5DF}"/>
    <cellStyle name="Comma 6 2 3 2 2" xfId="11182" xr:uid="{AB183F8A-58C2-4108-BE7C-2C8C82150DAC}"/>
    <cellStyle name="Comma 6 2 3 2 2 2" xfId="11183" xr:uid="{4C5DB156-AB30-4588-84A5-36409FCDD190}"/>
    <cellStyle name="Comma 6 2 3 2 2 2 2" xfId="11184" xr:uid="{1C609243-B1ED-44E3-A942-3C2B6B1EE252}"/>
    <cellStyle name="Comma 6 2 3 2 2 2 2 2" xfId="11185" xr:uid="{9BEB7806-17DE-438D-B528-BAECECA8B95B}"/>
    <cellStyle name="Comma 6 2 3 2 2 2 3" xfId="11186" xr:uid="{FCF484D1-A540-4079-A513-F2DFD1789788}"/>
    <cellStyle name="Comma 6 2 3 2 2 3" xfId="11187" xr:uid="{98026472-6D78-460B-84C5-39B2E1C74185}"/>
    <cellStyle name="Comma 6 2 3 2 2 3 2" xfId="11188" xr:uid="{463CE172-0EE6-4676-8977-9A49F82EEEA6}"/>
    <cellStyle name="Comma 6 2 3 2 2 3 2 2" xfId="11189" xr:uid="{D3AD01FC-B644-4507-9D1B-39815C062028}"/>
    <cellStyle name="Comma 6 2 3 2 2 3 3" xfId="11190" xr:uid="{C3A119EF-CB74-4E7F-868C-5FB9AEB11E01}"/>
    <cellStyle name="Comma 6 2 3 2 2 4" xfId="11191" xr:uid="{89866159-CAD8-4D89-9FBB-CB33224908FC}"/>
    <cellStyle name="Comma 6 2 3 2 2 4 2" xfId="11192" xr:uid="{BD2F8193-5309-4168-A176-08ED800ECFF3}"/>
    <cellStyle name="Comma 6 2 3 2 2 5" xfId="11193" xr:uid="{274E630D-D0CA-4EA8-B953-7156BB12AD36}"/>
    <cellStyle name="Comma 6 2 3 2 3" xfId="11194" xr:uid="{4733FA36-8B1C-4574-B29C-67BCB52D0158}"/>
    <cellStyle name="Comma 6 2 3 2 3 2" xfId="11195" xr:uid="{A0FF047F-356F-49B3-B717-5338168BC7EE}"/>
    <cellStyle name="Comma 6 2 3 2 3 2 2" xfId="11196" xr:uid="{A2BD9F6E-EB5B-4ED3-A3B0-8E5E8E2A4A2B}"/>
    <cellStyle name="Comma 6 2 3 2 3 3" xfId="11197" xr:uid="{A64C9D80-39BC-40D0-924C-A476892A9B8E}"/>
    <cellStyle name="Comma 6 2 3 2 4" xfId="11198" xr:uid="{15BC26CF-CC25-415D-B6E5-F735A289575D}"/>
    <cellStyle name="Comma 6 2 3 2 4 2" xfId="11199" xr:uid="{1BDD634D-FD2E-489F-AAB7-D3C755A1D853}"/>
    <cellStyle name="Comma 6 2 3 2 4 2 2" xfId="11200" xr:uid="{7DCE321E-DC83-456A-8905-49042975885C}"/>
    <cellStyle name="Comma 6 2 3 2 4 3" xfId="11201" xr:uid="{63777C69-16B8-4612-836E-7AF3FBF0F803}"/>
    <cellStyle name="Comma 6 2 3 2 5" xfId="11202" xr:uid="{A886C98F-0548-45E8-83EE-B0FC0BFD95A8}"/>
    <cellStyle name="Comma 6 2 3 2 5 2" xfId="11203" xr:uid="{C5304762-E582-4502-9915-001CCCA1AE45}"/>
    <cellStyle name="Comma 6 2 3 2 6" xfId="11204" xr:uid="{627CCF1C-DD90-4DA1-BC74-9F9D399C11C9}"/>
    <cellStyle name="Comma 6 2 3 3" xfId="11205" xr:uid="{2FA4FFFA-6264-42C7-A463-83D6567A0A9C}"/>
    <cellStyle name="Comma 6 2 3 4" xfId="11206" xr:uid="{27FCB6AA-5FA9-4814-BA9B-E7FE561CB58D}"/>
    <cellStyle name="Comma 6 2 3 4 2" xfId="11207" xr:uid="{BEF62261-24FD-4E1B-B224-401ADB13D6A9}"/>
    <cellStyle name="Comma 6 2 3 4 2 2" xfId="11208" xr:uid="{959E1CFC-5829-4DD3-A661-104147661CBB}"/>
    <cellStyle name="Comma 6 2 3 4 2 2 2" xfId="11209" xr:uid="{18122889-A1A6-4EEC-ADF5-A3A77CB303EA}"/>
    <cellStyle name="Comma 6 2 3 4 2 3" xfId="11210" xr:uid="{A66F9CD7-002E-41F7-892F-9A38B4AC5538}"/>
    <cellStyle name="Comma 6 2 3 4 3" xfId="11211" xr:uid="{886B27FE-687D-450C-8BF8-D9189D237DDC}"/>
    <cellStyle name="Comma 6 2 3 4 3 2" xfId="11212" xr:uid="{3C007CCA-C137-43B5-8767-1B4387C0A852}"/>
    <cellStyle name="Comma 6 2 3 4 3 2 2" xfId="11213" xr:uid="{A443FEC5-6F73-4B55-BC58-0C80937AE436}"/>
    <cellStyle name="Comma 6 2 3 4 3 3" xfId="11214" xr:uid="{2F26207A-2DF6-4F76-A94A-4AD45983F934}"/>
    <cellStyle name="Comma 6 2 3 4 4" xfId="11215" xr:uid="{68417FF3-2415-451B-B8AF-1A8F953A5981}"/>
    <cellStyle name="Comma 6 2 3 4 4 2" xfId="11216" xr:uid="{5D75891D-1BB0-48E8-ACD9-DC954A2915DD}"/>
    <cellStyle name="Comma 6 2 3 4 5" xfId="11217" xr:uid="{3F0A49D4-EC41-4CA5-B63C-F6DE51D3670E}"/>
    <cellStyle name="Comma 6 2 3 5" xfId="11218" xr:uid="{A5A0C5B4-7B88-4C28-BCA0-6C682E1B423C}"/>
    <cellStyle name="Comma 6 2 3 5 2" xfId="11219" xr:uid="{19423067-2922-4125-A277-4CE90AFDE2E3}"/>
    <cellStyle name="Comma 6 2 3 5 2 2" xfId="11220" xr:uid="{37E1DD74-1E4F-4849-A87B-E5B572882F4C}"/>
    <cellStyle name="Comma 6 2 3 5 3" xfId="11221" xr:uid="{DB95979C-3109-42F5-91DD-30C25434945B}"/>
    <cellStyle name="Comma 6 2 3 6" xfId="11222" xr:uid="{56D62E50-22A9-414A-9078-914BEC2451F8}"/>
    <cellStyle name="Comma 6 2 3 6 2" xfId="11223" xr:uid="{38DB95F5-81D5-4864-89B1-26941B12D60E}"/>
    <cellStyle name="Comma 6 2 3 6 2 2" xfId="11224" xr:uid="{C7F6DD28-4AC2-4FAD-AC7F-66D162520A9A}"/>
    <cellStyle name="Comma 6 2 3 6 3" xfId="11225" xr:uid="{8F911A86-BFBE-498B-9C60-09C3A6A3FC23}"/>
    <cellStyle name="Comma 6 2 3 7" xfId="11226" xr:uid="{1856D784-F08E-4B2A-9A80-1A359A3E20CF}"/>
    <cellStyle name="Comma 6 2 3 7 2" xfId="11227" xr:uid="{7EB901BB-AE4D-44CB-9F82-42D23593911B}"/>
    <cellStyle name="Comma 6 2 3 7 2 2" xfId="11228" xr:uid="{D878256C-C97F-4608-9324-5F5AAF03E943}"/>
    <cellStyle name="Comma 6 2 3 7 3" xfId="11229" xr:uid="{9658A5B3-26E1-4DC1-A592-7639D618C511}"/>
    <cellStyle name="Comma 6 2 3 8" xfId="11230" xr:uid="{19F2A8B6-9512-4629-85A0-C749A34CC057}"/>
    <cellStyle name="Comma 6 2 3 8 2" xfId="11231" xr:uid="{BBAFA638-E243-438A-A9E8-896EC3A2C43E}"/>
    <cellStyle name="Comma 6 2 3 9" xfId="11232" xr:uid="{C530615E-03C1-4DD0-A514-B6EA39D0FB1E}"/>
    <cellStyle name="Comma 6 2 4" xfId="11233" xr:uid="{CD3EA553-1EE2-4F4A-9F00-9D93D5C6861F}"/>
    <cellStyle name="Comma 6 2 4 2" xfId="11234" xr:uid="{96780F83-1591-4734-8F7A-CC845075D7ED}"/>
    <cellStyle name="Comma 6 2 4 2 2" xfId="11235" xr:uid="{F056A2D8-AAEE-42A9-A468-71B1AFC2BE2C}"/>
    <cellStyle name="Comma 6 2 4 2 2 2" xfId="11236" xr:uid="{318E6D5F-5FB3-44E1-974F-1C9FD2813ED5}"/>
    <cellStyle name="Comma 6 2 4 2 2 2 2" xfId="11237" xr:uid="{7A3155CE-654F-43A7-89CE-B1A4BFFA16F0}"/>
    <cellStyle name="Comma 6 2 4 2 2 3" xfId="11238" xr:uid="{658F0F3D-3B53-4426-ACAB-0ADB6DD6550E}"/>
    <cellStyle name="Comma 6 2 4 2 3" xfId="11239" xr:uid="{D8ED0CE0-5B01-4E6C-B86B-00E0F1DBD2EC}"/>
    <cellStyle name="Comma 6 2 4 2 3 2" xfId="11240" xr:uid="{EEF71D09-6C33-4E9E-8F08-84C3EC5C61A1}"/>
    <cellStyle name="Comma 6 2 4 2 3 2 2" xfId="11241" xr:uid="{2293E2B7-EE03-42C3-8278-B5436E542C09}"/>
    <cellStyle name="Comma 6 2 4 2 3 3" xfId="11242" xr:uid="{583D7938-4ABE-4562-9478-42E4F390C06A}"/>
    <cellStyle name="Comma 6 2 4 2 4" xfId="11243" xr:uid="{6952E581-8DC6-4BC2-9104-5107DB707094}"/>
    <cellStyle name="Comma 6 2 4 2 4 2" xfId="11244" xr:uid="{52D055A8-722B-475C-9A66-14E8F4456B2A}"/>
    <cellStyle name="Comma 6 2 4 2 5" xfId="11245" xr:uid="{3C7F687A-E528-40E9-A8EE-73ECEA0BEBE5}"/>
    <cellStyle name="Comma 6 2 4 3" xfId="11246" xr:uid="{651426E5-1410-487C-8AA7-22AB8F1F66C0}"/>
    <cellStyle name="Comma 6 2 4 3 2" xfId="11247" xr:uid="{70046987-0DDA-401C-9E46-7E9D59A13260}"/>
    <cellStyle name="Comma 6 2 4 3 2 2" xfId="11248" xr:uid="{8C54F92D-160D-4881-9C49-039324DA17FB}"/>
    <cellStyle name="Comma 6 2 4 3 3" xfId="11249" xr:uid="{F82426EA-6529-4F3E-AFE1-430355A86703}"/>
    <cellStyle name="Comma 6 2 4 4" xfId="11250" xr:uid="{6655B902-8EC9-4B5A-8FC5-E00D944B5F1D}"/>
    <cellStyle name="Comma 6 2 4 4 2" xfId="11251" xr:uid="{C4504449-C59B-4118-8998-24EB91D992AD}"/>
    <cellStyle name="Comma 6 2 4 4 2 2" xfId="11252" xr:uid="{3C09650B-0983-4102-9009-355258CC531F}"/>
    <cellStyle name="Comma 6 2 4 4 3" xfId="11253" xr:uid="{FB00D63C-58A8-473D-A17D-5C8EAE7D653B}"/>
    <cellStyle name="Comma 6 2 4 5" xfId="11254" xr:uid="{F2BAA85C-326A-474C-8061-F1E7DBA9F108}"/>
    <cellStyle name="Comma 6 2 4 5 2" xfId="11255" xr:uid="{37485D4D-7A0C-4177-A7CD-136D8D8CD70A}"/>
    <cellStyle name="Comma 6 2 4 6" xfId="11256" xr:uid="{7DAE3514-1095-4BE0-9732-660E2602CCB9}"/>
    <cellStyle name="Comma 6 2 5" xfId="11257" xr:uid="{E0153D88-99AF-403E-9B67-E5EBDD0F2609}"/>
    <cellStyle name="Comma 6 2 6" xfId="11258" xr:uid="{961100C5-AF00-4248-97F3-2FF5E17B9A42}"/>
    <cellStyle name="Comma 6 2 6 2" xfId="11259" xr:uid="{C03427C1-D5DE-4102-81B6-067AD2C18CFA}"/>
    <cellStyle name="Comma 6 2 6 2 2" xfId="11260" xr:uid="{AC910FB5-6A16-4F52-8C09-32668435E755}"/>
    <cellStyle name="Comma 6 2 6 2 2 2" xfId="11261" xr:uid="{61523E0B-ACD2-4419-8356-83C75E564DF7}"/>
    <cellStyle name="Comma 6 2 6 2 3" xfId="11262" xr:uid="{990748AB-C250-41CA-9B64-0F650522294C}"/>
    <cellStyle name="Comma 6 2 6 3" xfId="11263" xr:uid="{15835EE8-B85B-4A9B-ADDB-0105F6ACE5C3}"/>
    <cellStyle name="Comma 6 2 6 3 2" xfId="11264" xr:uid="{F6A17416-DCDF-4E03-B8FE-451126C18167}"/>
    <cellStyle name="Comma 6 2 6 3 2 2" xfId="11265" xr:uid="{A691532D-B5F7-4622-A685-D8C91A7CDAC8}"/>
    <cellStyle name="Comma 6 2 6 3 3" xfId="11266" xr:uid="{2B9A5BAE-8F89-48C5-845A-26B09746456F}"/>
    <cellStyle name="Comma 6 2 6 4" xfId="11267" xr:uid="{95CD1213-2D26-44C3-90EA-E536EBE2D3A7}"/>
    <cellStyle name="Comma 6 2 6 4 2" xfId="11268" xr:uid="{BB6056A3-0740-4EB8-8FFC-A7289B939828}"/>
    <cellStyle name="Comma 6 2 6 5" xfId="11269" xr:uid="{5176E468-E2D6-4E0E-A6B2-ED04C1B476FE}"/>
    <cellStyle name="Comma 6 2 7" xfId="11270" xr:uid="{83E57CD6-E74B-484D-974D-59B23F145D27}"/>
    <cellStyle name="Comma 6 2 7 2" xfId="11271" xr:uid="{A1257569-8A12-4A47-9AEF-568B5A7A6439}"/>
    <cellStyle name="Comma 6 2 7 2 2" xfId="11272" xr:uid="{C0110986-9B0B-460A-8453-B10002853BA1}"/>
    <cellStyle name="Comma 6 2 7 3" xfId="11273" xr:uid="{AABB74E4-09DC-4E2F-BBCE-334C253C8F06}"/>
    <cellStyle name="Comma 6 2 8" xfId="11274" xr:uid="{5EF1B20A-F520-4731-AE83-3A3A40A5F22E}"/>
    <cellStyle name="Comma 6 2 8 2" xfId="11275" xr:uid="{F1B46DCC-B92F-4209-9594-EAB96987048B}"/>
    <cellStyle name="Comma 6 2 8 2 2" xfId="11276" xr:uid="{669992DA-9B09-47B6-8692-BA086CB4D01D}"/>
    <cellStyle name="Comma 6 2 8 3" xfId="11277" xr:uid="{18470893-7FCB-4581-A104-47E79A8F2356}"/>
    <cellStyle name="Comma 6 2 9" xfId="11278" xr:uid="{671243CF-4B57-4484-8938-544C4591A81F}"/>
    <cellStyle name="Comma 6 2 9 2" xfId="11279" xr:uid="{3CCB771F-5B55-4941-B265-736CC635A340}"/>
    <cellStyle name="Comma 6 2 9 2 2" xfId="11280" xr:uid="{CC96B935-52BA-4202-B868-039F88062272}"/>
    <cellStyle name="Comma 6 2 9 3" xfId="11281" xr:uid="{1EC1E2FA-0162-4B41-AE86-456D0EAF1F24}"/>
    <cellStyle name="Comma 6 20" xfId="11282" xr:uid="{6E88CF6E-67BC-4829-8886-7B75BA6B2DD5}"/>
    <cellStyle name="Comma 6 20 2" xfId="11283" xr:uid="{F43C117E-2649-488E-8CE3-3A7D38C6B694}"/>
    <cellStyle name="Comma 6 20 2 2" xfId="11284" xr:uid="{94CADB6D-3FD5-453C-9413-455FCA053034}"/>
    <cellStyle name="Comma 6 20 2 2 2" xfId="11285" xr:uid="{B4292925-9DB0-44B1-9C8B-22078B0CD380}"/>
    <cellStyle name="Comma 6 20 2 2 2 2" xfId="11286" xr:uid="{C240574D-8AF5-4073-AB16-814D476D4825}"/>
    <cellStyle name="Comma 6 20 2 2 3" xfId="11287" xr:uid="{6532067A-C917-43F5-838F-79B88ED82BE5}"/>
    <cellStyle name="Comma 6 20 2 3" xfId="11288" xr:uid="{A668616B-B5D7-4CA9-A3EE-5C8E10D42B96}"/>
    <cellStyle name="Comma 6 20 2 3 2" xfId="11289" xr:uid="{40E30C35-F225-4EB9-A160-A6BF1099139E}"/>
    <cellStyle name="Comma 6 20 2 3 2 2" xfId="11290" xr:uid="{4F5EC993-DD8A-4E48-89C5-442C063E67C4}"/>
    <cellStyle name="Comma 6 20 2 3 3" xfId="11291" xr:uid="{601773B3-1D9B-40FB-AADA-0333F592FBC6}"/>
    <cellStyle name="Comma 6 20 2 4" xfId="11292" xr:uid="{5B4839A2-1D00-4E0C-BB55-BEC22CB8FA8C}"/>
    <cellStyle name="Comma 6 20 2 4 2" xfId="11293" xr:uid="{FB7B9FA0-F189-4AFB-A86A-2FF43DC439E6}"/>
    <cellStyle name="Comma 6 20 2 5" xfId="11294" xr:uid="{F3173E95-6CFC-4385-B9DF-D826BD12BD64}"/>
    <cellStyle name="Comma 6 20 3" xfId="11295" xr:uid="{3B47BC8A-A7A8-49A5-8186-0DC3CD6C9E8C}"/>
    <cellStyle name="Comma 6 20 3 2" xfId="11296" xr:uid="{65AC2CA8-99A1-4765-82A8-56EBC11EE3E1}"/>
    <cellStyle name="Comma 6 20 3 2 2" xfId="11297" xr:uid="{A45E2101-D9B6-456D-A1A4-A8C2DC0FD212}"/>
    <cellStyle name="Comma 6 20 3 3" xfId="11298" xr:uid="{3B8B2325-331B-46F0-A238-DD7558358801}"/>
    <cellStyle name="Comma 6 20 4" xfId="11299" xr:uid="{048FBEDC-5D6E-4089-8863-6A5FEB92E379}"/>
    <cellStyle name="Comma 6 20 4 2" xfId="11300" xr:uid="{DB93300B-7078-49B8-B61C-491359FD89E9}"/>
    <cellStyle name="Comma 6 20 4 2 2" xfId="11301" xr:uid="{2B7FA2E9-1F81-4A75-9851-E9644F415155}"/>
    <cellStyle name="Comma 6 20 4 3" xfId="11302" xr:uid="{E60C2C24-75C6-49DF-911C-4296A94638F1}"/>
    <cellStyle name="Comma 6 20 5" xfId="11303" xr:uid="{75048037-0FBC-4B9A-901C-2FA7D3359893}"/>
    <cellStyle name="Comma 6 20 5 2" xfId="11304" xr:uid="{F595948B-DFDD-4449-B046-BB6626C2F3CA}"/>
    <cellStyle name="Comma 6 20 6" xfId="11305" xr:uid="{1FD47BC1-C6C0-4958-AD10-F11036F16F79}"/>
    <cellStyle name="Comma 6 21" xfId="11306" xr:uid="{F89A47C1-C660-4588-882D-E99DA34AEA19}"/>
    <cellStyle name="Comma 6 22" xfId="11307" xr:uid="{75043954-BB09-4A14-BF77-E173EFDD760F}"/>
    <cellStyle name="Comma 6 22 2" xfId="11308" xr:uid="{19360ABF-0B5B-449C-94F5-0AAFE80B9D62}"/>
    <cellStyle name="Comma 6 22 2 2" xfId="11309" xr:uid="{A4E5E633-D5D1-464A-AC47-48DF36FE46BD}"/>
    <cellStyle name="Comma 6 22 2 2 2" xfId="11310" xr:uid="{C53E6F51-A563-4F2D-8ABC-CCABE6A73C6C}"/>
    <cellStyle name="Comma 6 22 2 3" xfId="11311" xr:uid="{687AF9BB-D40A-435B-BC80-E05FED0A2514}"/>
    <cellStyle name="Comma 6 22 3" xfId="11312" xr:uid="{C8850D0C-245D-4430-B743-E87A0E42B3C7}"/>
    <cellStyle name="Comma 6 22 3 2" xfId="11313" xr:uid="{7083BE54-C295-4CA1-8874-19185BABF751}"/>
    <cellStyle name="Comma 6 22 3 2 2" xfId="11314" xr:uid="{FE3A210F-DFEA-4B8C-9B66-982804AEB9DE}"/>
    <cellStyle name="Comma 6 22 3 3" xfId="11315" xr:uid="{11FE86A3-2A93-4CF0-9339-5F5D98208500}"/>
    <cellStyle name="Comma 6 22 4" xfId="11316" xr:uid="{4A62B003-85AE-4D91-80E7-35A4AB3C4049}"/>
    <cellStyle name="Comma 6 22 4 2" xfId="11317" xr:uid="{D9FB7F04-3116-43CD-BD9D-D66B39D0728C}"/>
    <cellStyle name="Comma 6 22 5" xfId="11318" xr:uid="{8F784EEF-C42B-452E-8300-D1A02E889E2D}"/>
    <cellStyle name="Comma 6 23" xfId="11319" xr:uid="{FE39CE06-9BB1-40D6-BA30-5A62C492AD7C}"/>
    <cellStyle name="Comma 6 23 2" xfId="11320" xr:uid="{6E421B71-A731-4A32-B0B1-CA9B9D47C7BD}"/>
    <cellStyle name="Comma 6 23 2 2" xfId="11321" xr:uid="{5A2C9912-10AF-46C3-8AE0-74FF9EFDB9BE}"/>
    <cellStyle name="Comma 6 23 2 2 2" xfId="11322" xr:uid="{BBA7F1BE-981B-4166-994D-D0A57D83FD7C}"/>
    <cellStyle name="Comma 6 23 2 3" xfId="11323" xr:uid="{9EC08542-CB32-4B12-A775-D97F07E41383}"/>
    <cellStyle name="Comma 6 24" xfId="11324" xr:uid="{CAE274EB-AFDA-48F3-A97A-B45DC679CC11}"/>
    <cellStyle name="Comma 6 24 2" xfId="11325" xr:uid="{2974ADD6-3EA4-4D36-A6A6-86C220C8162C}"/>
    <cellStyle name="Comma 6 24 2 2" xfId="11326" xr:uid="{DC4DB29A-1747-4FB3-9654-1E95A67D20CF}"/>
    <cellStyle name="Comma 6 24 3" xfId="11327" xr:uid="{0E68C3F8-2487-4927-AA3E-E6E920F52444}"/>
    <cellStyle name="Comma 6 25" xfId="11328" xr:uid="{556D31D8-5F1E-438A-979B-11EA64A91548}"/>
    <cellStyle name="Comma 6 25 2" xfId="11329" xr:uid="{593BC494-0EEA-437F-9B36-00FD67D35F0C}"/>
    <cellStyle name="Comma 6 25 2 2" xfId="11330" xr:uid="{41A62D8A-0821-4FF6-8561-B6CB846EDF2C}"/>
    <cellStyle name="Comma 6 25 3" xfId="11331" xr:uid="{888D9D55-0D23-4AF2-B05B-C5CEB62B1945}"/>
    <cellStyle name="Comma 6 26" xfId="11332" xr:uid="{AB629C43-1433-43C0-B4F8-65EE7F5C4989}"/>
    <cellStyle name="Comma 6 26 2" xfId="11333" xr:uid="{8D350D10-05E3-469B-9577-0F2E059EEF84}"/>
    <cellStyle name="Comma 6 27" xfId="11334" xr:uid="{3C1369F5-CA02-434F-868A-60135F2E6162}"/>
    <cellStyle name="Comma 6 28" xfId="1103" xr:uid="{2A532975-5D72-4E9B-8340-53C598DB0159}"/>
    <cellStyle name="Comma 6 3" xfId="14" xr:uid="{00000000-0005-0000-0000-00000D000000}"/>
    <cellStyle name="Comma 6 3 10" xfId="11336" xr:uid="{0E4FA872-C89B-4055-AE23-CC6203750BDA}"/>
    <cellStyle name="Comma 6 3 10 2" xfId="11337" xr:uid="{E613D781-0472-4111-8165-B4F40133A9B0}"/>
    <cellStyle name="Comma 6 3 11" xfId="11338" xr:uid="{56C74573-1E94-424B-AA49-E910F7C67E41}"/>
    <cellStyle name="Comma 6 3 12" xfId="11335" xr:uid="{1EA722C0-7D9A-4A1B-9186-58B543782158}"/>
    <cellStyle name="Comma 6 3 2" xfId="253" xr:uid="{6DF3800A-16F2-40D8-AC98-0ED9E126B2B2}"/>
    <cellStyle name="Comma 6 3 2 10" xfId="11339" xr:uid="{D58E8D85-731E-4DC2-9788-B8CAB2AC265F}"/>
    <cellStyle name="Comma 6 3 2 11" xfId="51337" xr:uid="{B5BE92FB-F7C7-4459-B16E-CBC87D08622E}"/>
    <cellStyle name="Comma 6 3 2 12" xfId="51422" xr:uid="{254C94BE-BA2C-40CD-8C2F-33F11F74CC2D}"/>
    <cellStyle name="Comma 6 3 2 13" xfId="54471" xr:uid="{F50E725F-2FC5-4F80-A04B-8831DE22D228}"/>
    <cellStyle name="Comma 6 3 2 14" xfId="328" xr:uid="{10E35AE6-9B55-4A63-A356-1A1002760AE3}"/>
    <cellStyle name="Comma 6 3 2 2" xfId="11340" xr:uid="{35A9BE51-3679-4D5F-93C0-99B4CF65CD8E}"/>
    <cellStyle name="Comma 6 3 2 2 2" xfId="11341" xr:uid="{99738FAC-1FCA-4EDC-BDC7-BEA6BA092DED}"/>
    <cellStyle name="Comma 6 3 2 2 2 2" xfId="11342" xr:uid="{A844ADA6-6D8E-47C7-B8D4-853829966E74}"/>
    <cellStyle name="Comma 6 3 2 2 2 2 2" xfId="11343" xr:uid="{FFC3F1AE-F0FE-4C48-88F8-1C476CFE1906}"/>
    <cellStyle name="Comma 6 3 2 2 2 2 2 2" xfId="11344" xr:uid="{A10E6EE0-E7FD-4ADD-AC56-54C1E2279C18}"/>
    <cellStyle name="Comma 6 3 2 2 2 2 2 3" xfId="54095" xr:uid="{FB7EC111-2B1E-467B-A2A4-6986C7DF7E26}"/>
    <cellStyle name="Comma 6 3 2 2 2 2 3" xfId="11345" xr:uid="{B987F751-3FD4-4954-A7FC-5B567A875176}"/>
    <cellStyle name="Comma 6 3 2 2 2 2 4" xfId="52584" xr:uid="{13E17B50-4438-43BB-B731-8A952A919AB3}"/>
    <cellStyle name="Comma 6 3 2 2 2 3" xfId="11346" xr:uid="{92BE15E0-1C9B-4F11-A8FC-9CB0BEE6E0AB}"/>
    <cellStyle name="Comma 6 3 2 2 2 3 2" xfId="11347" xr:uid="{B0EC8EEC-52D7-4908-83C8-DC05D1FB768E}"/>
    <cellStyle name="Comma 6 3 2 2 2 3 2 2" xfId="11348" xr:uid="{598C51A4-E25C-4DEC-83C2-E53533BA6F19}"/>
    <cellStyle name="Comma 6 3 2 2 2 3 3" xfId="11349" xr:uid="{42DFF80C-AA33-44CA-91A0-6DD48D632CCF}"/>
    <cellStyle name="Comma 6 3 2 2 2 3 4" xfId="53346" xr:uid="{F4DCFB65-6D57-44D0-8CEA-F3DDA5ECA51D}"/>
    <cellStyle name="Comma 6 3 2 2 2 4" xfId="11350" xr:uid="{E74EF4D9-0870-44AA-B26B-2CDA63ED0D1D}"/>
    <cellStyle name="Comma 6 3 2 2 2 4 2" xfId="11351" xr:uid="{2F3D6AA1-526C-4F65-ABB2-7F6F5537821C}"/>
    <cellStyle name="Comma 6 3 2 2 2 5" xfId="11352" xr:uid="{BC0BEA60-F146-4B60-A7B4-03EDD1D7A193}"/>
    <cellStyle name="Comma 6 3 2 2 2 6" xfId="51828" xr:uid="{5BF120F0-151E-4325-ADCC-1AC73A286919}"/>
    <cellStyle name="Comma 6 3 2 2 3" xfId="11353" xr:uid="{0B43F69A-93EC-444B-A7FE-66FDA730E012}"/>
    <cellStyle name="Comma 6 3 2 2 3 2" xfId="11354" xr:uid="{961FC30B-7C88-4BDA-8C27-79CFA4762B7A}"/>
    <cellStyle name="Comma 6 3 2 2 3 2 2" xfId="11355" xr:uid="{083B0C1B-C88A-4A08-AD77-5232A8C6C3CA}"/>
    <cellStyle name="Comma 6 3 2 2 3 2 2 2" xfId="54339" xr:uid="{63B09EFF-93A3-4177-B26D-96878AE2F949}"/>
    <cellStyle name="Comma 6 3 2 2 3 2 3" xfId="52828" xr:uid="{66ED9177-2F1E-480A-9FAC-BA80FA53CAAB}"/>
    <cellStyle name="Comma 6 3 2 2 3 3" xfId="11356" xr:uid="{C8DFE7F7-9373-49E4-ABAF-C26AFA85725C}"/>
    <cellStyle name="Comma 6 3 2 2 3 3 2" xfId="53590" xr:uid="{B1DB84C8-4CBA-46E8-8C10-560AB09B47B4}"/>
    <cellStyle name="Comma 6 3 2 2 3 4" xfId="52076" xr:uid="{1D9826A5-EFA7-413B-9225-696B4406D7FD}"/>
    <cellStyle name="Comma 6 3 2 2 4" xfId="11357" xr:uid="{0F9BAC96-EC1B-445E-A133-FAFA1241B550}"/>
    <cellStyle name="Comma 6 3 2 2 4 2" xfId="11358" xr:uid="{B5A0743D-346F-4788-89F2-A6B146D2025A}"/>
    <cellStyle name="Comma 6 3 2 2 4 2 2" xfId="11359" xr:uid="{49999307-7ADD-4DD2-9AAC-8BFDE4CE95B3}"/>
    <cellStyle name="Comma 6 3 2 2 4 2 3" xfId="53837" xr:uid="{9A399FED-AC8B-48AE-B8D3-207FA6ABE707}"/>
    <cellStyle name="Comma 6 3 2 2 4 3" xfId="11360" xr:uid="{1409752B-05C5-4C78-93CD-4DFD421C3C37}"/>
    <cellStyle name="Comma 6 3 2 2 4 4" xfId="52325" xr:uid="{77B14CB4-DB60-42D8-A43B-E83C43200605}"/>
    <cellStyle name="Comma 6 3 2 2 5" xfId="11361" xr:uid="{96367628-00D4-4169-B706-92EE6BC615CE}"/>
    <cellStyle name="Comma 6 3 2 2 5 2" xfId="11362" xr:uid="{482A5BF0-49CB-411A-A4AD-CBBB47FAFDF8}"/>
    <cellStyle name="Comma 6 3 2 2 5 3" xfId="53088" xr:uid="{474E2BCE-1A0B-4CA4-B463-07528245E4A6}"/>
    <cellStyle name="Comma 6 3 2 2 6" xfId="11363" xr:uid="{D6D6A752-00EF-4933-ABD2-E07859C5C516}"/>
    <cellStyle name="Comma 6 3 2 2 7" xfId="51558" xr:uid="{89E8564D-55BD-47B4-93B5-A374A600AD6B}"/>
    <cellStyle name="Comma 6 3 2 3" xfId="11364" xr:uid="{D8591E5E-CC7A-49E8-9612-986CB3404946}"/>
    <cellStyle name="Comma 6 3 2 3 2" xfId="51886" xr:uid="{E59ED7CE-7B1B-482D-A09F-3380B2093D0D}"/>
    <cellStyle name="Comma 6 3 2 3 2 2" xfId="52642" xr:uid="{2B963069-F81B-4D51-923B-4EC3447C2057}"/>
    <cellStyle name="Comma 6 3 2 3 2 2 2" xfId="54153" xr:uid="{499DC563-930A-448C-9C7E-020407AC6D14}"/>
    <cellStyle name="Comma 6 3 2 3 2 3" xfId="53404" xr:uid="{9698F621-2D31-4946-A62D-0424DD847515}"/>
    <cellStyle name="Comma 6 3 2 3 3" xfId="52134" xr:uid="{78DBB52D-8455-442A-B1D8-AA3E4115E0CC}"/>
    <cellStyle name="Comma 6 3 2 3 3 2" xfId="52886" xr:uid="{705D61E2-B3A2-40EF-A1D9-9D472BCEA6BC}"/>
    <cellStyle name="Comma 6 3 2 3 3 2 2" xfId="54397" xr:uid="{D3BF03E9-B75C-4DB3-9E3A-E99E19A24B5A}"/>
    <cellStyle name="Comma 6 3 2 3 3 3" xfId="53648" xr:uid="{AE2298A8-AF87-426B-9034-50F65F99910B}"/>
    <cellStyle name="Comma 6 3 2 3 4" xfId="52383" xr:uid="{4974C627-6F06-4A89-B52F-0BCBF0A1C40C}"/>
    <cellStyle name="Comma 6 3 2 3 4 2" xfId="53895" xr:uid="{D0DE1010-E9D8-4FC9-8F70-1F37EC41C9E4}"/>
    <cellStyle name="Comma 6 3 2 3 5" xfId="53146" xr:uid="{A086CB1D-7744-40E0-87B3-0AB7669FF010}"/>
    <cellStyle name="Comma 6 3 2 3 6" xfId="51619" xr:uid="{6D1BEFA7-421B-4B0B-960C-2C7ED7D7545A}"/>
    <cellStyle name="Comma 6 3 2 4" xfId="11365" xr:uid="{1F28FCCD-D675-4F0F-83F9-371654D7D8C3}"/>
    <cellStyle name="Comma 6 3 2 4 2" xfId="11366" xr:uid="{3C6F9705-6674-4FDF-8A3E-92FE27AD18DA}"/>
    <cellStyle name="Comma 6 3 2 4 2 2" xfId="11367" xr:uid="{6F5F0C7C-4AC4-422A-84CE-7E19F0A8B759}"/>
    <cellStyle name="Comma 6 3 2 4 2 2 2" xfId="11368" xr:uid="{2989B3A4-0884-4624-8527-F5E76E11AC69}"/>
    <cellStyle name="Comma 6 3 2 4 2 2 3" xfId="53976" xr:uid="{302B2D7C-82A9-42FC-9DC5-98530B51F723}"/>
    <cellStyle name="Comma 6 3 2 4 2 3" xfId="11369" xr:uid="{029BF178-1753-4C84-87EF-58A47723F312}"/>
    <cellStyle name="Comma 6 3 2 4 2 4" xfId="52465" xr:uid="{FB7F604A-B0D5-4D74-B07B-506E83091869}"/>
    <cellStyle name="Comma 6 3 2 4 3" xfId="11370" xr:uid="{9CA5FB19-3A4A-4283-853C-43F381B7F8AD}"/>
    <cellStyle name="Comma 6 3 2 4 3 2" xfId="11371" xr:uid="{274AAB79-56A8-4788-93BC-D591DDCC2D47}"/>
    <cellStyle name="Comma 6 3 2 4 3 2 2" xfId="11372" xr:uid="{3AB59889-18BB-4CA6-A38B-C27B8E909CC3}"/>
    <cellStyle name="Comma 6 3 2 4 3 3" xfId="11373" xr:uid="{4530B230-2F9A-4409-9CBF-42EBEEE68AE5}"/>
    <cellStyle name="Comma 6 3 2 4 3 4" xfId="53227" xr:uid="{0CABA340-3859-4887-BDCD-2836FAAFD783}"/>
    <cellStyle name="Comma 6 3 2 4 4" xfId="11374" xr:uid="{7F9E640C-3DF9-4101-827A-362A04B4B4B3}"/>
    <cellStyle name="Comma 6 3 2 4 4 2" xfId="11375" xr:uid="{9F3CF1E5-67CF-4BC6-A356-279BFD9446A6}"/>
    <cellStyle name="Comma 6 3 2 4 5" xfId="11376" xr:uid="{42A9E488-0A30-44C9-9A0D-DD5A1D4F8DE1}"/>
    <cellStyle name="Comma 6 3 2 4 6" xfId="51709" xr:uid="{B3D05DE2-DC5F-4B64-ACCF-46B6F0F4CBA7}"/>
    <cellStyle name="Comma 6 3 2 5" xfId="11377" xr:uid="{205A072A-CE5E-41E2-B355-768D31A685C0}"/>
    <cellStyle name="Comma 6 3 2 5 2" xfId="11378" xr:uid="{B972FE18-CCA4-4514-9DCD-743BDCC538A4}"/>
    <cellStyle name="Comma 6 3 2 5 2 2" xfId="11379" xr:uid="{2D80EAD0-4B29-435C-9A5E-E435265AF0EE}"/>
    <cellStyle name="Comma 6 3 2 5 2 2 2" xfId="54220" xr:uid="{521E9A06-4F99-4781-A429-B838C84354C6}"/>
    <cellStyle name="Comma 6 3 2 5 2 3" xfId="52709" xr:uid="{4635A138-276F-4DFF-84BE-9BB5EC52C337}"/>
    <cellStyle name="Comma 6 3 2 5 3" xfId="11380" xr:uid="{B1836ED9-F175-4043-90B6-7BC4F03FEF72}"/>
    <cellStyle name="Comma 6 3 2 5 3 2" xfId="53471" xr:uid="{F83620C7-87F8-475F-9321-4AF43C74CEE2}"/>
    <cellStyle name="Comma 6 3 2 5 4" xfId="51957" xr:uid="{D248FE12-69DF-4021-820D-5C75B1D2AD28}"/>
    <cellStyle name="Comma 6 3 2 6" xfId="11381" xr:uid="{45221895-DB3D-4547-98D0-C317B9A73726}"/>
    <cellStyle name="Comma 6 3 2 6 2" xfId="11382" xr:uid="{36BE7FC9-291D-411A-B3F3-57FA37E07E5E}"/>
    <cellStyle name="Comma 6 3 2 6 2 2" xfId="11383" xr:uid="{5C17D02D-15E9-4EB6-8F60-4F0A1D2C1F70}"/>
    <cellStyle name="Comma 6 3 2 6 2 3" xfId="53718" xr:uid="{B175D748-3006-4494-AA4F-86FB2EEA6256}"/>
    <cellStyle name="Comma 6 3 2 6 3" xfId="11384" xr:uid="{EB3028EC-5CF3-4E9D-A4DC-372760EBF68D}"/>
    <cellStyle name="Comma 6 3 2 6 4" xfId="52206" xr:uid="{C29A3DB6-D555-401D-A775-D32CE36215E8}"/>
    <cellStyle name="Comma 6 3 2 7" xfId="11385" xr:uid="{85F31914-7687-4175-8AD4-97779B7D9B2D}"/>
    <cellStyle name="Comma 6 3 2 7 2" xfId="11386" xr:uid="{2C892895-8778-470A-B421-C88F77D201E1}"/>
    <cellStyle name="Comma 6 3 2 7 2 2" xfId="11387" xr:uid="{ABCD1C0F-B523-4F29-A2CA-24A2640576D4}"/>
    <cellStyle name="Comma 6 3 2 7 3" xfId="11388" xr:uid="{10882233-C70F-4D6A-A9B1-C080860B7095}"/>
    <cellStyle name="Comma 6 3 2 7 4" xfId="52969" xr:uid="{8AAAE69C-897E-4A15-B9A4-2793DC15E3A6}"/>
    <cellStyle name="Comma 6 3 2 8" xfId="11389" xr:uid="{8EDB1D1B-A851-442E-8AF0-A076EF9E31A4}"/>
    <cellStyle name="Comma 6 3 2 8 2" xfId="11390" xr:uid="{1261E051-469E-4E0B-826C-7E74204F804E}"/>
    <cellStyle name="Comma 6 3 2 9" xfId="11391" xr:uid="{9AA43DBC-336E-4252-87DF-1CD775F6567C}"/>
    <cellStyle name="Comma 6 3 3" xfId="148" xr:uid="{84276CD9-FAD9-49FA-8404-1D7A63CB36D1}"/>
    <cellStyle name="Comma 6 3 3 10" xfId="51388" xr:uid="{B6BE1DB2-86F2-4B43-A684-AAC62AF20876}"/>
    <cellStyle name="Comma 6 3 3 11" xfId="54444" xr:uid="{28D94ECB-DA45-4771-9D39-A513B4359354}"/>
    <cellStyle name="Comma 6 3 3 12" xfId="11392" xr:uid="{2F78DB1E-6279-403E-A5DC-869699AE8660}"/>
    <cellStyle name="Comma 6 3 3 2" xfId="11393" xr:uid="{E52F5D36-4D13-408A-866E-4EE0BDF7FE4A}"/>
    <cellStyle name="Comma 6 3 3 2 2" xfId="11394" xr:uid="{BFE75F9A-DA93-4BFD-BEDB-00C45B97BBDD}"/>
    <cellStyle name="Comma 6 3 3 2 2 2" xfId="11395" xr:uid="{FBD8260E-6FA0-4559-A4E9-07944C328744}"/>
    <cellStyle name="Comma 6 3 3 2 2 2 2" xfId="11396" xr:uid="{B7995495-9E4E-47B4-856F-FC746918BB23}"/>
    <cellStyle name="Comma 6 3 3 2 2 2 2 2" xfId="11397" xr:uid="{8B0F47FC-4CF2-4DBC-B1C8-0251054BB419}"/>
    <cellStyle name="Comma 6 3 3 2 2 2 3" xfId="11398" xr:uid="{70AA9F28-FC29-43FF-A507-0B6CD92F17A2}"/>
    <cellStyle name="Comma 6 3 3 2 2 2 4" xfId="53949" xr:uid="{00666662-B321-4DEC-9449-3AFA3A3B82C5}"/>
    <cellStyle name="Comma 6 3 3 2 2 3" xfId="11399" xr:uid="{D91E935F-A583-4A6E-9A8F-E54DCC883C11}"/>
    <cellStyle name="Comma 6 3 3 2 2 3 2" xfId="11400" xr:uid="{1AB3506C-8E69-425E-A23F-DA3A56804F22}"/>
    <cellStyle name="Comma 6 3 3 2 2 3 2 2" xfId="11401" xr:uid="{BFD4AFFA-D921-4F17-8ED6-12F2001DD32E}"/>
    <cellStyle name="Comma 6 3 3 2 2 3 3" xfId="11402" xr:uid="{721AF50F-02F0-442D-9167-B0FFFE86A56F}"/>
    <cellStyle name="Comma 6 3 3 2 2 4" xfId="11403" xr:uid="{BA6A3D30-E3CD-4F95-953D-B96D99BFBCB6}"/>
    <cellStyle name="Comma 6 3 3 2 2 4 2" xfId="11404" xr:uid="{071F4E5D-9BF8-48D3-A807-5BA960771777}"/>
    <cellStyle name="Comma 6 3 3 2 2 5" xfId="11405" xr:uid="{94546845-F298-4DE4-A351-857C0DC4B12F}"/>
    <cellStyle name="Comma 6 3 3 2 2 6" xfId="52438" xr:uid="{AD7801DB-E706-4596-9378-E56387B25A17}"/>
    <cellStyle name="Comma 6 3 3 2 3" xfId="11406" xr:uid="{4E346460-31D4-4A1D-9350-64FF3126D88F}"/>
    <cellStyle name="Comma 6 3 3 2 3 2" xfId="11407" xr:uid="{31D82B96-C52E-44E6-B0EF-356132ED71F1}"/>
    <cellStyle name="Comma 6 3 3 2 3 2 2" xfId="11408" xr:uid="{9810FAA1-217E-44E2-8061-B2340354CDB1}"/>
    <cellStyle name="Comma 6 3 3 2 3 3" xfId="11409" xr:uid="{3460D4B7-7265-4CEE-BAC2-086AC7384377}"/>
    <cellStyle name="Comma 6 3 3 2 3 4" xfId="53200" xr:uid="{B170DFF2-BDAC-4DCB-8175-66461CD605EA}"/>
    <cellStyle name="Comma 6 3 3 2 4" xfId="11410" xr:uid="{15E9CB98-47A3-4013-AB81-B57545F7735B}"/>
    <cellStyle name="Comma 6 3 3 2 4 2" xfId="11411" xr:uid="{0A2135C6-E244-4B01-B675-D6218DAF51B9}"/>
    <cellStyle name="Comma 6 3 3 2 4 2 2" xfId="11412" xr:uid="{C7565A9C-3C86-43CD-83CD-8AEDC71B30C8}"/>
    <cellStyle name="Comma 6 3 3 2 4 3" xfId="11413" xr:uid="{4AF9E3C6-C5EF-44F0-B9F7-D4EEB9E2731A}"/>
    <cellStyle name="Comma 6 3 3 2 5" xfId="11414" xr:uid="{C0481993-ED15-4C22-9E59-0AB93109B21B}"/>
    <cellStyle name="Comma 6 3 3 2 5 2" xfId="11415" xr:uid="{E59F7721-FA47-4EAD-B9D9-F4286232F4A0}"/>
    <cellStyle name="Comma 6 3 3 2 6" xfId="11416" xr:uid="{36337DC3-8EF3-4259-8C1E-045F3590EC6E}"/>
    <cellStyle name="Comma 6 3 3 2 7" xfId="51682" xr:uid="{B368363E-7F2E-4D69-8B05-B5BB24FFA5AF}"/>
    <cellStyle name="Comma 6 3 3 3" xfId="11417" xr:uid="{6DED7038-6EC6-446D-B2D5-7A8FC6FBD1FF}"/>
    <cellStyle name="Comma 6 3 3 3 2" xfId="52682" xr:uid="{A8688C6D-2E8A-4742-B0A7-F31022D00D2C}"/>
    <cellStyle name="Comma 6 3 3 3 2 2" xfId="54193" xr:uid="{E2359A29-C7E3-44E1-A846-64F6A96D6D41}"/>
    <cellStyle name="Comma 6 3 3 3 3" xfId="53444" xr:uid="{D374EFCE-35D0-468B-9FFE-76853F3F2DF8}"/>
    <cellStyle name="Comma 6 3 3 3 4" xfId="51929" xr:uid="{0D343B24-551B-48DA-8CC8-B5AF013C5130}"/>
    <cellStyle name="Comma 6 3 3 4" xfId="11418" xr:uid="{490A4EF6-E967-4E04-8B27-88AED716CEBF}"/>
    <cellStyle name="Comma 6 3 3 4 2" xfId="11419" xr:uid="{5423AFBD-2C63-450F-A8A8-B8437D93AACD}"/>
    <cellStyle name="Comma 6 3 3 4 2 2" xfId="11420" xr:uid="{CF724108-DFCB-443C-8646-3A74713C6503}"/>
    <cellStyle name="Comma 6 3 3 4 2 2 2" xfId="11421" xr:uid="{DC7E8CD5-8BC1-44F3-8117-182E778563AE}"/>
    <cellStyle name="Comma 6 3 3 4 2 3" xfId="11422" xr:uid="{AF82A2B6-51C3-4C3E-B17B-C971BFF83425}"/>
    <cellStyle name="Comma 6 3 3 4 2 4" xfId="53691" xr:uid="{C2DB0B13-B4A5-4D6B-8CA6-EC9148DD57A4}"/>
    <cellStyle name="Comma 6 3 3 4 3" xfId="11423" xr:uid="{4698C23A-6D0A-42C2-A316-3BC0AF8B38DD}"/>
    <cellStyle name="Comma 6 3 3 4 3 2" xfId="11424" xr:uid="{816819FF-9187-49B5-AC24-231378CC0C59}"/>
    <cellStyle name="Comma 6 3 3 4 3 2 2" xfId="11425" xr:uid="{B815A3CD-5683-4924-88CB-CC7E7F6CF54B}"/>
    <cellStyle name="Comma 6 3 3 4 3 3" xfId="11426" xr:uid="{51CA6A2E-1F09-4098-8BAF-8C7E7BDEB642}"/>
    <cellStyle name="Comma 6 3 3 4 4" xfId="11427" xr:uid="{C787A91E-6834-4520-A77F-B92276998C30}"/>
    <cellStyle name="Comma 6 3 3 4 4 2" xfId="11428" xr:uid="{AADDD75D-E7B9-4A5D-A5CD-250C6990941C}"/>
    <cellStyle name="Comma 6 3 3 4 5" xfId="11429" xr:uid="{093906CC-FBEF-4AD7-9A5D-264E4902093B}"/>
    <cellStyle name="Comma 6 3 3 4 6" xfId="52179" xr:uid="{B3A06099-EFA2-4BF9-8271-E64DF9E8F25A}"/>
    <cellStyle name="Comma 6 3 3 5" xfId="11430" xr:uid="{5406DE77-21EF-49F5-8959-2485A6739F79}"/>
    <cellStyle name="Comma 6 3 3 5 2" xfId="11431" xr:uid="{0D540552-6D5F-4FE0-A110-D36A5087A0EF}"/>
    <cellStyle name="Comma 6 3 3 5 2 2" xfId="11432" xr:uid="{BB655747-5C0E-4B6F-95C7-8D2208F0B51A}"/>
    <cellStyle name="Comma 6 3 3 5 3" xfId="11433" xr:uid="{060D9630-FA98-4738-8743-439AC0A23AC7}"/>
    <cellStyle name="Comma 6 3 3 5 4" xfId="52942" xr:uid="{EE3AE812-C737-487E-A7A5-1FC949BAF1A0}"/>
    <cellStyle name="Comma 6 3 3 6" xfId="11434" xr:uid="{47BFD9B2-3BF0-46C6-952C-3B6C62F1E8B5}"/>
    <cellStyle name="Comma 6 3 3 6 2" xfId="11435" xr:uid="{8B8A5060-6D7E-4C0E-84EC-55C4B321E688}"/>
    <cellStyle name="Comma 6 3 3 6 2 2" xfId="11436" xr:uid="{58675BE5-6C39-4B29-A15D-A6D86AA45D96}"/>
    <cellStyle name="Comma 6 3 3 6 3" xfId="11437" xr:uid="{50122D42-9BBB-4041-97AC-3773EF641252}"/>
    <cellStyle name="Comma 6 3 3 7" xfId="11438" xr:uid="{C0D88299-E75A-42F0-B734-7E46DE742356}"/>
    <cellStyle name="Comma 6 3 3 7 2" xfId="11439" xr:uid="{6A149848-7D5C-4DF0-89BE-9DA5240630D5}"/>
    <cellStyle name="Comma 6 3 3 7 2 2" xfId="11440" xr:uid="{14BBF15A-D0E7-4D47-B806-110CA33C6FAA}"/>
    <cellStyle name="Comma 6 3 3 7 3" xfId="11441" xr:uid="{3EB2607F-2B93-4710-8E2E-04BFF513D199}"/>
    <cellStyle name="Comma 6 3 3 8" xfId="11442" xr:uid="{60BF0A9D-3D0D-42FD-888F-1FDD2DFD3CE9}"/>
    <cellStyle name="Comma 6 3 3 8 2" xfId="11443" xr:uid="{C88E973F-6477-4330-A2DA-CFD2B260F0B4}"/>
    <cellStyle name="Comma 6 3 3 9" xfId="11444" xr:uid="{78BC43D0-5FC5-4521-858B-E315E3F90CE3}"/>
    <cellStyle name="Comma 6 3 4" xfId="11445" xr:uid="{E1C681A3-0ECF-490E-BDA7-D513168DFD4A}"/>
    <cellStyle name="Comma 6 3 4 2" xfId="11446" xr:uid="{7980B8F1-5A7C-4FC3-8D76-5E106D8512C5}"/>
    <cellStyle name="Comma 6 3 4 2 2" xfId="11447" xr:uid="{50DE2EFD-AA89-4C49-83B4-40E9F01CA224}"/>
    <cellStyle name="Comma 6 3 4 2 2 2" xfId="11448" xr:uid="{85B147F9-50B7-4BCE-960D-D8CB8E871F1D}"/>
    <cellStyle name="Comma 6 3 4 2 2 2 2" xfId="11449" xr:uid="{3A88D174-7526-414F-8F01-C754A72C2C69}"/>
    <cellStyle name="Comma 6 3 4 2 2 3" xfId="11450" xr:uid="{2D6509A7-8925-47FB-9048-F4CC40312BD0}"/>
    <cellStyle name="Comma 6 3 4 2 3" xfId="11451" xr:uid="{DA74FF73-133D-4761-AACC-D93D9036ECB4}"/>
    <cellStyle name="Comma 6 3 4 2 3 2" xfId="11452" xr:uid="{249A07A8-7DFD-4620-B5FB-6CADEE909670}"/>
    <cellStyle name="Comma 6 3 4 2 3 2 2" xfId="11453" xr:uid="{22056D13-32AF-4434-BC9B-078F4B0C5831}"/>
    <cellStyle name="Comma 6 3 4 2 3 3" xfId="11454" xr:uid="{1E5C1329-EADD-4084-B5DB-457136FF6545}"/>
    <cellStyle name="Comma 6 3 4 2 4" xfId="11455" xr:uid="{739A6410-74F5-4D2A-A1A6-041294A3F79A}"/>
    <cellStyle name="Comma 6 3 4 2 4 2" xfId="11456" xr:uid="{CFD12A54-EF7C-4B35-B64A-3365AA06C095}"/>
    <cellStyle name="Comma 6 3 4 2 5" xfId="11457" xr:uid="{61240EA0-9918-45AF-A381-9FF57C870966}"/>
    <cellStyle name="Comma 6 3 4 3" xfId="11458" xr:uid="{3CE1BF99-6C53-4354-B5E2-BC07617EDFD4}"/>
    <cellStyle name="Comma 6 3 4 3 2" xfId="11459" xr:uid="{8AD4D366-7D4F-4E5B-A372-EF156FA5F9E2}"/>
    <cellStyle name="Comma 6 3 4 3 2 2" xfId="11460" xr:uid="{6C8FC22A-2C14-4BFC-B51E-224B198508DE}"/>
    <cellStyle name="Comma 6 3 4 3 3" xfId="11461" xr:uid="{293B2444-6798-4721-8DA3-9C37A4CD36F1}"/>
    <cellStyle name="Comma 6 3 4 4" xfId="11462" xr:uid="{458FCF72-A769-4F0C-8F29-2AD3642E46E9}"/>
    <cellStyle name="Comma 6 3 4 4 2" xfId="11463" xr:uid="{78CB4784-45C8-482F-BBC1-A4E160353ECC}"/>
    <cellStyle name="Comma 6 3 4 4 2 2" xfId="11464" xr:uid="{6D26AF86-F00B-4530-8B8A-2E904C39EFDF}"/>
    <cellStyle name="Comma 6 3 4 4 3" xfId="11465" xr:uid="{D37C3E21-F24F-41CD-9BC3-7D3FA0ECE352}"/>
    <cellStyle name="Comma 6 3 4 5" xfId="11466" xr:uid="{B7D92C93-87A1-446E-9B59-44F632944659}"/>
    <cellStyle name="Comma 6 3 4 5 2" xfId="11467" xr:uid="{1251F2EE-7A7F-4965-B969-933AAA989955}"/>
    <cellStyle name="Comma 6 3 4 6" xfId="11468" xr:uid="{9EABE422-343C-4361-9E57-1F701D7F3C94}"/>
    <cellStyle name="Comma 6 3 5" xfId="11469" xr:uid="{46937EAD-0662-440A-BDD3-FD412091487F}"/>
    <cellStyle name="Comma 6 3 6" xfId="11470" xr:uid="{F0A39E4A-054E-4BFA-8307-F9095D64F0D7}"/>
    <cellStyle name="Comma 6 3 6 2" xfId="11471" xr:uid="{88BFE941-AB38-4CC8-9A3A-3933BE31DF78}"/>
    <cellStyle name="Comma 6 3 6 2 2" xfId="11472" xr:uid="{BEFC75C1-08E9-4546-A989-3317FFBD7884}"/>
    <cellStyle name="Comma 6 3 6 2 2 2" xfId="11473" xr:uid="{CBCC51F1-0755-4BAF-A7EF-67B58F7D6FB0}"/>
    <cellStyle name="Comma 6 3 6 2 3" xfId="11474" xr:uid="{3F1005FD-805B-49AC-A6C0-8C2005813A6E}"/>
    <cellStyle name="Comma 6 3 6 3" xfId="11475" xr:uid="{CA8A8EE3-E3A7-4D96-802B-DBC32114DC5E}"/>
    <cellStyle name="Comma 6 3 6 3 2" xfId="11476" xr:uid="{D75A2558-1BDB-4F6C-AE99-D7F94E6D0849}"/>
    <cellStyle name="Comma 6 3 6 3 2 2" xfId="11477" xr:uid="{98B6E3A8-42A4-4A01-B548-CD9B428C15A3}"/>
    <cellStyle name="Comma 6 3 6 3 3" xfId="11478" xr:uid="{0725CA00-B284-4585-A54F-731760706B9E}"/>
    <cellStyle name="Comma 6 3 6 4" xfId="11479" xr:uid="{FC80EC31-011B-4CA5-A2DB-2C4D7DFB6CEF}"/>
    <cellStyle name="Comma 6 3 6 4 2" xfId="11480" xr:uid="{38002982-9A04-4CB9-8826-11ABEC5D857F}"/>
    <cellStyle name="Comma 6 3 6 5" xfId="11481" xr:uid="{786C287D-2EDC-4DE0-BD45-0EF46CA8267A}"/>
    <cellStyle name="Comma 6 3 7" xfId="11482" xr:uid="{18991B2D-EC7F-4814-B721-5E4650C7002C}"/>
    <cellStyle name="Comma 6 3 7 2" xfId="11483" xr:uid="{ACC89ED9-EA4D-414E-AB48-9CAA0112A6FF}"/>
    <cellStyle name="Comma 6 3 7 2 2" xfId="11484" xr:uid="{DF94F4F9-0050-496E-ADAA-E3EE9404E52A}"/>
    <cellStyle name="Comma 6 3 7 3" xfId="11485" xr:uid="{0E611C63-9631-43CD-A873-BB0A1EB1A35F}"/>
    <cellStyle name="Comma 6 3 8" xfId="11486" xr:uid="{1BBED908-E6F7-487C-AC96-F0DA0AE941E1}"/>
    <cellStyle name="Comma 6 3 8 2" xfId="11487" xr:uid="{9B02965C-6025-44D0-A88E-0A95D1A18CE0}"/>
    <cellStyle name="Comma 6 3 8 2 2" xfId="11488" xr:uid="{22DFD640-218D-4BD6-9493-23960CB769E5}"/>
    <cellStyle name="Comma 6 3 8 3" xfId="11489" xr:uid="{1AC2B8F6-9C5F-487D-96FB-6876E4DEF97E}"/>
    <cellStyle name="Comma 6 3 9" xfId="11490" xr:uid="{294E229C-06AF-402B-9933-D9E9074FB11F}"/>
    <cellStyle name="Comma 6 3 9 2" xfId="11491" xr:uid="{11AAB35E-C530-489D-9868-BB378A03BE93}"/>
    <cellStyle name="Comma 6 3 9 2 2" xfId="11492" xr:uid="{B6B9E082-DF8B-4E81-B03C-50AD668F95F1}"/>
    <cellStyle name="Comma 6 3 9 3" xfId="11493" xr:uid="{A75AFD48-FBD2-459E-9C46-E1A189C9722A}"/>
    <cellStyle name="Comma 6 4" xfId="11494" xr:uid="{B6F93108-FE7D-45AB-BF2E-038D364D2559}"/>
    <cellStyle name="Comma 6 4 10" xfId="11495" xr:uid="{B6A99A74-8BFC-4C93-9E83-95C066C5C382}"/>
    <cellStyle name="Comma 6 4 10 2" xfId="11496" xr:uid="{6E871B29-3EB6-47EB-8D12-A9889E7B3B52}"/>
    <cellStyle name="Comma 6 4 11" xfId="11497" xr:uid="{ECCB6032-C4D1-4D62-8EE4-BD40313E4FE1}"/>
    <cellStyle name="Comma 6 4 2" xfId="11498" xr:uid="{FE64A632-4E06-4F50-85D4-D267E17752C6}"/>
    <cellStyle name="Comma 6 4 2 2" xfId="11499" xr:uid="{849055E0-5E6D-4AEB-9822-4327EE8B317D}"/>
    <cellStyle name="Comma 6 4 2 2 2" xfId="11500" xr:uid="{D144C017-4CA2-4D46-A628-49EB7D3B5B03}"/>
    <cellStyle name="Comma 6 4 2 2 2 2" xfId="11501" xr:uid="{7320AD17-0FA7-4175-8622-DDFD9970E94A}"/>
    <cellStyle name="Comma 6 4 2 2 2 2 2" xfId="11502" xr:uid="{48C20AB4-55DA-4702-954C-2AC3B98F6AE8}"/>
    <cellStyle name="Comma 6 4 2 2 2 2 2 2" xfId="11503" xr:uid="{99A5FD37-A619-491B-874E-227282080524}"/>
    <cellStyle name="Comma 6 4 2 2 2 2 3" xfId="11504" xr:uid="{C169B5D9-BB97-4851-BA0A-084FAFA6B65D}"/>
    <cellStyle name="Comma 6 4 2 2 2 3" xfId="11505" xr:uid="{AA2A8E6B-6E88-4D0E-9CD8-7A2A4EE17C30}"/>
    <cellStyle name="Comma 6 4 2 2 2 3 2" xfId="11506" xr:uid="{DBE9CAF5-7680-474E-B98E-DB66622F8460}"/>
    <cellStyle name="Comma 6 4 2 2 2 3 2 2" xfId="11507" xr:uid="{07748435-73E0-4681-8F19-3B8BB8A4EF72}"/>
    <cellStyle name="Comma 6 4 2 2 2 3 3" xfId="11508" xr:uid="{CFBE245F-A708-4FE8-8B6C-E0E6A76A9918}"/>
    <cellStyle name="Comma 6 4 2 2 2 4" xfId="11509" xr:uid="{3A74A66F-30F5-44A9-961B-C7D287AF2D70}"/>
    <cellStyle name="Comma 6 4 2 2 2 4 2" xfId="11510" xr:uid="{C0442972-1E01-4A8B-BEEA-BA7A67C4D83B}"/>
    <cellStyle name="Comma 6 4 2 2 2 5" xfId="11511" xr:uid="{BC62DA24-3443-46D6-BBE9-89E907166CD0}"/>
    <cellStyle name="Comma 6 4 2 2 3" xfId="11512" xr:uid="{0E1F893E-2DDA-41B3-AF26-994FE8D55A1C}"/>
    <cellStyle name="Comma 6 4 2 2 3 2" xfId="11513" xr:uid="{5136E465-92C6-4CF5-9A9A-1EAE90378863}"/>
    <cellStyle name="Comma 6 4 2 2 3 2 2" xfId="11514" xr:uid="{AB6EB7A4-8C05-4F26-8F23-5C3A71F90B48}"/>
    <cellStyle name="Comma 6 4 2 2 3 3" xfId="11515" xr:uid="{DEC19DE6-057C-4856-B99F-BDC7082DF62A}"/>
    <cellStyle name="Comma 6 4 2 2 4" xfId="11516" xr:uid="{3248453C-8F67-40A9-AC56-E8AF13DC3343}"/>
    <cellStyle name="Comma 6 4 2 2 4 2" xfId="11517" xr:uid="{B4859747-6CB7-4EEF-A8DE-9E42D5322E6F}"/>
    <cellStyle name="Comma 6 4 2 2 4 2 2" xfId="11518" xr:uid="{529F5B33-B659-4715-9A83-3BBA4C982EE6}"/>
    <cellStyle name="Comma 6 4 2 2 4 3" xfId="11519" xr:uid="{02651F0A-69B4-427F-B882-73CD73683DBC}"/>
    <cellStyle name="Comma 6 4 2 2 5" xfId="11520" xr:uid="{236E7A9F-A699-4E73-B9D0-AB2BA2620E41}"/>
    <cellStyle name="Comma 6 4 2 2 5 2" xfId="11521" xr:uid="{8F58D5CE-9407-485B-B020-98858315BA4A}"/>
    <cellStyle name="Comma 6 4 2 2 6" xfId="11522" xr:uid="{AC681AC6-F2C8-4D60-A905-729DA3A66269}"/>
    <cellStyle name="Comma 6 4 2 3" xfId="11523" xr:uid="{BE4F1DD2-A85A-49EA-BF8C-3ACB9ADF19A1}"/>
    <cellStyle name="Comma 6 4 2 4" xfId="11524" xr:uid="{86D2FE7A-2C76-4A7C-A605-1E067067B24F}"/>
    <cellStyle name="Comma 6 4 2 4 2" xfId="11525" xr:uid="{A624AC7A-8E0A-4DC1-952B-C21493E40841}"/>
    <cellStyle name="Comma 6 4 2 4 2 2" xfId="11526" xr:uid="{98F34237-37FE-4DF0-842F-CBF2A5310FD5}"/>
    <cellStyle name="Comma 6 4 2 4 2 2 2" xfId="11527" xr:uid="{3A3C9922-8E21-4E34-BB48-B77EF19CEC43}"/>
    <cellStyle name="Comma 6 4 2 4 2 3" xfId="11528" xr:uid="{4BB7A389-0305-49F5-A5F0-353144C74780}"/>
    <cellStyle name="Comma 6 4 2 4 3" xfId="11529" xr:uid="{3C597871-CDCF-446B-9C69-A2925D8A7DAF}"/>
    <cellStyle name="Comma 6 4 2 4 3 2" xfId="11530" xr:uid="{11FA2BFE-1C80-4ED5-AE57-8D39AF76C55D}"/>
    <cellStyle name="Comma 6 4 2 4 3 2 2" xfId="11531" xr:uid="{E1E97DEF-6203-465D-87FD-43F0AA9DB871}"/>
    <cellStyle name="Comma 6 4 2 4 3 3" xfId="11532" xr:uid="{18449AB2-1231-45D6-B0A2-91A4C00B8A33}"/>
    <cellStyle name="Comma 6 4 2 4 4" xfId="11533" xr:uid="{5AFE3169-316C-4523-B219-52AC8E6C46C8}"/>
    <cellStyle name="Comma 6 4 2 4 4 2" xfId="11534" xr:uid="{E8ABBD01-C20E-4163-A08C-84F9DAD7BB3C}"/>
    <cellStyle name="Comma 6 4 2 4 5" xfId="11535" xr:uid="{B3B13A61-C470-4D17-9052-59461898A598}"/>
    <cellStyle name="Comma 6 4 2 5" xfId="11536" xr:uid="{2B1A407E-0939-4011-9E83-A0D85F3E1F0E}"/>
    <cellStyle name="Comma 6 4 2 5 2" xfId="11537" xr:uid="{07444CDC-53B6-4F9F-AD33-2BA67C59A441}"/>
    <cellStyle name="Comma 6 4 2 5 2 2" xfId="11538" xr:uid="{F568B663-D800-4020-94C2-B70F20E5DCE2}"/>
    <cellStyle name="Comma 6 4 2 5 3" xfId="11539" xr:uid="{557E6065-18E5-4F3C-9AF1-9C1FDED1D826}"/>
    <cellStyle name="Comma 6 4 2 6" xfId="11540" xr:uid="{80B044F9-183D-47A8-8E31-CF0F95C8C7DB}"/>
    <cellStyle name="Comma 6 4 2 6 2" xfId="11541" xr:uid="{F79A30E2-7225-4D3C-892F-A952991B2926}"/>
    <cellStyle name="Comma 6 4 2 6 2 2" xfId="11542" xr:uid="{1D53537C-CBAC-4C94-B194-70F07518E74B}"/>
    <cellStyle name="Comma 6 4 2 6 3" xfId="11543" xr:uid="{FA8FFC76-5629-4013-B5CE-E93CAF5C797D}"/>
    <cellStyle name="Comma 6 4 2 7" xfId="11544" xr:uid="{93671499-41CE-4ABB-A61D-7F887E8DB965}"/>
    <cellStyle name="Comma 6 4 2 7 2" xfId="11545" xr:uid="{39347442-CBB0-427B-8556-4E6BB7475177}"/>
    <cellStyle name="Comma 6 4 2 7 2 2" xfId="11546" xr:uid="{61340102-D609-4D0E-84D6-0EACFC055B62}"/>
    <cellStyle name="Comma 6 4 2 7 3" xfId="11547" xr:uid="{9D0F3CD5-1835-4A67-BDC7-114CB761F0F8}"/>
    <cellStyle name="Comma 6 4 2 8" xfId="11548" xr:uid="{E21E77B8-D396-43DD-B2EB-EFA38D186953}"/>
    <cellStyle name="Comma 6 4 2 8 2" xfId="11549" xr:uid="{C1E5422B-2DD8-4C90-99E7-5478C194D9B2}"/>
    <cellStyle name="Comma 6 4 2 9" xfId="11550" xr:uid="{3DBE262A-CB19-45BF-BE7D-9537DC7E81C2}"/>
    <cellStyle name="Comma 6 4 3" xfId="11551" xr:uid="{E1ECF413-C829-4769-B379-B3BDED5596A3}"/>
    <cellStyle name="Comma 6 4 3 2" xfId="11552" xr:uid="{7815D290-C368-4528-9161-0B35C4D6A1B1}"/>
    <cellStyle name="Comma 6 4 3 2 2" xfId="11553" xr:uid="{E6AC9BD0-785A-4C71-991E-EAE95372ABBF}"/>
    <cellStyle name="Comma 6 4 3 2 2 2" xfId="11554" xr:uid="{5CF1B8FC-2952-47E0-A283-D93865C80D8B}"/>
    <cellStyle name="Comma 6 4 3 2 2 2 2" xfId="11555" xr:uid="{8B171670-EC96-4169-AC9F-6E126AF48854}"/>
    <cellStyle name="Comma 6 4 3 2 2 2 2 2" xfId="11556" xr:uid="{61BA2D6D-A237-4920-90BF-6A54ADF431F5}"/>
    <cellStyle name="Comma 6 4 3 2 2 2 3" xfId="11557" xr:uid="{147A98DA-11BF-4993-A754-146D6EC296DF}"/>
    <cellStyle name="Comma 6 4 3 2 2 3" xfId="11558" xr:uid="{4952DFAD-C6F9-41A8-B1E9-C741C4E43220}"/>
    <cellStyle name="Comma 6 4 3 2 2 3 2" xfId="11559" xr:uid="{F6308285-16A1-490E-AD22-D8DC1E5EBDF8}"/>
    <cellStyle name="Comma 6 4 3 2 2 3 2 2" xfId="11560" xr:uid="{CDDF000E-5CBF-4E99-83EA-B609B797F66B}"/>
    <cellStyle name="Comma 6 4 3 2 2 3 3" xfId="11561" xr:uid="{5E257CD8-0DFF-47D5-A5CA-DBB5E49AFFC1}"/>
    <cellStyle name="Comma 6 4 3 2 2 4" xfId="11562" xr:uid="{88134994-8F02-4B85-B6E1-8AA5A78E7E5F}"/>
    <cellStyle name="Comma 6 4 3 2 2 4 2" xfId="11563" xr:uid="{52125FCC-FF14-48F6-83C2-DCE77C2A6318}"/>
    <cellStyle name="Comma 6 4 3 2 2 5" xfId="11564" xr:uid="{1EE1F770-B700-4B71-BCFC-83F291FB42E0}"/>
    <cellStyle name="Comma 6 4 3 2 3" xfId="11565" xr:uid="{31A09355-6E8B-46AB-B295-235AE5C7067D}"/>
    <cellStyle name="Comma 6 4 3 2 3 2" xfId="11566" xr:uid="{B0572754-847B-427A-939C-500265F56F97}"/>
    <cellStyle name="Comma 6 4 3 2 3 2 2" xfId="11567" xr:uid="{EBBA3277-E501-404F-A731-5C4986FE84D4}"/>
    <cellStyle name="Comma 6 4 3 2 3 3" xfId="11568" xr:uid="{B60B8C95-519E-4E4C-A8AE-1B633AD2D560}"/>
    <cellStyle name="Comma 6 4 3 2 4" xfId="11569" xr:uid="{9E51461A-51F8-4B0D-89D1-10B7A8883FE4}"/>
    <cellStyle name="Comma 6 4 3 2 4 2" xfId="11570" xr:uid="{0C4C8C7D-6A9E-4DEF-AD46-01EBDDBEBA00}"/>
    <cellStyle name="Comma 6 4 3 2 4 2 2" xfId="11571" xr:uid="{18067ABC-1717-40F8-B6D3-FF1F0C257DE5}"/>
    <cellStyle name="Comma 6 4 3 2 4 3" xfId="11572" xr:uid="{8B41699E-C2BA-4D8C-AE79-E52595BB29C5}"/>
    <cellStyle name="Comma 6 4 3 2 5" xfId="11573" xr:uid="{E91F0413-E7C1-4551-B6E1-2BCE9E83EC1B}"/>
    <cellStyle name="Comma 6 4 3 2 5 2" xfId="11574" xr:uid="{CD9FD62A-A776-4A1D-A50F-595D2D8494EB}"/>
    <cellStyle name="Comma 6 4 3 2 6" xfId="11575" xr:uid="{7547138F-AED0-4A6A-8F39-3B2BDED8E84B}"/>
    <cellStyle name="Comma 6 4 3 3" xfId="11576" xr:uid="{11B0D13E-B6A7-4C6C-834E-1A814F151BE2}"/>
    <cellStyle name="Comma 6 4 3 4" xfId="11577" xr:uid="{31C1C6F2-3374-4063-B4E3-EFD09471270D}"/>
    <cellStyle name="Comma 6 4 3 4 2" xfId="11578" xr:uid="{F884EB99-F666-47B4-B989-DA96FF767067}"/>
    <cellStyle name="Comma 6 4 3 4 2 2" xfId="11579" xr:uid="{22CDDFB9-25BA-4438-B0C3-AE5F7772B219}"/>
    <cellStyle name="Comma 6 4 3 4 2 2 2" xfId="11580" xr:uid="{051E2C16-D9F8-4A02-98FB-435ACD22BC2C}"/>
    <cellStyle name="Comma 6 4 3 4 2 3" xfId="11581" xr:uid="{5605AC75-918C-4168-BA9D-C1CF56D50542}"/>
    <cellStyle name="Comma 6 4 3 4 3" xfId="11582" xr:uid="{42F7A203-FBAB-46D3-8A09-7B898FFF4AB0}"/>
    <cellStyle name="Comma 6 4 3 4 3 2" xfId="11583" xr:uid="{87722D47-9EE8-4404-837A-02E5EAABBFF9}"/>
    <cellStyle name="Comma 6 4 3 4 3 2 2" xfId="11584" xr:uid="{F93CA4FA-07BA-4744-BA02-6BF8385FE025}"/>
    <cellStyle name="Comma 6 4 3 4 3 3" xfId="11585" xr:uid="{6A51689C-D6B4-48DC-A131-E1728C8A4DE9}"/>
    <cellStyle name="Comma 6 4 3 4 4" xfId="11586" xr:uid="{F57D682A-2A69-4DDB-AEDE-D11180AAEA14}"/>
    <cellStyle name="Comma 6 4 3 4 4 2" xfId="11587" xr:uid="{B1A8E680-6F21-4395-BD5C-6C54A9184B6A}"/>
    <cellStyle name="Comma 6 4 3 4 5" xfId="11588" xr:uid="{D8B0B8C9-0ADC-41CF-8855-041909B4EF03}"/>
    <cellStyle name="Comma 6 4 3 5" xfId="11589" xr:uid="{82D3F587-7DA2-48B2-BF77-198FA799A61B}"/>
    <cellStyle name="Comma 6 4 3 5 2" xfId="11590" xr:uid="{16A7926F-B20B-46E0-9B58-390CD831B67F}"/>
    <cellStyle name="Comma 6 4 3 5 2 2" xfId="11591" xr:uid="{266F5ABA-4923-46FE-BDB5-7A76AB34176D}"/>
    <cellStyle name="Comma 6 4 3 5 3" xfId="11592" xr:uid="{11B23EC1-684F-434B-8536-2B63A2FA9FAB}"/>
    <cellStyle name="Comma 6 4 3 6" xfId="11593" xr:uid="{42B42742-6555-40D6-8435-41AEA367DF7C}"/>
    <cellStyle name="Comma 6 4 3 6 2" xfId="11594" xr:uid="{13798407-4102-4090-92FD-5657E4CB06C2}"/>
    <cellStyle name="Comma 6 4 3 6 2 2" xfId="11595" xr:uid="{A6F3CAE3-3A4C-4295-941E-D22DD44EFBC7}"/>
    <cellStyle name="Comma 6 4 3 6 3" xfId="11596" xr:uid="{8008E8C2-F075-4AF0-8142-88C56627FF8F}"/>
    <cellStyle name="Comma 6 4 3 7" xfId="11597" xr:uid="{AA950F80-D8B2-4C4E-A4E3-1FAD08613E07}"/>
    <cellStyle name="Comma 6 4 3 7 2" xfId="11598" xr:uid="{DDDBAC2A-2E1F-4DA6-B3C6-1C94F880BDE6}"/>
    <cellStyle name="Comma 6 4 3 7 2 2" xfId="11599" xr:uid="{0726287D-BB5C-4B64-B710-C9FCD215325E}"/>
    <cellStyle name="Comma 6 4 3 7 3" xfId="11600" xr:uid="{7BE45450-258D-49B5-9164-13A47D8F7687}"/>
    <cellStyle name="Comma 6 4 3 8" xfId="11601" xr:uid="{77C9E524-356D-4032-82D4-A883553CB1C1}"/>
    <cellStyle name="Comma 6 4 3 8 2" xfId="11602" xr:uid="{61132C3E-D0D6-4709-B59A-915D57BD4F5B}"/>
    <cellStyle name="Comma 6 4 3 9" xfId="11603" xr:uid="{B0E622E2-7450-4364-A5C0-044B07AF022E}"/>
    <cellStyle name="Comma 6 4 4" xfId="11604" xr:uid="{979E4D7A-E301-4124-AF2D-67D8001EB3C8}"/>
    <cellStyle name="Comma 6 4 4 2" xfId="11605" xr:uid="{6D27AB57-B6CF-4AD7-80D7-7A953CCFE70E}"/>
    <cellStyle name="Comma 6 4 4 2 2" xfId="11606" xr:uid="{B2B54907-E758-4034-92FB-7C51EE1F2725}"/>
    <cellStyle name="Comma 6 4 4 2 2 2" xfId="11607" xr:uid="{917BDB5C-DF90-4C8C-8737-0735A9B4FF93}"/>
    <cellStyle name="Comma 6 4 4 2 2 2 2" xfId="11608" xr:uid="{6099A97C-E6DE-4F7C-9DDB-A4AE5E6F79BC}"/>
    <cellStyle name="Comma 6 4 4 2 2 3" xfId="11609" xr:uid="{B87DC058-DFFF-498B-8F0E-BBD0A4415F0C}"/>
    <cellStyle name="Comma 6 4 4 2 3" xfId="11610" xr:uid="{4B3147D1-E606-46AD-A370-393305DA5D47}"/>
    <cellStyle name="Comma 6 4 4 2 3 2" xfId="11611" xr:uid="{F41EC0BA-F1CE-433F-BA7B-251856B273B2}"/>
    <cellStyle name="Comma 6 4 4 2 3 2 2" xfId="11612" xr:uid="{39EDA821-AA3F-4225-B719-F1B8512753E4}"/>
    <cellStyle name="Comma 6 4 4 2 3 3" xfId="11613" xr:uid="{EE1EA117-9593-49FC-90F3-36CB341E43B2}"/>
    <cellStyle name="Comma 6 4 4 2 4" xfId="11614" xr:uid="{204F0479-1293-4C63-8427-54D3A6AF1EC1}"/>
    <cellStyle name="Comma 6 4 4 2 4 2" xfId="11615" xr:uid="{BD61F1D6-83D8-4CBF-B7EF-8DA56BAB58F6}"/>
    <cellStyle name="Comma 6 4 4 2 5" xfId="11616" xr:uid="{1FDEDCCE-4F4C-4071-AFBA-F3A496F47A3F}"/>
    <cellStyle name="Comma 6 4 4 3" xfId="11617" xr:uid="{E5550D03-6D6E-4400-AB73-172133954292}"/>
    <cellStyle name="Comma 6 4 4 3 2" xfId="11618" xr:uid="{4152882E-336C-425F-A549-372D88A66A71}"/>
    <cellStyle name="Comma 6 4 4 3 2 2" xfId="11619" xr:uid="{86636753-2784-4EBD-8D6E-74E9FC9DE533}"/>
    <cellStyle name="Comma 6 4 4 3 3" xfId="11620" xr:uid="{174FB3F4-ECF8-422F-916A-FD708F4A161C}"/>
    <cellStyle name="Comma 6 4 4 4" xfId="11621" xr:uid="{B1BDCAEA-077D-4EEA-BA6B-1E190475CD9E}"/>
    <cellStyle name="Comma 6 4 4 4 2" xfId="11622" xr:uid="{B3DE6BF2-F1A0-4226-8BAB-CFDCC3A016E7}"/>
    <cellStyle name="Comma 6 4 4 4 2 2" xfId="11623" xr:uid="{EC803A19-564F-4874-B33F-FF1D776C5473}"/>
    <cellStyle name="Comma 6 4 4 4 3" xfId="11624" xr:uid="{8228D0EF-C8AC-4580-81EC-C700B52746DA}"/>
    <cellStyle name="Comma 6 4 4 5" xfId="11625" xr:uid="{65479F84-D5B7-4C75-B339-9490ABC26CA6}"/>
    <cellStyle name="Comma 6 4 4 5 2" xfId="11626" xr:uid="{A83A765C-0DF1-4DCE-BFAD-9DAA0213B7D0}"/>
    <cellStyle name="Comma 6 4 4 6" xfId="11627" xr:uid="{9292B390-FC35-4CFA-8AA1-057DC1EE4989}"/>
    <cellStyle name="Comma 6 4 5" xfId="11628" xr:uid="{9408BB46-842D-46DE-A153-5FEF537B4235}"/>
    <cellStyle name="Comma 6 4 6" xfId="11629" xr:uid="{CCD501E4-7540-4214-B09D-1F2784935E0B}"/>
    <cellStyle name="Comma 6 4 6 2" xfId="11630" xr:uid="{B9C10620-8D32-40D1-8D8C-9BE1C6B41E88}"/>
    <cellStyle name="Comma 6 4 6 2 2" xfId="11631" xr:uid="{38FCAF64-798B-453C-9791-05ED0B9447B2}"/>
    <cellStyle name="Comma 6 4 6 2 2 2" xfId="11632" xr:uid="{93864BE6-1282-40FB-9744-9D94D6B3B3F2}"/>
    <cellStyle name="Comma 6 4 6 2 3" xfId="11633" xr:uid="{72EF6C0F-8A71-4098-B9D2-BC9582E3D846}"/>
    <cellStyle name="Comma 6 4 6 3" xfId="11634" xr:uid="{80E47D09-BD84-4C2B-B539-37D9BBB47703}"/>
    <cellStyle name="Comma 6 4 6 3 2" xfId="11635" xr:uid="{24F4E961-1762-42A7-B389-454A8191A8BA}"/>
    <cellStyle name="Comma 6 4 6 3 2 2" xfId="11636" xr:uid="{E40FAE7D-C497-4118-8D94-34DA6B46BC20}"/>
    <cellStyle name="Comma 6 4 6 3 3" xfId="11637" xr:uid="{8476BC3D-EEB4-4701-A3E6-30BBA431D2F4}"/>
    <cellStyle name="Comma 6 4 6 4" xfId="11638" xr:uid="{A1A11F38-A62A-4BB3-A55B-C9664559E3A3}"/>
    <cellStyle name="Comma 6 4 6 4 2" xfId="11639" xr:uid="{516C82D7-307E-4383-B3E8-93C14B9060A8}"/>
    <cellStyle name="Comma 6 4 6 5" xfId="11640" xr:uid="{2AE5A220-2D9E-41AF-A877-026E0B974CE5}"/>
    <cellStyle name="Comma 6 4 7" xfId="11641" xr:uid="{E71AFF8E-4466-42AC-89FF-F61385D414A1}"/>
    <cellStyle name="Comma 6 4 7 2" xfId="11642" xr:uid="{49D7B2BD-568F-42F1-AAF1-4B50A3F7E722}"/>
    <cellStyle name="Comma 6 4 7 2 2" xfId="11643" xr:uid="{DAF095B9-0FC3-454E-89A7-F7CAA3687783}"/>
    <cellStyle name="Comma 6 4 7 3" xfId="11644" xr:uid="{EA3356CE-F16C-4964-83E8-979E40466391}"/>
    <cellStyle name="Comma 6 4 8" xfId="11645" xr:uid="{592D2539-0B8A-4CE2-8A22-8EC660666901}"/>
    <cellStyle name="Comma 6 4 8 2" xfId="11646" xr:uid="{5F0AC496-D9C7-4280-A052-B4043E2E2ACC}"/>
    <cellStyle name="Comma 6 4 8 2 2" xfId="11647" xr:uid="{B220592D-45C1-427C-A1CA-48D2CA076AB5}"/>
    <cellStyle name="Comma 6 4 8 3" xfId="11648" xr:uid="{901D66EF-7B8E-408C-9AAC-113636A4984D}"/>
    <cellStyle name="Comma 6 4 9" xfId="11649" xr:uid="{05E59F04-5BB3-4902-AB6A-34A437754024}"/>
    <cellStyle name="Comma 6 4 9 2" xfId="11650" xr:uid="{270EC6BD-89F6-4A22-A982-1F1279DB0CD6}"/>
    <cellStyle name="Comma 6 4 9 2 2" xfId="11651" xr:uid="{CAD93D96-E4FB-4AB9-A2D4-4D9C8E0E744D}"/>
    <cellStyle name="Comma 6 4 9 3" xfId="11652" xr:uid="{0EA086ED-02A2-42C6-B49B-E421E46C676B}"/>
    <cellStyle name="Comma 6 5" xfId="11653" xr:uid="{FA36C46C-ED12-4393-BFEA-10EDC66A2BF2}"/>
    <cellStyle name="Comma 6 5 10" xfId="11654" xr:uid="{5395FCF6-95F6-424D-96EE-95096DA15B5C}"/>
    <cellStyle name="Comma 6 5 10 2" xfId="11655" xr:uid="{06443D99-2B62-4AB6-B1F9-EF661833888E}"/>
    <cellStyle name="Comma 6 5 11" xfId="11656" xr:uid="{EC45C5D2-4BAD-4707-A31A-55252A2024EE}"/>
    <cellStyle name="Comma 6 5 2" xfId="11657" xr:uid="{CAD74C5A-DC39-45CB-A0CA-A9C64C143BE3}"/>
    <cellStyle name="Comma 6 5 2 2" xfId="11658" xr:uid="{BEF631B5-C20F-4D8E-B120-F257B48672F8}"/>
    <cellStyle name="Comma 6 5 2 2 2" xfId="11659" xr:uid="{D9CD3A7D-F325-413D-A53D-4F02810A69AB}"/>
    <cellStyle name="Comma 6 5 2 2 2 2" xfId="11660" xr:uid="{B96B33D7-B6C5-4634-8B80-389969F95440}"/>
    <cellStyle name="Comma 6 5 2 2 2 2 2" xfId="11661" xr:uid="{FBEA5FF5-99E1-4428-BD4A-D7790F091115}"/>
    <cellStyle name="Comma 6 5 2 2 2 2 2 2" xfId="11662" xr:uid="{F33F4174-400D-4A88-ACC4-4253E06BCE1F}"/>
    <cellStyle name="Comma 6 5 2 2 2 2 3" xfId="11663" xr:uid="{D63741CF-199C-4C3F-90A9-C316EC026E51}"/>
    <cellStyle name="Comma 6 5 2 2 2 3" xfId="11664" xr:uid="{D09B105A-25BC-4566-A6F0-F9CC584352F9}"/>
    <cellStyle name="Comma 6 5 2 2 2 3 2" xfId="11665" xr:uid="{3F30501C-F0C4-4D9F-8B32-EDB43B33E108}"/>
    <cellStyle name="Comma 6 5 2 2 2 3 2 2" xfId="11666" xr:uid="{AA1D5C92-A552-4177-B565-D73493329842}"/>
    <cellStyle name="Comma 6 5 2 2 2 3 3" xfId="11667" xr:uid="{CB1FE1AC-7BB8-4F94-8E17-00ECBA174FD1}"/>
    <cellStyle name="Comma 6 5 2 2 2 4" xfId="11668" xr:uid="{04B42388-6FCE-4008-8ACE-C18170AF0BBC}"/>
    <cellStyle name="Comma 6 5 2 2 2 4 2" xfId="11669" xr:uid="{501C1BE8-E8DB-4D05-8529-3FAFB0100E6B}"/>
    <cellStyle name="Comma 6 5 2 2 2 5" xfId="11670" xr:uid="{AB86F0DE-CD17-4C91-BB62-0295630801C9}"/>
    <cellStyle name="Comma 6 5 2 2 3" xfId="11671" xr:uid="{67ACE628-77EB-4342-98DE-456F3C10D1E6}"/>
    <cellStyle name="Comma 6 5 2 2 3 2" xfId="11672" xr:uid="{3B2EA0A7-A0C3-4B46-9F3C-73A8BF357EDE}"/>
    <cellStyle name="Comma 6 5 2 2 3 2 2" xfId="11673" xr:uid="{4AFD6A31-92AC-452E-9598-A7228F56021C}"/>
    <cellStyle name="Comma 6 5 2 2 3 3" xfId="11674" xr:uid="{7EFB3D8D-6A5F-4386-822E-02107D0BFF76}"/>
    <cellStyle name="Comma 6 5 2 2 4" xfId="11675" xr:uid="{895E0EA1-895C-454B-A2F0-A8D688B18482}"/>
    <cellStyle name="Comma 6 5 2 2 4 2" xfId="11676" xr:uid="{8C54851A-B8B4-4147-9C7A-690360313EE0}"/>
    <cellStyle name="Comma 6 5 2 2 4 2 2" xfId="11677" xr:uid="{5BE64A2C-0982-49D1-A9F1-DD080BCDA9EC}"/>
    <cellStyle name="Comma 6 5 2 2 4 3" xfId="11678" xr:uid="{5370A9E6-2F50-4377-8BA0-F8AEE1F65A23}"/>
    <cellStyle name="Comma 6 5 2 2 5" xfId="11679" xr:uid="{D3FBECE1-2036-4917-8580-D0C22FD9E949}"/>
    <cellStyle name="Comma 6 5 2 2 5 2" xfId="11680" xr:uid="{0E6E74F8-C67A-48D0-95D2-B1FE48FC11CA}"/>
    <cellStyle name="Comma 6 5 2 2 6" xfId="11681" xr:uid="{9E747624-B1D0-4A87-8EBA-86CB4B4E4EA0}"/>
    <cellStyle name="Comma 6 5 2 3" xfId="11682" xr:uid="{297ACD60-2C73-4246-861E-E9A897C590BD}"/>
    <cellStyle name="Comma 6 5 2 4" xfId="11683" xr:uid="{4A4C1886-7D82-4AE2-B12D-918E2565EC0E}"/>
    <cellStyle name="Comma 6 5 2 4 2" xfId="11684" xr:uid="{4F402443-FEFB-4D90-BA70-EC0C1AB6E35A}"/>
    <cellStyle name="Comma 6 5 2 4 2 2" xfId="11685" xr:uid="{583A3990-CFB0-4E8F-860A-2887317FA1CB}"/>
    <cellStyle name="Comma 6 5 2 4 2 2 2" xfId="11686" xr:uid="{93EA2286-FDED-4C4C-96B0-CC05B13B6B1A}"/>
    <cellStyle name="Comma 6 5 2 4 2 3" xfId="11687" xr:uid="{338436C0-4E49-42EA-8B24-9719AE4D7AF8}"/>
    <cellStyle name="Comma 6 5 2 4 3" xfId="11688" xr:uid="{8F08D751-B144-461C-BDCB-B613DD4DFE97}"/>
    <cellStyle name="Comma 6 5 2 4 3 2" xfId="11689" xr:uid="{C02746FA-157B-4684-A3E3-A5BFA1E870BB}"/>
    <cellStyle name="Comma 6 5 2 4 3 2 2" xfId="11690" xr:uid="{1A706B30-4961-4DF0-8878-33D9E10DB3F9}"/>
    <cellStyle name="Comma 6 5 2 4 3 3" xfId="11691" xr:uid="{E49D6FD2-1844-42AB-B987-E5E188F4A358}"/>
    <cellStyle name="Comma 6 5 2 4 4" xfId="11692" xr:uid="{FDEDA8E2-77E8-4A03-B189-498BA236FAFC}"/>
    <cellStyle name="Comma 6 5 2 4 4 2" xfId="11693" xr:uid="{C1D40862-C58D-4CB0-8573-F4A4CE222065}"/>
    <cellStyle name="Comma 6 5 2 4 5" xfId="11694" xr:uid="{7E2735BA-E687-4C80-82EC-135DDA789BF3}"/>
    <cellStyle name="Comma 6 5 2 5" xfId="11695" xr:uid="{68D81382-2CB7-4C12-A353-A6FC3EF9397B}"/>
    <cellStyle name="Comma 6 5 2 5 2" xfId="11696" xr:uid="{6EC06FA4-CC6D-4B13-9BB0-F1BE859E5253}"/>
    <cellStyle name="Comma 6 5 2 5 2 2" xfId="11697" xr:uid="{B6332707-C7AC-432D-B57F-73B22432C313}"/>
    <cellStyle name="Comma 6 5 2 5 3" xfId="11698" xr:uid="{A0240281-2CAD-4362-86C9-8657C829A7EA}"/>
    <cellStyle name="Comma 6 5 2 6" xfId="11699" xr:uid="{9A552DCF-E9FD-4C0E-BC56-7B567E9A6236}"/>
    <cellStyle name="Comma 6 5 2 6 2" xfId="11700" xr:uid="{0F3C7416-C9C4-451F-92FC-35E91910010C}"/>
    <cellStyle name="Comma 6 5 2 6 2 2" xfId="11701" xr:uid="{0F3DFCDA-764C-45C3-A6E8-547043FE1F6D}"/>
    <cellStyle name="Comma 6 5 2 6 3" xfId="11702" xr:uid="{92DA1ACC-98F2-4FAA-BC69-2FE643BCC214}"/>
    <cellStyle name="Comma 6 5 2 7" xfId="11703" xr:uid="{2103359D-E145-4CE0-962B-F072C753E3E4}"/>
    <cellStyle name="Comma 6 5 2 7 2" xfId="11704" xr:uid="{2C057249-6210-49C2-92F3-44BB765F2600}"/>
    <cellStyle name="Comma 6 5 2 7 2 2" xfId="11705" xr:uid="{B8AAFFFD-E9FB-423D-9F2E-2D77DBA37D45}"/>
    <cellStyle name="Comma 6 5 2 7 3" xfId="11706" xr:uid="{753E005B-8693-43AC-AD62-310891F42D70}"/>
    <cellStyle name="Comma 6 5 2 8" xfId="11707" xr:uid="{3D3CBD0A-5867-4DF9-8F30-CC267F745D6A}"/>
    <cellStyle name="Comma 6 5 2 8 2" xfId="11708" xr:uid="{50F57665-3EEA-4DE1-A262-9554D439CEB1}"/>
    <cellStyle name="Comma 6 5 2 9" xfId="11709" xr:uid="{60B914EE-2BD6-43FF-AB7D-93006FADCF81}"/>
    <cellStyle name="Comma 6 5 3" xfId="11710" xr:uid="{3BE5F88D-AC6A-42D8-AE15-7CF465580252}"/>
    <cellStyle name="Comma 6 5 3 2" xfId="11711" xr:uid="{AE1E6E7B-86FF-4CEF-924D-062271DE8E6A}"/>
    <cellStyle name="Comma 6 5 3 2 2" xfId="11712" xr:uid="{64316481-0B3D-4A9D-9706-897E584390AA}"/>
    <cellStyle name="Comma 6 5 3 2 2 2" xfId="11713" xr:uid="{73EA1D2D-A565-48CD-9529-9EA354968D06}"/>
    <cellStyle name="Comma 6 5 3 2 2 2 2" xfId="11714" xr:uid="{8E8D0456-FFD2-48D3-A9F6-F3F3CD03BAFC}"/>
    <cellStyle name="Comma 6 5 3 2 2 2 2 2" xfId="11715" xr:uid="{AA3BED8C-7343-4D94-ADC5-85D3B19ED753}"/>
    <cellStyle name="Comma 6 5 3 2 2 2 3" xfId="11716" xr:uid="{8A3DB76F-A2AC-472B-A342-8F4EA32EB9B6}"/>
    <cellStyle name="Comma 6 5 3 2 2 3" xfId="11717" xr:uid="{AB75E932-5080-471E-BD88-BB224C7AF298}"/>
    <cellStyle name="Comma 6 5 3 2 2 3 2" xfId="11718" xr:uid="{CB70EFFD-7263-4745-B97A-D8E743DFAEA1}"/>
    <cellStyle name="Comma 6 5 3 2 2 3 2 2" xfId="11719" xr:uid="{A745AABD-B129-4330-9927-90B4155BE261}"/>
    <cellStyle name="Comma 6 5 3 2 2 3 3" xfId="11720" xr:uid="{BE81C82C-2CFD-4DD2-9B96-EC8DA6A8F6EB}"/>
    <cellStyle name="Comma 6 5 3 2 2 4" xfId="11721" xr:uid="{26B54A0F-4139-4EA1-9156-0CBA2B0D79AA}"/>
    <cellStyle name="Comma 6 5 3 2 2 4 2" xfId="11722" xr:uid="{3A18B6A0-1308-4394-8BB6-0A28A8AEFB63}"/>
    <cellStyle name="Comma 6 5 3 2 2 5" xfId="11723" xr:uid="{717E15B0-3A6B-4BEE-B447-EC786FE4954C}"/>
    <cellStyle name="Comma 6 5 3 2 3" xfId="11724" xr:uid="{8956B138-825D-42F4-B379-79F4C3B56FFC}"/>
    <cellStyle name="Comma 6 5 3 2 3 2" xfId="11725" xr:uid="{78E6C1AD-8EB9-4E0C-B7CD-53BD4AB3D555}"/>
    <cellStyle name="Comma 6 5 3 2 3 2 2" xfId="11726" xr:uid="{725D8994-4743-45BD-B521-DE6043E29662}"/>
    <cellStyle name="Comma 6 5 3 2 3 3" xfId="11727" xr:uid="{152F1BA3-40DF-40AE-90F8-6ECF0FCA983C}"/>
    <cellStyle name="Comma 6 5 3 2 4" xfId="11728" xr:uid="{9F28CA43-DD78-41D5-9060-D8813EDB8DE1}"/>
    <cellStyle name="Comma 6 5 3 2 4 2" xfId="11729" xr:uid="{66224912-8482-4B25-B7A4-5B93E6CD1455}"/>
    <cellStyle name="Comma 6 5 3 2 4 2 2" xfId="11730" xr:uid="{03DEE64F-4831-46B1-B6EB-A416DDEF58CE}"/>
    <cellStyle name="Comma 6 5 3 2 4 3" xfId="11731" xr:uid="{2F2DA6EE-D9DD-4970-B129-F399B01C8435}"/>
    <cellStyle name="Comma 6 5 3 2 5" xfId="11732" xr:uid="{8BCBFEC7-1C24-478F-A9A0-9132B049D1FC}"/>
    <cellStyle name="Comma 6 5 3 2 5 2" xfId="11733" xr:uid="{A133D021-6DCA-4329-B562-8BC03F3BD572}"/>
    <cellStyle name="Comma 6 5 3 2 6" xfId="11734" xr:uid="{FB82ABB2-B0F5-4971-A528-624761679785}"/>
    <cellStyle name="Comma 6 5 3 3" xfId="11735" xr:uid="{B71F31C9-BE41-4EC6-BCD5-3587D066E90E}"/>
    <cellStyle name="Comma 6 5 3 4" xfId="11736" xr:uid="{64DEB6A5-32FA-4B9D-B4B3-713A46B6803B}"/>
    <cellStyle name="Comma 6 5 3 4 2" xfId="11737" xr:uid="{BB542A16-C97B-4277-BF23-6EF72D92FC7A}"/>
    <cellStyle name="Comma 6 5 3 4 2 2" xfId="11738" xr:uid="{C384C6E2-97DD-4F72-BF95-0D5B7BF815E0}"/>
    <cellStyle name="Comma 6 5 3 4 2 2 2" xfId="11739" xr:uid="{1FE3E791-511A-48FA-A5D5-D0EFEEDFCC59}"/>
    <cellStyle name="Comma 6 5 3 4 2 3" xfId="11740" xr:uid="{FA6C6BF7-68F2-4FBB-BE07-4AE278310141}"/>
    <cellStyle name="Comma 6 5 3 4 3" xfId="11741" xr:uid="{677525B9-19F8-4E20-88F8-183EFBA151EC}"/>
    <cellStyle name="Comma 6 5 3 4 3 2" xfId="11742" xr:uid="{88BFAE5F-E983-4AE2-8DAE-DD4D9DBDEF4B}"/>
    <cellStyle name="Comma 6 5 3 4 3 2 2" xfId="11743" xr:uid="{5950EF4B-B9B4-475D-8610-39203C9B24C0}"/>
    <cellStyle name="Comma 6 5 3 4 3 3" xfId="11744" xr:uid="{F58710E4-3241-47DB-8867-E6955E75CD20}"/>
    <cellStyle name="Comma 6 5 3 4 4" xfId="11745" xr:uid="{01DC637F-1F78-4646-8837-49321828CF01}"/>
    <cellStyle name="Comma 6 5 3 4 4 2" xfId="11746" xr:uid="{A8B92DCE-349A-4FEF-BB7E-962EB9AC62FB}"/>
    <cellStyle name="Comma 6 5 3 4 5" xfId="11747" xr:uid="{82019B00-C12A-4D12-916B-7918301B57D6}"/>
    <cellStyle name="Comma 6 5 3 5" xfId="11748" xr:uid="{FC3BEFC4-B3CA-4D28-B0E6-FB81CDAB30A8}"/>
    <cellStyle name="Comma 6 5 3 5 2" xfId="11749" xr:uid="{2BFEA350-60C9-42B4-9D60-F07EC12AB554}"/>
    <cellStyle name="Comma 6 5 3 5 2 2" xfId="11750" xr:uid="{3CC9C7F6-E349-4230-BD0E-948B1AC41F79}"/>
    <cellStyle name="Comma 6 5 3 5 3" xfId="11751" xr:uid="{4E8B39CE-7FB3-474E-973A-ED4C0A4B0C73}"/>
    <cellStyle name="Comma 6 5 3 6" xfId="11752" xr:uid="{127E6E98-0AB2-4BBF-A050-03499EA53613}"/>
    <cellStyle name="Comma 6 5 3 6 2" xfId="11753" xr:uid="{0E7CFA83-08B4-43BD-BA07-E0B76E4039CE}"/>
    <cellStyle name="Comma 6 5 3 6 2 2" xfId="11754" xr:uid="{5BB0FDD8-2DB8-4B39-A54A-99B063BE1295}"/>
    <cellStyle name="Comma 6 5 3 6 3" xfId="11755" xr:uid="{BA4F2C83-B36A-4AF2-BE2E-18943C32E849}"/>
    <cellStyle name="Comma 6 5 3 7" xfId="11756" xr:uid="{9AB7390E-FB88-441B-A597-8C7033C342EC}"/>
    <cellStyle name="Comma 6 5 3 7 2" xfId="11757" xr:uid="{3DF905DB-2CF0-41CD-8B85-8B127F4D40D8}"/>
    <cellStyle name="Comma 6 5 3 7 2 2" xfId="11758" xr:uid="{E57E7D83-4A0D-46CB-AD69-9488083AA9F4}"/>
    <cellStyle name="Comma 6 5 3 7 3" xfId="11759" xr:uid="{4D0080F6-0D58-42B6-8C3E-5E8EE7897703}"/>
    <cellStyle name="Comma 6 5 3 8" xfId="11760" xr:uid="{D47330D9-C320-428E-91DE-D8875434865A}"/>
    <cellStyle name="Comma 6 5 3 8 2" xfId="11761" xr:uid="{F49C7A64-1CD2-49E2-B5E9-95AE9F73DE7B}"/>
    <cellStyle name="Comma 6 5 3 9" xfId="11762" xr:uid="{A7CC2E33-626B-489E-897E-36BFB4862725}"/>
    <cellStyle name="Comma 6 5 4" xfId="11763" xr:uid="{3E5FC1E8-0858-48C7-B343-CA5C0AA10C51}"/>
    <cellStyle name="Comma 6 5 4 2" xfId="11764" xr:uid="{1822124B-2C38-40C5-9ED5-19A66CE7E845}"/>
    <cellStyle name="Comma 6 5 4 2 2" xfId="11765" xr:uid="{5122650F-9858-4196-8D7F-54E75AA66C34}"/>
    <cellStyle name="Comma 6 5 4 2 2 2" xfId="11766" xr:uid="{FD2C9565-C0C0-435E-85F9-9FBC04CD72CF}"/>
    <cellStyle name="Comma 6 5 4 2 2 2 2" xfId="11767" xr:uid="{AC2D102C-2EC3-419A-BF49-8E2321A0AF4B}"/>
    <cellStyle name="Comma 6 5 4 2 2 3" xfId="11768" xr:uid="{90B87630-30C0-4170-BC54-1BB7507AA8F0}"/>
    <cellStyle name="Comma 6 5 4 2 3" xfId="11769" xr:uid="{0EC1FE68-16D2-4417-A415-F8B24E768F3C}"/>
    <cellStyle name="Comma 6 5 4 2 3 2" xfId="11770" xr:uid="{20F92E57-DB4D-4326-97EC-F85B7D6A2623}"/>
    <cellStyle name="Comma 6 5 4 2 3 2 2" xfId="11771" xr:uid="{DFD59FA4-3D3C-47CC-A803-45331C1BF03A}"/>
    <cellStyle name="Comma 6 5 4 2 3 3" xfId="11772" xr:uid="{31C773F1-E975-46A8-B4E5-43E905ECF1AF}"/>
    <cellStyle name="Comma 6 5 4 2 4" xfId="11773" xr:uid="{E600C744-B18D-4629-992A-EA120BBFD8CA}"/>
    <cellStyle name="Comma 6 5 4 2 4 2" xfId="11774" xr:uid="{E86A0269-80B6-4ACF-BB70-831A44726BDA}"/>
    <cellStyle name="Comma 6 5 4 2 5" xfId="11775" xr:uid="{E7ABC6EC-06A6-48AE-B52C-20EE67AD4848}"/>
    <cellStyle name="Comma 6 5 4 3" xfId="11776" xr:uid="{2BEF2732-0063-4E27-8ED3-D17101001BA0}"/>
    <cellStyle name="Comma 6 5 4 3 2" xfId="11777" xr:uid="{EF88438D-1303-4433-B976-24792B63C19D}"/>
    <cellStyle name="Comma 6 5 4 3 2 2" xfId="11778" xr:uid="{68154558-6499-4AC8-B668-8AB7F5E5BB59}"/>
    <cellStyle name="Comma 6 5 4 3 3" xfId="11779" xr:uid="{CEAA97F8-2E26-478D-AA42-797FA41CCC01}"/>
    <cellStyle name="Comma 6 5 4 4" xfId="11780" xr:uid="{50080221-BD78-4225-B207-C752E81F9A01}"/>
    <cellStyle name="Comma 6 5 4 4 2" xfId="11781" xr:uid="{C8E00947-3DE5-488C-8FA9-41629497785A}"/>
    <cellStyle name="Comma 6 5 4 4 2 2" xfId="11782" xr:uid="{E2EA26C3-13EE-4600-AF01-E5A61606FF3A}"/>
    <cellStyle name="Comma 6 5 4 4 3" xfId="11783" xr:uid="{422967A1-AF73-41DD-86B6-B8B8D589DCEA}"/>
    <cellStyle name="Comma 6 5 4 5" xfId="11784" xr:uid="{D85CFC0F-647C-4135-A8E4-5BC5F7277A4B}"/>
    <cellStyle name="Comma 6 5 4 5 2" xfId="11785" xr:uid="{A34611B5-4934-4E6D-B6B5-9ABC6739B499}"/>
    <cellStyle name="Comma 6 5 4 6" xfId="11786" xr:uid="{888D9493-4228-4351-8F69-3218ACDDBD16}"/>
    <cellStyle name="Comma 6 5 5" xfId="11787" xr:uid="{D5F0955F-4EBC-4412-B04B-9C1E90DD3F86}"/>
    <cellStyle name="Comma 6 5 6" xfId="11788" xr:uid="{05676A6F-EBD6-44A6-B47F-97201A53B6C1}"/>
    <cellStyle name="Comma 6 5 6 2" xfId="11789" xr:uid="{710AF62D-C29F-4E25-9410-58B91D612BFD}"/>
    <cellStyle name="Comma 6 5 6 2 2" xfId="11790" xr:uid="{216C90C5-0BF2-408F-8230-376836D49F35}"/>
    <cellStyle name="Comma 6 5 6 2 2 2" xfId="11791" xr:uid="{9FD578FE-9B20-4EFD-B911-817E9B92EB99}"/>
    <cellStyle name="Comma 6 5 6 2 3" xfId="11792" xr:uid="{73A8B7CB-3EB5-47AC-A0F6-32372A7431A6}"/>
    <cellStyle name="Comma 6 5 6 3" xfId="11793" xr:uid="{310764F7-C333-4A26-A372-D902AD5A6ABB}"/>
    <cellStyle name="Comma 6 5 6 3 2" xfId="11794" xr:uid="{95851AD1-E1E7-45F4-9EEB-3A71193A103D}"/>
    <cellStyle name="Comma 6 5 6 3 2 2" xfId="11795" xr:uid="{5BFE7C07-A8C5-4022-A896-C25C6E30A3F0}"/>
    <cellStyle name="Comma 6 5 6 3 3" xfId="11796" xr:uid="{BAE74C30-3285-45FA-BCE5-F4DA3145069F}"/>
    <cellStyle name="Comma 6 5 6 4" xfId="11797" xr:uid="{337B6DB8-144A-482D-B011-DEA0FA3A8DFA}"/>
    <cellStyle name="Comma 6 5 6 4 2" xfId="11798" xr:uid="{F293E08A-EC9E-4F12-94C6-FE9078C84E25}"/>
    <cellStyle name="Comma 6 5 6 5" xfId="11799" xr:uid="{79833221-A214-455A-BDA2-4FF219EF0BEC}"/>
    <cellStyle name="Comma 6 5 7" xfId="11800" xr:uid="{EC45176E-81BF-4444-898C-7D9DC173CBA7}"/>
    <cellStyle name="Comma 6 5 7 2" xfId="11801" xr:uid="{C3EF4FA0-E9B2-47EC-8681-98DF84E37C40}"/>
    <cellStyle name="Comma 6 5 7 2 2" xfId="11802" xr:uid="{EC0E4384-54E0-40A7-8D33-E8079E6AA3FB}"/>
    <cellStyle name="Comma 6 5 7 3" xfId="11803" xr:uid="{22592802-8BD4-41B2-8B31-0F585F93C617}"/>
    <cellStyle name="Comma 6 5 8" xfId="11804" xr:uid="{3382C8C9-B1F5-4BAC-B1F5-D81F24BDC1C5}"/>
    <cellStyle name="Comma 6 5 8 2" xfId="11805" xr:uid="{4DD6C3E8-0E5F-48C5-BA73-71740B91AFD2}"/>
    <cellStyle name="Comma 6 5 8 2 2" xfId="11806" xr:uid="{09A96EC6-B4D8-4C8E-AD98-E126B22A6D3E}"/>
    <cellStyle name="Comma 6 5 8 3" xfId="11807" xr:uid="{E7D4C218-27EB-47F6-A96D-DDB0100FF9C9}"/>
    <cellStyle name="Comma 6 5 9" xfId="11808" xr:uid="{C2D07EFC-C65F-4191-89B3-710746BC56AF}"/>
    <cellStyle name="Comma 6 5 9 2" xfId="11809" xr:uid="{5CB331CA-D56C-46C9-8A63-BA2EAB67DFA4}"/>
    <cellStyle name="Comma 6 5 9 2 2" xfId="11810" xr:uid="{474E5E1C-856F-4FB6-B920-65686C90F697}"/>
    <cellStyle name="Comma 6 5 9 3" xfId="11811" xr:uid="{28EF552A-9D92-4515-AA6E-D52B76D8C2F8}"/>
    <cellStyle name="Comma 6 6" xfId="11812" xr:uid="{50762625-9A3A-4FAC-A63E-D958BAA314BC}"/>
    <cellStyle name="Comma 6 6 10" xfId="11813" xr:uid="{BFB142B6-C57F-41CE-A1BD-3496E93936A9}"/>
    <cellStyle name="Comma 6 6 10 2" xfId="11814" xr:uid="{79F2C067-58DD-4280-9CA6-0078A4742C14}"/>
    <cellStyle name="Comma 6 6 11" xfId="11815" xr:uid="{6AC38CDD-DC7F-4A19-9DD9-C52AD4445818}"/>
    <cellStyle name="Comma 6 6 2" xfId="11816" xr:uid="{75636244-6BEE-4B53-B3A9-53FC20E433EE}"/>
    <cellStyle name="Comma 6 6 2 2" xfId="11817" xr:uid="{9F28CDD3-096D-4A93-9953-760D55D3AC09}"/>
    <cellStyle name="Comma 6 6 2 2 2" xfId="11818" xr:uid="{37CFE332-50B9-4B33-A310-290A3C888BDE}"/>
    <cellStyle name="Comma 6 6 2 2 2 2" xfId="11819" xr:uid="{D204EA2B-B342-49EF-93EC-F1779B61A968}"/>
    <cellStyle name="Comma 6 6 2 2 2 2 2" xfId="11820" xr:uid="{37D180E0-B0E1-453F-BB95-C3885BF6662E}"/>
    <cellStyle name="Comma 6 6 2 2 2 2 2 2" xfId="11821" xr:uid="{E473C82D-214E-4CFF-90E2-190060CD9108}"/>
    <cellStyle name="Comma 6 6 2 2 2 2 3" xfId="11822" xr:uid="{8EC27432-9E74-4DCF-B340-9EA13B099CBA}"/>
    <cellStyle name="Comma 6 6 2 2 2 3" xfId="11823" xr:uid="{3A14076F-6DC8-42C1-B505-2733691D6F84}"/>
    <cellStyle name="Comma 6 6 2 2 2 3 2" xfId="11824" xr:uid="{DC579EF2-8C8B-4836-899B-108B4B62E654}"/>
    <cellStyle name="Comma 6 6 2 2 2 3 2 2" xfId="11825" xr:uid="{A79F8D6C-43F5-415D-B9DE-2BA4DD4071CE}"/>
    <cellStyle name="Comma 6 6 2 2 2 3 3" xfId="11826" xr:uid="{10E9AE29-F776-4D56-A30C-1A3B0EA7AF7F}"/>
    <cellStyle name="Comma 6 6 2 2 2 4" xfId="11827" xr:uid="{FD70B743-0970-4652-BCC9-034AD79A9CD6}"/>
    <cellStyle name="Comma 6 6 2 2 2 4 2" xfId="11828" xr:uid="{7199648F-DE6A-4B58-B321-C57C82B400EA}"/>
    <cellStyle name="Comma 6 6 2 2 2 5" xfId="11829" xr:uid="{FCD4825C-5E25-4DF8-B154-4DB6247FF613}"/>
    <cellStyle name="Comma 6 6 2 2 3" xfId="11830" xr:uid="{1A11B008-DBB6-4519-9E22-22727579DA85}"/>
    <cellStyle name="Comma 6 6 2 2 3 2" xfId="11831" xr:uid="{C494DF3A-251A-4238-8AE1-05D6BBDFF3F8}"/>
    <cellStyle name="Comma 6 6 2 2 3 2 2" xfId="11832" xr:uid="{012960F2-463B-4734-9F8A-66EE05138736}"/>
    <cellStyle name="Comma 6 6 2 2 3 3" xfId="11833" xr:uid="{527A67E4-195B-4EA8-98B6-4AB32DFF2E8F}"/>
    <cellStyle name="Comma 6 6 2 2 4" xfId="11834" xr:uid="{EA6E49F9-B1E9-443A-93E6-349D08009AC0}"/>
    <cellStyle name="Comma 6 6 2 2 4 2" xfId="11835" xr:uid="{2CB24305-C641-46A8-B7CE-6E5C2EFB1E41}"/>
    <cellStyle name="Comma 6 6 2 2 4 2 2" xfId="11836" xr:uid="{697E61ED-3096-4709-BDD2-ACDAC9A7F1E8}"/>
    <cellStyle name="Comma 6 6 2 2 4 3" xfId="11837" xr:uid="{CC527406-835E-49D8-8A4D-0146A0737737}"/>
    <cellStyle name="Comma 6 6 2 2 5" xfId="11838" xr:uid="{00B9C7CB-986E-4A5D-AB4B-C531610845A4}"/>
    <cellStyle name="Comma 6 6 2 2 5 2" xfId="11839" xr:uid="{D46FD04D-2879-42D2-AC24-0284A0C75805}"/>
    <cellStyle name="Comma 6 6 2 2 6" xfId="11840" xr:uid="{C0AFB173-4AE3-44FC-8968-72EB82EA8158}"/>
    <cellStyle name="Comma 6 6 2 3" xfId="11841" xr:uid="{1F6B00E0-52C3-4969-BC16-95ADF6CDB1E0}"/>
    <cellStyle name="Comma 6 6 2 4" xfId="11842" xr:uid="{F83EA986-D16F-4683-ABBC-1A8AE78E4E7C}"/>
    <cellStyle name="Comma 6 6 2 4 2" xfId="11843" xr:uid="{15F1914B-4031-4DC8-9004-CB727714770C}"/>
    <cellStyle name="Comma 6 6 2 4 2 2" xfId="11844" xr:uid="{FB506E1C-FE35-4814-A6AF-79A92841B976}"/>
    <cellStyle name="Comma 6 6 2 4 2 2 2" xfId="11845" xr:uid="{A0945F93-992F-4ECA-A6EE-C5A04A487DDD}"/>
    <cellStyle name="Comma 6 6 2 4 2 3" xfId="11846" xr:uid="{BB455A23-CDA9-4562-9BEF-B01DC2439FBD}"/>
    <cellStyle name="Comma 6 6 2 4 3" xfId="11847" xr:uid="{A5A3B462-6833-46C0-BB42-075BDB8DBAAD}"/>
    <cellStyle name="Comma 6 6 2 4 3 2" xfId="11848" xr:uid="{B7498EBD-8B60-448F-BE0D-622561D16BBF}"/>
    <cellStyle name="Comma 6 6 2 4 3 2 2" xfId="11849" xr:uid="{C8480E45-8C39-4192-84E0-78C53F8450B8}"/>
    <cellStyle name="Comma 6 6 2 4 3 3" xfId="11850" xr:uid="{D9BA20DC-53A3-46CC-AE0C-8D1EA51E2463}"/>
    <cellStyle name="Comma 6 6 2 4 4" xfId="11851" xr:uid="{22B97362-C83F-466F-AB21-A73B39BC8202}"/>
    <cellStyle name="Comma 6 6 2 4 4 2" xfId="11852" xr:uid="{26F8F5DD-1948-459D-ADEF-3AFFD8813465}"/>
    <cellStyle name="Comma 6 6 2 4 5" xfId="11853" xr:uid="{B5AD5996-6D4C-48FE-85BF-DD6813AA62E8}"/>
    <cellStyle name="Comma 6 6 2 5" xfId="11854" xr:uid="{88834398-A248-4F30-ABD7-99CC4F9C038B}"/>
    <cellStyle name="Comma 6 6 2 5 2" xfId="11855" xr:uid="{7BEEF728-3918-4DDA-83B3-789B0D575FAF}"/>
    <cellStyle name="Comma 6 6 2 5 2 2" xfId="11856" xr:uid="{46748B65-4CF5-468B-A9B6-AEA82F731CA7}"/>
    <cellStyle name="Comma 6 6 2 5 3" xfId="11857" xr:uid="{F16DA0D8-37D8-44B4-B465-6A5668ABDB25}"/>
    <cellStyle name="Comma 6 6 2 6" xfId="11858" xr:uid="{78C57846-E346-4EEE-95E8-E0F1498D6A54}"/>
    <cellStyle name="Comma 6 6 2 6 2" xfId="11859" xr:uid="{6E6D8714-6AC1-465E-9145-99EADCC26255}"/>
    <cellStyle name="Comma 6 6 2 6 2 2" xfId="11860" xr:uid="{7D8410CF-1366-44F1-BD1E-B335B8E775B4}"/>
    <cellStyle name="Comma 6 6 2 6 3" xfId="11861" xr:uid="{5850E87A-9710-41DF-803A-30899E632413}"/>
    <cellStyle name="Comma 6 6 2 7" xfId="11862" xr:uid="{3E79F353-5FB0-4F1E-A3F9-F8989EAB2CD5}"/>
    <cellStyle name="Comma 6 6 2 7 2" xfId="11863" xr:uid="{3BD5D921-0A0F-436B-8BF1-153297756EB8}"/>
    <cellStyle name="Comma 6 6 2 7 2 2" xfId="11864" xr:uid="{A12D0668-FC8E-41AE-ABD6-B432D9461180}"/>
    <cellStyle name="Comma 6 6 2 7 3" xfId="11865" xr:uid="{D5A19887-09F1-4386-B5D8-DF4385BDE280}"/>
    <cellStyle name="Comma 6 6 2 8" xfId="11866" xr:uid="{25647CA9-D089-4932-B867-98B9DF9AC8CD}"/>
    <cellStyle name="Comma 6 6 2 8 2" xfId="11867" xr:uid="{49E5E088-636F-4F33-9E3B-285202912815}"/>
    <cellStyle name="Comma 6 6 2 9" xfId="11868" xr:uid="{86FFB685-A25C-4D39-89F5-D3E842215C49}"/>
    <cellStyle name="Comma 6 6 3" xfId="11869" xr:uid="{42535996-7E7E-4A89-94CE-B5421A67F5F0}"/>
    <cellStyle name="Comma 6 6 3 2" xfId="11870" xr:uid="{033ED2C8-4A98-4A9C-B255-3271F0B8F04C}"/>
    <cellStyle name="Comma 6 6 3 2 2" xfId="11871" xr:uid="{97B07FA3-4198-4E9B-9505-2C7D57CD6D35}"/>
    <cellStyle name="Comma 6 6 3 2 2 2" xfId="11872" xr:uid="{46201578-6987-4943-A8E2-0487C1703D7A}"/>
    <cellStyle name="Comma 6 6 3 2 2 2 2" xfId="11873" xr:uid="{EBFB8EA8-8283-4F04-AD5B-F7DDABAE460A}"/>
    <cellStyle name="Comma 6 6 3 2 2 2 2 2" xfId="11874" xr:uid="{540BB381-234F-49EC-9001-314409EF8E60}"/>
    <cellStyle name="Comma 6 6 3 2 2 2 3" xfId="11875" xr:uid="{F12FAE69-898D-4E73-933F-438009EB1F60}"/>
    <cellStyle name="Comma 6 6 3 2 2 3" xfId="11876" xr:uid="{E183BAA6-5111-457B-B1C2-59207DF9D2AA}"/>
    <cellStyle name="Comma 6 6 3 2 2 3 2" xfId="11877" xr:uid="{7A0312FA-652D-40DF-B1BF-7550110920DA}"/>
    <cellStyle name="Comma 6 6 3 2 2 3 2 2" xfId="11878" xr:uid="{D59C604A-B114-4B24-8E6F-BDB19DE5E738}"/>
    <cellStyle name="Comma 6 6 3 2 2 3 3" xfId="11879" xr:uid="{2D5EB0B2-EE7B-4BF9-9C7B-D2AF081E30F1}"/>
    <cellStyle name="Comma 6 6 3 2 2 4" xfId="11880" xr:uid="{F827B422-DC70-44C0-AF10-D8554C470067}"/>
    <cellStyle name="Comma 6 6 3 2 2 4 2" xfId="11881" xr:uid="{9D7BF98F-0039-49B7-971E-A70E96032F41}"/>
    <cellStyle name="Comma 6 6 3 2 2 5" xfId="11882" xr:uid="{4F889649-4B60-491A-B358-D8DF67B860DD}"/>
    <cellStyle name="Comma 6 6 3 2 3" xfId="11883" xr:uid="{560FE197-4AF3-4802-AB6F-577DFBCCBEAF}"/>
    <cellStyle name="Comma 6 6 3 2 3 2" xfId="11884" xr:uid="{A24797D0-4F9F-4AFE-B646-595C73999D20}"/>
    <cellStyle name="Comma 6 6 3 2 3 2 2" xfId="11885" xr:uid="{E5D5F684-2E72-498C-9745-DF758D1291D4}"/>
    <cellStyle name="Comma 6 6 3 2 3 3" xfId="11886" xr:uid="{80570270-5F15-4A76-89F8-3F31C2F7C0E2}"/>
    <cellStyle name="Comma 6 6 3 2 4" xfId="11887" xr:uid="{EC697F4F-AF96-46B9-9AFB-B12AC0521CCB}"/>
    <cellStyle name="Comma 6 6 3 2 4 2" xfId="11888" xr:uid="{CEA50B78-0999-4E1F-BA3F-133BAD6F36A4}"/>
    <cellStyle name="Comma 6 6 3 2 4 2 2" xfId="11889" xr:uid="{A49990E2-C4C7-4FDA-8AEC-2D37D8D81AFC}"/>
    <cellStyle name="Comma 6 6 3 2 4 3" xfId="11890" xr:uid="{B2D36DDE-2606-4351-A8D6-50C2DF000189}"/>
    <cellStyle name="Comma 6 6 3 2 5" xfId="11891" xr:uid="{E55796ED-6011-4426-B377-4A1999FCD2D9}"/>
    <cellStyle name="Comma 6 6 3 2 5 2" xfId="11892" xr:uid="{F8FE3A41-ABF4-44A8-BAA5-15A75D9F0F45}"/>
    <cellStyle name="Comma 6 6 3 2 6" xfId="11893" xr:uid="{C509A594-755E-4803-A9A3-EC10F7663887}"/>
    <cellStyle name="Comma 6 6 3 3" xfId="11894" xr:uid="{D257A35E-03B2-4D1A-B2D2-ABF891870A0C}"/>
    <cellStyle name="Comma 6 6 3 4" xfId="11895" xr:uid="{11325308-0987-4D0C-A602-F4529B5233BB}"/>
    <cellStyle name="Comma 6 6 3 4 2" xfId="11896" xr:uid="{507604B5-F579-40A9-A133-FFF01A92A049}"/>
    <cellStyle name="Comma 6 6 3 4 2 2" xfId="11897" xr:uid="{E3C3567F-3C0A-43CA-9123-282DA296436A}"/>
    <cellStyle name="Comma 6 6 3 4 2 2 2" xfId="11898" xr:uid="{B41C978C-1363-40DE-9CA5-3A3B2C45AF10}"/>
    <cellStyle name="Comma 6 6 3 4 2 3" xfId="11899" xr:uid="{6FC20D0B-BB47-43C0-8EB6-1395C60E582C}"/>
    <cellStyle name="Comma 6 6 3 4 3" xfId="11900" xr:uid="{0EE678F0-9ED7-48D4-8AFC-C134F0E24605}"/>
    <cellStyle name="Comma 6 6 3 4 3 2" xfId="11901" xr:uid="{48048F38-7E8A-438B-9196-3CC41D73055E}"/>
    <cellStyle name="Comma 6 6 3 4 3 2 2" xfId="11902" xr:uid="{0D0C512A-7A9C-4A28-931A-A2CAD66C1287}"/>
    <cellStyle name="Comma 6 6 3 4 3 3" xfId="11903" xr:uid="{B535DC74-4D82-445B-B4A4-77EBDDA2278F}"/>
    <cellStyle name="Comma 6 6 3 4 4" xfId="11904" xr:uid="{98CAC0D8-8AF8-4312-9965-6BB81E96AB2F}"/>
    <cellStyle name="Comma 6 6 3 4 4 2" xfId="11905" xr:uid="{221A2333-807F-44BC-B37C-742A833EAA72}"/>
    <cellStyle name="Comma 6 6 3 4 5" xfId="11906" xr:uid="{53AB711C-98FD-496F-A29F-696AE11616AD}"/>
    <cellStyle name="Comma 6 6 3 5" xfId="11907" xr:uid="{EEC97A0B-4A02-4BE0-A91B-FE4071A7248B}"/>
    <cellStyle name="Comma 6 6 3 5 2" xfId="11908" xr:uid="{02A7B582-E0E0-448D-AF08-E88FD391043E}"/>
    <cellStyle name="Comma 6 6 3 5 2 2" xfId="11909" xr:uid="{B3CCC405-6408-422C-B93D-13A4E0C1B6AB}"/>
    <cellStyle name="Comma 6 6 3 5 3" xfId="11910" xr:uid="{533100DB-0E4E-4FF1-B298-6F48AD116073}"/>
    <cellStyle name="Comma 6 6 3 6" xfId="11911" xr:uid="{B85084EB-7F8E-4E19-9F2E-BBB9EAB23F2C}"/>
    <cellStyle name="Comma 6 6 3 6 2" xfId="11912" xr:uid="{58403733-E16E-4645-9C35-B86C535F74E3}"/>
    <cellStyle name="Comma 6 6 3 6 2 2" xfId="11913" xr:uid="{E88E83D8-FB26-4823-8E86-74AAF598419B}"/>
    <cellStyle name="Comma 6 6 3 6 3" xfId="11914" xr:uid="{F50F21CD-DA63-4D14-A76E-DDEEED0E7B17}"/>
    <cellStyle name="Comma 6 6 3 7" xfId="11915" xr:uid="{FAEC283A-8047-4871-A6E5-9E8CFD58DA95}"/>
    <cellStyle name="Comma 6 6 3 7 2" xfId="11916" xr:uid="{A41423DA-BDAB-490F-9C47-38F870D6C09F}"/>
    <cellStyle name="Comma 6 6 3 7 2 2" xfId="11917" xr:uid="{73498DB2-B0D3-4705-96A2-90A149AD3425}"/>
    <cellStyle name="Comma 6 6 3 7 3" xfId="11918" xr:uid="{29FA1A3C-6AF5-49E2-A9E1-02A176F36FA1}"/>
    <cellStyle name="Comma 6 6 3 8" xfId="11919" xr:uid="{B37F8C95-63CF-4E6D-8F5F-284A585E5FB3}"/>
    <cellStyle name="Comma 6 6 3 8 2" xfId="11920" xr:uid="{E762E6ED-D09B-465A-829C-A7FB5E1050ED}"/>
    <cellStyle name="Comma 6 6 3 9" xfId="11921" xr:uid="{DC1A5E16-2E92-483B-B453-04CC49B9ED61}"/>
    <cellStyle name="Comma 6 6 4" xfId="11922" xr:uid="{78C9CA98-9ABB-450E-89DD-2804500F9035}"/>
    <cellStyle name="Comma 6 6 4 2" xfId="11923" xr:uid="{8621F048-C74B-4A3D-835C-FC688A993E0D}"/>
    <cellStyle name="Comma 6 6 4 2 2" xfId="11924" xr:uid="{4CDD983C-D15E-49B6-8EC6-03CEB97358E7}"/>
    <cellStyle name="Comma 6 6 4 2 2 2" xfId="11925" xr:uid="{30C73A58-A38A-43E7-A8DF-B79F72E769E7}"/>
    <cellStyle name="Comma 6 6 4 2 2 2 2" xfId="11926" xr:uid="{F2BA99A8-76BB-4A72-91B4-8F86CCF4D297}"/>
    <cellStyle name="Comma 6 6 4 2 2 3" xfId="11927" xr:uid="{A1A54D41-3F21-4CB9-88D3-1A05CF6E6513}"/>
    <cellStyle name="Comma 6 6 4 2 3" xfId="11928" xr:uid="{33A469B6-9933-4D16-BE48-032674984D6E}"/>
    <cellStyle name="Comma 6 6 4 2 3 2" xfId="11929" xr:uid="{19F1B6A7-7CF0-41D3-976E-BEB298F7DBE5}"/>
    <cellStyle name="Comma 6 6 4 2 3 2 2" xfId="11930" xr:uid="{424B95E5-B2E4-46A8-ACD9-14B0476FB243}"/>
    <cellStyle name="Comma 6 6 4 2 3 3" xfId="11931" xr:uid="{958BB53A-517E-4A0D-AE42-6272A2144418}"/>
    <cellStyle name="Comma 6 6 4 2 4" xfId="11932" xr:uid="{F69F4B84-5D1D-421C-BA1A-3FEE75B20213}"/>
    <cellStyle name="Comma 6 6 4 2 4 2" xfId="11933" xr:uid="{1FEABA6F-4289-4C5A-8CBD-B2B00FEE9928}"/>
    <cellStyle name="Comma 6 6 4 2 5" xfId="11934" xr:uid="{40CF0F1C-D3BB-4777-9CA6-6BAE46729F70}"/>
    <cellStyle name="Comma 6 6 4 3" xfId="11935" xr:uid="{B6AF137A-37E0-455D-9DEF-91CE2F38ED94}"/>
    <cellStyle name="Comma 6 6 4 3 2" xfId="11936" xr:uid="{EE3122A0-BB8F-4E61-B971-A316C893E493}"/>
    <cellStyle name="Comma 6 6 4 3 2 2" xfId="11937" xr:uid="{25CCA830-8C2E-41E4-AC08-50E724876267}"/>
    <cellStyle name="Comma 6 6 4 3 3" xfId="11938" xr:uid="{CFD74E5F-90C6-44ED-8123-7B8465ACC8BA}"/>
    <cellStyle name="Comma 6 6 4 4" xfId="11939" xr:uid="{544574A4-55F5-41E6-99E3-71E618CB4C51}"/>
    <cellStyle name="Comma 6 6 4 4 2" xfId="11940" xr:uid="{FC7089D6-E39D-4C4A-8F9C-812F5F1F2CB6}"/>
    <cellStyle name="Comma 6 6 4 4 2 2" xfId="11941" xr:uid="{0A2384CA-7DD4-4E1F-B706-4F49AD81DA55}"/>
    <cellStyle name="Comma 6 6 4 4 3" xfId="11942" xr:uid="{D27BBD8A-D99B-4959-B28B-9999337384F1}"/>
    <cellStyle name="Comma 6 6 4 5" xfId="11943" xr:uid="{226FCC88-7E9B-42F8-A1B6-782AD045A955}"/>
    <cellStyle name="Comma 6 6 4 5 2" xfId="11944" xr:uid="{CF74A80E-A991-44AC-B0F2-97E2F7EF326D}"/>
    <cellStyle name="Comma 6 6 4 6" xfId="11945" xr:uid="{4158BC78-9FD1-448D-81C7-8F6915D1C088}"/>
    <cellStyle name="Comma 6 6 5" xfId="11946" xr:uid="{02B1015D-C443-4455-AF19-8D06E54C7FA2}"/>
    <cellStyle name="Comma 6 6 6" xfId="11947" xr:uid="{FF056178-1D53-4C3B-B348-C354214DA6AF}"/>
    <cellStyle name="Comma 6 6 6 2" xfId="11948" xr:uid="{19800D48-1648-4980-AB14-2868FBDF5D91}"/>
    <cellStyle name="Comma 6 6 6 2 2" xfId="11949" xr:uid="{580108E9-B6AD-4F78-B681-2EF4E5EFD399}"/>
    <cellStyle name="Comma 6 6 6 2 2 2" xfId="11950" xr:uid="{85B7FD19-B5A1-46A7-BFB4-87538FA7FFED}"/>
    <cellStyle name="Comma 6 6 6 2 3" xfId="11951" xr:uid="{EF732F89-8AE3-4517-A032-A3C2E60F2A40}"/>
    <cellStyle name="Comma 6 6 6 3" xfId="11952" xr:uid="{A3AD050A-145E-4D48-8571-E139AD05C9FE}"/>
    <cellStyle name="Comma 6 6 6 3 2" xfId="11953" xr:uid="{1FB2C8D9-BC8A-4536-A879-1607BE793E0A}"/>
    <cellStyle name="Comma 6 6 6 3 2 2" xfId="11954" xr:uid="{9C9DB596-AD42-4EA3-B932-C2332F4F889F}"/>
    <cellStyle name="Comma 6 6 6 3 3" xfId="11955" xr:uid="{BB8824D8-628E-463F-8BA3-C1DA0525C111}"/>
    <cellStyle name="Comma 6 6 6 4" xfId="11956" xr:uid="{B5AE9D7A-D9D1-4C27-B5AD-ED7A1C711BB3}"/>
    <cellStyle name="Comma 6 6 6 4 2" xfId="11957" xr:uid="{27DD07E6-D119-4B38-9944-B2942768931B}"/>
    <cellStyle name="Comma 6 6 6 5" xfId="11958" xr:uid="{3DF6F358-F8F7-4025-9814-CDB574D064FC}"/>
    <cellStyle name="Comma 6 6 7" xfId="11959" xr:uid="{2D6EE50F-4646-4699-B411-CB4534FF0CB8}"/>
    <cellStyle name="Comma 6 6 7 2" xfId="11960" xr:uid="{C0731291-92AB-43D1-BE29-8BD4066E48C5}"/>
    <cellStyle name="Comma 6 6 7 2 2" xfId="11961" xr:uid="{20B340E4-3059-42FE-9A8D-88AF63AF2F94}"/>
    <cellStyle name="Comma 6 6 7 3" xfId="11962" xr:uid="{26694606-9528-48B5-AC75-CB8270ABAC92}"/>
    <cellStyle name="Comma 6 6 8" xfId="11963" xr:uid="{D4D0F7C5-2A02-49A2-A01B-1CF27E45A46B}"/>
    <cellStyle name="Comma 6 6 8 2" xfId="11964" xr:uid="{DA02CA6D-4991-4C6C-9287-157935ABAFA0}"/>
    <cellStyle name="Comma 6 6 8 2 2" xfId="11965" xr:uid="{2DEB38A9-FBE0-418A-A750-DAA95AB4B2D3}"/>
    <cellStyle name="Comma 6 6 8 3" xfId="11966" xr:uid="{A9CCBB06-8A0D-4250-9DC2-07BF3ED7D542}"/>
    <cellStyle name="Comma 6 6 9" xfId="11967" xr:uid="{ECCC8159-C959-4B88-9942-1118E902BB4F}"/>
    <cellStyle name="Comma 6 6 9 2" xfId="11968" xr:uid="{8A30E2E2-D935-4461-A930-78817927FDE2}"/>
    <cellStyle name="Comma 6 6 9 2 2" xfId="11969" xr:uid="{1698F281-6F10-420E-BF13-0DAF5909A5F9}"/>
    <cellStyle name="Comma 6 6 9 3" xfId="11970" xr:uid="{2AECCFF2-383F-42C1-BAA4-69E45D250B0B}"/>
    <cellStyle name="Comma 6 7" xfId="11971" xr:uid="{89BB8386-D645-49D3-9572-E08CD1A6FEE4}"/>
    <cellStyle name="Comma 6 7 10" xfId="11972" xr:uid="{377470EE-34D1-4B57-AE99-715D12998385}"/>
    <cellStyle name="Comma 6 7 10 2" xfId="11973" xr:uid="{D5407BC8-0703-40EC-B7B9-13129480481E}"/>
    <cellStyle name="Comma 6 7 11" xfId="11974" xr:uid="{6A21E670-5681-4ACA-8522-8D1D931FDACF}"/>
    <cellStyle name="Comma 6 7 2" xfId="11975" xr:uid="{20C826FD-60ED-48C5-9437-DE4E64E3D8A5}"/>
    <cellStyle name="Comma 6 7 2 2" xfId="11976" xr:uid="{48D9930B-AF4F-42B3-A44B-19E869551084}"/>
    <cellStyle name="Comma 6 7 2 2 2" xfId="11977" xr:uid="{B021283D-09CD-41C7-8F9A-BD9597BE5AB3}"/>
    <cellStyle name="Comma 6 7 2 2 2 2" xfId="11978" xr:uid="{BB3513C4-88CB-42C1-83F8-E70858EA55E5}"/>
    <cellStyle name="Comma 6 7 2 2 2 2 2" xfId="11979" xr:uid="{4D74D537-3DBA-42DB-946B-9E1B442D635D}"/>
    <cellStyle name="Comma 6 7 2 2 2 2 2 2" xfId="11980" xr:uid="{5AFD3333-F394-4DB0-8BBF-B779CB00F39B}"/>
    <cellStyle name="Comma 6 7 2 2 2 2 3" xfId="11981" xr:uid="{CD20077D-544C-4208-BE92-7AB62A1BE7D1}"/>
    <cellStyle name="Comma 6 7 2 2 2 3" xfId="11982" xr:uid="{4EDD1BD9-67A0-4FA5-A587-BBAF0C7D8D1F}"/>
    <cellStyle name="Comma 6 7 2 2 2 3 2" xfId="11983" xr:uid="{9D1C6565-50AE-4489-AB7F-024F0D31E949}"/>
    <cellStyle name="Comma 6 7 2 2 2 3 2 2" xfId="11984" xr:uid="{3993D189-BBBB-4621-87C6-4CE6BFF263CA}"/>
    <cellStyle name="Comma 6 7 2 2 2 3 3" xfId="11985" xr:uid="{58985CAC-9DDA-41E1-83BD-467FFE315855}"/>
    <cellStyle name="Comma 6 7 2 2 2 4" xfId="11986" xr:uid="{2F2891BA-1A7F-4D6F-9E4B-7C9A01FD5AB9}"/>
    <cellStyle name="Comma 6 7 2 2 2 4 2" xfId="11987" xr:uid="{44023929-4BDC-439C-8D6C-1243D0C54680}"/>
    <cellStyle name="Comma 6 7 2 2 2 5" xfId="11988" xr:uid="{92134982-4967-4E92-B616-6E1CFC6714C7}"/>
    <cellStyle name="Comma 6 7 2 2 3" xfId="11989" xr:uid="{1D902CA8-E28A-4A81-85BE-FBF21CDDAE61}"/>
    <cellStyle name="Comma 6 7 2 2 3 2" xfId="11990" xr:uid="{BF430FD2-F565-4EA7-B318-3316FBD95AAE}"/>
    <cellStyle name="Comma 6 7 2 2 3 2 2" xfId="11991" xr:uid="{D6A126BA-062D-4CFB-91D9-53BE30ACCFE6}"/>
    <cellStyle name="Comma 6 7 2 2 3 3" xfId="11992" xr:uid="{71FB2E9B-8C02-47CC-B68D-F711A58F50B1}"/>
    <cellStyle name="Comma 6 7 2 2 4" xfId="11993" xr:uid="{D6A9CC43-BF3E-4ABC-B2BB-A6789ABF99BA}"/>
    <cellStyle name="Comma 6 7 2 2 4 2" xfId="11994" xr:uid="{11EB0118-985A-479D-8406-1810C2D93F42}"/>
    <cellStyle name="Comma 6 7 2 2 4 2 2" xfId="11995" xr:uid="{5968A7C4-B07B-4C79-BC4F-B346F0F04271}"/>
    <cellStyle name="Comma 6 7 2 2 4 3" xfId="11996" xr:uid="{F6268479-9D2D-43D3-9C1F-5EF94BFD9894}"/>
    <cellStyle name="Comma 6 7 2 2 5" xfId="11997" xr:uid="{D864C3F3-6A3E-489D-BE52-C9D79C7FD9B9}"/>
    <cellStyle name="Comma 6 7 2 2 5 2" xfId="11998" xr:uid="{8C513687-1AB6-41D5-8E9C-39B1758998EB}"/>
    <cellStyle name="Comma 6 7 2 2 6" xfId="11999" xr:uid="{E531E7DC-A6CB-4E3B-8861-C6DD1A80A359}"/>
    <cellStyle name="Comma 6 7 2 3" xfId="12000" xr:uid="{B9BBF322-1641-4F66-A2DB-21003CE4EBCD}"/>
    <cellStyle name="Comma 6 7 2 4" xfId="12001" xr:uid="{C389945A-CAC5-4D34-95F5-4DF487BA2BB6}"/>
    <cellStyle name="Comma 6 7 2 4 2" xfId="12002" xr:uid="{EFBFAF58-6BE4-4CF3-A7D3-9D32448D2F06}"/>
    <cellStyle name="Comma 6 7 2 4 2 2" xfId="12003" xr:uid="{8EADA03A-024B-46CF-9643-7EFCA366F295}"/>
    <cellStyle name="Comma 6 7 2 4 2 2 2" xfId="12004" xr:uid="{1E0073D1-0DD3-45B3-8325-3E6698C87475}"/>
    <cellStyle name="Comma 6 7 2 4 2 3" xfId="12005" xr:uid="{415682CA-8B57-48EE-B2C5-BC450E643FDD}"/>
    <cellStyle name="Comma 6 7 2 4 3" xfId="12006" xr:uid="{19AC8124-331C-47BD-BAAD-B00EC64C32DC}"/>
    <cellStyle name="Comma 6 7 2 4 3 2" xfId="12007" xr:uid="{3F002310-26AF-4FA0-9328-DA578C79716F}"/>
    <cellStyle name="Comma 6 7 2 4 3 2 2" xfId="12008" xr:uid="{843BABCB-7FB6-45B3-A892-81762DFB2898}"/>
    <cellStyle name="Comma 6 7 2 4 3 3" xfId="12009" xr:uid="{336C3847-B55B-4F6A-A786-C821DCCFE7B2}"/>
    <cellStyle name="Comma 6 7 2 4 4" xfId="12010" xr:uid="{C1E32F08-0B0E-4FB6-ABD4-3A23CFB37E15}"/>
    <cellStyle name="Comma 6 7 2 4 4 2" xfId="12011" xr:uid="{44377DE7-3E32-4279-9978-F5208EC0CAA9}"/>
    <cellStyle name="Comma 6 7 2 4 5" xfId="12012" xr:uid="{B0AEA7E3-AFCC-4156-8352-C3F1DBC7DCC2}"/>
    <cellStyle name="Comma 6 7 2 5" xfId="12013" xr:uid="{407A351A-40E6-4BC1-A4BA-E81A5895508C}"/>
    <cellStyle name="Comma 6 7 2 5 2" xfId="12014" xr:uid="{561E5095-7C82-439A-B42B-D262EEA14E93}"/>
    <cellStyle name="Comma 6 7 2 5 2 2" xfId="12015" xr:uid="{0568E332-D281-46D1-8008-2E60B458D322}"/>
    <cellStyle name="Comma 6 7 2 5 3" xfId="12016" xr:uid="{4F540133-C24C-4E37-ADBE-04059EF0A2B0}"/>
    <cellStyle name="Comma 6 7 2 6" xfId="12017" xr:uid="{818BB034-E77F-41C4-89DE-2623C6D1F2D8}"/>
    <cellStyle name="Comma 6 7 2 6 2" xfId="12018" xr:uid="{C4428570-8703-40C0-BBA1-90CFF17CBC0A}"/>
    <cellStyle name="Comma 6 7 2 6 2 2" xfId="12019" xr:uid="{5E38282B-5BEA-4D51-A314-7A59AE80A0B6}"/>
    <cellStyle name="Comma 6 7 2 6 3" xfId="12020" xr:uid="{0BA143FA-99EE-471C-BFB2-8BCD1F40D4E4}"/>
    <cellStyle name="Comma 6 7 2 7" xfId="12021" xr:uid="{62DEA843-2EE2-4670-B928-ABAC0DF88305}"/>
    <cellStyle name="Comma 6 7 2 7 2" xfId="12022" xr:uid="{8648BCD9-C2D1-4635-AF97-8CCEC64FA2B7}"/>
    <cellStyle name="Comma 6 7 2 7 2 2" xfId="12023" xr:uid="{24E9CCB2-0487-4A0A-B78C-76DEB29667B4}"/>
    <cellStyle name="Comma 6 7 2 7 3" xfId="12024" xr:uid="{5A2CD46B-04EA-4B7B-B99D-07843E333736}"/>
    <cellStyle name="Comma 6 7 2 8" xfId="12025" xr:uid="{B9BC799E-C1C6-40DC-B979-4BB7AAEC53CF}"/>
    <cellStyle name="Comma 6 7 2 8 2" xfId="12026" xr:uid="{AA34A1BD-B6A5-46F4-9ABC-921229C31642}"/>
    <cellStyle name="Comma 6 7 2 9" xfId="12027" xr:uid="{61D10DD7-228F-4EE2-9BDD-E21E0082D4F0}"/>
    <cellStyle name="Comma 6 7 3" xfId="12028" xr:uid="{4438A998-CC61-498E-9386-3A31F82C9A34}"/>
    <cellStyle name="Comma 6 7 3 2" xfId="12029" xr:uid="{A82CB0CD-A5C7-4269-9B28-47F6CEE189C3}"/>
    <cellStyle name="Comma 6 7 3 2 2" xfId="12030" xr:uid="{D5041E26-13FC-4406-895F-044C8DB760E0}"/>
    <cellStyle name="Comma 6 7 3 2 2 2" xfId="12031" xr:uid="{C209B7D9-2BC9-4638-81AA-940FFFBB3C99}"/>
    <cellStyle name="Comma 6 7 3 2 2 2 2" xfId="12032" xr:uid="{E77DD09E-473C-4743-A5DF-2506785FCC57}"/>
    <cellStyle name="Comma 6 7 3 2 2 2 2 2" xfId="12033" xr:uid="{A915A147-B88B-4DB5-B444-DE060721D5E1}"/>
    <cellStyle name="Comma 6 7 3 2 2 2 3" xfId="12034" xr:uid="{BC4554E6-4008-4918-9583-530441F98F31}"/>
    <cellStyle name="Comma 6 7 3 2 2 3" xfId="12035" xr:uid="{92198942-7780-4EE6-9A53-2D806D809366}"/>
    <cellStyle name="Comma 6 7 3 2 2 3 2" xfId="12036" xr:uid="{232A9C2F-8FC9-4C57-8BE6-68C950513BDC}"/>
    <cellStyle name="Comma 6 7 3 2 2 3 2 2" xfId="12037" xr:uid="{4C6D5681-6986-4118-A758-AECECC288C3C}"/>
    <cellStyle name="Comma 6 7 3 2 2 3 3" xfId="12038" xr:uid="{28FC8A8B-6A54-4A26-A76A-D8E0AE99C1FE}"/>
    <cellStyle name="Comma 6 7 3 2 2 4" xfId="12039" xr:uid="{BB4FB116-9698-40EA-AED1-D827B3D13640}"/>
    <cellStyle name="Comma 6 7 3 2 2 4 2" xfId="12040" xr:uid="{89A4D8DE-F5B1-4D61-9A40-7C3D13618F03}"/>
    <cellStyle name="Comma 6 7 3 2 2 5" xfId="12041" xr:uid="{3A88E2C3-B775-4841-9401-3149EF31344F}"/>
    <cellStyle name="Comma 6 7 3 2 3" xfId="12042" xr:uid="{EB0E1CB8-9464-4D80-B37A-C6707A042131}"/>
    <cellStyle name="Comma 6 7 3 2 3 2" xfId="12043" xr:uid="{3D58087B-F14C-4311-85CB-E92F9398DF64}"/>
    <cellStyle name="Comma 6 7 3 2 3 2 2" xfId="12044" xr:uid="{C4FF8EB8-81A5-4767-A834-B2A454F37FFE}"/>
    <cellStyle name="Comma 6 7 3 2 3 3" xfId="12045" xr:uid="{0B62A69A-CD46-41E6-B7BC-E36A7E87F79D}"/>
    <cellStyle name="Comma 6 7 3 2 4" xfId="12046" xr:uid="{1C7F5492-725D-42D0-812A-17F52FDAD7ED}"/>
    <cellStyle name="Comma 6 7 3 2 4 2" xfId="12047" xr:uid="{2F9A2C0E-200F-4C83-B08D-C1713B313591}"/>
    <cellStyle name="Comma 6 7 3 2 4 2 2" xfId="12048" xr:uid="{1D87305E-CAFD-4630-AC59-1589335D148B}"/>
    <cellStyle name="Comma 6 7 3 2 4 3" xfId="12049" xr:uid="{8C5B666D-83BB-46EE-82CB-C28D9ADE2ED4}"/>
    <cellStyle name="Comma 6 7 3 2 5" xfId="12050" xr:uid="{32FE9556-EC0F-4E4D-9D66-B5F756BB9FD5}"/>
    <cellStyle name="Comma 6 7 3 2 5 2" xfId="12051" xr:uid="{968F155A-0561-4C0D-8E8C-12E8CD70E6B8}"/>
    <cellStyle name="Comma 6 7 3 2 6" xfId="12052" xr:uid="{FB2C6F41-A71A-4CF1-9580-210751DEAA95}"/>
    <cellStyle name="Comma 6 7 3 3" xfId="12053" xr:uid="{40426646-99AD-440C-946C-D8C1482A1439}"/>
    <cellStyle name="Comma 6 7 3 4" xfId="12054" xr:uid="{8513656E-A7F1-488C-9552-689E40CB6B0A}"/>
    <cellStyle name="Comma 6 7 3 4 2" xfId="12055" xr:uid="{BA20A786-235F-4C20-BA45-CA417E07833F}"/>
    <cellStyle name="Comma 6 7 3 4 2 2" xfId="12056" xr:uid="{3D302894-ECC7-4580-B5D4-4B61636420A7}"/>
    <cellStyle name="Comma 6 7 3 4 2 2 2" xfId="12057" xr:uid="{07C21ACD-A84E-4F91-B250-FEE519B94A2B}"/>
    <cellStyle name="Comma 6 7 3 4 2 3" xfId="12058" xr:uid="{6A18A98B-9C19-47C9-8854-E089121C349B}"/>
    <cellStyle name="Comma 6 7 3 4 3" xfId="12059" xr:uid="{DA76FD7E-0264-485C-B75F-B7B8A81E1846}"/>
    <cellStyle name="Comma 6 7 3 4 3 2" xfId="12060" xr:uid="{00E8D062-7787-4DEC-AABB-57F25250AF0D}"/>
    <cellStyle name="Comma 6 7 3 4 3 2 2" xfId="12061" xr:uid="{FC1F8029-F587-42EF-8BCC-F40A25743D6D}"/>
    <cellStyle name="Comma 6 7 3 4 3 3" xfId="12062" xr:uid="{D25EB091-9EF5-4B55-8DFA-14714671CBF6}"/>
    <cellStyle name="Comma 6 7 3 4 4" xfId="12063" xr:uid="{30D0C0AC-6B07-48A9-841E-EB419A6DA3B3}"/>
    <cellStyle name="Comma 6 7 3 4 4 2" xfId="12064" xr:uid="{158F7EB1-D4AC-4F32-9862-185B4ABB9F7C}"/>
    <cellStyle name="Comma 6 7 3 4 5" xfId="12065" xr:uid="{A995791E-847F-4536-809A-3EBE544F70CA}"/>
    <cellStyle name="Comma 6 7 3 5" xfId="12066" xr:uid="{08D32C58-5A29-4F12-B0A4-7D709C370B2D}"/>
    <cellStyle name="Comma 6 7 3 5 2" xfId="12067" xr:uid="{0456C5D0-0A42-4CB5-A1D2-21A7B2728B67}"/>
    <cellStyle name="Comma 6 7 3 5 2 2" xfId="12068" xr:uid="{8809FC49-6B89-4489-90BB-36F027DC3741}"/>
    <cellStyle name="Comma 6 7 3 5 3" xfId="12069" xr:uid="{D9FBBAFF-58CA-4CF8-A07B-8299850986F1}"/>
    <cellStyle name="Comma 6 7 3 6" xfId="12070" xr:uid="{C8E61A65-4097-464A-998A-5AE6937FFE79}"/>
    <cellStyle name="Comma 6 7 3 6 2" xfId="12071" xr:uid="{399BD4BC-8D55-4E0D-8DA0-FDA8EC456C9C}"/>
    <cellStyle name="Comma 6 7 3 6 2 2" xfId="12072" xr:uid="{259F066E-A033-44EF-9555-02031F8FA4C0}"/>
    <cellStyle name="Comma 6 7 3 6 3" xfId="12073" xr:uid="{2B089E14-A539-49DF-8B19-F35B6F37A234}"/>
    <cellStyle name="Comma 6 7 3 7" xfId="12074" xr:uid="{3765188B-DC32-4E7C-9DD6-D98FF7C8D018}"/>
    <cellStyle name="Comma 6 7 3 7 2" xfId="12075" xr:uid="{1DC3D083-A537-4316-9EB5-A13C0D9A9D82}"/>
    <cellStyle name="Comma 6 7 3 7 2 2" xfId="12076" xr:uid="{78E7C929-F117-4405-B6E6-DDF212206D4A}"/>
    <cellStyle name="Comma 6 7 3 7 3" xfId="12077" xr:uid="{11EE62E7-9936-4211-855A-B12E9D31C87B}"/>
    <cellStyle name="Comma 6 7 3 8" xfId="12078" xr:uid="{ABF7099C-FDF0-4D9A-A48D-14AB5A0DBFAB}"/>
    <cellStyle name="Comma 6 7 3 8 2" xfId="12079" xr:uid="{5304935E-E5EA-4BE7-9E15-91707F88332E}"/>
    <cellStyle name="Comma 6 7 3 9" xfId="12080" xr:uid="{A5E9A43D-1A80-4988-A764-E57C2E48803B}"/>
    <cellStyle name="Comma 6 7 4" xfId="12081" xr:uid="{AA635E22-39D1-474F-8968-94DBE9E8694D}"/>
    <cellStyle name="Comma 6 7 4 2" xfId="12082" xr:uid="{7057B384-A2E8-4B31-B15F-C4DA86C4313C}"/>
    <cellStyle name="Comma 6 7 4 2 2" xfId="12083" xr:uid="{311D4F18-3C80-4308-9B42-1B7F5C754CBD}"/>
    <cellStyle name="Comma 6 7 4 2 2 2" xfId="12084" xr:uid="{2D7EC5A7-9D8E-4122-A87E-B6B656BB2DA8}"/>
    <cellStyle name="Comma 6 7 4 2 2 2 2" xfId="12085" xr:uid="{1FD2E06A-57B2-412A-90B2-8DA293CDEEFC}"/>
    <cellStyle name="Comma 6 7 4 2 2 3" xfId="12086" xr:uid="{D6244AD1-D6F2-4A0E-B80F-DA32935CC169}"/>
    <cellStyle name="Comma 6 7 4 2 3" xfId="12087" xr:uid="{506DFF0B-7060-4E69-8BF8-B6799C8A6712}"/>
    <cellStyle name="Comma 6 7 4 2 3 2" xfId="12088" xr:uid="{F2B0FD0A-7DB1-48B5-B0C4-F5E919BE5C48}"/>
    <cellStyle name="Comma 6 7 4 2 3 2 2" xfId="12089" xr:uid="{45B394BD-A63B-4542-81A4-50DD33C9397D}"/>
    <cellStyle name="Comma 6 7 4 2 3 3" xfId="12090" xr:uid="{B0830850-FCB3-47C0-A78A-ACB7A6BE13D6}"/>
    <cellStyle name="Comma 6 7 4 2 4" xfId="12091" xr:uid="{660AF6C5-E5BD-44F0-9CE0-8BD99AC18EAD}"/>
    <cellStyle name="Comma 6 7 4 2 4 2" xfId="12092" xr:uid="{78DF6C0E-3AC1-4A7C-8B07-59BBEB125870}"/>
    <cellStyle name="Comma 6 7 4 2 5" xfId="12093" xr:uid="{3BCEA553-8785-43D2-8D5A-9E0EED7BC3DD}"/>
    <cellStyle name="Comma 6 7 4 3" xfId="12094" xr:uid="{FA98AAAC-04BE-4786-8435-806DFCA69D17}"/>
    <cellStyle name="Comma 6 7 4 3 2" xfId="12095" xr:uid="{EA462271-486E-433B-B095-13DB87F8CC72}"/>
    <cellStyle name="Comma 6 7 4 3 2 2" xfId="12096" xr:uid="{DA5EAABA-256D-482D-B8F5-87B69CEBD44D}"/>
    <cellStyle name="Comma 6 7 4 3 3" xfId="12097" xr:uid="{AC2CABE2-ABFA-4A3C-85CA-C45F1E78932E}"/>
    <cellStyle name="Comma 6 7 4 4" xfId="12098" xr:uid="{7281123A-067F-4D9A-8A0F-F761CA99E3B7}"/>
    <cellStyle name="Comma 6 7 4 4 2" xfId="12099" xr:uid="{CC61F41A-9C8D-4B87-9C2C-3D4091466410}"/>
    <cellStyle name="Comma 6 7 4 4 2 2" xfId="12100" xr:uid="{A579F1EE-5252-481D-9B60-6E8E98E66AA7}"/>
    <cellStyle name="Comma 6 7 4 4 3" xfId="12101" xr:uid="{A3D56C2E-2758-4BFD-885C-DC2AA42F8371}"/>
    <cellStyle name="Comma 6 7 4 5" xfId="12102" xr:uid="{E561FCBA-3CD1-49EE-AF00-B0C7EE4648C3}"/>
    <cellStyle name="Comma 6 7 4 5 2" xfId="12103" xr:uid="{E8CEAFB9-8DDE-484B-A0BF-E9706ABA1534}"/>
    <cellStyle name="Comma 6 7 4 6" xfId="12104" xr:uid="{A7D96EBF-33A1-4A5D-9E44-9B5EBDC002C5}"/>
    <cellStyle name="Comma 6 7 5" xfId="12105" xr:uid="{F9BE1A15-1210-4888-9FC1-DA46BEB9DDA8}"/>
    <cellStyle name="Comma 6 7 6" xfId="12106" xr:uid="{AEFA524F-5EE8-457E-9D47-8C4907074638}"/>
    <cellStyle name="Comma 6 7 6 2" xfId="12107" xr:uid="{F31201E5-8BEF-4142-93F2-D8280E9917FA}"/>
    <cellStyle name="Comma 6 7 6 2 2" xfId="12108" xr:uid="{92E47C1C-7275-4058-939C-BF5DDC789F60}"/>
    <cellStyle name="Comma 6 7 6 2 2 2" xfId="12109" xr:uid="{AC9E9EF3-5D6D-4828-83D0-0ADACF9F0A74}"/>
    <cellStyle name="Comma 6 7 6 2 3" xfId="12110" xr:uid="{A9992AE4-4484-4305-B952-584A2CB817E8}"/>
    <cellStyle name="Comma 6 7 6 3" xfId="12111" xr:uid="{061C782B-2A58-472D-A3DF-B2217EB2B70F}"/>
    <cellStyle name="Comma 6 7 6 3 2" xfId="12112" xr:uid="{309397CF-7028-4350-A31A-1EEAD9FCC00F}"/>
    <cellStyle name="Comma 6 7 6 3 2 2" xfId="12113" xr:uid="{454C42FC-C0C4-478A-A35D-BDA7E06DA4AD}"/>
    <cellStyle name="Comma 6 7 6 3 3" xfId="12114" xr:uid="{5D7AFC1F-6D11-40A2-8A24-4132D6E984E3}"/>
    <cellStyle name="Comma 6 7 6 4" xfId="12115" xr:uid="{46E12F8C-4C07-45DD-9F75-DF92CEC82F22}"/>
    <cellStyle name="Comma 6 7 6 4 2" xfId="12116" xr:uid="{59AE3597-1812-4C4E-B4EA-C382F41EEC18}"/>
    <cellStyle name="Comma 6 7 6 5" xfId="12117" xr:uid="{3D203DCB-6C85-440D-87A4-EFBD63CBF102}"/>
    <cellStyle name="Comma 6 7 7" xfId="12118" xr:uid="{04744C1D-3067-4C25-B381-9BBF8C721CE3}"/>
    <cellStyle name="Comma 6 7 7 2" xfId="12119" xr:uid="{9F52FA22-8369-45A5-8C73-ED7F9D260470}"/>
    <cellStyle name="Comma 6 7 7 2 2" xfId="12120" xr:uid="{9D1825F7-9554-418A-AD16-F5E4C95FFBD2}"/>
    <cellStyle name="Comma 6 7 7 3" xfId="12121" xr:uid="{0AC1FA53-8621-4928-A16F-BC1516E6490F}"/>
    <cellStyle name="Comma 6 7 8" xfId="12122" xr:uid="{4DE6E159-1332-44E7-98B0-78CEF7F69971}"/>
    <cellStyle name="Comma 6 7 8 2" xfId="12123" xr:uid="{12F167C7-DFCC-4EC2-9CA1-81429058BAB9}"/>
    <cellStyle name="Comma 6 7 8 2 2" xfId="12124" xr:uid="{DCA25999-58DC-4695-A222-DBB307AE5168}"/>
    <cellStyle name="Comma 6 7 8 3" xfId="12125" xr:uid="{04563CFE-5FC3-47B1-82C0-5EA988BA1B0A}"/>
    <cellStyle name="Comma 6 7 9" xfId="12126" xr:uid="{0BB925D2-23E5-4B3C-9354-4B48F895756B}"/>
    <cellStyle name="Comma 6 7 9 2" xfId="12127" xr:uid="{FE09C561-E4AC-4AC3-8BED-A5FE400BEC16}"/>
    <cellStyle name="Comma 6 7 9 2 2" xfId="12128" xr:uid="{67F31651-E480-4A81-97C5-95E2118D4D53}"/>
    <cellStyle name="Comma 6 7 9 3" xfId="12129" xr:uid="{6722550F-6241-4E77-A8E0-9B44B686D189}"/>
    <cellStyle name="Comma 6 8" xfId="12130" xr:uid="{239BE42F-B14E-4B3C-A2FE-D1F327512145}"/>
    <cellStyle name="Comma 6 8 10" xfId="12131" xr:uid="{E1CDBD9E-2DF7-4FC4-B564-A6C788577B6B}"/>
    <cellStyle name="Comma 6 8 10 2" xfId="12132" xr:uid="{B44D252F-6BCE-49EF-BAE8-A2ADD438AE4D}"/>
    <cellStyle name="Comma 6 8 11" xfId="12133" xr:uid="{F1C247D3-6E6C-4746-9A46-0CE8B7830A94}"/>
    <cellStyle name="Comma 6 8 2" xfId="12134" xr:uid="{EBA80B25-11BB-460F-9604-A88E8FFFF23D}"/>
    <cellStyle name="Comma 6 8 2 2" xfId="12135" xr:uid="{CD847871-FCD0-4543-A30C-759DECDEB858}"/>
    <cellStyle name="Comma 6 8 2 2 2" xfId="12136" xr:uid="{FBEFDCF8-4A93-465B-9671-582A88B17AD3}"/>
    <cellStyle name="Comma 6 8 2 2 2 2" xfId="12137" xr:uid="{DE4A4A96-E7EE-4AA7-8FDE-5EB2BEAF9E79}"/>
    <cellStyle name="Comma 6 8 2 2 2 2 2" xfId="12138" xr:uid="{36C66BF4-D1DC-46C3-9970-51CAB2956D89}"/>
    <cellStyle name="Comma 6 8 2 2 2 2 2 2" xfId="12139" xr:uid="{9447FD7B-0A64-48CA-AD23-3E187EFCD529}"/>
    <cellStyle name="Comma 6 8 2 2 2 2 3" xfId="12140" xr:uid="{13256C90-7E18-497D-A75D-BC1297EAC265}"/>
    <cellStyle name="Comma 6 8 2 2 2 3" xfId="12141" xr:uid="{D7216A40-3EE8-4B96-8ADA-388F5A3070B0}"/>
    <cellStyle name="Comma 6 8 2 2 2 3 2" xfId="12142" xr:uid="{17D3F1E5-3BA7-407E-B7E0-BBF694552FC7}"/>
    <cellStyle name="Comma 6 8 2 2 2 3 2 2" xfId="12143" xr:uid="{B1DA6C52-B49C-4887-9486-8051183FA16E}"/>
    <cellStyle name="Comma 6 8 2 2 2 3 3" xfId="12144" xr:uid="{E0E8C642-C942-4F35-B1E3-6AC0B8508EF5}"/>
    <cellStyle name="Comma 6 8 2 2 2 4" xfId="12145" xr:uid="{9F6EEC98-3A0A-4933-B20B-A3A1E8DB4F01}"/>
    <cellStyle name="Comma 6 8 2 2 2 4 2" xfId="12146" xr:uid="{DC492552-E942-4779-806E-A443ED19E54F}"/>
    <cellStyle name="Comma 6 8 2 2 2 5" xfId="12147" xr:uid="{AFB3D688-7AFE-4D07-9F26-F3FA59C55C1C}"/>
    <cellStyle name="Comma 6 8 2 2 3" xfId="12148" xr:uid="{FE7D99DD-2BE4-407B-A618-DA5B0ED0AC2B}"/>
    <cellStyle name="Comma 6 8 2 2 3 2" xfId="12149" xr:uid="{3D948E9C-7F41-4D4A-9AE8-F3EBA3D9BB9B}"/>
    <cellStyle name="Comma 6 8 2 2 3 2 2" xfId="12150" xr:uid="{6AA94A1A-1C3D-4369-8B3A-0384F60DDA9C}"/>
    <cellStyle name="Comma 6 8 2 2 3 3" xfId="12151" xr:uid="{86DF5AB4-A45F-4D09-9729-981DC0155C9A}"/>
    <cellStyle name="Comma 6 8 2 2 4" xfId="12152" xr:uid="{240F482C-C8B3-4F3D-B47F-38F0537748BE}"/>
    <cellStyle name="Comma 6 8 2 2 4 2" xfId="12153" xr:uid="{3B7F9DFD-F596-41D9-899D-E58B10EA9E2A}"/>
    <cellStyle name="Comma 6 8 2 2 4 2 2" xfId="12154" xr:uid="{C2409784-5A04-4D7D-9D12-24992AFC0429}"/>
    <cellStyle name="Comma 6 8 2 2 4 3" xfId="12155" xr:uid="{DA5659C3-1034-4880-9783-050FC7CB3658}"/>
    <cellStyle name="Comma 6 8 2 2 5" xfId="12156" xr:uid="{CB81B9DF-8295-4AD1-8BB6-EEE940ED0B36}"/>
    <cellStyle name="Comma 6 8 2 2 5 2" xfId="12157" xr:uid="{6772C0EE-25F4-482F-84B8-CD706135632C}"/>
    <cellStyle name="Comma 6 8 2 2 6" xfId="12158" xr:uid="{CE7CD0E5-FD83-4754-A641-65BD89488F43}"/>
    <cellStyle name="Comma 6 8 2 3" xfId="12159" xr:uid="{D91035AE-C63F-42E4-8B85-25BF85D15C27}"/>
    <cellStyle name="Comma 6 8 2 4" xfId="12160" xr:uid="{0626A3B6-3067-4839-99DF-DC273CBC2B8A}"/>
    <cellStyle name="Comma 6 8 2 4 2" xfId="12161" xr:uid="{93317A33-F311-454A-A629-33618B60356C}"/>
    <cellStyle name="Comma 6 8 2 4 2 2" xfId="12162" xr:uid="{BAD785F4-EC85-4D82-9F9D-6EB991ED0702}"/>
    <cellStyle name="Comma 6 8 2 4 2 2 2" xfId="12163" xr:uid="{2E3502CB-2B44-4C2D-B7FC-219A757BF5CA}"/>
    <cellStyle name="Comma 6 8 2 4 2 3" xfId="12164" xr:uid="{8BE332D0-3CC8-4811-8EF9-FC0C3AE40578}"/>
    <cellStyle name="Comma 6 8 2 4 3" xfId="12165" xr:uid="{1F120F9A-D053-4E8E-B21A-9F7A29E7F197}"/>
    <cellStyle name="Comma 6 8 2 4 3 2" xfId="12166" xr:uid="{B56F9F7A-CEE4-4178-B880-9CC717EAD16E}"/>
    <cellStyle name="Comma 6 8 2 4 3 2 2" xfId="12167" xr:uid="{1DF472D8-BEE1-44EE-913A-7B236B71D0D2}"/>
    <cellStyle name="Comma 6 8 2 4 3 3" xfId="12168" xr:uid="{991A3593-2486-460D-B082-80FE5DF20248}"/>
    <cellStyle name="Comma 6 8 2 4 4" xfId="12169" xr:uid="{2F623F1F-F987-45FF-8D21-7CC93CA46D05}"/>
    <cellStyle name="Comma 6 8 2 4 4 2" xfId="12170" xr:uid="{47B22A68-DDFB-43F4-961D-931ECEF0E2F2}"/>
    <cellStyle name="Comma 6 8 2 4 5" xfId="12171" xr:uid="{650BE089-768F-4E9C-AF40-F2BA71E97EF8}"/>
    <cellStyle name="Comma 6 8 2 5" xfId="12172" xr:uid="{91FA6AB8-41A4-465E-B7A0-83AD5C1A094C}"/>
    <cellStyle name="Comma 6 8 2 5 2" xfId="12173" xr:uid="{658EF064-FD7B-4439-A710-0ABC9C7C055C}"/>
    <cellStyle name="Comma 6 8 2 5 2 2" xfId="12174" xr:uid="{AC1769E4-D40D-46B7-9217-BE4B784679AD}"/>
    <cellStyle name="Comma 6 8 2 5 3" xfId="12175" xr:uid="{B4F05E76-94AB-40F1-82FD-A9FA50D09BD5}"/>
    <cellStyle name="Comma 6 8 2 6" xfId="12176" xr:uid="{CF0FE399-D91B-4AFE-A529-9C966CDA82CA}"/>
    <cellStyle name="Comma 6 8 2 6 2" xfId="12177" xr:uid="{82A768CD-1E3C-4964-AA9B-8173D1F924B2}"/>
    <cellStyle name="Comma 6 8 2 6 2 2" xfId="12178" xr:uid="{75C43A1B-8ADA-4C28-A1C0-1B6936048900}"/>
    <cellStyle name="Comma 6 8 2 6 3" xfId="12179" xr:uid="{1D2BA9D3-9BDB-49F9-8ED6-C181EF9807B2}"/>
    <cellStyle name="Comma 6 8 2 7" xfId="12180" xr:uid="{526DDE88-B929-40D0-A82F-308C635E6F6C}"/>
    <cellStyle name="Comma 6 8 2 7 2" xfId="12181" xr:uid="{82BF0A90-2DEA-4622-BFB3-2DA1E84DE430}"/>
    <cellStyle name="Comma 6 8 2 7 2 2" xfId="12182" xr:uid="{04F01F05-1AF2-410A-B26A-80E84A415F3E}"/>
    <cellStyle name="Comma 6 8 2 7 3" xfId="12183" xr:uid="{5396852E-35C8-4741-A669-7D9396411931}"/>
    <cellStyle name="Comma 6 8 2 8" xfId="12184" xr:uid="{52A4A074-4085-4FD6-9FD8-25E4760EDD68}"/>
    <cellStyle name="Comma 6 8 2 8 2" xfId="12185" xr:uid="{8EB3D1E9-D005-4C78-A38F-BC73539DF3CB}"/>
    <cellStyle name="Comma 6 8 2 9" xfId="12186" xr:uid="{44AA3F5E-B71D-4467-A618-DA1A62D1DF62}"/>
    <cellStyle name="Comma 6 8 3" xfId="12187" xr:uid="{9C41ECE6-D49A-405D-87AD-A3221F0C5B73}"/>
    <cellStyle name="Comma 6 8 3 2" xfId="12188" xr:uid="{6D4A52DE-0E6E-44B1-B0D6-1F46E428F061}"/>
    <cellStyle name="Comma 6 8 3 2 2" xfId="12189" xr:uid="{0B3FDBF6-FEF3-4B71-AA0E-0BE361057225}"/>
    <cellStyle name="Comma 6 8 3 2 2 2" xfId="12190" xr:uid="{77B33393-2A7B-4028-84CC-E0AA9B815D13}"/>
    <cellStyle name="Comma 6 8 3 2 2 2 2" xfId="12191" xr:uid="{0B35A4C8-EEEA-4EEA-AF05-226EC66BD0D9}"/>
    <cellStyle name="Comma 6 8 3 2 2 2 2 2" xfId="12192" xr:uid="{E74F1D6D-9C8D-4C36-BE59-4B58353E4C87}"/>
    <cellStyle name="Comma 6 8 3 2 2 2 3" xfId="12193" xr:uid="{590CBF3B-E68D-4179-BE31-53B0CFB0CC1C}"/>
    <cellStyle name="Comma 6 8 3 2 2 3" xfId="12194" xr:uid="{789C7AF0-283A-4BCF-948A-7036552CCE95}"/>
    <cellStyle name="Comma 6 8 3 2 2 3 2" xfId="12195" xr:uid="{8F5B045F-09AA-4B0C-9084-3BAC48440E9A}"/>
    <cellStyle name="Comma 6 8 3 2 2 3 2 2" xfId="12196" xr:uid="{B30EF503-07FE-4548-8F91-3E652C9D90D1}"/>
    <cellStyle name="Comma 6 8 3 2 2 3 3" xfId="12197" xr:uid="{C47A55FA-9BEA-4C7C-88BA-45FB6DC00732}"/>
    <cellStyle name="Comma 6 8 3 2 2 4" xfId="12198" xr:uid="{FA691202-B60A-4079-B51D-D26D8830E6A5}"/>
    <cellStyle name="Comma 6 8 3 2 2 4 2" xfId="12199" xr:uid="{6A4EA487-EB5A-49EE-B884-211A9A85C734}"/>
    <cellStyle name="Comma 6 8 3 2 2 5" xfId="12200" xr:uid="{AE4378A5-4B30-4F2A-A2B0-FC256C76D9E5}"/>
    <cellStyle name="Comma 6 8 3 2 3" xfId="12201" xr:uid="{A3D138A2-1A42-430E-B3C8-49B04BB7E924}"/>
    <cellStyle name="Comma 6 8 3 2 3 2" xfId="12202" xr:uid="{AA735C3E-70C3-42C1-A710-0E3CEFD96288}"/>
    <cellStyle name="Comma 6 8 3 2 3 2 2" xfId="12203" xr:uid="{CA76942B-C283-4460-AA3D-F579B48CFF86}"/>
    <cellStyle name="Comma 6 8 3 2 3 3" xfId="12204" xr:uid="{4FC5FE7B-C43A-4A93-AD17-27388F0D3CC2}"/>
    <cellStyle name="Comma 6 8 3 2 4" xfId="12205" xr:uid="{4F851380-4D1F-49FD-9132-2DE03C9BEA9F}"/>
    <cellStyle name="Comma 6 8 3 2 4 2" xfId="12206" xr:uid="{A343D628-EDB9-4B85-BDB8-6C3864DF1097}"/>
    <cellStyle name="Comma 6 8 3 2 4 2 2" xfId="12207" xr:uid="{1F7D6E0B-ADE9-4100-AC79-96CA419EE141}"/>
    <cellStyle name="Comma 6 8 3 2 4 3" xfId="12208" xr:uid="{68010289-9442-4364-9CA3-D6E4F1AA9841}"/>
    <cellStyle name="Comma 6 8 3 2 5" xfId="12209" xr:uid="{273E4AA2-3E6D-40CD-8EDD-81C060E142DC}"/>
    <cellStyle name="Comma 6 8 3 2 5 2" xfId="12210" xr:uid="{9654AF3E-C171-42C4-9AF3-FFE0F9E66658}"/>
    <cellStyle name="Comma 6 8 3 2 6" xfId="12211" xr:uid="{8B292D63-4DA3-4897-A66A-8E19BD31253D}"/>
    <cellStyle name="Comma 6 8 3 3" xfId="12212" xr:uid="{D497A729-1CFA-4A4F-938E-BC27B0C9F990}"/>
    <cellStyle name="Comma 6 8 3 4" xfId="12213" xr:uid="{3A2007C6-DE54-4763-8070-8F288007D03D}"/>
    <cellStyle name="Comma 6 8 3 4 2" xfId="12214" xr:uid="{BD48FCE7-552F-4DDD-AF2C-7408F05CBB89}"/>
    <cellStyle name="Comma 6 8 3 4 2 2" xfId="12215" xr:uid="{5BF0AB87-9A16-4181-B8FD-DF0337386021}"/>
    <cellStyle name="Comma 6 8 3 4 2 2 2" xfId="12216" xr:uid="{E3230A93-53DD-42C1-A73F-52C32B8EB974}"/>
    <cellStyle name="Comma 6 8 3 4 2 3" xfId="12217" xr:uid="{BD214B57-C402-4C73-B0B5-5BD633E2448C}"/>
    <cellStyle name="Comma 6 8 3 4 3" xfId="12218" xr:uid="{563D0E4A-174C-4C54-B342-A4E789F1E666}"/>
    <cellStyle name="Comma 6 8 3 4 3 2" xfId="12219" xr:uid="{73FC46D5-1083-48D9-869D-E32CC942EBB7}"/>
    <cellStyle name="Comma 6 8 3 4 3 2 2" xfId="12220" xr:uid="{17341D4D-13EE-47FD-B010-499965367FD5}"/>
    <cellStyle name="Comma 6 8 3 4 3 3" xfId="12221" xr:uid="{F6D117E5-BDB8-4A4C-8DC4-B37F10D95649}"/>
    <cellStyle name="Comma 6 8 3 4 4" xfId="12222" xr:uid="{EEB6CFC1-B34B-478E-ABCB-D2FCA6BBDCE6}"/>
    <cellStyle name="Comma 6 8 3 4 4 2" xfId="12223" xr:uid="{9B2E9022-E2E5-4BD7-8C8A-22B85E2059DE}"/>
    <cellStyle name="Comma 6 8 3 4 5" xfId="12224" xr:uid="{0D418AFE-985B-40BE-A83A-26DC34D8375E}"/>
    <cellStyle name="Comma 6 8 3 5" xfId="12225" xr:uid="{9273F3AD-DCA5-4E6E-A483-956B8DCA9F50}"/>
    <cellStyle name="Comma 6 8 3 5 2" xfId="12226" xr:uid="{4A1E0D33-DF64-4994-B366-8C9FDEC92768}"/>
    <cellStyle name="Comma 6 8 3 5 2 2" xfId="12227" xr:uid="{987CFA86-582D-4011-92F4-51DCD7985316}"/>
    <cellStyle name="Comma 6 8 3 5 3" xfId="12228" xr:uid="{7145BB58-04D5-4032-AE57-AFBC3C105C3E}"/>
    <cellStyle name="Comma 6 8 3 6" xfId="12229" xr:uid="{FAACE0F3-D68F-4647-93A7-E6C5C1F5D0C6}"/>
    <cellStyle name="Comma 6 8 3 6 2" xfId="12230" xr:uid="{7EF7499E-F047-469C-AF2A-66FDA0FF8132}"/>
    <cellStyle name="Comma 6 8 3 6 2 2" xfId="12231" xr:uid="{A86F46F2-0A7A-4AF3-8DDF-8AC2DC3CB07D}"/>
    <cellStyle name="Comma 6 8 3 6 3" xfId="12232" xr:uid="{6672F443-4419-4143-BFAB-85D41966D9A5}"/>
    <cellStyle name="Comma 6 8 3 7" xfId="12233" xr:uid="{C1A9F6B7-FD4B-4837-B310-2E539C4F6217}"/>
    <cellStyle name="Comma 6 8 3 7 2" xfId="12234" xr:uid="{EC5B56A1-7E15-47DF-8617-D67AD0262A4B}"/>
    <cellStyle name="Comma 6 8 3 7 2 2" xfId="12235" xr:uid="{53D154D9-5F68-4953-9990-1459AAFDBF94}"/>
    <cellStyle name="Comma 6 8 3 7 3" xfId="12236" xr:uid="{B38DD267-D19E-43AF-B027-1CC750644DEA}"/>
    <cellStyle name="Comma 6 8 3 8" xfId="12237" xr:uid="{471BD5EA-3626-47EC-8D36-BDCD3C78B4F2}"/>
    <cellStyle name="Comma 6 8 3 8 2" xfId="12238" xr:uid="{B30BFEAD-BC39-445F-9067-2D97850E61AE}"/>
    <cellStyle name="Comma 6 8 3 9" xfId="12239" xr:uid="{CBE6FAF1-7F1D-4A80-ABBC-026A6E6AADAA}"/>
    <cellStyle name="Comma 6 8 4" xfId="12240" xr:uid="{4F5F35BB-517A-4898-8C1E-8E14B0D9909A}"/>
    <cellStyle name="Comma 6 8 4 2" xfId="12241" xr:uid="{1271A7E7-6B8D-454B-889C-109EB2FEFF96}"/>
    <cellStyle name="Comma 6 8 4 2 2" xfId="12242" xr:uid="{6244A035-F487-4554-BD6E-2A357FFAEF61}"/>
    <cellStyle name="Comma 6 8 4 2 2 2" xfId="12243" xr:uid="{8309FD4F-3636-4141-9C8A-EC4628FF11F8}"/>
    <cellStyle name="Comma 6 8 4 2 2 2 2" xfId="12244" xr:uid="{7F704E21-9F7C-4694-9A7C-6F20BF83D666}"/>
    <cellStyle name="Comma 6 8 4 2 2 3" xfId="12245" xr:uid="{6926B684-0B9E-42BF-8EFB-2B5D78C1455D}"/>
    <cellStyle name="Comma 6 8 4 2 3" xfId="12246" xr:uid="{FCF02A18-D5A9-4F7E-9DCF-E20B2CD333C4}"/>
    <cellStyle name="Comma 6 8 4 2 3 2" xfId="12247" xr:uid="{EA7CB108-8666-4200-9C45-85765D60E34F}"/>
    <cellStyle name="Comma 6 8 4 2 3 2 2" xfId="12248" xr:uid="{B0E48E87-D597-4AA0-886A-30C09B81F982}"/>
    <cellStyle name="Comma 6 8 4 2 3 3" xfId="12249" xr:uid="{432A17F4-60D8-4269-A33D-100D33D01EC8}"/>
    <cellStyle name="Comma 6 8 4 2 4" xfId="12250" xr:uid="{E75526A1-1E94-4F10-9CE1-B66D97C12B5A}"/>
    <cellStyle name="Comma 6 8 4 2 4 2" xfId="12251" xr:uid="{4F99B260-066F-42B6-AEC3-362DBFA16967}"/>
    <cellStyle name="Comma 6 8 4 2 5" xfId="12252" xr:uid="{9F66FF7F-6964-4DA4-BAF0-51747CC214E1}"/>
    <cellStyle name="Comma 6 8 4 3" xfId="12253" xr:uid="{EADBFB1C-EC72-497D-9C6D-86D5F73E2E3B}"/>
    <cellStyle name="Comma 6 8 4 3 2" xfId="12254" xr:uid="{FF44A3CA-740D-4D56-B747-A7DC1B4210EE}"/>
    <cellStyle name="Comma 6 8 4 3 2 2" xfId="12255" xr:uid="{F4AFA88D-FC5C-476F-9531-E7B2B1EC86CD}"/>
    <cellStyle name="Comma 6 8 4 3 3" xfId="12256" xr:uid="{B653456C-9F56-49C7-8858-4798F15B8315}"/>
    <cellStyle name="Comma 6 8 4 4" xfId="12257" xr:uid="{7E5E6BED-6C75-422E-9E90-B74A5D0CB46D}"/>
    <cellStyle name="Comma 6 8 4 4 2" xfId="12258" xr:uid="{A006A6B6-D6B4-44E2-8CEF-9B87BD5A5BDD}"/>
    <cellStyle name="Comma 6 8 4 4 2 2" xfId="12259" xr:uid="{9ECD972A-3695-484B-A05D-FA60AD419849}"/>
    <cellStyle name="Comma 6 8 4 4 3" xfId="12260" xr:uid="{997F4852-50B9-4973-813A-2D11DBAA09A7}"/>
    <cellStyle name="Comma 6 8 4 5" xfId="12261" xr:uid="{A71DE165-D9D4-4E85-B509-52091E44E259}"/>
    <cellStyle name="Comma 6 8 4 5 2" xfId="12262" xr:uid="{1F0F6F38-FDF4-4557-819D-4EAA4D203E14}"/>
    <cellStyle name="Comma 6 8 4 6" xfId="12263" xr:uid="{9530FBF8-A203-4E78-8B12-0B79EDD43512}"/>
    <cellStyle name="Comma 6 8 5" xfId="12264" xr:uid="{F554E541-BEEA-4322-9F61-183E43185B3A}"/>
    <cellStyle name="Comma 6 8 6" xfId="12265" xr:uid="{341DA176-CC32-4C9F-A696-59A6C8F78C51}"/>
    <cellStyle name="Comma 6 8 6 2" xfId="12266" xr:uid="{571FE2D9-3BE2-4424-B1CA-385BD3919DF4}"/>
    <cellStyle name="Comma 6 8 6 2 2" xfId="12267" xr:uid="{96EE1D7F-1E0F-47AF-BD75-FF211C8A798E}"/>
    <cellStyle name="Comma 6 8 6 2 2 2" xfId="12268" xr:uid="{B7405932-E105-44DA-9F5E-2E2BE1AB03D7}"/>
    <cellStyle name="Comma 6 8 6 2 3" xfId="12269" xr:uid="{64AB91FF-ACFD-45C1-8F88-8CE8AC39849E}"/>
    <cellStyle name="Comma 6 8 6 3" xfId="12270" xr:uid="{B6746FAD-287D-4FD8-A1A5-78028B60522E}"/>
    <cellStyle name="Comma 6 8 6 3 2" xfId="12271" xr:uid="{1A81A333-BFBB-40EC-B686-150EAE096A14}"/>
    <cellStyle name="Comma 6 8 6 3 2 2" xfId="12272" xr:uid="{51E2B517-3964-43ED-8D2E-ED19820203AC}"/>
    <cellStyle name="Comma 6 8 6 3 3" xfId="12273" xr:uid="{06E3DD2A-5E21-49B6-BE99-20CAC8BBF701}"/>
    <cellStyle name="Comma 6 8 6 4" xfId="12274" xr:uid="{6C1A07D6-6682-4281-B4AE-56BBE4F32136}"/>
    <cellStyle name="Comma 6 8 6 4 2" xfId="12275" xr:uid="{FA37C15A-AAD3-47FB-BABD-63AA84F1D597}"/>
    <cellStyle name="Comma 6 8 6 5" xfId="12276" xr:uid="{7AD2454E-8E9F-4A13-9A4D-0168A2373FB1}"/>
    <cellStyle name="Comma 6 8 7" xfId="12277" xr:uid="{AE9D5A3E-E45F-45DD-AC62-6B4A77F31DEC}"/>
    <cellStyle name="Comma 6 8 7 2" xfId="12278" xr:uid="{57E5B109-C42B-4EAE-8D27-A73C2882C66B}"/>
    <cellStyle name="Comma 6 8 7 2 2" xfId="12279" xr:uid="{D6D0A62F-CCC6-4DB6-8070-995A1C594143}"/>
    <cellStyle name="Comma 6 8 7 3" xfId="12280" xr:uid="{D4DCE4B1-5C32-45D0-A0CE-6E40A54EFA8E}"/>
    <cellStyle name="Comma 6 8 8" xfId="12281" xr:uid="{51505A77-81A7-496A-B589-B8F7AEDDE795}"/>
    <cellStyle name="Comma 6 8 8 2" xfId="12282" xr:uid="{B581E515-985B-4EA5-8FFA-426298E3ABBA}"/>
    <cellStyle name="Comma 6 8 8 2 2" xfId="12283" xr:uid="{5241FB5F-ED8F-45F9-A480-C42BFFE368DF}"/>
    <cellStyle name="Comma 6 8 8 3" xfId="12284" xr:uid="{932590D5-12CE-458C-B24B-9FC84D476947}"/>
    <cellStyle name="Comma 6 8 9" xfId="12285" xr:uid="{397E917F-7C84-44DB-85CE-1E36A83E5305}"/>
    <cellStyle name="Comma 6 8 9 2" xfId="12286" xr:uid="{041FF5E3-7760-4D32-97B1-40397EB6233D}"/>
    <cellStyle name="Comma 6 8 9 2 2" xfId="12287" xr:uid="{543D8AF0-9A54-4A79-AA3B-91C5CF5076EB}"/>
    <cellStyle name="Comma 6 8 9 3" xfId="12288" xr:uid="{AB61F3E0-D2A6-4194-BD41-BAC67957CF20}"/>
    <cellStyle name="Comma 6 9" xfId="12289" xr:uid="{692F9CDB-E9CE-4358-9031-1DF0763492E3}"/>
    <cellStyle name="Comma 6 9 10" xfId="12290" xr:uid="{8711A90E-3A26-4F92-9262-9EBFC753EE1F}"/>
    <cellStyle name="Comma 6 9 10 2" xfId="12291" xr:uid="{0017B9AF-8410-46FE-B4D5-7C11343E9CE4}"/>
    <cellStyle name="Comma 6 9 11" xfId="12292" xr:uid="{8A9770EC-F603-4BAA-8FC0-BEC45B149D7A}"/>
    <cellStyle name="Comma 6 9 2" xfId="12293" xr:uid="{11386323-1994-4A79-BF99-BA2881EB2965}"/>
    <cellStyle name="Comma 6 9 2 2" xfId="12294" xr:uid="{511830F5-9A3B-49D7-8929-8BD3889CB5A0}"/>
    <cellStyle name="Comma 6 9 2 2 2" xfId="12295" xr:uid="{FFD7E47C-6E44-4FBC-981E-ACA6B0075E94}"/>
    <cellStyle name="Comma 6 9 2 2 2 2" xfId="12296" xr:uid="{21C0485C-8B83-46F8-9019-CAF536374E9A}"/>
    <cellStyle name="Comma 6 9 2 2 2 2 2" xfId="12297" xr:uid="{A4625E80-5942-45FF-9AEB-EB227F0193C4}"/>
    <cellStyle name="Comma 6 9 2 2 2 2 2 2" xfId="12298" xr:uid="{3FB0BA60-13F8-4B8C-830E-90C30D87C04A}"/>
    <cellStyle name="Comma 6 9 2 2 2 2 3" xfId="12299" xr:uid="{867BC0DF-FC83-47B2-850A-EC4ED446D981}"/>
    <cellStyle name="Comma 6 9 2 2 2 3" xfId="12300" xr:uid="{59D506CE-1440-48A0-A013-7E1C1758A134}"/>
    <cellStyle name="Comma 6 9 2 2 2 3 2" xfId="12301" xr:uid="{AD8A8D98-769B-40CF-883E-1FEB13094C5E}"/>
    <cellStyle name="Comma 6 9 2 2 2 3 2 2" xfId="12302" xr:uid="{ED3BC09E-01AF-4651-9925-201F8FF577F9}"/>
    <cellStyle name="Comma 6 9 2 2 2 3 3" xfId="12303" xr:uid="{8F3FCFF1-DB9E-4EF9-B9BB-E06248CB7D57}"/>
    <cellStyle name="Comma 6 9 2 2 2 4" xfId="12304" xr:uid="{3FB81D88-4E78-4A1A-8DAD-CD0F1960A792}"/>
    <cellStyle name="Comma 6 9 2 2 2 4 2" xfId="12305" xr:uid="{7FB63A1E-40BC-4DC3-AA80-F33BDE1C0E30}"/>
    <cellStyle name="Comma 6 9 2 2 2 5" xfId="12306" xr:uid="{7BF6C5F4-D09D-4C63-9030-F0071876E869}"/>
    <cellStyle name="Comma 6 9 2 2 3" xfId="12307" xr:uid="{E3658A97-C3BA-46C5-A5C3-4C69EA02A1EF}"/>
    <cellStyle name="Comma 6 9 2 2 3 2" xfId="12308" xr:uid="{86E4C3CF-F1D2-4C06-BD7C-6A3EFEA292FD}"/>
    <cellStyle name="Comma 6 9 2 2 3 2 2" xfId="12309" xr:uid="{E6EA7480-0660-4CFD-B839-E4B783DB0905}"/>
    <cellStyle name="Comma 6 9 2 2 3 3" xfId="12310" xr:uid="{AB93CF2A-D0AD-4D13-8875-DA1289FEDD96}"/>
    <cellStyle name="Comma 6 9 2 2 4" xfId="12311" xr:uid="{C86D9792-6897-49B6-9A57-FF995223879C}"/>
    <cellStyle name="Comma 6 9 2 2 4 2" xfId="12312" xr:uid="{CCF7C022-A465-4F6E-B2A3-616309003487}"/>
    <cellStyle name="Comma 6 9 2 2 4 2 2" xfId="12313" xr:uid="{CCF9A7D7-AF51-4FC9-99BF-2373AE750A05}"/>
    <cellStyle name="Comma 6 9 2 2 4 3" xfId="12314" xr:uid="{39599925-715A-4E3E-8C7C-7AF2691B3C84}"/>
    <cellStyle name="Comma 6 9 2 2 5" xfId="12315" xr:uid="{F24ECDB9-E10B-4E8D-9065-E858B26AADA4}"/>
    <cellStyle name="Comma 6 9 2 2 5 2" xfId="12316" xr:uid="{F2330A7E-E281-409F-97E3-FDC69C04DFDE}"/>
    <cellStyle name="Comma 6 9 2 2 6" xfId="12317" xr:uid="{DC746A06-DD16-4752-A3A3-DB4F4FC5FD0C}"/>
    <cellStyle name="Comma 6 9 2 3" xfId="12318" xr:uid="{EDBB9B42-123D-46DB-A71D-42A5A1443521}"/>
    <cellStyle name="Comma 6 9 2 4" xfId="12319" xr:uid="{FE15D5F8-E59E-4AC5-9463-310E15FC065F}"/>
    <cellStyle name="Comma 6 9 2 4 2" xfId="12320" xr:uid="{933659FC-64F2-4199-A9E7-F4DE864D4CD5}"/>
    <cellStyle name="Comma 6 9 2 4 2 2" xfId="12321" xr:uid="{15C78AA4-CFBC-4951-80EA-FD3DCF23DD32}"/>
    <cellStyle name="Comma 6 9 2 4 2 2 2" xfId="12322" xr:uid="{92D58965-9AA7-4081-8D00-3DD7050E4C7B}"/>
    <cellStyle name="Comma 6 9 2 4 2 3" xfId="12323" xr:uid="{1BADFF97-CF4E-4F47-BF1B-C08DF5C797B4}"/>
    <cellStyle name="Comma 6 9 2 4 3" xfId="12324" xr:uid="{52C86063-4650-4A35-8F01-4DFDAB1508B5}"/>
    <cellStyle name="Comma 6 9 2 4 3 2" xfId="12325" xr:uid="{A9CCA88B-DACA-46CA-B4CE-DF405B89D870}"/>
    <cellStyle name="Comma 6 9 2 4 3 2 2" xfId="12326" xr:uid="{42BBF632-CF46-463F-A67B-99DE6843110C}"/>
    <cellStyle name="Comma 6 9 2 4 3 3" xfId="12327" xr:uid="{60B9C153-B95A-4D87-8DC7-745022BCE8CE}"/>
    <cellStyle name="Comma 6 9 2 4 4" xfId="12328" xr:uid="{FD4557F6-FE35-4D78-A917-8BBA152AB9B8}"/>
    <cellStyle name="Comma 6 9 2 4 4 2" xfId="12329" xr:uid="{F9E2E7DA-D888-438C-91E9-14FF546E4FFC}"/>
    <cellStyle name="Comma 6 9 2 4 5" xfId="12330" xr:uid="{E25B69BB-6B95-41A7-8681-180BCBAEEE10}"/>
    <cellStyle name="Comma 6 9 2 5" xfId="12331" xr:uid="{295CD05D-43D2-4514-9BED-86343EF4F32A}"/>
    <cellStyle name="Comma 6 9 2 5 2" xfId="12332" xr:uid="{51334BE4-B910-491B-A276-20F17BA67711}"/>
    <cellStyle name="Comma 6 9 2 5 2 2" xfId="12333" xr:uid="{15C299C9-E1BB-415B-9080-8215077A12C7}"/>
    <cellStyle name="Comma 6 9 2 5 3" xfId="12334" xr:uid="{503A9028-51CD-4C52-818C-DA1A0E3FF057}"/>
    <cellStyle name="Comma 6 9 2 6" xfId="12335" xr:uid="{B6451A65-F711-47B7-875E-DE2B5A8D6047}"/>
    <cellStyle name="Comma 6 9 2 6 2" xfId="12336" xr:uid="{EE7CA60D-F545-4727-BC55-8E14BA10752D}"/>
    <cellStyle name="Comma 6 9 2 6 2 2" xfId="12337" xr:uid="{CAB043E6-E2A6-46D0-8DBA-4FAE8E38FCAB}"/>
    <cellStyle name="Comma 6 9 2 6 3" xfId="12338" xr:uid="{05A50583-EB5A-49E3-919C-FC28EC06C676}"/>
    <cellStyle name="Comma 6 9 2 7" xfId="12339" xr:uid="{A5E13582-743A-4F19-8FF6-E843B18A402D}"/>
    <cellStyle name="Comma 6 9 2 7 2" xfId="12340" xr:uid="{05137B58-97F6-486F-BA22-99F800495194}"/>
    <cellStyle name="Comma 6 9 2 7 2 2" xfId="12341" xr:uid="{9580072D-B216-4701-ADA9-173D90049F5C}"/>
    <cellStyle name="Comma 6 9 2 7 3" xfId="12342" xr:uid="{D4D89B31-F444-4B87-A4CF-B371582BF224}"/>
    <cellStyle name="Comma 6 9 2 8" xfId="12343" xr:uid="{9BD991C4-5EF5-4957-9C80-CD647CAAA305}"/>
    <cellStyle name="Comma 6 9 2 8 2" xfId="12344" xr:uid="{6DEE8824-7E6D-44B1-ACFC-47896A6A4C35}"/>
    <cellStyle name="Comma 6 9 2 9" xfId="12345" xr:uid="{3BE0F03E-8DAF-455E-80BB-35C648142131}"/>
    <cellStyle name="Comma 6 9 3" xfId="12346" xr:uid="{5EA62FDE-092B-4F7E-8000-7FA1B450ADF7}"/>
    <cellStyle name="Comma 6 9 3 2" xfId="12347" xr:uid="{659E3AAC-AA92-4725-AD8C-8EAE193AD6DF}"/>
    <cellStyle name="Comma 6 9 3 2 2" xfId="12348" xr:uid="{A531D292-E1BE-4F6B-8AFE-7BED4FA9A237}"/>
    <cellStyle name="Comma 6 9 3 2 2 2" xfId="12349" xr:uid="{F8068DED-3B02-4C93-9DBE-4DD3637536CF}"/>
    <cellStyle name="Comma 6 9 3 2 2 2 2" xfId="12350" xr:uid="{49D4988F-43EB-4A37-9CC6-62865D9219AC}"/>
    <cellStyle name="Comma 6 9 3 2 2 2 2 2" xfId="12351" xr:uid="{C54AB2DA-88AD-4700-991A-E91E23E23834}"/>
    <cellStyle name="Comma 6 9 3 2 2 2 3" xfId="12352" xr:uid="{783A9B9D-584F-4E85-AA99-248E953CC563}"/>
    <cellStyle name="Comma 6 9 3 2 2 3" xfId="12353" xr:uid="{87E9B517-3763-4786-A4BC-20DD35F251DE}"/>
    <cellStyle name="Comma 6 9 3 2 2 3 2" xfId="12354" xr:uid="{7222C120-7E11-4B1A-9402-26B4258D6309}"/>
    <cellStyle name="Comma 6 9 3 2 2 3 2 2" xfId="12355" xr:uid="{C756DAA1-9856-4645-9227-A1BAA60B0435}"/>
    <cellStyle name="Comma 6 9 3 2 2 3 3" xfId="12356" xr:uid="{11551405-D16D-4CF0-AA58-E0050ADC8CB9}"/>
    <cellStyle name="Comma 6 9 3 2 2 4" xfId="12357" xr:uid="{B0CCAE2E-B894-4518-8CF5-8A3BFD258160}"/>
    <cellStyle name="Comma 6 9 3 2 2 4 2" xfId="12358" xr:uid="{08E77DE8-4195-456F-8F2C-50EBE11B8C92}"/>
    <cellStyle name="Comma 6 9 3 2 2 5" xfId="12359" xr:uid="{B310B3DC-1383-4E07-A2F2-036703F7259C}"/>
    <cellStyle name="Comma 6 9 3 2 3" xfId="12360" xr:uid="{AD336A69-895A-438C-9043-CE92ABB7CED8}"/>
    <cellStyle name="Comma 6 9 3 2 3 2" xfId="12361" xr:uid="{C019CF96-E481-4E88-9C4D-D8C1EE15B4FC}"/>
    <cellStyle name="Comma 6 9 3 2 3 2 2" xfId="12362" xr:uid="{01F14154-C62A-46A8-9235-645DCDC5964F}"/>
    <cellStyle name="Comma 6 9 3 2 3 3" xfId="12363" xr:uid="{1C4EA07B-3C33-4581-B1EA-2C5B9626BE17}"/>
    <cellStyle name="Comma 6 9 3 2 4" xfId="12364" xr:uid="{2D47AE8B-072E-4207-A8D5-9D1A078FE9FE}"/>
    <cellStyle name="Comma 6 9 3 2 4 2" xfId="12365" xr:uid="{4D597688-24B9-480D-993B-978A342687B6}"/>
    <cellStyle name="Comma 6 9 3 2 4 2 2" xfId="12366" xr:uid="{6B9038BC-BA76-4840-8B95-F4605528454C}"/>
    <cellStyle name="Comma 6 9 3 2 4 3" xfId="12367" xr:uid="{79B09E43-AF38-45EC-BF9C-FEEAE65A06E6}"/>
    <cellStyle name="Comma 6 9 3 2 5" xfId="12368" xr:uid="{0836514A-319F-4595-BA9C-AE81CB746FD9}"/>
    <cellStyle name="Comma 6 9 3 2 5 2" xfId="12369" xr:uid="{C84E5E96-BF1B-4E34-8181-807E41E685AE}"/>
    <cellStyle name="Comma 6 9 3 2 6" xfId="12370" xr:uid="{C10F02EA-A59D-452B-8A4F-50DB56D55044}"/>
    <cellStyle name="Comma 6 9 3 3" xfId="12371" xr:uid="{0017CCD7-85CC-4A60-A3BC-5FCEA91B8E87}"/>
    <cellStyle name="Comma 6 9 3 4" xfId="12372" xr:uid="{CB9EE64B-638F-427C-B35F-7FCFD7013CBB}"/>
    <cellStyle name="Comma 6 9 3 4 2" xfId="12373" xr:uid="{21141C13-2914-425C-A16C-452732B86DFE}"/>
    <cellStyle name="Comma 6 9 3 4 2 2" xfId="12374" xr:uid="{BA17F98C-6181-4D81-A1BC-5B6333ACEE25}"/>
    <cellStyle name="Comma 6 9 3 4 2 2 2" xfId="12375" xr:uid="{34FDEC67-6F89-493B-8CE3-29EA5D83071D}"/>
    <cellStyle name="Comma 6 9 3 4 2 3" xfId="12376" xr:uid="{B6D4E60B-5F3B-49D4-857A-6C9E474B5942}"/>
    <cellStyle name="Comma 6 9 3 4 3" xfId="12377" xr:uid="{49F1F692-442B-410C-9FD2-0CCFDFB1CD25}"/>
    <cellStyle name="Comma 6 9 3 4 3 2" xfId="12378" xr:uid="{97AFCEA1-7946-4D5E-8A00-9911092574F6}"/>
    <cellStyle name="Comma 6 9 3 4 3 2 2" xfId="12379" xr:uid="{5BFA2CFD-D8BF-4C5E-98EC-0CABEE303F5B}"/>
    <cellStyle name="Comma 6 9 3 4 3 3" xfId="12380" xr:uid="{8C7E4F41-B198-4854-8830-E95B7506E0F1}"/>
    <cellStyle name="Comma 6 9 3 4 4" xfId="12381" xr:uid="{9AA2B494-41A0-45DF-94F5-EBF81EA75675}"/>
    <cellStyle name="Comma 6 9 3 4 4 2" xfId="12382" xr:uid="{FD0584D9-E170-4C5A-AA20-2E7842F7A80E}"/>
    <cellStyle name="Comma 6 9 3 4 5" xfId="12383" xr:uid="{D004CC30-8C6A-4AA7-A039-CA3A536282E9}"/>
    <cellStyle name="Comma 6 9 3 5" xfId="12384" xr:uid="{008DCD3D-DF09-41AC-BC1D-5104C35BC2DA}"/>
    <cellStyle name="Comma 6 9 3 5 2" xfId="12385" xr:uid="{114D86F4-822D-4AD1-9749-BD2FEA0015B3}"/>
    <cellStyle name="Comma 6 9 3 5 2 2" xfId="12386" xr:uid="{1F20DC31-5783-47BE-938A-D2939059A069}"/>
    <cellStyle name="Comma 6 9 3 5 3" xfId="12387" xr:uid="{10ABD2EE-8177-4CF6-8696-221B8BA5BF3D}"/>
    <cellStyle name="Comma 6 9 3 6" xfId="12388" xr:uid="{0DC575F3-54DD-47E5-BFAD-25CA65C7F448}"/>
    <cellStyle name="Comma 6 9 3 6 2" xfId="12389" xr:uid="{CE773F82-A672-4731-B3FA-C0C447AFE960}"/>
    <cellStyle name="Comma 6 9 3 6 2 2" xfId="12390" xr:uid="{02B86EE4-152C-471B-89FB-9FA452B70225}"/>
    <cellStyle name="Comma 6 9 3 6 3" xfId="12391" xr:uid="{F88F98FF-F592-453A-838C-8D0E2DE6058E}"/>
    <cellStyle name="Comma 6 9 3 7" xfId="12392" xr:uid="{D8A59E14-1005-4F01-A436-D201DC8CCFA2}"/>
    <cellStyle name="Comma 6 9 3 7 2" xfId="12393" xr:uid="{76451452-1D8D-4D09-B622-8A58E501D2B6}"/>
    <cellStyle name="Comma 6 9 3 7 2 2" xfId="12394" xr:uid="{53D414EE-744A-4B4B-84D3-56E14D9711E8}"/>
    <cellStyle name="Comma 6 9 3 7 3" xfId="12395" xr:uid="{FDFA7415-9DC4-4D87-8C99-F49A7E51F4E6}"/>
    <cellStyle name="Comma 6 9 3 8" xfId="12396" xr:uid="{CFEE071B-4AF4-4F14-A12F-1FE2D624E5F3}"/>
    <cellStyle name="Comma 6 9 3 8 2" xfId="12397" xr:uid="{65E61FB1-1652-4967-96D5-8D1566936BA7}"/>
    <cellStyle name="Comma 6 9 3 9" xfId="12398" xr:uid="{90923CC1-A3CA-4F12-8E07-24B8B196F410}"/>
    <cellStyle name="Comma 6 9 4" xfId="12399" xr:uid="{1B0F9BEA-1EA0-4735-BDD6-BC8C6BDB317F}"/>
    <cellStyle name="Comma 6 9 4 2" xfId="12400" xr:uid="{1342671A-98E3-40D1-AF77-1397297B5246}"/>
    <cellStyle name="Comma 6 9 4 2 2" xfId="12401" xr:uid="{7299BED4-33F3-410A-9382-09EEBEDC7ED4}"/>
    <cellStyle name="Comma 6 9 4 2 2 2" xfId="12402" xr:uid="{528105B1-9027-4D6E-9434-3B8B94FDA745}"/>
    <cellStyle name="Comma 6 9 4 2 2 2 2" xfId="12403" xr:uid="{248AF8AB-4C91-44DF-990B-917E8745E9B8}"/>
    <cellStyle name="Comma 6 9 4 2 2 3" xfId="12404" xr:uid="{FF8CA04A-B950-443A-A119-65621B60C74C}"/>
    <cellStyle name="Comma 6 9 4 2 3" xfId="12405" xr:uid="{A330EA64-240A-43C3-A97E-4D98B37453E3}"/>
    <cellStyle name="Comma 6 9 4 2 3 2" xfId="12406" xr:uid="{24F19C6F-F133-42C2-BBA7-F658C2E69513}"/>
    <cellStyle name="Comma 6 9 4 2 3 2 2" xfId="12407" xr:uid="{A078F399-53A3-4A5B-A8A4-6E6DBE8FF863}"/>
    <cellStyle name="Comma 6 9 4 2 3 3" xfId="12408" xr:uid="{803B53D8-447C-45B9-842C-62018551BB10}"/>
    <cellStyle name="Comma 6 9 4 2 4" xfId="12409" xr:uid="{99D80FBD-5051-4129-B722-9B478560D398}"/>
    <cellStyle name="Comma 6 9 4 2 4 2" xfId="12410" xr:uid="{5B636842-584E-438D-9E05-DBE95E5D472C}"/>
    <cellStyle name="Comma 6 9 4 2 5" xfId="12411" xr:uid="{51E74EF9-DA18-494D-ADFD-218E35461C25}"/>
    <cellStyle name="Comma 6 9 4 3" xfId="12412" xr:uid="{F3DAC2EC-6BBB-4B5F-90A2-8F7BFB86F868}"/>
    <cellStyle name="Comma 6 9 4 3 2" xfId="12413" xr:uid="{A23E8D8B-F7DA-4872-BCD4-268748326091}"/>
    <cellStyle name="Comma 6 9 4 3 2 2" xfId="12414" xr:uid="{FA8A2BC3-72B7-4EEB-96E3-69D08CB75F20}"/>
    <cellStyle name="Comma 6 9 4 3 3" xfId="12415" xr:uid="{F3CF677F-6D52-46D0-8299-92E048F63E4A}"/>
    <cellStyle name="Comma 6 9 4 4" xfId="12416" xr:uid="{330B9201-ED33-4450-A76B-4EC887597370}"/>
    <cellStyle name="Comma 6 9 4 4 2" xfId="12417" xr:uid="{C04C3E82-A405-4A56-99B9-EF1220357577}"/>
    <cellStyle name="Comma 6 9 4 4 2 2" xfId="12418" xr:uid="{EDE21F0B-580E-4F1B-ADB3-D751A19B156B}"/>
    <cellStyle name="Comma 6 9 4 4 3" xfId="12419" xr:uid="{ACF7EBF4-17B2-4BD5-8FC4-5640F4DAC34B}"/>
    <cellStyle name="Comma 6 9 4 5" xfId="12420" xr:uid="{4B636C76-D8AA-4E41-9D7E-04A39CD12A20}"/>
    <cellStyle name="Comma 6 9 4 5 2" xfId="12421" xr:uid="{598278E3-E968-466A-BB65-640154C474D5}"/>
    <cellStyle name="Comma 6 9 4 6" xfId="12422" xr:uid="{9FACF020-A9D4-418F-AB9A-292094BEAB07}"/>
    <cellStyle name="Comma 6 9 5" xfId="12423" xr:uid="{96442196-F245-4473-9D72-92B82215416B}"/>
    <cellStyle name="Comma 6 9 6" xfId="12424" xr:uid="{D420F0D6-CBB6-4B6E-A649-37B3E5D5CEAA}"/>
    <cellStyle name="Comma 6 9 6 2" xfId="12425" xr:uid="{C15E3E24-0F98-4F73-A285-6915E63D69F1}"/>
    <cellStyle name="Comma 6 9 6 2 2" xfId="12426" xr:uid="{EC2E7DC5-AB8D-40D8-9091-B2094CFE6DC4}"/>
    <cellStyle name="Comma 6 9 6 2 2 2" xfId="12427" xr:uid="{F043CB11-C575-49F9-B35A-4E3F3E56BB4F}"/>
    <cellStyle name="Comma 6 9 6 2 3" xfId="12428" xr:uid="{0E09B185-E8A6-4F0D-82D4-47F179327FF1}"/>
    <cellStyle name="Comma 6 9 6 3" xfId="12429" xr:uid="{0718A8A3-3EE6-4F3B-8DF0-CF7FE2D64A47}"/>
    <cellStyle name="Comma 6 9 6 3 2" xfId="12430" xr:uid="{879406AA-C36A-4F66-BE31-50CEE96C9116}"/>
    <cellStyle name="Comma 6 9 6 3 2 2" xfId="12431" xr:uid="{2137F2A8-ECA0-4931-8EE5-A76CFF7A284F}"/>
    <cellStyle name="Comma 6 9 6 3 3" xfId="12432" xr:uid="{D5EF589C-944D-499E-9427-0C1D131F0FAE}"/>
    <cellStyle name="Comma 6 9 6 4" xfId="12433" xr:uid="{EA0CD945-ED37-4490-AD43-B505B75E3264}"/>
    <cellStyle name="Comma 6 9 6 4 2" xfId="12434" xr:uid="{0711C473-54A0-43DC-806F-0216B082371A}"/>
    <cellStyle name="Comma 6 9 6 5" xfId="12435" xr:uid="{734530DE-9F49-49DE-BB32-545FC3E86ED4}"/>
    <cellStyle name="Comma 6 9 7" xfId="12436" xr:uid="{B3768155-AA93-42C0-8984-181AB66A6D5D}"/>
    <cellStyle name="Comma 6 9 7 2" xfId="12437" xr:uid="{766278CC-E01F-46D4-9287-914EF49E87DB}"/>
    <cellStyle name="Comma 6 9 7 2 2" xfId="12438" xr:uid="{7EDD4725-147A-4D63-BFC3-A602E3738056}"/>
    <cellStyle name="Comma 6 9 7 3" xfId="12439" xr:uid="{2C949133-7385-48AB-8C3D-589567E2D5E7}"/>
    <cellStyle name="Comma 6 9 8" xfId="12440" xr:uid="{E29BFB8F-8458-4F61-BD03-CB15E3B98E9F}"/>
    <cellStyle name="Comma 6 9 8 2" xfId="12441" xr:uid="{EBEFDCAD-60A8-498E-AA86-AE995A42CCD7}"/>
    <cellStyle name="Comma 6 9 8 2 2" xfId="12442" xr:uid="{8398AD0B-D3EF-4F5C-9493-CC9FF676BE2A}"/>
    <cellStyle name="Comma 6 9 8 3" xfId="12443" xr:uid="{78FE2357-5127-49F9-8D35-677002CB1D2A}"/>
    <cellStyle name="Comma 6 9 9" xfId="12444" xr:uid="{38417AB5-6A76-4B9A-BFA1-77D20C484506}"/>
    <cellStyle name="Comma 6 9 9 2" xfId="12445" xr:uid="{6BA67BC5-36B7-4415-B093-8401990F7890}"/>
    <cellStyle name="Comma 6 9 9 2 2" xfId="12446" xr:uid="{4820AF13-CDC6-4A52-A13E-452BD988B2A4}"/>
    <cellStyle name="Comma 6 9 9 3" xfId="12447" xr:uid="{A84372C8-F8BB-454F-A855-78DAE76F3B04}"/>
    <cellStyle name="Comma 60" xfId="12448" xr:uid="{85A2EA90-9094-4569-BF5D-0B3202B30F57}"/>
    <cellStyle name="Comma 61" xfId="12449" xr:uid="{0A006F8B-61B8-4147-8EA6-CC365F1BBCB2}"/>
    <cellStyle name="Comma 62" xfId="12450" xr:uid="{B4CDD9BA-29E9-415A-8EE1-F4990229E94B}"/>
    <cellStyle name="Comma 63" xfId="12451" xr:uid="{B1FAC823-7C7B-446D-92CC-D236E0126B53}"/>
    <cellStyle name="Comma 64" xfId="12452" xr:uid="{E3781DE8-B5C4-43DD-B181-8D95A3F03353}"/>
    <cellStyle name="Comma 65" xfId="12453" xr:uid="{03A63CCF-DCF6-4352-9841-E4B414465EAF}"/>
    <cellStyle name="Comma 66" xfId="12454" xr:uid="{30665AAA-13CE-4657-9F8C-0A7EC5F19999}"/>
    <cellStyle name="Comma 67" xfId="12455" xr:uid="{C7EB0AD6-5AE7-4319-8ECC-D228595E389F}"/>
    <cellStyle name="Comma 68" xfId="12456" xr:uid="{CEB9E79B-719F-4ADB-A38E-0C2A7128CE08}"/>
    <cellStyle name="Comma 69" xfId="12457" xr:uid="{206B576E-22F3-4030-BD86-C377AE187E92}"/>
    <cellStyle name="Comma 7" xfId="15" xr:uid="{00000000-0005-0000-0000-00000E000000}"/>
    <cellStyle name="Comma 7 10" xfId="51673" xr:uid="{5FB34307-D94D-40D2-96D3-DEA809C65315}"/>
    <cellStyle name="Comma 7 10 2" xfId="52429" xr:uid="{A79F3C39-E264-492D-A6FF-8F87B066C39E}"/>
    <cellStyle name="Comma 7 10 2 2" xfId="53940" xr:uid="{2E914F07-D43B-40E8-B954-9F962830D4FD}"/>
    <cellStyle name="Comma 7 10 3" xfId="53191" xr:uid="{A0BA3F21-BC5F-4637-9626-27EFB7DD3CBC}"/>
    <cellStyle name="Comma 7 11" xfId="51918" xr:uid="{D41BF5ED-0C12-46E6-85F1-2537DD3C789C}"/>
    <cellStyle name="Comma 7 11 2" xfId="52673" xr:uid="{C663CC99-FFDD-4A82-A553-D0184A3BEEA6}"/>
    <cellStyle name="Comma 7 11 2 2" xfId="54184" xr:uid="{3D142EC6-B9E9-40D8-B8FC-31E8CDCD77D0}"/>
    <cellStyle name="Comma 7 11 3" xfId="53435" xr:uid="{D82101AD-0306-44B7-81B1-A9E86B8485CF}"/>
    <cellStyle name="Comma 7 12" xfId="52170" xr:uid="{CD6C7507-792C-494B-8D59-C94BC086D50B}"/>
    <cellStyle name="Comma 7 12 2" xfId="53682" xr:uid="{D1151496-B33F-4193-BD43-23D52BA4B991}"/>
    <cellStyle name="Comma 7 13" xfId="52933" xr:uid="{EB613358-8010-4A7A-8ED1-A3C0635F690F}"/>
    <cellStyle name="Comma 7 14" xfId="51371" xr:uid="{A56689F8-3E06-4A12-802F-5F5F1B2D2540}"/>
    <cellStyle name="Comma 7 15" xfId="54435" xr:uid="{18CFDFC5-0B77-42A0-A1DD-7D8E6772F261}"/>
    <cellStyle name="Comma 7 16" xfId="302" xr:uid="{29E82554-08FC-400D-8B19-3F5C9E1BADD8}"/>
    <cellStyle name="Comma 7 2" xfId="16" xr:uid="{00000000-0005-0000-0000-00000F000000}"/>
    <cellStyle name="Comma 7 2 2" xfId="17" xr:uid="{00000000-0005-0000-0000-000010000000}"/>
    <cellStyle name="Comma 7 2 2 2" xfId="254" xr:uid="{960B3808-1CFA-40FF-8A13-E5626D0AE297}"/>
    <cellStyle name="Comma 7 2 2 2 10" xfId="329" xr:uid="{5A7EAA55-C698-4276-B12C-78646DDC2FD7}"/>
    <cellStyle name="Comma 7 2 2 2 2" xfId="51338" xr:uid="{8B73B1F1-518D-4836-9021-17E7E90139AB}"/>
    <cellStyle name="Comma 7 2 2 2 2 2" xfId="51829" xr:uid="{53140764-89CD-4F92-BF30-D691A27BB987}"/>
    <cellStyle name="Comma 7 2 2 2 2 2 2" xfId="52585" xr:uid="{8C8E212C-AD49-4B07-8CF8-D34EE4D8C11E}"/>
    <cellStyle name="Comma 7 2 2 2 2 2 2 2" xfId="54096" xr:uid="{DE3D6D8B-7A1B-4028-B98F-548AFE5446AD}"/>
    <cellStyle name="Comma 7 2 2 2 2 2 3" xfId="53347" xr:uid="{B24F0F1C-1B3F-48E6-946A-382372AE9F00}"/>
    <cellStyle name="Comma 7 2 2 2 2 3" xfId="52077" xr:uid="{C0DFBEE8-EA47-41B7-A811-75BF14ECB625}"/>
    <cellStyle name="Comma 7 2 2 2 2 3 2" xfId="52829" xr:uid="{2C3D8367-0CB1-4F9A-B9D9-A2A28BB8F211}"/>
    <cellStyle name="Comma 7 2 2 2 2 3 2 2" xfId="54340" xr:uid="{3F18C76B-67D0-4266-9152-6A2B5DCC6294}"/>
    <cellStyle name="Comma 7 2 2 2 2 3 3" xfId="53591" xr:uid="{50E20B6C-B293-4167-BB97-42C5EDADAEC2}"/>
    <cellStyle name="Comma 7 2 2 2 2 4" xfId="52326" xr:uid="{CCD747C9-BF40-4512-9173-1CFC6733C1C8}"/>
    <cellStyle name="Comma 7 2 2 2 2 4 2" xfId="53838" xr:uid="{2546D57D-59B5-4359-B0C9-4DBC8A4A9132}"/>
    <cellStyle name="Comma 7 2 2 2 2 5" xfId="53089" xr:uid="{111D6D8A-4389-4E6D-9F19-3E62EDE62803}"/>
    <cellStyle name="Comma 7 2 2 2 2 6" xfId="51559" xr:uid="{31D5258F-70FC-4F50-AD2B-00F31D2C6BC2}"/>
    <cellStyle name="Comma 7 2 2 2 3" xfId="51620" xr:uid="{7EF6F032-BF74-44F5-B562-E6F4AABC918B}"/>
    <cellStyle name="Comma 7 2 2 2 3 2" xfId="51887" xr:uid="{27F93D69-99A3-4110-8C54-DF0A2663AB13}"/>
    <cellStyle name="Comma 7 2 2 2 3 2 2" xfId="52643" xr:uid="{364D540F-B75E-48FA-B202-9DFBFD317BA2}"/>
    <cellStyle name="Comma 7 2 2 2 3 2 2 2" xfId="54154" xr:uid="{3B145819-3B16-433B-B4BF-28844B69F5D8}"/>
    <cellStyle name="Comma 7 2 2 2 3 2 3" xfId="53405" xr:uid="{38D28FC6-BFA3-4BE8-92AA-1DA09EA51FE8}"/>
    <cellStyle name="Comma 7 2 2 2 3 3" xfId="52135" xr:uid="{E2913D4F-31C8-477E-A290-C4DA550DE439}"/>
    <cellStyle name="Comma 7 2 2 2 3 3 2" xfId="52887" xr:uid="{9A348402-2A01-4514-99B4-14668054F02E}"/>
    <cellStyle name="Comma 7 2 2 2 3 3 2 2" xfId="54398" xr:uid="{3E27DCCE-656F-4990-8A62-5F53756BF29C}"/>
    <cellStyle name="Comma 7 2 2 2 3 3 3" xfId="53649" xr:uid="{C6337A8D-01EF-4A81-8AC5-6B5BA5147897}"/>
    <cellStyle name="Comma 7 2 2 2 3 4" xfId="52384" xr:uid="{F34917D0-6E72-4F6E-A654-A04ED2D8CD8E}"/>
    <cellStyle name="Comma 7 2 2 2 3 4 2" xfId="53896" xr:uid="{69FFE69D-C024-4292-930F-39B634343E1D}"/>
    <cellStyle name="Comma 7 2 2 2 3 5" xfId="53147" xr:uid="{C0B373CE-6392-4AEC-B66C-FFDC7245054F}"/>
    <cellStyle name="Comma 7 2 2 2 4" xfId="51710" xr:uid="{0EB28315-4A76-4E37-9D19-04E050B9B3D6}"/>
    <cellStyle name="Comma 7 2 2 2 4 2" xfId="52466" xr:uid="{6960963D-2359-49DA-969A-A5C703087063}"/>
    <cellStyle name="Comma 7 2 2 2 4 2 2" xfId="53977" xr:uid="{3FFBA85E-86FB-4862-B9C9-D59532C4A9CE}"/>
    <cellStyle name="Comma 7 2 2 2 4 3" xfId="53228" xr:uid="{6B12E140-6497-4F41-BED8-ABA33386F643}"/>
    <cellStyle name="Comma 7 2 2 2 5" xfId="51958" xr:uid="{12792987-8769-4B81-9B20-260184873C3C}"/>
    <cellStyle name="Comma 7 2 2 2 5 2" xfId="52710" xr:uid="{EB56A55F-6345-417E-B330-619E972182C4}"/>
    <cellStyle name="Comma 7 2 2 2 5 2 2" xfId="54221" xr:uid="{F1249DA2-201C-4290-BCE4-CF285D2E4FD4}"/>
    <cellStyle name="Comma 7 2 2 2 5 3" xfId="53472" xr:uid="{F296D16C-0084-440C-8F5E-58CA0B4CC4B6}"/>
    <cellStyle name="Comma 7 2 2 2 6" xfId="52207" xr:uid="{43F6BBDA-A6E6-4C47-8356-4D63889F23DE}"/>
    <cellStyle name="Comma 7 2 2 2 6 2" xfId="53719" xr:uid="{8BB399F8-FE13-4D89-A315-D52F374C4148}"/>
    <cellStyle name="Comma 7 2 2 2 7" xfId="52970" xr:uid="{7D9884A3-4253-477E-ACB4-1ADE8263BA10}"/>
    <cellStyle name="Comma 7 2 2 2 8" xfId="51423" xr:uid="{0F3AE7E2-7748-4DE0-B942-16A981A90814}"/>
    <cellStyle name="Comma 7 2 2 2 9" xfId="54472" xr:uid="{835E469D-85C6-4213-8DB3-FC2E9DEA90AC}"/>
    <cellStyle name="Comma 7 2 2 3" xfId="280" xr:uid="{BC7F8A02-5A33-4792-8C97-FC1B2671B920}"/>
    <cellStyle name="Comma 7 2 2 4" xfId="150" xr:uid="{A9111F91-13C9-4C11-9AF5-EC0349CFA483}"/>
    <cellStyle name="Comma 7 2 2 4 2" xfId="51684" xr:uid="{8ACDB21B-38EE-4110-B856-809BE9CD8E9D}"/>
    <cellStyle name="Comma 7 2 2 4 2 2" xfId="52440" xr:uid="{1D0F0DE1-4A37-4458-8F52-C33E9EE5BFD5}"/>
    <cellStyle name="Comma 7 2 2 4 2 2 2" xfId="53951" xr:uid="{F897E9E4-F70B-4B6E-8A46-67B7E719F2BB}"/>
    <cellStyle name="Comma 7 2 2 4 2 3" xfId="53202" xr:uid="{484D08F7-3905-4DBD-89D5-49032707FD0E}"/>
    <cellStyle name="Comma 7 2 2 4 3" xfId="51931" xr:uid="{95ED7AB2-30FC-4486-B0FE-A2BC0B0A221C}"/>
    <cellStyle name="Comma 7 2 2 4 3 2" xfId="52684" xr:uid="{2E146179-0E9D-420F-A86E-8BA9F2E16304}"/>
    <cellStyle name="Comma 7 2 2 4 3 2 2" xfId="54195" xr:uid="{A7C88A3D-4C14-48DF-BBB8-57EC5CBC7969}"/>
    <cellStyle name="Comma 7 2 2 4 3 3" xfId="53446" xr:uid="{A532B1A2-68E0-4906-A56B-B71DB7D9DFCF}"/>
    <cellStyle name="Comma 7 2 2 4 4" xfId="52181" xr:uid="{9BBEDEEA-E7D8-45CB-940B-E65DAABA7A2E}"/>
    <cellStyle name="Comma 7 2 2 4 4 2" xfId="53693" xr:uid="{97D7A4B1-8019-481D-AF91-93C55AE69952}"/>
    <cellStyle name="Comma 7 2 2 4 5" xfId="52944" xr:uid="{0C3160D6-8854-42CE-B548-8F0CA72CC940}"/>
    <cellStyle name="Comma 7 2 2 4 6" xfId="51390" xr:uid="{27FDB61A-ECCC-44A4-B4F1-E2F384C21B04}"/>
    <cellStyle name="Comma 7 2 2 4 7" xfId="54446" xr:uid="{543D9C92-104C-4E7E-A02F-C05505E439C1}"/>
    <cellStyle name="Comma 7 2 2 4 8" xfId="12459" xr:uid="{0AAD5289-608A-40DD-80EA-32C48A225CAE}"/>
    <cellStyle name="Comma 7 2 2 5" xfId="51312" xr:uid="{AC48027F-41C8-468F-AF49-BE43EBABAB45}"/>
    <cellStyle name="Comma 7 2 2 5 2" xfId="51803" xr:uid="{2EFDCAD7-6F9E-44CD-8719-A7BCC6A89AEC}"/>
    <cellStyle name="Comma 7 2 2 5 2 2" xfId="52559" xr:uid="{4BC58E8C-B68E-41EA-844F-4FAE895047BA}"/>
    <cellStyle name="Comma 7 2 2 5 2 2 2" xfId="54070" xr:uid="{1AA5D13B-2D08-4355-8D8C-ADA8C83E0AD4}"/>
    <cellStyle name="Comma 7 2 2 5 2 3" xfId="53321" xr:uid="{479FB801-B1F5-466C-82D1-6FD50094216D}"/>
    <cellStyle name="Comma 7 2 2 5 3" xfId="52051" xr:uid="{7D7633C6-3DEF-40AF-A236-5560A11D6804}"/>
    <cellStyle name="Comma 7 2 2 5 3 2" xfId="52803" xr:uid="{27D09B02-1026-4F03-81F8-F38EC95AFA01}"/>
    <cellStyle name="Comma 7 2 2 5 3 2 2" xfId="54314" xr:uid="{FFC3AB76-6D3E-4C3A-96E7-63162BC5CF35}"/>
    <cellStyle name="Comma 7 2 2 5 3 3" xfId="53565" xr:uid="{DB940413-0A55-410F-8A8D-2D942C44BC55}"/>
    <cellStyle name="Comma 7 2 2 5 4" xfId="52300" xr:uid="{D17DF9C0-7E18-490B-B8DF-A2259B45AF15}"/>
    <cellStyle name="Comma 7 2 2 5 4 2" xfId="53812" xr:uid="{6A7DDDB3-DE0E-4FE4-88C8-1EF8ED5BBDEA}"/>
    <cellStyle name="Comma 7 2 2 5 5" xfId="53063" xr:uid="{F95D66A1-17DD-4892-8EC4-B32C0E360525}"/>
    <cellStyle name="Comma 7 2 2 5 6" xfId="51530" xr:uid="{6E1560E4-C268-49E2-81D1-2E63C0AF47FE}"/>
    <cellStyle name="Comma 7 2 2 6" xfId="51594" xr:uid="{2D48FC15-E7CB-47B8-8588-7C4F0C913B65}"/>
    <cellStyle name="Comma 7 2 2 6 2" xfId="51861" xr:uid="{0F2EA614-25D5-4EE7-B348-2F4FD5188B9C}"/>
    <cellStyle name="Comma 7 2 2 6 2 2" xfId="52617" xr:uid="{6E290CAF-F966-4143-8650-B782B96C64E5}"/>
    <cellStyle name="Comma 7 2 2 6 2 2 2" xfId="54128" xr:uid="{4EE0DB44-AB7B-4AE3-BFC3-934FD2F92ACC}"/>
    <cellStyle name="Comma 7 2 2 6 2 3" xfId="53379" xr:uid="{9F78E4C2-6673-4207-898E-A4CF2066F5B3}"/>
    <cellStyle name="Comma 7 2 2 6 3" xfId="52109" xr:uid="{CF27197B-AEC6-4F7B-B43A-74B71F55FC34}"/>
    <cellStyle name="Comma 7 2 2 6 3 2" xfId="52861" xr:uid="{E1F5D86F-BF2A-4CF5-9FC0-9C241DA6F66B}"/>
    <cellStyle name="Comma 7 2 2 6 3 2 2" xfId="54372" xr:uid="{98EB0265-C70F-4C4C-9D17-50FBEB3C8498}"/>
    <cellStyle name="Comma 7 2 2 6 3 3" xfId="53623" xr:uid="{576E4F2A-2479-4A7B-AB4A-B9150AF2E5B5}"/>
    <cellStyle name="Comma 7 2 2 6 4" xfId="52358" xr:uid="{49FFBEEB-3301-491D-AB80-57BC9F2A8407}"/>
    <cellStyle name="Comma 7 2 2 6 4 2" xfId="53870" xr:uid="{8B89731F-FE68-4832-8E9C-DCBE006DAFAF}"/>
    <cellStyle name="Comma 7 2 2 6 5" xfId="53121" xr:uid="{D8B3C7B1-5DEC-4D08-BDF0-664079238FB5}"/>
    <cellStyle name="Comma 7 2 2 7" xfId="303" xr:uid="{E79B785D-3C14-4CF1-823A-63373D3010EA}"/>
    <cellStyle name="Comma 7 2 3" xfId="279" xr:uid="{C92A461C-4C02-438A-873D-2DE63A5A7C94}"/>
    <cellStyle name="Comma 7 2 3 2" xfId="51583" xr:uid="{590DE724-4EFF-4790-B330-7083EB91E8F2}"/>
    <cellStyle name="Comma 7 2 3 2 2" xfId="51853" xr:uid="{4316E024-5A0B-40DA-9BAF-412058273760}"/>
    <cellStyle name="Comma 7 2 3 2 2 2" xfId="52609" xr:uid="{C7C1940E-8E90-4780-939F-72461779EE5F}"/>
    <cellStyle name="Comma 7 2 3 2 2 2 2" xfId="54120" xr:uid="{BE96F18C-F93C-4FC3-A446-822F992DEE21}"/>
    <cellStyle name="Comma 7 2 3 2 2 3" xfId="53371" xr:uid="{1970D4AE-074E-4027-BD34-64CCAA6B7526}"/>
    <cellStyle name="Comma 7 2 3 2 3" xfId="52101" xr:uid="{17CBFBA1-757F-45A9-96E3-F922A11BCC0E}"/>
    <cellStyle name="Comma 7 2 3 2 3 2" xfId="52853" xr:uid="{AA23BB1A-91EB-403B-9923-B6E6A8AA7E4B}"/>
    <cellStyle name="Comma 7 2 3 2 3 2 2" xfId="54364" xr:uid="{434F4401-F37B-4922-9B45-5BF0C88CF7AF}"/>
    <cellStyle name="Comma 7 2 3 2 3 3" xfId="53615" xr:uid="{AEC83632-B173-47B8-965D-60B98FAB4EF5}"/>
    <cellStyle name="Comma 7 2 3 2 4" xfId="52350" xr:uid="{FEED8377-73D4-435A-91DC-A55A5BA5D881}"/>
    <cellStyle name="Comma 7 2 3 2 4 2" xfId="53862" xr:uid="{C843AAAB-AA58-4DE9-98AF-DD17B4CEC871}"/>
    <cellStyle name="Comma 7 2 3 2 5" xfId="53113" xr:uid="{515EF119-F76D-4DA8-85DD-637EB16C7D19}"/>
    <cellStyle name="Comma 7 2 3 3" xfId="51734" xr:uid="{F93586D4-4142-43E4-ADE6-DAF30D182A6A}"/>
    <cellStyle name="Comma 7 2 3 3 2" xfId="52490" xr:uid="{07271E5C-8F6B-400E-9BE8-1410AF50495B}"/>
    <cellStyle name="Comma 7 2 3 3 2 2" xfId="54001" xr:uid="{91AF2CB6-157E-4CE2-9085-77538420568A}"/>
    <cellStyle name="Comma 7 2 3 3 3" xfId="53252" xr:uid="{57DB8FA0-F01A-4224-9470-A7651D517A36}"/>
    <cellStyle name="Comma 7 2 3 4" xfId="51982" xr:uid="{CFBE5238-43E0-4F5F-9AC4-6FA942D331C7}"/>
    <cellStyle name="Comma 7 2 3 4 2" xfId="52734" xr:uid="{1598C87A-7091-41BF-90E7-600B6315AA8E}"/>
    <cellStyle name="Comma 7 2 3 4 2 2" xfId="54245" xr:uid="{03626514-B251-4AF7-BE8F-D93E3E3143C1}"/>
    <cellStyle name="Comma 7 2 3 4 3" xfId="53496" xr:uid="{FE12D156-1B0C-40C2-B32A-1242D86D921C}"/>
    <cellStyle name="Comma 7 2 3 5" xfId="52231" xr:uid="{B1C719E7-35DF-4A57-A159-8BE379FF242F}"/>
    <cellStyle name="Comma 7 2 3 5 2" xfId="53743" xr:uid="{236DB031-A1D3-46F4-B81C-C2F210555C30}"/>
    <cellStyle name="Comma 7 2 3 6" xfId="52994" xr:uid="{5E747D1C-29CB-4B6D-9850-CF71BEB75140}"/>
    <cellStyle name="Comma 7 2 3 7" xfId="51447" xr:uid="{41D98FD7-B83A-4F7E-B7DC-4224B8345B17}"/>
    <cellStyle name="Comma 7 2 3 8" xfId="54496" xr:uid="{72FFDD9F-7491-44CE-BBE5-7F9AED20439D}"/>
    <cellStyle name="Comma 7 2 3 9" xfId="353" xr:uid="{DA49B8B4-2799-435C-94FD-163A313D9D0A}"/>
    <cellStyle name="Comma 7 2 4" xfId="12458" xr:uid="{56B87D09-D872-4C6F-AE71-00F0DA949F3A}"/>
    <cellStyle name="Comma 7 3" xfId="255" xr:uid="{CB726532-20C1-422D-A5F0-35AE25E9E9EC}"/>
    <cellStyle name="Comma 7 3 10" xfId="330" xr:uid="{CD9EDBC3-F5FD-4FFA-A8EE-E4D7DB9489D5}"/>
    <cellStyle name="Comma 7 3 2" xfId="12460" xr:uid="{1982E832-1682-4014-AA9A-0FDC5305947D}"/>
    <cellStyle name="Comma 7 3 2 2" xfId="51830" xr:uid="{17028E50-CC76-4D37-99A8-79B2A4D5515B}"/>
    <cellStyle name="Comma 7 3 2 2 2" xfId="52586" xr:uid="{4E72FBF0-F5F8-4F6D-88E1-D60CAA62C8E0}"/>
    <cellStyle name="Comma 7 3 2 2 2 2" xfId="54097" xr:uid="{13D1DAC2-889D-4A04-ADF7-096576EAC04F}"/>
    <cellStyle name="Comma 7 3 2 2 3" xfId="53348" xr:uid="{FBFDD6DC-DAE3-4553-9C13-AFA4878C7663}"/>
    <cellStyle name="Comma 7 3 2 3" xfId="52078" xr:uid="{EBB08238-89FF-402C-8333-B03C997401AB}"/>
    <cellStyle name="Comma 7 3 2 3 2" xfId="52830" xr:uid="{6CB57E7A-BCA8-4A66-958B-B55D5E660589}"/>
    <cellStyle name="Comma 7 3 2 3 2 2" xfId="54341" xr:uid="{E762A458-BE34-42E3-ACDE-9BAABFB3ACC6}"/>
    <cellStyle name="Comma 7 3 2 3 3" xfId="53592" xr:uid="{60DB5E4C-F5AB-4E6A-BD10-BD509437F2B9}"/>
    <cellStyle name="Comma 7 3 2 4" xfId="52327" xr:uid="{80A6BFB9-C83D-4C90-BDC0-CA2478228C7E}"/>
    <cellStyle name="Comma 7 3 2 4 2" xfId="53839" xr:uid="{FF23824C-4324-4F15-B61A-7045BDF2E18D}"/>
    <cellStyle name="Comma 7 3 2 5" xfId="53090" xr:uid="{CDC0730B-9D55-443E-A949-D524BA0CE8EE}"/>
    <cellStyle name="Comma 7 3 2 6" xfId="51560" xr:uid="{6EA0BCE4-68D5-41DA-B5A9-82538F9C0CE0}"/>
    <cellStyle name="Comma 7 3 3" xfId="51339" xr:uid="{AA1584BD-7A9E-436E-8B38-0ADC5249CF6B}"/>
    <cellStyle name="Comma 7 3 3 2" xfId="51888" xr:uid="{8CCAC457-A72C-4C62-BB6B-8A595E3F6679}"/>
    <cellStyle name="Comma 7 3 3 2 2" xfId="52644" xr:uid="{FF9D740F-11E0-443C-9A4A-FE2C5E0566F2}"/>
    <cellStyle name="Comma 7 3 3 2 2 2" xfId="54155" xr:uid="{F88E984B-2A29-409D-88FD-4984467F3704}"/>
    <cellStyle name="Comma 7 3 3 2 3" xfId="53406" xr:uid="{295A442F-10A9-4336-A844-12DC520C3194}"/>
    <cellStyle name="Comma 7 3 3 3" xfId="52136" xr:uid="{6C08AD77-ED48-43F5-8571-B0D6F972EACE}"/>
    <cellStyle name="Comma 7 3 3 3 2" xfId="52888" xr:uid="{D116CC7D-3E4E-4457-82C7-7181FACEF196}"/>
    <cellStyle name="Comma 7 3 3 3 2 2" xfId="54399" xr:uid="{85941106-FBEA-4A0F-A743-C69C3D91A1B6}"/>
    <cellStyle name="Comma 7 3 3 3 3" xfId="53650" xr:uid="{FE59B2B6-D59C-4F02-8459-750A73CC768B}"/>
    <cellStyle name="Comma 7 3 3 4" xfId="52385" xr:uid="{FE2E69AE-F0CF-4ED7-9E23-2C983BE6050A}"/>
    <cellStyle name="Comma 7 3 3 4 2" xfId="53897" xr:uid="{951DD124-0395-4776-B866-8D76CFAA53C6}"/>
    <cellStyle name="Comma 7 3 3 5" xfId="53148" xr:uid="{9BC318CD-A6CF-4DE1-8737-0070907810BA}"/>
    <cellStyle name="Comma 7 3 3 6" xfId="51621" xr:uid="{7791A127-4BE6-4917-8571-F58E56B055EC}"/>
    <cellStyle name="Comma 7 3 4" xfId="51711" xr:uid="{61A1BAB8-5D02-4E57-9B18-748A0215CF2E}"/>
    <cellStyle name="Comma 7 3 4 2" xfId="52467" xr:uid="{F5BC1F10-4BFE-489D-BF07-1C0B843B395B}"/>
    <cellStyle name="Comma 7 3 4 2 2" xfId="53978" xr:uid="{DB6A669C-CED3-42E4-924F-0D9A473644E1}"/>
    <cellStyle name="Comma 7 3 4 3" xfId="53229" xr:uid="{505A99AD-1CFF-443C-8C71-73A57B8A75B6}"/>
    <cellStyle name="Comma 7 3 5" xfId="51959" xr:uid="{819DB8E3-7B71-4A0F-9E7E-5566750548E8}"/>
    <cellStyle name="Comma 7 3 5 2" xfId="52711" xr:uid="{522F5258-550A-41E8-A380-1ED67EF1ECF7}"/>
    <cellStyle name="Comma 7 3 5 2 2" xfId="54222" xr:uid="{DF7A0C5F-09CF-4F18-9498-8324B800D5B7}"/>
    <cellStyle name="Comma 7 3 5 3" xfId="53473" xr:uid="{8ADD28FB-1453-4EC1-A309-FDF1137058F8}"/>
    <cellStyle name="Comma 7 3 6" xfId="52208" xr:uid="{1B9FC03E-F318-4909-8CDF-8B959C24C586}"/>
    <cellStyle name="Comma 7 3 6 2" xfId="53720" xr:uid="{E71D849E-EB10-4FD5-9491-0B8DC5D5EBEC}"/>
    <cellStyle name="Comma 7 3 7" xfId="52971" xr:uid="{B4969E52-F831-41EE-87C6-1E65D4305F2D}"/>
    <cellStyle name="Comma 7 3 8" xfId="51424" xr:uid="{DA9995A7-BC99-4667-AF2D-2F4CFDA576BB}"/>
    <cellStyle name="Comma 7 3 9" xfId="54473" xr:uid="{97E60B6C-E98F-4DBC-B86E-BE020F1222B3}"/>
    <cellStyle name="Comma 7 4" xfId="149" xr:uid="{A174D84F-8D42-499E-8565-FA40DB5E18CB}"/>
    <cellStyle name="Comma 7 4 2" xfId="12462" xr:uid="{59BD9B67-07C4-4A99-8C64-79861C23C3B0}"/>
    <cellStyle name="Comma 7 4 2 2" xfId="52439" xr:uid="{363B1B5A-9B3E-413E-BAD4-CE3525930B70}"/>
    <cellStyle name="Comma 7 4 2 2 2" xfId="53950" xr:uid="{3793BA62-9BB3-4015-BF65-12A1C2B5862D}"/>
    <cellStyle name="Comma 7 4 2 3" xfId="53201" xr:uid="{E86CE9E4-F3E1-4923-8104-FB21F537D62E}"/>
    <cellStyle name="Comma 7 4 2 4" xfId="51683" xr:uid="{B836368A-8DD1-47D3-8847-F3A656CAC804}"/>
    <cellStyle name="Comma 7 4 3" xfId="51930" xr:uid="{A92E1E43-00D5-421F-A871-4DC76F9E3C28}"/>
    <cellStyle name="Comma 7 4 3 2" xfId="52683" xr:uid="{8E92E856-563B-448C-9602-1FA1463C0963}"/>
    <cellStyle name="Comma 7 4 3 2 2" xfId="54194" xr:uid="{4D8A860A-2082-4EA5-ACD9-89805C005B13}"/>
    <cellStyle name="Comma 7 4 3 3" xfId="53445" xr:uid="{98051F1C-A06C-47CA-9EE4-43E1B6A737C1}"/>
    <cellStyle name="Comma 7 4 4" xfId="52180" xr:uid="{791F262A-D9F7-4A8A-BAAA-303EE79909B6}"/>
    <cellStyle name="Comma 7 4 4 2" xfId="53692" xr:uid="{783C8102-D11B-4E66-BA25-F2E269410C60}"/>
    <cellStyle name="Comma 7 4 5" xfId="52943" xr:uid="{8C7EA9BC-50A5-448C-A58D-79E3CF7CB590}"/>
    <cellStyle name="Comma 7 4 6" xfId="51389" xr:uid="{E0F203AD-1FE7-43B2-86C6-C1C8B3E35579}"/>
    <cellStyle name="Comma 7 4 7" xfId="54445" xr:uid="{3A6460C9-A511-4701-BD5B-8BCE7FE84EFC}"/>
    <cellStyle name="Comma 7 4 8" xfId="12461" xr:uid="{8A078406-8836-4FED-A64D-2A99D09C7766}"/>
    <cellStyle name="Comma 7 5" xfId="292" xr:uid="{7616C383-0998-4E86-A0EE-22CD254707E7}"/>
    <cellStyle name="Comma 7 5 2" xfId="51741" xr:uid="{8AFE52DE-C681-4104-A681-0548F818FB62}"/>
    <cellStyle name="Comma 7 5 2 2" xfId="52497" xr:uid="{20B4ECD2-7F40-4881-B5CB-098A5FB465A9}"/>
    <cellStyle name="Comma 7 5 2 2 2" xfId="54008" xr:uid="{8DE370D5-42C2-40B9-BFC0-BB2BAAED4487}"/>
    <cellStyle name="Comma 7 5 2 3" xfId="53259" xr:uid="{C79BAA37-7621-421B-8FE5-E6FF6B74200D}"/>
    <cellStyle name="Comma 7 5 3" xfId="51989" xr:uid="{FD941DA9-2334-4B57-9BAC-26EA0819F9E8}"/>
    <cellStyle name="Comma 7 5 3 2" xfId="52741" xr:uid="{8ABFB281-3D2F-4DE6-A5EF-50C8F5D86D7E}"/>
    <cellStyle name="Comma 7 5 3 2 2" xfId="54252" xr:uid="{9FFD4707-40FE-4FF9-9A1B-D9467FE3389F}"/>
    <cellStyle name="Comma 7 5 3 3" xfId="53503" xr:uid="{F2D206A3-6C3C-4B00-9102-3E6725BADF4A}"/>
    <cellStyle name="Comma 7 5 4" xfId="52238" xr:uid="{F7A4975A-8A71-4DAD-A473-8D4DCF1C121D}"/>
    <cellStyle name="Comma 7 5 4 2" xfId="53750" xr:uid="{EEE9A45B-3D84-4EEF-9013-64B1BB446680}"/>
    <cellStyle name="Comma 7 5 5" xfId="53001" xr:uid="{54E2797E-C7B8-454D-A4B3-8A17CCC62E13}"/>
    <cellStyle name="Comma 7 5 6" xfId="51454" xr:uid="{5F20A34E-183B-4313-8989-C698CCB418AA}"/>
    <cellStyle name="Comma 7 5 7" xfId="54503" xr:uid="{9297D25D-417F-4ABE-9958-96B633EF37C8}"/>
    <cellStyle name="Comma 7 5 8" xfId="12463" xr:uid="{6E46D897-5221-4B54-916B-FB87F27C9B0B}"/>
    <cellStyle name="Comma 7 6" xfId="12464" xr:uid="{6B9CB6DD-FADF-446B-B70E-57773573DDA5}"/>
    <cellStyle name="Comma 7 6 2" xfId="51779" xr:uid="{519BFDA9-AC34-4505-B50A-C95D9146B8D4}"/>
    <cellStyle name="Comma 7 6 2 2" xfId="52535" xr:uid="{5AE50773-31F7-42B3-8948-C06E59FA83FE}"/>
    <cellStyle name="Comma 7 6 2 2 2" xfId="54046" xr:uid="{CC17D3EA-88A8-48B4-B978-1A17E77FFE7D}"/>
    <cellStyle name="Comma 7 6 2 3" xfId="53297" xr:uid="{2CB715CB-88A9-424D-94F0-D3EDFF2F3928}"/>
    <cellStyle name="Comma 7 6 3" xfId="52027" xr:uid="{DF1BB167-198C-4F78-B7BB-5883CFE988D7}"/>
    <cellStyle name="Comma 7 6 3 2" xfId="52779" xr:uid="{C6E301D0-FF80-464D-98C9-B2B3286E2FEB}"/>
    <cellStyle name="Comma 7 6 3 2 2" xfId="54290" xr:uid="{ABCB7C63-9497-43D4-B29A-D5641CE944EF}"/>
    <cellStyle name="Comma 7 6 3 3" xfId="53541" xr:uid="{EEC0CC91-E788-4FED-8CC1-0A720B4D7A00}"/>
    <cellStyle name="Comma 7 6 4" xfId="52276" xr:uid="{EDF09551-48E4-4068-B00F-C1453B80B0E8}"/>
    <cellStyle name="Comma 7 6 4 2" xfId="53788" xr:uid="{AC69D8AA-E251-4AF2-A7AD-A49B7E457019}"/>
    <cellStyle name="Comma 7 6 5" xfId="53039" xr:uid="{B0A59F20-07F2-40F3-852D-CA609AA48D21}"/>
    <cellStyle name="Comma 7 6 6" xfId="51503" xr:uid="{2F238793-F31E-4FD9-8D40-705DED18A470}"/>
    <cellStyle name="Comma 7 7" xfId="1105" xr:uid="{9D9720C1-472E-42E9-9421-804978EAF80F}"/>
    <cellStyle name="Comma 7 7 2" xfId="51802" xr:uid="{E8D8CF40-01FD-4C24-B34B-A0E120F60EB4}"/>
    <cellStyle name="Comma 7 7 2 2" xfId="52558" xr:uid="{0655C2A6-43B0-47AF-B283-FB01D4DAF90D}"/>
    <cellStyle name="Comma 7 7 2 2 2" xfId="54069" xr:uid="{045D1347-EBCC-4ECC-93F0-8FD587FD23BF}"/>
    <cellStyle name="Comma 7 7 2 3" xfId="53320" xr:uid="{01FDC1B2-8C4D-421F-8974-F94F9E5FFD36}"/>
    <cellStyle name="Comma 7 7 3" xfId="52050" xr:uid="{E6B3F3A2-AA0C-47CF-83BE-08BF59998448}"/>
    <cellStyle name="Comma 7 7 3 2" xfId="52802" xr:uid="{E5872A80-333A-4285-A669-32BA35E25697}"/>
    <cellStyle name="Comma 7 7 3 2 2" xfId="54313" xr:uid="{2ECF35F4-ACDC-44ED-A7A9-FCEE82A70C54}"/>
    <cellStyle name="Comma 7 7 3 3" xfId="53564" xr:uid="{31EC6353-EA6E-4821-B5E6-207D5A20EC00}"/>
    <cellStyle name="Comma 7 7 4" xfId="52299" xr:uid="{66338E29-F4A3-480F-BEEC-F83B0951C128}"/>
    <cellStyle name="Comma 7 7 4 2" xfId="53811" xr:uid="{45D8F9FF-799F-4F43-8738-56BBA75B345C}"/>
    <cellStyle name="Comma 7 7 5" xfId="53062" xr:uid="{337E7A51-25F6-4FA1-ACA1-01B701CB60F3}"/>
    <cellStyle name="Comma 7 7 6" xfId="51529" xr:uid="{1AB846B9-BA85-4CDE-AEA5-A5B4A897C811}"/>
    <cellStyle name="Comma 7 8" xfId="51311" xr:uid="{9ED23BE7-EB10-44F8-A95A-337C432AD564}"/>
    <cellStyle name="Comma 7 8 2" xfId="51860" xr:uid="{C4FBDD69-2437-4BEF-A045-FCC49DDE8C75}"/>
    <cellStyle name="Comma 7 8 2 2" xfId="52616" xr:uid="{8A764E39-E031-4C21-9006-9B499A9D8AC2}"/>
    <cellStyle name="Comma 7 8 2 2 2" xfId="54127" xr:uid="{FD109E62-C261-4ADB-9ABF-F7550D5DDA78}"/>
    <cellStyle name="Comma 7 8 2 3" xfId="53378" xr:uid="{D106FAB0-CFCD-4F98-9EF0-074D2231D8F3}"/>
    <cellStyle name="Comma 7 8 3" xfId="52108" xr:uid="{D91B3452-F8BF-479A-80A6-9CE759EC4B5A}"/>
    <cellStyle name="Comma 7 8 3 2" xfId="52860" xr:uid="{1FA5D061-BCD3-4605-A8FB-267D1A69F957}"/>
    <cellStyle name="Comma 7 8 3 2 2" xfId="54371" xr:uid="{B846C72F-1B60-4436-84A6-CCB85A89E9C0}"/>
    <cellStyle name="Comma 7 8 3 3" xfId="53622" xr:uid="{FDDE45A0-89F8-4FA1-AE82-F09D2E90A6F3}"/>
    <cellStyle name="Comma 7 8 4" xfId="52357" xr:uid="{2F22AFAE-D5D0-4914-BCE9-F6A3E7C827DF}"/>
    <cellStyle name="Comma 7 8 4 2" xfId="53869" xr:uid="{09F8F85D-D8B1-4A4D-BCB2-BA712EDCBE10}"/>
    <cellStyle name="Comma 7 8 5" xfId="53120" xr:uid="{456DB148-A99E-43C3-BB9A-71F3A4A0187B}"/>
    <cellStyle name="Comma 7 8 6" xfId="51593" xr:uid="{6469468D-AFB3-4038-B802-7CEE91FF0969}"/>
    <cellStyle name="Comma 7 9" xfId="51654" xr:uid="{3B89E5FE-8C8D-4E7D-B334-78E8340EF317}"/>
    <cellStyle name="Comma 7 9 2" xfId="52416" xr:uid="{B4EE9631-66ED-4EF3-8683-D5C42533DE3D}"/>
    <cellStyle name="Comma 7 9 2 2" xfId="53927" xr:uid="{15971A35-AFC6-4A0D-ABEF-037D1FEFBD35}"/>
    <cellStyle name="Comma 7 9 3" xfId="53178" xr:uid="{38E34CB1-6DD6-45BB-9F8C-33A9ACEF8974}"/>
    <cellStyle name="Comma 70" xfId="12465" xr:uid="{F6982A5C-93BC-4A6F-B28D-FF950BE4BD6D}"/>
    <cellStyle name="Comma 71" xfId="12466" xr:uid="{00963950-E5AF-40B1-B9C7-2C5A9A53CDCB}"/>
    <cellStyle name="Comma 72" xfId="12467" xr:uid="{57C6A9FB-B34D-401B-A856-0BB129E21C13}"/>
    <cellStyle name="Comma 73" xfId="12468" xr:uid="{91F329DB-0448-4C65-9D7E-31A3880D208D}"/>
    <cellStyle name="Comma 74" xfId="51361" xr:uid="{07D84E7C-3CF1-4C3D-9258-36C5FA114A9A}"/>
    <cellStyle name="Comma 75" xfId="51416" xr:uid="{03400A91-EFA9-4AB5-9557-547AEF201ABB}"/>
    <cellStyle name="Comma 76" xfId="51373" xr:uid="{73B969C8-273B-474C-BE15-04218D6711B9}"/>
    <cellStyle name="Comma 8" xfId="18" xr:uid="{00000000-0005-0000-0000-000011000000}"/>
    <cellStyle name="Comma 8 10" xfId="51595" xr:uid="{F66833B0-7F07-4B51-9ABB-F0C9067B6E7E}"/>
    <cellStyle name="Comma 8 10 2" xfId="51862" xr:uid="{49E60CD8-3900-49CA-BB1F-E7FEB8CB5E53}"/>
    <cellStyle name="Comma 8 10 2 2" xfId="52618" xr:uid="{11084C4F-7641-435B-86E8-8498A51D46B6}"/>
    <cellStyle name="Comma 8 10 2 2 2" xfId="54129" xr:uid="{D35D0B68-32FF-43C1-86B2-AFB876087EAE}"/>
    <cellStyle name="Comma 8 10 2 3" xfId="53380" xr:uid="{17449BD4-0698-4C82-B7FF-711FC55952C5}"/>
    <cellStyle name="Comma 8 10 3" xfId="52110" xr:uid="{32C6CB23-FC2D-4094-B005-5691B2B9C9DE}"/>
    <cellStyle name="Comma 8 10 3 2" xfId="52862" xr:uid="{E7042A53-1BAB-4DAE-8529-E91538893AC0}"/>
    <cellStyle name="Comma 8 10 3 2 2" xfId="54373" xr:uid="{F6A562D3-E352-48DD-8C62-41A589FC3089}"/>
    <cellStyle name="Comma 8 10 3 3" xfId="53624" xr:uid="{8FA7E647-7B51-450B-AF13-9679AE0F6050}"/>
    <cellStyle name="Comma 8 10 4" xfId="52359" xr:uid="{B8C36454-1C29-4485-9DEB-8E20815E62C6}"/>
    <cellStyle name="Comma 8 10 4 2" xfId="53871" xr:uid="{3325A9F9-7241-423A-80EF-AF92401CE2DD}"/>
    <cellStyle name="Comma 8 10 5" xfId="53122" xr:uid="{3B3C922A-9E4E-4572-A928-6F2CC5AA6044}"/>
    <cellStyle name="Comma 8 11" xfId="51655" xr:uid="{25EF5185-8A09-4451-B01B-6DC9A3A18C3B}"/>
    <cellStyle name="Comma 8 11 2" xfId="52417" xr:uid="{A149A42E-CC33-4B8A-94D7-D27275D9371A}"/>
    <cellStyle name="Comma 8 11 2 2" xfId="53928" xr:uid="{2655435E-9105-4789-B147-613D47112C81}"/>
    <cellStyle name="Comma 8 11 3" xfId="53179" xr:uid="{F98CFD0C-B1EB-4A4C-AFAE-C862B6203B98}"/>
    <cellStyle name="Comma 8 12" xfId="51674" xr:uid="{AC080CD4-3B88-4AA7-B806-BDFC0F430029}"/>
    <cellStyle name="Comma 8 12 2" xfId="52430" xr:uid="{8EE86E89-3A9A-4033-992B-56953FFA6B36}"/>
    <cellStyle name="Comma 8 12 2 2" xfId="53941" xr:uid="{CF78F225-1F60-4BEE-AAB9-08976EA9C5AE}"/>
    <cellStyle name="Comma 8 12 3" xfId="53192" xr:uid="{0DA7A439-596E-44F5-88CB-63CF60CDBED4}"/>
    <cellStyle name="Comma 8 13" xfId="51919" xr:uid="{F97C9E4E-2C6C-4B53-B197-D16386F0D7E9}"/>
    <cellStyle name="Comma 8 13 2" xfId="52674" xr:uid="{04D7DB6E-7B27-40F1-A7A8-D65D98DD0223}"/>
    <cellStyle name="Comma 8 13 2 2" xfId="54185" xr:uid="{479471C1-B2BD-4CAB-9AAB-2E4B2A1D0402}"/>
    <cellStyle name="Comma 8 13 3" xfId="53436" xr:uid="{5876F6AF-CEAF-4C73-A094-DD28EC237405}"/>
    <cellStyle name="Comma 8 14" xfId="52171" xr:uid="{5928BD50-F027-4891-880C-753C590708EE}"/>
    <cellStyle name="Comma 8 14 2" xfId="53683" xr:uid="{12C1106D-59B3-41F4-A566-FB0EDF24F383}"/>
    <cellStyle name="Comma 8 15" xfId="52934" xr:uid="{BA157D7A-A875-43B0-91D6-F6AB4178A471}"/>
    <cellStyle name="Comma 8 16" xfId="51372" xr:uid="{3F90FAF6-82A3-4D8A-AFE0-EF8C20B180B1}"/>
    <cellStyle name="Comma 8 17" xfId="54436" xr:uid="{9B8531FD-8664-43C1-A320-8828A9F6D1F8}"/>
    <cellStyle name="Comma 8 18" xfId="304" xr:uid="{FE3412F3-53DE-4AD3-9C63-7B8B07B120E8}"/>
    <cellStyle name="Comma 8 2" xfId="19" xr:uid="{00000000-0005-0000-0000-000012000000}"/>
    <cellStyle name="Comma 8 2 2" xfId="12469" xr:uid="{D9848F22-1455-47DE-9E34-CD0AF7B1F695}"/>
    <cellStyle name="Comma 8 3" xfId="256" xr:uid="{D5E84285-05F8-4E1D-99CD-EFDF7617D2E3}"/>
    <cellStyle name="Comma 8 3 10" xfId="331" xr:uid="{95EAEBC7-7C9C-499D-93E0-2D9F12402F22}"/>
    <cellStyle name="Comma 8 3 2" xfId="51340" xr:uid="{8BBA1773-4673-4CDB-B21A-82AEC0266958}"/>
    <cellStyle name="Comma 8 3 2 2" xfId="51831" xr:uid="{8A822D3A-2267-449F-B57A-9CCBF39BA84B}"/>
    <cellStyle name="Comma 8 3 2 2 2" xfId="52587" xr:uid="{398B3B31-0DAB-4187-A1DA-322C287BFF30}"/>
    <cellStyle name="Comma 8 3 2 2 2 2" xfId="54098" xr:uid="{B69A67FD-1A98-4669-B6A6-7EAB45A73C9E}"/>
    <cellStyle name="Comma 8 3 2 2 3" xfId="53349" xr:uid="{B5139DE6-E8C9-49E1-9BA0-F0FA6701A3A3}"/>
    <cellStyle name="Comma 8 3 2 3" xfId="52079" xr:uid="{78DE3F82-108D-42FD-9C18-FB7091934DBC}"/>
    <cellStyle name="Comma 8 3 2 3 2" xfId="52831" xr:uid="{2197DAD0-0AB3-4F18-BEDC-8DF0A245B9B9}"/>
    <cellStyle name="Comma 8 3 2 3 2 2" xfId="54342" xr:uid="{1901089A-0799-4620-B03D-0068C27F703C}"/>
    <cellStyle name="Comma 8 3 2 3 3" xfId="53593" xr:uid="{45FA42A8-F83E-41CF-A38F-D28C3F69114B}"/>
    <cellStyle name="Comma 8 3 2 4" xfId="52328" xr:uid="{8538A617-0662-4864-B8F7-C5C38071F3D7}"/>
    <cellStyle name="Comma 8 3 2 4 2" xfId="53840" xr:uid="{62A7CEF0-48F3-4DF3-A32B-D70FC4C1372D}"/>
    <cellStyle name="Comma 8 3 2 5" xfId="53091" xr:uid="{A9005E82-1D4E-44F7-B766-3EB0DC22F0FA}"/>
    <cellStyle name="Comma 8 3 2 6" xfId="51561" xr:uid="{516DD4CB-27D7-4CCD-83F7-F3A82F3E6549}"/>
    <cellStyle name="Comma 8 3 3" xfId="51622" xr:uid="{FDB8E4D0-4B20-43F1-86D0-307AC7025019}"/>
    <cellStyle name="Comma 8 3 3 2" xfId="51889" xr:uid="{112C1A99-50AF-48AB-AD7D-E77240689D34}"/>
    <cellStyle name="Comma 8 3 3 2 2" xfId="52645" xr:uid="{B612D774-E900-4DF5-AEE4-530445BDFF50}"/>
    <cellStyle name="Comma 8 3 3 2 2 2" xfId="54156" xr:uid="{0DD94966-57D0-40EC-9B38-8917F312E62B}"/>
    <cellStyle name="Comma 8 3 3 2 3" xfId="53407" xr:uid="{7D501BAC-9DB3-487B-A4EB-59E1B0954295}"/>
    <cellStyle name="Comma 8 3 3 3" xfId="52137" xr:uid="{1452C29F-BB6F-45D3-B3B9-556AA0E36BAF}"/>
    <cellStyle name="Comma 8 3 3 3 2" xfId="52889" xr:uid="{23708D6D-20D8-4E94-B5B2-5903F5D0C90E}"/>
    <cellStyle name="Comma 8 3 3 3 2 2" xfId="54400" xr:uid="{198CD520-2351-490B-AC76-A7AA5D427300}"/>
    <cellStyle name="Comma 8 3 3 3 3" xfId="53651" xr:uid="{B59D678B-5811-4C91-8802-9809ED79D5A1}"/>
    <cellStyle name="Comma 8 3 3 4" xfId="52386" xr:uid="{2E9E1F6B-B42C-422A-B0E6-3E4D0453DB8A}"/>
    <cellStyle name="Comma 8 3 3 4 2" xfId="53898" xr:uid="{4CB794A3-B32F-4974-A909-E1132E660298}"/>
    <cellStyle name="Comma 8 3 3 5" xfId="53149" xr:uid="{3ACF033C-6A99-4D41-87CC-100E0E45A176}"/>
    <cellStyle name="Comma 8 3 4" xfId="51712" xr:uid="{9F82D1AB-C44B-4672-AE4B-ED6BB679F4A9}"/>
    <cellStyle name="Comma 8 3 4 2" xfId="52468" xr:uid="{4F3AE4B0-889B-4C96-AA58-CDFADA5CFB1A}"/>
    <cellStyle name="Comma 8 3 4 2 2" xfId="53979" xr:uid="{95D7017E-20FA-40B4-981D-D1DB9614876D}"/>
    <cellStyle name="Comma 8 3 4 3" xfId="53230" xr:uid="{B0A243EA-09B5-4524-A1EA-2B380A9EE9CB}"/>
    <cellStyle name="Comma 8 3 5" xfId="51960" xr:uid="{F923B24B-F189-44F2-BB65-87E8B74CB807}"/>
    <cellStyle name="Comma 8 3 5 2" xfId="52712" xr:uid="{04EF8338-3656-48B5-BFA3-FCB087191537}"/>
    <cellStyle name="Comma 8 3 5 2 2" xfId="54223" xr:uid="{85788B7B-4B98-4C73-99C2-1D1C911C43F1}"/>
    <cellStyle name="Comma 8 3 5 3" xfId="53474" xr:uid="{BF6E6E80-A36B-4A14-9260-78B6B9D7F17C}"/>
    <cellStyle name="Comma 8 3 6" xfId="52209" xr:uid="{663A3BBD-0CF7-48EF-AF09-BA7B80C6A245}"/>
    <cellStyle name="Comma 8 3 6 2" xfId="53721" xr:uid="{074DBE96-F072-43BE-8A65-AFDEC75E484F}"/>
    <cellStyle name="Comma 8 3 7" xfId="52972" xr:uid="{F7FA4EDB-B153-44A8-BB4E-511DA91ACEB4}"/>
    <cellStyle name="Comma 8 3 8" xfId="51425" xr:uid="{D7AD31A6-6F80-428D-ACD4-1A312558EB25}"/>
    <cellStyle name="Comma 8 3 9" xfId="54474" xr:uid="{19765F9B-FA33-4BD2-9F4B-4950E3B6EBEA}"/>
    <cellStyle name="Comma 8 4" xfId="281" xr:uid="{7E7FCA62-A395-447A-AB41-289F79F413FF}"/>
    <cellStyle name="Comma 8 4 2" xfId="51584" xr:uid="{54607459-3F00-4F5A-819F-79615D9E7945}"/>
    <cellStyle name="Comma 8 4 2 2" xfId="51854" xr:uid="{26529CD1-3E6B-40B3-9474-78EF71E9D7C4}"/>
    <cellStyle name="Comma 8 4 2 2 2" xfId="52610" xr:uid="{337B4239-B0BA-4845-9792-8CC08E0C699B}"/>
    <cellStyle name="Comma 8 4 2 2 2 2" xfId="54121" xr:uid="{C6E274FD-5BEC-4C5C-9FC7-99E7FC465872}"/>
    <cellStyle name="Comma 8 4 2 2 3" xfId="53372" xr:uid="{DBEF56EB-25F6-4FB2-BE94-803116844A0C}"/>
    <cellStyle name="Comma 8 4 2 3" xfId="52102" xr:uid="{34489623-EA3B-4B66-9395-53DA6A02844A}"/>
    <cellStyle name="Comma 8 4 2 3 2" xfId="52854" xr:uid="{9A9FE83B-9AE7-4336-8AD6-D9296F6D2A30}"/>
    <cellStyle name="Comma 8 4 2 3 2 2" xfId="54365" xr:uid="{6866FAC5-9278-4921-B7CE-54EC6DFF201B}"/>
    <cellStyle name="Comma 8 4 2 3 3" xfId="53616" xr:uid="{1CFA1B3D-BF7D-455D-8BBC-715F23611BDB}"/>
    <cellStyle name="Comma 8 4 2 4" xfId="52351" xr:uid="{258E40EE-4AEB-4D5C-8460-C245EEA506FD}"/>
    <cellStyle name="Comma 8 4 2 4 2" xfId="53863" xr:uid="{1AE36AB8-7807-4AED-AB68-A16CB95D0585}"/>
    <cellStyle name="Comma 8 4 2 5" xfId="53114" xr:uid="{4661DF32-BC1B-4641-B554-5E0614BF7614}"/>
    <cellStyle name="Comma 8 4 3" xfId="51735" xr:uid="{35492085-E356-49C6-A034-966F04C0AFF4}"/>
    <cellStyle name="Comma 8 4 3 2" xfId="52491" xr:uid="{986301DD-44CB-465D-86A3-24D1EDC84CAE}"/>
    <cellStyle name="Comma 8 4 3 2 2" xfId="54002" xr:uid="{EF9049F0-264D-4326-A539-A78C8BD975C1}"/>
    <cellStyle name="Comma 8 4 3 3" xfId="53253" xr:uid="{FA7F125C-7E06-42A5-B598-86E6483F6C12}"/>
    <cellStyle name="Comma 8 4 4" xfId="51983" xr:uid="{8E16C759-EF29-413C-BA70-084E1BC65F64}"/>
    <cellStyle name="Comma 8 4 4 2" xfId="52735" xr:uid="{01CA7BEE-3C6C-48F5-B71E-38AC271DE62F}"/>
    <cellStyle name="Comma 8 4 4 2 2" xfId="54246" xr:uid="{3B055A63-8FB5-4BA9-99B7-E589926465BC}"/>
    <cellStyle name="Comma 8 4 4 3" xfId="53497" xr:uid="{875941C7-62C3-4A71-ACD7-1FAB21D4925E}"/>
    <cellStyle name="Comma 8 4 5" xfId="52232" xr:uid="{07F645CC-8511-4CDA-BFD3-6334C3553F4C}"/>
    <cellStyle name="Comma 8 4 5 2" xfId="53744" xr:uid="{4B45DEE0-EE9B-45B5-8380-3635E25F0988}"/>
    <cellStyle name="Comma 8 4 6" xfId="52995" xr:uid="{5ADCF598-29A1-4398-B99C-D7C203689FE7}"/>
    <cellStyle name="Comma 8 4 7" xfId="51448" xr:uid="{D625AB8F-CC38-43F3-9F4B-3BA160FC1A00}"/>
    <cellStyle name="Comma 8 4 8" xfId="54497" xr:uid="{CF40D470-D758-40BE-8DBE-3DA55DD296E2}"/>
    <cellStyle name="Comma 8 4 9" xfId="354" xr:uid="{7B6AED6E-0C02-448C-B6A9-36C1DE5AE09E}"/>
    <cellStyle name="Comma 8 5" xfId="151" xr:uid="{A4F54D1A-F76C-44C1-99DA-AF2D9C4B0D2E}"/>
    <cellStyle name="Comma 8 5 2" xfId="51685" xr:uid="{FDEE532C-5EA2-4B55-ADBE-85BC66D1F785}"/>
    <cellStyle name="Comma 8 5 2 2" xfId="52441" xr:uid="{2251AE1E-DBE0-4941-9122-420C83A3F089}"/>
    <cellStyle name="Comma 8 5 2 2 2" xfId="53952" xr:uid="{541B0DA7-40D3-4516-9ED4-63934B5C9D3B}"/>
    <cellStyle name="Comma 8 5 2 3" xfId="53203" xr:uid="{95235CEB-C6E7-4BB6-A663-86E778808553}"/>
    <cellStyle name="Comma 8 5 3" xfId="51932" xr:uid="{1C445EC8-3AC0-4D52-B08F-8A3B3BC889BA}"/>
    <cellStyle name="Comma 8 5 3 2" xfId="52685" xr:uid="{517350D0-96CA-4721-9F3B-640311D50BBA}"/>
    <cellStyle name="Comma 8 5 3 2 2" xfId="54196" xr:uid="{BE75F4F3-6CB2-4443-AF9B-9DB3DCD2A01F}"/>
    <cellStyle name="Comma 8 5 3 3" xfId="53447" xr:uid="{D5D0627D-3446-4ECE-8424-CDC411375C98}"/>
    <cellStyle name="Comma 8 5 4" xfId="52182" xr:uid="{1CC9D7B9-2519-4C7F-8EB3-B0AB4CF86551}"/>
    <cellStyle name="Comma 8 5 4 2" xfId="53694" xr:uid="{DF2B5C88-2357-4AFA-8579-DC9305777CE0}"/>
    <cellStyle name="Comma 8 5 5" xfId="52945" xr:uid="{8FD842D6-4B8B-41D2-8183-8805E2E68509}"/>
    <cellStyle name="Comma 8 5 6" xfId="51391" xr:uid="{FE755E89-A227-49E7-9E58-E2F23ADF2D01}"/>
    <cellStyle name="Comma 8 5 7" xfId="54447" xr:uid="{8ED0AB1E-73E9-4946-BF45-6B1D1EA05C1F}"/>
    <cellStyle name="Comma 8 5 8" xfId="1106" xr:uid="{EBF257EF-9F9F-4C54-B19B-78B2179BC7D2}"/>
    <cellStyle name="Comma 8 6" xfId="293" xr:uid="{3AEBF876-DD9E-4BBF-AEFD-F97B2CA55647}"/>
    <cellStyle name="Comma 8 6 2" xfId="51742" xr:uid="{77D876CE-B097-4F93-9CEA-FA17F390C4FA}"/>
    <cellStyle name="Comma 8 6 2 2" xfId="52498" xr:uid="{99EDE9B5-C817-4992-970B-E37BC520F467}"/>
    <cellStyle name="Comma 8 6 2 2 2" xfId="54009" xr:uid="{31FE922C-1726-4645-A5EF-65B30BC741C0}"/>
    <cellStyle name="Comma 8 6 2 3" xfId="53260" xr:uid="{C90106E8-4653-41F3-804F-874D4225B845}"/>
    <cellStyle name="Comma 8 6 3" xfId="51990" xr:uid="{9DF170F6-6841-4921-8B26-31E098A798BD}"/>
    <cellStyle name="Comma 8 6 3 2" xfId="52742" xr:uid="{EE08FDED-D09A-4E4F-B502-AC0EC8C867D5}"/>
    <cellStyle name="Comma 8 6 3 2 2" xfId="54253" xr:uid="{A0D2F7D2-B78B-4161-B74E-DB327F86BDF0}"/>
    <cellStyle name="Comma 8 6 3 3" xfId="53504" xr:uid="{60D8D7B8-F3E8-424E-910B-4F295F7E39EC}"/>
    <cellStyle name="Comma 8 6 4" xfId="52239" xr:uid="{40A70010-1B19-4FD5-89BF-460A3B52F771}"/>
    <cellStyle name="Comma 8 6 4 2" xfId="53751" xr:uid="{B79683B5-D5DF-4D27-9C4C-6372F511EA37}"/>
    <cellStyle name="Comma 8 6 5" xfId="53002" xr:uid="{A39976F1-B9EB-4D1E-B423-4A3E1E249000}"/>
    <cellStyle name="Comma 8 6 6" xfId="51455" xr:uid="{0855F93A-5980-4E99-9899-83DCC291818E}"/>
    <cellStyle name="Comma 8 6 7" xfId="54504" xr:uid="{CE7090D5-E5B3-4255-96B5-2B717C40BE40}"/>
    <cellStyle name="Comma 8 6 8" xfId="51313" xr:uid="{FCF2BF6C-3BBE-47FA-8725-D50701238E65}"/>
    <cellStyle name="Comma 8 7" xfId="51486" xr:uid="{AC9CC0B0-E7E0-47E6-8445-D253FFA86DE8}"/>
    <cellStyle name="Comma 8 7 2" xfId="51766" xr:uid="{D7480D3A-FF8D-4BC7-B7B5-9D4127B4EDC3}"/>
    <cellStyle name="Comma 8 7 2 2" xfId="52522" xr:uid="{E8A22A33-51EB-4DCE-AE16-40510479155A}"/>
    <cellStyle name="Comma 8 7 2 2 2" xfId="54033" xr:uid="{938EFA18-6FEC-46E7-BC9F-FE548D58DDDA}"/>
    <cellStyle name="Comma 8 7 2 3" xfId="53284" xr:uid="{103167ED-FB27-4EE0-A838-9E54EC683DE8}"/>
    <cellStyle name="Comma 8 7 3" xfId="52014" xr:uid="{647FE0B1-B2EA-4715-A7BD-368E32F860D7}"/>
    <cellStyle name="Comma 8 7 3 2" xfId="52766" xr:uid="{5F2932AC-5691-4E4E-B333-5C58FB79A7D7}"/>
    <cellStyle name="Comma 8 7 3 2 2" xfId="54277" xr:uid="{B65F651D-B9C4-4045-9D6D-7B57C0E78B10}"/>
    <cellStyle name="Comma 8 7 3 3" xfId="53528" xr:uid="{A1F5BFA8-5A5E-445E-91E3-629F3FE8B4F2}"/>
    <cellStyle name="Comma 8 7 4" xfId="52263" xr:uid="{745909EC-3871-430E-9067-876ED3F17E1B}"/>
    <cellStyle name="Comma 8 7 4 2" xfId="53775" xr:uid="{AAC2553D-E103-4428-962A-E767F5F3749F}"/>
    <cellStyle name="Comma 8 7 5" xfId="53026" xr:uid="{D5FAFAAF-3C6E-42B4-8913-87260EF625BE}"/>
    <cellStyle name="Comma 8 8" xfId="51504" xr:uid="{4E538355-AAE2-478D-AE9C-A23DE0D84E0F}"/>
    <cellStyle name="Comma 8 8 2" xfId="51780" xr:uid="{21036082-4206-4C19-BE62-4B778FF611EC}"/>
    <cellStyle name="Comma 8 8 2 2" xfId="52536" xr:uid="{83E962E0-F96F-4AEA-A7BA-456828D64442}"/>
    <cellStyle name="Comma 8 8 2 2 2" xfId="54047" xr:uid="{A52D632A-10D1-49D4-B61A-472524F0528B}"/>
    <cellStyle name="Comma 8 8 2 3" xfId="53298" xr:uid="{76F1B1E7-591E-43AE-96E6-CB6E4180ECC3}"/>
    <cellStyle name="Comma 8 8 3" xfId="52028" xr:uid="{A71E153A-3FD5-4965-9119-44EB4A15724C}"/>
    <cellStyle name="Comma 8 8 3 2" xfId="52780" xr:uid="{614A25C1-4409-418B-83F1-53A625A806A9}"/>
    <cellStyle name="Comma 8 8 3 2 2" xfId="54291" xr:uid="{C242B6DC-CF8A-413F-ADF0-033B981FF622}"/>
    <cellStyle name="Comma 8 8 3 3" xfId="53542" xr:uid="{1727EF03-B12E-449B-8AA7-031D94A2F603}"/>
    <cellStyle name="Comma 8 8 4" xfId="52277" xr:uid="{FA84B607-41A1-4838-89FD-F8C7421F89FF}"/>
    <cellStyle name="Comma 8 8 4 2" xfId="53789" xr:uid="{7F8ADA92-9390-4598-92AF-325595B270E2}"/>
    <cellStyle name="Comma 8 8 5" xfId="53040" xr:uid="{2A0E7D7D-8D80-4A3E-8F91-AE35258F82A9}"/>
    <cellStyle name="Comma 8 9" xfId="51531" xr:uid="{BA2B7FD5-91C1-4924-857C-AF43954B2BEA}"/>
    <cellStyle name="Comma 8 9 2" xfId="51804" xr:uid="{F6E2516A-04B2-4A74-BE01-1737A60275AA}"/>
    <cellStyle name="Comma 8 9 2 2" xfId="52560" xr:uid="{54F4AE80-0EDE-4CF5-A474-C1573903BF11}"/>
    <cellStyle name="Comma 8 9 2 2 2" xfId="54071" xr:uid="{1C1437F0-9D2B-410E-B1CA-E9B71EB3E149}"/>
    <cellStyle name="Comma 8 9 2 3" xfId="53322" xr:uid="{32835860-9DF0-4887-A6AA-33E93930DE2C}"/>
    <cellStyle name="Comma 8 9 3" xfId="52052" xr:uid="{49375CFB-6709-4971-9C9E-54E0F52FC704}"/>
    <cellStyle name="Comma 8 9 3 2" xfId="52804" xr:uid="{9A36A708-BDB7-4492-B3F8-1B5A775468CB}"/>
    <cellStyle name="Comma 8 9 3 2 2" xfId="54315" xr:uid="{E3FC99BC-211A-407E-8318-9BD568B6E53C}"/>
    <cellStyle name="Comma 8 9 3 3" xfId="53566" xr:uid="{8D2DE59C-6111-4CA6-9D52-B0BD0C94F194}"/>
    <cellStyle name="Comma 8 9 4" xfId="52301" xr:uid="{C9B6C980-F4DC-43A6-A7FD-236BEEFB826E}"/>
    <cellStyle name="Comma 8 9 4 2" xfId="53813" xr:uid="{36A88132-5F7B-4B7F-A3BA-AF95E46F41E3}"/>
    <cellStyle name="Comma 8 9 5" xfId="53064" xr:uid="{56BAA6C8-A2FC-48AA-BA05-AEE28DF3FFBD}"/>
    <cellStyle name="Comma 9" xfId="20" xr:uid="{00000000-0005-0000-0000-000013000000}"/>
    <cellStyle name="Comma 9 10" xfId="1108" xr:uid="{24E9FD30-A893-4D45-A987-58937991F85D}"/>
    <cellStyle name="Comma 9 11" xfId="1109" xr:uid="{07FF99C2-BA81-4C16-BDFA-6D5CE0A58DD9}"/>
    <cellStyle name="Comma 9 12" xfId="12470" xr:uid="{E6E7C118-1F75-4188-937B-08D4A1D009B8}"/>
    <cellStyle name="Comma 9 13" xfId="12471" xr:uid="{E057CBA5-DEAB-4737-BDDD-33298F52DEB0}"/>
    <cellStyle name="Comma 9 14" xfId="51255" xr:uid="{C374969E-1F42-4F47-9C76-68B4FB68920E}"/>
    <cellStyle name="Comma 9 15" xfId="1107" xr:uid="{007B1FD4-DF54-4E73-B767-1FABFD4A558A}"/>
    <cellStyle name="Comma 9 16" xfId="51314" xr:uid="{3CED50C9-B2B6-461B-9CED-2371FC8EE23A}"/>
    <cellStyle name="Comma 9 17" xfId="305" xr:uid="{1227FB74-1540-49EC-B2BC-D344221E33EE}"/>
    <cellStyle name="Comma 9 2" xfId="153" xr:uid="{A4C0D809-37C7-44A1-9B90-ADFA585F9F7C}"/>
    <cellStyle name="Comma 9 2 2" xfId="1110" xr:uid="{E3676A26-1F3F-4B69-B24E-42FB8B6BC777}"/>
    <cellStyle name="Comma 9 3" xfId="257" xr:uid="{89A36FDD-FDE7-4DB3-A939-557CD8C4C13F}"/>
    <cellStyle name="Comma 9 3 10" xfId="332" xr:uid="{115351B8-F19C-477C-965C-9CB18B7202E1}"/>
    <cellStyle name="Comma 9 3 2" xfId="1111" xr:uid="{EBE146AC-BAED-48AD-BE40-85C5D0C69849}"/>
    <cellStyle name="Comma 9 3 2 2" xfId="51832" xr:uid="{6610C7C6-0A77-4283-8C84-04600233B831}"/>
    <cellStyle name="Comma 9 3 2 2 2" xfId="52588" xr:uid="{655B9DFA-8674-4857-A3AF-4E00ED976D83}"/>
    <cellStyle name="Comma 9 3 2 2 2 2" xfId="54099" xr:uid="{5F937100-B523-4674-9D8C-878C1CA8C83E}"/>
    <cellStyle name="Comma 9 3 2 2 3" xfId="53350" xr:uid="{3B985DE5-DAED-4E4A-8088-444C989C090B}"/>
    <cellStyle name="Comma 9 3 2 3" xfId="52080" xr:uid="{841ACD30-877B-417A-81D7-03E5B115ED68}"/>
    <cellStyle name="Comma 9 3 2 3 2" xfId="52832" xr:uid="{F6346DE9-4D4A-4207-BDEE-DA7B06D6FAD0}"/>
    <cellStyle name="Comma 9 3 2 3 2 2" xfId="54343" xr:uid="{5962C15D-145A-47CF-ABB7-662708D9DD32}"/>
    <cellStyle name="Comma 9 3 2 3 3" xfId="53594" xr:uid="{BEFE02D2-E8AA-4ADC-A0CF-8F8668C1B6E5}"/>
    <cellStyle name="Comma 9 3 2 4" xfId="52329" xr:uid="{2C04ADF0-DF5F-4FD6-A957-7CBF1741AB8A}"/>
    <cellStyle name="Comma 9 3 2 4 2" xfId="53841" xr:uid="{9E8DD2FC-E34A-48FD-917C-6823A174A04E}"/>
    <cellStyle name="Comma 9 3 2 5" xfId="53092" xr:uid="{8B745E6C-C4CD-4105-9530-FD89D1B29114}"/>
    <cellStyle name="Comma 9 3 2 6" xfId="51562" xr:uid="{B66DA6ED-1188-4743-ADB1-DC9FAD8B4089}"/>
    <cellStyle name="Comma 9 3 3" xfId="51341" xr:uid="{D66752D7-AEB2-49AA-80FB-86F211236182}"/>
    <cellStyle name="Comma 9 3 3 2" xfId="51890" xr:uid="{C09000C9-1395-47BA-BEB4-1973F6128FB6}"/>
    <cellStyle name="Comma 9 3 3 2 2" xfId="52646" xr:uid="{9093F115-A614-4870-A499-D8096CF457BC}"/>
    <cellStyle name="Comma 9 3 3 2 2 2" xfId="54157" xr:uid="{345C0E07-67EA-4B93-B5F1-FF5E4A0DCD99}"/>
    <cellStyle name="Comma 9 3 3 2 3" xfId="53408" xr:uid="{13F7D9A1-914C-413C-ADB7-ADC01441F97F}"/>
    <cellStyle name="Comma 9 3 3 3" xfId="52138" xr:uid="{A0250303-54F7-44DC-BB29-3F3ADC1CEACC}"/>
    <cellStyle name="Comma 9 3 3 3 2" xfId="52890" xr:uid="{02C91000-2045-40FB-A02D-B1FA7EE2DC16}"/>
    <cellStyle name="Comma 9 3 3 3 2 2" xfId="54401" xr:uid="{881B9A61-07B1-4056-9C13-FDA401CAF31E}"/>
    <cellStyle name="Comma 9 3 3 3 3" xfId="53652" xr:uid="{8B55669C-BFF8-4970-9C70-406398BD302E}"/>
    <cellStyle name="Comma 9 3 3 4" xfId="52387" xr:uid="{7471E95B-CD18-4BC1-8BD4-C3E6CD0614C9}"/>
    <cellStyle name="Comma 9 3 3 4 2" xfId="53899" xr:uid="{AC76DC81-2ABB-4E88-AB0E-5D77601AE469}"/>
    <cellStyle name="Comma 9 3 3 5" xfId="53150" xr:uid="{116DDA56-161F-4AEC-89C5-5D2AD8FEA5FD}"/>
    <cellStyle name="Comma 9 3 3 6" xfId="51623" xr:uid="{9F931FCB-4F04-4883-BD06-37A546DF345D}"/>
    <cellStyle name="Comma 9 3 4" xfId="51713" xr:uid="{9FBF0242-A032-4668-A80C-026A14287489}"/>
    <cellStyle name="Comma 9 3 4 2" xfId="52469" xr:uid="{01AC138D-181A-4287-B97C-0EEBBF916BDC}"/>
    <cellStyle name="Comma 9 3 4 2 2" xfId="53980" xr:uid="{861FAFCA-879C-4A02-89B3-E82493AD20FE}"/>
    <cellStyle name="Comma 9 3 4 3" xfId="53231" xr:uid="{7CF120BE-8FA3-40AE-B9FB-73386C86C608}"/>
    <cellStyle name="Comma 9 3 5" xfId="51961" xr:uid="{A9F2069B-632C-4336-935B-3C5D4A480F5D}"/>
    <cellStyle name="Comma 9 3 5 2" xfId="52713" xr:uid="{87A59818-883F-4536-8752-59B248D9B57F}"/>
    <cellStyle name="Comma 9 3 5 2 2" xfId="54224" xr:uid="{3C69F2A6-8AA1-48B8-B704-2653813E7A4F}"/>
    <cellStyle name="Comma 9 3 5 3" xfId="53475" xr:uid="{7A72507B-114F-4AF3-B20B-9F2BB4C3998C}"/>
    <cellStyle name="Comma 9 3 6" xfId="52210" xr:uid="{8BD39A9B-3AF2-4CE2-8267-AD14FBD70EBF}"/>
    <cellStyle name="Comma 9 3 6 2" xfId="53722" xr:uid="{77794835-94E1-486C-BAC1-32AC46F38871}"/>
    <cellStyle name="Comma 9 3 7" xfId="52973" xr:uid="{749CB95F-5D44-425C-AD6E-11C2F75F3A5B}"/>
    <cellStyle name="Comma 9 3 8" xfId="51426" xr:uid="{0B2E1C06-FE9D-4D17-989B-B5662ED91208}"/>
    <cellStyle name="Comma 9 3 9" xfId="54475" xr:uid="{D1290A46-2A7D-4AC0-A81A-B974123B9326}"/>
    <cellStyle name="Comma 9 4" xfId="152" xr:uid="{65A49FA8-511F-4595-9C80-B2D941B42815}"/>
    <cellStyle name="Comma 9 4 2" xfId="51686" xr:uid="{35D13E44-A9CD-4515-82D6-A95FBC0C99FA}"/>
    <cellStyle name="Comma 9 4 2 2" xfId="52442" xr:uid="{0F092ADE-BF43-4354-B931-72E93B273C09}"/>
    <cellStyle name="Comma 9 4 2 2 2" xfId="53953" xr:uid="{79A7BB0D-CD11-49FE-A5D2-05F1B93A6B68}"/>
    <cellStyle name="Comma 9 4 2 3" xfId="53204" xr:uid="{FB10A780-17CB-4448-B710-42161DE99819}"/>
    <cellStyle name="Comma 9 4 3" xfId="51933" xr:uid="{159A133B-9CB5-4E7B-83D6-D6F42C6FCE7A}"/>
    <cellStyle name="Comma 9 4 3 2" xfId="52686" xr:uid="{55345E4B-CDA5-4331-A861-96CFAC6BDBA2}"/>
    <cellStyle name="Comma 9 4 3 2 2" xfId="54197" xr:uid="{CAFC40D0-A6B1-4675-A8B1-F553BEEE578B}"/>
    <cellStyle name="Comma 9 4 3 3" xfId="53448" xr:uid="{74C536AF-7021-43C8-B503-9B5CFD69D84A}"/>
    <cellStyle name="Comma 9 4 4" xfId="52183" xr:uid="{5B3B68D3-A958-44A4-A483-5A7B764A4019}"/>
    <cellStyle name="Comma 9 4 4 2" xfId="53695" xr:uid="{3D75D265-DDDD-4702-B7D7-5BDFABDBCF1C}"/>
    <cellStyle name="Comma 9 4 5" xfId="52946" xr:uid="{23D8007E-43FA-448D-9F17-65F51E785D62}"/>
    <cellStyle name="Comma 9 4 6" xfId="51392" xr:uid="{A76E34E4-956C-4733-A123-80462E9B040C}"/>
    <cellStyle name="Comma 9 4 7" xfId="54448" xr:uid="{C7BD7672-B95B-4ACE-9870-AD465D9B5E32}"/>
    <cellStyle name="Comma 9 4 8" xfId="1112" xr:uid="{0B1C8272-A8D1-4EA1-8C59-45C0B7AEC522}"/>
    <cellStyle name="Comma 9 5" xfId="1113" xr:uid="{E4455DEA-9910-4EA3-AFE3-E6F448984C41}"/>
    <cellStyle name="Comma 9 5 2" xfId="51781" xr:uid="{A7E711DA-736C-4DBF-9192-5F03EE65C14D}"/>
    <cellStyle name="Comma 9 5 2 2" xfId="52537" xr:uid="{B6B691C1-347E-44B6-B2FD-FCE8756AC518}"/>
    <cellStyle name="Comma 9 5 2 2 2" xfId="54048" xr:uid="{D3199E07-AEA1-4D87-8D62-4034FB2802EB}"/>
    <cellStyle name="Comma 9 5 2 3" xfId="53299" xr:uid="{4DC3086F-C1CA-42C4-B805-E709D533E8FC}"/>
    <cellStyle name="Comma 9 5 3" xfId="52029" xr:uid="{98192C05-0C9D-4A8D-8E99-9856D94E09A9}"/>
    <cellStyle name="Comma 9 5 3 2" xfId="52781" xr:uid="{B2D434B8-3872-4420-9330-705FA393D24C}"/>
    <cellStyle name="Comma 9 5 3 2 2" xfId="54292" xr:uid="{A3A0FB88-AB3D-4E64-A37D-4E9050BE0ED1}"/>
    <cellStyle name="Comma 9 5 3 3" xfId="53543" xr:uid="{97945280-26B5-45C1-B2EF-AC7FA6ECE242}"/>
    <cellStyle name="Comma 9 5 4" xfId="52278" xr:uid="{A0D0BE31-8B6B-462B-BE61-3DE2CA870B90}"/>
    <cellStyle name="Comma 9 5 4 2" xfId="53790" xr:uid="{C9628BA4-56C8-46FC-AF63-9DE69C69AD8A}"/>
    <cellStyle name="Comma 9 5 5" xfId="53041" xr:uid="{86135740-9832-441A-AE6C-4C497236EAF3}"/>
    <cellStyle name="Comma 9 5 6" xfId="51505" xr:uid="{5A8C5EEB-CDF7-4578-BEB2-4FEF281C0064}"/>
    <cellStyle name="Comma 9 6" xfId="1114" xr:uid="{1FE15F34-9D68-4D3D-A116-A0F69C0A2C3F}"/>
    <cellStyle name="Comma 9 6 2" xfId="51805" xr:uid="{9D6E20DC-1FF6-429F-9E8E-C716FC9BC699}"/>
    <cellStyle name="Comma 9 6 2 2" xfId="52561" xr:uid="{B9B86EC5-F1F8-4A78-B29F-2506F3B9ECD3}"/>
    <cellStyle name="Comma 9 6 2 2 2" xfId="54072" xr:uid="{8C2593ED-2F0B-4675-B84E-94E5D12A1C23}"/>
    <cellStyle name="Comma 9 6 2 3" xfId="53323" xr:uid="{F170FD34-FDB3-4D4A-B366-F5782DA24090}"/>
    <cellStyle name="Comma 9 6 3" xfId="52053" xr:uid="{B6613E2A-EE5C-423D-BF08-7D772A1A6A7C}"/>
    <cellStyle name="Comma 9 6 3 2" xfId="52805" xr:uid="{6D3D05C8-7134-4147-8586-C1E9285B1632}"/>
    <cellStyle name="Comma 9 6 3 2 2" xfId="54316" xr:uid="{86ACE830-0960-4F1C-8A9D-39DA2F89EA88}"/>
    <cellStyle name="Comma 9 6 3 3" xfId="53567" xr:uid="{BF0D0176-FAA8-4C6E-8494-2753C411B071}"/>
    <cellStyle name="Comma 9 6 4" xfId="52302" xr:uid="{CEE8B4F1-33BF-4E11-A2FA-338257CC6A1D}"/>
    <cellStyle name="Comma 9 6 4 2" xfId="53814" xr:uid="{EF708AB1-5BF7-4DAB-B598-095D2B9DE71F}"/>
    <cellStyle name="Comma 9 6 5" xfId="53065" xr:uid="{D719BB63-6BD0-4B25-8DF1-3D55CD9F8DEF}"/>
    <cellStyle name="Comma 9 6 6" xfId="51532" xr:uid="{E2AA810E-57B0-4AB4-AC19-515D5C1CDE2C}"/>
    <cellStyle name="Comma 9 7" xfId="1115" xr:uid="{C99B660E-F458-4D52-A86C-21A8825ACA11}"/>
    <cellStyle name="Comma 9 7 2" xfId="51863" xr:uid="{FCD6FCBF-D91A-47AD-A0ED-3CEE4DA848E4}"/>
    <cellStyle name="Comma 9 7 2 2" xfId="52619" xr:uid="{A733E3CC-0492-4E9B-9CB3-8A0D1429CC05}"/>
    <cellStyle name="Comma 9 7 2 2 2" xfId="54130" xr:uid="{413D0161-93D3-43CE-B0D0-A760F4BA0BD3}"/>
    <cellStyle name="Comma 9 7 2 3" xfId="53381" xr:uid="{0280CD1D-4B2E-4EDF-8C37-D8716A82BFBF}"/>
    <cellStyle name="Comma 9 7 3" xfId="52111" xr:uid="{A7FF652B-40EA-4C4B-BE1B-E9AC798BCFF7}"/>
    <cellStyle name="Comma 9 7 3 2" xfId="52863" xr:uid="{E38631F2-9835-4FC8-9F81-796583A654B1}"/>
    <cellStyle name="Comma 9 7 3 2 2" xfId="54374" xr:uid="{C810AAA9-9D32-428E-9883-0F2F6DB23E45}"/>
    <cellStyle name="Comma 9 7 3 3" xfId="53625" xr:uid="{F587E69B-CCC8-440F-A28B-17D96099572D}"/>
    <cellStyle name="Comma 9 7 4" xfId="52360" xr:uid="{2F2D37FE-6353-46C8-BA8F-266950D48700}"/>
    <cellStyle name="Comma 9 7 4 2" xfId="53872" xr:uid="{5625E8D6-E679-412F-9E1E-75A2386BFB7B}"/>
    <cellStyle name="Comma 9 7 5" xfId="53123" xr:uid="{7357F883-9AAF-4FAC-A6B9-C1591D502EEC}"/>
    <cellStyle name="Comma 9 7 6" xfId="51596" xr:uid="{4A62A164-0A40-4ED1-A663-678E44E09CFD}"/>
    <cellStyle name="Comma 9 8" xfId="1116" xr:uid="{688E11B9-C83C-41C4-9CAA-B677F1B6D7B8}"/>
    <cellStyle name="Comma 9 9" xfId="1117" xr:uid="{EFF19C3B-036F-4315-A578-F5556B782DD8}"/>
    <cellStyle name="Comma_NWS Final Account B of Q -21 July 2009 2" xfId="21" xr:uid="{00000000-0005-0000-0000-000014000000}"/>
    <cellStyle name="Comma_NWS Final Account B of Q -21 July 2009 3 2" xfId="22" xr:uid="{00000000-0005-0000-0000-000015000000}"/>
    <cellStyle name="Comma_NWS Final Account B of Q -21 July 2009 4 2" xfId="23" xr:uid="{00000000-0005-0000-0000-000017000000}"/>
    <cellStyle name="Comma0" xfId="12472" xr:uid="{1265172F-75CC-47E9-9D20-462B29A6058F}"/>
    <cellStyle name="Comment" xfId="12473" xr:uid="{D758A228-07EC-4C81-97D8-FE3C75601F33}"/>
    <cellStyle name="ContentsHyperlink" xfId="12474" xr:uid="{E61AA466-DA5C-4D1E-B18A-014852CD9524}"/>
    <cellStyle name="Copied" xfId="1118" xr:uid="{5312B9A6-3E88-4D69-B494-EDF559121362}"/>
    <cellStyle name="Copied 2" xfId="12475" xr:uid="{579D86E7-5BFC-43CD-BC52-DF55B8402803}"/>
    <cellStyle name="Copied 3" xfId="12476" xr:uid="{70979F9C-FF7C-4CC6-9CF7-B782D591A2D7}"/>
    <cellStyle name="Copied 4" xfId="12477" xr:uid="{EF358ED2-E27E-4AF6-B130-98CE627B754D}"/>
    <cellStyle name="Copied 5" xfId="12478" xr:uid="{FA923A30-D415-499C-99A9-9150F37D7BB4}"/>
    <cellStyle name="Copied 6" xfId="12479" xr:uid="{5AD0CFA5-72A8-4498-AA50-A596FF2E8A5A}"/>
    <cellStyle name="Copied 7" xfId="12480" xr:uid="{47B5615C-67E5-47F8-B5E1-469AAA702B99}"/>
    <cellStyle name="Copied 8" xfId="12481" xr:uid="{41522B37-B6EE-4DEA-9A82-81EC38E61950}"/>
    <cellStyle name="Copied 9" xfId="12482" xr:uid="{A1845FAA-EA9B-4CF3-8007-509F70A67ECE}"/>
    <cellStyle name="COST1" xfId="1119" xr:uid="{520FBCE2-8707-48BE-995D-B8FFF741BEFD}"/>
    <cellStyle name="Currency (0.00)" xfId="12483" xr:uid="{14ABA5D8-DC53-4418-A554-9D9F7B55C61F}"/>
    <cellStyle name="Currency [00]" xfId="12484" xr:uid="{7AD12467-D479-4773-A91C-8E69B132595C}"/>
    <cellStyle name="Currency [1]" xfId="12485" xr:uid="{97E7F777-E81C-4914-81F4-78AA35F5081B}"/>
    <cellStyle name="Currency [2]" xfId="12486" xr:uid="{64F8DCAA-44C4-4187-8182-4D298FAB6F08}"/>
    <cellStyle name="Currency [3]" xfId="12487" xr:uid="{7C61EA4B-6835-41CF-9345-E26B92C2EF3C}"/>
    <cellStyle name="Currency [k]" xfId="12488" xr:uid="{B7D4BF10-4924-4BC3-85B7-5D2548AC6298}"/>
    <cellStyle name="Currency [m]" xfId="12489" xr:uid="{F6F6C86B-F038-4A19-9C25-A62C1898AB40}"/>
    <cellStyle name="Currency 0" xfId="12490" xr:uid="{5FD6E8CC-3D25-437C-9942-46889E361577}"/>
    <cellStyle name="Currency 2" xfId="1120" xr:uid="{4C47B89A-7A52-41C9-A7BF-05AF3B3205AF}"/>
    <cellStyle name="Currency 2 2" xfId="12491" xr:uid="{D54CD93A-09DF-42DD-AC26-50E7EEE77C6E}"/>
    <cellStyle name="Currency 2 2 2" xfId="12492" xr:uid="{5F52E1FD-3192-4EC3-9984-ECC772991812}"/>
    <cellStyle name="Currency 2 2 3" xfId="12493" xr:uid="{95C45C90-30BF-4C79-BD58-FF2790777D54}"/>
    <cellStyle name="Currency 2 2 4" xfId="12494" xr:uid="{1C23D8C2-F341-484D-97D7-9F5B56AAFEFB}"/>
    <cellStyle name="Currency 2 2 5" xfId="12495" xr:uid="{F3622FC0-FA4D-4D8F-B338-DF7C0CC14DA5}"/>
    <cellStyle name="Currency 2 2 6" xfId="12496" xr:uid="{235B491B-6C13-4E8D-B3AC-E74B2E6CC9FB}"/>
    <cellStyle name="Currency 2 2 7" xfId="12497" xr:uid="{2BCF3117-CD15-4211-8C44-43BB99D73220}"/>
    <cellStyle name="Currency 2 3" xfId="12498" xr:uid="{516A8F8C-36DD-4A6E-A892-C2E5788EC223}"/>
    <cellStyle name="Currency 2 4" xfId="12499" xr:uid="{A8D36864-1AE7-465C-868F-AF5CF4AFC7A3}"/>
    <cellStyle name="Currency 2 5" xfId="12500" xr:uid="{B0FE1DA6-03FC-4C2F-856B-554AB582EC3C}"/>
    <cellStyle name="Currency 2 6" xfId="12501" xr:uid="{35FA9F90-2E9E-4643-902D-721D2DB9632F}"/>
    <cellStyle name="Currency 2 7" xfId="12502" xr:uid="{AA7D8D30-56AB-4447-9987-053B33E3E332}"/>
    <cellStyle name="Currency 3" xfId="12503" xr:uid="{A1A2D1DD-7AF6-43FB-965B-932544A5249E}"/>
    <cellStyle name="Currency 4" xfId="12504" xr:uid="{78DC36C4-ADE9-45F1-A087-A9BDFBC50D7D}"/>
    <cellStyle name="Currency GB no Symbol [1]" xfId="12505" xr:uid="{9F0A3660-1BB1-4108-BB0A-D32B9616922F}"/>
    <cellStyle name="Currency0" xfId="12506" xr:uid="{382012EB-5FA8-4E9B-A092-271C634E2CE9}"/>
    <cellStyle name="Currency2" xfId="12507" xr:uid="{1959EEF0-22EA-46BB-9C36-1CF9FF6455FC}"/>
    <cellStyle name="Currency2 [0]" xfId="12508" xr:uid="{8958DCFB-B97F-482C-BB1D-CE2352E82188}"/>
    <cellStyle name="Currency2 [1]" xfId="12509" xr:uid="{A9759AC0-7B10-49FE-BCC5-C77A67DE3BB2}"/>
    <cellStyle name="Currency2 [2]" xfId="12510" xr:uid="{C30225A0-7255-4913-AE2D-8A28AB42F399}"/>
    <cellStyle name="Currency2 [3]" xfId="12511" xr:uid="{F5DA5F5B-25AD-47A4-9F16-A6DD02BE06AE}"/>
    <cellStyle name="_x0016_ð" xfId="12512" xr:uid="{CEDC234E-9C17-42C5-88A7-6DFA98C43050}"/>
    <cellStyle name="DataEntry" xfId="12513" xr:uid="{A9789A12-A1BB-4D73-9A24-0B9946F7FDE1}"/>
    <cellStyle name="DataEntry 2" xfId="12514" xr:uid="{B8566BF1-0019-4621-9FAB-32D3B0C89F5E}"/>
    <cellStyle name="DataEntry 3" xfId="12515" xr:uid="{3C2366C0-6407-4D3D-961E-94CE090178DE}"/>
    <cellStyle name="DataEntry 4" xfId="12516" xr:uid="{2AE39B3F-3815-41B4-870D-59894DFD839D}"/>
    <cellStyle name="DataEntry 5" xfId="12517" xr:uid="{D4A7810B-AAB7-4085-846F-C0FECD2DE185}"/>
    <cellStyle name="DataEntry 6" xfId="12518" xr:uid="{FEF095FE-943C-4D5F-B415-0F1041047E86}"/>
    <cellStyle name="DataEntry 7" xfId="12519" xr:uid="{6CA40593-1303-4C39-B43A-B1397333A0A1}"/>
    <cellStyle name="Date" xfId="12520" xr:uid="{670EB56C-3C63-4E79-AC07-48D169CA66A3}"/>
    <cellStyle name="Date [d-mmm-yy]" xfId="12521" xr:uid="{08D66475-5E2A-4D6E-93FF-AB7C50099D2C}"/>
    <cellStyle name="Date 2" xfId="12522" xr:uid="{1BD555EF-5872-4C22-B9DC-BF4EB7ED37B1}"/>
    <cellStyle name="Date 3" xfId="12523" xr:uid="{82B6D4AC-A78E-4456-90FE-96F6DF6124B8}"/>
    <cellStyle name="Date Aligned" xfId="12524" xr:uid="{111EBF47-9187-48B7-83BA-6F72DD049F01}"/>
    <cellStyle name="Date m/d/yy" xfId="12525" xr:uid="{95168B83-3C8E-4476-BD17-2A8A069F1C77}"/>
    <cellStyle name="Date Short" xfId="12526" xr:uid="{A8DC9324-A484-4F06-8623-BBCAA3099E4D}"/>
    <cellStyle name="Date_Dubai Properties.13" xfId="12527" xr:uid="{EF0EAE64-6A5E-4E62-9321-7BEA60B9CC6B}"/>
    <cellStyle name="DateInput" xfId="12528" xr:uid="{AC750533-A866-486D-BEF5-665E3E5EDE35}"/>
    <cellStyle name="datestyle" xfId="12529" xr:uid="{678AB286-F6AF-495D-8E7F-F718A06D4919}"/>
    <cellStyle name="Derived" xfId="12530" xr:uid="{781211D5-9B05-4F3C-96AD-944C9AFE7DD5}"/>
    <cellStyle name="Description" xfId="12531" xr:uid="{487E2776-FD94-48F4-9FDB-D9B48421B5A3}"/>
    <cellStyle name="Detail" xfId="12532" xr:uid="{609BA9C9-7FFE-46CB-AEF3-E1BFCC7ED5FA}"/>
    <cellStyle name="Detail 2" xfId="12533" xr:uid="{00B1FE29-0995-45FE-B693-AA791BB399BD}"/>
    <cellStyle name="Dezimal [0]_NEGS" xfId="12534" xr:uid="{DCFD85EE-B9DD-470B-9FDB-8E59832C7831}"/>
    <cellStyle name="Dezimal_NEGS" xfId="12535" xr:uid="{A6B773CB-B2E7-400B-AF53-C3B5D72286B0}"/>
    <cellStyle name="Directors" xfId="12536" xr:uid="{31BB66D8-2E87-4152-9023-801A65CEC19A}"/>
    <cellStyle name="Distribution" xfId="12537" xr:uid="{E43F3A9C-5DE2-488C-92A5-F0CD55119FEC}"/>
    <cellStyle name="Dollar" xfId="12538" xr:uid="{91A187C1-3C2D-40ED-A870-215CAA9F805D}"/>
    <cellStyle name="Dollar 2" xfId="12539" xr:uid="{FD220EBB-865C-4EB0-9A72-28E12CACB56F}"/>
    <cellStyle name="Dotted Line" xfId="12540" xr:uid="{65BB9087-3268-49ED-9F39-1FD31D35A526}"/>
    <cellStyle name="Eigabefeld &quot;Dezimalwert&quot;" xfId="12541" xr:uid="{8624C008-11D8-401B-AA18-C1AF41C89444}"/>
    <cellStyle name="Eigabefeld Text" xfId="12542" xr:uid="{2164801F-4232-4B98-90D0-1AD19EC0EC6D}"/>
    <cellStyle name="Eigabefeld Text 2" xfId="12543" xr:uid="{3C96AB5F-F550-4FC2-8682-C34B22740558}"/>
    <cellStyle name="Eingabefeld" xfId="12544" xr:uid="{D823F69F-2A0B-42DB-9C13-2B93AEBAB819}"/>
    <cellStyle name="Eingabefeld &quot;qm&quot;" xfId="12545" xr:uid="{D93954BF-13BD-4115-9D98-68438AF7C6DD}"/>
    <cellStyle name="Eingabefeld 2" xfId="12546" xr:uid="{3C554E47-9DD4-498A-AD42-E9251D4339B7}"/>
    <cellStyle name="Eingabefeld 3" xfId="12547" xr:uid="{C77EFCB4-9ADF-4E02-966A-72715FE72105}"/>
    <cellStyle name="Eingabefeld 4" xfId="12548" xr:uid="{24BEAA63-F761-48EE-BF8C-CF422FAAE524}"/>
    <cellStyle name="Eingabefeld&quot;Prozentwert&quot;" xfId="12549" xr:uid="{34CFE7E0-1729-48B7-AB57-8AF02006C844}"/>
    <cellStyle name="Eingabefeld&quot;WertinTDM&quot;" xfId="12550" xr:uid="{0BE396B3-9E17-41CB-85DD-4A3322A23310}"/>
    <cellStyle name="Eingabefeld_Financial Model - IAS 11 (updated)" xfId="12551" xr:uid="{27545459-8FCB-476B-B30D-FA3087F83DDD}"/>
    <cellStyle name="Enter Currency (0)" xfId="12552" xr:uid="{88E14060-3C11-46A2-91EA-EFD1C7F03122}"/>
    <cellStyle name="Enter Currency (2)" xfId="12553" xr:uid="{08D44AE7-8239-4E20-8E4A-7DD1464771AE}"/>
    <cellStyle name="Enter Units (0)" xfId="12554" xr:uid="{16DA5F97-A6EA-4D3C-B62C-4655C0EEA1D9}"/>
    <cellStyle name="Enter Units (1)" xfId="12555" xr:uid="{4E92115B-90F0-4CA5-BF6A-A550AD9AF10A}"/>
    <cellStyle name="Enter Units (1) 2" xfId="12556" xr:uid="{A12F8D0F-223B-49F6-AEE5-3AD7C608B466}"/>
    <cellStyle name="Enter Units (1) 3" xfId="12557" xr:uid="{CEC1851D-E0E3-45BE-9CEA-2E8AF59B0207}"/>
    <cellStyle name="Enter Units (2)" xfId="12558" xr:uid="{0F84FEA1-1B35-4C7C-9336-F4824392F191}"/>
    <cellStyle name="Entered" xfId="1121" xr:uid="{4A34EEE3-0513-4608-82F4-8A314DAC9F8B}"/>
    <cellStyle name="Entered 2" xfId="12559" xr:uid="{9A28E6CE-9319-4549-B7FD-23FD2444E130}"/>
    <cellStyle name="Entered 3" xfId="12560" xr:uid="{D6F65E41-17EA-4737-8DB8-0ADC6FC84207}"/>
    <cellStyle name="Entered 4" xfId="12561" xr:uid="{15E2C0E1-935E-4FBC-8DC0-105A2106F9D6}"/>
    <cellStyle name="Entered 5" xfId="12562" xr:uid="{9C70D43E-FE15-4FBD-A9C6-9E68968479D3}"/>
    <cellStyle name="Entered 6" xfId="12563" xr:uid="{0BE9A94E-5A2C-426E-A052-698324D6B8BD}"/>
    <cellStyle name="Entered 7" xfId="12564" xr:uid="{6D488744-775F-4A15-8418-3D883B14F1EB}"/>
    <cellStyle name="Entered 8" xfId="12565" xr:uid="{AB688FD2-286F-424B-B8DA-3545E5C8AE2F}"/>
    <cellStyle name="Entered 9" xfId="12566" xr:uid="{4AA1B977-C5C8-4FAF-BBC7-8FE97A764C3E}"/>
    <cellStyle name="En-tête 1" xfId="12567" xr:uid="{3BDE4CCC-0FDD-4945-8892-C1EA2FE371BA}"/>
    <cellStyle name="En-tête 2" xfId="12568" xr:uid="{59F2844E-8EE7-4039-8BBB-F3B2E47A1706}"/>
    <cellStyle name="entry" xfId="12569" xr:uid="{5D34FD35-0D0A-490B-951E-923F35DCF476}"/>
    <cellStyle name="Euro" xfId="12570" xr:uid="{8D5E312D-6917-469B-BDE9-15C03FB5EA20}"/>
    <cellStyle name="Euro 2" xfId="12571" xr:uid="{97DD110A-EDB8-446E-B789-D1A93A6FCD4B}"/>
    <cellStyle name="Euro 3" xfId="12572" xr:uid="{E86A91FB-1CC1-4093-9FC8-F8F9EB6DA5A5}"/>
    <cellStyle name="Explanatory Text 2" xfId="154" xr:uid="{648A4D61-21B9-4F79-83BB-BF50E4E9D97A}"/>
    <cellStyle name="Explanatory Text 3" xfId="1122" xr:uid="{D13BEE4F-982E-4775-8CC4-CD46B8E8E53A}"/>
    <cellStyle name="Explanatory Text 4" xfId="12573" xr:uid="{B4C57FC6-7CBB-43D2-A5F4-FDD882F3ED42}"/>
    <cellStyle name="Explanatory Text 5" xfId="12574" xr:uid="{1E4A4E2A-4536-4B40-8E27-4E1F7AF02F1E}"/>
    <cellStyle name="Explanatory Text 6" xfId="12575" xr:uid="{CEA421CC-77FE-4A3D-B1B9-B1F063563D02}"/>
    <cellStyle name="Explanatory Text 7" xfId="12576" xr:uid="{87945A08-8FBA-4F09-96FE-52685DD1AA12}"/>
    <cellStyle name="EY0dp" xfId="12577" xr:uid="{8B4EC68D-8BF7-4390-A5E7-F09A3E1FAE37}"/>
    <cellStyle name="F2" xfId="12578" xr:uid="{819F130C-6C3A-4B5D-8B7E-CA7BAB1B21DD}"/>
    <cellStyle name="F3" xfId="12579" xr:uid="{1D184D34-B2BD-40AE-B00C-8351E69F83CF}"/>
    <cellStyle name="F4" xfId="12580" xr:uid="{23A044ED-68DA-435F-9ED5-B707ADDDA837}"/>
    <cellStyle name="F5" xfId="12581" xr:uid="{2C65AB8B-0516-4172-84A6-7CE1563C0228}"/>
    <cellStyle name="F6" xfId="12582" xr:uid="{90F2CACF-CBB3-4C5B-A318-504DA04D03E1}"/>
    <cellStyle name="F7" xfId="12583" xr:uid="{2F459EB0-369A-4F58-96C8-4C457A313934}"/>
    <cellStyle name="F8" xfId="12584" xr:uid="{72866D58-2541-4389-AECD-A2C02A1A5557}"/>
    <cellStyle name="Factual - Not to be changed" xfId="12585" xr:uid="{0C4DF5FC-440F-45E1-A6BA-BF4A3F99D5A9}"/>
    <cellStyle name="Family_Option" xfId="12586" xr:uid="{5757E866-416A-444E-AE97-E121450F3770}"/>
    <cellStyle name="FieldName" xfId="12587" xr:uid="{221D3088-C259-4FDD-A253-986D8B77AD05}"/>
    <cellStyle name="FieldName 2" xfId="12588" xr:uid="{1D55BC54-815A-4464-AAFD-13A270705D06}"/>
    <cellStyle name="FieldName 3" xfId="12589" xr:uid="{F072A7FC-B8EF-4D73-AB70-22D3CCAA0B58}"/>
    <cellStyle name="Financier0" xfId="12590" xr:uid="{53958425-5E6A-4244-8B95-78D41AF28587}"/>
    <cellStyle name="Fixed" xfId="12591" xr:uid="{3DAFF909-E8FB-473B-8D6D-69F1A618C54B}"/>
    <cellStyle name="Fixed [0]" xfId="12592" xr:uid="{30A1558D-848B-49BD-A15B-4BDED6CE03BC}"/>
    <cellStyle name="Fixed 2" xfId="12593" xr:uid="{4E9BFB1C-A5C1-459B-B57B-C7153274C9D0}"/>
    <cellStyle name="Fixed 3" xfId="12594" xr:uid="{0AA0B8D6-2F25-4161-B15F-139676A8BF7F}"/>
    <cellStyle name="Fixed 4" xfId="12595" xr:uid="{B384A5C5-BBE7-495E-8295-E311765F161D}"/>
    <cellStyle name="Flag" xfId="12596" xr:uid="{DB6DB21E-8E67-4E82-815C-E1CE7DC5BE64}"/>
    <cellStyle name="Footnote" xfId="12597" xr:uid="{9F668665-E206-4C1B-8B1A-A04788650CB2}"/>
    <cellStyle name="FS_Headings" xfId="12598" xr:uid="{6054C6A3-42B7-44D1-8994-0E6EF1CF351A}"/>
    <cellStyle name="fy" xfId="12599" xr:uid="{D2ED7C78-1FB7-473E-8920-592284286575}"/>
    <cellStyle name="General" xfId="12600" xr:uid="{52BDA989-E9CF-4FDC-AE06-DC8879A598C9}"/>
    <cellStyle name="Good 2" xfId="155" xr:uid="{AB066F6C-E630-413B-928D-EBE045865BE3}"/>
    <cellStyle name="Good 2 2" xfId="1123" xr:uid="{489E334F-8C64-4D84-A47A-B210AAB734D1}"/>
    <cellStyle name="Good 3" xfId="1124" xr:uid="{AF5CFC88-E774-456E-8BAE-A36EB75DD517}"/>
    <cellStyle name="Good 4" xfId="12601" xr:uid="{EEF8A6C0-9F7D-4DC3-A491-0FC349133822}"/>
    <cellStyle name="Good 5" xfId="12602" xr:uid="{2079F7A3-1F9F-47D7-86AB-79AB5E1B2846}"/>
    <cellStyle name="Good 6" xfId="12603" xr:uid="{34E6CD6E-FF56-49D5-ABF6-DB3C037C2BD4}"/>
    <cellStyle name="Good 7" xfId="12604" xr:uid="{082B6CA5-C75F-40D8-BFD1-12C7F16BB9F3}"/>
    <cellStyle name="Grey" xfId="24" xr:uid="{00000000-0005-0000-0000-000018000000}"/>
    <cellStyle name="hard no" xfId="12605" xr:uid="{8D8E0238-A523-467B-AC1D-1B28D0A055F3}"/>
    <cellStyle name="hard no 2" xfId="12606" xr:uid="{0FCA697C-7EB1-401C-BBDD-982966B14162}"/>
    <cellStyle name="hard no 3" xfId="12607" xr:uid="{FED3E8B0-4AFE-4B47-B149-0BCD2C16B847}"/>
    <cellStyle name="Hard Percent" xfId="12608" xr:uid="{1FE0C533-F96D-478C-8E67-EF68E46ACE57}"/>
    <cellStyle name="hardno" xfId="12609" xr:uid="{6018E35A-534E-4405-8D7E-34E84C0AE467}"/>
    <cellStyle name="HEADER" xfId="25" xr:uid="{00000000-0005-0000-0000-000019000000}"/>
    <cellStyle name="Header 2" xfId="12610" xr:uid="{9892C815-3BBA-45E1-975C-C6B61B86CE8F}"/>
    <cellStyle name="Header1" xfId="26" xr:uid="{00000000-0005-0000-0000-00001A000000}"/>
    <cellStyle name="Header1 2" xfId="12611" xr:uid="{077307B1-E5FA-4BD1-AD51-300EA2680B8C}"/>
    <cellStyle name="Header1 3" xfId="1125" xr:uid="{A234924E-6BF9-4012-B1B1-AF8CF921B7F4}"/>
    <cellStyle name="Header2" xfId="27" xr:uid="{00000000-0005-0000-0000-00001B000000}"/>
    <cellStyle name="Header2 2" xfId="12612" xr:uid="{259AFD46-37DF-4FC5-8EB9-030C774A1936}"/>
    <cellStyle name="Header2 3" xfId="1126" xr:uid="{DF36D84F-FBBC-4040-B057-7B790B2BAF54}"/>
    <cellStyle name="Heading" xfId="12613" xr:uid="{E1C90B79-1DBF-4FD9-A80C-007F8995F933}"/>
    <cellStyle name="Heading 1 2" xfId="156" xr:uid="{BE6A5ACA-A17D-401B-BF35-858DCDDFAADD}"/>
    <cellStyle name="Heading 1 2 2" xfId="1127" xr:uid="{30EC3916-1C8C-47AB-8465-23261D2835AA}"/>
    <cellStyle name="Heading 1 3" xfId="1128" xr:uid="{AC4C4918-86A7-4E55-A878-EB73F536386A}"/>
    <cellStyle name="Heading 1 4" xfId="12614" xr:uid="{381D810B-A007-4E5A-8615-A95A07089683}"/>
    <cellStyle name="Heading 1 5" xfId="12615" xr:uid="{20CB587B-6F11-4342-80BB-3C25DEAF21CF}"/>
    <cellStyle name="Heading 1 6" xfId="12616" xr:uid="{ABD4F947-ED2A-4357-8484-11657570E6A6}"/>
    <cellStyle name="Heading 1 7" xfId="12617" xr:uid="{094DE38C-B7B5-4B02-A31E-BA308C729DFD}"/>
    <cellStyle name="Heading 2 2" xfId="157" xr:uid="{D9CBCD8C-F38F-4D49-B7FE-1278DABA6F5B}"/>
    <cellStyle name="Heading 2 2 2" xfId="1129" xr:uid="{A5587B51-1223-4BE2-AE29-1897C9CB7C7B}"/>
    <cellStyle name="Heading 2 3" xfId="1130" xr:uid="{FA7A6131-8D88-44DC-AC5C-F9133D6637D3}"/>
    <cellStyle name="Heading 2 4" xfId="12618" xr:uid="{C034F3A8-D83E-42F3-B2A0-02B894A9CE3D}"/>
    <cellStyle name="Heading 2 5" xfId="12619" xr:uid="{76CD34BE-893D-4973-92FA-F24BC70F5397}"/>
    <cellStyle name="Heading 2 6" xfId="12620" xr:uid="{094B5F8F-6259-4404-AE9D-DF6C0C405842}"/>
    <cellStyle name="Heading 2 7" xfId="12621" xr:uid="{FE75A98C-E9D3-438E-A9BA-29BCEB6CC46C}"/>
    <cellStyle name="Heading 3 2" xfId="158" xr:uid="{07A0ACDC-9D55-4E45-B401-A7605EC66C4C}"/>
    <cellStyle name="Heading 3 2 2" xfId="1131" xr:uid="{5E3D39B0-54C3-42EF-AEAC-6DF0E74E30D4}"/>
    <cellStyle name="Heading 3 3" xfId="1132" xr:uid="{E3F36C27-D2EB-4800-BD0F-DBD847834A9F}"/>
    <cellStyle name="Heading 3 4" xfId="12622" xr:uid="{1B7100E8-13F7-4F47-AD64-DE972F055A50}"/>
    <cellStyle name="Heading 3 5" xfId="12623" xr:uid="{AD24ACE4-5BFD-4C8B-B3B2-5E3BDEAEE7A2}"/>
    <cellStyle name="Heading 3 6" xfId="12624" xr:uid="{FDD77CA6-D8E5-490A-A86E-AF378FBD09BE}"/>
    <cellStyle name="Heading 3 7" xfId="12625" xr:uid="{DAA58086-AF85-4F7A-8A0D-CB51A2F25A29}"/>
    <cellStyle name="Heading 4 2" xfId="159" xr:uid="{81627CA7-1622-4996-A789-F2EB0736C6AE}"/>
    <cellStyle name="Heading 4 2 2" xfId="1133" xr:uid="{7DCB8EA0-F6B6-4BC4-A6D0-FC1241FD2BCE}"/>
    <cellStyle name="Heading 4 3" xfId="1134" xr:uid="{BFB06036-49C9-441A-A3E3-B46C493C296A}"/>
    <cellStyle name="Heading 4 4" xfId="12626" xr:uid="{19C4CBBE-365B-4AF0-BC76-FD2E1835CE6A}"/>
    <cellStyle name="Heading 4 5" xfId="12627" xr:uid="{E29202A6-9683-4D15-942A-F92DD36089D1}"/>
    <cellStyle name="Heading 4 6" xfId="12628" xr:uid="{03F4E4CE-575A-4138-BCC8-F019D961999F}"/>
    <cellStyle name="Heading 4 7" xfId="12629" xr:uid="{ECD505E8-6CE7-4B66-B224-38882CE41DB2}"/>
    <cellStyle name="Heading1" xfId="12630" xr:uid="{592B02DD-0AC1-4583-AB52-EA300C3979B7}"/>
    <cellStyle name="Heading1 2" xfId="12631" xr:uid="{BB03A4A7-1351-483B-9436-7F2BD2D5F0AD}"/>
    <cellStyle name="Heading1 3" xfId="12632" xr:uid="{E4059751-928E-4AA5-AD5D-CCF131CF9A5C}"/>
    <cellStyle name="Heading2" xfId="12633" xr:uid="{CFB96EB2-B7C9-4499-B6EA-B44246EEE675}"/>
    <cellStyle name="Heading2 2" xfId="12634" xr:uid="{06323D4E-36E1-48D8-934E-26E8F81F77B2}"/>
    <cellStyle name="Heading2 3" xfId="12635" xr:uid="{6D345DC9-EAFC-47D5-BD2B-E3F9EA61D365}"/>
    <cellStyle name="Heading3" xfId="12636" xr:uid="{D6097A7A-A69A-48D8-ABE4-22413CDE7B01}"/>
    <cellStyle name="Heading4" xfId="12637" xr:uid="{8DEB992B-FB81-4D61-AE5B-304AFE439031}"/>
    <cellStyle name="Heading5" xfId="12638" xr:uid="{44C25BE2-9C67-4848-8DBF-7C8276FDB728}"/>
    <cellStyle name="Heading6" xfId="12639" xr:uid="{1419B578-45CD-46EA-92A6-5797C8A450FF}"/>
    <cellStyle name="headingM" xfId="12640" xr:uid="{EE1FC09B-FDF1-496D-B461-C3862F1B2ADF}"/>
    <cellStyle name="headingM 2" xfId="12641" xr:uid="{FFCACEB7-1BB9-42D0-AD0A-4622FA5452FE}"/>
    <cellStyle name="headingM 3" xfId="12642" xr:uid="{56FE3996-87DA-4F7F-B0B2-76B4ECCD45AD}"/>
    <cellStyle name="headingM 4" xfId="12643" xr:uid="{BFB42371-01BD-4164-A03A-DE0D34941487}"/>
    <cellStyle name="headingM 5" xfId="12644" xr:uid="{6F0BE23B-E806-4D1C-BFD5-3C9ECECC502A}"/>
    <cellStyle name="Hidden" xfId="12645" xr:uid="{CE75E7D9-B6B7-4F4A-B10C-14B43E5211B8}"/>
    <cellStyle name="Historical" xfId="12646" xr:uid="{2B90230B-CF6F-48CF-891F-3FD08F477F83}"/>
    <cellStyle name="Horizontal" xfId="12647" xr:uid="{D80FFA21-6BDB-4059-9E45-079D1D452591}"/>
    <cellStyle name="HSBC Input Date" xfId="12648" xr:uid="{0B11234E-B33F-4345-8636-BBBDB2D1BEE6}"/>
    <cellStyle name="HSBC Input Date 2" xfId="12649" xr:uid="{80F27FD7-FD70-4541-9A95-7AEC9D61D676}"/>
    <cellStyle name="HSBC Input Date Link" xfId="12650" xr:uid="{FC63BFAD-8798-4D55-AD71-A3BB60C128B6}"/>
    <cellStyle name="HSBC Input Date_Financial Model - NATPET V7.24- Revised - 13August2008" xfId="12651" xr:uid="{BB3CFA19-ACA0-42DA-8E08-E0A365FB8C8C}"/>
    <cellStyle name="HSBC Input Label" xfId="12652" xr:uid="{919B35B6-4ABD-43A0-B181-39EA786FB4F0}"/>
    <cellStyle name="HSBC Input Label Link" xfId="12653" xr:uid="{BD0A6930-CF4F-4B2B-A53A-C922382F37DC}"/>
    <cellStyle name="HSBC Input Logical" xfId="12654" xr:uid="{58BA0880-03CA-4AC5-B1FC-539F593ECE20}"/>
    <cellStyle name="HSBC Input Logical 1" xfId="12655" xr:uid="{65350599-E950-4B8F-98DE-A7829A72530E}"/>
    <cellStyle name="HSBC Input Logical 1 2" xfId="12656" xr:uid="{CCEA9998-92B2-45BF-801E-5DFD7347C19A}"/>
    <cellStyle name="HSBC Input Logical 2" xfId="12657" xr:uid="{38DF9386-4CAE-413B-8046-8211D40F416C}"/>
    <cellStyle name="HSBC Input Logical Link" xfId="12658" xr:uid="{C1FCD852-B5C7-422B-A356-081464BF62E4}"/>
    <cellStyle name="HSBC Input Number 1" xfId="12659" xr:uid="{79CC42D2-99A9-488B-BB6F-6D4ABFE55329}"/>
    <cellStyle name="HSBC Input Number 1 Link" xfId="12660" xr:uid="{1A9A431E-AA57-478E-8819-EA292F75AD3B}"/>
    <cellStyle name="HSBC Input Number 2" xfId="12661" xr:uid="{564E9B62-3829-4942-8D88-0BC9D7FBC1EB}"/>
    <cellStyle name="HSBC Input Number 2 Link" xfId="12662" xr:uid="{A7D3B118-6428-41EE-B95A-4F3358459728}"/>
    <cellStyle name="HSBC Input Number Link" xfId="12663" xr:uid="{5D8494BF-2869-459E-BC3D-192C4A14E7D4}"/>
    <cellStyle name="HSBC Input Number Link 2" xfId="12664" xr:uid="{7AB56C28-23A7-463B-B045-0BAEF7160705}"/>
    <cellStyle name="HSBC Input Percent" xfId="12665" xr:uid="{29E3E770-0C61-4228-84DC-A49CB21A70DF}"/>
    <cellStyle name="HSBC Input Percent Link" xfId="12666" xr:uid="{AE535C35-E17A-4AA3-9C59-B87C08AD8745}"/>
    <cellStyle name="HSBC Input Ratio" xfId="12667" xr:uid="{FB5C675F-9AD4-4940-96C4-0353AC06DA34}"/>
    <cellStyle name="HSBC Input Ratio Link" xfId="12668" xr:uid="{1D4523FB-41DC-4AA9-8D4E-FE95E74E7182}"/>
    <cellStyle name="HSBC Input Text" xfId="12669" xr:uid="{FD7D8540-7A03-4CDE-8499-6F2BB1E1DF17}"/>
    <cellStyle name="HSBC Input Year Format" xfId="12670" xr:uid="{AD2EBA10-A2AE-4549-8ED2-8D85443F7542}"/>
    <cellStyle name="HSBC Input Year Format Link" xfId="12671" xr:uid="{6DC891FC-0AAE-459E-9E83-56A7B7A1C91A}"/>
    <cellStyle name="HSBC Report Number" xfId="12672" xr:uid="{7DF69402-E8ED-44DF-903D-917D26F1AC9B}"/>
    <cellStyle name="HSBC Report Number 2" xfId="12673" xr:uid="{559F94CD-22DD-4F70-8D59-DFEAD1FA13E5}"/>
    <cellStyle name="HSBC Report Total" xfId="12674" xr:uid="{6FC9BEFB-749C-4E11-983A-1E319A0FF813}"/>
    <cellStyle name="HSBC Report Total Main" xfId="12675" xr:uid="{B268C1B8-0DA6-49E5-9FAC-563272228337}"/>
    <cellStyle name="HSBC Report Total Main 2" xfId="12676" xr:uid="{ADF49D0D-0BB9-40C3-8050-E9A68742FF4A}"/>
    <cellStyle name="HSBC Report Total Main 3" xfId="12677" xr:uid="{0BDF7A4C-2C2B-4ED8-BBF5-2C21E27BC194}"/>
    <cellStyle name="HSBC Title Main" xfId="12678" xr:uid="{971F72E2-1EEC-43F7-AE87-2848674B568F}"/>
    <cellStyle name="HSBC Title Main Sub" xfId="12679" xr:uid="{F34348F4-83D7-4E5C-A56C-ABA1B7E547FD}"/>
    <cellStyle name="HSBC Title Module" xfId="12680" xr:uid="{2F0CB24D-4455-4635-9761-31D01429FC39}"/>
    <cellStyle name="HSBC WK Date" xfId="12681" xr:uid="{00D04CBE-1C71-424D-84AE-10306B21958E}"/>
    <cellStyle name="HSBC WK Date 2" xfId="12682" xr:uid="{35C9DF49-74D6-4DD9-9020-BBDC048E8B57}"/>
    <cellStyle name="HSBC WK Date 2 2" xfId="12683" xr:uid="{D210E701-317A-4EA9-9A4B-D173227AF401}"/>
    <cellStyle name="HSBC WK Date 3" xfId="12684" xr:uid="{E35B4135-250E-4515-928B-FD2DAC724637}"/>
    <cellStyle name="HSBC WK Date_Financial Model - NATPET V7.24- Revised - 13August2008" xfId="12685" xr:uid="{01FF1008-6DB3-4536-9411-DF17B43E3FE7}"/>
    <cellStyle name="HSBC WK Logical 1" xfId="12686" xr:uid="{37AF8BDB-2F57-4F1E-B489-69FB69F36C51}"/>
    <cellStyle name="HSBC WK Logical 1 2" xfId="12687" xr:uid="{B3C30354-9464-4FB4-96C0-DE36C2C4E3D6}"/>
    <cellStyle name="HSBC WK Logical 2" xfId="12688" xr:uid="{6A7DEA3D-6F59-4F67-8190-19C06309EACA}"/>
    <cellStyle name="HSBC WK Logical 2 2" xfId="12689" xr:uid="{5CE994A7-0481-4324-9C8E-7599C6C311E6}"/>
    <cellStyle name="HSBC WK Number 1" xfId="12690" xr:uid="{128EEC4E-8A20-4B40-9D84-ECD02567B407}"/>
    <cellStyle name="HSBC WK Number 1 2" xfId="12691" xr:uid="{8552E6E3-532B-4FD4-85AD-74C76F4DE0B7}"/>
    <cellStyle name="HSBC WK Number 2" xfId="12692" xr:uid="{C924D6A0-68FB-4653-8D8C-3BEB372CF4C9}"/>
    <cellStyle name="HSBC WK Number 2 2" xfId="12693" xr:uid="{B34044E4-31B0-464D-AAC0-D0C7FA72EBB6}"/>
    <cellStyle name="HSBC WK Number 2 FStatment" xfId="12694" xr:uid="{6ED82C18-A877-46B5-989C-C28D4F46A74F}"/>
    <cellStyle name="HSBC WK Number 2 FStatment 2" xfId="12695" xr:uid="{2C736BBA-3E16-4A2E-8252-C2558C0AF20B}"/>
    <cellStyle name="HSBC WK Number 2 T" xfId="12696" xr:uid="{8CD0981D-04FC-42C9-B249-E2FB472D6343}"/>
    <cellStyle name="HSBC WK Number 4" xfId="12697" xr:uid="{5FA8E65A-0C70-4CB0-9C94-788F80663117}"/>
    <cellStyle name="HSBC WK Number 4 2" xfId="12698" xr:uid="{DD4D36E0-2D96-48F4-A807-57C0E759F1D4}"/>
    <cellStyle name="HSBC WK Percent" xfId="12699" xr:uid="{2176E286-C951-4740-A312-E690C63A2E98}"/>
    <cellStyle name="HSBC WK Percent 2" xfId="12700" xr:uid="{FB244B05-3D6F-487C-8352-FF823B320AF4}"/>
    <cellStyle name="HSBC WK Ratios" xfId="12701" xr:uid="{8E83BF51-D1A2-47BA-BFF6-D120EF377783}"/>
    <cellStyle name="HSBC WK Ratios 2" xfId="12702" xr:uid="{C184EA0E-F7B9-416F-AB19-CFD364696AE3}"/>
    <cellStyle name="HSBC WK Year Format" xfId="12703" xr:uid="{A87ED4DD-D4D8-44E7-8F9F-6558751C7FA6}"/>
    <cellStyle name="HSBC WK Year Format 2" xfId="12704" xr:uid="{BF1E84DB-B423-4614-9430-BB2B6D6E1C88}"/>
    <cellStyle name="Îáû÷íûé_PERSONAL" xfId="12705" xr:uid="{8428EDF6-BD10-41F3-B2F6-8CD14FC1DFF4}"/>
    <cellStyle name="Input - Can be changed" xfId="12706" xr:uid="{8FAEAA32-97D3-4119-A2BA-994DB8CA9621}"/>
    <cellStyle name="Input [yellow]" xfId="28" xr:uid="{00000000-0005-0000-0000-00001C000000}"/>
    <cellStyle name="Input [yellow] 2" xfId="12707" xr:uid="{1C7AE9DD-97AC-46B7-A99F-E57113091B6E}"/>
    <cellStyle name="Input 10" xfId="12708" xr:uid="{08942E47-A6E4-4813-B4EA-EFFC80FE61D8}"/>
    <cellStyle name="Input 11" xfId="12709" xr:uid="{DEA137C0-7434-4FC2-9E39-CC811717A514}"/>
    <cellStyle name="Input 12" xfId="12710" xr:uid="{CF97EF03-E5A6-47C4-8D9D-47A6B318809C}"/>
    <cellStyle name="Input 13" xfId="12711" xr:uid="{D0968874-7375-4E69-94FD-55AF390E3F35}"/>
    <cellStyle name="Input 14" xfId="12712" xr:uid="{733D7EBF-2868-4424-8D47-41CD7311A02D}"/>
    <cellStyle name="Input 15" xfId="12713" xr:uid="{74597C65-5D91-4D58-8C3D-ECE9F209F7AB}"/>
    <cellStyle name="Input 16" xfId="12714" xr:uid="{479AB02B-81F5-44F8-9D73-74CA994E3E64}"/>
    <cellStyle name="Input 17" xfId="12715" xr:uid="{A6B910E5-143C-4B8E-B892-AF1B3E183E5B}"/>
    <cellStyle name="Input 18" xfId="12716" xr:uid="{BC597DEF-9E68-4C7D-950F-48A1D2B60EAB}"/>
    <cellStyle name="Input 19" xfId="12717" xr:uid="{217A9825-FEA7-4E6E-953F-5B1BD85B9B97}"/>
    <cellStyle name="Input 2" xfId="160" xr:uid="{C5D27F87-4CF3-4594-AB76-04EDEDACDD1C}"/>
    <cellStyle name="Input 2 2" xfId="1135" xr:uid="{2E44C931-F245-4C33-A356-7EEB7BC6CE7C}"/>
    <cellStyle name="Input 20" xfId="12718" xr:uid="{D30709C3-ED13-40DA-A006-B996A4EA7136}"/>
    <cellStyle name="Input 21" xfId="12719" xr:uid="{989DFE88-A004-4DCF-A094-D03473F86F94}"/>
    <cellStyle name="Input 22" xfId="12720" xr:uid="{82B6EF3B-CF8C-4A1A-9205-8F3FAC6A392D}"/>
    <cellStyle name="Input 23" xfId="12721" xr:uid="{4AD8A395-3731-41FE-B7B6-75AF80826792}"/>
    <cellStyle name="Input 3" xfId="161" xr:uid="{D04D266B-ED88-4CA5-8ECB-9DA5F0D12743}"/>
    <cellStyle name="Input 3 2" xfId="1136" xr:uid="{300DC649-8584-425F-828C-B4D394C92BD3}"/>
    <cellStyle name="Input 4" xfId="162" xr:uid="{88AD3C6C-8AAB-4B4C-A3C6-BF14ABDD3C66}"/>
    <cellStyle name="Input 5" xfId="12722" xr:uid="{4F9FE9FD-9EC4-42BF-B9D9-933DDED25975}"/>
    <cellStyle name="Input 5 2" xfId="51506" xr:uid="{B5B149A5-22AE-4598-A0AE-EC7DCE232553}"/>
    <cellStyle name="Input 6" xfId="12723" xr:uid="{7AA78016-0D8C-4DA8-ADBB-3B5256EDDCB9}"/>
    <cellStyle name="Input 6 2" xfId="51549" xr:uid="{25249094-33E1-438F-970C-7F37CF694CC8}"/>
    <cellStyle name="Input 7" xfId="12724" xr:uid="{F2B9B017-2B74-42E1-9272-17D1014C72A1}"/>
    <cellStyle name="Input 7 2" xfId="51552" xr:uid="{BCFA5514-1021-4DF9-8A27-8DB6CDE5B35A}"/>
    <cellStyle name="Input 8" xfId="12725" xr:uid="{7E215317-BE1B-4A67-A5D5-312B5FFFF785}"/>
    <cellStyle name="Input 9" xfId="12726" xr:uid="{C9CF98E8-CA91-4E6F-B2B6-712F372F8CE8}"/>
    <cellStyle name="Input Cells" xfId="1137" xr:uid="{A9404100-0C72-42C8-BE0C-2CE8B8A3B911}"/>
    <cellStyle name="Input Cells 2" xfId="12727" xr:uid="{86A2046F-C1C5-4D85-AA28-84EA2870DC3E}"/>
    <cellStyle name="Input Cells 2 2" xfId="12728" xr:uid="{0B656E58-FC73-4C7A-9F1C-486AFB551F27}"/>
    <cellStyle name="Input Cells 2 3" xfId="12729" xr:uid="{7EB4DBD1-70EB-4EF0-9DF5-C24282DF424A}"/>
    <cellStyle name="Input Cells 2 4" xfId="12730" xr:uid="{9ECF5439-DCEF-4B6E-8A60-8A4DD2C2DCB7}"/>
    <cellStyle name="Input Cells 2 5" xfId="12731" xr:uid="{F9BA59A7-5820-4496-B1CE-8FB4989A7524}"/>
    <cellStyle name="Input Cells 2 6" xfId="12732" xr:uid="{C99AA49D-4BF2-4051-A24F-369BA38DD729}"/>
    <cellStyle name="Input Cells 2 7" xfId="12733" xr:uid="{6422649A-A055-4C15-AE35-2B2B2A55F246}"/>
    <cellStyle name="Input Cells 2 8" xfId="12734" xr:uid="{A3770F9A-DEE7-45C0-A605-C46CE1D7BC25}"/>
    <cellStyle name="Input Cells 3" xfId="12735" xr:uid="{EE9C6FFB-3195-46E5-B029-6C2FE58B8930}"/>
    <cellStyle name="Input Cells 3 2" xfId="12736" xr:uid="{6EECCEC2-20F4-42DC-B416-E91C3D07579B}"/>
    <cellStyle name="Input Cells 3 3" xfId="12737" xr:uid="{50838C26-5717-4632-A8BE-DD3DAB8D3CF7}"/>
    <cellStyle name="Input Cells 3 4" xfId="12738" xr:uid="{982D54AB-D387-4D1A-B6D8-7CF5A0DD87C3}"/>
    <cellStyle name="Input Cells 3 5" xfId="12739" xr:uid="{649B969E-E403-4A7B-A0DD-778DA2B092A6}"/>
    <cellStyle name="Input Cells 3 6" xfId="12740" xr:uid="{A0B1BB63-8ADB-42EE-A603-D168C309181C}"/>
    <cellStyle name="Input Cells 3 7" xfId="12741" xr:uid="{141A3010-8ED6-46D2-9B17-A77CF7F58D61}"/>
    <cellStyle name="Input Cells 3 8" xfId="12742" xr:uid="{BF3F3934-4ED9-41F3-97E6-D48545C813A1}"/>
    <cellStyle name="Input Cells 4" xfId="12743" xr:uid="{003C336F-C4A3-41F3-A24F-2423FC80F6EB}"/>
    <cellStyle name="Input Cells 5" xfId="12744" xr:uid="{7FEF5FCF-7560-4D58-8688-CBC1D7E71F49}"/>
    <cellStyle name="Input Cells 6" xfId="12745" xr:uid="{2F400FF2-3F4A-4FCD-8CFB-D489BED4A934}"/>
    <cellStyle name="Input Cells 7" xfId="12746" xr:uid="{4C375E1A-B147-4AB6-BCDC-26A8CD55EF7F}"/>
    <cellStyle name="Input Cells 8" xfId="12747" xr:uid="{1465AF6B-06CB-4399-AECE-308762905106}"/>
    <cellStyle name="Input Cells 9" xfId="12748" xr:uid="{A075D4CB-8F52-4C1F-8B6D-53A4940F8E8A}"/>
    <cellStyle name="Input Percent [2]" xfId="12749" xr:uid="{247476E2-DC38-46A1-B693-1B6EFC35ECC8}"/>
    <cellStyle name="InputNumbers" xfId="12750" xr:uid="{A1FC9AB3-4C55-4918-A698-4F7E5483FB40}"/>
    <cellStyle name="InputNumbers 2" xfId="12751" xr:uid="{E13019FA-8E5B-4FEB-B3A0-1171A71F8470}"/>
    <cellStyle name="Iun" xfId="12752" xr:uid="{338C219D-DFB0-4C31-B347-BDA7F4A12643}"/>
    <cellStyle name="İzlenen Köprü" xfId="12753" xr:uid="{FDDBB431-1F1B-479B-A33E-715B0D974728}"/>
    <cellStyle name="KF" xfId="12754" xr:uid="{48DA703B-57CB-450D-93B1-E7E5BDF247B8}"/>
    <cellStyle name="Kolumnrubrik" xfId="12755" xr:uid="{63A65359-18F6-4165-92E5-89C76B648EBA}"/>
    <cellStyle name="Kolumnrubrik 2" xfId="12756" xr:uid="{62D840DA-1209-4713-AD1F-0BBB9B14AD0B}"/>
    <cellStyle name="Köprü" xfId="12757" xr:uid="{D7B76D8F-CEDB-458F-B1BF-B3B1D658A252}"/>
    <cellStyle name="KRADSFI" xfId="12758" xr:uid="{B75CB1AC-10FD-40E1-A3B4-5D32E0BC5F81}"/>
    <cellStyle name="KRADSFI 2" xfId="12759" xr:uid="{689CDA4D-0328-4B4F-AE58-AB59432D6F69}"/>
    <cellStyle name="left" xfId="12760" xr:uid="{58C1285A-0198-4CC7-98B0-C66B5D88D08D}"/>
    <cellStyle name="Lien hypertexte" xfId="12761" xr:uid="{F1FA601B-36ED-463F-82FE-7E70EC133605}"/>
    <cellStyle name="Link" xfId="12762" xr:uid="{10D65C47-576F-4B47-834A-BC64CF388DFC}"/>
    <cellStyle name="Link Currency (0)" xfId="12763" xr:uid="{6118B68E-7A94-4D4B-942B-62D4B025B854}"/>
    <cellStyle name="Link Currency (2)" xfId="12764" xr:uid="{F810F8C4-09FD-4D5A-BE7E-53579A10C0E0}"/>
    <cellStyle name="Link Units (0)" xfId="12765" xr:uid="{E0D9F45B-2343-4EA3-9296-B8BF5FF5FA77}"/>
    <cellStyle name="Link Units (1)" xfId="12766" xr:uid="{15194853-F2BD-4968-BDD5-13E2787D3DC8}"/>
    <cellStyle name="Link Units (1) 2" xfId="12767" xr:uid="{06B7D26A-7B98-437E-BA61-71CF211A19A0}"/>
    <cellStyle name="Link Units (1) 3" xfId="12768" xr:uid="{443AEF9E-ECB4-4FF1-B05D-074955444D1F}"/>
    <cellStyle name="Link Units (2)" xfId="12769" xr:uid="{ACC86A80-51F9-4819-AF4B-F8635E05706E}"/>
    <cellStyle name="Linked Cell 2" xfId="163" xr:uid="{E6F09A02-A79B-4D78-9BBC-DC2BF56B2C7C}"/>
    <cellStyle name="Linked Cell 2 2" xfId="1138" xr:uid="{356EBF9E-9778-4C16-9200-9FBE7C2F6407}"/>
    <cellStyle name="Linked Cell 3" xfId="1139" xr:uid="{9406B439-A6FF-447D-B024-063613592731}"/>
    <cellStyle name="Linked Cell 4" xfId="12770" xr:uid="{0C60C71B-796A-4CF8-8CE8-34776A642B9F}"/>
    <cellStyle name="Linked Cell 5" xfId="12771" xr:uid="{877F8252-DB45-4F9A-B579-E2C6533C6483}"/>
    <cellStyle name="Linked Cell 6" xfId="12772" xr:uid="{5EECACD5-0EAE-4CF9-B61C-804313DE7BC4}"/>
    <cellStyle name="Linked Cell 7" xfId="12773" xr:uid="{5409C665-3B29-40AC-833B-9F10E4EBA48D}"/>
    <cellStyle name="Linked Cells" xfId="1140" xr:uid="{70E63102-7C5C-4274-A01B-1A9E4C834EAE}"/>
    <cellStyle name="Linked Cells 2" xfId="12774" xr:uid="{2CD66910-8357-4259-B394-AE82D6EE1D9C}"/>
    <cellStyle name="Linked Cells 2 2" xfId="12775" xr:uid="{7A3A53B6-DABB-47D2-A6F9-00AAFE061E8F}"/>
    <cellStyle name="Linked Cells 2 3" xfId="12776" xr:uid="{528D6DE1-21D3-458F-B8DB-846099A83974}"/>
    <cellStyle name="Linked Cells 2 4" xfId="12777" xr:uid="{7F252F22-980B-47E4-B102-5B66B9A02B67}"/>
    <cellStyle name="Linked Cells 2 5" xfId="12778" xr:uid="{BA7787E6-FAC2-4744-9823-4EA9680EAB9F}"/>
    <cellStyle name="Linked Cells 2 6" xfId="12779" xr:uid="{A529AAAC-BB42-44E3-9CE7-ED3A33DE73F5}"/>
    <cellStyle name="Linked Cells 2 7" xfId="12780" xr:uid="{0F47416D-30FD-4B7A-90FF-5EDFAF38E21C}"/>
    <cellStyle name="Linked Cells 2 8" xfId="12781" xr:uid="{FEB28A40-A6FC-4973-9EAF-204E8DCD2122}"/>
    <cellStyle name="Linked Cells 3" xfId="12782" xr:uid="{3C5B5912-B058-4E8E-B91E-1482FBBF53BE}"/>
    <cellStyle name="Linked Cells 3 2" xfId="12783" xr:uid="{BCB16426-7F11-4099-88C3-92ACCED6A75D}"/>
    <cellStyle name="Linked Cells 3 3" xfId="12784" xr:uid="{059D6026-EA85-4D31-B5DE-D13AC7AD4905}"/>
    <cellStyle name="Linked Cells 3 4" xfId="12785" xr:uid="{D7DEF76A-CC87-47E0-AC61-7EA37D86C31D}"/>
    <cellStyle name="Linked Cells 3 5" xfId="12786" xr:uid="{9B7FD7F2-55BE-4542-A75D-0057B9EF0538}"/>
    <cellStyle name="Linked Cells 3 6" xfId="12787" xr:uid="{37E9ABFA-AEFF-441F-81E7-4A43A7D7A4F1}"/>
    <cellStyle name="Linked Cells 3 7" xfId="12788" xr:uid="{4F25BCFB-5752-400D-85A6-A65457318296}"/>
    <cellStyle name="Linked Cells 3 8" xfId="12789" xr:uid="{EB0970AA-E39A-444F-8DD3-77A5D0C04C8D}"/>
    <cellStyle name="Linked Cells 4" xfId="12790" xr:uid="{027BFA13-6F75-44B4-9C7D-9D3DC02B6E71}"/>
    <cellStyle name="Linked Cells 5" xfId="12791" xr:uid="{09A1032B-F590-417C-AA80-6B020D323BFF}"/>
    <cellStyle name="Linked Cells 6" xfId="12792" xr:uid="{AAB1A871-36E0-4C1E-9457-89F5180919D1}"/>
    <cellStyle name="Linked Cells 7" xfId="12793" xr:uid="{90979D72-5D42-4255-839A-56EAE4E3161F}"/>
    <cellStyle name="Linked Cells 8" xfId="12794" xr:uid="{887F3B5B-1240-4A16-BA4D-BCA2B8B58A22}"/>
    <cellStyle name="Linked Cells 9" xfId="12795" xr:uid="{A523090E-2B42-45F5-BAD5-BA7C3620BDE7}"/>
    <cellStyle name="Locked" xfId="12796" xr:uid="{2F6D9ADC-AB98-46F2-AB2F-F1A8664606F8}"/>
    <cellStyle name="Magic" xfId="12797" xr:uid="{3648D993-90B5-468D-A2DB-DC5A8C5DACC4}"/>
    <cellStyle name="Magic 2" xfId="12798" xr:uid="{FF6C2314-DDF6-4A14-B493-CA7AF596CECF}"/>
    <cellStyle name="Magic 2 2" xfId="12799" xr:uid="{388CA2AB-BA87-4A4A-BD50-327537248B8A}"/>
    <cellStyle name="Magic 3" xfId="12800" xr:uid="{B2D990F5-637C-40EA-9C88-7AC098C002CC}"/>
    <cellStyle name="MainData" xfId="12801" xr:uid="{B7B0B8F4-53F5-4F6C-99B4-A6412E529715}"/>
    <cellStyle name="MainData 2" xfId="12802" xr:uid="{3A3DF5FE-2AA8-4F13-88A4-775B967AC038}"/>
    <cellStyle name="MajorTotal" xfId="12803" xr:uid="{636C6FB1-CBB7-48DF-845B-68DF17534C1A}"/>
    <cellStyle name="MajorTotal 2" xfId="12804" xr:uid="{0A236D58-7A8E-434A-877E-790C055729A8}"/>
    <cellStyle name="MAND_x000a_CHECK.COMMAND_x000e_RENAME.COMMAND_x0008_SHOW.BAR_x000b_DELETE.MENU_x000e_DELETE.COMMAND_x000e_GET.CHA" xfId="12805" xr:uid="{BFCB551B-DB5B-4F0C-B228-1C70D8003110}"/>
    <cellStyle name="MAND_x000d_CHECK.COMMAND_x000e_RENAME.COMMAND_x0008_SHOW.BAR_x000b_DELETE.MENU_x000e_DELETE.COMMAND_x000e_GET.CHA" xfId="12806" xr:uid="{79A3D9B8-A46C-4FEA-8D7F-BB3D9926029A}"/>
    <cellStyle name="Margin with x [1]" xfId="12807" xr:uid="{CB6CF9CE-FF96-4B42-8200-6DFE16FEC842}"/>
    <cellStyle name="Margin without x [1]" xfId="12808" xr:uid="{F4610C1C-0DD1-4FF9-A29D-A1777AF8BD77}"/>
    <cellStyle name="Matrix" xfId="12809" xr:uid="{E73DE29D-7886-4A1E-A58E-51A9D9B692EC}"/>
    <cellStyle name="Migliaia (0)_RESULTS" xfId="12810" xr:uid="{4569A1F2-5384-4A4E-846B-DFDDC956E610}"/>
    <cellStyle name="Migliaia_RESULTS" xfId="12811" xr:uid="{C38C4B9E-2142-4A25-84AA-3321BF782976}"/>
    <cellStyle name="Millares [0]_Banco Brasil" xfId="12812" xr:uid="{32AA3DD8-C722-4972-8CB1-50EBB8312745}"/>
    <cellStyle name="Millares_Banco Brasil" xfId="12813" xr:uid="{A8B4EE5E-AEEA-47F7-8DCE-5D492DCF2D1B}"/>
    <cellStyle name="Milliers [0]_!!!GO" xfId="1141" xr:uid="{2CC91D87-1FD6-4A71-A31A-3891BBB19BF6}"/>
    <cellStyle name="Milliers_!!!GO" xfId="1142" xr:uid="{C90616E2-A5B3-412C-9FF2-4F3B5CFD896E}"/>
    <cellStyle name="Millions" xfId="12814" xr:uid="{50920BE3-05AD-4211-B781-74287A8A13F9}"/>
    <cellStyle name="Millions 2" xfId="12815" xr:uid="{BBB952B2-F633-42CA-8D74-45D1C885BA57}"/>
    <cellStyle name="Model" xfId="29" xr:uid="{00000000-0005-0000-0000-00001F000000}"/>
    <cellStyle name="MONACO" xfId="12816" xr:uid="{88E237B2-4CDD-49AC-A96E-5BAE565C1661}"/>
    <cellStyle name="Moneda [0]_Banco Brasil" xfId="12817" xr:uid="{FE97E3EC-820F-41A2-BE49-963C392BAF70}"/>
    <cellStyle name="Moneda_Banco Brasil" xfId="12818" xr:uid="{191057DD-7C49-4FE3-BD3E-124EA9D2F842}"/>
    <cellStyle name="Monétaire [0]_!!!GO" xfId="1143" xr:uid="{9A0E252D-5F96-4B42-837C-7844D54648FC}"/>
    <cellStyle name="Monétaire_!!!GO" xfId="1144" xr:uid="{ECC592BF-3669-4BBB-978D-F3DE2758A646}"/>
    <cellStyle name="Monétaire0" xfId="12819" xr:uid="{02B6E0E6-AA19-4B67-862C-F7733F8A2C02}"/>
    <cellStyle name="Money" xfId="12820" xr:uid="{9A2B3696-6218-4FBD-A422-83456352CA30}"/>
    <cellStyle name="Money 2" xfId="12821" xr:uid="{D1E133D1-95F4-4A33-8225-D3261F8A6494}"/>
    <cellStyle name="MonthYears" xfId="12822" xr:uid="{4A1077CC-556E-47A2-961E-3354346CB4DA}"/>
    <cellStyle name="MS_Arabic" xfId="30" xr:uid="{00000000-0005-0000-0000-000022000000}"/>
    <cellStyle name="Multiple" xfId="12823" xr:uid="{0E76BD5E-195D-4DE2-AE6E-B41E4A5F0047}"/>
    <cellStyle name="Multiple (no x)" xfId="12824" xr:uid="{5717F30A-26B7-40A3-B8C1-C1922D7BEC15}"/>
    <cellStyle name="Multiple (x)" xfId="12825" xr:uid="{508288D9-B373-44D1-B332-E4388AA7A374}"/>
    <cellStyle name="Multiple_Aerial_Equity6" xfId="12826" xr:uid="{80214376-99B6-4A00-96E6-2A2754713A50}"/>
    <cellStyle name="Neutral 2" xfId="164" xr:uid="{94FE9EF2-6A38-4B65-BDD0-2CBF0A3F51A3}"/>
    <cellStyle name="Neutral 2 2" xfId="1145" xr:uid="{CD722BCA-7AFB-45B7-8EB0-A4DA70CE0759}"/>
    <cellStyle name="Neutral 3" xfId="1146" xr:uid="{6973DA44-6854-4768-A578-3E0B02962782}"/>
    <cellStyle name="Neutral 4" xfId="12827" xr:uid="{6CFCF63C-8209-4F2B-A1A6-B06DA8F510CA}"/>
    <cellStyle name="Neutral 5" xfId="12828" xr:uid="{52191667-AA4A-40EB-AF8F-AD1ED24B4222}"/>
    <cellStyle name="Neutral 6" xfId="12829" xr:uid="{A8069D35-6D64-46D9-ACBD-5FE37323ECFC}"/>
    <cellStyle name="Neutral 7" xfId="12830" xr:uid="{3BEC2F84-0906-4CCF-9189-B867DD1AA166}"/>
    <cellStyle name="no dec" xfId="31" xr:uid="{00000000-0005-0000-0000-000023000000}"/>
    <cellStyle name="Normal" xfId="0" builtinId="0"/>
    <cellStyle name="Normal - Style1" xfId="32" xr:uid="{00000000-0005-0000-0000-000025000000}"/>
    <cellStyle name="Normal - Style1 2" xfId="298" xr:uid="{B81BCEA7-C9D9-4D79-ABB5-42A987A282E3}"/>
    <cellStyle name="Normal - Style1 2 2" xfId="1147" xr:uid="{CD085505-97DD-49C5-917C-6C804B79F5FF}"/>
    <cellStyle name="Normal - Style1 3" xfId="1148" xr:uid="{9CD18DB5-21D1-47AF-B61A-D1E8011E09BE}"/>
    <cellStyle name="Normal - Style1 4" xfId="12831" xr:uid="{F9BB3D54-A15E-44C9-8F67-EB4EC680A12F}"/>
    <cellStyle name="Normal - Style1 5" xfId="12832" xr:uid="{23B0574F-5078-489A-ABCF-3661474DCA47}"/>
    <cellStyle name="Normal [2]" xfId="12833" xr:uid="{3F15A06A-8495-4B26-B0E8-F4854666D487}"/>
    <cellStyle name="Normal 10" xfId="33" xr:uid="{00000000-0005-0000-0000-000026000000}"/>
    <cellStyle name="Normal 10 10" xfId="1149" xr:uid="{DE27B615-E9FE-422E-A2A7-A43230F2EBEA}"/>
    <cellStyle name="Normal 10 11" xfId="1150" xr:uid="{0472471A-22DD-4F2A-9344-7B325D2C7C4A}"/>
    <cellStyle name="Normal 10 12" xfId="1151" xr:uid="{083994E9-5561-429C-A5EB-DC746C381E59}"/>
    <cellStyle name="Normal 10 13" xfId="1152" xr:uid="{755434B4-FF1E-483B-9F3B-66BDB63922D8}"/>
    <cellStyle name="Normal 10 14" xfId="1153" xr:uid="{B3EF79F4-68CC-411F-8B2E-D589ABE01F76}"/>
    <cellStyle name="Normal 10 15" xfId="1154" xr:uid="{C994EF2B-B46A-411B-A46E-63F0B6252F73}"/>
    <cellStyle name="Normal 10 16" xfId="1155" xr:uid="{B6A308A2-E32E-403A-85CA-0589583D1B84}"/>
    <cellStyle name="Normal 10 17" xfId="1156" xr:uid="{DA9B2F2D-BE05-4846-AEB6-C8D1D930A5D4}"/>
    <cellStyle name="Normal 10 18" xfId="1157" xr:uid="{A4F49697-DEBE-41A0-A7E4-96154C7DA908}"/>
    <cellStyle name="Normal 10 19" xfId="360" xr:uid="{786BEEDE-4C84-4CD4-BDBA-80CAD321024F}"/>
    <cellStyle name="Normal 10 2" xfId="1158" xr:uid="{FE1DC40F-895B-4F51-B089-855E98D214C6}"/>
    <cellStyle name="Normal 10 2 10" xfId="1159" xr:uid="{A08EAE01-109F-43D9-B6CB-E2639A92F3D8}"/>
    <cellStyle name="Normal 10 2 11" xfId="1160" xr:uid="{BEC17607-59EA-4095-AEDC-1F500A9F5396}"/>
    <cellStyle name="Normal 10 2 12" xfId="1161" xr:uid="{8557EC75-0224-4FEC-9447-B1A0EB343B16}"/>
    <cellStyle name="Normal 10 2 13" xfId="1162" xr:uid="{024C04A4-99F7-4B4B-B0D6-E7D398AA7E7C}"/>
    <cellStyle name="Normal 10 2 14" xfId="1163" xr:uid="{CF4A940F-CB02-4C1E-AEBD-6F1FD18517B9}"/>
    <cellStyle name="Normal 10 2 15" xfId="1164" xr:uid="{0C7BCC5D-43B9-4E10-A558-4D938C5FEC6E}"/>
    <cellStyle name="Normal 10 2 16" xfId="1165" xr:uid="{52DFAB8A-F943-4282-9964-F06708A04B25}"/>
    <cellStyle name="Normal 10 2 17" xfId="1166" xr:uid="{AC37433C-7CA5-44DE-8780-10B2512839F8}"/>
    <cellStyle name="Normal 10 2 2" xfId="1167" xr:uid="{B863ED8C-FEBE-422D-9633-9832BB7D5775}"/>
    <cellStyle name="Normal 10 2 2 2" xfId="1168" xr:uid="{B6A441F1-1446-402D-B612-33CD5DF77A9A}"/>
    <cellStyle name="Normal 10 2 2 2 10" xfId="1169" xr:uid="{2E679BBC-4FF4-407C-A67D-6EB8C62D2382}"/>
    <cellStyle name="Normal 10 2 2 2 11" xfId="1170" xr:uid="{81772BEE-3C3D-40FE-9023-0E201DBB944C}"/>
    <cellStyle name="Normal 10 2 2 2 12" xfId="1171" xr:uid="{469E6453-BF4A-4445-971F-69ACA3B13EF8}"/>
    <cellStyle name="Normal 10 2 2 2 13" xfId="1172" xr:uid="{4D25D527-93F4-4A04-BC83-F9780BF36229}"/>
    <cellStyle name="Normal 10 2 2 2 14" xfId="1173" xr:uid="{6D45692D-9AA4-421C-B35D-FE262918C611}"/>
    <cellStyle name="Normal 10 2 2 2 15" xfId="1174" xr:uid="{6208C0BA-9846-481A-B81E-945BCA02CD2D}"/>
    <cellStyle name="Normal 10 2 2 2 16" xfId="1175" xr:uid="{E2D28006-11C3-4EAF-A355-7E65C8233501}"/>
    <cellStyle name="Normal 10 2 2 2 2" xfId="1176" xr:uid="{00C630B4-1EF9-4421-988C-957BB84CDA07}"/>
    <cellStyle name="Normal 10 2 2 2 2 10" xfId="1177" xr:uid="{4A1E9335-AC8B-4CD8-BFF9-A3D2D0DD9E75}"/>
    <cellStyle name="Normal 10 2 2 2 2 11" xfId="1178" xr:uid="{00767725-FF2A-417B-8F3C-B8D90B1B90AA}"/>
    <cellStyle name="Normal 10 2 2 2 2 12" xfId="1179" xr:uid="{482DA0A7-92B1-4610-9301-33D6D42A6F33}"/>
    <cellStyle name="Normal 10 2 2 2 2 13" xfId="1180" xr:uid="{BA3B6449-B40B-4488-A2FF-4A3766B2CD7B}"/>
    <cellStyle name="Normal 10 2 2 2 2 14" xfId="1181" xr:uid="{288B398E-870A-4B76-ACB6-1E19F853D9A1}"/>
    <cellStyle name="Normal 10 2 2 2 2 15" xfId="1182" xr:uid="{2336819A-2CF9-4A28-BC1B-0D14E282CEAF}"/>
    <cellStyle name="Normal 10 2 2 2 2 2" xfId="1183" xr:uid="{E7446CEC-60EB-4278-A352-2A2C777D9FB1}"/>
    <cellStyle name="Normal 10 2 2 2 2 3" xfId="1184" xr:uid="{9D776C72-F4AE-4E15-A08B-484D862D9C3F}"/>
    <cellStyle name="Normal 10 2 2 2 2 4" xfId="1185" xr:uid="{537666DA-B92A-40DE-9715-597AA043617F}"/>
    <cellStyle name="Normal 10 2 2 2 2 5" xfId="1186" xr:uid="{8B24DDB1-4DC6-46FD-8391-53C5BAEBA635}"/>
    <cellStyle name="Normal 10 2 2 2 2 6" xfId="1187" xr:uid="{B038C827-BB87-4CB0-8995-A786271CFDDC}"/>
    <cellStyle name="Normal 10 2 2 2 2 7" xfId="1188" xr:uid="{4396E65E-999A-4E6F-A5BE-8A07443D43EE}"/>
    <cellStyle name="Normal 10 2 2 2 2 8" xfId="1189" xr:uid="{DA210CDE-EC3F-4AAB-B6D1-028123088F33}"/>
    <cellStyle name="Normal 10 2 2 2 2 9" xfId="1190" xr:uid="{46617203-0B61-4F8B-A0A0-FEA95201C8F9}"/>
    <cellStyle name="Normal 10 2 2 2 3" xfId="1191" xr:uid="{F30C8184-A656-499A-BF3E-9A1CF5E338E7}"/>
    <cellStyle name="Normal 10 2 2 2 4" xfId="1192" xr:uid="{B09AA85F-4118-485A-9B82-EDD77E8990AB}"/>
    <cellStyle name="Normal 10 2 2 2 5" xfId="1193" xr:uid="{730CF059-8DCC-473B-83C9-899D208B2729}"/>
    <cellStyle name="Normal 10 2 2 2 6" xfId="1194" xr:uid="{051CE8A1-C581-4EC7-9586-BCA2FE6A3662}"/>
    <cellStyle name="Normal 10 2 2 2 7" xfId="1195" xr:uid="{3504DD1E-09E5-4B7F-B9DE-2E5B78FBC7F5}"/>
    <cellStyle name="Normal 10 2 2 2 8" xfId="1196" xr:uid="{F2A89EBF-A87E-4CB1-8B36-500F8A0FB3AA}"/>
    <cellStyle name="Normal 10 2 2 2 9" xfId="1197" xr:uid="{4B03EB90-BA97-4D5E-881C-D1E0E2D3A626}"/>
    <cellStyle name="Normal 10 2 2 3" xfId="12834" xr:uid="{C7F05E0F-19FD-4475-90D8-3DA91CE89788}"/>
    <cellStyle name="Normal 10 2 3" xfId="1198" xr:uid="{13D2F169-93FF-419D-92EC-45635296F26D}"/>
    <cellStyle name="Normal 10 2 3 10" xfId="1199" xr:uid="{AA1F73CF-9F9E-4086-9421-CE00E6B590EE}"/>
    <cellStyle name="Normal 10 2 3 11" xfId="1200" xr:uid="{9872EA19-82FD-4937-B779-76C58150E236}"/>
    <cellStyle name="Normal 10 2 3 12" xfId="1201" xr:uid="{16166036-4987-42D9-B4AA-92A702B20E94}"/>
    <cellStyle name="Normal 10 2 3 13" xfId="1202" xr:uid="{3241A1D4-ACF2-48F0-9029-3ADB2866F77A}"/>
    <cellStyle name="Normal 10 2 3 14" xfId="1203" xr:uid="{F424B03E-4EDE-4CEE-A73D-C751F5298665}"/>
    <cellStyle name="Normal 10 2 3 15" xfId="1204" xr:uid="{279AE67A-603E-4D31-893C-B97287B3271A}"/>
    <cellStyle name="Normal 10 2 3 16" xfId="1205" xr:uid="{9158238B-32B1-49A3-9169-8D8F00AC5DCB}"/>
    <cellStyle name="Normal 10 2 3 2" xfId="1206" xr:uid="{1BE5129D-8C1A-408D-90F6-DD759C69C7AE}"/>
    <cellStyle name="Normal 10 2 3 2 10" xfId="1207" xr:uid="{0B3B10DA-CF23-4948-B544-CFA77193F1FB}"/>
    <cellStyle name="Normal 10 2 3 2 11" xfId="1208" xr:uid="{558B8685-E7C3-448E-94AF-1CA3CDEE5908}"/>
    <cellStyle name="Normal 10 2 3 2 12" xfId="1209" xr:uid="{F3F1A56A-2BC4-4D22-9E58-EFFD14EBF8E5}"/>
    <cellStyle name="Normal 10 2 3 2 13" xfId="1210" xr:uid="{1A126692-70F6-42D8-8B15-0948C14359BC}"/>
    <cellStyle name="Normal 10 2 3 2 14" xfId="1211" xr:uid="{A6ED304B-6AEA-40FB-9C0C-CA49A3184525}"/>
    <cellStyle name="Normal 10 2 3 2 15" xfId="1212" xr:uid="{4D06E9C7-E9BC-4BD6-89F8-6BE6D7ACF167}"/>
    <cellStyle name="Normal 10 2 3 2 2" xfId="1213" xr:uid="{716D2592-E409-48B3-A29E-E042F759B7AD}"/>
    <cellStyle name="Normal 10 2 3 2 3" xfId="1214" xr:uid="{114A7102-7CCB-4FA7-8127-1DEECD7D2994}"/>
    <cellStyle name="Normal 10 2 3 2 4" xfId="1215" xr:uid="{466848F5-B4D1-4620-A0A1-EAE79706A37B}"/>
    <cellStyle name="Normal 10 2 3 2 5" xfId="1216" xr:uid="{EF7EE497-2CC6-4F05-B626-603DA06C5839}"/>
    <cellStyle name="Normal 10 2 3 2 6" xfId="1217" xr:uid="{7AB2AD8F-631F-4646-B2AE-0C4D32F49356}"/>
    <cellStyle name="Normal 10 2 3 2 7" xfId="1218" xr:uid="{C4773BD8-7318-410C-9B68-505A54BADF50}"/>
    <cellStyle name="Normal 10 2 3 2 8" xfId="1219" xr:uid="{C9A3EE15-471A-4F49-BFC0-5DDD92FDAF86}"/>
    <cellStyle name="Normal 10 2 3 2 9" xfId="1220" xr:uid="{90B8993B-4C67-4C31-A1D9-6FC012BE2753}"/>
    <cellStyle name="Normal 10 2 3 3" xfId="1221" xr:uid="{A155B137-6C4E-4553-AB96-58A16F49A712}"/>
    <cellStyle name="Normal 10 2 3 4" xfId="1222" xr:uid="{53139BB5-DD19-42F6-9ACB-B47632814292}"/>
    <cellStyle name="Normal 10 2 3 5" xfId="1223" xr:uid="{FE7BE542-D684-44C9-B992-0CC6B86B3E90}"/>
    <cellStyle name="Normal 10 2 3 6" xfId="1224" xr:uid="{741C7D88-569F-40C2-B90B-967CBD8595AD}"/>
    <cellStyle name="Normal 10 2 3 7" xfId="1225" xr:uid="{FF8A5922-3F5B-4132-BD75-E2B39DB60157}"/>
    <cellStyle name="Normal 10 2 3 8" xfId="1226" xr:uid="{F4B8C3DF-A9C1-4340-B23F-720CED3685F3}"/>
    <cellStyle name="Normal 10 2 3 9" xfId="1227" xr:uid="{4E0FA114-042C-4322-8EC3-F39C0F026E6F}"/>
    <cellStyle name="Normal 10 2 4" xfId="1228" xr:uid="{CA99C328-CB3A-4F16-8AB3-0AFC4311BDA7}"/>
    <cellStyle name="Normal 10 2 5" xfId="1229" xr:uid="{CFF3B4C8-F5AD-40A0-AFD8-0BFAA2B7DA86}"/>
    <cellStyle name="Normal 10 2 6" xfId="1230" xr:uid="{3C43D043-7CC0-4721-8795-B65A5B04F909}"/>
    <cellStyle name="Normal 10 2 7" xfId="1231" xr:uid="{3A2251B5-8450-453C-8239-599E23155FBD}"/>
    <cellStyle name="Normal 10 2 8" xfId="1232" xr:uid="{1C994305-1DCF-4C39-951F-16EE29A9E152}"/>
    <cellStyle name="Normal 10 2 9" xfId="1233" xr:uid="{8A1D03F7-7A88-43B6-869C-7046A509EE99}"/>
    <cellStyle name="Normal 10 3" xfId="1234" xr:uid="{8D6ED37F-B647-49F8-918F-81C81F8F2E41}"/>
    <cellStyle name="Normal 10 3 10" xfId="1235" xr:uid="{DE92152F-8B71-494C-B3F0-CC29C5166B06}"/>
    <cellStyle name="Normal 10 3 11" xfId="1236" xr:uid="{1E871FBA-6341-4989-A88C-03ECF1DF47CB}"/>
    <cellStyle name="Normal 10 3 12" xfId="1237" xr:uid="{8F028781-961C-4C4C-8E9C-0D49287D6451}"/>
    <cellStyle name="Normal 10 3 13" xfId="1238" xr:uid="{DA52D0FF-C874-4243-B5AC-BAFE27F09E47}"/>
    <cellStyle name="Normal 10 3 14" xfId="1239" xr:uid="{C0A7C513-9385-4A86-A242-47DFDCB6ED05}"/>
    <cellStyle name="Normal 10 3 15" xfId="1240" xr:uid="{41616ED5-C5E0-4934-8235-633B6AEC7812}"/>
    <cellStyle name="Normal 10 3 16" xfId="1241" xr:uid="{82734A35-FD14-4E84-8921-56AC10AAE654}"/>
    <cellStyle name="Normal 10 3 2" xfId="1242" xr:uid="{B68F05EB-FFB3-46AA-A51A-4D96CA2FE250}"/>
    <cellStyle name="Normal 10 3 2 10" xfId="1243" xr:uid="{DF4285D5-E3D4-48BC-8B4C-8866CD45F618}"/>
    <cellStyle name="Normal 10 3 2 11" xfId="1244" xr:uid="{6805900C-44D9-48CB-BA69-15762D46FDB4}"/>
    <cellStyle name="Normal 10 3 2 12" xfId="1245" xr:uid="{39DF6950-81A0-43B1-A777-CD670580EB15}"/>
    <cellStyle name="Normal 10 3 2 13" xfId="1246" xr:uid="{0ED1EED3-9D67-48E7-9A84-5A0AC2833B01}"/>
    <cellStyle name="Normal 10 3 2 14" xfId="1247" xr:uid="{EFC7BC15-6843-488E-9797-35728BD2BBA0}"/>
    <cellStyle name="Normal 10 3 2 15" xfId="1248" xr:uid="{EDB0EEB6-22D7-4918-BEDA-6811699A3259}"/>
    <cellStyle name="Normal 10 3 2 2" xfId="1249" xr:uid="{2750573D-4C2F-4B08-965D-A9878895A843}"/>
    <cellStyle name="Normal 10 3 2 3" xfId="1250" xr:uid="{6D3B375D-A291-49CE-879D-C4E121F3E70B}"/>
    <cellStyle name="Normal 10 3 2 4" xfId="1251" xr:uid="{A37A8AF5-870A-4B8E-B4BA-1E36EE9827FD}"/>
    <cellStyle name="Normal 10 3 2 5" xfId="1252" xr:uid="{69BC0FB7-A25B-46DF-9365-173E547E7922}"/>
    <cellStyle name="Normal 10 3 2 6" xfId="1253" xr:uid="{75A0B169-40ED-402E-AB17-B30CEEA90552}"/>
    <cellStyle name="Normal 10 3 2 7" xfId="1254" xr:uid="{EC429B45-9FA5-49B3-B154-320C73BE18AB}"/>
    <cellStyle name="Normal 10 3 2 8" xfId="1255" xr:uid="{8D61FE8A-EA3D-4906-B7AB-27E75A886550}"/>
    <cellStyle name="Normal 10 3 2 9" xfId="1256" xr:uid="{D87C93B9-45AE-4995-965D-E4298846D6E2}"/>
    <cellStyle name="Normal 10 3 3" xfId="1257" xr:uid="{D03DED28-787E-4698-AAD7-83CBC439A6D8}"/>
    <cellStyle name="Normal 10 3 4" xfId="1258" xr:uid="{E9A80137-7088-43A0-AEC8-D92FBF3397E7}"/>
    <cellStyle name="Normal 10 3 5" xfId="1259" xr:uid="{E0B27705-B62E-40B4-BD44-0E2D0E7F2A28}"/>
    <cellStyle name="Normal 10 3 6" xfId="1260" xr:uid="{EE6AB029-1DF6-4677-B430-65E195F8A8C3}"/>
    <cellStyle name="Normal 10 3 7" xfId="1261" xr:uid="{91067A7A-BB88-40FE-AB3E-01BA74E273B0}"/>
    <cellStyle name="Normal 10 3 8" xfId="1262" xr:uid="{8E9BFDCB-7407-402A-90F7-2E21590640B2}"/>
    <cellStyle name="Normal 10 3 9" xfId="1263" xr:uid="{DF341CD0-5957-477A-85D6-926B80D277F4}"/>
    <cellStyle name="Normal 10 4" xfId="1264" xr:uid="{8BC7D445-95DD-4C84-8364-A47B90553C74}"/>
    <cellStyle name="Normal 10 4 10" xfId="1265" xr:uid="{FF4EFCC1-0DE9-4E37-8004-62E82407F56A}"/>
    <cellStyle name="Normal 10 4 11" xfId="1266" xr:uid="{68FD335C-6870-43EA-9BF1-D3BA77F2C8DE}"/>
    <cellStyle name="Normal 10 4 12" xfId="1267" xr:uid="{ACA7558C-98B7-4BE3-9CF5-EA0DFDFA4C30}"/>
    <cellStyle name="Normal 10 4 13" xfId="1268" xr:uid="{45D7F30E-A0F1-4523-B97A-8804F6F5A82A}"/>
    <cellStyle name="Normal 10 4 14" xfId="1269" xr:uid="{1F7BC84E-AFDF-4F8B-AA6A-E8E1972F4498}"/>
    <cellStyle name="Normal 10 4 15" xfId="1270" xr:uid="{BA2F5FC6-8A65-4A02-868F-3D3362C71201}"/>
    <cellStyle name="Normal 10 4 16" xfId="1271" xr:uid="{73C27A88-A33E-420F-844C-9B9A05EC6081}"/>
    <cellStyle name="Normal 10 4 16 10" xfId="51142" xr:uid="{70B47929-515D-4959-9E31-CD8C75F28D7C}"/>
    <cellStyle name="Normal 10 4 16 2" xfId="1272" xr:uid="{6ABD5C49-1761-4CF4-8112-06FF223821D7}"/>
    <cellStyle name="Normal 10 4 16 3" xfId="51143" xr:uid="{72CF59C6-4B94-47B6-BB28-2E8F272A006F}"/>
    <cellStyle name="Normal 10 4 16 4" xfId="51144" xr:uid="{87D6B1CC-ECAF-4014-8540-B2A33D0E3A16}"/>
    <cellStyle name="Normal 10 4 16 5" xfId="51145" xr:uid="{91850B44-0F09-4BF9-BD89-36BA271BAB52}"/>
    <cellStyle name="Normal 10 4 16 6" xfId="51146" xr:uid="{65862BF5-4357-48F4-9AAC-6721A41A8A1C}"/>
    <cellStyle name="Normal 10 4 16 7" xfId="51147" xr:uid="{F222401D-7A8C-49AA-A62D-B6F2EA14576C}"/>
    <cellStyle name="Normal 10 4 16 8" xfId="51148" xr:uid="{5BBB055A-904D-4C59-A34F-324A7E334D25}"/>
    <cellStyle name="Normal 10 4 16 9" xfId="51149" xr:uid="{9E6B8FCA-988D-48C2-BA3E-B3CE0718309C}"/>
    <cellStyle name="Normal 10 4 2" xfId="1273" xr:uid="{6A53CC38-384E-410F-88EB-795DE6B418D0}"/>
    <cellStyle name="Normal 10 4 3" xfId="1274" xr:uid="{58F06AB2-8EA7-4392-862B-30DC1B7A95C7}"/>
    <cellStyle name="Normal 10 4 4" xfId="1275" xr:uid="{BF795ED5-D1B7-4CBB-B0A4-2818A4E20870}"/>
    <cellStyle name="Normal 10 4 5" xfId="1276" xr:uid="{2A545732-D71A-481D-87D1-D0400A618A0C}"/>
    <cellStyle name="Normal 10 4 6" xfId="1277" xr:uid="{D958B98D-FDAF-4AE1-97EF-EF19351B82FB}"/>
    <cellStyle name="Normal 10 4 7" xfId="1278" xr:uid="{2736BD4F-CE0F-4E0D-9962-C94B01D004EF}"/>
    <cellStyle name="Normal 10 4 8" xfId="1279" xr:uid="{C701ABDC-E717-4DEA-914D-7AA3A2033B5F}"/>
    <cellStyle name="Normal 10 4 9" xfId="1280" xr:uid="{D656B703-1A7C-4491-B7DF-AEA14FE46781}"/>
    <cellStyle name="Normal 10 5" xfId="1281" xr:uid="{4B27DFD2-15ED-4592-8A2A-E95BD40980D9}"/>
    <cellStyle name="Normal 10 5 2" xfId="12835" xr:uid="{32811C69-97CC-4642-AB13-5220AF57E1FE}"/>
    <cellStyle name="Normal 10 6" xfId="1282" xr:uid="{3DC8B708-1312-4549-AC31-7C9B265825EE}"/>
    <cellStyle name="Normal 10 7" xfId="1283" xr:uid="{E45F92A1-88D9-42CE-9174-1932FA1737FC}"/>
    <cellStyle name="Normal 10 8" xfId="1284" xr:uid="{8E37B8A2-BAA5-4614-A9BE-2283A88AC6DC}"/>
    <cellStyle name="Normal 10 8 3 2 2" xfId="51292" xr:uid="{7F66CEB5-BE4C-48C4-B925-C4F8CB825335}"/>
    <cellStyle name="Normal 10 9" xfId="1285" xr:uid="{A460C2BF-7C8F-4F47-B268-85B7502AC240}"/>
    <cellStyle name="Normal 10 9 2 4" xfId="51294" xr:uid="{4A5EE6AF-4556-4394-8217-B61783EE0E13}"/>
    <cellStyle name="Normal 100" xfId="12836" xr:uid="{DFBC27F3-8346-4D9D-A71C-1B2B2C8E8E22}"/>
    <cellStyle name="Normal 100 2" xfId="51480" xr:uid="{342ED37A-9C4D-471B-A8EB-2D048EC67B6B}"/>
    <cellStyle name="Normal 100 3" xfId="52158" xr:uid="{03AF8178-0DEF-4BAB-8C17-77DAB1B0FA59}"/>
    <cellStyle name="Normal 101" xfId="12837" xr:uid="{00FF37F2-A2D9-4383-96F1-B4D2477F0594}"/>
    <cellStyle name="Normal 101 2" xfId="52162" xr:uid="{853AD9D8-BD89-4DCB-82C8-B81F9C312CFD}"/>
    <cellStyle name="Normal 102" xfId="12838" xr:uid="{E6B07000-FBCD-4CCA-9D5F-7DE7938BCE33}"/>
    <cellStyle name="Normal 102 2" xfId="54424" xr:uid="{34CD1230-EA9E-43C3-8202-62D46622BC6F}"/>
    <cellStyle name="Normal 102 3" xfId="52913" xr:uid="{EFBAEA5E-EEE9-41E2-81CA-EB8AB635DECD}"/>
    <cellStyle name="Normal 103" xfId="12839" xr:uid="{C53711E6-46B5-48C6-8CC9-D16E7DF20176}"/>
    <cellStyle name="Normal 103 2" xfId="54425" xr:uid="{A1F71C71-7AE1-418B-9F30-23DCC69F6FFA}"/>
    <cellStyle name="Normal 103 3" xfId="52914" xr:uid="{700306AE-D081-4DBA-AF92-1C9AE870C8BB}"/>
    <cellStyle name="Normal 104" xfId="12840" xr:uid="{54007BAB-EEB8-492B-ABC1-453C2C66FBA9}"/>
    <cellStyle name="Normal 104 2" xfId="52915" xr:uid="{E9340880-DADD-4E67-A47B-BD37F79E6AF5}"/>
    <cellStyle name="Normal 105" xfId="12841" xr:uid="{73DCAD47-7141-4BA8-812E-FE9E383F96F9}"/>
    <cellStyle name="Normal 105 2" xfId="52916" xr:uid="{9792FEE9-D792-4CC8-A0D2-022ECED66B10}"/>
    <cellStyle name="Normal 106" xfId="12842" xr:uid="{2D520935-C2CF-496C-80F9-D0A2FACD0688}"/>
    <cellStyle name="Normal 106 2" xfId="52917" xr:uid="{107EBFB2-10CC-4D2C-A506-19CDDC080A1B}"/>
    <cellStyle name="Normal 107" xfId="12843" xr:uid="{85D2AFD4-C900-429D-B591-26CB0C4EDD23}"/>
    <cellStyle name="Normal 107 2" xfId="52918" xr:uid="{A87C6673-07BD-41BB-9916-68FEAB47F001}"/>
    <cellStyle name="Normal 108" xfId="12844" xr:uid="{DBD575EC-DC8B-4A37-B47F-39E923FACA52}"/>
    <cellStyle name="Normal 108 2" xfId="52919" xr:uid="{A3B1EB4E-3B43-47A0-B071-D2C2E1FE8E53}"/>
    <cellStyle name="Normal 109" xfId="12845" xr:uid="{0547AA4C-3024-453B-96D9-B9FCB1D816FD}"/>
    <cellStyle name="Normal 109 2" xfId="52920" xr:uid="{58C8E112-E33D-4CDA-8E2A-D29B99FF381C}"/>
    <cellStyle name="Normal 11" xfId="34" xr:uid="{00000000-0005-0000-0000-000027000000}"/>
    <cellStyle name="Normal 11 10" xfId="1287" xr:uid="{31F89366-4949-4912-958B-65420A0A7D4B}"/>
    <cellStyle name="Normal 11 11" xfId="1288" xr:uid="{A369598A-F372-40EE-901D-512257F8672F}"/>
    <cellStyle name="Normal 11 12" xfId="1289" xr:uid="{24B2E684-3A4C-4026-A2C9-1E6BF93B93CA}"/>
    <cellStyle name="Normal 11 13" xfId="1290" xr:uid="{87D1B615-C18E-44C4-8385-4D675A31C4E7}"/>
    <cellStyle name="Normal 11 14" xfId="1291" xr:uid="{F1DF581F-92D1-4140-90F6-23675679AFA8}"/>
    <cellStyle name="Normal 11 15" xfId="1292" xr:uid="{BA96E29C-6F6A-4331-AECA-91CDF7EA1EA1}"/>
    <cellStyle name="Normal 11 16" xfId="1293" xr:uid="{4D10E4BA-B387-40B3-9218-9F2AFCE3D5B2}"/>
    <cellStyle name="Normal 11 17" xfId="1286" xr:uid="{59B6240C-BEDB-4548-9BB0-150E4DDB1038}"/>
    <cellStyle name="Normal 11 2" xfId="1294" xr:uid="{BE3A1DD8-C299-4FFA-9607-55A892BFC0B7}"/>
    <cellStyle name="Normal 11 2 10" xfId="1295" xr:uid="{BEC64BFD-B647-4784-A90E-28EAEF619CA8}"/>
    <cellStyle name="Normal 11 2 11" xfId="1296" xr:uid="{08D5A11B-15E8-42A3-B435-244DC4BDBE5C}"/>
    <cellStyle name="Normal 11 2 12" xfId="1297" xr:uid="{3A5C64F9-BC26-4CFA-A875-7DCDDB974438}"/>
    <cellStyle name="Normal 11 2 13" xfId="1298" xr:uid="{824E062E-9569-4DD0-BEEF-073EAA6C8730}"/>
    <cellStyle name="Normal 11 2 14" xfId="1299" xr:uid="{8B98435F-B6E7-4A20-920F-ED9E3BD7AEF1}"/>
    <cellStyle name="Normal 11 2 15" xfId="1300" xr:uid="{126CA82E-C2B4-40C9-B9CC-E524418AE1E5}"/>
    <cellStyle name="Normal 11 2 16" xfId="51656" xr:uid="{914ACEE7-9374-4033-A160-00A3E58F08AA}"/>
    <cellStyle name="Normal 11 2 2" xfId="1301" xr:uid="{E24BA1FB-9086-4170-8AEE-50EF4E2275F8}"/>
    <cellStyle name="Normal 11 2 3" xfId="1302" xr:uid="{7E700C52-F9C5-440F-BD1E-7E7F5988B4E7}"/>
    <cellStyle name="Normal 11 2 4" xfId="1303" xr:uid="{7EDEAF91-EE37-4B45-B987-ECF3D83FFA9D}"/>
    <cellStyle name="Normal 11 2 5" xfId="1304" xr:uid="{FD541C5E-C6C5-433E-956A-939ED1D48D86}"/>
    <cellStyle name="Normal 11 2 6" xfId="1305" xr:uid="{92C2FE0B-B1A6-4FD6-B242-A0BB36A7FEE2}"/>
    <cellStyle name="Normal 11 2 7" xfId="1306" xr:uid="{A57450EF-EC65-46CF-92A4-350BDF589BCB}"/>
    <cellStyle name="Normal 11 2 8" xfId="1307" xr:uid="{D54EDED4-2F2D-4833-93F6-55503EA503E4}"/>
    <cellStyle name="Normal 11 2 9" xfId="1308" xr:uid="{6998EE60-FD7A-4D7E-8EF5-D948B8768958}"/>
    <cellStyle name="Normal 11 3" xfId="1309" xr:uid="{F717C95E-7F21-4510-8B24-912C936CA8CE}"/>
    <cellStyle name="Normal 11 4" xfId="1310" xr:uid="{9B683D77-DE1E-47FA-80DE-D48673961A65}"/>
    <cellStyle name="Normal 11 5" xfId="1311" xr:uid="{1A170463-EC6D-4AD4-B090-7073AEEFA989}"/>
    <cellStyle name="Normal 11 6" xfId="1312" xr:uid="{FE4F7498-8BD2-482A-8E0F-BFBB4374D673}"/>
    <cellStyle name="Normal 11 7" xfId="1313" xr:uid="{FCF5F2E8-1D6A-4F3B-99F8-CEFAAFD1BC91}"/>
    <cellStyle name="Normal 11 8" xfId="1314" xr:uid="{EC9A9CF0-7B37-4B46-AB45-C34027B37A71}"/>
    <cellStyle name="Normal 11 9" xfId="1315" xr:uid="{74967008-84C2-480B-B103-2FE6D8F6B17C}"/>
    <cellStyle name="Normal 110" xfId="12846" xr:uid="{B9DF3CE7-1E08-4B00-BA0C-087ABCDD57D3}"/>
    <cellStyle name="Normal 110 2" xfId="52921" xr:uid="{F8B6508C-0211-40E7-8650-D7CC77161E58}"/>
    <cellStyle name="Normal 111" xfId="12847" xr:uid="{5C86096D-A330-4C25-B38A-2D223FDE97DD}"/>
    <cellStyle name="Normal 111 2" xfId="52922" xr:uid="{27A1AF71-1C1A-4191-BE80-4A41D7D3E09E}"/>
    <cellStyle name="Normal 112" xfId="12848" xr:uid="{A6A386F0-A575-489E-8E55-792462046710}"/>
    <cellStyle name="Normal 112 2" xfId="54429" xr:uid="{3049F4FE-A5C4-4995-928A-52D9DB715AD8}"/>
    <cellStyle name="Normal 113" xfId="12849" xr:uid="{6E8934F5-F489-43BC-A5FF-A86331804F1B}"/>
    <cellStyle name="Normal 114" xfId="12850" xr:uid="{3AAA394B-DF5F-4F7A-BB94-440C5924F25B}"/>
    <cellStyle name="Normal 115" xfId="12851" xr:uid="{4B0DF127-D409-4B30-9D27-393D0D5285BE}"/>
    <cellStyle name="Normal 116" xfId="12852" xr:uid="{7E84FDCE-8E59-48FB-A36C-E14FE85C2EB7}"/>
    <cellStyle name="Normal 117" xfId="12853" xr:uid="{5829415C-A46F-4501-BBDC-C3CE742D1451}"/>
    <cellStyle name="Normal 118" xfId="12854" xr:uid="{A84876A7-B352-4EEF-A272-77D9FB380B2B}"/>
    <cellStyle name="Normal 119" xfId="12855" xr:uid="{F8043921-FD27-41CA-B418-2F4ABCBF1E4A}"/>
    <cellStyle name="Normal 12" xfId="35" xr:uid="{00000000-0005-0000-0000-000028000000}"/>
    <cellStyle name="Normal 12 2" xfId="12856" xr:uid="{A42CA1B5-2D5C-419F-9789-9EA6F7F0E3DA}"/>
    <cellStyle name="Normal 12 2 2" xfId="12857" xr:uid="{BC07F68C-DBD5-4242-B363-271E11FEAE1C}"/>
    <cellStyle name="Normal 12 3" xfId="12858" xr:uid="{C928AC56-0BA2-4DCD-BDEB-7BABF612E4C2}"/>
    <cellStyle name="Normal 12 4" xfId="12859" xr:uid="{CAB533D9-46A6-4108-A736-B42D50580E4A}"/>
    <cellStyle name="Normal 12 4 2" xfId="12860" xr:uid="{1CFFC3B5-8C76-4550-863B-E7BC8966FA43}"/>
    <cellStyle name="Normal 12 5" xfId="12861" xr:uid="{5DE8676E-D262-4032-A992-3D6F37EC95F7}"/>
    <cellStyle name="Normal 12 6" xfId="1316" xr:uid="{3D253B0C-D9B3-48D2-9217-FF41B5A3438B}"/>
    <cellStyle name="Normal 120" xfId="12862" xr:uid="{BC45BC32-ABAD-4B17-AAF1-72F0ABC845EB}"/>
    <cellStyle name="Normal 121" xfId="12863" xr:uid="{EAF834A6-BA52-476D-9AF3-A03B5941A16A}"/>
    <cellStyle name="Normal 122" xfId="12864" xr:uid="{11C0ADEA-EA87-4D67-8B0E-F7064DD36655}"/>
    <cellStyle name="Normal 123" xfId="12865" xr:uid="{8C58AD39-C8B5-48BC-B19B-95C89B3FD8AA}"/>
    <cellStyle name="Normal 124" xfId="12866" xr:uid="{2B2693A6-52B3-468E-8602-E25461FA2EA0}"/>
    <cellStyle name="Normal 125" xfId="12867" xr:uid="{1508F5F3-D1A8-4058-9B46-AFD462D2A55B}"/>
    <cellStyle name="Normal 126" xfId="12868" xr:uid="{5B065533-227F-4C6A-B4D7-E758BDDD354E}"/>
    <cellStyle name="Normal 127" xfId="12869" xr:uid="{4E37B63A-FF25-43AF-B2DD-FE680794813F}"/>
    <cellStyle name="Normal 128" xfId="12870" xr:uid="{19134807-31F1-43A1-8AA9-648B1E5B1E75}"/>
    <cellStyle name="Normal 129" xfId="12871" xr:uid="{8B1020A0-EF57-40D5-93EF-FA381713A19D}"/>
    <cellStyle name="Normal 13" xfId="36" xr:uid="{00000000-0005-0000-0000-000029000000}"/>
    <cellStyle name="Normal 13 10" xfId="1318" xr:uid="{4A3A3207-1AF2-46D2-A55F-67AB34F42E58}"/>
    <cellStyle name="Normal 13 11" xfId="1319" xr:uid="{21640649-B841-4BB3-AB80-36B863D44A56}"/>
    <cellStyle name="Normal 13 12" xfId="1320" xr:uid="{8679C6CD-36FF-4521-9CAA-EE61A7E8DC91}"/>
    <cellStyle name="Normal 13 13" xfId="1321" xr:uid="{37B2F803-073C-4D0A-98D0-DA291F54448B}"/>
    <cellStyle name="Normal 13 14" xfId="1322" xr:uid="{3900D407-A37F-4EE8-BA92-65AC7CBFCDAF}"/>
    <cellStyle name="Normal 13 15" xfId="1323" xr:uid="{51229B01-4E5E-47DF-93B2-7CBCE912C1E3}"/>
    <cellStyle name="Normal 13 16" xfId="1324" xr:uid="{94948E11-3A9C-4C43-9F4F-E3D47BD8EFE8}"/>
    <cellStyle name="Normal 13 17" xfId="1325" xr:uid="{BE04F33B-4A93-45D0-B7B9-C9C653721D36}"/>
    <cellStyle name="Normal 13 18" xfId="1326" xr:uid="{D2C2E74F-0608-4CF8-8A8C-6324D6FA6979}"/>
    <cellStyle name="Normal 13 19" xfId="1317" xr:uid="{C4B2DB95-C4F8-4D0F-B4B9-5D36503A4C87}"/>
    <cellStyle name="Normal 13 2" xfId="1327" xr:uid="{ABC9093D-0EF3-458C-B729-F2B896BE4065}"/>
    <cellStyle name="Normal 13 2 10" xfId="1328" xr:uid="{3D36EAF5-CFA8-4710-99E2-442EC5D5DD82}"/>
    <cellStyle name="Normal 13 2 11" xfId="1329" xr:uid="{6BDC42B9-912B-4159-8FD1-C3E60F6AB15B}"/>
    <cellStyle name="Normal 13 2 12" xfId="1330" xr:uid="{72F18BB5-F093-4199-80B4-5DE931B54CEE}"/>
    <cellStyle name="Normal 13 2 13" xfId="1331" xr:uid="{BC1DC3D4-98DA-4BA6-98F1-6F7666082F57}"/>
    <cellStyle name="Normal 13 2 14" xfId="1332" xr:uid="{01AC1E3A-EA40-48D2-AF54-E8419CDB10E8}"/>
    <cellStyle name="Normal 13 2 15" xfId="1333" xr:uid="{3814C4AE-6304-4284-A687-7C5453BBEC44}"/>
    <cellStyle name="Normal 13 2 16" xfId="1334" xr:uid="{892D3661-8D92-4C4C-A5A0-9F20380B2943}"/>
    <cellStyle name="Normal 13 2 2" xfId="1335" xr:uid="{54F86513-C386-40CE-A732-E60DC05FD516}"/>
    <cellStyle name="Normal 13 2 2 10" xfId="1336" xr:uid="{713222CB-BAAC-49CC-96C8-1DEC677A33C5}"/>
    <cellStyle name="Normal 13 2 2 11" xfId="1337" xr:uid="{C22DE8E5-CC4D-44BF-93F8-8059433226AE}"/>
    <cellStyle name="Normal 13 2 2 12" xfId="1338" xr:uid="{CEAA23E7-7173-490D-A20B-FB382FA82D8A}"/>
    <cellStyle name="Normal 13 2 2 13" xfId="1339" xr:uid="{CF7513E7-1AF2-408D-9BC9-1CF41912D25F}"/>
    <cellStyle name="Normal 13 2 2 14" xfId="1340" xr:uid="{30A9260A-07F6-4F53-91FB-97BE83F4D600}"/>
    <cellStyle name="Normal 13 2 2 15" xfId="1341" xr:uid="{EDD98687-C7FC-4F93-A4F6-9B62624B0081}"/>
    <cellStyle name="Normal 13 2 2 16" xfId="1342" xr:uid="{B2A4175E-C853-48C9-97C4-6D52080C59E8}"/>
    <cellStyle name="Normal 13 2 2 2" xfId="1343" xr:uid="{9E343E2F-71DF-40C4-8B70-BB99626A57AB}"/>
    <cellStyle name="Normal 13 2 2 2 10" xfId="1344" xr:uid="{3F853351-4C8B-4052-A4DD-D4AC8AC46CD1}"/>
    <cellStyle name="Normal 13 2 2 2 11" xfId="1345" xr:uid="{AF666C2E-32A0-4E2C-A685-7CDAFCB3863B}"/>
    <cellStyle name="Normal 13 2 2 2 12" xfId="1346" xr:uid="{C39603B0-4A37-433D-9218-DE8C6D66817E}"/>
    <cellStyle name="Normal 13 2 2 2 13" xfId="1347" xr:uid="{D8D75BC7-A752-4DCC-B22A-F8C910D99269}"/>
    <cellStyle name="Normal 13 2 2 2 14" xfId="1348" xr:uid="{5453B653-C68C-451B-B0A5-206B8C7A705B}"/>
    <cellStyle name="Normal 13 2 2 2 15" xfId="1349" xr:uid="{EE0923A5-635C-4D4D-B9C2-4647D9CDF02A}"/>
    <cellStyle name="Normal 13 2 2 2 2" xfId="1350" xr:uid="{46CF5B95-8F23-4345-BD1C-E93FD7CDAADC}"/>
    <cellStyle name="Normal 13 2 2 2 3" xfId="1351" xr:uid="{CF89D31E-20D9-477B-B46E-507536F0D48C}"/>
    <cellStyle name="Normal 13 2 2 2 4" xfId="1352" xr:uid="{3012DD34-B16A-433D-A5E6-2854E5EE0958}"/>
    <cellStyle name="Normal 13 2 2 2 5" xfId="1353" xr:uid="{D298A096-8FFA-4EE1-AAC1-B0D4E15F2A38}"/>
    <cellStyle name="Normal 13 2 2 2 6" xfId="1354" xr:uid="{9590FB58-5F4F-468A-90F0-6CE4EB39A6FA}"/>
    <cellStyle name="Normal 13 2 2 2 7" xfId="1355" xr:uid="{367D1793-BA1A-4D13-91EC-9FF534C064EA}"/>
    <cellStyle name="Normal 13 2 2 2 8" xfId="1356" xr:uid="{ACBDA8A6-B850-4393-BD5D-32FFE4E3595E}"/>
    <cellStyle name="Normal 13 2 2 2 9" xfId="1357" xr:uid="{1EDFCF13-6B57-4168-9DB3-018140190EE2}"/>
    <cellStyle name="Normal 13 2 2 3" xfId="1358" xr:uid="{273C39C6-28B3-47B0-A9ED-DC2A4ED108C7}"/>
    <cellStyle name="Normal 13 2 2 4" xfId="1359" xr:uid="{4C34895D-A3C0-4422-A88E-B85981F84F42}"/>
    <cellStyle name="Normal 13 2 2 5" xfId="1360" xr:uid="{94B6BEE9-7DEB-4D5A-B45D-AF2E94E78C95}"/>
    <cellStyle name="Normal 13 2 2 6" xfId="1361" xr:uid="{E5C97C66-F5CE-4EF2-88FD-F5393C9DFDC7}"/>
    <cellStyle name="Normal 13 2 2 7" xfId="1362" xr:uid="{76948B77-32B3-45C5-8D49-1E487FB066F3}"/>
    <cellStyle name="Normal 13 2 2 8" xfId="1363" xr:uid="{8DC9C3EC-5774-406D-86C3-BEC6FA014545}"/>
    <cellStyle name="Normal 13 2 2 9" xfId="1364" xr:uid="{AC9A769A-F30B-49C3-A1A2-4E35C979910E}"/>
    <cellStyle name="Normal 13 2 3" xfId="1365" xr:uid="{8DE42FFD-ED13-4CF6-BBA1-DA99CD0A43D2}"/>
    <cellStyle name="Normal 13 2 4" xfId="1366" xr:uid="{27165FBE-1AC7-4B99-9D38-10D2C80C33FD}"/>
    <cellStyle name="Normal 13 2 5" xfId="1367" xr:uid="{A79A6A81-8B3C-4749-9DC6-7C1C763B6F7D}"/>
    <cellStyle name="Normal 13 2 5 2" xfId="51476" xr:uid="{640AC43A-78F1-40D6-8F7A-55442E64C171}"/>
    <cellStyle name="Normal 13 2 6" xfId="1368" xr:uid="{D111C6E9-29F7-4C05-A6D5-993F6DA16A72}"/>
    <cellStyle name="Normal 13 2 7" xfId="1369" xr:uid="{F2E7760B-B9A8-47EB-971D-C5CC3D0EAB91}"/>
    <cellStyle name="Normal 13 2 8" xfId="1370" xr:uid="{D1C3E9F3-785A-41BA-A126-A579C37FEE14}"/>
    <cellStyle name="Normal 13 2 9" xfId="1371" xr:uid="{671C7F7F-F29E-41C3-99E3-5254AD975B12}"/>
    <cellStyle name="Normal 13 3" xfId="1372" xr:uid="{4A78411C-CFB9-4B75-B21C-5342DCEB20EA}"/>
    <cellStyle name="Normal 13 3 10" xfId="1373" xr:uid="{D1D8E11F-FEA8-436E-8F93-D42565CFDF79}"/>
    <cellStyle name="Normal 13 3 11" xfId="1374" xr:uid="{680126A2-984A-4D89-90F3-FAA9AD5FB9B8}"/>
    <cellStyle name="Normal 13 3 12" xfId="1375" xr:uid="{E30E22B8-1514-4253-976F-57453A54725E}"/>
    <cellStyle name="Normal 13 3 13" xfId="1376" xr:uid="{7E435BA4-9CF5-4D50-8734-0D0434954765}"/>
    <cellStyle name="Normal 13 3 14" xfId="1377" xr:uid="{73004697-7A93-460A-B440-853DE9BE9DCD}"/>
    <cellStyle name="Normal 13 3 15" xfId="1378" xr:uid="{0DE86BC7-FDF0-4488-B6C0-9C3F9A5225B1}"/>
    <cellStyle name="Normal 13 3 16" xfId="1379" xr:uid="{7EFEF114-5EC2-4209-A29D-9BAA93858272}"/>
    <cellStyle name="Normal 13 3 2" xfId="1380" xr:uid="{B0F85EE2-79AC-41CF-B619-8EE2BA83C8FB}"/>
    <cellStyle name="Normal 13 3 2 10" xfId="1381" xr:uid="{2447DFE9-FFD8-44AC-994A-81B8A05C702A}"/>
    <cellStyle name="Normal 13 3 2 11" xfId="1382" xr:uid="{A821A196-81F7-4AF7-8F1B-9E364ED541FA}"/>
    <cellStyle name="Normal 13 3 2 12" xfId="1383" xr:uid="{D57F1496-A78B-4ED1-BFBE-65D21BC0DA7F}"/>
    <cellStyle name="Normal 13 3 2 13" xfId="1384" xr:uid="{D046D69A-0428-4FB2-898E-27F9CEB4C9F2}"/>
    <cellStyle name="Normal 13 3 2 14" xfId="1385" xr:uid="{EC387848-CADF-4C4A-B1D8-06049F3158DB}"/>
    <cellStyle name="Normal 13 3 2 15" xfId="1386" xr:uid="{8D927451-82AC-4940-9839-BB4FDA639661}"/>
    <cellStyle name="Normal 13 3 2 2" xfId="1387" xr:uid="{5924C23B-E4C8-4C3E-8D5D-FD3C91AA7558}"/>
    <cellStyle name="Normal 13 3 2 3" xfId="1388" xr:uid="{7F06A5EE-30ED-4A27-BD4F-E83CAEA285F7}"/>
    <cellStyle name="Normal 13 3 2 4" xfId="1389" xr:uid="{6E188105-EDB4-4EF2-BB41-402053A341B1}"/>
    <cellStyle name="Normal 13 3 2 5" xfId="1390" xr:uid="{1D14D25D-3E1D-4328-B436-25AD950C8A75}"/>
    <cellStyle name="Normal 13 3 2 6" xfId="1391" xr:uid="{E880FB34-F360-4894-B454-C72253DF908C}"/>
    <cellStyle name="Normal 13 3 2 7" xfId="1392" xr:uid="{5542A963-7096-4242-8194-88D4A9C4E66E}"/>
    <cellStyle name="Normal 13 3 2 8" xfId="1393" xr:uid="{D4ACDB47-DB9C-46E2-8186-DB9C24B34BCE}"/>
    <cellStyle name="Normal 13 3 2 9" xfId="1394" xr:uid="{061D45EE-9074-43AB-92E9-1D39C96D5910}"/>
    <cellStyle name="Normal 13 3 3" xfId="1395" xr:uid="{F45D9935-54EF-4A96-8110-9DE31510ED72}"/>
    <cellStyle name="Normal 13 3 4" xfId="1396" xr:uid="{CFA72282-82CC-467E-A555-7E7E2846CBE8}"/>
    <cellStyle name="Normal 13 3 5" xfId="1397" xr:uid="{405FFC78-7ECB-435B-A523-41EAB3259D58}"/>
    <cellStyle name="Normal 13 3 6" xfId="1398" xr:uid="{00ED8FCF-65DE-422C-876C-4C017DC8E9B9}"/>
    <cellStyle name="Normal 13 3 7" xfId="1399" xr:uid="{8260356D-1BBD-4F7E-9375-AF2951AA8BAC}"/>
    <cellStyle name="Normal 13 3 8" xfId="1400" xr:uid="{A2B29017-84DF-45FA-A89B-537A3B515DF3}"/>
    <cellStyle name="Normal 13 3 9" xfId="1401" xr:uid="{F3F466C5-8C62-41B2-B6A7-D3165DEC86C9}"/>
    <cellStyle name="Normal 13 4" xfId="1402" xr:uid="{25249AC2-FEFE-48EA-A4C2-AE5F4704C932}"/>
    <cellStyle name="Normal 13 4 10" xfId="1403" xr:uid="{7D0E1904-AF9E-4F84-91C2-71F59622DEF4}"/>
    <cellStyle name="Normal 13 4 11" xfId="1404" xr:uid="{3309FC4A-118D-4395-9CB1-BB7B95E69A51}"/>
    <cellStyle name="Normal 13 4 12" xfId="1405" xr:uid="{C598929D-D69E-49AB-A069-15A90E2184B8}"/>
    <cellStyle name="Normal 13 4 13" xfId="1406" xr:uid="{CDE430F9-D2D5-4026-AF34-FBFEAC5A804D}"/>
    <cellStyle name="Normal 13 4 14" xfId="1407" xr:uid="{90554EA3-6D12-4A65-AC1E-FCF658168CBC}"/>
    <cellStyle name="Normal 13 4 15" xfId="1408" xr:uid="{2A3E01F8-1B3C-494D-98CC-2FF005BCC2AD}"/>
    <cellStyle name="Normal 13 4 16" xfId="1409" xr:uid="{9A364EAB-A1CE-45DD-A0DC-912B0FC7BF87}"/>
    <cellStyle name="Normal 13 4 2" xfId="1410" xr:uid="{B2644065-CC9B-4AFA-970F-7A679D2209F0}"/>
    <cellStyle name="Normal 13 4 2 10" xfId="1411" xr:uid="{20E805D9-FC7B-4FE4-A3EF-D2C6F647A1A2}"/>
    <cellStyle name="Normal 13 4 2 11" xfId="1412" xr:uid="{43F34DD9-90A8-4CC0-BBD9-DC5278A94F9A}"/>
    <cellStyle name="Normal 13 4 2 12" xfId="1413" xr:uid="{31B6DEBF-B908-45A1-B731-84639673FE16}"/>
    <cellStyle name="Normal 13 4 2 13" xfId="1414" xr:uid="{5508ACA6-8C25-486A-B3C1-C313C0F9B2D0}"/>
    <cellStyle name="Normal 13 4 2 14" xfId="1415" xr:uid="{FD62B25D-CEF1-46D9-947D-4CEBB01912BA}"/>
    <cellStyle name="Normal 13 4 2 15" xfId="1416" xr:uid="{1916CC52-D8B7-4BB2-96B1-D9522EBE6D76}"/>
    <cellStyle name="Normal 13 4 2 2" xfId="1417" xr:uid="{D69AA222-EB8F-4249-A8ED-9E31A5BB367F}"/>
    <cellStyle name="Normal 13 4 2 3" xfId="1418" xr:uid="{FF3F343B-8349-454B-8229-1146CF80AC39}"/>
    <cellStyle name="Normal 13 4 2 4" xfId="1419" xr:uid="{4D7C57DC-D9BD-490B-81B8-C8C9746B6F7B}"/>
    <cellStyle name="Normal 13 4 2 5" xfId="1420" xr:uid="{FB017598-4C5E-4E7F-939D-68C31FA6687F}"/>
    <cellStyle name="Normal 13 4 2 6" xfId="1421" xr:uid="{220CAE45-3B0B-42DF-9961-16D6787635AE}"/>
    <cellStyle name="Normal 13 4 2 7" xfId="1422" xr:uid="{EAD21D91-7B56-4F9E-B402-2C92EE442D46}"/>
    <cellStyle name="Normal 13 4 2 8" xfId="1423" xr:uid="{6B507348-2909-4845-9350-48266BB4DA35}"/>
    <cellStyle name="Normal 13 4 2 9" xfId="1424" xr:uid="{97E956AE-C35D-4FEA-8917-19F84E3BB368}"/>
    <cellStyle name="Normal 13 4 3" xfId="1425" xr:uid="{23E25481-94B3-4D80-8A6A-3C62716E66EE}"/>
    <cellStyle name="Normal 13 4 4" xfId="1426" xr:uid="{736C1276-8962-477D-A7F7-AAAE13FF683A}"/>
    <cellStyle name="Normal 13 4 5" xfId="1427" xr:uid="{698CC21D-F83A-4CDC-BD3F-7B2859EA0052}"/>
    <cellStyle name="Normal 13 4 6" xfId="1428" xr:uid="{E4AF7AAE-BFC7-4AEA-8C6B-56038CD787A8}"/>
    <cellStyle name="Normal 13 4 7" xfId="1429" xr:uid="{0929F10E-C9C2-45D2-B475-AF6A212CCF31}"/>
    <cellStyle name="Normal 13 4 8" xfId="1430" xr:uid="{1CF165BA-BAF0-4864-BD5A-CB9D19224975}"/>
    <cellStyle name="Normal 13 4 9" xfId="1431" xr:uid="{D9777981-3435-407E-8311-E0CEEF4F0847}"/>
    <cellStyle name="Normal 13 5" xfId="1432" xr:uid="{47BD7273-2AE9-46CE-B418-6C871B539843}"/>
    <cellStyle name="Normal 13 6" xfId="1433" xr:uid="{C168E729-8279-420A-8C96-0F3757C1CF15}"/>
    <cellStyle name="Normal 13 7" xfId="1434" xr:uid="{63D6E01F-CB75-4427-BB19-FD55E50E3A7F}"/>
    <cellStyle name="Normal 13 8" xfId="1435" xr:uid="{3339E2E1-8ED9-4CAE-8C9F-C156D287807B}"/>
    <cellStyle name="Normal 13 9" xfId="1436" xr:uid="{0AACBA32-03CA-446C-A983-6C42B8D6A470}"/>
    <cellStyle name="Normal 130" xfId="12872" xr:uid="{5DC2357D-CB25-4688-A353-8C490E3531F3}"/>
    <cellStyle name="Normal 131" xfId="51252" xr:uid="{CF61B44B-F858-40F6-926B-AB0470039C6D}"/>
    <cellStyle name="Normal 132" xfId="358" xr:uid="{963B78A9-9692-4EFA-A5B0-509CF1B1BB40}"/>
    <cellStyle name="Normal 133" xfId="51308" xr:uid="{9E9428A0-1B0D-4FBF-B7CC-D88EF3F77890}"/>
    <cellStyle name="Normal 134" xfId="51360" xr:uid="{AD4678CA-234F-409B-BFEC-BAC13708A6D8}"/>
    <cellStyle name="Normal 135" xfId="51417" xr:uid="{F19E636B-E8DB-4DC0-BF8B-3FDCC5C10713}"/>
    <cellStyle name="Normal 136" xfId="51395" xr:uid="{823AAC8C-52DF-40D7-8D89-434FEC27160C}"/>
    <cellStyle name="Normal 137" xfId="54432" xr:uid="{E2E07836-93D6-4519-A47E-884B286149A1}"/>
    <cellStyle name="Normal 138" xfId="299" xr:uid="{E18AAD8C-F9EC-4886-83F8-D4DD3B7A62D9}"/>
    <cellStyle name="Normal 14" xfId="37" xr:uid="{00000000-0005-0000-0000-00002A000000}"/>
    <cellStyle name="Normal 14 10" xfId="1438" xr:uid="{08DB763C-D2D2-482D-8417-D1C35A3540B6}"/>
    <cellStyle name="Normal 14 11" xfId="1439" xr:uid="{307BEBE1-33FE-4D57-A481-03FE1E1BEDC3}"/>
    <cellStyle name="Normal 14 12" xfId="1440" xr:uid="{295EEE51-DAE9-4B90-BC3E-93A260F46674}"/>
    <cellStyle name="Normal 14 13" xfId="1441" xr:uid="{7DBFDD15-A19F-4B48-8259-AF5C29A2AB83}"/>
    <cellStyle name="Normal 14 14" xfId="1442" xr:uid="{FF6F9239-86C1-4921-A341-C5F677E886E5}"/>
    <cellStyle name="Normal 14 15" xfId="1443" xr:uid="{6A28D55B-3BDB-495D-A206-8A21C0EE8D3E}"/>
    <cellStyle name="Normal 14 16" xfId="1437" xr:uid="{F38C871F-92B4-4C02-80A1-0DC3F74DD943}"/>
    <cellStyle name="Normal 14 2" xfId="165" xr:uid="{4B84FD0C-330D-4A5C-81BB-42F7C660185E}"/>
    <cellStyle name="Normal 14 2 10" xfId="54449" xr:uid="{8D87E084-7160-4AAA-B74E-09E4316A9B38}"/>
    <cellStyle name="Normal 14 2 11" xfId="306" xr:uid="{7184B01E-A4D3-4B89-903E-807D85AB0A42}"/>
    <cellStyle name="Normal 14 2 2" xfId="258" xr:uid="{956FD088-CC30-41E5-B8B9-6146CB42896D}"/>
    <cellStyle name="Normal 14 2 2 10" xfId="333" xr:uid="{4BCBE95E-FEE5-4B5E-9FE1-5F8FEB3C2698}"/>
    <cellStyle name="Normal 14 2 2 2" xfId="51342" xr:uid="{187EDE58-8291-4CCE-A872-0EA959644F6C}"/>
    <cellStyle name="Normal 14 2 2 2 2" xfId="51833" xr:uid="{62ACB78D-642F-4AC0-9AF4-052838C6BE69}"/>
    <cellStyle name="Normal 14 2 2 2 2 2" xfId="52589" xr:uid="{2D0EC0C6-94C6-47CD-90E9-EB930D4E5A49}"/>
    <cellStyle name="Normal 14 2 2 2 2 2 2" xfId="54100" xr:uid="{0F29A713-665F-459C-8C73-8605369CA644}"/>
    <cellStyle name="Normal 14 2 2 2 2 3" xfId="53351" xr:uid="{544D1A4A-AA20-474C-B312-480D1ED0082B}"/>
    <cellStyle name="Normal 14 2 2 2 3" xfId="52081" xr:uid="{F202CD19-6C47-4B96-BF3E-33835F04D6C3}"/>
    <cellStyle name="Normal 14 2 2 2 3 2" xfId="52833" xr:uid="{93913600-54E7-4C9C-A92E-3572423D7B0D}"/>
    <cellStyle name="Normal 14 2 2 2 3 2 2" xfId="54344" xr:uid="{25722DE5-3E45-44A5-A9B5-428F125E1F4A}"/>
    <cellStyle name="Normal 14 2 2 2 3 3" xfId="53595" xr:uid="{34A97D79-9149-431F-8B6A-312E1D37E2FB}"/>
    <cellStyle name="Normal 14 2 2 2 4" xfId="52330" xr:uid="{E00146B5-1640-4CBA-ACB0-4F61C80AB135}"/>
    <cellStyle name="Normal 14 2 2 2 4 2" xfId="53842" xr:uid="{808A6A9F-9D50-46D6-98CA-7C9678B66CED}"/>
    <cellStyle name="Normal 14 2 2 2 5" xfId="53093" xr:uid="{24F8BB73-8AD6-43CF-BE26-FFEC265D3B23}"/>
    <cellStyle name="Normal 14 2 2 2 6" xfId="51563" xr:uid="{E118D4EC-B823-4652-A9BC-67721C29AD33}"/>
    <cellStyle name="Normal 14 2 2 3" xfId="51624" xr:uid="{34997A38-B806-471D-A707-7D1674F9F728}"/>
    <cellStyle name="Normal 14 2 2 3 2" xfId="51891" xr:uid="{D175D354-0651-479F-BE80-EEA97852DD1F}"/>
    <cellStyle name="Normal 14 2 2 3 2 2" xfId="52647" xr:uid="{FC33C9E8-636E-4F7D-A390-1C2FFAA509C0}"/>
    <cellStyle name="Normal 14 2 2 3 2 2 2" xfId="54158" xr:uid="{9586C3E8-0AD1-4AD8-8143-3EB178C31A24}"/>
    <cellStyle name="Normal 14 2 2 3 2 3" xfId="53409" xr:uid="{882375C5-11C0-49A1-88F0-12ABC55CB659}"/>
    <cellStyle name="Normal 14 2 2 3 3" xfId="52139" xr:uid="{EC602E17-B892-44AD-95B1-51C8BF3ABE78}"/>
    <cellStyle name="Normal 14 2 2 3 3 2" xfId="52891" xr:uid="{AB615A63-8127-41A2-9423-578973277FF2}"/>
    <cellStyle name="Normal 14 2 2 3 3 2 2" xfId="54402" xr:uid="{797C04E4-53FB-4907-8625-36E29A773707}"/>
    <cellStyle name="Normal 14 2 2 3 3 3" xfId="53653" xr:uid="{7F8FC1C6-AEE3-46CC-9F80-44F2DBC6220D}"/>
    <cellStyle name="Normal 14 2 2 3 4" xfId="52388" xr:uid="{F4F8F39A-6C67-4700-A4DE-64967AFDE73F}"/>
    <cellStyle name="Normal 14 2 2 3 4 2" xfId="53900" xr:uid="{BEECA92D-FC8D-4568-BB22-1F7A8DA9BB0B}"/>
    <cellStyle name="Normal 14 2 2 3 5" xfId="53151" xr:uid="{8DF651BE-C5C2-4984-9508-D076338B6846}"/>
    <cellStyle name="Normal 14 2 2 4" xfId="51714" xr:uid="{DA88FFCF-5067-4C75-9524-29FFDC9895E0}"/>
    <cellStyle name="Normal 14 2 2 4 2" xfId="52470" xr:uid="{90EC4DDD-1223-4908-84A3-1E4B67ADDA41}"/>
    <cellStyle name="Normal 14 2 2 4 2 2" xfId="53981" xr:uid="{84FE1CC8-2ED0-4655-AB3C-2BA7B97B5E37}"/>
    <cellStyle name="Normal 14 2 2 4 3" xfId="53232" xr:uid="{5AEFEA52-2336-4A35-8B9E-0DCFCEB04D30}"/>
    <cellStyle name="Normal 14 2 2 5" xfId="51962" xr:uid="{1280B282-8B6F-4A98-9441-962C92FA60AC}"/>
    <cellStyle name="Normal 14 2 2 5 2" xfId="52714" xr:uid="{FB6FF04E-3BE7-4A24-9F5E-EB7BFC3ED5A7}"/>
    <cellStyle name="Normal 14 2 2 5 2 2" xfId="54225" xr:uid="{1FA29A69-91FC-4865-A6FC-3C4A27CBBD4D}"/>
    <cellStyle name="Normal 14 2 2 5 3" xfId="53476" xr:uid="{09658F6B-3536-4B53-9F73-19DA6568A0FB}"/>
    <cellStyle name="Normal 14 2 2 6" xfId="52211" xr:uid="{21C3A448-5AC9-4E3C-BDC5-155155C555F8}"/>
    <cellStyle name="Normal 14 2 2 6 2" xfId="53723" xr:uid="{8CF81C59-6CC8-4B83-94D9-94677863FAD8}"/>
    <cellStyle name="Normal 14 2 2 7" xfId="52974" xr:uid="{F95FE516-31DD-41FB-9B78-48E1AE782F57}"/>
    <cellStyle name="Normal 14 2 2 8" xfId="51427" xr:uid="{85EF362C-181A-4298-963C-55D49194E06B}"/>
    <cellStyle name="Normal 14 2 2 9" xfId="54476" xr:uid="{CE1EDFEA-34FB-492E-9D03-18E5AF30ADD0}"/>
    <cellStyle name="Normal 14 2 3" xfId="1444" xr:uid="{876718F6-CE0C-4193-95C2-371A7D201324}"/>
    <cellStyle name="Normal 14 2 3 2" xfId="51806" xr:uid="{5DDB1188-2B69-4837-9233-873FB3B63936}"/>
    <cellStyle name="Normal 14 2 3 2 2" xfId="52562" xr:uid="{9344250A-F403-4184-B73F-22F4C34E65A6}"/>
    <cellStyle name="Normal 14 2 3 2 2 2" xfId="54073" xr:uid="{2930F32A-9E8E-4906-8481-E60434558DF3}"/>
    <cellStyle name="Normal 14 2 3 2 3" xfId="53324" xr:uid="{0B967F53-464A-4A63-9326-4FFB965F9837}"/>
    <cellStyle name="Normal 14 2 3 3" xfId="52054" xr:uid="{4F632FE7-3796-489D-A86D-A431EB1C616A}"/>
    <cellStyle name="Normal 14 2 3 3 2" xfId="52806" xr:uid="{BC4DE86A-F6B0-44B8-A73F-1952460C02A4}"/>
    <cellStyle name="Normal 14 2 3 3 2 2" xfId="54317" xr:uid="{661E9B0A-82D7-48B3-AB7D-58E4EE7B8E2F}"/>
    <cellStyle name="Normal 14 2 3 3 3" xfId="53568" xr:uid="{2F65CD57-201D-4252-8A9F-6036A87DB572}"/>
    <cellStyle name="Normal 14 2 3 4" xfId="52303" xr:uid="{62BA55B2-0EB2-46B8-9656-E8ADC07BA179}"/>
    <cellStyle name="Normal 14 2 3 4 2" xfId="53815" xr:uid="{2E6278B2-29BE-4A7B-96FE-D7EBEE295897}"/>
    <cellStyle name="Normal 14 2 3 5" xfId="53066" xr:uid="{BEE07336-C9B3-482C-8E6E-BE92B2FC1896}"/>
    <cellStyle name="Normal 14 2 3 6" xfId="51533" xr:uid="{B54FD36A-18D8-4738-BCEB-089D343A97B5}"/>
    <cellStyle name="Normal 14 2 4" xfId="51315" xr:uid="{D9EA321A-D780-4DEC-ADC5-913A601D9194}"/>
    <cellStyle name="Normal 14 2 4 2" xfId="51864" xr:uid="{F3F81C07-CAAC-4EA8-BF3C-FA41FEA27B32}"/>
    <cellStyle name="Normal 14 2 4 2 2" xfId="52620" xr:uid="{3A7683D3-B1F3-4A4A-8DC8-2CB14162E1CE}"/>
    <cellStyle name="Normal 14 2 4 2 2 2" xfId="54131" xr:uid="{28A99865-2833-4278-B66F-C855DC1EAB81}"/>
    <cellStyle name="Normal 14 2 4 2 3" xfId="53382" xr:uid="{B9B0C07E-C5E1-4E2C-8EAE-3A01555BEB61}"/>
    <cellStyle name="Normal 14 2 4 3" xfId="52112" xr:uid="{4A597A5C-14EC-42D0-8C18-12F27CD911A7}"/>
    <cellStyle name="Normal 14 2 4 3 2" xfId="52864" xr:uid="{3C29856F-BEDA-40C7-88F0-BAEE6EB7F6B7}"/>
    <cellStyle name="Normal 14 2 4 3 2 2" xfId="54375" xr:uid="{8EE699A1-909F-42D6-829E-289128B239B4}"/>
    <cellStyle name="Normal 14 2 4 3 3" xfId="53626" xr:uid="{C35ED2A4-7847-4A96-BF81-A422C72328AA}"/>
    <cellStyle name="Normal 14 2 4 4" xfId="52361" xr:uid="{19EF3A57-B96C-4AD6-9105-E1208FD6E24B}"/>
    <cellStyle name="Normal 14 2 4 4 2" xfId="53873" xr:uid="{4AFD4330-1815-4C89-95F3-582AD76A6FE2}"/>
    <cellStyle name="Normal 14 2 4 5" xfId="53124" xr:uid="{9CF181E5-504E-4E8B-A72C-53DB099028B6}"/>
    <cellStyle name="Normal 14 2 4 6" xfId="51597" xr:uid="{4D0B3A2B-4161-49B0-A960-882C2E1E201F}"/>
    <cellStyle name="Normal 14 2 5" xfId="51687" xr:uid="{919E8D2F-A794-4106-932A-237D2B9B5AF8}"/>
    <cellStyle name="Normal 14 2 5 2" xfId="52443" xr:uid="{4C6B0FD9-068D-40A5-BCDE-EAC34782A2CC}"/>
    <cellStyle name="Normal 14 2 5 2 2" xfId="53954" xr:uid="{509FC5E4-8CC1-416B-B982-BA515D47CDA6}"/>
    <cellStyle name="Normal 14 2 5 3" xfId="53205" xr:uid="{0AE3039A-FF74-46C4-983E-53347DFEF4A3}"/>
    <cellStyle name="Normal 14 2 6" xfId="51934" xr:uid="{D9C1278F-6EE6-44F5-AD1A-3AA5F4B7FA9F}"/>
    <cellStyle name="Normal 14 2 6 2" xfId="52687" xr:uid="{97285D38-F505-4B51-BA39-0B7CE80EA16A}"/>
    <cellStyle name="Normal 14 2 6 2 2" xfId="54198" xr:uid="{F78F15D7-9C79-4702-9233-F0AED95D2760}"/>
    <cellStyle name="Normal 14 2 6 3" xfId="53449" xr:uid="{19D5B38F-8F2C-47E9-AF10-4A7DB3934EB9}"/>
    <cellStyle name="Normal 14 2 7" xfId="52184" xr:uid="{40371243-9975-4FD5-BA16-28BF60B9B656}"/>
    <cellStyle name="Normal 14 2 7 2" xfId="53696" xr:uid="{A06B72FA-2537-4613-ACB7-EF1662BD9EC5}"/>
    <cellStyle name="Normal 14 2 8" xfId="52947" xr:uid="{10FE6F00-36F3-4808-9F8F-5B6D0AE1517E}"/>
    <cellStyle name="Normal 14 2 9" xfId="51393" xr:uid="{5DF19734-BF88-487D-87EE-DEABD8FC35FF}"/>
    <cellStyle name="Normal 14 3" xfId="1445" xr:uid="{63B612CB-5169-45E2-BF38-3EA253D7CBC9}"/>
    <cellStyle name="Normal 14 3 2" xfId="51782" xr:uid="{439E0E77-87F5-4813-B56E-5FB4276DBF16}"/>
    <cellStyle name="Normal 14 3 2 2" xfId="52538" xr:uid="{09F6974E-57F7-42CE-9C83-A93400141067}"/>
    <cellStyle name="Normal 14 3 2 2 2" xfId="54049" xr:uid="{FEC08E22-C2D9-4FD5-A52C-43B6186E284C}"/>
    <cellStyle name="Normal 14 3 2 3" xfId="53300" xr:uid="{7156A24D-4460-4EC0-B613-41A12D44E15E}"/>
    <cellStyle name="Normal 14 3 3" xfId="52030" xr:uid="{1B3B7079-3494-4814-85D5-387D8E03AF6B}"/>
    <cellStyle name="Normal 14 3 3 2" xfId="52782" xr:uid="{90DCC870-F00C-4369-9F3A-7B7929974AB6}"/>
    <cellStyle name="Normal 14 3 3 2 2" xfId="54293" xr:uid="{B7672176-D3D8-4D95-85E2-5039CD1F1C62}"/>
    <cellStyle name="Normal 14 3 3 3" xfId="53544" xr:uid="{FC9C94B4-21F1-44E0-ABF1-8D3C2BD054DC}"/>
    <cellStyle name="Normal 14 3 4" xfId="52279" xr:uid="{F8DD88F8-5BC0-4206-B81C-42B59A7993E7}"/>
    <cellStyle name="Normal 14 3 4 2" xfId="53791" xr:uid="{6B489B27-1511-48BA-B4CA-D580C5D65D0E}"/>
    <cellStyle name="Normal 14 3 5" xfId="53042" xr:uid="{1A9E0B23-BAAA-44CE-B371-3552A7F863A2}"/>
    <cellStyle name="Normal 14 3 6" xfId="51507" xr:uid="{F034234C-0004-4CC0-8358-BE0DED1A62AF}"/>
    <cellStyle name="Normal 14 4" xfId="1446" xr:uid="{B522B268-47DB-416F-B0B5-BE0AC131FE13}"/>
    <cellStyle name="Normal 14 5" xfId="1447" xr:uid="{4A068215-570C-437D-871F-A861159FD2AA}"/>
    <cellStyle name="Normal 14 6" xfId="1448" xr:uid="{2B855268-B204-4545-8207-FC05ADA508DC}"/>
    <cellStyle name="Normal 14 7" xfId="1449" xr:uid="{94EAC342-5C63-4C3E-8C1E-52FCC03861D6}"/>
    <cellStyle name="Normal 14 8" xfId="1450" xr:uid="{4817BD9A-9E47-4EEE-A663-72AEF583FCF8}"/>
    <cellStyle name="Normal 14 9" xfId="1451" xr:uid="{DF9DBC15-5BF1-4C57-AEAF-DE7BDEE54794}"/>
    <cellStyle name="Normal 15" xfId="38" xr:uid="{00000000-0005-0000-0000-00002B000000}"/>
    <cellStyle name="Normal 15 2" xfId="167" xr:uid="{8FCB8D5D-F358-4127-9FF9-36E9FD88BB59}"/>
    <cellStyle name="Normal 15 3" xfId="259" xr:uid="{6DA268B3-79DF-408F-9E8F-BF8E49C71970}"/>
    <cellStyle name="Normal 15 3 10" xfId="334" xr:uid="{C977FC2D-BD73-42CA-999D-E07EF964A459}"/>
    <cellStyle name="Normal 15 3 2" xfId="51343" xr:uid="{A6C5BFE5-65B6-4BC5-9123-B88E2E0A91B2}"/>
    <cellStyle name="Normal 15 3 2 2" xfId="51834" xr:uid="{59F885C5-2B1A-4348-B519-64CFD2DB2FA6}"/>
    <cellStyle name="Normal 15 3 2 2 2" xfId="52590" xr:uid="{B4068409-6BCB-45CE-8723-3F197F9BB1ED}"/>
    <cellStyle name="Normal 15 3 2 2 2 2" xfId="54101" xr:uid="{4AC1D23E-8AFD-4D5A-9078-1959DFFD55BD}"/>
    <cellStyle name="Normal 15 3 2 2 3" xfId="53352" xr:uid="{E6EB8DD0-FD6E-4A04-B20A-A356007A810C}"/>
    <cellStyle name="Normal 15 3 2 3" xfId="52082" xr:uid="{2E0C8E34-70A2-455B-BE6B-18C631C80339}"/>
    <cellStyle name="Normal 15 3 2 3 2" xfId="52834" xr:uid="{43FD6617-F2D5-4CE7-A873-1CB6DF8649CD}"/>
    <cellStyle name="Normal 15 3 2 3 2 2" xfId="54345" xr:uid="{20AF6141-DC8E-43D1-B8C1-717C61316D4A}"/>
    <cellStyle name="Normal 15 3 2 3 3" xfId="53596" xr:uid="{B8FE6F9F-B1E3-484C-A0E3-BB2B89D2EACB}"/>
    <cellStyle name="Normal 15 3 2 4" xfId="52331" xr:uid="{30538F56-6648-4897-BD44-FB0520D1C6EB}"/>
    <cellStyle name="Normal 15 3 2 4 2" xfId="53843" xr:uid="{1604E46D-05E6-43C6-91F0-1C5CA4FA2924}"/>
    <cellStyle name="Normal 15 3 2 5" xfId="53094" xr:uid="{A0E2B669-F91B-49F8-98EE-8ECB4C64674D}"/>
    <cellStyle name="Normal 15 3 2 6" xfId="51564" xr:uid="{5FE83A16-1057-4231-898E-FED2FA3BCF96}"/>
    <cellStyle name="Normal 15 3 3" xfId="51625" xr:uid="{534D2D7F-DDB9-4E07-98DF-2674DF202C26}"/>
    <cellStyle name="Normal 15 3 3 2" xfId="51892" xr:uid="{04AD65C2-5CA7-4DFA-8F58-8B5F63FE83E1}"/>
    <cellStyle name="Normal 15 3 3 2 2" xfId="52648" xr:uid="{39DF235D-374B-47E5-BE56-627D7591733F}"/>
    <cellStyle name="Normal 15 3 3 2 2 2" xfId="54159" xr:uid="{1DE072E7-1F44-4831-A686-367AB0530820}"/>
    <cellStyle name="Normal 15 3 3 2 3" xfId="53410" xr:uid="{82C71B33-237D-4A60-8043-02FC2B92DD5E}"/>
    <cellStyle name="Normal 15 3 3 3" xfId="52140" xr:uid="{3790AEAE-A9B9-44E4-A4FC-FB98B4CF2065}"/>
    <cellStyle name="Normal 15 3 3 3 2" xfId="52892" xr:uid="{B676CF56-0EB4-441A-9608-29F4B5C1C129}"/>
    <cellStyle name="Normal 15 3 3 3 2 2" xfId="54403" xr:uid="{57978B11-1868-4EC6-93A2-895D165B6722}"/>
    <cellStyle name="Normal 15 3 3 3 3" xfId="53654" xr:uid="{B4807F7B-1CC1-4094-A344-F5BA29A88B63}"/>
    <cellStyle name="Normal 15 3 3 4" xfId="52389" xr:uid="{8E3ECBE3-6998-4B36-843B-FDC4438B21F1}"/>
    <cellStyle name="Normal 15 3 3 4 2" xfId="53901" xr:uid="{D83AC228-EBEE-45BE-BECA-1065DA206879}"/>
    <cellStyle name="Normal 15 3 3 5" xfId="53152" xr:uid="{144CC047-23A5-48EA-8D3A-3388309D29E5}"/>
    <cellStyle name="Normal 15 3 4" xfId="51715" xr:uid="{EB09881B-68B4-44FB-9D8B-2D7B6B98EDAB}"/>
    <cellStyle name="Normal 15 3 4 2" xfId="52471" xr:uid="{B38130B2-BE38-4787-8561-B26C393215D7}"/>
    <cellStyle name="Normal 15 3 4 2 2" xfId="53982" xr:uid="{4B8BDA35-2AD0-4465-A034-BE20414302D8}"/>
    <cellStyle name="Normal 15 3 4 3" xfId="53233" xr:uid="{078E38BB-AD8C-47E7-BDAE-2A54E7BAFF17}"/>
    <cellStyle name="Normal 15 3 5" xfId="51963" xr:uid="{5F708B84-542B-48F6-8F71-D37D0819BC43}"/>
    <cellStyle name="Normal 15 3 5 2" xfId="52715" xr:uid="{FFD44F09-64D7-4B54-9518-FB917D7147A2}"/>
    <cellStyle name="Normal 15 3 5 2 2" xfId="54226" xr:uid="{DCED8040-9F5A-4030-9540-4F33AD7A3ABF}"/>
    <cellStyle name="Normal 15 3 5 3" xfId="53477" xr:uid="{65804CC1-F3E4-4CC2-B883-EF315C61B156}"/>
    <cellStyle name="Normal 15 3 6" xfId="52212" xr:uid="{CD95B35B-FA5F-44D9-A605-977846A66024}"/>
    <cellStyle name="Normal 15 3 6 2" xfId="53724" xr:uid="{B88DE5F5-D84C-44A0-88C1-9D9CB4384B7B}"/>
    <cellStyle name="Normal 15 3 7" xfId="52975" xr:uid="{EAF7E420-8B78-4E31-A86F-236782BEE0C5}"/>
    <cellStyle name="Normal 15 3 8" xfId="51428" xr:uid="{774E2DD7-420A-4048-9F52-36282B130BFE}"/>
    <cellStyle name="Normal 15 3 9" xfId="54477" xr:uid="{35423382-2A56-4769-B772-C8B4E66AEB68}"/>
    <cellStyle name="Normal 15 4" xfId="166" xr:uid="{952C2AD3-201C-496F-9348-B9A10CA51559}"/>
    <cellStyle name="Normal 15 4 2" xfId="51688" xr:uid="{04EBE4E9-606D-4561-ACE2-403F5CEFBE5F}"/>
    <cellStyle name="Normal 15 4 2 2" xfId="52444" xr:uid="{01C97DDE-770D-4EE2-9A3F-4BB0B1BE3722}"/>
    <cellStyle name="Normal 15 4 2 2 2" xfId="53955" xr:uid="{5EC71774-40F9-4BAF-8D5F-EA130EBFA68B}"/>
    <cellStyle name="Normal 15 4 2 3" xfId="53206" xr:uid="{889D4F5D-02EE-4FB5-AFB7-C4805EB720DF}"/>
    <cellStyle name="Normal 15 4 3" xfId="51935" xr:uid="{40F020CC-FD22-49F0-8CB0-EF722EB096D0}"/>
    <cellStyle name="Normal 15 4 3 2" xfId="52688" xr:uid="{EDECE523-2B4F-42C9-BD7A-2773D7A1DDF1}"/>
    <cellStyle name="Normal 15 4 3 2 2" xfId="54199" xr:uid="{00100E5A-8369-4BFD-B5BF-6AA7ACEE730C}"/>
    <cellStyle name="Normal 15 4 3 3" xfId="53450" xr:uid="{BEB843AC-199C-4EAA-BFC4-8311B4CC1AC2}"/>
    <cellStyle name="Normal 15 4 4" xfId="52185" xr:uid="{FDD16646-767A-412C-B50D-3BAAE9A6B4A3}"/>
    <cellStyle name="Normal 15 4 4 2" xfId="53697" xr:uid="{3E103440-1E14-4B72-8A98-C80DFB68F434}"/>
    <cellStyle name="Normal 15 4 5" xfId="52948" xr:uid="{DA7BA309-BD7E-48DA-B6A5-A64BA8B8DD01}"/>
    <cellStyle name="Normal 15 4 6" xfId="51394" xr:uid="{9D68EE47-1FB1-48AA-8012-5B6DC61D99A4}"/>
    <cellStyle name="Normal 15 4 7" xfId="54450" xr:uid="{DFA93932-D2F2-4F95-B0AE-49205324086C}"/>
    <cellStyle name="Normal 15 4 8" xfId="1452" xr:uid="{C23E89DC-2148-4E0A-97AD-03E530F4F058}"/>
    <cellStyle name="Normal 15 5" xfId="51316" xr:uid="{3973B139-C948-488B-8234-4683A9A95BB4}"/>
    <cellStyle name="Normal 15 5 2" xfId="51783" xr:uid="{372481C8-0EA7-4B91-985B-53B5023740B2}"/>
    <cellStyle name="Normal 15 5 2 2" xfId="52539" xr:uid="{60ECD171-A14C-445E-B0C2-531FA67A797D}"/>
    <cellStyle name="Normal 15 5 2 2 2" xfId="54050" xr:uid="{D3B2A98F-5A70-42F8-BE7E-4ADBBD7A18E9}"/>
    <cellStyle name="Normal 15 5 2 3" xfId="53301" xr:uid="{EBE2566C-4B94-49E9-933B-992441B2027E}"/>
    <cellStyle name="Normal 15 5 3" xfId="52031" xr:uid="{0987A711-43E3-4678-8F0D-7888DEADF41F}"/>
    <cellStyle name="Normal 15 5 3 2" xfId="52783" xr:uid="{162A02DB-BA0B-4105-B11A-CC75BF45A3E6}"/>
    <cellStyle name="Normal 15 5 3 2 2" xfId="54294" xr:uid="{4782785F-2A2D-44FB-A8B8-5F15409B5218}"/>
    <cellStyle name="Normal 15 5 3 3" xfId="53545" xr:uid="{09DA5028-F83D-4050-9F19-7F707CED6EA5}"/>
    <cellStyle name="Normal 15 5 4" xfId="52280" xr:uid="{51EB1AE5-7BD2-4A53-B62E-8F0974BF9F12}"/>
    <cellStyle name="Normal 15 5 4 2" xfId="53792" xr:uid="{5E9B2BDD-DCDD-4D8A-A4AA-AAF217634AD4}"/>
    <cellStyle name="Normal 15 5 5" xfId="53043" xr:uid="{F94D0FB1-AC1C-414A-BF7E-BD9DE4B3FA84}"/>
    <cellStyle name="Normal 15 5 6" xfId="51508" xr:uid="{49896810-A42F-472E-8FD1-0C179B540FFF}"/>
    <cellStyle name="Normal 15 6" xfId="51534" xr:uid="{9CE2E95E-F3BB-46E3-AE72-8BDE9DBDDB1A}"/>
    <cellStyle name="Normal 15 6 2" xfId="51807" xr:uid="{47E61CFA-4E31-49B1-A768-AA263111A9CB}"/>
    <cellStyle name="Normal 15 6 2 2" xfId="52563" xr:uid="{D99E7F3C-BDC5-488A-8DAE-5D61DA3CF6C4}"/>
    <cellStyle name="Normal 15 6 2 2 2" xfId="54074" xr:uid="{B023B206-7ECB-4E93-B4ED-F0026E5D63A4}"/>
    <cellStyle name="Normal 15 6 2 3" xfId="53325" xr:uid="{81C02A9E-6A56-4A00-84CB-708E759A8A59}"/>
    <cellStyle name="Normal 15 6 3" xfId="52055" xr:uid="{4583EACA-A1E6-408D-8DEE-393C87ACFDD5}"/>
    <cellStyle name="Normal 15 6 3 2" xfId="52807" xr:uid="{70698B21-A827-457E-9833-3172547D3C04}"/>
    <cellStyle name="Normal 15 6 3 2 2" xfId="54318" xr:uid="{4D9549E0-8040-458D-B53E-3297145D8121}"/>
    <cellStyle name="Normal 15 6 3 3" xfId="53569" xr:uid="{98AAC9BD-F767-4523-89CF-34C65A93B240}"/>
    <cellStyle name="Normal 15 6 4" xfId="52304" xr:uid="{AA4583DE-035F-49DB-9F4A-06AEB0C3CBD3}"/>
    <cellStyle name="Normal 15 6 4 2" xfId="53816" xr:uid="{EC892CEA-5A97-4CC8-A941-CB82EACD4743}"/>
    <cellStyle name="Normal 15 6 5" xfId="53067" xr:uid="{6DD7B42C-75E4-4D10-BB6E-DF7B1438124F}"/>
    <cellStyle name="Normal 15 7" xfId="51598" xr:uid="{0DB8500F-23FC-4116-8152-38B5CDB4021C}"/>
    <cellStyle name="Normal 15 7 2" xfId="51865" xr:uid="{50783DE7-5918-4464-BF30-F8CB991B1BED}"/>
    <cellStyle name="Normal 15 7 2 2" xfId="52621" xr:uid="{53A6829E-5191-467D-8E91-F3AB363B782E}"/>
    <cellStyle name="Normal 15 7 2 2 2" xfId="54132" xr:uid="{268242DD-D72B-49D8-90DE-89840E28EDB3}"/>
    <cellStyle name="Normal 15 7 2 3" xfId="53383" xr:uid="{CB57B1DB-EB59-428E-8891-F8ECA2C33451}"/>
    <cellStyle name="Normal 15 7 3" xfId="52113" xr:uid="{065E6376-8C64-43B1-871D-DDF684581198}"/>
    <cellStyle name="Normal 15 7 3 2" xfId="52865" xr:uid="{9EC8F431-37FA-4ABD-A891-0337E4542D39}"/>
    <cellStyle name="Normal 15 7 3 2 2" xfId="54376" xr:uid="{1F19DE5E-8EEB-4D51-89B2-45735936FA50}"/>
    <cellStyle name="Normal 15 7 3 3" xfId="53627" xr:uid="{85B3E332-B996-4A48-9D6F-E5E25DA782EE}"/>
    <cellStyle name="Normal 15 7 4" xfId="52362" xr:uid="{B45ECFCC-6128-4D9D-B6A7-45D14A4B2132}"/>
    <cellStyle name="Normal 15 7 4 2" xfId="53874" xr:uid="{AAA054ED-240C-402B-A69C-56043670BE79}"/>
    <cellStyle name="Normal 15 7 5" xfId="53125" xr:uid="{A6F45E68-0083-457C-AD64-0592D72FCCD5}"/>
    <cellStyle name="Normal 15 8" xfId="307" xr:uid="{339E65F6-3AE1-40C9-A453-D6030F71CE61}"/>
    <cellStyle name="Normal 16" xfId="39" xr:uid="{00000000-0005-0000-0000-00002C000000}"/>
    <cellStyle name="Normal 16 2" xfId="169" xr:uid="{304C8ECF-4879-4ABC-8DB2-68185C5F47FD}"/>
    <cellStyle name="Normal 16 2 2" xfId="12874" xr:uid="{1BBFBDD3-DCB6-4AB1-84F3-EF59F9B2EB29}"/>
    <cellStyle name="Normal 16 3" xfId="260" xr:uid="{910513B0-194B-4BD3-9B9E-28A5C9AF8932}"/>
    <cellStyle name="Normal 16 3 10" xfId="335" xr:uid="{E5972323-B612-422B-B9CB-6F0DCD3721D9}"/>
    <cellStyle name="Normal 16 3 2" xfId="51293" xr:uid="{62602AA3-1310-454B-BEBB-944C622C5459}"/>
    <cellStyle name="Normal 16 3 2 2" xfId="51835" xr:uid="{68FE06BF-62B1-441E-B202-69CD96EE3E85}"/>
    <cellStyle name="Normal 16 3 2 2 2" xfId="52591" xr:uid="{00641900-5B1C-482F-AE09-BB1EF2441740}"/>
    <cellStyle name="Normal 16 3 2 2 2 2" xfId="54102" xr:uid="{39C12DB3-32CB-455F-AC9E-587AB15A48AD}"/>
    <cellStyle name="Normal 16 3 2 2 3" xfId="53353" xr:uid="{E5423B37-57AE-4694-BD7E-BEA72956A9B0}"/>
    <cellStyle name="Normal 16 3 2 3" xfId="52083" xr:uid="{FEF694FE-DFE7-406F-A13D-B962BBD7898B}"/>
    <cellStyle name="Normal 16 3 2 3 2" xfId="52835" xr:uid="{B085FDC4-66B3-4AEA-B46E-A666149197B1}"/>
    <cellStyle name="Normal 16 3 2 3 2 2" xfId="54346" xr:uid="{4D426115-3DA8-40AE-ACCA-A230F69F1E72}"/>
    <cellStyle name="Normal 16 3 2 3 3" xfId="53597" xr:uid="{1BA72381-C759-44F7-8648-6258AB95ECA0}"/>
    <cellStyle name="Normal 16 3 2 4" xfId="52332" xr:uid="{930813DF-8B03-4609-8A54-9947C159F971}"/>
    <cellStyle name="Normal 16 3 2 4 2" xfId="53844" xr:uid="{E52001A2-BE93-4E7F-A929-120189DF3AD7}"/>
    <cellStyle name="Normal 16 3 2 5" xfId="53095" xr:uid="{450FF59E-A420-41C0-83DE-1380FC03D960}"/>
    <cellStyle name="Normal 16 3 2 6" xfId="51565" xr:uid="{DBCBF63F-E56F-40D5-AD99-149B72EC4092}"/>
    <cellStyle name="Normal 16 3 3" xfId="51344" xr:uid="{35FF3C61-016F-4620-84B3-6F7130498B2B}"/>
    <cellStyle name="Normal 16 3 3 2" xfId="51893" xr:uid="{1A730F0E-3C30-486F-A284-153AD74C75E4}"/>
    <cellStyle name="Normal 16 3 3 2 2" xfId="52649" xr:uid="{26D3FF4D-1E1D-4BCB-98BB-D3198245F0A8}"/>
    <cellStyle name="Normal 16 3 3 2 2 2" xfId="54160" xr:uid="{F9145799-2B5C-468E-8CF1-ECF9E284E7DE}"/>
    <cellStyle name="Normal 16 3 3 2 3" xfId="53411" xr:uid="{B344DFCA-BDDC-44B0-B2CE-B7AD38501C71}"/>
    <cellStyle name="Normal 16 3 3 3" xfId="52141" xr:uid="{9F7DD3C8-CF94-4625-9FE3-9FE180A9A299}"/>
    <cellStyle name="Normal 16 3 3 3 2" xfId="52893" xr:uid="{0216E4EE-1DF5-43E2-A338-775596F63B71}"/>
    <cellStyle name="Normal 16 3 3 3 2 2" xfId="54404" xr:uid="{352A39BD-17B6-44B7-94A5-369AF594B5D3}"/>
    <cellStyle name="Normal 16 3 3 3 3" xfId="53655" xr:uid="{573F48B2-2729-4DB9-B6B0-4C6BB8F15553}"/>
    <cellStyle name="Normal 16 3 3 4" xfId="52390" xr:uid="{4FF64976-89EC-474F-AA77-CB5EC6833F50}"/>
    <cellStyle name="Normal 16 3 3 4 2" xfId="53902" xr:uid="{447A9D24-FAF9-4EAF-A707-5C658663FA2E}"/>
    <cellStyle name="Normal 16 3 3 5" xfId="53153" xr:uid="{846AB9CA-CAFE-4AE4-A535-5A5E2667B8FE}"/>
    <cellStyle name="Normal 16 3 3 6" xfId="51626" xr:uid="{BEDAF2CF-6D0D-4FEC-B860-706AAA848B79}"/>
    <cellStyle name="Normal 16 3 4" xfId="51716" xr:uid="{8DB11252-679B-46CE-855E-E572F1B8F03A}"/>
    <cellStyle name="Normal 16 3 4 2" xfId="52472" xr:uid="{788A10AC-C86B-4170-9229-449FC4E9E179}"/>
    <cellStyle name="Normal 16 3 4 2 2" xfId="53983" xr:uid="{AC4A1095-6C54-49E1-9716-0AE484FC88F2}"/>
    <cellStyle name="Normal 16 3 4 3" xfId="53234" xr:uid="{6991E50F-3078-44D9-970C-3FA59F06A691}"/>
    <cellStyle name="Normal 16 3 5" xfId="51964" xr:uid="{78D1C4BC-A3AD-4808-B341-A8909D543ADE}"/>
    <cellStyle name="Normal 16 3 5 2" xfId="52716" xr:uid="{02928589-3533-4E8E-877D-2C316713C1FF}"/>
    <cellStyle name="Normal 16 3 5 2 2" xfId="54227" xr:uid="{32490989-0948-48D8-9800-9E867B0C6484}"/>
    <cellStyle name="Normal 16 3 5 3" xfId="53478" xr:uid="{3720C3D3-2FD9-4564-A0F6-3F89E10BEECD}"/>
    <cellStyle name="Normal 16 3 6" xfId="52213" xr:uid="{CA2C6A2C-32DB-44E1-A2F7-8F0F06066FB2}"/>
    <cellStyle name="Normal 16 3 6 2" xfId="53725" xr:uid="{F0072062-2FF3-4A69-B80F-CFAE4FEDCC78}"/>
    <cellStyle name="Normal 16 3 7" xfId="52976" xr:uid="{270335FC-14CF-440F-A739-61EB301F3CEC}"/>
    <cellStyle name="Normal 16 3 8" xfId="51429" xr:uid="{89CD578F-60B2-4C88-8EEF-BBDA7304108C}"/>
    <cellStyle name="Normal 16 3 9" xfId="54478" xr:uid="{56EB2078-5C06-49D8-9B2E-192D6B81E099}"/>
    <cellStyle name="Normal 16 4" xfId="168" xr:uid="{E4A98E3F-3E5B-4A88-ACED-9D17AE397CF6}"/>
    <cellStyle name="Normal 16 4 2" xfId="51689" xr:uid="{59FBD74C-71C0-498A-BEE6-342A317FBFE5}"/>
    <cellStyle name="Normal 16 4 2 2" xfId="52445" xr:uid="{F24E5BD0-D14D-4869-9540-A0C8D1EB32D5}"/>
    <cellStyle name="Normal 16 4 2 2 2" xfId="53956" xr:uid="{0FF9CB9E-7A99-457F-84F4-010EF9F9A2EB}"/>
    <cellStyle name="Normal 16 4 2 3" xfId="53207" xr:uid="{64368B5C-B6DE-4708-B780-5A0F3E700145}"/>
    <cellStyle name="Normal 16 4 3" xfId="51936" xr:uid="{88F54019-8301-4745-850E-B9A567D6C426}"/>
    <cellStyle name="Normal 16 4 3 2" xfId="52689" xr:uid="{319CA137-B3D3-47D3-BDA2-7D8E9419B078}"/>
    <cellStyle name="Normal 16 4 3 2 2" xfId="54200" xr:uid="{62E993D4-11F3-4C27-978A-4A256501C040}"/>
    <cellStyle name="Normal 16 4 3 3" xfId="53451" xr:uid="{FDE28F64-3C27-4E6B-9E72-495CDDCFDB4C}"/>
    <cellStyle name="Normal 16 4 4" xfId="52186" xr:uid="{F233349F-1873-44D0-8A34-D094D7EE1CC6}"/>
    <cellStyle name="Normal 16 4 4 2" xfId="53698" xr:uid="{977CC907-7987-4E8E-AFBE-710C8AABAE82}"/>
    <cellStyle name="Normal 16 4 5" xfId="52949" xr:uid="{1750CCF9-8510-4B6F-B280-4F9637001B79}"/>
    <cellStyle name="Normal 16 4 6" xfId="51396" xr:uid="{EC64F2CF-E93B-4287-901B-00A30A39CE17}"/>
    <cellStyle name="Normal 16 4 7" xfId="54451" xr:uid="{985DE7EA-8656-4DE6-BF94-AE9C267E96AE}"/>
    <cellStyle name="Normal 16 4 8" xfId="12873" xr:uid="{FE22BFAC-25BA-4F12-B138-902BBFA1A9D9}"/>
    <cellStyle name="Normal 16 5" xfId="51317" xr:uid="{9CEF0CDA-7B07-4605-A560-8C2DDC937AD5}"/>
    <cellStyle name="Normal 16 5 2" xfId="51784" xr:uid="{80320D16-0286-47AC-A7A6-9F872728C910}"/>
    <cellStyle name="Normal 16 5 2 2" xfId="52540" xr:uid="{E3688F55-2BB2-4764-B450-B1E17857A8A4}"/>
    <cellStyle name="Normal 16 5 2 2 2" xfId="54051" xr:uid="{C43F670D-5F2D-4A9C-B4BF-94CAEE653DF8}"/>
    <cellStyle name="Normal 16 5 2 3" xfId="53302" xr:uid="{19B6A041-8E50-41D3-9EC5-DDCE4C8D8A21}"/>
    <cellStyle name="Normal 16 5 3" xfId="52032" xr:uid="{8BC72C75-14F7-46F4-B7E7-D023DAA92358}"/>
    <cellStyle name="Normal 16 5 3 2" xfId="52784" xr:uid="{1CC1CE43-97C7-471F-8666-66D1512BA8D3}"/>
    <cellStyle name="Normal 16 5 3 2 2" xfId="54295" xr:uid="{3A3155F9-C5BC-4B28-84C1-2523DB0C0FBA}"/>
    <cellStyle name="Normal 16 5 3 3" xfId="53546" xr:uid="{EE35F4DB-F2C3-4728-8DB6-E1CEC545BCA0}"/>
    <cellStyle name="Normal 16 5 4" xfId="52281" xr:uid="{6363943C-0289-4E59-A715-EAAA312EA66A}"/>
    <cellStyle name="Normal 16 5 4 2" xfId="53793" xr:uid="{EBBC2848-485D-4A3D-97F3-D37CFAFA796C}"/>
    <cellStyle name="Normal 16 5 5" xfId="53044" xr:uid="{A58A70BA-196D-446D-A552-0B8C7D74AA44}"/>
    <cellStyle name="Normal 16 5 6" xfId="51509" xr:uid="{3DE39350-5515-448C-8105-2D50428C3649}"/>
    <cellStyle name="Normal 16 6" xfId="51535" xr:uid="{55B4A9DF-F085-42F3-9456-79EB1BAA6BD3}"/>
    <cellStyle name="Normal 16 6 2" xfId="51808" xr:uid="{8BC86AF5-CAE8-4FE7-9E86-9D5948863E15}"/>
    <cellStyle name="Normal 16 6 2 2" xfId="52564" xr:uid="{5D2E9E60-7C80-4AEB-98DC-F2DEC9E3D283}"/>
    <cellStyle name="Normal 16 6 2 2 2" xfId="54075" xr:uid="{E553D4D9-1C45-49A8-9F58-D141509780DA}"/>
    <cellStyle name="Normal 16 6 2 3" xfId="53326" xr:uid="{1B3F37E0-BDAD-4AA5-8D06-00DAF7C17D5F}"/>
    <cellStyle name="Normal 16 6 3" xfId="52056" xr:uid="{AACBE67C-37C1-47ED-B3C9-368986687ECD}"/>
    <cellStyle name="Normal 16 6 3 2" xfId="52808" xr:uid="{5DBADF36-89B8-4952-876F-FE27DC972FA4}"/>
    <cellStyle name="Normal 16 6 3 2 2" xfId="54319" xr:uid="{64F0565B-95C5-4FA8-8F2D-26B01BCEB05B}"/>
    <cellStyle name="Normal 16 6 3 3" xfId="53570" xr:uid="{5579FAF6-5EC4-425F-96C8-4D7D47FA001D}"/>
    <cellStyle name="Normal 16 6 4" xfId="52305" xr:uid="{700A9A47-075D-4DE4-B8E6-1856B01ABE81}"/>
    <cellStyle name="Normal 16 6 4 2" xfId="53817" xr:uid="{62A78F13-5787-4EE6-9C10-EC3A265DD3D0}"/>
    <cellStyle name="Normal 16 6 5" xfId="53068" xr:uid="{A92C1450-8ACF-44C7-937A-334DA3C0946E}"/>
    <cellStyle name="Normal 16 7" xfId="51599" xr:uid="{119195E3-A170-4948-9360-CAA6439540AA}"/>
    <cellStyle name="Normal 16 7 2" xfId="51866" xr:uid="{BD53C39E-27D0-4307-868F-B9AB1A126560}"/>
    <cellStyle name="Normal 16 7 2 2" xfId="52622" xr:uid="{D356F0A6-4F19-4339-9819-443CB52DED3B}"/>
    <cellStyle name="Normal 16 7 2 2 2" xfId="54133" xr:uid="{5CEF3925-4920-4B7D-AE7A-1F47F3FEABB3}"/>
    <cellStyle name="Normal 16 7 2 3" xfId="53384" xr:uid="{1D8E9069-F396-4DF2-A41F-BC9C8E671279}"/>
    <cellStyle name="Normal 16 7 3" xfId="52114" xr:uid="{EFB7B633-3C7C-4764-8F0A-750FA1C11F8F}"/>
    <cellStyle name="Normal 16 7 3 2" xfId="52866" xr:uid="{EC0C0E79-DF2B-41A9-814B-EF520676A325}"/>
    <cellStyle name="Normal 16 7 3 2 2" xfId="54377" xr:uid="{B7DF9D55-6FFD-4B37-AF2B-41CF0176EC08}"/>
    <cellStyle name="Normal 16 7 3 3" xfId="53628" xr:uid="{C4681290-AC56-4831-A8B0-FEE5BA9D3C91}"/>
    <cellStyle name="Normal 16 7 4" xfId="52363" xr:uid="{C1F59B5E-838A-483C-9530-6241503724D0}"/>
    <cellStyle name="Normal 16 7 4 2" xfId="53875" xr:uid="{E6FAB7FA-2A9F-4CD4-B317-393663FAF732}"/>
    <cellStyle name="Normal 16 7 5" xfId="53126" xr:uid="{22C3D31E-C912-4FDB-B981-A3965454A314}"/>
    <cellStyle name="Normal 16 8" xfId="308" xr:uid="{B708AAA8-64CF-4BB6-91A3-C93CCE9C7C88}"/>
    <cellStyle name="Normal 17" xfId="40" xr:uid="{00000000-0005-0000-0000-00002D000000}"/>
    <cellStyle name="Normal 17 2" xfId="171" xr:uid="{14D4F729-6C5D-4C84-9DCB-3ABA9F0C043C}"/>
    <cellStyle name="Normal 17 2 2" xfId="51256" xr:uid="{BE752046-55FC-4E9D-AE1A-6FE92E211E63}"/>
    <cellStyle name="Normal 17 3" xfId="261" xr:uid="{2ADBDA68-16B3-4499-826E-62698C41EE90}"/>
    <cellStyle name="Normal 17 3 10" xfId="336" xr:uid="{FAE04A5B-745C-4045-BDE3-13377757681F}"/>
    <cellStyle name="Normal 17 3 2" xfId="51345" xr:uid="{A566156B-E27D-424B-B1F2-39AAB3580D1C}"/>
    <cellStyle name="Normal 17 3 2 2" xfId="51836" xr:uid="{5FBA46C8-8E1A-4253-81DC-5B786F8965DE}"/>
    <cellStyle name="Normal 17 3 2 2 2" xfId="52592" xr:uid="{40DE2DF9-1F8D-4105-BB37-79CD13ECF954}"/>
    <cellStyle name="Normal 17 3 2 2 2 2" xfId="54103" xr:uid="{D84C8895-548E-45B6-B436-EB6C9FF1807E}"/>
    <cellStyle name="Normal 17 3 2 2 3" xfId="53354" xr:uid="{203EFE64-4D0A-40A1-92E5-225C2AC9C8A3}"/>
    <cellStyle name="Normal 17 3 2 3" xfId="52084" xr:uid="{EC87E823-B410-4257-9260-08745CA3B4EA}"/>
    <cellStyle name="Normal 17 3 2 3 2" xfId="52836" xr:uid="{FF1EDB52-6D28-4B08-A3CA-9B322C005689}"/>
    <cellStyle name="Normal 17 3 2 3 2 2" xfId="54347" xr:uid="{85AE425D-00FA-461D-81AD-69CEA43C7341}"/>
    <cellStyle name="Normal 17 3 2 3 3" xfId="53598" xr:uid="{1740305B-6258-4788-BF47-A2836669D960}"/>
    <cellStyle name="Normal 17 3 2 4" xfId="52333" xr:uid="{52F3064F-1BFB-4BDC-A4B6-F131A9D2D81C}"/>
    <cellStyle name="Normal 17 3 2 4 2" xfId="53845" xr:uid="{C14B0956-18BA-451C-B7B9-6B598773C95B}"/>
    <cellStyle name="Normal 17 3 2 5" xfId="53096" xr:uid="{2A2E8385-B9F1-4DA3-B53F-40AD01B68165}"/>
    <cellStyle name="Normal 17 3 2 6" xfId="51566" xr:uid="{ABB6335A-44E8-4437-96B9-7546CC121EEA}"/>
    <cellStyle name="Normal 17 3 3" xfId="51627" xr:uid="{35DD0006-B14B-4992-80F2-19B5EAB0ABC1}"/>
    <cellStyle name="Normal 17 3 3 2" xfId="51894" xr:uid="{4EAE4838-4AC5-45E0-B5C8-1494627C8D83}"/>
    <cellStyle name="Normal 17 3 3 2 2" xfId="52650" xr:uid="{E0C28B60-9050-4536-B8F8-BD6B752DD457}"/>
    <cellStyle name="Normal 17 3 3 2 2 2" xfId="54161" xr:uid="{92633C69-57D1-4D87-96FC-A1DD414475DB}"/>
    <cellStyle name="Normal 17 3 3 2 3" xfId="53412" xr:uid="{ABFB1574-E00C-4DA1-BC81-5B51CC94FC6C}"/>
    <cellStyle name="Normal 17 3 3 3" xfId="52142" xr:uid="{25A40F0E-E60A-4364-BF96-347D06C6FE28}"/>
    <cellStyle name="Normal 17 3 3 3 2" xfId="52894" xr:uid="{7AC472AA-6BE0-44B4-8A35-F6417B6B78B6}"/>
    <cellStyle name="Normal 17 3 3 3 2 2" xfId="54405" xr:uid="{8FB36FE8-FA4E-4B07-ABA1-10F9CED82BF2}"/>
    <cellStyle name="Normal 17 3 3 3 3" xfId="53656" xr:uid="{F6C1942C-F389-4525-9D59-FFA676D8E660}"/>
    <cellStyle name="Normal 17 3 3 4" xfId="52391" xr:uid="{CDE12B23-42C2-4056-BF5B-D214272132C1}"/>
    <cellStyle name="Normal 17 3 3 4 2" xfId="53903" xr:uid="{6082C718-5598-4EE5-84FE-A7149A79A644}"/>
    <cellStyle name="Normal 17 3 3 5" xfId="53154" xr:uid="{3E2AECE8-D733-4AFC-BEF6-018FBA06187B}"/>
    <cellStyle name="Normal 17 3 4" xfId="51717" xr:uid="{51E7783E-5E8F-42E8-8E30-E9F38B948590}"/>
    <cellStyle name="Normal 17 3 4 2" xfId="52473" xr:uid="{FE3B2C67-6317-487E-961C-EEBC5A31932A}"/>
    <cellStyle name="Normal 17 3 4 2 2" xfId="53984" xr:uid="{13803355-D794-4CD6-8C07-FB9C93AFF2E7}"/>
    <cellStyle name="Normal 17 3 4 3" xfId="53235" xr:uid="{3233F1EC-93D8-42E5-B9E1-4D17E1C40485}"/>
    <cellStyle name="Normal 17 3 5" xfId="51965" xr:uid="{9EAFF8ED-181F-4B10-9A71-DDB4D5AE33E6}"/>
    <cellStyle name="Normal 17 3 5 2" xfId="52717" xr:uid="{B97B9F98-D6B0-4712-8049-3295AD7C240C}"/>
    <cellStyle name="Normal 17 3 5 2 2" xfId="54228" xr:uid="{14399DF5-AD4A-44AA-A39A-00D783C0DECC}"/>
    <cellStyle name="Normal 17 3 5 3" xfId="53479" xr:uid="{62533865-F096-4D9A-B406-74D739D12DE7}"/>
    <cellStyle name="Normal 17 3 6" xfId="52214" xr:uid="{3D1452E2-63DC-4B4F-899B-93B674C6010E}"/>
    <cellStyle name="Normal 17 3 6 2" xfId="53726" xr:uid="{39935CE6-A085-4532-B6A8-8241DC17DB02}"/>
    <cellStyle name="Normal 17 3 7" xfId="52977" xr:uid="{0BAAB635-4B4B-4038-98BA-D636DA6F39E2}"/>
    <cellStyle name="Normal 17 3 8" xfId="51430" xr:uid="{F640A8A5-579A-44AA-94F3-36ACD192D881}"/>
    <cellStyle name="Normal 17 3 9" xfId="54479" xr:uid="{2489430F-5EF5-4CDE-9200-DEF224A5BE5D}"/>
    <cellStyle name="Normal 17 4" xfId="170" xr:uid="{30B26F7F-74BF-485C-80C2-F8AB4CDAE48F}"/>
    <cellStyle name="Normal 17 4 2" xfId="51690" xr:uid="{D4589568-705B-416D-9E04-2D97D8FE910F}"/>
    <cellStyle name="Normal 17 4 2 2" xfId="52446" xr:uid="{201CE3D1-F8D4-4716-888A-0839A1E4C22E}"/>
    <cellStyle name="Normal 17 4 2 2 2" xfId="53957" xr:uid="{A55BC417-0877-4AAB-B9C2-7483295A132B}"/>
    <cellStyle name="Normal 17 4 2 3" xfId="53208" xr:uid="{8CF4908A-E74F-4A65-9476-CF37B3349F67}"/>
    <cellStyle name="Normal 17 4 3" xfId="51937" xr:uid="{BC3D9E44-59E7-450F-B7A7-732751CD3583}"/>
    <cellStyle name="Normal 17 4 3 2" xfId="52690" xr:uid="{99987958-991B-4737-A462-6CC3AF11E497}"/>
    <cellStyle name="Normal 17 4 3 2 2" xfId="54201" xr:uid="{F574977F-A338-444B-B2A5-04E5F92DF7CA}"/>
    <cellStyle name="Normal 17 4 3 3" xfId="53452" xr:uid="{B9BA7121-9B01-4218-8115-364C881E03E0}"/>
    <cellStyle name="Normal 17 4 4" xfId="52187" xr:uid="{5353C43D-A1B7-4D42-86B4-7397AF42ED88}"/>
    <cellStyle name="Normal 17 4 4 2" xfId="53699" xr:uid="{FDAA0736-EEDF-4E87-9F3B-2A9C521ED6E9}"/>
    <cellStyle name="Normal 17 4 5" xfId="52950" xr:uid="{CFB1B438-E138-4F91-BBA3-0ED61849C62D}"/>
    <cellStyle name="Normal 17 4 6" xfId="51397" xr:uid="{2185CD04-1C0F-4DBE-A2F9-563D6E2815FA}"/>
    <cellStyle name="Normal 17 4 7" xfId="54452" xr:uid="{35C73B21-BBF8-4574-B847-3574ED018ED0}"/>
    <cellStyle name="Normal 17 4 8" xfId="51318" xr:uid="{9D2A9D59-5E65-4D9D-AEDE-3F80F57A3C49}"/>
    <cellStyle name="Normal 17 5" xfId="51510" xr:uid="{15CDC158-DC94-41D3-8036-9D5BAEDF857E}"/>
    <cellStyle name="Normal 17 5 2" xfId="51785" xr:uid="{86B76AFE-FDCF-4AC5-B7B6-9D13A147F722}"/>
    <cellStyle name="Normal 17 5 2 2" xfId="52541" xr:uid="{DDD0F299-2BF5-4981-968B-3DD6E629660B}"/>
    <cellStyle name="Normal 17 5 2 2 2" xfId="54052" xr:uid="{132F7F67-1981-425D-92E2-7E841615B470}"/>
    <cellStyle name="Normal 17 5 2 3" xfId="53303" xr:uid="{3CF9C2C5-EA5D-41E9-A4EC-32A4D4531623}"/>
    <cellStyle name="Normal 17 5 3" xfId="52033" xr:uid="{48DA6207-1EBB-4AC3-B044-349D29523A77}"/>
    <cellStyle name="Normal 17 5 3 2" xfId="52785" xr:uid="{121327E1-BF8B-4F3F-A05E-194DD7B525DC}"/>
    <cellStyle name="Normal 17 5 3 2 2" xfId="54296" xr:uid="{FEA84EB2-16CB-4FF3-B98E-D0588124A468}"/>
    <cellStyle name="Normal 17 5 3 3" xfId="53547" xr:uid="{54BFD32D-D858-4074-95FA-CA4DF87256B2}"/>
    <cellStyle name="Normal 17 5 4" xfId="52282" xr:uid="{A0B2597B-1CF2-47DD-9D83-CE354C863F63}"/>
    <cellStyle name="Normal 17 5 4 2" xfId="53794" xr:uid="{98260D4B-48FC-4433-9DF6-4A8E15E7392B}"/>
    <cellStyle name="Normal 17 5 5" xfId="53045" xr:uid="{DA7BF41B-A893-4EF9-8A38-C74073001280}"/>
    <cellStyle name="Normal 17 6" xfId="51536" xr:uid="{AC1C6661-6049-4214-8B91-1B4393E47FE9}"/>
    <cellStyle name="Normal 17 6 2" xfId="51809" xr:uid="{557E2C3C-57E9-4CC4-93E7-A97C5343E022}"/>
    <cellStyle name="Normal 17 6 2 2" xfId="52565" xr:uid="{89D60775-1A51-489E-85D0-473EFCCE102F}"/>
    <cellStyle name="Normal 17 6 2 2 2" xfId="54076" xr:uid="{2B108E7B-E620-4C90-9509-4B4CC281B51C}"/>
    <cellStyle name="Normal 17 6 2 3" xfId="53327" xr:uid="{C6CB6C7D-0F47-4B0E-9260-51259FA407D8}"/>
    <cellStyle name="Normal 17 6 3" xfId="52057" xr:uid="{52A56B50-5449-4C59-8055-5B6F57A0C269}"/>
    <cellStyle name="Normal 17 6 3 2" xfId="52809" xr:uid="{EBEFA345-CD05-4924-A42C-54CC048A9735}"/>
    <cellStyle name="Normal 17 6 3 2 2" xfId="54320" xr:uid="{713E0E9D-CAA8-436A-B875-96B34D45FC7D}"/>
    <cellStyle name="Normal 17 6 3 3" xfId="53571" xr:uid="{10DE83D0-B0B7-4BF7-A3D4-808BD7E5FDED}"/>
    <cellStyle name="Normal 17 6 4" xfId="52306" xr:uid="{71ACE206-7ADE-4590-A686-EE21AE6FC588}"/>
    <cellStyle name="Normal 17 6 4 2" xfId="53818" xr:uid="{CC6B4E01-F2FB-4E06-97D2-586CF413753E}"/>
    <cellStyle name="Normal 17 6 5" xfId="53069" xr:uid="{FC251D3E-34FE-4CEF-9660-B17934535C17}"/>
    <cellStyle name="Normal 17 7" xfId="51600" xr:uid="{292B3584-08B8-4B41-93AD-53ED9079D52A}"/>
    <cellStyle name="Normal 17 7 2" xfId="51867" xr:uid="{02CFECD6-FAD4-4A9E-AF16-5B5509BBDD38}"/>
    <cellStyle name="Normal 17 7 2 2" xfId="52623" xr:uid="{4C4DACDD-9DDF-482D-8644-09DC90F80B3C}"/>
    <cellStyle name="Normal 17 7 2 2 2" xfId="54134" xr:uid="{45414643-BE77-4E34-989B-E453353626B1}"/>
    <cellStyle name="Normal 17 7 2 3" xfId="53385" xr:uid="{E22EFFB2-5AFF-43D8-92A0-CF6AA11329A1}"/>
    <cellStyle name="Normal 17 7 3" xfId="52115" xr:uid="{07A33FAE-CA79-4222-B8F1-9EB7B598A4DF}"/>
    <cellStyle name="Normal 17 7 3 2" xfId="52867" xr:uid="{DA5A522F-F875-4CFE-9B13-AEFE01392512}"/>
    <cellStyle name="Normal 17 7 3 2 2" xfId="54378" xr:uid="{1CFB3A5C-3F99-4653-A927-BB01CA59CFD7}"/>
    <cellStyle name="Normal 17 7 3 3" xfId="53629" xr:uid="{5628AD28-D049-4782-A352-D50D44BC0B5F}"/>
    <cellStyle name="Normal 17 7 4" xfId="52364" xr:uid="{6C030FFB-4B8C-4B59-9A40-A3252756D084}"/>
    <cellStyle name="Normal 17 7 4 2" xfId="53876" xr:uid="{E338707B-7118-474E-88B6-6088944F6ED5}"/>
    <cellStyle name="Normal 17 7 5" xfId="53127" xr:uid="{591ED753-44BF-4003-8571-33EA1C591B8A}"/>
    <cellStyle name="Normal 17 8" xfId="309" xr:uid="{CDF63E4A-92A1-4DBB-AA68-92A2C0FA5213}"/>
    <cellStyle name="Normal 18" xfId="41" xr:uid="{00000000-0005-0000-0000-00002E000000}"/>
    <cellStyle name="Normal 19" xfId="42" xr:uid="{00000000-0005-0000-0000-00002F000000}"/>
    <cellStyle name="Normal 19 2" xfId="173" xr:uid="{8ECEFDBF-406A-40E6-8199-C913B553906C}"/>
    <cellStyle name="Normal 19 3" xfId="262" xr:uid="{A069B1B1-548E-41C0-A731-0E51EA3EE4D3}"/>
    <cellStyle name="Normal 19 3 10" xfId="337" xr:uid="{DAACFA17-F44F-4A93-A86C-3FC584C0921E}"/>
    <cellStyle name="Normal 19 3 2" xfId="51346" xr:uid="{0CA1300D-E165-4121-B9FE-912E949C9ED1}"/>
    <cellStyle name="Normal 19 3 2 2" xfId="51837" xr:uid="{70113DD9-6CF2-435F-A48C-F6C2B16115AE}"/>
    <cellStyle name="Normal 19 3 2 2 2" xfId="52593" xr:uid="{9C8EF15E-95FB-4316-863A-398AD7C81273}"/>
    <cellStyle name="Normal 19 3 2 2 2 2" xfId="54104" xr:uid="{DFFAC698-DE82-40AD-B061-5A0B59C16788}"/>
    <cellStyle name="Normal 19 3 2 2 3" xfId="53355" xr:uid="{F21CA716-B3C2-4D88-9123-9B6A48AAFE5D}"/>
    <cellStyle name="Normal 19 3 2 3" xfId="52085" xr:uid="{444F2A0E-C097-4321-9ACC-DE3FE53A5C8B}"/>
    <cellStyle name="Normal 19 3 2 3 2" xfId="52837" xr:uid="{D0E5C54F-C901-4ECB-889C-7DD845D8FBF4}"/>
    <cellStyle name="Normal 19 3 2 3 2 2" xfId="54348" xr:uid="{C7D2D357-B0A7-40C5-BC8C-4A5492A7CACC}"/>
    <cellStyle name="Normal 19 3 2 3 3" xfId="53599" xr:uid="{521592A0-988C-4C9E-8491-36C6A2D15E58}"/>
    <cellStyle name="Normal 19 3 2 4" xfId="52334" xr:uid="{237E5731-7167-4F5D-88FE-5B9BE6647B1F}"/>
    <cellStyle name="Normal 19 3 2 4 2" xfId="53846" xr:uid="{5CBD4DDF-3E25-486D-ACCC-76000AA1200D}"/>
    <cellStyle name="Normal 19 3 2 5" xfId="53097" xr:uid="{BF3464F3-5D34-406C-9610-4D97AA4CAF01}"/>
    <cellStyle name="Normal 19 3 2 6" xfId="51567" xr:uid="{631398BF-334B-4E03-8567-C1A3790B2D1C}"/>
    <cellStyle name="Normal 19 3 3" xfId="51628" xr:uid="{768F122C-1A31-4F87-9B84-781B3A662177}"/>
    <cellStyle name="Normal 19 3 3 2" xfId="51895" xr:uid="{F5EA745E-5E45-466B-A032-45F46209CBCC}"/>
    <cellStyle name="Normal 19 3 3 2 2" xfId="52651" xr:uid="{F597533B-602C-48DE-ABAE-2770D07E7940}"/>
    <cellStyle name="Normal 19 3 3 2 2 2" xfId="54162" xr:uid="{6A798F11-6AD4-48DC-889E-0A31DB623249}"/>
    <cellStyle name="Normal 19 3 3 2 3" xfId="53413" xr:uid="{BF4404ED-056A-48E7-BAF8-162ECD979611}"/>
    <cellStyle name="Normal 19 3 3 3" xfId="52143" xr:uid="{9E012B42-58DB-4A96-85A0-52EA2DF248F9}"/>
    <cellStyle name="Normal 19 3 3 3 2" xfId="52895" xr:uid="{C5AACA38-0FEA-4D1B-BB45-249D4396E259}"/>
    <cellStyle name="Normal 19 3 3 3 2 2" xfId="54406" xr:uid="{CA4358DD-30DD-44C1-8F82-AAB21A57FBF9}"/>
    <cellStyle name="Normal 19 3 3 3 3" xfId="53657" xr:uid="{4F660EBC-2C03-4A49-A48B-275684545390}"/>
    <cellStyle name="Normal 19 3 3 4" xfId="52392" xr:uid="{6B5F79D2-E51E-42D6-A2E6-6A6BD8ABF545}"/>
    <cellStyle name="Normal 19 3 3 4 2" xfId="53904" xr:uid="{DDF902DB-761F-409F-A673-41CE72376F2B}"/>
    <cellStyle name="Normal 19 3 3 5" xfId="53155" xr:uid="{96FF1630-8424-4ED3-B7ED-635A0E3B0825}"/>
    <cellStyle name="Normal 19 3 4" xfId="51718" xr:uid="{1811C272-F319-4BAF-87D7-0871F4D02BF8}"/>
    <cellStyle name="Normal 19 3 4 2" xfId="52474" xr:uid="{3EDFF713-8EAD-4359-833E-59390140519F}"/>
    <cellStyle name="Normal 19 3 4 2 2" xfId="53985" xr:uid="{4A510BEA-A8E6-4377-918C-B6B70488DABC}"/>
    <cellStyle name="Normal 19 3 4 3" xfId="53236" xr:uid="{28B84F44-2D06-4EF8-BECD-64FF91C43FAC}"/>
    <cellStyle name="Normal 19 3 5" xfId="51966" xr:uid="{0AD329A3-1D0A-406B-A0E3-79064D93757E}"/>
    <cellStyle name="Normal 19 3 5 2" xfId="52718" xr:uid="{552AD391-112B-42EA-98A8-0747FF87A4DB}"/>
    <cellStyle name="Normal 19 3 5 2 2" xfId="54229" xr:uid="{654BAC5B-5BA6-4B67-A0DE-3822EA46363E}"/>
    <cellStyle name="Normal 19 3 5 3" xfId="53480" xr:uid="{1E89C217-718A-44B2-8A1A-46F4F3010EB4}"/>
    <cellStyle name="Normal 19 3 6" xfId="52215" xr:uid="{B4452252-5D8A-411D-B893-811BBC3527E8}"/>
    <cellStyle name="Normal 19 3 6 2" xfId="53727" xr:uid="{497BF174-B487-4414-998B-09128A249F71}"/>
    <cellStyle name="Normal 19 3 7" xfId="52978" xr:uid="{E92042A7-E1AE-466F-8A6E-54DB1A416A7E}"/>
    <cellStyle name="Normal 19 3 8" xfId="51431" xr:uid="{E39386BD-4AA1-4EE8-B7A0-BC15D88F7AFA}"/>
    <cellStyle name="Normal 19 3 9" xfId="54480" xr:uid="{75B3B914-4BFA-4454-9026-90299D92D0C2}"/>
    <cellStyle name="Normal 19 4" xfId="172" xr:uid="{E227E543-7423-4297-8CEA-AA6EFECE3245}"/>
    <cellStyle name="Normal 19 4 2" xfId="51691" xr:uid="{D40B41DD-07F3-494C-8C4B-5CB575B7B8F2}"/>
    <cellStyle name="Normal 19 4 2 2" xfId="52447" xr:uid="{DFDC9BEA-F2EF-416A-A563-D3566919C467}"/>
    <cellStyle name="Normal 19 4 2 2 2" xfId="53958" xr:uid="{A4D343AE-397D-4548-B897-40755DBBE613}"/>
    <cellStyle name="Normal 19 4 2 3" xfId="53209" xr:uid="{D1AA5EC2-81B6-44BC-B20D-BD78310AD7ED}"/>
    <cellStyle name="Normal 19 4 3" xfId="51938" xr:uid="{5BD650E1-6E29-4C8D-87A7-A1B92FCD08FF}"/>
    <cellStyle name="Normal 19 4 3 2" xfId="52691" xr:uid="{218D57C4-76C5-4584-AC79-7409026C4E68}"/>
    <cellStyle name="Normal 19 4 3 2 2" xfId="54202" xr:uid="{7B6C4E3E-FE56-43BF-AC70-0D47CCD9EB2E}"/>
    <cellStyle name="Normal 19 4 3 3" xfId="53453" xr:uid="{5CC3B52C-96BF-495C-9568-AA65490A4752}"/>
    <cellStyle name="Normal 19 4 4" xfId="52188" xr:uid="{BF62EA5A-76DC-4318-9690-54E37D29F150}"/>
    <cellStyle name="Normal 19 4 4 2" xfId="53700" xr:uid="{EBC5BB62-A808-475F-8C0D-CD12015C0FA1}"/>
    <cellStyle name="Normal 19 4 5" xfId="52951" xr:uid="{E198C921-35C0-473B-935F-243B8866141B}"/>
    <cellStyle name="Normal 19 4 6" xfId="51399" xr:uid="{96960E9D-C47A-4E6E-8D1C-7B351B99F371}"/>
    <cellStyle name="Normal 19 4 7" xfId="54453" xr:uid="{66048A95-33BD-4F7A-9DAB-1CA08BFA303F}"/>
    <cellStyle name="Normal 19 4 8" xfId="51319" xr:uid="{7EA83895-EE85-4D3F-8260-BA04A2C70C56}"/>
    <cellStyle name="Normal 19 5" xfId="51511" xr:uid="{F0DCB1A1-D5A8-4995-81DF-EF04D39202FD}"/>
    <cellStyle name="Normal 19 5 2" xfId="51786" xr:uid="{D575A600-1068-4F4F-A440-240C7CE594DA}"/>
    <cellStyle name="Normal 19 5 2 2" xfId="52542" xr:uid="{C1F8D71E-CCC7-45FB-86D7-326C10494317}"/>
    <cellStyle name="Normal 19 5 2 2 2" xfId="54053" xr:uid="{19B1AF7D-4E04-43A7-B2EB-737933F4C159}"/>
    <cellStyle name="Normal 19 5 2 3" xfId="53304" xr:uid="{BAF50A7C-E88F-4703-A94D-2EAB365A97C1}"/>
    <cellStyle name="Normal 19 5 3" xfId="52034" xr:uid="{1CA4EE8F-2756-493C-81AD-82B13F2A7261}"/>
    <cellStyle name="Normal 19 5 3 2" xfId="52786" xr:uid="{1DCAAF32-8C65-4996-B230-B6BB47594D86}"/>
    <cellStyle name="Normal 19 5 3 2 2" xfId="54297" xr:uid="{05B06081-13D0-4A66-B972-C63A4660F563}"/>
    <cellStyle name="Normal 19 5 3 3" xfId="53548" xr:uid="{62AE6F1B-7C46-4BA6-BF22-A2D86D20400A}"/>
    <cellStyle name="Normal 19 5 4" xfId="52283" xr:uid="{0160D6B1-E971-45E0-AC32-25873FF88476}"/>
    <cellStyle name="Normal 19 5 4 2" xfId="53795" xr:uid="{FC852F61-D66D-4202-B687-F2DD855987CB}"/>
    <cellStyle name="Normal 19 5 5" xfId="53046" xr:uid="{9B740AB0-A83F-418C-8FCA-0F10EDD581CF}"/>
    <cellStyle name="Normal 19 6" xfId="51537" xr:uid="{ADFE6774-3F9B-4BDC-9D6B-FC7460D2F9A8}"/>
    <cellStyle name="Normal 19 6 2" xfId="51810" xr:uid="{EE394227-C083-4385-903F-971D5ADAF522}"/>
    <cellStyle name="Normal 19 6 2 2" xfId="52566" xr:uid="{FC9DA8E8-891E-4033-A881-1CC32527225E}"/>
    <cellStyle name="Normal 19 6 2 2 2" xfId="54077" xr:uid="{D8B277C0-6B24-4A5F-AF22-E2A8DBA16F1C}"/>
    <cellStyle name="Normal 19 6 2 3" xfId="53328" xr:uid="{B2587474-ADE1-4926-928D-FB0726F84714}"/>
    <cellStyle name="Normal 19 6 3" xfId="52058" xr:uid="{985FD39A-F276-4693-A7E7-74B31C559BDE}"/>
    <cellStyle name="Normal 19 6 3 2" xfId="52810" xr:uid="{FACA79BC-5360-4755-9379-BD9199EC040E}"/>
    <cellStyle name="Normal 19 6 3 2 2" xfId="54321" xr:uid="{3F607BCA-B868-4591-9ECA-6B4C276F5652}"/>
    <cellStyle name="Normal 19 6 3 3" xfId="53572" xr:uid="{FE4F8805-A085-4F2A-9BB6-A1835F644789}"/>
    <cellStyle name="Normal 19 6 4" xfId="52307" xr:uid="{E429C504-85EA-4C98-AEAE-48A97A0C7A91}"/>
    <cellStyle name="Normal 19 6 4 2" xfId="53819" xr:uid="{093046C9-53A6-4D22-9562-650C8B8AF0D5}"/>
    <cellStyle name="Normal 19 6 5" xfId="53070" xr:uid="{3A1B4385-313A-4A38-B9C8-F7363553D670}"/>
    <cellStyle name="Normal 19 7" xfId="51601" xr:uid="{3D2BAB12-BC86-4925-8596-0E7C9215AD35}"/>
    <cellStyle name="Normal 19 7 2" xfId="51868" xr:uid="{BE121CE4-F646-42DE-A062-DF785C4C95A3}"/>
    <cellStyle name="Normal 19 7 2 2" xfId="52624" xr:uid="{4CE1DE95-DA95-405B-98CF-752C0946AAB6}"/>
    <cellStyle name="Normal 19 7 2 2 2" xfId="54135" xr:uid="{EC8738B3-EA51-4291-9E79-D62E31F5A47A}"/>
    <cellStyle name="Normal 19 7 2 3" xfId="53386" xr:uid="{0558DA3E-B458-4114-85F6-C5070B361794}"/>
    <cellStyle name="Normal 19 7 3" xfId="52116" xr:uid="{B46BCF27-79C6-4D31-AC49-6940D93A74E2}"/>
    <cellStyle name="Normal 19 7 3 2" xfId="52868" xr:uid="{80EAC09F-771A-40A0-B906-9ACC46163128}"/>
    <cellStyle name="Normal 19 7 3 2 2" xfId="54379" xr:uid="{8382DA47-1224-4FDA-8038-B0F6C6D9CB23}"/>
    <cellStyle name="Normal 19 7 3 3" xfId="53630" xr:uid="{3487B9E4-6592-4A93-9BA8-07B18E45846B}"/>
    <cellStyle name="Normal 19 7 4" xfId="52365" xr:uid="{A53749F2-B6A5-4FCA-BC2A-011F072BA528}"/>
    <cellStyle name="Normal 19 7 4 2" xfId="53877" xr:uid="{D2C62271-C6CB-404B-98A6-F0A9C2E8A949}"/>
    <cellStyle name="Normal 19 7 5" xfId="53128" xr:uid="{BDEEDFED-07BB-464E-A1ED-73D7E65D6D64}"/>
    <cellStyle name="Normal 19 8" xfId="310" xr:uid="{5721C281-902E-4E5F-9B53-6764CDEAF287}"/>
    <cellStyle name="Normal 2" xfId="43" xr:uid="{00000000-0005-0000-0000-000030000000}"/>
    <cellStyle name="Normal 2 10" xfId="44" xr:uid="{00000000-0005-0000-0000-000031000000}"/>
    <cellStyle name="Normal 2 10 10" xfId="1454" xr:uid="{35ACD234-66DA-486F-9E80-741EBB493905}"/>
    <cellStyle name="Normal 2 10 11" xfId="1455" xr:uid="{63542566-581B-48D1-B6F7-61DD19AE3747}"/>
    <cellStyle name="Normal 2 10 12" xfId="1456" xr:uid="{CB2FBAFF-2CE2-4016-8F6E-128A74D510F0}"/>
    <cellStyle name="Normal 2 10 13" xfId="1457" xr:uid="{15D190B2-8A65-4403-9135-48580902087A}"/>
    <cellStyle name="Normal 2 10 14" xfId="1458" xr:uid="{ABB7BD06-E38C-425D-BB36-E9758BD93A7C}"/>
    <cellStyle name="Normal 2 10 15" xfId="1459" xr:uid="{3BEDED9B-E7EA-4A59-B078-4CACA4BB38CE}"/>
    <cellStyle name="Normal 2 10 16" xfId="1460" xr:uid="{BABC1502-F7AD-43E4-BB37-0A3289015D3F}"/>
    <cellStyle name="Normal 2 10 17" xfId="1453" xr:uid="{96A8FD6A-697E-4475-BB2C-E90BA276A08E}"/>
    <cellStyle name="Normal 2 10 2" xfId="1461" xr:uid="{BCB6E542-5BEC-4F00-A226-DF206E560987}"/>
    <cellStyle name="Normal 2 10 2 10" xfId="1462" xr:uid="{EF014786-C422-496A-9CA1-5AF544CA35F3}"/>
    <cellStyle name="Normal 2 10 2 11" xfId="1463" xr:uid="{277B22C2-0DA7-496F-B023-07ED5C567630}"/>
    <cellStyle name="Normal 2 10 2 12" xfId="1464" xr:uid="{CA9174F3-0C11-4F69-B2BF-717C3A24E7F8}"/>
    <cellStyle name="Normal 2 10 2 13" xfId="1465" xr:uid="{7A0E8843-B843-42E1-8BEA-324C3CDA218A}"/>
    <cellStyle name="Normal 2 10 2 14" xfId="1466" xr:uid="{559BE974-27C8-4481-B735-26D6A55C0018}"/>
    <cellStyle name="Normal 2 10 2 15" xfId="1467" xr:uid="{8D0B0A12-D810-4BA5-A333-E87E7252B71E}"/>
    <cellStyle name="Normal 2 10 2 16" xfId="1468" xr:uid="{92109004-8DE4-4E1D-B068-90D436F6E4CC}"/>
    <cellStyle name="Normal 2 10 2 2" xfId="1469" xr:uid="{9E7438FA-9B0D-4638-9548-DE0353276A8E}"/>
    <cellStyle name="Normal 2 10 2 2 10" xfId="1470" xr:uid="{8BE33647-45A9-44F5-B101-185318DA02A7}"/>
    <cellStyle name="Normal 2 10 2 2 11" xfId="1471" xr:uid="{210EDC33-53AF-45FC-80D6-057285208F96}"/>
    <cellStyle name="Normal 2 10 2 2 12" xfId="1472" xr:uid="{FFBE1381-EE17-4756-9CF9-9DD74278DA5A}"/>
    <cellStyle name="Normal 2 10 2 2 13" xfId="1473" xr:uid="{71F0D78A-0915-423A-A042-ECD71B504092}"/>
    <cellStyle name="Normal 2 10 2 2 14" xfId="1474" xr:uid="{1DD56402-5167-41D2-B8BC-96C4F060CD9D}"/>
    <cellStyle name="Normal 2 10 2 2 15" xfId="1475" xr:uid="{9CB2F558-D443-4785-8B68-795C9EE05E2B}"/>
    <cellStyle name="Normal 2 10 2 2 2" xfId="1476" xr:uid="{80969587-7B2F-46F4-9352-98CAB299B2F8}"/>
    <cellStyle name="Normal 2 10 2 2 3" xfId="1477" xr:uid="{5B26CC84-D61D-4A1A-82AA-4CCDE7BF6BD9}"/>
    <cellStyle name="Normal 2 10 2 2 4" xfId="1478" xr:uid="{CE8AF6D3-84DD-4D30-9373-7D7A3F54E264}"/>
    <cellStyle name="Normal 2 10 2 2 5" xfId="1479" xr:uid="{059A4AFC-FC49-4292-9B5A-081689B28E42}"/>
    <cellStyle name="Normal 2 10 2 2 6" xfId="1480" xr:uid="{92DCB3E5-C329-49F9-8D2A-0044CFE21379}"/>
    <cellStyle name="Normal 2 10 2 2 7" xfId="1481" xr:uid="{A1A56BD6-9A51-4E4A-BDA3-527FF43D336B}"/>
    <cellStyle name="Normal 2 10 2 2 8" xfId="1482" xr:uid="{0D900C7A-048E-4F63-89A2-BAC50285806B}"/>
    <cellStyle name="Normal 2 10 2 2 9" xfId="1483" xr:uid="{BB5E6474-DDE9-465B-A947-B39F00C9A9E8}"/>
    <cellStyle name="Normal 2 10 2 3" xfId="1484" xr:uid="{F94B74BD-EDEF-4D05-AEEB-7A332E423A4B}"/>
    <cellStyle name="Normal 2 10 2 4" xfId="1485" xr:uid="{1706EBB9-298A-4764-8924-D3D86E63C572}"/>
    <cellStyle name="Normal 2 10 2 5" xfId="1486" xr:uid="{6F5E13CE-569D-41ED-B87E-A9A4E12AAC0F}"/>
    <cellStyle name="Normal 2 10 2 6" xfId="1487" xr:uid="{37594C50-ED8A-460D-BB92-EE4432206214}"/>
    <cellStyle name="Normal 2 10 2 7" xfId="1488" xr:uid="{A04A72ED-1B05-4ACF-B4E9-6E58310DE5C4}"/>
    <cellStyle name="Normal 2 10 2 8" xfId="1489" xr:uid="{674E2CFC-B827-457F-B437-7504F81E81F9}"/>
    <cellStyle name="Normal 2 10 2 9" xfId="1490" xr:uid="{96DF1C82-8574-49D5-95B9-B83472C44432}"/>
    <cellStyle name="Normal 2 10 3" xfId="1491" xr:uid="{01153DD0-C17F-4BE2-B8BF-3A67E4A987DA}"/>
    <cellStyle name="Normal 2 10 4" xfId="1492" xr:uid="{BD4BBB09-91F5-43F5-B2F0-C3D6AFB384B1}"/>
    <cellStyle name="Normal 2 10 5" xfId="1493" xr:uid="{0F94C768-90B1-4A0D-9A69-ADA565A600A8}"/>
    <cellStyle name="Normal 2 10 6" xfId="1494" xr:uid="{A1758EA8-3082-4B6A-99E2-42FAEAB97268}"/>
    <cellStyle name="Normal 2 10 7" xfId="1495" xr:uid="{79E8E2D1-DAED-4E83-B436-64BE5EC06958}"/>
    <cellStyle name="Normal 2 10 8" xfId="1496" xr:uid="{932FBD7E-EEA8-420A-88C5-A9BD8224904B}"/>
    <cellStyle name="Normal 2 10 9" xfId="1497" xr:uid="{0B86A1DF-5880-4031-9621-00C05B965BD9}"/>
    <cellStyle name="Normal 2 11" xfId="1498" xr:uid="{2C456689-4E4E-4CE9-B6AA-02139C9562FE}"/>
    <cellStyle name="Normal 2 11 10" xfId="1499" xr:uid="{7B56119E-1BC4-4945-8224-1DC14FADC587}"/>
    <cellStyle name="Normal 2 11 11" xfId="1500" xr:uid="{BC7F9062-458A-4F0C-A32C-0DEFEA1C5F08}"/>
    <cellStyle name="Normal 2 11 12" xfId="1501" xr:uid="{FF30F54A-5A7F-4E5A-8727-383E0CF1A240}"/>
    <cellStyle name="Normal 2 11 13" xfId="1502" xr:uid="{B9CB37E8-5810-43A2-BF25-2AE7350A727E}"/>
    <cellStyle name="Normal 2 11 14" xfId="1503" xr:uid="{C812D671-9B09-4AB8-A19C-279D1C28883D}"/>
    <cellStyle name="Normal 2 11 15" xfId="1504" xr:uid="{282F81A0-2800-47F9-8894-E5A1DB741807}"/>
    <cellStyle name="Normal 2 11 16" xfId="1505" xr:uid="{05187A57-1B2A-43C8-AFA0-FBCBCE6B7FCD}"/>
    <cellStyle name="Normal 2 11 2" xfId="1506" xr:uid="{6CE60919-8D63-40BE-8144-85C46D65B1EE}"/>
    <cellStyle name="Normal 2 11 2 10" xfId="1507" xr:uid="{37DB23B4-E71D-4855-B42D-D25FC4A20B91}"/>
    <cellStyle name="Normal 2 11 2 11" xfId="1508" xr:uid="{80EB9D81-2C7C-4ADE-B920-B83F3BCE79E4}"/>
    <cellStyle name="Normal 2 11 2 12" xfId="1509" xr:uid="{2E916599-CDB9-4D7A-B986-CBD7E9467A39}"/>
    <cellStyle name="Normal 2 11 2 13" xfId="1510" xr:uid="{0B2D7B2D-413A-4E9F-9B41-AA9459411EF0}"/>
    <cellStyle name="Normal 2 11 2 14" xfId="1511" xr:uid="{D831122D-E4B9-47CC-8307-D24C1487D2C8}"/>
    <cellStyle name="Normal 2 11 2 15" xfId="1512" xr:uid="{24B16B0B-37A1-4515-BC88-4FE914EFB589}"/>
    <cellStyle name="Normal 2 11 2 2" xfId="1513" xr:uid="{805C36A9-EB94-4B3A-9E2F-D1387AEC4BA2}"/>
    <cellStyle name="Normal 2 11 2 3" xfId="1514" xr:uid="{5AD93B70-7C63-4F73-B182-20E0E8068A25}"/>
    <cellStyle name="Normal 2 11 2 4" xfId="1515" xr:uid="{B33074F9-BD82-4CCB-9067-327502C3BFC3}"/>
    <cellStyle name="Normal 2 11 2 5" xfId="1516" xr:uid="{E3E486C6-0B97-4428-8144-A370D27E28B3}"/>
    <cellStyle name="Normal 2 11 2 6" xfId="1517" xr:uid="{0CF08F35-670D-42DF-AEBC-9EE471F296C0}"/>
    <cellStyle name="Normal 2 11 2 7" xfId="1518" xr:uid="{303CADE9-00A9-4DE5-BEAA-BDC016D55929}"/>
    <cellStyle name="Normal 2 11 2 8" xfId="1519" xr:uid="{DE084119-2EC1-4CD3-9B97-964342FC0D69}"/>
    <cellStyle name="Normal 2 11 2 9" xfId="1520" xr:uid="{A0FEF143-F42E-4ED8-9763-9C4A3CD8EED9}"/>
    <cellStyle name="Normal 2 11 3" xfId="1521" xr:uid="{BC3B26F7-BDA7-44B2-8388-D82F41314F64}"/>
    <cellStyle name="Normal 2 11 4" xfId="1522" xr:uid="{CEE272BE-78EE-420B-9538-F96F7330DAA6}"/>
    <cellStyle name="Normal 2 11 5" xfId="1523" xr:uid="{93BA8237-D209-4BAD-9F71-412F74CE59BE}"/>
    <cellStyle name="Normal 2 11 6" xfId="1524" xr:uid="{05391ED2-DE46-4653-AF0C-1AB8B75C6972}"/>
    <cellStyle name="Normal 2 11 7" xfId="1525" xr:uid="{37905246-6A39-4EAE-9F26-80C82A5C5DD9}"/>
    <cellStyle name="Normal 2 11 8" xfId="1526" xr:uid="{BC544C96-BEBA-4B54-BC6C-F1E6F4948731}"/>
    <cellStyle name="Normal 2 11 9" xfId="1527" xr:uid="{EC07B815-B186-4EF8-9AD1-1BAFEB226933}"/>
    <cellStyle name="Normal 2 12" xfId="12875" xr:uid="{E4AF56CB-43D9-4090-BFAD-500DB81D1FAE}"/>
    <cellStyle name="Normal 2 13" xfId="12876" xr:uid="{10C88F45-CEA7-4DE0-8AD1-5A089A1D8125}"/>
    <cellStyle name="Normal 2 14" xfId="12877" xr:uid="{C34B8F09-0962-46D2-8FFA-453A17BBB68C}"/>
    <cellStyle name="Normal 2 15" xfId="12878" xr:uid="{9C03ED32-FE8E-4FBD-9541-2305507463E7}"/>
    <cellStyle name="Normal 2 16" xfId="12879" xr:uid="{95A0320E-CA9A-4843-9F75-B1C8B6C4CB2C}"/>
    <cellStyle name="Normal 2 17" xfId="12880" xr:uid="{A9C44880-DC65-4E15-B4FB-881135F95E3C}"/>
    <cellStyle name="Normal 2 18" xfId="12881" xr:uid="{49B6E23F-034C-4FF1-AA4D-8C84E20229E5}"/>
    <cellStyle name="Normal 2 19" xfId="12882" xr:uid="{A139E2B7-F221-4EDB-8CED-42652B329574}"/>
    <cellStyle name="Normal 2 2" xfId="45" xr:uid="{00000000-0005-0000-0000-000032000000}"/>
    <cellStyle name="Normal 2 2 10" xfId="51150" xr:uid="{C2764286-DE38-477F-9BAB-F12D1CF054C8}"/>
    <cellStyle name="Normal 2 2 11" xfId="51151" xr:uid="{2B9F709B-47B0-4F32-B0C0-249C8BDF1878}"/>
    <cellStyle name="Normal 2 2 12" xfId="51152" xr:uid="{7F3CC708-4E49-4D5E-89BF-9FAA8D9D173D}"/>
    <cellStyle name="Normal 2 2 13" xfId="51153" xr:uid="{8BAF52DE-606D-44B1-AB68-8AC50B538CB9}"/>
    <cellStyle name="Normal 2 2 14" xfId="51154" xr:uid="{D1130DB7-B3F4-47F4-8CB6-56703C7898FF}"/>
    <cellStyle name="Normal 2 2 14 2" xfId="51155" xr:uid="{357ABEAF-882F-41AC-B2B6-97EFAEE562B7}"/>
    <cellStyle name="Normal 2 2 15" xfId="51156" xr:uid="{606D85A4-C95D-4183-9B5F-5C63B062A517}"/>
    <cellStyle name="Normal 2 2 15 3" xfId="51253" xr:uid="{986D7222-11D4-494E-86F9-CBD6D69C7F2F}"/>
    <cellStyle name="Normal 2 2 16" xfId="51254" xr:uid="{508FAE20-4AB9-445C-B822-7755526575B4}"/>
    <cellStyle name="Normal 2 2 16 2" xfId="51307" xr:uid="{FC5508A2-AB97-425B-A4BE-3A015160439C}"/>
    <cellStyle name="Normal 2 2 17" xfId="51258" xr:uid="{F8F2790F-6680-47ED-BAFF-3EC676D532C7}"/>
    <cellStyle name="Normal 2 2 18" xfId="1528" xr:uid="{B4CAE776-BD31-45A4-9E5A-68E7F9804DC7}"/>
    <cellStyle name="Normal 2 2 2" xfId="46" xr:uid="{00000000-0005-0000-0000-000033000000}"/>
    <cellStyle name="Normal 2 2 2 2" xfId="12883" xr:uid="{C6542AA0-5546-4AF6-8DCC-B03EDD0A8F71}"/>
    <cellStyle name="Normal 2 2 2 2 2" xfId="51658" xr:uid="{A0E46415-BD59-4AB4-AC77-8C543A59EE61}"/>
    <cellStyle name="Normal 2 2 2 3" xfId="1529" xr:uid="{D86CAA04-9A41-43BE-858F-BF5A0BF7B911}"/>
    <cellStyle name="Normal 2 2 3" xfId="174" xr:uid="{8E1CF43F-D7E6-495D-8292-07674996A786}"/>
    <cellStyle name="Normal 2 2 3 10" xfId="1531" xr:uid="{79302DB0-E0BA-4931-8084-0E5CF1FEC5CE}"/>
    <cellStyle name="Normal 2 2 3 11" xfId="1532" xr:uid="{3484EF3E-FA4D-4541-BF00-B6C37C018BFC}"/>
    <cellStyle name="Normal 2 2 3 12" xfId="1533" xr:uid="{8DE36CD9-E04E-4210-8469-731D67F948FB}"/>
    <cellStyle name="Normal 2 2 3 13" xfId="1534" xr:uid="{B06CAC74-8BF0-4675-81A7-1490C55BDB05}"/>
    <cellStyle name="Normal 2 2 3 14" xfId="1535" xr:uid="{7FB5A3A2-9ABD-44ED-BEA1-9F2ADAFD63B5}"/>
    <cellStyle name="Normal 2 2 3 15" xfId="1536" xr:uid="{080B6B21-343F-4A1D-94F7-3C0DE6634E4B}"/>
    <cellStyle name="Normal 2 2 3 16" xfId="1537" xr:uid="{7D9146C4-3665-4FF2-BC2D-7A8A39FABCE9}"/>
    <cellStyle name="Normal 2 2 3 17" xfId="1538" xr:uid="{AB7575D7-3DC8-454F-8E79-264CD744C269}"/>
    <cellStyle name="Normal 2 2 3 17 2 2" xfId="51260" xr:uid="{BFEB4B66-8F6E-41D3-A425-F8638EBAEDF7}"/>
    <cellStyle name="Normal 2 2 3 18" xfId="51157" xr:uid="{3FA3E6E5-E364-4D85-837B-77D0758E063E}"/>
    <cellStyle name="Normal 2 2 3 19" xfId="51158" xr:uid="{77A07A7E-8718-43B6-9D80-6EC78EA9B2C0}"/>
    <cellStyle name="Normal 2 2 3 2" xfId="1539" xr:uid="{19086C8D-224E-4E62-B629-67641A5C2B19}"/>
    <cellStyle name="Normal 2 2 3 2 10" xfId="1540" xr:uid="{4FF65876-BC43-4BD7-858A-3FAC9390A09C}"/>
    <cellStyle name="Normal 2 2 3 2 11" xfId="1541" xr:uid="{412B1467-1CBB-4215-A456-C795ACA04A20}"/>
    <cellStyle name="Normal 2 2 3 2 12" xfId="1542" xr:uid="{F06101B5-379E-454C-850D-9B6405917086}"/>
    <cellStyle name="Normal 2 2 3 2 13" xfId="1543" xr:uid="{89158E37-0EE9-40AD-8776-6E77FC653EBD}"/>
    <cellStyle name="Normal 2 2 3 2 14" xfId="1544" xr:uid="{73BE0670-430F-4688-91FA-F9A0AA42A6D5}"/>
    <cellStyle name="Normal 2 2 3 2 15" xfId="1545" xr:uid="{84766250-2039-4E39-9AE1-C1784D0D6DD0}"/>
    <cellStyle name="Normal 2 2 3 2 2" xfId="1546" xr:uid="{3A03FCCD-5100-40C7-8101-2B8B04EAE8C9}"/>
    <cellStyle name="Normal 2 2 3 2 2 2" xfId="51475" xr:uid="{AF186B8D-770F-471B-B06E-688B2D358FB4}"/>
    <cellStyle name="Normal 2 2 3 2 3" xfId="1547" xr:uid="{DC2DFC1E-18CF-499E-833E-B25A54B35701}"/>
    <cellStyle name="Normal 2 2 3 2 4" xfId="1548" xr:uid="{1EBB4E26-A435-43EE-A0C4-3E8C9F4C9219}"/>
    <cellStyle name="Normal 2 2 3 2 5" xfId="1549" xr:uid="{0B9C55C5-D124-4715-8603-543B6A770FCA}"/>
    <cellStyle name="Normal 2 2 3 2 6" xfId="1550" xr:uid="{2776A7D2-D76E-44BC-80EC-490ACA1116D4}"/>
    <cellStyle name="Normal 2 2 3 2 7" xfId="1551" xr:uid="{585E170A-B8BB-4944-93F2-236D19760AA2}"/>
    <cellStyle name="Normal 2 2 3 2 8" xfId="1552" xr:uid="{CCAA7C8C-C07F-4EDC-8EAD-75B7D1959062}"/>
    <cellStyle name="Normal 2 2 3 2 9" xfId="1553" xr:uid="{F8C1B5EC-D07C-42C6-A7C5-0A648CDA7E65}"/>
    <cellStyle name="Normal 2 2 3 20" xfId="51159" xr:uid="{CCB7A80F-6F61-44E4-8690-4AAF68B20F4A}"/>
    <cellStyle name="Normal 2 2 3 21" xfId="51160" xr:uid="{7FE7152D-6FA9-43D8-A242-C6799141C948}"/>
    <cellStyle name="Normal 2 2 3 22" xfId="51161" xr:uid="{C4EC7F9E-E1D3-4D32-8E9E-8CC00F38E5E9}"/>
    <cellStyle name="Normal 2 2 3 23" xfId="51162" xr:uid="{545F6B8B-3407-4C11-92AB-7872DC8F5095}"/>
    <cellStyle name="Normal 2 2 3 24" xfId="51163" xr:uid="{461BE977-A68D-4B7C-8FC2-9D4A6AD1DA56}"/>
    <cellStyle name="Normal 2 2 3 25" xfId="51164" xr:uid="{3E99EE08-1171-4CD8-BA34-25FA04645D51}"/>
    <cellStyle name="Normal 2 2 3 26" xfId="51165" xr:uid="{B74B469F-5AC0-4E36-9E0A-421CB98C2E8E}"/>
    <cellStyle name="Normal 2 2 3 26 2" xfId="51166" xr:uid="{0D59431C-0D72-4576-8CD5-31FA85587184}"/>
    <cellStyle name="Normal 2 2 3 26 2 2" xfId="51167" xr:uid="{D7862282-75D8-4609-8733-70FDABE16084}"/>
    <cellStyle name="Normal 2 2 3 26 2 2 2 2 2 2 2 3 2 2 2 2 2" xfId="51278" xr:uid="{1F4615DF-D553-44B0-B35C-CD2A7641644C}"/>
    <cellStyle name="Normal 2 2 3 26 2 2 2 2 2 2 2 3 2 2 2 2 2 2 2" xfId="51304" xr:uid="{504EAE3C-41AA-4209-8AFC-C90DA3CD1A4E}"/>
    <cellStyle name="Normal 2 2 3 26 2 2 2 2 2 2 2 3 2 3 2 2" xfId="51272" xr:uid="{83E51774-C503-42BD-8504-7E5E372AC906}"/>
    <cellStyle name="Normal 2 2 3 26 2 2 2 2 2 2 2 4 2 2 2" xfId="51269" xr:uid="{C5DF2A9C-10DA-467D-8C4E-25617761B744}"/>
    <cellStyle name="Normal 2 2 3 26 2 2 2 2 2 2 3 4 2 2 2 2 2 2 2 2 2 2 2" xfId="51284" xr:uid="{3C821B1C-D2A4-46C5-96BC-E3CA8BAD3C89}"/>
    <cellStyle name="Normal 2 2 3 27" xfId="1530" xr:uid="{7591C046-F6DC-4017-8E66-89FED878DE91}"/>
    <cellStyle name="Normal 2 2 3 27 3 2 2 2" xfId="51285" xr:uid="{812B04CC-0003-4BC4-878C-7C08D063A9C0}"/>
    <cellStyle name="Normal 2 2 3 27 3 2 2 2 5 2" xfId="51298" xr:uid="{8AC62D2A-9525-4061-9029-9D38956754E0}"/>
    <cellStyle name="Normal 2 2 3 27 3 2 2 2 6" xfId="51288" xr:uid="{0EF57388-4622-4AFB-A6D9-1EC04E873FC1}"/>
    <cellStyle name="Normal 2 2 3 27 3 2 2 2 7" xfId="51290" xr:uid="{6742B549-52C4-4640-9E7D-89BEBE8CA445}"/>
    <cellStyle name="Normal 2 2 3 27 3 2 3" xfId="51286" xr:uid="{D426EBA1-1297-4F63-AA21-022BA000C075}"/>
    <cellStyle name="Normal 2 2 3 27 3 2 3 2" xfId="51287" xr:uid="{CFB552CE-987B-4400-ADC0-E88EAC453D42}"/>
    <cellStyle name="Normal 2 2 3 27 3 2 3 3 2" xfId="51289" xr:uid="{F9C0B029-2673-4C64-B5FA-C5369CCBF3EC}"/>
    <cellStyle name="Normal 2 2 3 27 3 2 3 3 3" xfId="51291" xr:uid="{190309A2-429B-42FE-B64D-DACEF73EDB43}"/>
    <cellStyle name="Normal 2 2 3 27 4 2 2 2 2 2 2" xfId="51280" xr:uid="{4E0B14B6-1263-4E80-9250-35F4875A96AE}"/>
    <cellStyle name="Normal 2 2 3 27 4 2 2 2 2 2 2 2 2" xfId="51296" xr:uid="{6BD1DE57-737C-4249-B7B3-3A6B42A86AA3}"/>
    <cellStyle name="Normal 2 2 3 27 4 2 2 2 2 2 2 2 2 2" xfId="51299" xr:uid="{A4F333B3-F257-4725-A1EC-420F2BE7F284}"/>
    <cellStyle name="Normal 2 2 3 3" xfId="1554" xr:uid="{4232CFC8-4E50-42AB-968E-7890AD49163F}"/>
    <cellStyle name="Normal 2 2 3 4" xfId="1555" xr:uid="{8209EC0E-AC3B-4EB1-ADE2-B5BD9B5BF8DF}"/>
    <cellStyle name="Normal 2 2 3 5" xfId="1556" xr:uid="{2E78148B-CBCB-43F2-BEFB-1991CDD990E0}"/>
    <cellStyle name="Normal 2 2 3 6" xfId="1557" xr:uid="{2DEFC03D-1669-4F32-ACF8-66D61CD6A750}"/>
    <cellStyle name="Normal 2 2 3 7" xfId="1558" xr:uid="{0897E962-25CF-44CD-ACFE-A266B95F3652}"/>
    <cellStyle name="Normal 2 2 3 8" xfId="1559" xr:uid="{CF6BD957-09CC-4902-AE65-45C99AC7CF7C}"/>
    <cellStyle name="Normal 2 2 3 9" xfId="1560" xr:uid="{A57DA420-7B1F-4051-84F4-DD76F85220D6}"/>
    <cellStyle name="Normal 2 2 4" xfId="111" xr:uid="{EB93FA2B-D574-4838-9CF1-ED55DBAA29B4}"/>
    <cellStyle name="Normal 2 2 4 10" xfId="1562" xr:uid="{05FB1190-2FDD-4C27-A27F-C12C9C47C7F6}"/>
    <cellStyle name="Normal 2 2 4 11" xfId="1563" xr:uid="{9265FCD3-8ED3-4406-A71F-6A74F04434A5}"/>
    <cellStyle name="Normal 2 2 4 12" xfId="1564" xr:uid="{B9D90CA8-6FC0-420B-86F0-25B33C267C42}"/>
    <cellStyle name="Normal 2 2 4 13" xfId="1565" xr:uid="{0CB4EB0D-B946-465B-AAB2-05B8706AF45D}"/>
    <cellStyle name="Normal 2 2 4 14" xfId="1566" xr:uid="{3981D5F9-8976-4FC4-B6DB-22D97C9BD8C1}"/>
    <cellStyle name="Normal 2 2 4 15" xfId="1567" xr:uid="{30F1D4F5-9383-4552-AF24-A79930437ED4}"/>
    <cellStyle name="Normal 2 2 4 16" xfId="1568" xr:uid="{8540B696-96D2-4E2C-8F0A-9BECA9408BFE}"/>
    <cellStyle name="Normal 2 2 4 17" xfId="51383" xr:uid="{02B3DDA9-6217-4424-A022-D150985CABCC}"/>
    <cellStyle name="Normal 2 2 4 18" xfId="1561" xr:uid="{B83998CE-5004-43F4-AB23-F8DBFEE64C7E}"/>
    <cellStyle name="Normal 2 2 4 2" xfId="1569" xr:uid="{16AE932D-AF32-4C69-AD0D-BA05D3ACFEB6}"/>
    <cellStyle name="Normal 2 2 4 2 10" xfId="1570" xr:uid="{AA43AFBA-FCFF-4452-8A9C-D445C940A0FC}"/>
    <cellStyle name="Normal 2 2 4 2 11" xfId="1571" xr:uid="{91888C2B-5F1C-4DC3-8249-B7B32DC0C610}"/>
    <cellStyle name="Normal 2 2 4 2 12" xfId="1572" xr:uid="{A59EF958-A1F5-4E29-B1FE-C38579FB6D34}"/>
    <cellStyle name="Normal 2 2 4 2 13" xfId="1573" xr:uid="{2F486B13-E311-4CFF-B5A3-A01BE32EDE76}"/>
    <cellStyle name="Normal 2 2 4 2 14" xfId="1574" xr:uid="{3F0ECC41-63C6-4ED6-AA48-EBEFCD888718}"/>
    <cellStyle name="Normal 2 2 4 2 15" xfId="1575" xr:uid="{865996EF-1ADC-4F8E-A913-9C2EE16A8DDE}"/>
    <cellStyle name="Normal 2 2 4 2 2" xfId="1576" xr:uid="{AD24CB7D-D5C4-4F0B-B801-D0457E935877}"/>
    <cellStyle name="Normal 2 2 4 2 3" xfId="1577" xr:uid="{5CB1ADCD-6FBE-48EE-A404-632F5E178625}"/>
    <cellStyle name="Normal 2 2 4 2 4" xfId="1578" xr:uid="{FAD72B70-1B80-4E2B-B9BC-248C0C4A499B}"/>
    <cellStyle name="Normal 2 2 4 2 5" xfId="1579" xr:uid="{57C37480-0FC1-4BC8-AB7B-DF492CFD9199}"/>
    <cellStyle name="Normal 2 2 4 2 6" xfId="1580" xr:uid="{97A6BAA9-75F0-46E0-9B6B-412E30380EFC}"/>
    <cellStyle name="Normal 2 2 4 2 7" xfId="1581" xr:uid="{FA31B1A6-B109-41ED-B231-CED64E81C14F}"/>
    <cellStyle name="Normal 2 2 4 2 8" xfId="1582" xr:uid="{80195A20-B927-4282-91C4-40C6C5CB92BA}"/>
    <cellStyle name="Normal 2 2 4 2 9" xfId="1583" xr:uid="{0EE68432-0345-4546-BA9E-280B59003093}"/>
    <cellStyle name="Normal 2 2 4 3" xfId="1584" xr:uid="{DEB8DE30-667E-42CC-9063-C35547BB78B4}"/>
    <cellStyle name="Normal 2 2 4 4" xfId="1585" xr:uid="{EED91886-43CD-4731-A025-9147AE6149F6}"/>
    <cellStyle name="Normal 2 2 4 5" xfId="1586" xr:uid="{659588CE-831A-4893-BB0E-CD5E2A1CD3BC}"/>
    <cellStyle name="Normal 2 2 4 6" xfId="1587" xr:uid="{FD3F37C4-FAE3-4590-A4D8-2EC8E1709E44}"/>
    <cellStyle name="Normal 2 2 4 7" xfId="1588" xr:uid="{1FD225F6-4967-469C-B033-DCCC24A0A5BF}"/>
    <cellStyle name="Normal 2 2 4 8" xfId="1589" xr:uid="{A4E83982-B8E7-4086-AF77-41F644C63929}"/>
    <cellStyle name="Normal 2 2 4 9" xfId="1590" xr:uid="{A64F1389-494A-4E0D-8F78-F997E725BCEE}"/>
    <cellStyle name="Normal 2 2 5" xfId="1591" xr:uid="{F12D5D3A-A60D-4517-BF7A-E18E7753D3A9}"/>
    <cellStyle name="Normal 2 2 5 2" xfId="51375" xr:uid="{CC213299-4FAE-447B-998C-DA6BE47514A9}"/>
    <cellStyle name="Normal 2 2 6" xfId="51168" xr:uid="{3325D626-1753-4432-9D43-374F9AA784EF}"/>
    <cellStyle name="Normal 2 2 6 2" xfId="51473" xr:uid="{4E41C67A-538B-43EF-B588-EF2C1A4AF5F2}"/>
    <cellStyle name="Normal 2 2 7" xfId="51169" xr:uid="{B50E2FD6-EFCE-4123-9851-961E7D896B75}"/>
    <cellStyle name="Normal 2 2 8" xfId="51170" xr:uid="{800F85C4-5FD9-454B-9BBE-05BB446659D3}"/>
    <cellStyle name="Normal 2 2 9" xfId="51171" xr:uid="{A28E73EF-E075-4ACD-BAD3-F1A89A074C7C}"/>
    <cellStyle name="Normal 2 2_The Tiger Woods-1 (18-03-07)" xfId="1592" xr:uid="{BD31BD9B-EE7B-485D-BAC2-35056C2346DF}"/>
    <cellStyle name="Normal 2 20" xfId="12884" xr:uid="{0B498DF2-FE49-4B4C-B5B2-0169F2981282}"/>
    <cellStyle name="Normal 2 21" xfId="12885" xr:uid="{90566026-C610-4CCA-9FD6-B401C63B3756}"/>
    <cellStyle name="Normal 2 22" xfId="12886" xr:uid="{A34B3779-0B36-47FA-A502-E6B8F1DC5A7E}"/>
    <cellStyle name="Normal 2 23" xfId="12887" xr:uid="{AB64C0F2-7115-4849-9EA1-D6DB58DAEEBC}"/>
    <cellStyle name="Normal 2 24" xfId="12888" xr:uid="{C6225A56-097F-49F9-8513-EFE718EDC746}"/>
    <cellStyle name="Normal 2 25" xfId="12889" xr:uid="{0F694DBD-FC80-4B75-9CA2-7E00365F718D}"/>
    <cellStyle name="Normal 2 26" xfId="12890" xr:uid="{877CF0CF-5AE4-41B3-95CB-83DF2D608C95}"/>
    <cellStyle name="Normal 2 27" xfId="12891" xr:uid="{A7528B2C-2484-45C1-AEEA-E11BC069958B}"/>
    <cellStyle name="Normal 2 28" xfId="12892" xr:uid="{98DA21DB-BC32-4A78-A699-C52BCC63DD71}"/>
    <cellStyle name="Normal 2 29" xfId="12893" xr:uid="{C856247E-CFAB-4955-93B4-94201588B9DA}"/>
    <cellStyle name="Normal 2 3" xfId="47" xr:uid="{00000000-0005-0000-0000-000034000000}"/>
    <cellStyle name="Normal 2 3 10" xfId="51172" xr:uid="{02AD67FE-0CDE-42FA-B04E-3E349E3D111A}"/>
    <cellStyle name="Normal 2 3 11" xfId="51173" xr:uid="{0A8F9E74-BD91-455B-8D64-C8F599664442}"/>
    <cellStyle name="Normal 2 3 12" xfId="51174" xr:uid="{BF57BED0-62C5-4842-B6E7-E286D28073C5}"/>
    <cellStyle name="Normal 2 3 13" xfId="1593" xr:uid="{90E14A31-8FBF-48F6-852C-B975A951E33B}"/>
    <cellStyle name="Normal 2 3 2" xfId="1594" xr:uid="{2B9177AE-1EB9-4664-B172-678E5E6990B4}"/>
    <cellStyle name="Normal 2 3 2 2" xfId="1595" xr:uid="{3FC90698-02D8-475D-B4B1-27A477E27C2A}"/>
    <cellStyle name="Normal 2 3 2 2 2" xfId="1596" xr:uid="{A14C457D-3E59-4065-8F20-7E0CEFFE8402}"/>
    <cellStyle name="Normal 2 3 2 2 2 2" xfId="1597" xr:uid="{346D5A50-9155-462C-97EC-0064B8BA16D0}"/>
    <cellStyle name="Normal 2 3 2 2 2 3" xfId="53930" xr:uid="{232A9B6E-719C-4558-86DA-C719315FE51D}"/>
    <cellStyle name="Normal 2 3 2 2 3" xfId="52419" xr:uid="{7BAC7FFC-2AA1-4B77-B94B-F16853CCA1AC}"/>
    <cellStyle name="Normal 2 3 2 3" xfId="1598" xr:uid="{ECE7665D-C09B-4131-A2F2-3DE80B36AE72}"/>
    <cellStyle name="Normal 2 3 2 3 2" xfId="53181" xr:uid="{B15CC602-FEC7-48E5-B1D7-C52145B16DDB}"/>
    <cellStyle name="Normal 2 3 2 4" xfId="1599" xr:uid="{825DA1EE-E276-47C6-A0FE-A0BBDD09D774}"/>
    <cellStyle name="Normal 2 3 2 5" xfId="1600" xr:uid="{1926052E-A620-4781-ABB5-FCA70F0B8E79}"/>
    <cellStyle name="Normal 2 3 2 6" xfId="51659" xr:uid="{168E2C41-8EF8-4269-BF14-E3F35FA3D2B6}"/>
    <cellStyle name="Normal 2 3 3" xfId="1601" xr:uid="{9B1516EC-D5D2-44D7-B793-6AE01C3B14FF}"/>
    <cellStyle name="Normal 2 3 4" xfId="1602" xr:uid="{9C0A76BF-2383-40F9-A0CD-917F3198FA47}"/>
    <cellStyle name="Normal 2 3 5" xfId="12894" xr:uid="{1AB5F702-E97C-4079-9542-0FD2044D831E}"/>
    <cellStyle name="Normal 2 3 6" xfId="51175" xr:uid="{40405B9E-D443-4791-87DF-1941201AB68B}"/>
    <cellStyle name="Normal 2 3 7" xfId="51176" xr:uid="{C0D97523-5F21-4E1D-8DC5-B53DE9152DAF}"/>
    <cellStyle name="Normal 2 3 8" xfId="51177" xr:uid="{489E11B7-32B3-4936-8550-239BB5FE559D}"/>
    <cellStyle name="Normal 2 3 9" xfId="51178" xr:uid="{4B3FD459-1B96-42F6-A398-DE8D207C2A68}"/>
    <cellStyle name="Normal 2 30" xfId="12895" xr:uid="{AED8AA0D-914A-41B7-8036-5B2B83DAC2D8}"/>
    <cellStyle name="Normal 2 31" xfId="12896" xr:uid="{7680A24F-B599-4588-95C7-9634296D1D52}"/>
    <cellStyle name="Normal 2 32" xfId="12897" xr:uid="{DA207244-CD50-46FD-970C-3082A862E3D9}"/>
    <cellStyle name="Normal 2 33" xfId="12898" xr:uid="{C35D8B20-4FC1-4B8D-9A78-503C41FCB012}"/>
    <cellStyle name="Normal 2 34" xfId="12899" xr:uid="{EB7518C8-9155-4533-9454-6FC5D161A129}"/>
    <cellStyle name="Normal 2 35" xfId="12900" xr:uid="{C8D2E366-B96B-43E4-9C5B-B3D0393026E8}"/>
    <cellStyle name="Normal 2 36" xfId="12901" xr:uid="{8067A583-E3B5-450A-9670-58EC10C4A7CB}"/>
    <cellStyle name="Normal 2 37" xfId="12902" xr:uid="{DC660D0D-264F-4E8E-981A-44ED5821319E}"/>
    <cellStyle name="Normal 2 38" xfId="12903" xr:uid="{C5E625B9-B6CF-4D8F-BADB-E13A7C81059C}"/>
    <cellStyle name="Normal 2 39" xfId="12904" xr:uid="{8CDD8293-AA09-4230-869A-19A3DD494911}"/>
    <cellStyle name="Normal 2 4" xfId="175" xr:uid="{3DD9E4D0-B1DE-4A1E-AFE7-3A88358DD409}"/>
    <cellStyle name="Normal 2 4 10" xfId="1604" xr:uid="{367702A4-DC17-4B1E-991C-7C72B2A66B2B}"/>
    <cellStyle name="Normal 2 4 11" xfId="1605" xr:uid="{6C52C1E9-D23D-4BD6-8F4F-C2560CC8351B}"/>
    <cellStyle name="Normal 2 4 12" xfId="1606" xr:uid="{F8990F73-2866-4239-BBF8-7D13BDD556D2}"/>
    <cellStyle name="Normal 2 4 13" xfId="1607" xr:uid="{A79F323D-4AC1-409A-B865-F7E3C477629C}"/>
    <cellStyle name="Normal 2 4 14" xfId="1608" xr:uid="{5515904F-AB93-49DF-8483-1812D02681EA}"/>
    <cellStyle name="Normal 2 4 15" xfId="1609" xr:uid="{CE108680-45C0-487F-95C1-96407E37E1E3}"/>
    <cellStyle name="Normal 2 4 16" xfId="1603" xr:uid="{72AA193C-FE65-46DE-909F-AC7420622841}"/>
    <cellStyle name="Normal 2 4 2" xfId="1610" xr:uid="{B5F44112-102E-4593-9099-2661F98E1830}"/>
    <cellStyle name="Normal 2 4 3" xfId="1611" xr:uid="{17BB2E7E-BD93-4C9A-BD97-F707B850EA81}"/>
    <cellStyle name="Normal 2 4 4" xfId="1612" xr:uid="{886BD1D4-84CA-4F89-B7A0-522751DD54E5}"/>
    <cellStyle name="Normal 2 4 5" xfId="1613" xr:uid="{8D6445F2-60D1-4C11-96B9-34EAFBE789E9}"/>
    <cellStyle name="Normal 2 4 6" xfId="1614" xr:uid="{DB35377F-B943-4CC2-BE97-B2FB789970E0}"/>
    <cellStyle name="Normal 2 4 7" xfId="1615" xr:uid="{14FBCE75-FC50-49A2-AE4E-CB0A0F83B8FE}"/>
    <cellStyle name="Normal 2 4 8" xfId="1616" xr:uid="{530B79BB-523E-4BCF-AFFF-F24DA42E28E5}"/>
    <cellStyle name="Normal 2 4 9" xfId="1617" xr:uid="{59FB9D63-28E1-4F96-9874-9D70CE6A5CA5}"/>
    <cellStyle name="Normal 2 40" xfId="12905" xr:uid="{B9E396DC-EF09-422A-B7AF-87662E20CFD3}"/>
    <cellStyle name="Normal 2 41" xfId="12906" xr:uid="{7E8F6F17-1A5F-4924-A65E-E736088B6F4E}"/>
    <cellStyle name="Normal 2 42" xfId="12907" xr:uid="{4DEB323F-341B-4ACF-80A7-6ABA7AC49203}"/>
    <cellStyle name="Normal 2 43" xfId="12908" xr:uid="{148F36C3-C34A-4D09-A4AF-36BE98D098FE}"/>
    <cellStyle name="Normal 2 44" xfId="12909" xr:uid="{14674B71-E7AB-4889-BAF3-ABBA1E1EEEE6}"/>
    <cellStyle name="Normal 2 45" xfId="12910" xr:uid="{CB7A3001-D782-48A2-B3F4-D25196FBD6B6}"/>
    <cellStyle name="Normal 2 46" xfId="12911" xr:uid="{1BC954D1-8C25-455F-A2FE-49F808E9265F}"/>
    <cellStyle name="Normal 2 47" xfId="12912" xr:uid="{500499BF-08B6-4751-8CCF-DD9913D5D27B}"/>
    <cellStyle name="Normal 2 48" xfId="12913" xr:uid="{219E6C13-478B-438D-9A25-8668180AC573}"/>
    <cellStyle name="Normal 2 49" xfId="12914" xr:uid="{EF39C740-5102-4A0F-9BEB-DEC3BE0F2DF3}"/>
    <cellStyle name="Normal 2 5" xfId="1618" xr:uid="{5A379B4D-266B-4D35-9FD6-B3387349F28F}"/>
    <cellStyle name="Normal 2 5 10" xfId="1619" xr:uid="{8EE35AAC-A1AA-47E7-A38C-0A04DE87EACC}"/>
    <cellStyle name="Normal 2 5 11" xfId="1620" xr:uid="{7B63D14C-FE92-4117-9BEF-F002B5F0B3DC}"/>
    <cellStyle name="Normal 2 5 12" xfId="1621" xr:uid="{A01693BC-70C7-47D3-88DE-3DA59123804D}"/>
    <cellStyle name="Normal 2 5 13" xfId="1622" xr:uid="{25EA44CA-774D-4555-BF7E-3B3A436EF423}"/>
    <cellStyle name="Normal 2 5 14" xfId="1623" xr:uid="{CBA88D44-1CDF-449A-88D7-82A4D8BE1E11}"/>
    <cellStyle name="Normal 2 5 15" xfId="1624" xr:uid="{B88EDFF3-A21E-46C2-B2E9-D45DB8F3037F}"/>
    <cellStyle name="Normal 2 5 16" xfId="1625" xr:uid="{4847923B-B82E-4E3A-A9FC-548C46545FF8}"/>
    <cellStyle name="Normal 2 5 17" xfId="51374" xr:uid="{C7A391E0-8FF2-409F-B859-191F38EC400B}"/>
    <cellStyle name="Normal 2 5 2" xfId="1626" xr:uid="{D40C8970-FFB7-4508-A3B3-8EA856508C0E}"/>
    <cellStyle name="Normal 2 5 2 10" xfId="1627" xr:uid="{A3458F0B-4EB3-4303-A9A3-CED67A558851}"/>
    <cellStyle name="Normal 2 5 2 11" xfId="1628" xr:uid="{C64BB87F-0761-4CCD-A476-2E7F3F0D2E99}"/>
    <cellStyle name="Normal 2 5 2 12" xfId="1629" xr:uid="{6B285EE5-0F4F-400C-865E-BF269F00726A}"/>
    <cellStyle name="Normal 2 5 2 13" xfId="1630" xr:uid="{7A887C39-7D7C-47BD-9070-2210FD67D1C7}"/>
    <cellStyle name="Normal 2 5 2 14" xfId="1631" xr:uid="{87C2D6BA-EDA5-4B60-9A62-5C2DD11CBC9D}"/>
    <cellStyle name="Normal 2 5 2 15" xfId="1632" xr:uid="{11AC37A3-9DE2-4583-8B33-1B509A5F9C6C}"/>
    <cellStyle name="Normal 2 5 2 2" xfId="1633" xr:uid="{699174A1-CE04-49AA-9409-20E3856635FE}"/>
    <cellStyle name="Normal 2 5 2 3" xfId="1634" xr:uid="{E0A76DF3-CB4E-45D8-84AE-3541DB120CAA}"/>
    <cellStyle name="Normal 2 5 2 4" xfId="1635" xr:uid="{4E418871-2ABF-487A-83B6-2AE1052418B1}"/>
    <cellStyle name="Normal 2 5 2 5" xfId="1636" xr:uid="{A436A748-ACA4-4A1A-A6FE-596520D0DE8B}"/>
    <cellStyle name="Normal 2 5 2 6" xfId="1637" xr:uid="{5096ACAD-E8CB-48C7-92DD-9BCE75D28740}"/>
    <cellStyle name="Normal 2 5 2 7" xfId="1638" xr:uid="{9F13CFC0-1A98-4F7B-8839-AC2091C366D2}"/>
    <cellStyle name="Normal 2 5 2 8" xfId="1639" xr:uid="{0AD40E33-0EFF-4B1B-979A-3119856DED73}"/>
    <cellStyle name="Normal 2 5 2 9" xfId="1640" xr:uid="{50A85CDB-E1DE-4586-B8BE-036C4347C638}"/>
    <cellStyle name="Normal 2 5 3" xfId="1641" xr:uid="{7763E8B1-2720-4586-BA93-47A35FBA1E73}"/>
    <cellStyle name="Normal 2 5 4" xfId="1642" xr:uid="{9CCA0411-7704-46E0-8A33-80EF5B5C638B}"/>
    <cellStyle name="Normal 2 5 5" xfId="1643" xr:uid="{B75ACC39-20A0-483E-A7C4-4032E45EAEFA}"/>
    <cellStyle name="Normal 2 5 6" xfId="1644" xr:uid="{C333908F-1B1A-440E-B0D0-D2BE9B6EB07D}"/>
    <cellStyle name="Normal 2 5 7" xfId="1645" xr:uid="{BD213020-62E2-49C8-8D0C-41571B21DE66}"/>
    <cellStyle name="Normal 2 5 8" xfId="1646" xr:uid="{042E30F3-9C19-4744-BB97-D90AD27D5380}"/>
    <cellStyle name="Normal 2 5 9" xfId="1647" xr:uid="{C8272243-2F9C-409A-A0B3-BFF386E4DD52}"/>
    <cellStyle name="Normal 2 50" xfId="12915" xr:uid="{96FC0F46-D5F9-431F-AB29-E35F91E4B867}"/>
    <cellStyle name="Normal 2 51" xfId="12916" xr:uid="{AEBBF6AA-277E-4FEF-B32A-4653FF4383C4}"/>
    <cellStyle name="Normal 2 52" xfId="12917" xr:uid="{B7EA9AAB-45B8-4798-A906-A1D966BADFA9}"/>
    <cellStyle name="Normal 2 52 2" xfId="12918" xr:uid="{07C20BE5-C6F2-47B9-8BD4-79BA9CA01675}"/>
    <cellStyle name="Normal 2 53" xfId="12919" xr:uid="{D01323D4-4F86-4894-8EEA-8C3C5911E2FE}"/>
    <cellStyle name="Normal 2 54" xfId="359" xr:uid="{9A174D36-AE91-4D28-8CF9-B7925D1B35C4}"/>
    <cellStyle name="Normal 2 55" xfId="51362" xr:uid="{055D9644-6E08-4017-9552-F65278F02364}"/>
    <cellStyle name="Normal 2 56" xfId="51382" xr:uid="{1C59496C-AD4D-4092-BF0F-C52C9AE2E4AF}"/>
    <cellStyle name="Normal 2 57" xfId="51398" xr:uid="{1EC63B64-7488-4815-9160-C1914487C9CF}"/>
    <cellStyle name="Normal 2 6" xfId="1648" xr:uid="{58F0F507-D8F0-4642-AF60-659D48B0D774}"/>
    <cellStyle name="Normal 2 6 2" xfId="52418" xr:uid="{DAE1EF4D-C100-4AC0-A61B-870858F3B5F0}"/>
    <cellStyle name="Normal 2 6 2 2" xfId="53929" xr:uid="{F7A927D6-1EF2-4118-8079-61F475E8C084}"/>
    <cellStyle name="Normal 2 6 3" xfId="53180" xr:uid="{7A222BDC-B2B3-481C-A232-D9832ADA6B89}"/>
    <cellStyle name="Normal 2 6 4" xfId="51657" xr:uid="{5B9E4026-27DF-43BE-941D-0D1E474AB2D5}"/>
    <cellStyle name="Normal 2 7" xfId="1649" xr:uid="{7AFB21B6-E58E-4AB3-98D6-19E3F238DD91}"/>
    <cellStyle name="Normal 2 7 10" xfId="1650" xr:uid="{4CBE5386-4CED-49A2-B700-CB2EBE00EFC4}"/>
    <cellStyle name="Normal 2 7 11" xfId="1651" xr:uid="{B06670C5-4C98-406F-89ED-FD0039DA21C0}"/>
    <cellStyle name="Normal 2 7 12" xfId="1652" xr:uid="{91ED47B7-5151-4DEF-9A9E-8B384C9DA0A3}"/>
    <cellStyle name="Normal 2 7 13" xfId="1653" xr:uid="{23D120A1-1313-49C4-9EB3-7FE80CB2D8DA}"/>
    <cellStyle name="Normal 2 7 14" xfId="1654" xr:uid="{58CC985F-7464-49F5-BABC-D5D236EA5888}"/>
    <cellStyle name="Normal 2 7 15" xfId="1655" xr:uid="{D0D4FDEC-2BF3-4D71-93B8-0E047858A3B4}"/>
    <cellStyle name="Normal 2 7 16" xfId="1656" xr:uid="{F4FC2068-ABE7-4B56-96F2-CBE6BE4F9C06}"/>
    <cellStyle name="Normal 2 7 17" xfId="1657" xr:uid="{3903CD89-2949-4365-8CC4-B6CEC0DB7420}"/>
    <cellStyle name="Normal 2 7 2" xfId="1658" xr:uid="{E0F1DA02-132C-49F2-A8C5-FDD31EA8E6E2}"/>
    <cellStyle name="Normal 2 7 2 10" xfId="1659" xr:uid="{0F284810-F4D7-41D9-ACCF-6E44BB3EC8A8}"/>
    <cellStyle name="Normal 2 7 2 11" xfId="1660" xr:uid="{B96A3F9D-72AF-4A9F-91A8-6501DC69CA9A}"/>
    <cellStyle name="Normal 2 7 2 12" xfId="1661" xr:uid="{51538F44-6741-43D3-83E3-8A3E8114910F}"/>
    <cellStyle name="Normal 2 7 2 13" xfId="1662" xr:uid="{D93086E6-0EC2-4D95-80AD-C011D50D05C2}"/>
    <cellStyle name="Normal 2 7 2 14" xfId="1663" xr:uid="{58056090-507B-4EBF-A766-90F049F62029}"/>
    <cellStyle name="Normal 2 7 2 15" xfId="1664" xr:uid="{63DC0818-E578-4E64-B2B2-5111A4DF1DEB}"/>
    <cellStyle name="Normal 2 7 2 16" xfId="1665" xr:uid="{39046A8B-6E5D-4A8D-94D2-2019DFA3DAC9}"/>
    <cellStyle name="Normal 2 7 2 2" xfId="1666" xr:uid="{8264471C-0A8E-4332-89F7-D41C1A19CDA1}"/>
    <cellStyle name="Normal 2 7 2 2 10" xfId="1667" xr:uid="{492AB323-62E7-4C69-AFBF-04B307C6172B}"/>
    <cellStyle name="Normal 2 7 2 2 11" xfId="1668" xr:uid="{D96AED32-C326-4061-A87D-B267DF70AB46}"/>
    <cellStyle name="Normal 2 7 2 2 12" xfId="1669" xr:uid="{8E9D6238-B6D9-48AE-AD61-44754692770C}"/>
    <cellStyle name="Normal 2 7 2 2 13" xfId="1670" xr:uid="{AD65B495-C060-4226-9AAE-DB9EC57F03E4}"/>
    <cellStyle name="Normal 2 7 2 2 14" xfId="1671" xr:uid="{639DC23C-9967-4B31-B753-57E8C705E785}"/>
    <cellStyle name="Normal 2 7 2 2 15" xfId="1672" xr:uid="{2344A64F-582B-42B0-8294-44D06FE64619}"/>
    <cellStyle name="Normal 2 7 2 2 16" xfId="1673" xr:uid="{4195D1A8-F2F6-482F-A6F7-F66B05C843E8}"/>
    <cellStyle name="Normal 2 7 2 2 2" xfId="1674" xr:uid="{BEE732B3-F03E-4D3A-894D-3A37F8804362}"/>
    <cellStyle name="Normal 2 7 2 2 2 10" xfId="1675" xr:uid="{D22C0A7A-F74B-46A9-97D4-3F87846F9197}"/>
    <cellStyle name="Normal 2 7 2 2 2 11" xfId="1676" xr:uid="{D711BDDE-AFCE-4220-AF39-658D61CCB3E8}"/>
    <cellStyle name="Normal 2 7 2 2 2 12" xfId="1677" xr:uid="{432D06D7-0199-4A0D-AECE-34EB626E7EC7}"/>
    <cellStyle name="Normal 2 7 2 2 2 13" xfId="1678" xr:uid="{CE25F9E3-E0ED-4661-AFB5-2394B320AA94}"/>
    <cellStyle name="Normal 2 7 2 2 2 14" xfId="1679" xr:uid="{EF21D12D-3290-4D4F-925C-24B8608CA3A9}"/>
    <cellStyle name="Normal 2 7 2 2 2 15" xfId="1680" xr:uid="{FF1CD995-E5AA-4F9A-88D1-583FCD087AC5}"/>
    <cellStyle name="Normal 2 7 2 2 2 2" xfId="1681" xr:uid="{08E15B33-5CFE-4287-B911-9E19FD20EA50}"/>
    <cellStyle name="Normal 2 7 2 2 2 3" xfId="1682" xr:uid="{817784CA-EA21-409B-9F58-FF7E27F69C86}"/>
    <cellStyle name="Normal 2 7 2 2 2 4" xfId="1683" xr:uid="{F1807BC5-B0FF-4515-B8BA-623A1C329E0E}"/>
    <cellStyle name="Normal 2 7 2 2 2 5" xfId="1684" xr:uid="{E8F3BA34-4D7B-4CA2-AAEE-4596AB70CFEE}"/>
    <cellStyle name="Normal 2 7 2 2 2 6" xfId="1685" xr:uid="{8925B4B2-A90A-4997-A227-ED2E6BE5E89C}"/>
    <cellStyle name="Normal 2 7 2 2 2 7" xfId="1686" xr:uid="{89FA3F21-3720-47A5-87A3-B4E869FF63EC}"/>
    <cellStyle name="Normal 2 7 2 2 2 8" xfId="1687" xr:uid="{04CCEF63-B8EB-41C1-884C-59848CA6B737}"/>
    <cellStyle name="Normal 2 7 2 2 2 9" xfId="1688" xr:uid="{B9E919F9-3A8E-492E-85D1-51151A015C3A}"/>
    <cellStyle name="Normal 2 7 2 2 3" xfId="1689" xr:uid="{898C21B4-A140-4483-B9D8-B1D66A39BCDF}"/>
    <cellStyle name="Normal 2 7 2 2 4" xfId="1690" xr:uid="{C408F8F8-1BB2-4A90-B094-F780C33B71EC}"/>
    <cellStyle name="Normal 2 7 2 2 5" xfId="1691" xr:uid="{5CA2D85D-9EEC-43DA-942E-38B7748E23BA}"/>
    <cellStyle name="Normal 2 7 2 2 6" xfId="1692" xr:uid="{22696342-602A-4EE9-AF16-946D66CA565F}"/>
    <cellStyle name="Normal 2 7 2 2 7" xfId="1693" xr:uid="{4BB67450-9220-4ED4-B519-CE7C2C20C92F}"/>
    <cellStyle name="Normal 2 7 2 2 8" xfId="1694" xr:uid="{1D3C6389-8CAA-45AD-AE4D-6579DDC4AE93}"/>
    <cellStyle name="Normal 2 7 2 2 9" xfId="1695" xr:uid="{4C01CA44-CDB7-4C99-B90C-3E697BE64CF8}"/>
    <cellStyle name="Normal 2 7 2 3" xfId="1696" xr:uid="{0184E379-5CDA-4339-A14D-5285A5D1D812}"/>
    <cellStyle name="Normal 2 7 2 4" xfId="1697" xr:uid="{5EEC74DF-FE8B-4285-9371-B37F4482214D}"/>
    <cellStyle name="Normal 2 7 2 5" xfId="1698" xr:uid="{4D04DBA5-B896-4623-AC42-89B6908B1946}"/>
    <cellStyle name="Normal 2 7 2 6" xfId="1699" xr:uid="{D9CAD646-8F93-4027-B692-47B425D7D9A6}"/>
    <cellStyle name="Normal 2 7 2 7" xfId="1700" xr:uid="{E4A30628-F4DB-4361-95C4-11DE31BB79AB}"/>
    <cellStyle name="Normal 2 7 2 8" xfId="1701" xr:uid="{CCEC6688-C7FF-4DC3-A256-540E547FB2EA}"/>
    <cellStyle name="Normal 2 7 2 9" xfId="1702" xr:uid="{CBA81C34-76F7-412D-8743-1E66F02A260C}"/>
    <cellStyle name="Normal 2 7 3" xfId="1703" xr:uid="{58AD4B13-D00D-4480-9C50-DDA0A762144E}"/>
    <cellStyle name="Normal 2 7 3 10" xfId="1704" xr:uid="{2056B14C-4776-42F3-B6E9-115ECA93AC21}"/>
    <cellStyle name="Normal 2 7 3 11" xfId="1705" xr:uid="{F5C72DC4-8B94-4C1C-9280-8D1DC1E04795}"/>
    <cellStyle name="Normal 2 7 3 12" xfId="1706" xr:uid="{3FE659EA-F14B-488C-8A42-A8F7B684A11B}"/>
    <cellStyle name="Normal 2 7 3 13" xfId="1707" xr:uid="{7E5C04AF-32B2-482E-85FD-7E19D4BDFC98}"/>
    <cellStyle name="Normal 2 7 3 14" xfId="1708" xr:uid="{9C233B06-4469-42B2-8ED0-AE70A3EC30E3}"/>
    <cellStyle name="Normal 2 7 3 15" xfId="1709" xr:uid="{3A9FFAD7-81B0-468A-8A10-E9B353133D37}"/>
    <cellStyle name="Normal 2 7 3 16" xfId="1710" xr:uid="{35C62046-B997-44EA-8841-CA0539E27D8B}"/>
    <cellStyle name="Normal 2 7 3 2" xfId="1711" xr:uid="{232F8689-ABDD-47A1-ABF4-D2FB47A22FBE}"/>
    <cellStyle name="Normal 2 7 3 2 10" xfId="1712" xr:uid="{EB2301B3-A881-4346-A997-333C047BF2EA}"/>
    <cellStyle name="Normal 2 7 3 2 11" xfId="1713" xr:uid="{E647D4E4-C0BA-4BA2-BFA7-FEEE76C13CFE}"/>
    <cellStyle name="Normal 2 7 3 2 12" xfId="1714" xr:uid="{CF23C42C-DA1C-4374-B74D-E9BEBE42671C}"/>
    <cellStyle name="Normal 2 7 3 2 13" xfId="1715" xr:uid="{EFAED536-53D8-4E18-8302-BB2F0C906D70}"/>
    <cellStyle name="Normal 2 7 3 2 14" xfId="1716" xr:uid="{92AB177A-0D43-4C3F-8128-A6EA7149F655}"/>
    <cellStyle name="Normal 2 7 3 2 15" xfId="1717" xr:uid="{D873A119-05EC-4100-955F-FB05D3BBADF3}"/>
    <cellStyle name="Normal 2 7 3 2 2" xfId="1718" xr:uid="{5DFEBF6D-EAFE-4C66-9F89-F210D181EECB}"/>
    <cellStyle name="Normal 2 7 3 2 3" xfId="1719" xr:uid="{4F4ACBE1-2741-4617-A593-81C31E4FF729}"/>
    <cellStyle name="Normal 2 7 3 2 4" xfId="1720" xr:uid="{8F84A321-CEFA-4166-93B0-1A06A4745349}"/>
    <cellStyle name="Normal 2 7 3 2 5" xfId="1721" xr:uid="{D8EBCBEE-99F4-4DEA-B9FA-124F94166F25}"/>
    <cellStyle name="Normal 2 7 3 2 6" xfId="1722" xr:uid="{F9C6804C-9E44-462B-9A05-4B5666A5CE15}"/>
    <cellStyle name="Normal 2 7 3 2 7" xfId="1723" xr:uid="{80621033-C69E-4516-BA5C-D3EA10852E8C}"/>
    <cellStyle name="Normal 2 7 3 2 8" xfId="1724" xr:uid="{D1661B85-6CC4-485F-8DA5-1B2C7EB44285}"/>
    <cellStyle name="Normal 2 7 3 2 9" xfId="1725" xr:uid="{BDCEA9BD-178D-453A-ADDF-76C9C1D2A991}"/>
    <cellStyle name="Normal 2 7 3 3" xfId="1726" xr:uid="{B156904C-A5C8-4D34-B4E0-6615EA0BDA58}"/>
    <cellStyle name="Normal 2 7 3 4" xfId="1727" xr:uid="{B28B0A66-1CFF-46AD-8BBF-A5905B336502}"/>
    <cellStyle name="Normal 2 7 3 5" xfId="1728" xr:uid="{6D43673E-2EAB-4390-A424-AC2E463D59EB}"/>
    <cellStyle name="Normal 2 7 3 6" xfId="1729" xr:uid="{6E75A8B0-336D-44D3-90A4-1AA3E06C0999}"/>
    <cellStyle name="Normal 2 7 3 7" xfId="1730" xr:uid="{3D8A6C72-0C2E-408D-8D7F-714391DDC134}"/>
    <cellStyle name="Normal 2 7 3 8" xfId="1731" xr:uid="{E6BEE91D-E531-465A-BF6D-D399F1511AAB}"/>
    <cellStyle name="Normal 2 7 3 9" xfId="1732" xr:uid="{43176A2F-50FB-4969-82B2-2269AEECF05B}"/>
    <cellStyle name="Normal 2 7 4" xfId="1733" xr:uid="{DCC29F1C-139A-4660-8050-BBD7D3D0689F}"/>
    <cellStyle name="Normal 2 7 5" xfId="1734" xr:uid="{E5B02064-BD27-40DF-83FB-8E20B3C9B051}"/>
    <cellStyle name="Normal 2 7 6" xfId="1735" xr:uid="{3F2091F3-0C90-4D00-997B-5A0242A54CB2}"/>
    <cellStyle name="Normal 2 7 7" xfId="1736" xr:uid="{5AF3A716-943F-4C2D-BF62-72BDEF78418E}"/>
    <cellStyle name="Normal 2 7 8" xfId="1737" xr:uid="{6CB6E8F9-8522-4AAC-8BAD-9DA4355E1FE1}"/>
    <cellStyle name="Normal 2 7 9" xfId="1738" xr:uid="{D6B9A1C2-53CE-4B56-8374-E23A37D8C963}"/>
    <cellStyle name="Normal 2 8" xfId="1739" xr:uid="{AD37D3B0-DF83-492B-94DE-DFCBAAD40FAB}"/>
    <cellStyle name="Normal 2 8 10" xfId="1740" xr:uid="{14C9D4B8-F9DA-467F-BBAC-1DA2E752FDD4}"/>
    <cellStyle name="Normal 2 8 11" xfId="1741" xr:uid="{036BC2CB-946E-4690-9475-27FBE6FF5790}"/>
    <cellStyle name="Normal 2 8 12" xfId="1742" xr:uid="{6C29ACDA-E970-48BB-9A13-490A9CA3C088}"/>
    <cellStyle name="Normal 2 8 13" xfId="1743" xr:uid="{ECA39B80-8833-48B0-8929-A4F61A715EA1}"/>
    <cellStyle name="Normal 2 8 14" xfId="1744" xr:uid="{53739310-7F18-451A-94BF-05339DDEC9BF}"/>
    <cellStyle name="Normal 2 8 15" xfId="1745" xr:uid="{E5D28327-CF5A-44B7-98A0-5E686B50A845}"/>
    <cellStyle name="Normal 2 8 16" xfId="1746" xr:uid="{CECEA7F3-F342-4E19-8B15-39E841A77D3C}"/>
    <cellStyle name="Normal 2 8 2" xfId="1747" xr:uid="{1AD4B2E4-2B85-4E7E-AF79-DA925390A770}"/>
    <cellStyle name="Normal 2 8 2 10" xfId="1748" xr:uid="{B6581272-AF73-4C7D-B357-0D00A3F3E3E0}"/>
    <cellStyle name="Normal 2 8 2 11" xfId="1749" xr:uid="{43992BDD-8CCB-42BF-8CC0-32F03413DE8B}"/>
    <cellStyle name="Normal 2 8 2 12" xfId="1750" xr:uid="{CCFC192E-EE2B-4F06-A3CD-64E4893AD78A}"/>
    <cellStyle name="Normal 2 8 2 13" xfId="1751" xr:uid="{7476D088-0A1D-4C1F-B2D3-0C33987D6538}"/>
    <cellStyle name="Normal 2 8 2 14" xfId="1752" xr:uid="{27016564-3991-4B22-8711-63931F97B3D1}"/>
    <cellStyle name="Normal 2 8 2 15" xfId="1753" xr:uid="{3ADD99F5-F2BE-48E6-9FF3-BD01CBBD9F3E}"/>
    <cellStyle name="Normal 2 8 2 16" xfId="1754" xr:uid="{DE117891-B493-4204-8CB5-94BBAE042C0B}"/>
    <cellStyle name="Normal 2 8 2 2" xfId="1755" xr:uid="{DA386B27-C143-4D02-8786-9E085C039E04}"/>
    <cellStyle name="Normal 2 8 2 2 10" xfId="1756" xr:uid="{A3179556-2BE8-4767-B99E-BB53779D5CD4}"/>
    <cellStyle name="Normal 2 8 2 2 11" xfId="1757" xr:uid="{A874C66F-B240-45A8-A196-A9B9C7A384C2}"/>
    <cellStyle name="Normal 2 8 2 2 12" xfId="1758" xr:uid="{FCE7262A-ADFE-4223-978B-28F3E0258649}"/>
    <cellStyle name="Normal 2 8 2 2 13" xfId="1759" xr:uid="{3693354C-4764-4F63-AB62-C14FBAB63B5C}"/>
    <cellStyle name="Normal 2 8 2 2 14" xfId="1760" xr:uid="{AF7884A0-A5A0-4E6D-9848-8EA04C0BE4AD}"/>
    <cellStyle name="Normal 2 8 2 2 15" xfId="1761" xr:uid="{820B6872-F05A-4071-A6A9-6B1ED95928AA}"/>
    <cellStyle name="Normal 2 8 2 2 2" xfId="1762" xr:uid="{13CAE2B3-C165-4D1C-8C32-78A71CCAFD42}"/>
    <cellStyle name="Normal 2 8 2 2 3" xfId="1763" xr:uid="{081FC020-0A03-4876-A73B-79F4997042C5}"/>
    <cellStyle name="Normal 2 8 2 2 4" xfId="1764" xr:uid="{7D533807-91E6-4595-8650-A997A189A01D}"/>
    <cellStyle name="Normal 2 8 2 2 5" xfId="1765" xr:uid="{F58D00C1-012B-4F3D-836E-5D4C7E8D3C44}"/>
    <cellStyle name="Normal 2 8 2 2 6" xfId="1766" xr:uid="{A30C12A5-1EA9-49A1-AB30-65CE711A5E59}"/>
    <cellStyle name="Normal 2 8 2 2 7" xfId="1767" xr:uid="{B40E1B9F-5ABF-430D-9AC9-A90F6F643A19}"/>
    <cellStyle name="Normal 2 8 2 2 8" xfId="1768" xr:uid="{20F8FE90-4412-4E9D-8E83-7E304FCFD46B}"/>
    <cellStyle name="Normal 2 8 2 2 9" xfId="1769" xr:uid="{99E1E7F6-6E3B-4129-BD6D-A4F0B2434B9D}"/>
    <cellStyle name="Normal 2 8 2 3" xfId="1770" xr:uid="{825E7DA3-DE2E-49FD-9891-B3C5C6EE0A94}"/>
    <cellStyle name="Normal 2 8 2 4" xfId="1771" xr:uid="{FFF6FCDA-08D6-4EC8-8142-E071833ECFCA}"/>
    <cellStyle name="Normal 2 8 2 5" xfId="1772" xr:uid="{2EE633F8-3A82-4F93-972D-E729187A7928}"/>
    <cellStyle name="Normal 2 8 2 6" xfId="1773" xr:uid="{2A816E1A-09D3-4811-88E8-6E3DCDF0F856}"/>
    <cellStyle name="Normal 2 8 2 7" xfId="1774" xr:uid="{658301DA-9B7A-460A-8471-84D838D4789B}"/>
    <cellStyle name="Normal 2 8 2 8" xfId="1775" xr:uid="{11B40F9F-B078-408C-AEB7-BDB10CD103F5}"/>
    <cellStyle name="Normal 2 8 2 9" xfId="1776" xr:uid="{3CE3E5E0-D20B-4C8D-A49B-C7318E351B95}"/>
    <cellStyle name="Normal 2 8 3" xfId="1777" xr:uid="{86B058CA-F326-4D6D-80E7-38AAEACDF3F5}"/>
    <cellStyle name="Normal 2 8 4" xfId="1778" xr:uid="{E094BC8E-E8F4-4304-87AF-3B8F07A2AAC6}"/>
    <cellStyle name="Normal 2 8 5" xfId="1779" xr:uid="{F336860F-3F27-48FB-8627-FB0FED2D49F8}"/>
    <cellStyle name="Normal 2 8 6" xfId="1780" xr:uid="{4FFA7F77-432A-4705-BE39-53AF31204A15}"/>
    <cellStyle name="Normal 2 8 7" xfId="1781" xr:uid="{B7A92B96-3A2B-48DF-8872-3B0F950A6C3C}"/>
    <cellStyle name="Normal 2 8 8" xfId="1782" xr:uid="{524E5492-41EC-44BB-8B07-3DA04E217251}"/>
    <cellStyle name="Normal 2 8 9" xfId="1783" xr:uid="{1E219F3D-D751-456D-9E8F-17E0004ACE5D}"/>
    <cellStyle name="Normal 2 9" xfId="1784" xr:uid="{C8A6F978-DA39-4783-9FEC-73EBFF08652F}"/>
    <cellStyle name="Normal 2 9 10" xfId="1785" xr:uid="{3E173582-BDAA-4024-A576-56A95F5C963A}"/>
    <cellStyle name="Normal 2 9 11" xfId="1786" xr:uid="{AED9461D-667F-421D-8CEB-0D6C1D132DCB}"/>
    <cellStyle name="Normal 2 9 12" xfId="1787" xr:uid="{E404F281-8F45-45E7-ACDE-A4933A11AD19}"/>
    <cellStyle name="Normal 2 9 13" xfId="1788" xr:uid="{B3DC0ADF-CF2B-4780-873A-902254FE2FA0}"/>
    <cellStyle name="Normal 2 9 14" xfId="1789" xr:uid="{6ACC1697-72B4-4954-9901-5BBB5B52D978}"/>
    <cellStyle name="Normal 2 9 15" xfId="1790" xr:uid="{C0CC06A6-8E09-46D0-AFA8-01B0BC445857}"/>
    <cellStyle name="Normal 2 9 2" xfId="1791" xr:uid="{CFFF4154-D37F-4BDF-AFEF-5F25B927422A}"/>
    <cellStyle name="Normal 2 9 3" xfId="1792" xr:uid="{F0694FA0-7764-4F20-B57E-74381D052BF5}"/>
    <cellStyle name="Normal 2 9 4" xfId="1793" xr:uid="{A0D360AB-2D27-4A43-AC3A-799D7C0EBA07}"/>
    <cellStyle name="Normal 2 9 5" xfId="1794" xr:uid="{39F4C459-B17E-4562-9FC4-02E43C791372}"/>
    <cellStyle name="Normal 2 9 6" xfId="1795" xr:uid="{48C7DB93-E825-4C08-BD81-8640B7CF6A4E}"/>
    <cellStyle name="Normal 2 9 7" xfId="1796" xr:uid="{D645643B-2CCF-49C3-BEB8-B66D7A8093A8}"/>
    <cellStyle name="Normal 2 9 8" xfId="1797" xr:uid="{683D8770-E5F7-4303-A9F3-ED9C027C0E79}"/>
    <cellStyle name="Normal 2 9 9" xfId="1798" xr:uid="{F7D6A7F1-AAD2-456E-AB91-537147D8D771}"/>
    <cellStyle name="Normal 2_ARF No3" xfId="12920" xr:uid="{F28A8140-305F-472B-8402-046D972711B0}"/>
    <cellStyle name="Normal 20" xfId="48" xr:uid="{00000000-0005-0000-0000-000035000000}"/>
    <cellStyle name="Normal 20 2" xfId="177" xr:uid="{14C5679D-818A-4C94-9F37-8223497014CE}"/>
    <cellStyle name="Normal 20 3" xfId="263" xr:uid="{DA4FDB28-AA7F-4B70-B00D-EE9FDB036DEE}"/>
    <cellStyle name="Normal 20 3 10" xfId="338" xr:uid="{B7B1ECDA-2632-455C-BDD6-367617C7A70A}"/>
    <cellStyle name="Normal 20 3 2" xfId="51347" xr:uid="{1F53A096-DFAD-46C5-902E-7DD32B894E98}"/>
    <cellStyle name="Normal 20 3 2 2" xfId="51838" xr:uid="{16D724E6-CAA8-4453-B41A-5700D5C77E6F}"/>
    <cellStyle name="Normal 20 3 2 2 2" xfId="52594" xr:uid="{31C31955-CFED-408A-B02E-76AB070D79D3}"/>
    <cellStyle name="Normal 20 3 2 2 2 2" xfId="54105" xr:uid="{4DF2743F-50DF-46F8-B956-FD4574F18EAD}"/>
    <cellStyle name="Normal 20 3 2 2 3" xfId="53356" xr:uid="{CBEB38A9-4B89-4670-B56D-FFDE6D8726FA}"/>
    <cellStyle name="Normal 20 3 2 3" xfId="52086" xr:uid="{EF9E38DB-5E46-4516-9768-8342E4C9B940}"/>
    <cellStyle name="Normal 20 3 2 3 2" xfId="52838" xr:uid="{BC438C22-1E3E-44BC-B0E8-4EC70181C428}"/>
    <cellStyle name="Normal 20 3 2 3 2 2" xfId="54349" xr:uid="{A5CECC4E-2FBB-4A58-AEC0-C1590D5967E4}"/>
    <cellStyle name="Normal 20 3 2 3 3" xfId="53600" xr:uid="{2BAA466B-6E33-4121-BC28-B176E67326D2}"/>
    <cellStyle name="Normal 20 3 2 4" xfId="52335" xr:uid="{AF72BD03-06B1-44FF-9959-0EF285F6D133}"/>
    <cellStyle name="Normal 20 3 2 4 2" xfId="53847" xr:uid="{E8E700B9-77FF-44F4-AD66-3D98A74EF1B4}"/>
    <cellStyle name="Normal 20 3 2 5" xfId="53098" xr:uid="{9743867C-B209-43F6-9E66-62588734D593}"/>
    <cellStyle name="Normal 20 3 2 6" xfId="51568" xr:uid="{EDC03BA9-72E2-42FC-8B82-4C830B9A82F1}"/>
    <cellStyle name="Normal 20 3 3" xfId="51629" xr:uid="{4E70E5FA-FB1F-45AB-9757-B3F828FB728A}"/>
    <cellStyle name="Normal 20 3 3 2" xfId="51896" xr:uid="{2CB1BA80-18CA-41CE-838B-4723F89E239F}"/>
    <cellStyle name="Normal 20 3 3 2 2" xfId="52652" xr:uid="{9F5C9DD4-93C6-432F-99CE-7B2702005594}"/>
    <cellStyle name="Normal 20 3 3 2 2 2" xfId="54163" xr:uid="{7EDC5181-AD4F-4AA7-A516-FBBD6EC32321}"/>
    <cellStyle name="Normal 20 3 3 2 3" xfId="53414" xr:uid="{2024EF25-E2EB-4B7E-A5F6-099F76769BE7}"/>
    <cellStyle name="Normal 20 3 3 3" xfId="52144" xr:uid="{BCD08035-62DE-4983-91CE-18797A467A5E}"/>
    <cellStyle name="Normal 20 3 3 3 2" xfId="52896" xr:uid="{6E5A3DF0-1767-447E-8906-61DD38F1A635}"/>
    <cellStyle name="Normal 20 3 3 3 2 2" xfId="54407" xr:uid="{1F712AB0-DD4A-44F2-A9B9-8E13E9F54A9B}"/>
    <cellStyle name="Normal 20 3 3 3 3" xfId="53658" xr:uid="{1F46DB60-15C8-4BB0-B9FA-8F51D99036C9}"/>
    <cellStyle name="Normal 20 3 3 4" xfId="52393" xr:uid="{697B7242-F86C-404F-9078-36F23E590E60}"/>
    <cellStyle name="Normal 20 3 3 4 2" xfId="53905" xr:uid="{1580A046-B0BC-4F3D-8FBB-1AEF449692F1}"/>
    <cellStyle name="Normal 20 3 3 5" xfId="53156" xr:uid="{8A3009A2-1940-42EB-A38B-548E6C7EF7EB}"/>
    <cellStyle name="Normal 20 3 4" xfId="51719" xr:uid="{02B45DF0-58DD-4CA4-A92A-F819E644F662}"/>
    <cellStyle name="Normal 20 3 4 2" xfId="52475" xr:uid="{CCEF2974-F87F-444F-B165-45C17D9F3362}"/>
    <cellStyle name="Normal 20 3 4 2 2" xfId="53986" xr:uid="{6350B15A-B585-4888-839A-9336207C9F66}"/>
    <cellStyle name="Normal 20 3 4 3" xfId="53237" xr:uid="{55E82ABF-6FF6-4C8C-92D0-B45AE54B3080}"/>
    <cellStyle name="Normal 20 3 5" xfId="51967" xr:uid="{05884910-11D2-4043-90F5-7356BD5BDC42}"/>
    <cellStyle name="Normal 20 3 5 2" xfId="52719" xr:uid="{ABA402FA-B42E-49F5-9043-7A15F20CED71}"/>
    <cellStyle name="Normal 20 3 5 2 2" xfId="54230" xr:uid="{6F0F5B78-5518-43B7-B964-973E9AB0705F}"/>
    <cellStyle name="Normal 20 3 5 3" xfId="53481" xr:uid="{5192CC4A-3BCF-41BF-9DBA-F61256F80327}"/>
    <cellStyle name="Normal 20 3 6" xfId="52216" xr:uid="{D85C0A6A-C807-405E-842D-0D5EDA02B164}"/>
    <cellStyle name="Normal 20 3 6 2" xfId="53728" xr:uid="{5D7D0B6A-CD2C-48FE-A1DA-BB653CBBAB94}"/>
    <cellStyle name="Normal 20 3 7" xfId="52979" xr:uid="{7C01FD09-9748-4F24-A905-C567448087B5}"/>
    <cellStyle name="Normal 20 3 8" xfId="51432" xr:uid="{E7703AF4-4259-40B7-9D8B-46EBADB9690A}"/>
    <cellStyle name="Normal 20 3 9" xfId="54481" xr:uid="{6D78C35C-B508-4A78-A1A1-E8ECF696E605}"/>
    <cellStyle name="Normal 20 4" xfId="176" xr:uid="{FA541154-AAE0-4FE8-8904-B12CEEBED85D}"/>
    <cellStyle name="Normal 20 4 2" xfId="51692" xr:uid="{EC8959B6-AEE6-43CD-9B82-8EFBEDB20396}"/>
    <cellStyle name="Normal 20 4 2 2" xfId="52448" xr:uid="{EF3DBEC1-8514-4867-B568-9484A01652DC}"/>
    <cellStyle name="Normal 20 4 2 2 2" xfId="53959" xr:uid="{15DBFE4A-DC30-4EAF-8F07-F4A25A0218BE}"/>
    <cellStyle name="Normal 20 4 2 3" xfId="53210" xr:uid="{8CCE30B3-E210-48B8-9316-6E192508A86D}"/>
    <cellStyle name="Normal 20 4 3" xfId="51939" xr:uid="{BAAD525C-8676-49B9-A5EA-781992C0C063}"/>
    <cellStyle name="Normal 20 4 3 2" xfId="52692" xr:uid="{1B37B33E-FB4B-4897-ACDE-1FF32BC89496}"/>
    <cellStyle name="Normal 20 4 3 2 2" xfId="54203" xr:uid="{A0C12771-46F3-412D-BD5A-9CDB5976F21E}"/>
    <cellStyle name="Normal 20 4 3 3" xfId="53454" xr:uid="{F60F8481-0CC1-4D7F-AAA9-5CA6783639C3}"/>
    <cellStyle name="Normal 20 4 4" xfId="52189" xr:uid="{C5CFB042-42B5-4059-8DBB-ECAFB8542EF6}"/>
    <cellStyle name="Normal 20 4 4 2" xfId="53701" xr:uid="{1CD19DD6-C204-44F7-AF39-7C348AB111EB}"/>
    <cellStyle name="Normal 20 4 5" xfId="52952" xr:uid="{4270215E-A0DA-48BE-AFAC-3866886036BA}"/>
    <cellStyle name="Normal 20 4 6" xfId="51400" xr:uid="{93D14AA5-DD7C-4E3E-BB16-95A9C510AA2B}"/>
    <cellStyle name="Normal 20 4 7" xfId="54454" xr:uid="{3A15331A-2669-4538-AAF8-9A75FE1D6685}"/>
    <cellStyle name="Normal 20 4 8" xfId="12921" xr:uid="{428DFDCD-8C8B-4B5C-99D3-CB27ACA9EBB5}"/>
    <cellStyle name="Normal 20 5" xfId="51320" xr:uid="{E49F5CBC-E632-4FA4-9EEC-9A36C09C3C47}"/>
    <cellStyle name="Normal 20 5 2" xfId="51787" xr:uid="{966D9E0A-4F5C-408B-9C29-2D8D74E40AB5}"/>
    <cellStyle name="Normal 20 5 2 2" xfId="52543" xr:uid="{A367214C-E238-413A-BB1E-53D2B3D53BEB}"/>
    <cellStyle name="Normal 20 5 2 2 2" xfId="54054" xr:uid="{2AA7781F-52DF-4491-A83B-30C46A455BC5}"/>
    <cellStyle name="Normal 20 5 2 3" xfId="53305" xr:uid="{D41B63C7-6CC7-4CF8-948C-6E63F771187B}"/>
    <cellStyle name="Normal 20 5 3" xfId="52035" xr:uid="{B44E1E4C-F073-4E12-B38A-2710557060AB}"/>
    <cellStyle name="Normal 20 5 3 2" xfId="52787" xr:uid="{4C2F5B34-45FB-4593-BFEC-24C40F494D9A}"/>
    <cellStyle name="Normal 20 5 3 2 2" xfId="54298" xr:uid="{39C53A14-5337-4374-9401-331C27A1FFB0}"/>
    <cellStyle name="Normal 20 5 3 3" xfId="53549" xr:uid="{38F28F4F-FAD9-46FB-871C-EC181BD2B237}"/>
    <cellStyle name="Normal 20 5 4" xfId="52284" xr:uid="{2CD8D359-988F-4394-91AE-C400F4F7C377}"/>
    <cellStyle name="Normal 20 5 4 2" xfId="53796" xr:uid="{D983A147-0A54-4DE1-8CBD-8648B9BCA5D2}"/>
    <cellStyle name="Normal 20 5 5" xfId="53047" xr:uid="{E9A95373-7BF3-425D-9AD1-21E011AAC5D0}"/>
    <cellStyle name="Normal 20 5 6" xfId="51512" xr:uid="{603697BB-8428-4498-91FB-D16D782A9374}"/>
    <cellStyle name="Normal 20 6" xfId="51538" xr:uid="{7108E705-42BA-4F1F-999E-F5CD0987D6B2}"/>
    <cellStyle name="Normal 20 6 2" xfId="51811" xr:uid="{75C65A13-51EF-4D23-86D8-8803F3A9995A}"/>
    <cellStyle name="Normal 20 6 2 2" xfId="52567" xr:uid="{4735E9C2-1739-4AD2-B1AD-BFF39B32435D}"/>
    <cellStyle name="Normal 20 6 2 2 2" xfId="54078" xr:uid="{2F732680-7263-4228-9108-D9821BAF4911}"/>
    <cellStyle name="Normal 20 6 2 3" xfId="53329" xr:uid="{2077EA96-38A7-41AE-85A4-41AB7D818538}"/>
    <cellStyle name="Normal 20 6 3" xfId="52059" xr:uid="{DBE1E44D-7B8A-447A-9D07-A0686242DE18}"/>
    <cellStyle name="Normal 20 6 3 2" xfId="52811" xr:uid="{4549CB89-E2A0-4AB9-A62D-97044D980585}"/>
    <cellStyle name="Normal 20 6 3 2 2" xfId="54322" xr:uid="{6E9C3439-1A9D-4B77-828B-C2B0FDAB6787}"/>
    <cellStyle name="Normal 20 6 3 3" xfId="53573" xr:uid="{3BBE5EB9-0B7F-4FAF-BFFE-C66DFC58F9EE}"/>
    <cellStyle name="Normal 20 6 4" xfId="52308" xr:uid="{3F170879-B54B-414E-927A-978AE6D0AA94}"/>
    <cellStyle name="Normal 20 6 4 2" xfId="53820" xr:uid="{86B08C27-83AE-4114-8E27-AB96E86F13FA}"/>
    <cellStyle name="Normal 20 6 5" xfId="53071" xr:uid="{174475CE-C5A1-4F16-A1D8-0D0BD3F4EAE3}"/>
    <cellStyle name="Normal 20 7" xfId="51602" xr:uid="{2128ED42-7808-468F-8BA7-43EAD91D5B2A}"/>
    <cellStyle name="Normal 20 7 2" xfId="51869" xr:uid="{8355DB27-6695-43D3-B5BA-923230D59CB6}"/>
    <cellStyle name="Normal 20 7 2 2" xfId="52625" xr:uid="{DD812BF4-E16E-4BE6-9AB1-DC7B658A0796}"/>
    <cellStyle name="Normal 20 7 2 2 2" xfId="54136" xr:uid="{F3A9F96E-6248-4BA0-A04F-4694E7871843}"/>
    <cellStyle name="Normal 20 7 2 3" xfId="53387" xr:uid="{2B36833E-8372-4A26-984C-D101435FD1C3}"/>
    <cellStyle name="Normal 20 7 3" xfId="52117" xr:uid="{8CCBFD33-C771-4102-887B-9A2141B57020}"/>
    <cellStyle name="Normal 20 7 3 2" xfId="52869" xr:uid="{2833AAB7-9F96-4E17-8CEB-3B112F35C82F}"/>
    <cellStyle name="Normal 20 7 3 2 2" xfId="54380" xr:uid="{1A4E5969-5047-4486-B1A0-70DC10699E90}"/>
    <cellStyle name="Normal 20 7 3 3" xfId="53631" xr:uid="{EE728CCC-63CA-4254-B243-71A9C68C234F}"/>
    <cellStyle name="Normal 20 7 4" xfId="52366" xr:uid="{9B822A97-8872-42D6-88A6-8D4094F632BE}"/>
    <cellStyle name="Normal 20 7 4 2" xfId="53878" xr:uid="{4807B64B-B50F-4777-A1B3-E7CCB65658A2}"/>
    <cellStyle name="Normal 20 7 5" xfId="53129" xr:uid="{CABE18DA-D1C3-4AE7-9FB0-5431E8FC2316}"/>
    <cellStyle name="Normal 20 8" xfId="311" xr:uid="{323433D8-1FE3-45F0-9262-94C0A508F016}"/>
    <cellStyle name="Normal 21" xfId="49" xr:uid="{00000000-0005-0000-0000-000036000000}"/>
    <cellStyle name="Normal 21 2" xfId="179" xr:uid="{7A56039A-EC7E-45A4-87EC-127FD19B4AF9}"/>
    <cellStyle name="Normal 21 3" xfId="264" xr:uid="{8ACFC3F4-B6AC-4707-8047-D4200B13FD8D}"/>
    <cellStyle name="Normal 21 3 10" xfId="339" xr:uid="{0C39BC06-DD80-41C8-9706-D5FBC9188E82}"/>
    <cellStyle name="Normal 21 3 2" xfId="51348" xr:uid="{E5BC2ACC-797E-474A-AAB1-093AAA32FA2D}"/>
    <cellStyle name="Normal 21 3 2 2" xfId="51839" xr:uid="{ED646281-1D2A-46CD-ADAE-1DF7D8074F04}"/>
    <cellStyle name="Normal 21 3 2 2 2" xfId="52595" xr:uid="{0C79B5C7-8DB1-433A-B720-AA0CC89CF8A5}"/>
    <cellStyle name="Normal 21 3 2 2 2 2" xfId="54106" xr:uid="{3649AF0C-2A89-4745-80FF-E42EA22C29B9}"/>
    <cellStyle name="Normal 21 3 2 2 3" xfId="53357" xr:uid="{9A61C3B1-9D5D-4027-BFDB-66CDA922CB76}"/>
    <cellStyle name="Normal 21 3 2 3" xfId="52087" xr:uid="{19DD41EA-518F-4005-A87E-F1D04D86958E}"/>
    <cellStyle name="Normal 21 3 2 3 2" xfId="52839" xr:uid="{AC832112-9880-4A68-B1AC-3083425F7506}"/>
    <cellStyle name="Normal 21 3 2 3 2 2" xfId="54350" xr:uid="{F716952D-005F-4C97-BF2F-6ABF061E39FD}"/>
    <cellStyle name="Normal 21 3 2 3 3" xfId="53601" xr:uid="{57D0D64A-3F68-4760-825F-5A2777AD4A5F}"/>
    <cellStyle name="Normal 21 3 2 4" xfId="52336" xr:uid="{C5C2CB77-4144-47D3-AE47-31365F93E6D3}"/>
    <cellStyle name="Normal 21 3 2 4 2" xfId="53848" xr:uid="{6D0C6441-1D8E-4595-B091-D3E39679702D}"/>
    <cellStyle name="Normal 21 3 2 5" xfId="53099" xr:uid="{07667BC9-E639-463C-AF41-D85117F17E31}"/>
    <cellStyle name="Normal 21 3 2 6" xfId="51569" xr:uid="{05073679-6235-4AC8-B102-E92B40D8204E}"/>
    <cellStyle name="Normal 21 3 3" xfId="51630" xr:uid="{CFE328D2-0093-4655-8D06-D5241F9EA160}"/>
    <cellStyle name="Normal 21 3 3 2" xfId="51897" xr:uid="{06AE59F7-03C4-44F6-B44A-E0D750FF7F37}"/>
    <cellStyle name="Normal 21 3 3 2 2" xfId="52653" xr:uid="{2B94FE01-CDAF-4785-89E0-8B2E36BCEA3B}"/>
    <cellStyle name="Normal 21 3 3 2 2 2" xfId="54164" xr:uid="{4C4AA76F-C3A5-44A7-9AA9-D936FB9C9548}"/>
    <cellStyle name="Normal 21 3 3 2 3" xfId="53415" xr:uid="{723B97C8-97C6-40B1-BEB7-05BD51FD32FB}"/>
    <cellStyle name="Normal 21 3 3 3" xfId="52145" xr:uid="{6B1984AD-8051-44BC-8173-CA8F20EB9D06}"/>
    <cellStyle name="Normal 21 3 3 3 2" xfId="52897" xr:uid="{A3B150D1-6BAE-484A-82BD-B5B8DA909534}"/>
    <cellStyle name="Normal 21 3 3 3 2 2" xfId="54408" xr:uid="{50418F44-0070-4A37-9EEC-B47422EC1974}"/>
    <cellStyle name="Normal 21 3 3 3 3" xfId="53659" xr:uid="{6D6B5B39-140D-4BBC-B186-617F06385088}"/>
    <cellStyle name="Normal 21 3 3 4" xfId="52394" xr:uid="{D68BD992-FB8B-4561-9F47-90117B8F4BC5}"/>
    <cellStyle name="Normal 21 3 3 4 2" xfId="53906" xr:uid="{B24FBB6D-E6FC-4628-A8CE-3CC40640EF37}"/>
    <cellStyle name="Normal 21 3 3 5" xfId="53157" xr:uid="{91175733-D6F7-4FC4-8822-8663961B6E86}"/>
    <cellStyle name="Normal 21 3 4" xfId="51720" xr:uid="{CB611D71-1E08-44F8-899B-52E97048C719}"/>
    <cellStyle name="Normal 21 3 4 2" xfId="52476" xr:uid="{48E2C7DD-E110-4ADA-B57C-285405ACF9CD}"/>
    <cellStyle name="Normal 21 3 4 2 2" xfId="53987" xr:uid="{2008DAF7-5E66-4000-8C4E-A72527CBA705}"/>
    <cellStyle name="Normal 21 3 4 3" xfId="53238" xr:uid="{45C88E7D-498F-45C2-BDD7-025613E5AD35}"/>
    <cellStyle name="Normal 21 3 5" xfId="51968" xr:uid="{A593E654-F940-45F2-83B5-84DCD7426293}"/>
    <cellStyle name="Normal 21 3 5 2" xfId="52720" xr:uid="{810D3234-798A-4BD3-83A9-A7B08B74625E}"/>
    <cellStyle name="Normal 21 3 5 2 2" xfId="54231" xr:uid="{F06FBA40-7511-4B66-B259-28A29AB66BEC}"/>
    <cellStyle name="Normal 21 3 5 3" xfId="53482" xr:uid="{BFED1300-0D7C-4093-98A0-D18E72312538}"/>
    <cellStyle name="Normal 21 3 6" xfId="52217" xr:uid="{2B1AE3FB-F80D-4F7D-945F-D8B1360C563F}"/>
    <cellStyle name="Normal 21 3 6 2" xfId="53729" xr:uid="{B4F0BBAA-F1A5-4923-A224-CE69507A0233}"/>
    <cellStyle name="Normal 21 3 7" xfId="52980" xr:uid="{36896AD2-DDA2-49BF-AB3C-AB6B67059424}"/>
    <cellStyle name="Normal 21 3 8" xfId="51433" xr:uid="{E22DB94F-6480-4DBC-8D6F-7A78DF13C15D}"/>
    <cellStyle name="Normal 21 3 9" xfId="54482" xr:uid="{C7CE1228-A027-40A3-A69B-3160B0A19AF3}"/>
    <cellStyle name="Normal 21 4" xfId="178" xr:uid="{36C2843F-159E-49B5-A0CE-8B7990593800}"/>
    <cellStyle name="Normal 21 4 2" xfId="51693" xr:uid="{6F26F7C8-4F74-4802-9EE0-6EB3EDE43D57}"/>
    <cellStyle name="Normal 21 4 2 2" xfId="52449" xr:uid="{333D27FF-C528-4730-AD8E-1A9DA29A25B2}"/>
    <cellStyle name="Normal 21 4 2 2 2" xfId="53960" xr:uid="{5926D6DE-04AB-43B0-A557-07739E4D7632}"/>
    <cellStyle name="Normal 21 4 2 3" xfId="53211" xr:uid="{635F0E0B-D96B-484F-B944-8E5C99CBEDE1}"/>
    <cellStyle name="Normal 21 4 3" xfId="51940" xr:uid="{0E9F27B6-5CCE-40B0-8C5A-ACD2338C18BA}"/>
    <cellStyle name="Normal 21 4 3 2" xfId="52693" xr:uid="{74A0DB6D-A9BB-49ED-880E-407BF948DF3B}"/>
    <cellStyle name="Normal 21 4 3 2 2" xfId="54204" xr:uid="{BEE0C1FF-6144-4E00-BF8C-974063457C5D}"/>
    <cellStyle name="Normal 21 4 3 3" xfId="53455" xr:uid="{7554074C-766A-4BF0-95E3-18A8B155CBB0}"/>
    <cellStyle name="Normal 21 4 4" xfId="52190" xr:uid="{3FEFF2E4-8A98-457C-9CE2-55F019F31E1C}"/>
    <cellStyle name="Normal 21 4 4 2" xfId="53702" xr:uid="{A372A68D-99F2-4AFB-B25B-7D9A95D83DD9}"/>
    <cellStyle name="Normal 21 4 5" xfId="52953" xr:uid="{DB18F78F-E070-4CD9-A5B2-FB769F6DBC0B}"/>
    <cellStyle name="Normal 21 4 6" xfId="51401" xr:uid="{11C6739C-609B-405A-A03F-223064982210}"/>
    <cellStyle name="Normal 21 4 7" xfId="54455" xr:uid="{1CB112EF-E973-4215-8B0F-11FB402C7BBA}"/>
    <cellStyle name="Normal 21 4 8" xfId="51321" xr:uid="{BB4119FD-B9E4-42EE-B1C4-344E119341EC}"/>
    <cellStyle name="Normal 21 5" xfId="51513" xr:uid="{C7F0631A-F405-4369-8535-5A55DBBBCE9E}"/>
    <cellStyle name="Normal 21 5 2" xfId="51788" xr:uid="{BA5F5F6B-931B-491D-BCCF-40B6EA7D5CAB}"/>
    <cellStyle name="Normal 21 5 2 2" xfId="52544" xr:uid="{68BF954E-4903-4E20-8122-F997B060DC7E}"/>
    <cellStyle name="Normal 21 5 2 2 2" xfId="54055" xr:uid="{4523E0C8-2B85-48AC-97FD-F53A46E7CA39}"/>
    <cellStyle name="Normal 21 5 2 3" xfId="53306" xr:uid="{5C01E19A-CE0C-4796-AD01-A4EFB7088E3A}"/>
    <cellStyle name="Normal 21 5 3" xfId="52036" xr:uid="{CF646974-DD81-4E8E-9D58-9C6445F52723}"/>
    <cellStyle name="Normal 21 5 3 2" xfId="52788" xr:uid="{BF7DF287-DC3A-4735-8101-133AB8AF9B06}"/>
    <cellStyle name="Normal 21 5 3 2 2" xfId="54299" xr:uid="{E5C69D9A-83F0-48A6-9252-A112E3CAB327}"/>
    <cellStyle name="Normal 21 5 3 3" xfId="53550" xr:uid="{853F3485-306F-418E-9518-4246B7405FEF}"/>
    <cellStyle name="Normal 21 5 4" xfId="52285" xr:uid="{663FA4F9-CD2F-41E5-89DA-D5504A7F05EC}"/>
    <cellStyle name="Normal 21 5 4 2" xfId="53797" xr:uid="{AB776D3B-0F8E-457F-B9C6-833E353A0A58}"/>
    <cellStyle name="Normal 21 5 5" xfId="53048" xr:uid="{FC2D79C1-BCC1-46FC-A156-0256BEBF6F77}"/>
    <cellStyle name="Normal 21 6" xfId="51539" xr:uid="{18A9BF6F-0C7B-45E5-9948-93EFE10446DB}"/>
    <cellStyle name="Normal 21 6 2" xfId="51812" xr:uid="{AC8A29C1-5499-4D45-ACCC-1FA45119B4F7}"/>
    <cellStyle name="Normal 21 6 2 2" xfId="52568" xr:uid="{6979DC4F-FBCC-432E-99B9-213E294DF5F1}"/>
    <cellStyle name="Normal 21 6 2 2 2" xfId="54079" xr:uid="{ADD4FF69-97E7-4402-9392-51640FA45E14}"/>
    <cellStyle name="Normal 21 6 2 3" xfId="53330" xr:uid="{7AD8BAC9-A021-4977-89A9-6FCCDD5847C4}"/>
    <cellStyle name="Normal 21 6 3" xfId="52060" xr:uid="{FF6C20D1-B3E2-413B-998A-08E7F2859510}"/>
    <cellStyle name="Normal 21 6 3 2" xfId="52812" xr:uid="{1EAF6C1C-7BC4-4C1A-A9AC-E81DD66AE5C0}"/>
    <cellStyle name="Normal 21 6 3 2 2" xfId="54323" xr:uid="{F5F636B3-1E97-4CD3-938C-663F1BA915B5}"/>
    <cellStyle name="Normal 21 6 3 3" xfId="53574" xr:uid="{0E3E3B9E-1F4E-4BEE-A92C-834B9381C060}"/>
    <cellStyle name="Normal 21 6 4" xfId="52309" xr:uid="{E6E89BC4-E3FF-4EFA-BEC9-C370AF7761EB}"/>
    <cellStyle name="Normal 21 6 4 2" xfId="53821" xr:uid="{117C13C5-310F-4E7B-BF76-7A9ECA6A51DB}"/>
    <cellStyle name="Normal 21 6 5" xfId="53072" xr:uid="{DC05B04B-ED29-460B-99EC-8CF71F88EBFC}"/>
    <cellStyle name="Normal 21 7" xfId="51603" xr:uid="{4627983D-6DE7-454F-96C3-DDCA9D246DF8}"/>
    <cellStyle name="Normal 21 7 2" xfId="51870" xr:uid="{E195CC23-BECD-4E7C-8A19-97D470E73838}"/>
    <cellStyle name="Normal 21 7 2 2" xfId="52626" xr:uid="{A35EDD41-E808-49B1-8AF3-04CEC5915D42}"/>
    <cellStyle name="Normal 21 7 2 2 2" xfId="54137" xr:uid="{35829B78-D47E-4CC2-B517-A446AEEE18D6}"/>
    <cellStyle name="Normal 21 7 2 3" xfId="53388" xr:uid="{9E5C6636-3C8C-41C8-803F-F11FE9C82E0D}"/>
    <cellStyle name="Normal 21 7 3" xfId="52118" xr:uid="{A62E8FD8-DB99-4737-801C-2A4F6DCB504F}"/>
    <cellStyle name="Normal 21 7 3 2" xfId="52870" xr:uid="{58F2FF5F-2CF0-4868-872A-E69441B4145D}"/>
    <cellStyle name="Normal 21 7 3 2 2" xfId="54381" xr:uid="{7BDFE0AF-30FE-4469-ADFC-7B17B314F79E}"/>
    <cellStyle name="Normal 21 7 3 3" xfId="53632" xr:uid="{A64BC5F3-ECE6-4EBA-8277-EC2320382D71}"/>
    <cellStyle name="Normal 21 7 4" xfId="52367" xr:uid="{3EAAE160-24DC-4C94-BB50-9C64636F8084}"/>
    <cellStyle name="Normal 21 7 4 2" xfId="53879" xr:uid="{4247ECD7-D1FE-4AA3-BCBF-29CF174D6EE5}"/>
    <cellStyle name="Normal 21 7 5" xfId="53130" xr:uid="{7483D1F9-F042-4181-9F46-8EC30D0C38BB}"/>
    <cellStyle name="Normal 21 8" xfId="312" xr:uid="{E5C75C05-748D-41F7-8414-AF996E6242FE}"/>
    <cellStyle name="Normal 22" xfId="50" xr:uid="{00000000-0005-0000-0000-000037000000}"/>
    <cellStyle name="Normal 22 2" xfId="181" xr:uid="{F77193E4-4C73-4BE6-AE59-D7E3202527CE}"/>
    <cellStyle name="Normal 22 3" xfId="265" xr:uid="{8F258620-8D00-4AA9-A5DF-E1D863982FB2}"/>
    <cellStyle name="Normal 22 3 10" xfId="340" xr:uid="{944FA646-0BBE-4FF4-AB1E-EC518B687345}"/>
    <cellStyle name="Normal 22 3 2" xfId="51349" xr:uid="{807245FA-0B19-4D6E-BD4E-720DE5C8FC08}"/>
    <cellStyle name="Normal 22 3 2 2" xfId="51840" xr:uid="{1EDFAA31-ACFD-42F1-A902-199069DA1572}"/>
    <cellStyle name="Normal 22 3 2 2 2" xfId="52596" xr:uid="{26CED715-E502-43F9-89B6-2C91A2B68253}"/>
    <cellStyle name="Normal 22 3 2 2 2 2" xfId="54107" xr:uid="{86AC3AA3-88A5-4600-9D05-52A04218DA31}"/>
    <cellStyle name="Normal 22 3 2 2 3" xfId="53358" xr:uid="{A0FF61B0-02FE-45A1-B3E8-6ED81A01FAD7}"/>
    <cellStyle name="Normal 22 3 2 3" xfId="52088" xr:uid="{147899E8-AF31-4EA9-938A-F2B51DF87F4B}"/>
    <cellStyle name="Normal 22 3 2 3 2" xfId="52840" xr:uid="{F0B19FB0-1565-40B7-B18B-D2249A9EB533}"/>
    <cellStyle name="Normal 22 3 2 3 2 2" xfId="54351" xr:uid="{7229BE78-9467-4EA7-ACE4-5F56DA9DEC14}"/>
    <cellStyle name="Normal 22 3 2 3 3" xfId="53602" xr:uid="{26CC520C-BAA3-432F-92A8-0D27423BD6FF}"/>
    <cellStyle name="Normal 22 3 2 4" xfId="52337" xr:uid="{02297E3C-549C-4ABA-8BA2-7558D6EA91F7}"/>
    <cellStyle name="Normal 22 3 2 4 2" xfId="53849" xr:uid="{BCCB94C8-0EAE-48C0-BDA6-2E7E24BC04ED}"/>
    <cellStyle name="Normal 22 3 2 5" xfId="53100" xr:uid="{37089E76-C527-4573-83AE-73FAB7915C25}"/>
    <cellStyle name="Normal 22 3 2 6" xfId="51570" xr:uid="{7283F86D-A358-4838-B597-C54073738061}"/>
    <cellStyle name="Normal 22 3 3" xfId="51631" xr:uid="{65A635AF-8025-43FF-93FD-195001CAFED9}"/>
    <cellStyle name="Normal 22 3 3 2" xfId="51898" xr:uid="{60758F44-9803-4F0B-874D-E1143ED3077C}"/>
    <cellStyle name="Normal 22 3 3 2 2" xfId="52654" xr:uid="{A78FD6C9-D703-40B4-907F-61A3A0CBA254}"/>
    <cellStyle name="Normal 22 3 3 2 2 2" xfId="54165" xr:uid="{9DEE5198-E676-4433-9D50-39DDA6F3E3CC}"/>
    <cellStyle name="Normal 22 3 3 2 3" xfId="53416" xr:uid="{771E2D2B-9409-4E84-B7BE-DF2CD59862C2}"/>
    <cellStyle name="Normal 22 3 3 3" xfId="52146" xr:uid="{05366473-8E84-41E0-903F-E05522EE2D67}"/>
    <cellStyle name="Normal 22 3 3 3 2" xfId="52898" xr:uid="{DC42B49C-CF2F-42F2-B55F-BEA5540D4E44}"/>
    <cellStyle name="Normal 22 3 3 3 2 2" xfId="54409" xr:uid="{B7921B60-847F-4DE8-88E0-95733C142477}"/>
    <cellStyle name="Normal 22 3 3 3 3" xfId="53660" xr:uid="{88B37AF2-5611-4AD1-AAA0-AB84F3A02A97}"/>
    <cellStyle name="Normal 22 3 3 4" xfId="52395" xr:uid="{40B0452F-464D-4964-B28B-1A5ACF7E66C9}"/>
    <cellStyle name="Normal 22 3 3 4 2" xfId="53907" xr:uid="{09FC878D-B5CB-46FE-A6F0-1BDA9006B27F}"/>
    <cellStyle name="Normal 22 3 3 5" xfId="53158" xr:uid="{B0676A4A-0741-4D57-B205-883BBFD6572F}"/>
    <cellStyle name="Normal 22 3 4" xfId="51721" xr:uid="{FA6E0C6E-B368-475E-A4D4-7EDF0003F151}"/>
    <cellStyle name="Normal 22 3 4 2" xfId="52477" xr:uid="{992C805C-37B2-4E3E-9AA0-70037A62D395}"/>
    <cellStyle name="Normal 22 3 4 2 2" xfId="53988" xr:uid="{4D91E359-1A90-4EA9-8BE3-E9452786FE07}"/>
    <cellStyle name="Normal 22 3 4 3" xfId="53239" xr:uid="{4F2E2648-6F8C-4DA6-9A21-5927D4DED1B6}"/>
    <cellStyle name="Normal 22 3 5" xfId="51969" xr:uid="{BB3AC7ED-698B-424D-A4EB-0ED3EBE0FC2A}"/>
    <cellStyle name="Normal 22 3 5 2" xfId="52721" xr:uid="{0C52910D-759E-449D-8E4C-07D65F324F9A}"/>
    <cellStyle name="Normal 22 3 5 2 2" xfId="54232" xr:uid="{D65F9D93-F063-4F03-9D64-045C3F4E3425}"/>
    <cellStyle name="Normal 22 3 5 3" xfId="53483" xr:uid="{E23A4385-865E-47EB-8D40-BBE417782965}"/>
    <cellStyle name="Normal 22 3 6" xfId="52218" xr:uid="{54DF232E-9D29-466A-BD61-678483B25407}"/>
    <cellStyle name="Normal 22 3 6 2" xfId="53730" xr:uid="{C1D42CCD-C2B1-4013-9671-FD341EC23724}"/>
    <cellStyle name="Normal 22 3 7" xfId="52981" xr:uid="{BD73E2FE-F51E-4BF1-9F53-D183B443E1EB}"/>
    <cellStyle name="Normal 22 3 8" xfId="51434" xr:uid="{A3A74725-8C6E-484E-A7DC-0878F97BB783}"/>
    <cellStyle name="Normal 22 3 9" xfId="54483" xr:uid="{E248B731-07D0-4477-96FD-CC4BAECD788F}"/>
    <cellStyle name="Normal 22 4" xfId="180" xr:uid="{67AAA39B-0232-4C02-A19C-4E3FC11FE6CA}"/>
    <cellStyle name="Normal 22 4 2" xfId="51694" xr:uid="{3996E54E-3D88-460A-AD8A-2233F3569463}"/>
    <cellStyle name="Normal 22 4 2 2" xfId="52450" xr:uid="{43DD8F0A-236A-4EBB-B3A4-597BE958DC7D}"/>
    <cellStyle name="Normal 22 4 2 2 2" xfId="53961" xr:uid="{DFD7ABCE-1923-4108-AC33-D300639260D7}"/>
    <cellStyle name="Normal 22 4 2 3" xfId="53212" xr:uid="{8986FB8E-36C9-4AEC-B045-5F8EF684B175}"/>
    <cellStyle name="Normal 22 4 3" xfId="51941" xr:uid="{8CF377B8-BD2D-4E15-8C06-A4CD2ABC8E78}"/>
    <cellStyle name="Normal 22 4 3 2" xfId="52694" xr:uid="{1C28BDCE-A143-4769-8229-3289DA1B28F3}"/>
    <cellStyle name="Normal 22 4 3 2 2" xfId="54205" xr:uid="{36A1B502-F6E9-4C0B-A268-0BB8DD1BB1A9}"/>
    <cellStyle name="Normal 22 4 3 3" xfId="53456" xr:uid="{1ED0C41E-C5D0-48C7-B7AA-EDC6BA94408A}"/>
    <cellStyle name="Normal 22 4 4" xfId="52191" xr:uid="{82F5FF4F-972F-4143-8BAF-D51C779E9771}"/>
    <cellStyle name="Normal 22 4 4 2" xfId="53703" xr:uid="{1CEBA83E-7808-4710-B0F4-DD2B38C41A15}"/>
    <cellStyle name="Normal 22 4 5" xfId="52954" xr:uid="{80B6BB53-C15B-4E9B-97AE-E377A6B25E31}"/>
    <cellStyle name="Normal 22 4 6" xfId="51402" xr:uid="{DBBE6903-A873-4CF4-A866-36B846DAC90D}"/>
    <cellStyle name="Normal 22 4 7" xfId="54456" xr:uid="{22ADA96C-D954-41D3-86FF-1D3342478650}"/>
    <cellStyle name="Normal 22 4 8" xfId="12922" xr:uid="{2EE03A1F-F308-4732-A77E-B9B6AE17AB67}"/>
    <cellStyle name="Normal 22 5" xfId="51322" xr:uid="{69DB988F-CE38-4D32-AD5C-89968FF7D595}"/>
    <cellStyle name="Normal 22 5 2" xfId="51789" xr:uid="{A786B746-393D-4CE3-8FE8-352CF12BF6BC}"/>
    <cellStyle name="Normal 22 5 2 2" xfId="52545" xr:uid="{922DC18E-EF25-4CE5-BADE-22EC0D139BE5}"/>
    <cellStyle name="Normal 22 5 2 2 2" xfId="54056" xr:uid="{F6E3908A-9BEB-4DA7-9F21-1E02361C45AB}"/>
    <cellStyle name="Normal 22 5 2 3" xfId="53307" xr:uid="{D7DB5A85-1600-4FBC-B20B-6D69113260B2}"/>
    <cellStyle name="Normal 22 5 3" xfId="52037" xr:uid="{BCC4501B-6894-439A-8322-CFE493D1B981}"/>
    <cellStyle name="Normal 22 5 3 2" xfId="52789" xr:uid="{2F522FEE-1302-4A66-B0B7-47C7B52D648D}"/>
    <cellStyle name="Normal 22 5 3 2 2" xfId="54300" xr:uid="{3D6D371B-1F48-4C9B-9A1F-532551C0ED43}"/>
    <cellStyle name="Normal 22 5 3 3" xfId="53551" xr:uid="{4B1A3DF7-A7AB-474D-B7C4-A61129D05C56}"/>
    <cellStyle name="Normal 22 5 4" xfId="52286" xr:uid="{3DE0D652-2CD3-4F31-80ED-08338E7CA82E}"/>
    <cellStyle name="Normal 22 5 4 2" xfId="53798" xr:uid="{5A03CBAC-FBE3-4B8B-850F-A1333B86E769}"/>
    <cellStyle name="Normal 22 5 5" xfId="53049" xr:uid="{F87C0E50-3C49-4098-8A48-56E0D6128422}"/>
    <cellStyle name="Normal 22 5 6" xfId="51514" xr:uid="{DFB05ECF-BD34-4EE3-9A87-792459F925AB}"/>
    <cellStyle name="Normal 22 6" xfId="51540" xr:uid="{B4602772-D1FE-4F1C-BA8B-7E97A95F6529}"/>
    <cellStyle name="Normal 22 6 2" xfId="51813" xr:uid="{761CBBA9-2216-4FB8-8FCE-A0F904F7927E}"/>
    <cellStyle name="Normal 22 6 2 2" xfId="52569" xr:uid="{027D3862-42E4-43CE-9E9A-4879028C5AB2}"/>
    <cellStyle name="Normal 22 6 2 2 2" xfId="54080" xr:uid="{5AB027F9-724E-4A7B-AAF6-0BECB31EAD49}"/>
    <cellStyle name="Normal 22 6 2 3" xfId="53331" xr:uid="{3F48924A-2B7D-40E0-8632-2A41672A0EBE}"/>
    <cellStyle name="Normal 22 6 3" xfId="52061" xr:uid="{0E28A2CF-C531-477C-B59B-1C5372E281C0}"/>
    <cellStyle name="Normal 22 6 3 2" xfId="52813" xr:uid="{8D3FE8DB-771F-41B1-B999-7A3B187C865B}"/>
    <cellStyle name="Normal 22 6 3 2 2" xfId="54324" xr:uid="{9850E2FB-0ABC-45E8-BC8D-CC0C1B2DCAB9}"/>
    <cellStyle name="Normal 22 6 3 3" xfId="53575" xr:uid="{B87CCC73-5CB2-4FB9-A6D1-3634AF7D38B9}"/>
    <cellStyle name="Normal 22 6 4" xfId="52310" xr:uid="{F18247F6-9043-4E55-BC34-C916441585A4}"/>
    <cellStyle name="Normal 22 6 4 2" xfId="53822" xr:uid="{FD6874A0-139C-45C2-89AB-1916EA28DF23}"/>
    <cellStyle name="Normal 22 6 5" xfId="53073" xr:uid="{8D506D82-A155-49B1-A727-E5A849F39703}"/>
    <cellStyle name="Normal 22 7" xfId="51604" xr:uid="{C3DC4D9A-D598-4123-82E9-FEEE1883BE35}"/>
    <cellStyle name="Normal 22 7 2" xfId="51871" xr:uid="{173B3133-6D4C-49EB-B431-D9B60FFB3EC6}"/>
    <cellStyle name="Normal 22 7 2 2" xfId="52627" xr:uid="{D3217776-02F3-4530-9DC6-D19BDEA361E3}"/>
    <cellStyle name="Normal 22 7 2 2 2" xfId="54138" xr:uid="{5AD87866-EBB7-452D-9F3F-905CD08EC173}"/>
    <cellStyle name="Normal 22 7 2 3" xfId="53389" xr:uid="{573EFE27-AF0E-4BF3-8556-9CC8CD7DBAB7}"/>
    <cellStyle name="Normal 22 7 3" xfId="52119" xr:uid="{81FAEDAF-1A2D-4D7C-9C12-27B5B868C39F}"/>
    <cellStyle name="Normal 22 7 3 2" xfId="52871" xr:uid="{24C8F3B2-AAA1-451C-B24D-8A9C1473DBF6}"/>
    <cellStyle name="Normal 22 7 3 2 2" xfId="54382" xr:uid="{F0A6FB79-5F7C-4C2A-AFF3-47413748D20C}"/>
    <cellStyle name="Normal 22 7 3 3" xfId="53633" xr:uid="{293749A6-46AF-4FD2-AC64-B6CB885CB177}"/>
    <cellStyle name="Normal 22 7 4" xfId="52368" xr:uid="{4A2278DC-EE49-4E7E-873F-C162CF9F57B8}"/>
    <cellStyle name="Normal 22 7 4 2" xfId="53880" xr:uid="{CC83FBEA-8290-4A6F-B3E7-C9BE8EC93DD6}"/>
    <cellStyle name="Normal 22 7 5" xfId="53131" xr:uid="{1FBE8878-6B84-4ACD-9A59-1EB8E197961B}"/>
    <cellStyle name="Normal 22 8" xfId="313" xr:uid="{AB714A56-6983-4721-9359-0A3D8A55D194}"/>
    <cellStyle name="Normal 23" xfId="51" xr:uid="{00000000-0005-0000-0000-000038000000}"/>
    <cellStyle name="Normal 23 2" xfId="183" xr:uid="{C836F51F-73CA-4CD2-B70D-D8B3F9E80CC4}"/>
    <cellStyle name="Normal 23 2 2" xfId="51295" xr:uid="{C924FF25-0DE7-4A66-9C3E-9EEBB10CDE70}"/>
    <cellStyle name="Normal 23 3" xfId="266" xr:uid="{26738C4B-08D6-440D-A36E-D28DFF961775}"/>
    <cellStyle name="Normal 23 3 10" xfId="341" xr:uid="{7D338E04-ABCE-450F-B450-56ABB383788A}"/>
    <cellStyle name="Normal 23 3 2" xfId="51350" xr:uid="{D06BF205-AF46-470A-B8B0-0A0F6F0178B1}"/>
    <cellStyle name="Normal 23 3 2 2" xfId="51841" xr:uid="{CCC07F6D-7897-4B24-BE3A-2741EC8ACBB8}"/>
    <cellStyle name="Normal 23 3 2 2 2" xfId="52597" xr:uid="{B4708B01-63D1-453F-BDC4-376A405915A6}"/>
    <cellStyle name="Normal 23 3 2 2 2 2" xfId="54108" xr:uid="{11336ED4-D22D-497C-9766-0B7184FBC280}"/>
    <cellStyle name="Normal 23 3 2 2 3" xfId="53359" xr:uid="{8CA31740-2321-4BD8-A356-EF66CE632166}"/>
    <cellStyle name="Normal 23 3 2 3" xfId="52089" xr:uid="{D7EF71B4-3DCD-46F5-9205-920F07296423}"/>
    <cellStyle name="Normal 23 3 2 3 2" xfId="52841" xr:uid="{275CA72E-BBC0-4F0F-B904-8DB9B9E4B557}"/>
    <cellStyle name="Normal 23 3 2 3 2 2" xfId="54352" xr:uid="{969FF457-B054-419B-BBDB-292C5BB41E93}"/>
    <cellStyle name="Normal 23 3 2 3 3" xfId="53603" xr:uid="{73513929-8F12-4A43-A426-B29E0AD47BFE}"/>
    <cellStyle name="Normal 23 3 2 4" xfId="52338" xr:uid="{DFBABD2C-460E-4BFB-ACE9-5566FEB7FAD2}"/>
    <cellStyle name="Normal 23 3 2 4 2" xfId="53850" xr:uid="{C73C375D-59F8-4E72-84FA-9EE0648B0AAC}"/>
    <cellStyle name="Normal 23 3 2 5" xfId="53101" xr:uid="{788FB123-9148-49C8-A7C1-8F0D1F3BEE03}"/>
    <cellStyle name="Normal 23 3 2 6" xfId="51571" xr:uid="{F814B596-2FF2-46AC-ABFC-FB19858F2A1C}"/>
    <cellStyle name="Normal 23 3 3" xfId="51632" xr:uid="{1CFE39C8-9DAD-4B75-A190-D0D175553AC5}"/>
    <cellStyle name="Normal 23 3 3 2" xfId="51899" xr:uid="{EA0A1068-68E5-4DBC-AF41-46AB511D2FBC}"/>
    <cellStyle name="Normal 23 3 3 2 2" xfId="52655" xr:uid="{45C1DE25-DC4D-4BD1-B4A3-499B194A439C}"/>
    <cellStyle name="Normal 23 3 3 2 2 2" xfId="54166" xr:uid="{3886DD70-B043-4FBD-9E2C-932AC899E9EA}"/>
    <cellStyle name="Normal 23 3 3 2 3" xfId="53417" xr:uid="{FDEEF5A1-E33E-49D1-9EC6-EE2B1C2A5117}"/>
    <cellStyle name="Normal 23 3 3 3" xfId="52147" xr:uid="{FF4BC463-D6A0-49AB-8481-CE3B3F87A619}"/>
    <cellStyle name="Normal 23 3 3 3 2" xfId="52899" xr:uid="{471165C1-ECE5-4B52-93F9-DF7E33614822}"/>
    <cellStyle name="Normal 23 3 3 3 2 2" xfId="54410" xr:uid="{2666AC3D-8605-4770-97AA-06B5B7B0713D}"/>
    <cellStyle name="Normal 23 3 3 3 3" xfId="53661" xr:uid="{7F3CA198-88AE-45C9-AF90-93BE907F3CC3}"/>
    <cellStyle name="Normal 23 3 3 4" xfId="52396" xr:uid="{6ACE1872-AB8E-49EF-B1E6-80F0FA6F9E25}"/>
    <cellStyle name="Normal 23 3 3 4 2" xfId="53908" xr:uid="{4DB41596-F466-4BCC-98C2-849E6C9C70A5}"/>
    <cellStyle name="Normal 23 3 3 5" xfId="53159" xr:uid="{425F43F6-E33F-40EB-81F5-E85208BA0558}"/>
    <cellStyle name="Normal 23 3 4" xfId="51722" xr:uid="{DFDE54D4-94CD-41E8-B315-B57402A022F0}"/>
    <cellStyle name="Normal 23 3 4 2" xfId="52478" xr:uid="{BE2E17CE-21A2-4092-9337-4285A3A667CE}"/>
    <cellStyle name="Normal 23 3 4 2 2" xfId="53989" xr:uid="{D25702D8-3C68-48D2-BBDD-1E070E3AA73A}"/>
    <cellStyle name="Normal 23 3 4 3" xfId="53240" xr:uid="{347BA005-244B-4CE4-90C5-A7B92D78A9D6}"/>
    <cellStyle name="Normal 23 3 5" xfId="51970" xr:uid="{1BD8CE83-9A94-49E8-871F-6960519344C5}"/>
    <cellStyle name="Normal 23 3 5 2" xfId="52722" xr:uid="{95857FFF-B6AB-48B2-B148-34FC7BD47E6D}"/>
    <cellStyle name="Normal 23 3 5 2 2" xfId="54233" xr:uid="{E6726866-B7D3-45D9-A9D1-E1E550403203}"/>
    <cellStyle name="Normal 23 3 5 3" xfId="53484" xr:uid="{4A4A4409-10A1-4119-9548-B2181AC1EC72}"/>
    <cellStyle name="Normal 23 3 6" xfId="52219" xr:uid="{E9F65E4B-9B52-4B9E-8EDE-CA33630EEBBA}"/>
    <cellStyle name="Normal 23 3 6 2" xfId="53731" xr:uid="{951D3D17-1B77-48A3-A650-E4E0017D0919}"/>
    <cellStyle name="Normal 23 3 7" xfId="52982" xr:uid="{DC45902F-1F68-468E-A6FF-DCE1C57571B9}"/>
    <cellStyle name="Normal 23 3 8" xfId="51435" xr:uid="{E2BB23A9-ED28-4691-8C6A-95104FCEBC80}"/>
    <cellStyle name="Normal 23 3 9" xfId="54484" xr:uid="{539DE412-35D9-44B4-9010-91771A11FCBA}"/>
    <cellStyle name="Normal 23 4" xfId="182" xr:uid="{2D6646C2-BAC5-4A0C-B7B4-341B4FA7416E}"/>
    <cellStyle name="Normal 23 4 2" xfId="51695" xr:uid="{71E9FF37-C567-46D8-B5FF-10041DF222F8}"/>
    <cellStyle name="Normal 23 4 2 2" xfId="52451" xr:uid="{61DE42C7-24DE-4F49-BB4F-2E97E96748CD}"/>
    <cellStyle name="Normal 23 4 2 2 2" xfId="53962" xr:uid="{5CF3B592-AC6D-4425-A31C-D7D3C18F8649}"/>
    <cellStyle name="Normal 23 4 2 3" xfId="53213" xr:uid="{59737C48-2B4A-4319-AB07-C248840514B7}"/>
    <cellStyle name="Normal 23 4 3" xfId="51942" xr:uid="{A8B9A28D-D29E-4981-A398-61932BD39F8C}"/>
    <cellStyle name="Normal 23 4 3 2" xfId="52695" xr:uid="{54D88FD9-D448-4D93-B014-6D8CE7AE9185}"/>
    <cellStyle name="Normal 23 4 3 2 2" xfId="54206" xr:uid="{6FCA1BF8-5B4F-4F13-8F01-2C75B8D3D034}"/>
    <cellStyle name="Normal 23 4 3 3" xfId="53457" xr:uid="{59466531-A595-4CEE-AB2D-CB3C0E8007DF}"/>
    <cellStyle name="Normal 23 4 4" xfId="52192" xr:uid="{D8F63ECB-F9E8-49E0-B637-A4D6EFDBA242}"/>
    <cellStyle name="Normal 23 4 4 2" xfId="53704" xr:uid="{4E7BDC27-46D4-472F-8B44-09EBF876715C}"/>
    <cellStyle name="Normal 23 4 5" xfId="52955" xr:uid="{14949841-DC13-483C-B3A6-9F5BEF10DE48}"/>
    <cellStyle name="Normal 23 4 6" xfId="51403" xr:uid="{1137DBE2-B674-428B-910C-93229CBB0FCB}"/>
    <cellStyle name="Normal 23 4 7" xfId="54457" xr:uid="{993D8B6B-7F40-4436-BE9D-B655A8EBC0E1}"/>
    <cellStyle name="Normal 23 4 8" xfId="12923" xr:uid="{8E2DEC1A-1B30-43C3-AB8B-1777C7876235}"/>
    <cellStyle name="Normal 23 5" xfId="51323" xr:uid="{CFDA4E4C-0E6E-4D72-AC8A-AFEDCCD2821F}"/>
    <cellStyle name="Normal 23 5 2" xfId="51790" xr:uid="{4EC619C6-CA79-4428-8983-3BC7F3305447}"/>
    <cellStyle name="Normal 23 5 2 2" xfId="52546" xr:uid="{690734E3-14DE-4FA3-9912-1606456650AB}"/>
    <cellStyle name="Normal 23 5 2 2 2" xfId="54057" xr:uid="{CB0F181B-46A1-4647-A8E9-08F3CA225013}"/>
    <cellStyle name="Normal 23 5 2 3" xfId="53308" xr:uid="{7F0AD432-5546-46AD-A893-47C101AB3080}"/>
    <cellStyle name="Normal 23 5 3" xfId="52038" xr:uid="{FA4819AD-4A2E-4FDC-B823-67AC4CCE2E72}"/>
    <cellStyle name="Normal 23 5 3 2" xfId="52790" xr:uid="{89EDCC0F-BFF6-456D-BBD6-A5131CB0A210}"/>
    <cellStyle name="Normal 23 5 3 2 2" xfId="54301" xr:uid="{C0B06626-57A0-4636-A430-50AF767CD59D}"/>
    <cellStyle name="Normal 23 5 3 3" xfId="53552" xr:uid="{FFB82498-7DAF-4012-8E7E-55B78A49A8C5}"/>
    <cellStyle name="Normal 23 5 4" xfId="52287" xr:uid="{458C62DE-B253-438A-B05E-AC2735DB5202}"/>
    <cellStyle name="Normal 23 5 4 2" xfId="53799" xr:uid="{41F73C8E-618F-4541-982E-BC26F746C43D}"/>
    <cellStyle name="Normal 23 5 5" xfId="53050" xr:uid="{F02B9FB9-854E-4084-9992-B505AD8F5E07}"/>
    <cellStyle name="Normal 23 5 6" xfId="51515" xr:uid="{A0C1EB0B-F21A-44EB-BC1E-21D06FDB3BC1}"/>
    <cellStyle name="Normal 23 6" xfId="51541" xr:uid="{FEBAEC4D-09C7-45DF-A009-1E7AEF97D2FE}"/>
    <cellStyle name="Normal 23 6 2" xfId="51814" xr:uid="{D50B0899-8D6C-42B9-8934-5CD4E46806F4}"/>
    <cellStyle name="Normal 23 6 2 2" xfId="52570" xr:uid="{3860FF4F-B389-4FBD-B38F-0677732F5BD8}"/>
    <cellStyle name="Normal 23 6 2 2 2" xfId="54081" xr:uid="{21ABD348-3572-4431-B4FB-1E29111EF967}"/>
    <cellStyle name="Normal 23 6 2 3" xfId="53332" xr:uid="{D2977C52-D7E8-4AA8-8FB2-5AC22EEBF458}"/>
    <cellStyle name="Normal 23 6 3" xfId="52062" xr:uid="{5724F229-9F0F-492A-BB9B-3E17E2AD08E5}"/>
    <cellStyle name="Normal 23 6 3 2" xfId="52814" xr:uid="{837AC7C2-5408-483A-AB78-13687AC920B3}"/>
    <cellStyle name="Normal 23 6 3 2 2" xfId="54325" xr:uid="{D8B74BDA-F131-4CA2-B156-A351B8E41B71}"/>
    <cellStyle name="Normal 23 6 3 3" xfId="53576" xr:uid="{BB3C4835-0376-4BBC-BA4E-8AAF832D18B0}"/>
    <cellStyle name="Normal 23 6 4" xfId="52311" xr:uid="{1E4C0561-806B-4B3B-A498-D2727E9A63EB}"/>
    <cellStyle name="Normal 23 6 4 2" xfId="53823" xr:uid="{A5F4A114-AB88-4642-A209-70219A130ACF}"/>
    <cellStyle name="Normal 23 6 5" xfId="53074" xr:uid="{049EE18B-6E57-4F5C-A09F-FB96915BE51E}"/>
    <cellStyle name="Normal 23 7" xfId="51605" xr:uid="{84F4B203-B138-46AF-802E-6AB20315064E}"/>
    <cellStyle name="Normal 23 7 2" xfId="51872" xr:uid="{82E2B5F1-37AE-4F68-8C75-923E655419FC}"/>
    <cellStyle name="Normal 23 7 2 2" xfId="52628" xr:uid="{B0474FBC-F8A7-44D9-99FB-9D4FBE669EF8}"/>
    <cellStyle name="Normal 23 7 2 2 2" xfId="54139" xr:uid="{03183465-972C-46A6-94B0-3FB775E513F8}"/>
    <cellStyle name="Normal 23 7 2 3" xfId="53390" xr:uid="{E9899C97-DB1A-426C-9821-9CE69A385240}"/>
    <cellStyle name="Normal 23 7 3" xfId="52120" xr:uid="{22D87721-1497-4293-90D7-C1C6DA9FEC81}"/>
    <cellStyle name="Normal 23 7 3 2" xfId="52872" xr:uid="{FC5B3714-879A-4CF3-9E35-2ED90FB2635F}"/>
    <cellStyle name="Normal 23 7 3 2 2" xfId="54383" xr:uid="{47F49E62-D75C-419F-BC10-172E96558C15}"/>
    <cellStyle name="Normal 23 7 3 3" xfId="53634" xr:uid="{CF9C5E98-CF78-4992-A438-F25623F5326A}"/>
    <cellStyle name="Normal 23 7 4" xfId="52369" xr:uid="{040AC24F-64DB-48AE-98BA-18064F79BDCF}"/>
    <cellStyle name="Normal 23 7 4 2" xfId="53881" xr:uid="{C75CB32D-92DD-40C8-9513-A261B056DE82}"/>
    <cellStyle name="Normal 23 7 5" xfId="53132" xr:uid="{5CC52482-0505-4158-84B6-A35A6C0ECD26}"/>
    <cellStyle name="Normal 23 8" xfId="314" xr:uid="{949E082B-75ED-4A81-AA4D-9668FD3E74D6}"/>
    <cellStyle name="Normal 24" xfId="184" xr:uid="{50F7C6DC-FB1B-4620-BEC6-648F7FFB0C4E}"/>
    <cellStyle name="Normal 24 10" xfId="52956" xr:uid="{E35281C1-3308-48ED-8622-8473F124A8ED}"/>
    <cellStyle name="Normal 24 11" xfId="51404" xr:uid="{971001DD-39F0-42DB-898D-D1163F0628A9}"/>
    <cellStyle name="Normal 24 12" xfId="54458" xr:uid="{64CD6E62-E5CC-4C6A-AA2B-CD895DCBA015}"/>
    <cellStyle name="Normal 24 13" xfId="315" xr:uid="{CD00823A-42A3-4786-B94A-1979B09D041B}"/>
    <cellStyle name="Normal 24 2" xfId="185" xr:uid="{41FB4837-AEA5-4131-85D2-0E67F45BB509}"/>
    <cellStyle name="Normal 24 3" xfId="267" xr:uid="{73937A67-E42B-41A2-9705-C7AC72C2F814}"/>
    <cellStyle name="Normal 24 3 10" xfId="342" xr:uid="{F3B3A91E-F1B2-4E69-A8C1-4948693B8047}"/>
    <cellStyle name="Normal 24 3 2" xfId="51351" xr:uid="{73097A16-27E5-43BC-8C9B-AE07C37E7A5A}"/>
    <cellStyle name="Normal 24 3 2 2" xfId="51842" xr:uid="{87D7A1C0-EE33-41FB-9594-9BA8E02995C4}"/>
    <cellStyle name="Normal 24 3 2 2 2" xfId="52598" xr:uid="{A6B6222A-034A-4C4C-B308-21A2B5CEC09A}"/>
    <cellStyle name="Normal 24 3 2 2 2 2" xfId="54109" xr:uid="{CC90BE8A-4E58-4AF8-B7F6-736B63446A25}"/>
    <cellStyle name="Normal 24 3 2 2 3" xfId="53360" xr:uid="{D90AB109-81EE-4D19-8B98-FA189B3B161A}"/>
    <cellStyle name="Normal 24 3 2 3" xfId="52090" xr:uid="{C8384766-42FE-44CE-B759-55BB480E9F1D}"/>
    <cellStyle name="Normal 24 3 2 3 2" xfId="52842" xr:uid="{BDB8BA44-7B92-49A0-8695-BE78A9EB0446}"/>
    <cellStyle name="Normal 24 3 2 3 2 2" xfId="54353" xr:uid="{45698576-81A1-48C9-9098-3EBE4AE4051E}"/>
    <cellStyle name="Normal 24 3 2 3 3" xfId="53604" xr:uid="{6E0318CD-60C7-4399-B932-C7BEA4D0FF57}"/>
    <cellStyle name="Normal 24 3 2 4" xfId="52339" xr:uid="{BCD70CE4-7685-4C5F-91FD-AC8B876E5DE8}"/>
    <cellStyle name="Normal 24 3 2 4 2" xfId="53851" xr:uid="{161F6DF2-E09A-4F55-B000-93A7A302B1E2}"/>
    <cellStyle name="Normal 24 3 2 5" xfId="53102" xr:uid="{60DD64C4-1C39-47DD-BEA0-D60C110A6312}"/>
    <cellStyle name="Normal 24 3 2 6" xfId="51572" xr:uid="{FFC60E98-6551-49E1-B166-52E993C7DFAC}"/>
    <cellStyle name="Normal 24 3 3" xfId="51633" xr:uid="{3713FDB8-A98B-4C7E-B1C9-8308268110D8}"/>
    <cellStyle name="Normal 24 3 3 2" xfId="51900" xr:uid="{6AB990E6-E050-4ACE-86FC-E554CEC98741}"/>
    <cellStyle name="Normal 24 3 3 2 2" xfId="52656" xr:uid="{2E4604BA-F2C5-4138-BF74-BCEB4436AA91}"/>
    <cellStyle name="Normal 24 3 3 2 2 2" xfId="54167" xr:uid="{82DB03A4-7ABE-4B11-A03F-1ACE1A04EB60}"/>
    <cellStyle name="Normal 24 3 3 2 3" xfId="53418" xr:uid="{E27C9E3B-4127-4D72-886F-C561CD763034}"/>
    <cellStyle name="Normal 24 3 3 3" xfId="52148" xr:uid="{5331D2FD-E375-408E-9E06-29F93909CC45}"/>
    <cellStyle name="Normal 24 3 3 3 2" xfId="52900" xr:uid="{A931D7E8-3A58-447A-9760-E3B16B260831}"/>
    <cellStyle name="Normal 24 3 3 3 2 2" xfId="54411" xr:uid="{F2F9961E-903A-45B7-ABF7-C9EEC5572ADD}"/>
    <cellStyle name="Normal 24 3 3 3 3" xfId="53662" xr:uid="{CAB87A0C-C69B-4123-ABE4-BF4591AABAE9}"/>
    <cellStyle name="Normal 24 3 3 4" xfId="52397" xr:uid="{693F5C5C-56F8-4472-9E8C-CF79A755639B}"/>
    <cellStyle name="Normal 24 3 3 4 2" xfId="53909" xr:uid="{C8FE8A26-82EA-420D-B6A3-E50ED38E6FE3}"/>
    <cellStyle name="Normal 24 3 3 5" xfId="53160" xr:uid="{3AB92562-8239-4357-9C4B-0A954F532963}"/>
    <cellStyle name="Normal 24 3 4" xfId="51723" xr:uid="{BFAC1DD6-4EE0-4BC7-81AB-1005851413CF}"/>
    <cellStyle name="Normal 24 3 4 2" xfId="52479" xr:uid="{01661BC3-34B4-4BF5-A9A7-7EBF9C1AEFE7}"/>
    <cellStyle name="Normal 24 3 4 2 2" xfId="53990" xr:uid="{47119BAA-8E87-4CD7-B6CB-FA95AE875926}"/>
    <cellStyle name="Normal 24 3 4 3" xfId="53241" xr:uid="{32D88B74-B2A0-4A9C-862B-D42EB73391A9}"/>
    <cellStyle name="Normal 24 3 5" xfId="51971" xr:uid="{8F563108-9BA2-4C88-B093-F9A1FDF76DF6}"/>
    <cellStyle name="Normal 24 3 5 2" xfId="52723" xr:uid="{146F67FC-643C-4BD9-B3C0-3A96168440AC}"/>
    <cellStyle name="Normal 24 3 5 2 2" xfId="54234" xr:uid="{03D470FC-A0BB-4AEA-81D6-33089C52E08E}"/>
    <cellStyle name="Normal 24 3 5 3" xfId="53485" xr:uid="{00492AB6-46E5-45A5-BE73-F064CD112BAF}"/>
    <cellStyle name="Normal 24 3 6" xfId="52220" xr:uid="{F8C1093A-7C9C-4618-BBF9-C72A40737D63}"/>
    <cellStyle name="Normal 24 3 6 2" xfId="53732" xr:uid="{124A0DFD-E73E-45E0-8304-E0456B74F2A4}"/>
    <cellStyle name="Normal 24 3 7" xfId="52983" xr:uid="{46CE77B6-A96F-4490-9644-6A7E71AD4121}"/>
    <cellStyle name="Normal 24 3 8" xfId="51436" xr:uid="{74182BD5-57E2-4C85-B097-C284B8D62C93}"/>
    <cellStyle name="Normal 24 3 9" xfId="54485" xr:uid="{AACE60E4-7064-4011-A7E2-1360D356D550}"/>
    <cellStyle name="Normal 24 4" xfId="12924" xr:uid="{8878CFF7-ED19-4338-B7A1-2C9DABE99F13}"/>
    <cellStyle name="Normal 24 4 2" xfId="51791" xr:uid="{2EA46302-0848-4246-A207-C93585C64BE6}"/>
    <cellStyle name="Normal 24 4 2 2" xfId="52547" xr:uid="{7B4825DB-B717-4981-B2F7-D0BFBF267256}"/>
    <cellStyle name="Normal 24 4 2 2 2" xfId="54058" xr:uid="{7D48E92E-14AD-4D2D-9111-0BDE64EF30C9}"/>
    <cellStyle name="Normal 24 4 2 3" xfId="53309" xr:uid="{3CB12C07-5046-4363-BAFF-100CFF4048FB}"/>
    <cellStyle name="Normal 24 4 3" xfId="52039" xr:uid="{DA944B2B-1910-42FA-B7C2-3D3BC3926270}"/>
    <cellStyle name="Normal 24 4 3 2" xfId="52791" xr:uid="{48B52D0C-81DD-4F83-83AC-262DFCD89986}"/>
    <cellStyle name="Normal 24 4 3 2 2" xfId="54302" xr:uid="{65538721-DEF4-45D2-8D2B-3B108F883F23}"/>
    <cellStyle name="Normal 24 4 3 3" xfId="53553" xr:uid="{8EB3A0C3-B805-4B3A-9704-A12FEC35E511}"/>
    <cellStyle name="Normal 24 4 4" xfId="52288" xr:uid="{49D2444E-B283-4E19-B318-CA9E1546BE7E}"/>
    <cellStyle name="Normal 24 4 4 2" xfId="53800" xr:uid="{2955F4E1-0707-43CC-93C8-EE14AD657D1A}"/>
    <cellStyle name="Normal 24 4 5" xfId="53051" xr:uid="{2A823EA5-974A-4EDC-8815-3354A78AB9A2}"/>
    <cellStyle name="Normal 24 4 6" xfId="51516" xr:uid="{292D772E-4161-4DEF-8823-15EF85057B5C}"/>
    <cellStyle name="Normal 24 5" xfId="51324" xr:uid="{60CAF5E1-B0B7-459C-84F0-B773A9A07A5F}"/>
    <cellStyle name="Normal 24 5 2" xfId="51815" xr:uid="{42CB58E4-8342-4DFA-ADF1-42596729C61F}"/>
    <cellStyle name="Normal 24 5 2 2" xfId="52571" xr:uid="{2516404B-79F5-4D89-BEFF-516350711678}"/>
    <cellStyle name="Normal 24 5 2 2 2" xfId="54082" xr:uid="{8EE7437E-8BBA-4651-9467-BEEDF10FF97A}"/>
    <cellStyle name="Normal 24 5 2 3" xfId="53333" xr:uid="{64CFFE32-E923-45E4-B67B-60B134F7237D}"/>
    <cellStyle name="Normal 24 5 3" xfId="52063" xr:uid="{15C48652-D818-424D-AFA8-6DB8067DC90F}"/>
    <cellStyle name="Normal 24 5 3 2" xfId="52815" xr:uid="{253CCF89-6045-4EE0-B571-59387A9CA11E}"/>
    <cellStyle name="Normal 24 5 3 2 2" xfId="54326" xr:uid="{B1332493-B195-44E7-8499-77CBCE07473F}"/>
    <cellStyle name="Normal 24 5 3 3" xfId="53577" xr:uid="{BB422764-11F5-4093-AC9D-2FD3FE4E06FC}"/>
    <cellStyle name="Normal 24 5 4" xfId="52312" xr:uid="{B3223905-7170-40FA-BD51-3AED5FE4517F}"/>
    <cellStyle name="Normal 24 5 4 2" xfId="53824" xr:uid="{0E100F6C-6D48-4FFE-9ED4-32E66527B34A}"/>
    <cellStyle name="Normal 24 5 5" xfId="53075" xr:uid="{4004ACBA-5374-42A5-AA36-3B73E3D08EAC}"/>
    <cellStyle name="Normal 24 5 6" xfId="51542" xr:uid="{E90E9786-0390-40B1-B6C6-1FEB9D5ECF3C}"/>
    <cellStyle name="Normal 24 6" xfId="51606" xr:uid="{624CB45F-ABF0-4CDD-B70A-E42FD2117376}"/>
    <cellStyle name="Normal 24 6 2" xfId="51873" xr:uid="{3C2FEE57-449B-47EB-9CA1-C05F2868E707}"/>
    <cellStyle name="Normal 24 6 2 2" xfId="52629" xr:uid="{C41A6C72-2698-44FF-AA65-162749162B6F}"/>
    <cellStyle name="Normal 24 6 2 2 2" xfId="54140" xr:uid="{D5D6BE7F-5460-483F-93F9-9E9C613726DA}"/>
    <cellStyle name="Normal 24 6 2 3" xfId="53391" xr:uid="{549C7B3F-8AD2-4716-8470-15C83BF4B7AD}"/>
    <cellStyle name="Normal 24 6 3" xfId="52121" xr:uid="{A513DA48-D2A0-4C9C-B9AD-A84A3496B874}"/>
    <cellStyle name="Normal 24 6 3 2" xfId="52873" xr:uid="{E9F2600F-1276-43F9-AD38-BD42C67CD458}"/>
    <cellStyle name="Normal 24 6 3 2 2" xfId="54384" xr:uid="{E2A9CD7B-C8B7-43B0-B9E2-EC89034F4DCD}"/>
    <cellStyle name="Normal 24 6 3 3" xfId="53635" xr:uid="{F8D798CB-1568-40AE-8413-4A9F80CE5174}"/>
    <cellStyle name="Normal 24 6 4" xfId="52370" xr:uid="{561B44B0-9272-4488-ADCF-3743C0E1E159}"/>
    <cellStyle name="Normal 24 6 4 2" xfId="53882" xr:uid="{48950E31-1474-4F17-8039-228880C9EC37}"/>
    <cellStyle name="Normal 24 6 5" xfId="53133" xr:uid="{5918ACEE-8ADC-43B1-94BF-06C24DFD5FFD}"/>
    <cellStyle name="Normal 24 7" xfId="51696" xr:uid="{8FC2DAE0-A1AD-4377-BC93-46D83C7526C9}"/>
    <cellStyle name="Normal 24 7 2" xfId="52452" xr:uid="{EEBE78F5-0E73-4B48-8487-73E3AEB7285D}"/>
    <cellStyle name="Normal 24 7 2 2" xfId="53963" xr:uid="{7BF9A995-C24B-45B7-A4E4-DAC2D038F9E4}"/>
    <cellStyle name="Normal 24 7 3" xfId="53214" xr:uid="{0152EE3C-D29F-4ABD-B88B-03B1DDEF72B6}"/>
    <cellStyle name="Normal 24 8" xfId="51943" xr:uid="{648217F4-C424-449B-9D2F-39EC91D1F2B0}"/>
    <cellStyle name="Normal 24 8 2" xfId="52696" xr:uid="{672E1DFC-8F48-466F-BDFB-DFF2E498D05A}"/>
    <cellStyle name="Normal 24 8 2 2" xfId="54207" xr:uid="{E0DC6795-E5E8-411C-A659-D95D61C7C608}"/>
    <cellStyle name="Normal 24 8 3" xfId="53458" xr:uid="{34599ED2-30A9-4774-B04D-63824AA44722}"/>
    <cellStyle name="Normal 24 9" xfId="52193" xr:uid="{6013CB23-3AD7-4905-AECA-44A1B03D3B5D}"/>
    <cellStyle name="Normal 24 9 2" xfId="53705" xr:uid="{E8DCD66D-B02A-42AB-AD56-C9AA0A9F7091}"/>
    <cellStyle name="Normal 25" xfId="186" xr:uid="{9E247C32-3D7E-4EE3-8C83-FEAD8B926317}"/>
    <cellStyle name="Normal 25 10" xfId="52957" xr:uid="{33056377-45E7-4FC2-B292-DCF126366109}"/>
    <cellStyle name="Normal 25 11" xfId="51405" xr:uid="{89E45209-D6D3-419B-8A04-25D1AD08588E}"/>
    <cellStyle name="Normal 25 12" xfId="54459" xr:uid="{6564E2C0-9063-4DB6-ABE4-40CC78EBCFA1}"/>
    <cellStyle name="Normal 25 13" xfId="316" xr:uid="{51DFC98B-9D19-42DB-A80F-F293756F0962}"/>
    <cellStyle name="Normal 25 2" xfId="268" xr:uid="{6BA60F83-582C-49D7-A645-232946A3CE16}"/>
    <cellStyle name="Normal 25 2 10" xfId="343" xr:uid="{CFE85499-868E-41DE-A528-62E2BE2A6334}"/>
    <cellStyle name="Normal 25 2 2" xfId="51352" xr:uid="{D3749D7B-2E76-421C-AB23-A205128DFC4E}"/>
    <cellStyle name="Normal 25 2 2 2" xfId="51843" xr:uid="{2189E6FE-02E7-439F-BB5B-314817A9F8F2}"/>
    <cellStyle name="Normal 25 2 2 2 2" xfId="52599" xr:uid="{7D86DF55-4D41-4E78-8AE7-5E2E127993FC}"/>
    <cellStyle name="Normal 25 2 2 2 2 2" xfId="54110" xr:uid="{DECB7982-AF60-4596-91D2-D635F2DAF8F9}"/>
    <cellStyle name="Normal 25 2 2 2 3" xfId="53361" xr:uid="{91A12AF1-0F46-4958-9B76-8AF85216B63B}"/>
    <cellStyle name="Normal 25 2 2 3" xfId="52091" xr:uid="{EBF953A3-B218-4C26-8312-5221B95002B3}"/>
    <cellStyle name="Normal 25 2 2 3 2" xfId="52843" xr:uid="{227C262A-E02E-4529-BE3B-45A196A3008B}"/>
    <cellStyle name="Normal 25 2 2 3 2 2" xfId="54354" xr:uid="{6A9C0AF5-F8B8-4B77-A8FA-5AD79F2BB1F2}"/>
    <cellStyle name="Normal 25 2 2 3 3" xfId="53605" xr:uid="{ACCF2A31-E54F-4535-BEBA-4D24E4DA1C06}"/>
    <cellStyle name="Normal 25 2 2 4" xfId="52340" xr:uid="{4FF8FA37-0F15-49B9-8106-D8E2129B4891}"/>
    <cellStyle name="Normal 25 2 2 4 2" xfId="53852" xr:uid="{2BDB300B-78CD-4A6B-BF4A-8B17D4064352}"/>
    <cellStyle name="Normal 25 2 2 5" xfId="53103" xr:uid="{4E42BE76-1E49-434E-BE58-80956B9C7E5A}"/>
    <cellStyle name="Normal 25 2 2 6" xfId="51573" xr:uid="{8E8F0151-ADFC-42D1-AD38-BC8F98CB1102}"/>
    <cellStyle name="Normal 25 2 3" xfId="51634" xr:uid="{6F17BB78-4E53-4FCE-9F22-B82C6EA5A795}"/>
    <cellStyle name="Normal 25 2 3 2" xfId="51901" xr:uid="{CE1E490C-242F-404C-BDEA-6123E00F97AF}"/>
    <cellStyle name="Normal 25 2 3 2 2" xfId="52657" xr:uid="{F666DEA8-0EB5-40CD-8CC7-DDD49F99279F}"/>
    <cellStyle name="Normal 25 2 3 2 2 2" xfId="54168" xr:uid="{51734B6F-02C3-48C8-B2A1-EB86A0969967}"/>
    <cellStyle name="Normal 25 2 3 2 3" xfId="53419" xr:uid="{6AFF7435-69A8-4172-A739-7E68627BA576}"/>
    <cellStyle name="Normal 25 2 3 3" xfId="52149" xr:uid="{738DD518-730F-4724-813F-36827FF73C08}"/>
    <cellStyle name="Normal 25 2 3 3 2" xfId="52901" xr:uid="{CF372AAF-E880-4038-9D5A-D868D1619A4C}"/>
    <cellStyle name="Normal 25 2 3 3 2 2" xfId="54412" xr:uid="{9CD051A0-278B-433F-A46F-B4FD2ECDA93E}"/>
    <cellStyle name="Normal 25 2 3 3 3" xfId="53663" xr:uid="{822E9F1C-A810-435D-A583-C10BC405FF38}"/>
    <cellStyle name="Normal 25 2 3 4" xfId="52398" xr:uid="{8353E045-D001-4A99-9649-5DB2D8416AFF}"/>
    <cellStyle name="Normal 25 2 3 4 2" xfId="53910" xr:uid="{7C157D03-9AAA-4A8A-8A6F-4B816DD63BAD}"/>
    <cellStyle name="Normal 25 2 3 5" xfId="53161" xr:uid="{A80650D2-A53A-4529-9048-2D71D6B02B3C}"/>
    <cellStyle name="Normal 25 2 4" xfId="51724" xr:uid="{4ADDB0ED-0269-419F-8C78-228D5E4CDBA5}"/>
    <cellStyle name="Normal 25 2 4 2" xfId="52480" xr:uid="{8DFCB644-D567-4433-9DC5-A56868E93C5A}"/>
    <cellStyle name="Normal 25 2 4 2 2" xfId="53991" xr:uid="{CA74D77A-7E0B-44B9-A236-4AC1D7335280}"/>
    <cellStyle name="Normal 25 2 4 3" xfId="53242" xr:uid="{5D0212AB-C8D9-46BF-B1BB-46AE1E22351A}"/>
    <cellStyle name="Normal 25 2 5" xfId="51972" xr:uid="{C620B489-832A-4197-B249-9A976735A54D}"/>
    <cellStyle name="Normal 25 2 5 2" xfId="52724" xr:uid="{F67393FA-4727-46DA-91C8-DF1E7EFB85AA}"/>
    <cellStyle name="Normal 25 2 5 2 2" xfId="54235" xr:uid="{52B833F3-C7A9-4E88-8338-749B54A3C3B8}"/>
    <cellStyle name="Normal 25 2 5 3" xfId="53486" xr:uid="{4DF84F8C-78D7-493A-9F98-B9A5A7B191BF}"/>
    <cellStyle name="Normal 25 2 6" xfId="52221" xr:uid="{983F5D72-209E-4EC8-B5CA-B4A1313393CA}"/>
    <cellStyle name="Normal 25 2 6 2" xfId="53733" xr:uid="{510A943F-63E5-421A-A56A-A97981650C3D}"/>
    <cellStyle name="Normal 25 2 7" xfId="52984" xr:uid="{F42F3DC4-E596-4434-B56A-6A83FD5242A6}"/>
    <cellStyle name="Normal 25 2 8" xfId="51437" xr:uid="{5AB21FB4-86C4-4B57-9671-F9C12FDDC92C}"/>
    <cellStyle name="Normal 25 2 9" xfId="54486" xr:uid="{64A2EAF3-E6A1-4DDA-8ED5-999298C36FC3}"/>
    <cellStyle name="Normal 25 3" xfId="12925" xr:uid="{95F47BAD-0571-40A6-BBDC-B730C9A56953}"/>
    <cellStyle name="Normal 25 3 2" xfId="51487" xr:uid="{A4FD62C2-784F-4909-8E68-D01CAE69FA9B}"/>
    <cellStyle name="Normal 25 4" xfId="51325" xr:uid="{B88ADF46-1B37-4530-9065-6AD01FD0CDB6}"/>
    <cellStyle name="Normal 25 4 2" xfId="51792" xr:uid="{826F3E30-CB4A-45A7-82D2-26481AA0AEFF}"/>
    <cellStyle name="Normal 25 4 2 2" xfId="52548" xr:uid="{B32D83F5-9257-49F6-A828-9DABB87C76DF}"/>
    <cellStyle name="Normal 25 4 2 2 2" xfId="54059" xr:uid="{D711F552-B5E0-4FB8-97D9-3AD6853ACB16}"/>
    <cellStyle name="Normal 25 4 2 3" xfId="53310" xr:uid="{A3A6546C-5CCE-4BD9-8FEC-8885AC5EF1A3}"/>
    <cellStyle name="Normal 25 4 3" xfId="52040" xr:uid="{4D0D6F4C-6118-489C-AA23-F9ACD0F77B22}"/>
    <cellStyle name="Normal 25 4 3 2" xfId="52792" xr:uid="{B4F2A439-A917-4331-8DFB-DE199CF016F5}"/>
    <cellStyle name="Normal 25 4 3 2 2" xfId="54303" xr:uid="{9BABE991-6065-4A81-9595-A2720684F518}"/>
    <cellStyle name="Normal 25 4 3 3" xfId="53554" xr:uid="{56A1273B-8EE6-4955-898A-9118BF010EAD}"/>
    <cellStyle name="Normal 25 4 4" xfId="52289" xr:uid="{355EA213-D89D-4E5D-A499-274F094DB44D}"/>
    <cellStyle name="Normal 25 4 4 2" xfId="53801" xr:uid="{108875CA-82FC-4AB7-9CC0-25EBE85C4B46}"/>
    <cellStyle name="Normal 25 4 5" xfId="53052" xr:uid="{BF987BBE-D139-4DEE-8C18-6551E0FE1A87}"/>
    <cellStyle name="Normal 25 4 6" xfId="51517" xr:uid="{5BE1EFD8-D332-4CF4-9153-A6FE63B0D70E}"/>
    <cellStyle name="Normal 25 5" xfId="51543" xr:uid="{DE2A220B-C54A-45F4-B699-3769291DB260}"/>
    <cellStyle name="Normal 25 5 2" xfId="51816" xr:uid="{866ADCF9-2287-4732-9498-B2E4511F7E7A}"/>
    <cellStyle name="Normal 25 5 2 2" xfId="52572" xr:uid="{CF200962-E716-4A68-A095-EB3F9AED048A}"/>
    <cellStyle name="Normal 25 5 2 2 2" xfId="54083" xr:uid="{2A1E1FDB-683D-4F37-B8F8-8130FD38D001}"/>
    <cellStyle name="Normal 25 5 2 3" xfId="53334" xr:uid="{B9D7780C-EA3E-4227-8497-36D38FF1359A}"/>
    <cellStyle name="Normal 25 5 3" xfId="52064" xr:uid="{22A0196C-A902-4614-BF55-F6B91561F69C}"/>
    <cellStyle name="Normal 25 5 3 2" xfId="52816" xr:uid="{5761351F-C3BB-4EF4-B1A6-0432BDB73278}"/>
    <cellStyle name="Normal 25 5 3 2 2" xfId="54327" xr:uid="{7665745F-3970-4012-B7C3-F8C643E6AF22}"/>
    <cellStyle name="Normal 25 5 3 3" xfId="53578" xr:uid="{49BFAEBE-77D7-4ECF-8C25-8A3843EF4EB7}"/>
    <cellStyle name="Normal 25 5 4" xfId="52313" xr:uid="{0EC053BD-A0A0-49F2-93DA-36C17AA36BFA}"/>
    <cellStyle name="Normal 25 5 4 2" xfId="53825" xr:uid="{9E73D7C5-1D42-4ACA-A7B5-2B11E5DE31A8}"/>
    <cellStyle name="Normal 25 5 5" xfId="53076" xr:uid="{6AA149A0-90D1-4C1F-9E62-6CB69D9173B5}"/>
    <cellStyle name="Normal 25 6" xfId="51607" xr:uid="{464ECAC5-DF77-47A7-AB5E-0945EFB9C674}"/>
    <cellStyle name="Normal 25 6 2" xfId="51874" xr:uid="{1623C25F-F752-4C42-89DC-8BF61C4B1325}"/>
    <cellStyle name="Normal 25 6 2 2" xfId="52630" xr:uid="{893479A7-B591-4D58-96E0-FE28730D2C5E}"/>
    <cellStyle name="Normal 25 6 2 2 2" xfId="54141" xr:uid="{D760A4B9-11C1-458D-9F3E-1217267A7063}"/>
    <cellStyle name="Normal 25 6 2 3" xfId="53392" xr:uid="{0F74B4EA-0BBE-40F4-B778-15E7DB8E454E}"/>
    <cellStyle name="Normal 25 6 3" xfId="52122" xr:uid="{AC2CDD73-3861-489B-B736-2B894DF6CE56}"/>
    <cellStyle name="Normal 25 6 3 2" xfId="52874" xr:uid="{8E12B695-E10C-4F15-891A-C62765DE258C}"/>
    <cellStyle name="Normal 25 6 3 2 2" xfId="54385" xr:uid="{3045EFF8-066E-4906-9922-2AC64C3FBE06}"/>
    <cellStyle name="Normal 25 6 3 3" xfId="53636" xr:uid="{4C7D2DAF-8CF3-4D3D-A4C0-93D116620185}"/>
    <cellStyle name="Normal 25 6 4" xfId="52371" xr:uid="{4B98017C-B31B-4886-86B7-C35DF414B792}"/>
    <cellStyle name="Normal 25 6 4 2" xfId="53883" xr:uid="{45975E9E-446D-4490-B9DE-03A0D2AE2525}"/>
    <cellStyle name="Normal 25 6 5" xfId="53134" xr:uid="{C4E1D376-4021-4DC4-873F-03C08813BC4E}"/>
    <cellStyle name="Normal 25 7" xfId="51697" xr:uid="{6C64084B-918C-40A2-8927-7C14A241C314}"/>
    <cellStyle name="Normal 25 7 2" xfId="52453" xr:uid="{7C864AF2-A822-4649-ABEE-404951C51800}"/>
    <cellStyle name="Normal 25 7 2 2" xfId="53964" xr:uid="{B3784A6B-309A-4F32-B886-1663FA299245}"/>
    <cellStyle name="Normal 25 7 3" xfId="53215" xr:uid="{ACD72616-44BC-487D-8A4B-1AB89F1BF62F}"/>
    <cellStyle name="Normal 25 8" xfId="51944" xr:uid="{A2901413-E8FB-4692-BB09-053214662B7E}"/>
    <cellStyle name="Normal 25 8 2" xfId="52697" xr:uid="{F1A8C637-FA55-431F-8F31-0E9AA0345ECC}"/>
    <cellStyle name="Normal 25 8 2 2" xfId="54208" xr:uid="{2CA6B974-117B-4BDE-A93B-E794758DBA17}"/>
    <cellStyle name="Normal 25 8 3" xfId="53459" xr:uid="{7726B885-734B-4B1E-807B-6F6A77D47336}"/>
    <cellStyle name="Normal 25 9" xfId="52194" xr:uid="{D750B944-B13F-4098-8922-6BAB5F857407}"/>
    <cellStyle name="Normal 25 9 2" xfId="53706" xr:uid="{CE8587F3-12F2-4DB9-B109-357833C0B4C8}"/>
    <cellStyle name="Normal 26" xfId="187" xr:uid="{AD3C932E-2DB5-4CD6-86BA-2E6C4A6B01A4}"/>
    <cellStyle name="Normal 26 10" xfId="52958" xr:uid="{21DDA4EC-E02B-4350-A655-0F886301DCA0}"/>
    <cellStyle name="Normal 26 11" xfId="51406" xr:uid="{B7EB5383-B4A8-43EB-9619-374224170F0A}"/>
    <cellStyle name="Normal 26 12" xfId="54460" xr:uid="{B3BAC44A-E852-4989-809E-19678E849CAD}"/>
    <cellStyle name="Normal 26 13" xfId="317" xr:uid="{128D2FBD-F5FC-4BCD-9EE8-EBDF1BDBFFD1}"/>
    <cellStyle name="Normal 26 2" xfId="269" xr:uid="{0CB36133-E5AA-471E-95CB-AD940DEBCB7C}"/>
    <cellStyle name="Normal 26 2 10" xfId="344" xr:uid="{2907738E-8B0E-4C76-A5FD-15B4E6002B21}"/>
    <cellStyle name="Normal 26 2 2" xfId="51353" xr:uid="{9DCAA5D7-587D-47E0-B9A0-95363F97276B}"/>
    <cellStyle name="Normal 26 2 2 2" xfId="51844" xr:uid="{E6BFF6D8-73A8-43C5-9850-26DEA2852B9E}"/>
    <cellStyle name="Normal 26 2 2 2 2" xfId="52600" xr:uid="{5C09907F-E7EB-46CB-95D0-0FF395B52282}"/>
    <cellStyle name="Normal 26 2 2 2 2 2" xfId="54111" xr:uid="{A838C06B-168A-4545-AC9F-E8F399B4AF96}"/>
    <cellStyle name="Normal 26 2 2 2 3" xfId="53362" xr:uid="{2620218E-EB59-4791-8BD4-4E291D0C9A08}"/>
    <cellStyle name="Normal 26 2 2 3" xfId="52092" xr:uid="{7B66FFD5-8D5A-46F5-A2F0-313CE0554E01}"/>
    <cellStyle name="Normal 26 2 2 3 2" xfId="52844" xr:uid="{5A60A4F9-EEFB-4C6B-B895-E04FEA20B192}"/>
    <cellStyle name="Normal 26 2 2 3 2 2" xfId="54355" xr:uid="{9825EA36-A65B-42C5-AED1-2D1D334B8062}"/>
    <cellStyle name="Normal 26 2 2 3 3" xfId="53606" xr:uid="{D6D739E7-0552-43DA-B494-FFA917CA505B}"/>
    <cellStyle name="Normal 26 2 2 4" xfId="52341" xr:uid="{B7D528FA-936A-49DA-9283-CBB16677B026}"/>
    <cellStyle name="Normal 26 2 2 4 2" xfId="53853" xr:uid="{80B45FA9-6C6E-4574-9773-795B4424B980}"/>
    <cellStyle name="Normal 26 2 2 5" xfId="53104" xr:uid="{CDA890B0-6A20-4CAB-A929-6410F51CDEC3}"/>
    <cellStyle name="Normal 26 2 2 6" xfId="51574" xr:uid="{3098F064-8531-4EDC-965D-F0C81EB7A37B}"/>
    <cellStyle name="Normal 26 2 3" xfId="51635" xr:uid="{B73772C9-10B8-4DAC-A18A-B334E5CCE59D}"/>
    <cellStyle name="Normal 26 2 3 2" xfId="51902" xr:uid="{A10613A4-B039-488F-BC80-A808973C129A}"/>
    <cellStyle name="Normal 26 2 3 2 2" xfId="52658" xr:uid="{59123805-D84A-4BF9-A0D2-96A8552B9142}"/>
    <cellStyle name="Normal 26 2 3 2 2 2" xfId="54169" xr:uid="{60078A6A-0CE9-4D7E-B5B7-25FCB0816A1D}"/>
    <cellStyle name="Normal 26 2 3 2 3" xfId="53420" xr:uid="{62D5981B-D557-4CFE-86C4-9D089E3E2EB9}"/>
    <cellStyle name="Normal 26 2 3 3" xfId="52150" xr:uid="{BA8DDBB2-8F93-4D4D-A8AD-4D78B2EDFCCF}"/>
    <cellStyle name="Normal 26 2 3 3 2" xfId="52902" xr:uid="{FB34360F-C910-4F72-8155-A03D18CB6DA4}"/>
    <cellStyle name="Normal 26 2 3 3 2 2" xfId="54413" xr:uid="{302A41F7-64B1-45A4-A719-85EA01115B99}"/>
    <cellStyle name="Normal 26 2 3 3 3" xfId="53664" xr:uid="{92C6EDD6-A5FC-4224-8E6A-D559A08E54FB}"/>
    <cellStyle name="Normal 26 2 3 4" xfId="52399" xr:uid="{E12EC173-3286-4BEE-85D3-933D4B7FA01A}"/>
    <cellStyle name="Normal 26 2 3 4 2" xfId="53911" xr:uid="{A43C4020-765A-42B7-98F6-51B7CDABBF27}"/>
    <cellStyle name="Normal 26 2 3 5" xfId="53162" xr:uid="{EF525437-24F1-49D9-9289-14CDF0779272}"/>
    <cellStyle name="Normal 26 2 4" xfId="51725" xr:uid="{E861BD44-D3ED-446A-9D8C-10DD536FD32C}"/>
    <cellStyle name="Normal 26 2 4 2" xfId="52481" xr:uid="{B06EF34A-73EB-4B17-B171-92542BB6F4E2}"/>
    <cellStyle name="Normal 26 2 4 2 2" xfId="53992" xr:uid="{32F097FE-6153-46C8-A8BB-0EDFCE32FBFD}"/>
    <cellStyle name="Normal 26 2 4 3" xfId="53243" xr:uid="{FB154122-648D-41F4-8EB7-C0FEF261AB9C}"/>
    <cellStyle name="Normal 26 2 5" xfId="51973" xr:uid="{6A8B3186-80D3-4647-95F9-761C63CBB733}"/>
    <cellStyle name="Normal 26 2 5 2" xfId="52725" xr:uid="{F1725CFB-7FF8-4AAE-A155-990ADEBA7765}"/>
    <cellStyle name="Normal 26 2 5 2 2" xfId="54236" xr:uid="{E231F1E3-E6E9-481D-84E8-46262A097CD8}"/>
    <cellStyle name="Normal 26 2 5 3" xfId="53487" xr:uid="{E40D5D05-37E1-432B-B492-DC1F71177D01}"/>
    <cellStyle name="Normal 26 2 6" xfId="52222" xr:uid="{2B84D133-5551-4C8C-BFFF-F9680F8E5249}"/>
    <cellStyle name="Normal 26 2 6 2" xfId="53734" xr:uid="{CA0B8C99-BD81-469E-A846-95808974AEA6}"/>
    <cellStyle name="Normal 26 2 7" xfId="52985" xr:uid="{CC2BA3C1-9D52-4456-A15A-23B116E88B35}"/>
    <cellStyle name="Normal 26 2 8" xfId="51438" xr:uid="{FF4D17CF-17B6-42B6-91AF-3834711EEA7E}"/>
    <cellStyle name="Normal 26 2 9" xfId="54487" xr:uid="{3923B3B7-EA66-4D3B-AF70-A21B51095711}"/>
    <cellStyle name="Normal 26 3" xfId="12926" xr:uid="{7BDA3222-7F4C-492F-9E11-1B59B9747D5A}"/>
    <cellStyle name="Normal 26 3 2" xfId="51489" xr:uid="{637FF75F-AE58-4B68-964B-17A4FB5A4FCB}"/>
    <cellStyle name="Normal 26 4" xfId="51326" xr:uid="{E96EA477-473B-45A9-95E0-077E595E5224}"/>
    <cellStyle name="Normal 26 4 2" xfId="51793" xr:uid="{BB27648B-AB64-4057-8BD1-D18D6E720ACC}"/>
    <cellStyle name="Normal 26 4 2 2" xfId="52549" xr:uid="{7C7D70CC-53C2-4CE5-93E3-D6EB6E1FE6AF}"/>
    <cellStyle name="Normal 26 4 2 2 2" xfId="54060" xr:uid="{626D882A-F94B-4434-8EEC-221DE4250BFF}"/>
    <cellStyle name="Normal 26 4 2 3" xfId="53311" xr:uid="{74B6972D-3C75-4008-8C42-2614E2798BAC}"/>
    <cellStyle name="Normal 26 4 3" xfId="52041" xr:uid="{A46687B0-3927-476C-AE44-A940D3B83D52}"/>
    <cellStyle name="Normal 26 4 3 2" xfId="52793" xr:uid="{FFCAB3C6-76CF-48CF-BBA1-8DC6E5AFAE2A}"/>
    <cellStyle name="Normal 26 4 3 2 2" xfId="54304" xr:uid="{877C4710-EAD6-4388-926A-5BCF1A63A4F4}"/>
    <cellStyle name="Normal 26 4 3 3" xfId="53555" xr:uid="{E9EAC63A-BF33-425A-BDC3-2164A02435FE}"/>
    <cellStyle name="Normal 26 4 4" xfId="52290" xr:uid="{43D0CDD6-2B8F-4289-B4A5-A9108F23A826}"/>
    <cellStyle name="Normal 26 4 4 2" xfId="53802" xr:uid="{9A4C3B8D-6EA8-484F-9310-7726CC8A1E6A}"/>
    <cellStyle name="Normal 26 4 5" xfId="53053" xr:uid="{DC09ACA2-4A35-41B6-8643-6FDDCEF9208C}"/>
    <cellStyle name="Normal 26 4 6" xfId="51518" xr:uid="{60250BDD-A769-4E1E-BFAF-5BFDD52F743D}"/>
    <cellStyle name="Normal 26 5" xfId="51544" xr:uid="{0BC538BE-B4E2-45CF-82EB-6F4D655504FB}"/>
    <cellStyle name="Normal 26 5 2" xfId="51817" xr:uid="{25894965-F3B8-4F93-85DE-ED489CF7133F}"/>
    <cellStyle name="Normal 26 5 2 2" xfId="52573" xr:uid="{F1645CA3-8FAA-4B1A-837E-246EDBD44387}"/>
    <cellStyle name="Normal 26 5 2 2 2" xfId="54084" xr:uid="{A1554A8C-FEB6-489F-A0C2-FEB5C8745B92}"/>
    <cellStyle name="Normal 26 5 2 3" xfId="53335" xr:uid="{4DE30946-896F-4759-A311-EA135E044306}"/>
    <cellStyle name="Normal 26 5 3" xfId="52065" xr:uid="{279B472D-0EFE-465D-B733-037810038F14}"/>
    <cellStyle name="Normal 26 5 3 2" xfId="52817" xr:uid="{B4CA0B91-105A-4D78-AE68-00808F7E5A54}"/>
    <cellStyle name="Normal 26 5 3 2 2" xfId="54328" xr:uid="{DF41937D-34AF-4FD9-922E-106A14A717CE}"/>
    <cellStyle name="Normal 26 5 3 3" xfId="53579" xr:uid="{F14A46BB-F43C-4A22-9958-0D1A061268D2}"/>
    <cellStyle name="Normal 26 5 4" xfId="52314" xr:uid="{B8C6567E-6DD9-442B-AC63-E9A23FFEFAF4}"/>
    <cellStyle name="Normal 26 5 4 2" xfId="53826" xr:uid="{903B80DA-9872-42FC-A6DA-156A45362719}"/>
    <cellStyle name="Normal 26 5 5" xfId="53077" xr:uid="{C60730F7-B144-406E-AACE-6E4D0F4C15C7}"/>
    <cellStyle name="Normal 26 6" xfId="51608" xr:uid="{2961E477-C71B-4C40-A3EB-0843354A45C5}"/>
    <cellStyle name="Normal 26 6 2" xfId="51875" xr:uid="{A61A08D8-3BE1-4FB7-8AEA-9CF31BC83319}"/>
    <cellStyle name="Normal 26 6 2 2" xfId="52631" xr:uid="{F456EDD3-ACEB-454E-A9CB-CE5A27E0EF64}"/>
    <cellStyle name="Normal 26 6 2 2 2" xfId="54142" xr:uid="{EC041F3A-FB5B-4033-96CA-1A93BBF3CC4E}"/>
    <cellStyle name="Normal 26 6 2 3" xfId="53393" xr:uid="{32416470-05FF-43B6-831F-756183347913}"/>
    <cellStyle name="Normal 26 6 3" xfId="52123" xr:uid="{1CB6F71D-7570-4BA6-8DF7-DE67161EE4F1}"/>
    <cellStyle name="Normal 26 6 3 2" xfId="52875" xr:uid="{B535076B-EE94-4520-99F2-B5825ABE4AD7}"/>
    <cellStyle name="Normal 26 6 3 2 2" xfId="54386" xr:uid="{70340F73-65ED-429F-A651-74A6BC687F57}"/>
    <cellStyle name="Normal 26 6 3 3" xfId="53637" xr:uid="{F2212616-F441-4BB4-8EF5-6A4C454104BD}"/>
    <cellStyle name="Normal 26 6 4" xfId="52372" xr:uid="{46308C42-0500-4F9D-82A3-0E9552D48FF1}"/>
    <cellStyle name="Normal 26 6 4 2" xfId="53884" xr:uid="{48642BCD-3C3B-4BF3-8EAC-802A4191BA8B}"/>
    <cellStyle name="Normal 26 6 5" xfId="53135" xr:uid="{E2870142-9AFF-4C7C-BED9-524EA4DE083A}"/>
    <cellStyle name="Normal 26 7" xfId="51698" xr:uid="{A513738E-24B6-4560-A941-93904B6D3F79}"/>
    <cellStyle name="Normal 26 7 2" xfId="52454" xr:uid="{20383B33-AF59-4AE7-BEF4-6B3FAF90E0FB}"/>
    <cellStyle name="Normal 26 7 2 2" xfId="53965" xr:uid="{91CD9C4F-0426-477E-82F6-95B335749D15}"/>
    <cellStyle name="Normal 26 7 3" xfId="53216" xr:uid="{22ABF809-F3C8-4270-82EB-9ABBAFE008B8}"/>
    <cellStyle name="Normal 26 8" xfId="51945" xr:uid="{BCBF7855-ED74-4AE4-898A-5505882CD233}"/>
    <cellStyle name="Normal 26 8 2" xfId="52698" xr:uid="{A9C3289A-CF7F-4954-A817-4EF024426197}"/>
    <cellStyle name="Normal 26 8 2 2" xfId="54209" xr:uid="{5AE04E4E-9B60-4FF3-BEC8-B78E708105C2}"/>
    <cellStyle name="Normal 26 8 3" xfId="53460" xr:uid="{BA83A355-84F6-45F9-90DC-9AB70F0B76A5}"/>
    <cellStyle name="Normal 26 9" xfId="52195" xr:uid="{6BC485FB-12B5-43F7-9DBD-F67FC39B74F5}"/>
    <cellStyle name="Normal 26 9 2" xfId="53707" xr:uid="{7215D8F0-4400-43BB-A14C-FF62FAFE40A8}"/>
    <cellStyle name="Normal 27" xfId="188" xr:uid="{E5F01E09-9D5B-417D-B23A-DCEDC44626FE}"/>
    <cellStyle name="Normal 27 10" xfId="51407" xr:uid="{982FE394-FE5B-4FB3-8547-7ED39C50FB98}"/>
    <cellStyle name="Normal 27 11" xfId="54461" xr:uid="{E3F5CFBB-F485-4D6F-879B-7BE551679869}"/>
    <cellStyle name="Normal 27 12" xfId="318" xr:uid="{88302847-D000-4755-ACF7-B2C8BB2B32AC}"/>
    <cellStyle name="Normal 27 2" xfId="270" xr:uid="{E196343F-F741-419B-9F3F-D1F5ED58D007}"/>
    <cellStyle name="Normal 27 2 10" xfId="345" xr:uid="{E6C05D5A-7553-405C-8171-55137365CD9B}"/>
    <cellStyle name="Normal 27 2 2" xfId="51354" xr:uid="{3366C4D9-F227-46F5-800A-4EA27755167F}"/>
    <cellStyle name="Normal 27 2 2 2" xfId="51845" xr:uid="{556CA2D9-72F6-4BB5-8E73-E7140CFAB655}"/>
    <cellStyle name="Normal 27 2 2 2 2" xfId="52601" xr:uid="{2A425F50-A45C-450E-B679-B1AC80580D5F}"/>
    <cellStyle name="Normal 27 2 2 2 2 2" xfId="54112" xr:uid="{1777B472-CCDC-4459-9069-00ACF88AC3F8}"/>
    <cellStyle name="Normal 27 2 2 2 3" xfId="53363" xr:uid="{D37C94AA-DEE5-4B0D-97F7-9AC3D7F7238E}"/>
    <cellStyle name="Normal 27 2 2 3" xfId="52093" xr:uid="{58DBD13C-692E-4E83-AF50-09BA62E7E4F3}"/>
    <cellStyle name="Normal 27 2 2 3 2" xfId="52845" xr:uid="{2EB58693-5491-4972-AC81-9D015B3DA176}"/>
    <cellStyle name="Normal 27 2 2 3 2 2" xfId="54356" xr:uid="{1014FD61-5DB9-4B07-A8A3-4F40A8FC4E07}"/>
    <cellStyle name="Normal 27 2 2 3 3" xfId="53607" xr:uid="{93BED90A-6020-48BF-BE13-AA5A21696D37}"/>
    <cellStyle name="Normal 27 2 2 4" xfId="52342" xr:uid="{9373F352-F17A-4E22-AE38-C4C48AD8EDC8}"/>
    <cellStyle name="Normal 27 2 2 4 2" xfId="53854" xr:uid="{4D39AD2E-FCEB-410B-A7E3-1986D4C7A76E}"/>
    <cellStyle name="Normal 27 2 2 5" xfId="53105" xr:uid="{29BAEC7E-B4DA-411D-A1FB-2AB2A21EE19D}"/>
    <cellStyle name="Normal 27 2 2 6" xfId="51575" xr:uid="{21135DD9-0D6D-4686-AEDC-63D3E73E7ACA}"/>
    <cellStyle name="Normal 27 2 3" xfId="51636" xr:uid="{A2448C32-D7F2-4EC6-BE13-07D6A595A768}"/>
    <cellStyle name="Normal 27 2 3 2" xfId="51903" xr:uid="{9ADBBB5A-C7B8-47A3-B17E-9387B9FAA516}"/>
    <cellStyle name="Normal 27 2 3 2 2" xfId="52659" xr:uid="{F413D4B3-8673-4D23-887B-C9A1671211BC}"/>
    <cellStyle name="Normal 27 2 3 2 2 2" xfId="54170" xr:uid="{61C0895A-1B47-4F13-8DA8-AC346F9412D7}"/>
    <cellStyle name="Normal 27 2 3 2 3" xfId="53421" xr:uid="{51B60BB8-2777-40BA-8506-229773742367}"/>
    <cellStyle name="Normal 27 2 3 3" xfId="52151" xr:uid="{D4364BE8-F752-4621-A0B9-B97ED6CC9801}"/>
    <cellStyle name="Normal 27 2 3 3 2" xfId="52903" xr:uid="{362E3F97-B278-40E5-B515-88103FFE7BA3}"/>
    <cellStyle name="Normal 27 2 3 3 2 2" xfId="54414" xr:uid="{0E5B3780-95D8-420D-8797-98113FFC6ADE}"/>
    <cellStyle name="Normal 27 2 3 3 3" xfId="53665" xr:uid="{5EF6D57A-9A7C-4160-B829-C6AFF42582F5}"/>
    <cellStyle name="Normal 27 2 3 4" xfId="52400" xr:uid="{9DF7AC80-2A67-4EFF-8715-66617607AD54}"/>
    <cellStyle name="Normal 27 2 3 4 2" xfId="53912" xr:uid="{E875598B-1948-4FC5-A3D1-624B36E255C1}"/>
    <cellStyle name="Normal 27 2 3 5" xfId="53163" xr:uid="{DAD92F63-B9C1-4396-B57E-82B328FBAFA8}"/>
    <cellStyle name="Normal 27 2 4" xfId="51726" xr:uid="{3050DFC8-BF01-46F0-87E0-692B659F913C}"/>
    <cellStyle name="Normal 27 2 4 2" xfId="52482" xr:uid="{35E6BAD7-D79A-4410-B924-5162B4E4770C}"/>
    <cellStyle name="Normal 27 2 4 2 2" xfId="53993" xr:uid="{5AF0EEF9-29F2-4B5E-B2F3-85C7BB4F88AE}"/>
    <cellStyle name="Normal 27 2 4 3" xfId="53244" xr:uid="{23E8A1E4-891D-4C43-BA97-74252DB83EED}"/>
    <cellStyle name="Normal 27 2 5" xfId="51974" xr:uid="{48C60329-89B0-4D17-80E0-F0EEA22640D3}"/>
    <cellStyle name="Normal 27 2 5 2" xfId="52726" xr:uid="{CBE7EA6C-0881-46F5-9BA5-1270A103B142}"/>
    <cellStyle name="Normal 27 2 5 2 2" xfId="54237" xr:uid="{17F41261-0DB0-41B6-ABD8-4D36523978EF}"/>
    <cellStyle name="Normal 27 2 5 3" xfId="53488" xr:uid="{6F9DDB95-DB4D-4236-A101-F51CFF953224}"/>
    <cellStyle name="Normal 27 2 6" xfId="52223" xr:uid="{B97629FC-AEF7-43E0-9E1A-1D2A027CDF2C}"/>
    <cellStyle name="Normal 27 2 6 2" xfId="53735" xr:uid="{38E07F15-4968-4419-A64D-AE141B43771E}"/>
    <cellStyle name="Normal 27 2 7" xfId="52986" xr:uid="{D7B15D0B-2CE5-4197-A7D1-93F187A0FB9F}"/>
    <cellStyle name="Normal 27 2 8" xfId="51439" xr:uid="{C6F84546-D2B0-4865-97B0-0EF02503204C}"/>
    <cellStyle name="Normal 27 2 9" xfId="54488" xr:uid="{05618DAD-60EA-453A-A8DF-43695F757B96}"/>
    <cellStyle name="Normal 27 3" xfId="12927" xr:uid="{453EE03C-6468-4970-B77C-0E4EDEC46EA0}"/>
    <cellStyle name="Normal 27 3 2" xfId="51794" xr:uid="{C9DC64E1-C2F4-46FC-B5E0-205978AF80C3}"/>
    <cellStyle name="Normal 27 3 2 2" xfId="52550" xr:uid="{767623FB-3DEE-400B-9958-156779BF7DB3}"/>
    <cellStyle name="Normal 27 3 2 2 2" xfId="54061" xr:uid="{52C76311-0C09-4139-B8D8-A9D31E7B15E0}"/>
    <cellStyle name="Normal 27 3 2 3" xfId="53312" xr:uid="{F3162BC0-4DDA-40FC-9D5B-BA32E1E136DD}"/>
    <cellStyle name="Normal 27 3 3" xfId="52042" xr:uid="{2679667B-C40C-4C2B-9081-0626965AEB40}"/>
    <cellStyle name="Normal 27 3 3 2" xfId="52794" xr:uid="{9E0B4B8C-373B-4314-8556-D9E40FE75775}"/>
    <cellStyle name="Normal 27 3 3 2 2" xfId="54305" xr:uid="{01654DD5-5A99-44C7-87F8-1443ADAA51E6}"/>
    <cellStyle name="Normal 27 3 3 3" xfId="53556" xr:uid="{BC8849D0-2322-4B18-ABE8-0B464390B0BC}"/>
    <cellStyle name="Normal 27 3 4" xfId="52291" xr:uid="{C04D712B-8786-4DDE-9A92-34A2E4DBBC6C}"/>
    <cellStyle name="Normal 27 3 4 2" xfId="53803" xr:uid="{AD9B10AD-8C50-47D7-9973-60D62088A00A}"/>
    <cellStyle name="Normal 27 3 5" xfId="53054" xr:uid="{1B3C6194-CF2D-4105-A3FE-74B089185C77}"/>
    <cellStyle name="Normal 27 3 6" xfId="51519" xr:uid="{54E76AA2-E766-4140-AF0C-488F2418BF7A}"/>
    <cellStyle name="Normal 27 4" xfId="51327" xr:uid="{46FECC8E-DDEC-4339-9974-5D1C8598FDC7}"/>
    <cellStyle name="Normal 27 4 2" xfId="51818" xr:uid="{B931F3B7-2E85-45F3-84A4-B1D4B235B9C4}"/>
    <cellStyle name="Normal 27 4 2 2" xfId="52574" xr:uid="{54499F9A-D86E-413A-AA43-A300778FC62C}"/>
    <cellStyle name="Normal 27 4 2 2 2" xfId="54085" xr:uid="{ECB84847-F9F3-4C1A-866F-7662E7F7396B}"/>
    <cellStyle name="Normal 27 4 2 3" xfId="53336" xr:uid="{F63306E7-6C18-4351-9F34-2D03F1B8CF31}"/>
    <cellStyle name="Normal 27 4 3" xfId="52066" xr:uid="{06CF9777-44EA-4946-9E4C-CA1273099975}"/>
    <cellStyle name="Normal 27 4 3 2" xfId="52818" xr:uid="{35C25C30-7A3F-457B-AC6F-40310A60A23E}"/>
    <cellStyle name="Normal 27 4 3 2 2" xfId="54329" xr:uid="{E0D34A84-05AB-4AB4-B04D-C10E3693E4C5}"/>
    <cellStyle name="Normal 27 4 3 3" xfId="53580" xr:uid="{80FB4C89-A4E9-4AD6-B979-E95B6A6135D7}"/>
    <cellStyle name="Normal 27 4 4" xfId="52315" xr:uid="{AE0552BB-3D02-4D5C-B335-A134C9313DF0}"/>
    <cellStyle name="Normal 27 4 4 2" xfId="53827" xr:uid="{1EF2D4B2-72AF-48E6-86C1-5330268D13F4}"/>
    <cellStyle name="Normal 27 4 5" xfId="53078" xr:uid="{606E612F-BB7A-468A-BD50-F10F84B46BB6}"/>
    <cellStyle name="Normal 27 4 6" xfId="51545" xr:uid="{FE97AAAB-E2E9-4E6C-A17E-ED0A8779E19A}"/>
    <cellStyle name="Normal 27 5" xfId="51609" xr:uid="{415B4E57-97A3-46C7-B2AB-9AA31A3E7655}"/>
    <cellStyle name="Normal 27 5 2" xfId="51876" xr:uid="{B2156870-A9AB-4346-88BD-1EBE8AB2199A}"/>
    <cellStyle name="Normal 27 5 2 2" xfId="52632" xr:uid="{0434E940-5BB8-4913-ABA0-02284309BCDD}"/>
    <cellStyle name="Normal 27 5 2 2 2" xfId="54143" xr:uid="{6D884308-C94A-4504-BBF1-BEACE7AD282C}"/>
    <cellStyle name="Normal 27 5 2 3" xfId="53394" xr:uid="{27C275A5-3E89-478A-9822-0FF994D0E377}"/>
    <cellStyle name="Normal 27 5 3" xfId="52124" xr:uid="{2D6AD599-D445-401E-9F82-EF483739C04F}"/>
    <cellStyle name="Normal 27 5 3 2" xfId="52876" xr:uid="{C49E6DDD-72B7-424C-8334-315154932794}"/>
    <cellStyle name="Normal 27 5 3 2 2" xfId="54387" xr:uid="{0A78496B-3177-435C-BF7D-413257B3A997}"/>
    <cellStyle name="Normal 27 5 3 3" xfId="53638" xr:uid="{5CA4F7A4-1EEA-492E-9E6E-95B3BDE5DA53}"/>
    <cellStyle name="Normal 27 5 4" xfId="52373" xr:uid="{B5E4703E-5342-4A3C-8952-4F99FDA0555F}"/>
    <cellStyle name="Normal 27 5 4 2" xfId="53885" xr:uid="{765C18FA-A041-4D52-BA25-27311A89A404}"/>
    <cellStyle name="Normal 27 5 5" xfId="53136" xr:uid="{2B060FE0-C5E8-4503-9287-9EB53D20522D}"/>
    <cellStyle name="Normal 27 6" xfId="51699" xr:uid="{19B6530F-077F-4B01-919E-82C3A21F7A94}"/>
    <cellStyle name="Normal 27 6 2" xfId="52455" xr:uid="{046489CA-815B-46AF-A9BA-206C979909AD}"/>
    <cellStyle name="Normal 27 6 2 2" xfId="53966" xr:uid="{896BC40A-17AA-44FE-A470-14919A47FA3A}"/>
    <cellStyle name="Normal 27 6 3" xfId="53217" xr:uid="{60C9A99F-3618-407C-A0B4-A985B6F2F0D3}"/>
    <cellStyle name="Normal 27 7" xfId="51946" xr:uid="{03004096-757F-426B-9603-3817948FF04E}"/>
    <cellStyle name="Normal 27 7 2" xfId="52699" xr:uid="{DA56B3A7-8EB9-45DF-9A05-EB8160C91FDC}"/>
    <cellStyle name="Normal 27 7 2 2" xfId="54210" xr:uid="{0039D08E-C2F2-4979-8DDC-AC9BB445CEA3}"/>
    <cellStyle name="Normal 27 7 3" xfId="53461" xr:uid="{4F602FCA-A4A9-475E-A3A7-31C6EC4AA0ED}"/>
    <cellStyle name="Normal 27 8" xfId="52196" xr:uid="{D97F5360-9395-4793-9D4E-52101A18809A}"/>
    <cellStyle name="Normal 27 8 2" xfId="53708" xr:uid="{39FEBDBF-2C80-4185-A407-134A92A36E41}"/>
    <cellStyle name="Normal 27 9" xfId="52959" xr:uid="{EF4C0101-80EC-4FBD-A591-44F454CD6B4D}"/>
    <cellStyle name="Normal 28" xfId="189" xr:uid="{7F303059-2E48-4CFA-94EB-86FEF867B653}"/>
    <cellStyle name="Normal 28 10" xfId="51408" xr:uid="{B075D39D-8D5E-4D6C-A728-356E6E96BE48}"/>
    <cellStyle name="Normal 28 11" xfId="54462" xr:uid="{64736DA8-5927-42CF-B278-C6F1D1B0526E}"/>
    <cellStyle name="Normal 28 12" xfId="319" xr:uid="{0B7B6942-3760-4B73-9160-A8397AE699C1}"/>
    <cellStyle name="Normal 28 2" xfId="271" xr:uid="{9CA7C62C-312D-4390-813C-F7311E2EF896}"/>
    <cellStyle name="Normal 28 2 10" xfId="346" xr:uid="{B4AFDC0B-477F-4302-94AC-E3D9396E6A39}"/>
    <cellStyle name="Normal 28 2 2" xfId="51355" xr:uid="{8E1E72AA-5833-47C0-B5EE-E55BBAA290D9}"/>
    <cellStyle name="Normal 28 2 2 2" xfId="51846" xr:uid="{E9CDEF3F-B23C-4B74-B3ED-E5D9537530E5}"/>
    <cellStyle name="Normal 28 2 2 2 2" xfId="52602" xr:uid="{F7244FC9-6571-46C2-86F9-8924E344065A}"/>
    <cellStyle name="Normal 28 2 2 2 2 2" xfId="54113" xr:uid="{74DC3731-94B0-4C3C-8AA1-334AB2971412}"/>
    <cellStyle name="Normal 28 2 2 2 3" xfId="53364" xr:uid="{C5FBFB09-B00C-4745-92EB-53F9D505C36F}"/>
    <cellStyle name="Normal 28 2 2 3" xfId="52094" xr:uid="{FC5627A2-D996-4AF3-AB46-2FCD28E542C2}"/>
    <cellStyle name="Normal 28 2 2 3 2" xfId="52846" xr:uid="{F50923BB-3991-4FC5-8ECC-E94D433742D8}"/>
    <cellStyle name="Normal 28 2 2 3 2 2" xfId="54357" xr:uid="{5E8D12D0-0282-49B2-93DE-E39B77BDA1FA}"/>
    <cellStyle name="Normal 28 2 2 3 3" xfId="53608" xr:uid="{5F7F1EE9-1F98-4728-AC99-40D8F00A774C}"/>
    <cellStyle name="Normal 28 2 2 4" xfId="52343" xr:uid="{EA4A541E-07D4-4F95-8966-906153214C20}"/>
    <cellStyle name="Normal 28 2 2 4 2" xfId="53855" xr:uid="{18FD1500-0E97-43CD-9BB3-3099B39057C8}"/>
    <cellStyle name="Normal 28 2 2 5" xfId="53106" xr:uid="{322D89B0-C250-48B8-99AE-080A21F334BD}"/>
    <cellStyle name="Normal 28 2 2 6" xfId="51576" xr:uid="{0AFCAFF6-0019-4FBA-90D3-562301B21BAF}"/>
    <cellStyle name="Normal 28 2 3" xfId="51637" xr:uid="{068794E6-70BA-4C51-8747-B7528CD9519F}"/>
    <cellStyle name="Normal 28 2 3 2" xfId="51904" xr:uid="{94C9CDB5-2C8F-4D74-BBD7-843147B63BC7}"/>
    <cellStyle name="Normal 28 2 3 2 2" xfId="52660" xr:uid="{405FA779-E53E-442C-8A34-DD5C6291F16A}"/>
    <cellStyle name="Normal 28 2 3 2 2 2" xfId="54171" xr:uid="{A0AF0FA1-9036-4ADD-BE0C-C37302A2CB24}"/>
    <cellStyle name="Normal 28 2 3 2 3" xfId="53422" xr:uid="{E6C9A883-CB02-49EF-BA33-9C6A04058275}"/>
    <cellStyle name="Normal 28 2 3 3" xfId="52152" xr:uid="{44D44AA5-A418-437A-A939-164023D2C96F}"/>
    <cellStyle name="Normal 28 2 3 3 2" xfId="52904" xr:uid="{4838B9E4-8D55-4E87-AC49-47F2EE765723}"/>
    <cellStyle name="Normal 28 2 3 3 2 2" xfId="54415" xr:uid="{1FC9E72B-548E-412F-B631-7B25AC8D0475}"/>
    <cellStyle name="Normal 28 2 3 3 3" xfId="53666" xr:uid="{9C00C43A-D7A7-42B9-9711-5E20BBDB2380}"/>
    <cellStyle name="Normal 28 2 3 4" xfId="52401" xr:uid="{11758D09-0B6C-4639-82F8-EB452F3C392A}"/>
    <cellStyle name="Normal 28 2 3 4 2" xfId="53913" xr:uid="{C1F4EEAC-393B-4FB7-A6E3-3F53EE353E23}"/>
    <cellStyle name="Normal 28 2 3 5" xfId="53164" xr:uid="{A0BEA5DF-3D54-4304-96B1-F8355E3CD65B}"/>
    <cellStyle name="Normal 28 2 4" xfId="51727" xr:uid="{98FB48A8-3D78-4718-A7B9-56D05A4970C1}"/>
    <cellStyle name="Normal 28 2 4 2" xfId="52483" xr:uid="{B429B187-3796-4D78-BF28-CBE1BBA6AC34}"/>
    <cellStyle name="Normal 28 2 4 2 2" xfId="53994" xr:uid="{0343467E-A40F-4DA5-AED0-B1CA75DD1F9A}"/>
    <cellStyle name="Normal 28 2 4 3" xfId="53245" xr:uid="{D85B57E0-C25F-496A-BC83-497D3F46C311}"/>
    <cellStyle name="Normal 28 2 5" xfId="51975" xr:uid="{DA90E713-9962-425D-8357-EBD1C0E06C36}"/>
    <cellStyle name="Normal 28 2 5 2" xfId="52727" xr:uid="{80F19B0A-8430-4A3C-A583-9A2F90B65310}"/>
    <cellStyle name="Normal 28 2 5 2 2" xfId="54238" xr:uid="{01559D6D-37AD-4611-984B-7B3006E3BDE4}"/>
    <cellStyle name="Normal 28 2 5 3" xfId="53489" xr:uid="{CAA66C63-A61D-4E05-A1C3-6D9ECD74006A}"/>
    <cellStyle name="Normal 28 2 6" xfId="52224" xr:uid="{3DC4BE10-624C-4AD9-B955-CE20DB9B0349}"/>
    <cellStyle name="Normal 28 2 6 2" xfId="53736" xr:uid="{7B3B56DB-8F57-477F-81BE-FFC0A77A10C9}"/>
    <cellStyle name="Normal 28 2 7" xfId="52987" xr:uid="{736B6355-739B-403C-B1CB-F070BD942551}"/>
    <cellStyle name="Normal 28 2 8" xfId="51440" xr:uid="{0F635F22-C6B9-4228-A70F-8BFEAC385946}"/>
    <cellStyle name="Normal 28 2 9" xfId="54489" xr:uid="{1C4A61D1-7E3C-4188-9B73-B75D9B4CD4C1}"/>
    <cellStyle name="Normal 28 3" xfId="12928" xr:uid="{DFEDC005-7AC0-4008-96AA-F0969DA4F729}"/>
    <cellStyle name="Normal 28 3 2" xfId="51795" xr:uid="{81066705-C6C9-40EC-B063-87976FFDAAC0}"/>
    <cellStyle name="Normal 28 3 2 2" xfId="52551" xr:uid="{EEBAAD5F-9F5A-4B3F-BDD5-228A11010CFE}"/>
    <cellStyle name="Normal 28 3 2 2 2" xfId="54062" xr:uid="{10BC4F5E-C410-4818-ACBC-E0C3A583A5AC}"/>
    <cellStyle name="Normal 28 3 2 3" xfId="53313" xr:uid="{5152C753-6AFD-4E64-AAEC-9EC326BE84F7}"/>
    <cellStyle name="Normal 28 3 3" xfId="52043" xr:uid="{A28FF6BF-A066-48DA-A1B7-D50D0B734AFE}"/>
    <cellStyle name="Normal 28 3 3 2" xfId="52795" xr:uid="{EF82BECB-1715-49DA-A4BA-E2F22DCC8ABC}"/>
    <cellStyle name="Normal 28 3 3 2 2" xfId="54306" xr:uid="{A2264A7D-9420-4EEA-84FE-CDF421C3EB9E}"/>
    <cellStyle name="Normal 28 3 3 3" xfId="53557" xr:uid="{03033FDD-6F66-43F7-A49E-C6B2DFF0AA01}"/>
    <cellStyle name="Normal 28 3 4" xfId="52292" xr:uid="{C7A25ED4-AE7F-4F5E-B2AA-69BF998157FD}"/>
    <cellStyle name="Normal 28 3 4 2" xfId="53804" xr:uid="{C8826622-35DB-4982-9A69-331ADE9E17C8}"/>
    <cellStyle name="Normal 28 3 5" xfId="53055" xr:uid="{AE650810-8018-4CE0-A747-8E3A453A725B}"/>
    <cellStyle name="Normal 28 3 6" xfId="51520" xr:uid="{F6D7867F-18AB-4DD3-9CA9-20D3C916F8C1}"/>
    <cellStyle name="Normal 28 4" xfId="51328" xr:uid="{7B18FFD2-42DE-462E-BD16-C6A50ACEC724}"/>
    <cellStyle name="Normal 28 4 2" xfId="51819" xr:uid="{A2525553-C454-4895-A247-8C67867040F9}"/>
    <cellStyle name="Normal 28 4 2 2" xfId="52575" xr:uid="{855F67C1-02EB-4557-A991-3A193B7FCA6C}"/>
    <cellStyle name="Normal 28 4 2 2 2" xfId="54086" xr:uid="{354CF0FC-F08A-4856-8AE4-DFA7611F0B61}"/>
    <cellStyle name="Normal 28 4 2 3" xfId="53337" xr:uid="{EF994F62-2980-405E-BF6D-C070D7C34E50}"/>
    <cellStyle name="Normal 28 4 3" xfId="52067" xr:uid="{85149B53-2281-473B-8656-EA836E255A18}"/>
    <cellStyle name="Normal 28 4 3 2" xfId="52819" xr:uid="{7144C3C1-7B6B-4608-BEAF-0F098D324EB0}"/>
    <cellStyle name="Normal 28 4 3 2 2" xfId="54330" xr:uid="{F763D109-1232-4318-B908-6877919703A1}"/>
    <cellStyle name="Normal 28 4 3 3" xfId="53581" xr:uid="{E7BE399F-16B0-4778-A098-570EB72DAB1B}"/>
    <cellStyle name="Normal 28 4 4" xfId="52316" xr:uid="{DD435341-988D-4607-958C-294A71449A5C}"/>
    <cellStyle name="Normal 28 4 4 2" xfId="53828" xr:uid="{AD366A27-4674-404E-8A0D-BED8548A1E18}"/>
    <cellStyle name="Normal 28 4 5" xfId="53079" xr:uid="{753AA422-5CFE-4AD1-87E2-B1C3CE714E32}"/>
    <cellStyle name="Normal 28 4 6" xfId="51546" xr:uid="{55EE706A-F4F6-4688-81CE-A7B6A26FF240}"/>
    <cellStyle name="Normal 28 5" xfId="51610" xr:uid="{B5A09700-CE84-40A1-895F-CB5B250672D5}"/>
    <cellStyle name="Normal 28 5 2" xfId="51877" xr:uid="{2C1BF75E-B3D5-48DE-8DA6-0504BA4ED0FD}"/>
    <cellStyle name="Normal 28 5 2 2" xfId="52633" xr:uid="{DEA49131-FA79-4BFF-AFC0-034AE40A2D0F}"/>
    <cellStyle name="Normal 28 5 2 2 2" xfId="54144" xr:uid="{90BDF608-813C-4A9A-9AFA-02E39D45845A}"/>
    <cellStyle name="Normal 28 5 2 3" xfId="53395" xr:uid="{DD01F0A5-AE1D-4435-912F-CB23B642F576}"/>
    <cellStyle name="Normal 28 5 3" xfId="52125" xr:uid="{3F371C7C-1274-4141-8E8C-1DEBF680EA70}"/>
    <cellStyle name="Normal 28 5 3 2" xfId="52877" xr:uid="{1398F1CC-1B58-4308-8EFE-B986FAB20883}"/>
    <cellStyle name="Normal 28 5 3 2 2" xfId="54388" xr:uid="{EE7471B7-554E-4AF4-9336-0D61CDFF3AE7}"/>
    <cellStyle name="Normal 28 5 3 3" xfId="53639" xr:uid="{A047B3A1-40D7-448C-986E-0A06D13A0AAB}"/>
    <cellStyle name="Normal 28 5 4" xfId="52374" xr:uid="{8145C6B0-EBEF-40B4-841B-A4D1862DDC98}"/>
    <cellStyle name="Normal 28 5 4 2" xfId="53886" xr:uid="{B77A9042-311A-4F9C-81A7-BB13062A3DC4}"/>
    <cellStyle name="Normal 28 5 5" xfId="53137" xr:uid="{9692043B-3727-49D1-B862-91F500E9C1AE}"/>
    <cellStyle name="Normal 28 6" xfId="51700" xr:uid="{4E39FAA1-6130-4623-A411-BC6DD67E4CBF}"/>
    <cellStyle name="Normal 28 6 2" xfId="52456" xr:uid="{904A02BC-9E3E-4090-839C-F9F8C1B99C64}"/>
    <cellStyle name="Normal 28 6 2 2" xfId="53967" xr:uid="{FAF27FB5-4955-4F6B-8034-F4E6FF0BD47A}"/>
    <cellStyle name="Normal 28 6 3" xfId="53218" xr:uid="{EA327367-212C-41CF-A52C-9E2642C68B6D}"/>
    <cellStyle name="Normal 28 7" xfId="51947" xr:uid="{EAC4E495-7AB1-4863-AE0F-72A51437F509}"/>
    <cellStyle name="Normal 28 7 2" xfId="52700" xr:uid="{103BF2E5-997E-4909-A950-550992B439C2}"/>
    <cellStyle name="Normal 28 7 2 2" xfId="54211" xr:uid="{D6342541-77CB-4EF5-BCDA-A2D41F3F7CF1}"/>
    <cellStyle name="Normal 28 7 3" xfId="53462" xr:uid="{2E1851DB-E07F-4972-B0B4-2B809C151A97}"/>
    <cellStyle name="Normal 28 8" xfId="52197" xr:uid="{47E6AA02-F57A-45CF-BF97-3BFA65D971F4}"/>
    <cellStyle name="Normal 28 8 2" xfId="53709" xr:uid="{560C477B-3B6C-434C-B51A-1E47B5B852A8}"/>
    <cellStyle name="Normal 28 9" xfId="52960" xr:uid="{D8AF27FD-ED36-412E-91E0-D3FD989ADA5B}"/>
    <cellStyle name="Normal 29" xfId="190" xr:uid="{72F7EACE-01B9-41DD-8799-FD84AFEC023D}"/>
    <cellStyle name="Normal 29 10" xfId="51409" xr:uid="{F00019B5-DBA2-4544-B037-E2160E184D56}"/>
    <cellStyle name="Normal 29 11" xfId="54463" xr:uid="{F4CBD040-0AE7-4B70-A70B-BE23B6976672}"/>
    <cellStyle name="Normal 29 12" xfId="320" xr:uid="{19E160D3-8C8C-4C3D-AA31-4703A85B62BF}"/>
    <cellStyle name="Normal 29 2" xfId="272" xr:uid="{79AA1503-2C1A-47D6-AD62-B22561D2AD79}"/>
    <cellStyle name="Normal 29 2 10" xfId="347" xr:uid="{AC281739-69C6-4902-8E98-17607D5F92BB}"/>
    <cellStyle name="Normal 29 2 2" xfId="51356" xr:uid="{919C28EA-A38C-49F8-93AB-D09BC7D49CEE}"/>
    <cellStyle name="Normal 29 2 2 2" xfId="51847" xr:uid="{7EC1642A-6326-47BA-98ED-84C5A7A388DF}"/>
    <cellStyle name="Normal 29 2 2 2 2" xfId="52603" xr:uid="{8320A584-E22F-4216-AE0D-6539CFECEE7C}"/>
    <cellStyle name="Normal 29 2 2 2 2 2" xfId="54114" xr:uid="{254ED00D-CA9B-4870-A66C-0F2B67170661}"/>
    <cellStyle name="Normal 29 2 2 2 3" xfId="53365" xr:uid="{33033E6A-9710-4593-BEC0-52786A015A21}"/>
    <cellStyle name="Normal 29 2 2 3" xfId="52095" xr:uid="{85114CAA-B76D-4B3A-8EF3-E0ABBFD32F09}"/>
    <cellStyle name="Normal 29 2 2 3 2" xfId="52847" xr:uid="{2867C2BE-FE42-4CB4-8AD4-B59CB6226FAE}"/>
    <cellStyle name="Normal 29 2 2 3 2 2" xfId="54358" xr:uid="{AFF3184F-9ECF-4FA2-9589-A35E47D20A00}"/>
    <cellStyle name="Normal 29 2 2 3 3" xfId="53609" xr:uid="{C5CCDC53-9CDD-4547-AFA4-C969FFFDFDDD}"/>
    <cellStyle name="Normal 29 2 2 4" xfId="52344" xr:uid="{292CD337-30DA-423F-B226-27FE1F36416E}"/>
    <cellStyle name="Normal 29 2 2 4 2" xfId="53856" xr:uid="{A89A984F-1B11-49AF-839F-4C397B94349A}"/>
    <cellStyle name="Normal 29 2 2 5" xfId="53107" xr:uid="{D88B1B76-E80A-4244-9565-B91207A28F5B}"/>
    <cellStyle name="Normal 29 2 2 6" xfId="51577" xr:uid="{AF9F2D83-7C36-4F50-BF4B-C31E9FAD64F5}"/>
    <cellStyle name="Normal 29 2 3" xfId="51638" xr:uid="{CF07DC59-5870-4C9B-9283-4AF331689AA8}"/>
    <cellStyle name="Normal 29 2 3 2" xfId="51905" xr:uid="{9B784BB0-134C-4806-8B84-71F3AC92BC7A}"/>
    <cellStyle name="Normal 29 2 3 2 2" xfId="52661" xr:uid="{9BF7B30D-F36D-455B-B3BF-76FE12165554}"/>
    <cellStyle name="Normal 29 2 3 2 2 2" xfId="54172" xr:uid="{51E77A38-6130-4134-A2F0-A89AA7A5EC57}"/>
    <cellStyle name="Normal 29 2 3 2 3" xfId="53423" xr:uid="{5422301C-3BBA-4D11-B933-A734343C2C6B}"/>
    <cellStyle name="Normal 29 2 3 3" xfId="52153" xr:uid="{CE6CD393-1CE1-4021-BB52-44D26C967894}"/>
    <cellStyle name="Normal 29 2 3 3 2" xfId="52905" xr:uid="{6EF3D398-BE3D-4DD4-8E3D-86A0D0DAE219}"/>
    <cellStyle name="Normal 29 2 3 3 2 2" xfId="54416" xr:uid="{83766405-1D05-46B7-90F1-A5EC06C7A65A}"/>
    <cellStyle name="Normal 29 2 3 3 3" xfId="53667" xr:uid="{BD28CD50-E085-4320-BBFF-28C4E243D9CE}"/>
    <cellStyle name="Normal 29 2 3 4" xfId="52402" xr:uid="{4C92AEEE-5257-4F65-84AF-EF4283F3795B}"/>
    <cellStyle name="Normal 29 2 3 4 2" xfId="53914" xr:uid="{F0398CBE-F079-4E32-87D0-4CFAF7B0C569}"/>
    <cellStyle name="Normal 29 2 3 5" xfId="53165" xr:uid="{087A945D-DE03-48FD-BB2C-47011AA19AB3}"/>
    <cellStyle name="Normal 29 2 4" xfId="51728" xr:uid="{B40173B2-FFF1-4C87-B873-C27248A05EEB}"/>
    <cellStyle name="Normal 29 2 4 2" xfId="52484" xr:uid="{B4EF932E-91FC-4FD2-93F5-69FA4FD87941}"/>
    <cellStyle name="Normal 29 2 4 2 2" xfId="53995" xr:uid="{E070E492-36ED-43AE-8E3B-2A427C7AE7A9}"/>
    <cellStyle name="Normal 29 2 4 3" xfId="53246" xr:uid="{D7A2C668-1A10-488A-B894-2FE2AB248534}"/>
    <cellStyle name="Normal 29 2 5" xfId="51976" xr:uid="{398FC40A-AF08-4684-A910-4F7EE55C543C}"/>
    <cellStyle name="Normal 29 2 5 2" xfId="52728" xr:uid="{C204AE09-10F2-490F-A28D-234DE5BCC7C7}"/>
    <cellStyle name="Normal 29 2 5 2 2" xfId="54239" xr:uid="{18C3F715-ED98-43F6-B373-250E137F2173}"/>
    <cellStyle name="Normal 29 2 5 3" xfId="53490" xr:uid="{F7806483-06E5-485F-AB07-A613A00D11E3}"/>
    <cellStyle name="Normal 29 2 6" xfId="52225" xr:uid="{49E0828D-6BE9-469A-9CDE-B7054B4F70CB}"/>
    <cellStyle name="Normal 29 2 6 2" xfId="53737" xr:uid="{BED02F0C-148C-40F5-8DE9-03C59E545C2E}"/>
    <cellStyle name="Normal 29 2 7" xfId="52988" xr:uid="{EF9E6C3F-8E75-4AED-BC4B-129AA06DF727}"/>
    <cellStyle name="Normal 29 2 8" xfId="51441" xr:uid="{E07531C7-3103-4340-93CD-639AE83A7710}"/>
    <cellStyle name="Normal 29 2 9" xfId="54490" xr:uid="{086791D9-87E6-46F4-9007-6B030C01EFAD}"/>
    <cellStyle name="Normal 29 3" xfId="12929" xr:uid="{FD0BED73-7EB6-4887-A793-4905E559FABE}"/>
    <cellStyle name="Normal 29 3 2" xfId="51796" xr:uid="{2247F9BA-C474-4F03-91F6-FC6CBB34FBA6}"/>
    <cellStyle name="Normal 29 3 2 2" xfId="52552" xr:uid="{49252761-57A5-40CA-9C30-8B8199205087}"/>
    <cellStyle name="Normal 29 3 2 2 2" xfId="54063" xr:uid="{39C68E4C-86F3-4D6D-97F5-2A2A86265EDC}"/>
    <cellStyle name="Normal 29 3 2 3" xfId="53314" xr:uid="{D97824FC-C1F5-4DA8-B040-75CECAC3AA06}"/>
    <cellStyle name="Normal 29 3 3" xfId="52044" xr:uid="{EBA25CBB-891C-4D5F-A4DE-84355CC8CC3B}"/>
    <cellStyle name="Normal 29 3 3 2" xfId="52796" xr:uid="{7CFBF0F3-53D3-4953-8086-FED3778E604F}"/>
    <cellStyle name="Normal 29 3 3 2 2" xfId="54307" xr:uid="{A85C7A8F-07FF-4136-A121-4BCB07F0D898}"/>
    <cellStyle name="Normal 29 3 3 3" xfId="53558" xr:uid="{9136AA04-4D48-4FC1-B2D5-C748ED81B851}"/>
    <cellStyle name="Normal 29 3 4" xfId="52293" xr:uid="{FCCED168-8BE7-4399-8F7F-E43DDB9D6992}"/>
    <cellStyle name="Normal 29 3 4 2" xfId="53805" xr:uid="{544E2CFC-1E3E-432F-B3AF-09E6382A90F9}"/>
    <cellStyle name="Normal 29 3 5" xfId="53056" xr:uid="{F7A40B72-9FC0-42AC-BE2F-F3083992D41A}"/>
    <cellStyle name="Normal 29 3 6" xfId="51521" xr:uid="{06E25990-F7DD-4C37-8EEB-468C7C74BDA0}"/>
    <cellStyle name="Normal 29 4" xfId="51329" xr:uid="{0ED82945-A956-48FA-8AA7-2B0D68056B12}"/>
    <cellStyle name="Normal 29 4 2" xfId="51820" xr:uid="{E8EB1C9B-D8CA-4A64-A40E-F14896B31B62}"/>
    <cellStyle name="Normal 29 4 2 2" xfId="52576" xr:uid="{E45FD6FE-69AD-4789-80AD-69114B312558}"/>
    <cellStyle name="Normal 29 4 2 2 2" xfId="54087" xr:uid="{5DB814C7-5CFE-46CA-9EAD-E12F910DD405}"/>
    <cellStyle name="Normal 29 4 2 3" xfId="53338" xr:uid="{67538577-A40A-4774-9F31-15DFF37CAA02}"/>
    <cellStyle name="Normal 29 4 3" xfId="52068" xr:uid="{396CA273-92CA-4C08-B024-60207BCA897C}"/>
    <cellStyle name="Normal 29 4 3 2" xfId="52820" xr:uid="{0B1F6F10-FC2C-46E5-A58A-1375C014F1FB}"/>
    <cellStyle name="Normal 29 4 3 2 2" xfId="54331" xr:uid="{D0B679FC-32F4-4FAF-866E-6A032428F418}"/>
    <cellStyle name="Normal 29 4 3 3" xfId="53582" xr:uid="{D49BDC8A-8E38-4DCE-9E7C-372407D8AC5A}"/>
    <cellStyle name="Normal 29 4 4" xfId="52317" xr:uid="{C6AA56C9-CD8B-40B8-A4FF-AAFA4EC9264E}"/>
    <cellStyle name="Normal 29 4 4 2" xfId="53829" xr:uid="{0614E387-0539-41BC-AF02-8F89FA388961}"/>
    <cellStyle name="Normal 29 4 5" xfId="53080" xr:uid="{B0EA09E3-763B-4E63-8E69-32D1F2892015}"/>
    <cellStyle name="Normal 29 4 6" xfId="51547" xr:uid="{C16F2178-A245-4968-B8A7-C6AB40C2F2C3}"/>
    <cellStyle name="Normal 29 5" xfId="51611" xr:uid="{A3A5A45F-4BF7-4DFC-91E7-6ADE91B3E28F}"/>
    <cellStyle name="Normal 29 5 2" xfId="51878" xr:uid="{85CAAAD4-B6C3-4423-A510-838A1BED8746}"/>
    <cellStyle name="Normal 29 5 2 2" xfId="52634" xr:uid="{6D4AFD54-6BB9-4CAC-BCDC-43F60949393C}"/>
    <cellStyle name="Normal 29 5 2 2 2" xfId="54145" xr:uid="{90FC7F3B-0F56-4626-A671-E2E9475F9D35}"/>
    <cellStyle name="Normal 29 5 2 3" xfId="53396" xr:uid="{9C32184D-C95D-4296-ABE6-CC43F21FAE16}"/>
    <cellStyle name="Normal 29 5 3" xfId="52126" xr:uid="{1BFD9A14-F9ED-4247-827C-EEA94A65AD4C}"/>
    <cellStyle name="Normal 29 5 3 2" xfId="52878" xr:uid="{6812EB68-7342-4415-9652-3CE110A102E1}"/>
    <cellStyle name="Normal 29 5 3 2 2" xfId="54389" xr:uid="{6D91AB06-26A1-4DEE-93B0-C953341A7632}"/>
    <cellStyle name="Normal 29 5 3 3" xfId="53640" xr:uid="{0F6932BF-E514-4DE7-9DEB-2AE2FD44A65A}"/>
    <cellStyle name="Normal 29 5 4" xfId="52375" xr:uid="{5CA7835A-1B73-4AD1-AAD3-481CD3E3EF88}"/>
    <cellStyle name="Normal 29 5 4 2" xfId="53887" xr:uid="{3B5FA447-2831-4A9F-AB4E-9418DF03E58E}"/>
    <cellStyle name="Normal 29 5 5" xfId="53138" xr:uid="{BAE430B7-E201-4717-8731-1CB0BCF55244}"/>
    <cellStyle name="Normal 29 6" xfId="51701" xr:uid="{F0DD9776-C341-4A17-8898-06E8FB290F41}"/>
    <cellStyle name="Normal 29 6 2" xfId="52457" xr:uid="{B735F597-EFDB-4271-9D57-6D9B33780089}"/>
    <cellStyle name="Normal 29 6 2 2" xfId="53968" xr:uid="{1E1E8348-A3A6-45BF-B110-DE80B53E9C06}"/>
    <cellStyle name="Normal 29 6 3" xfId="53219" xr:uid="{5DF104A2-4D43-42EB-8D1C-6B00C7C29368}"/>
    <cellStyle name="Normal 29 7" xfId="51948" xr:uid="{B274A5CF-0ABA-4B94-9E3F-68527D087239}"/>
    <cellStyle name="Normal 29 7 2" xfId="52701" xr:uid="{D8E24AA2-3FEA-4764-AB56-947F9D95EED5}"/>
    <cellStyle name="Normal 29 7 2 2" xfId="54212" xr:uid="{ACBFBBFD-AA01-44EF-ABD1-C6227E4263A2}"/>
    <cellStyle name="Normal 29 7 3" xfId="53463" xr:uid="{B8CA68F4-A876-4402-B5A1-E4E7EDDA452B}"/>
    <cellStyle name="Normal 29 8" xfId="52198" xr:uid="{2F7259DC-9CEF-4217-9354-C32C54FAD50B}"/>
    <cellStyle name="Normal 29 8 2" xfId="53710" xr:uid="{59C04356-D4F5-4828-97C5-082DE5588CDB}"/>
    <cellStyle name="Normal 29 9" xfId="52961" xr:uid="{58A41E85-A2E5-463E-9B8C-A9B8316B2AB0}"/>
    <cellStyle name="Normal 3" xfId="52" xr:uid="{00000000-0005-0000-0000-000039000000}"/>
    <cellStyle name="Normal 3 10" xfId="12930" xr:uid="{D5CAE1EE-3F26-4D48-8B6F-609C5233B358}"/>
    <cellStyle name="Normal 3 10 10" xfId="12931" xr:uid="{F193088C-1124-43FA-9B7B-19BF943E35C3}"/>
    <cellStyle name="Normal 3 10 10 10" xfId="12932" xr:uid="{131D1019-7946-40B6-9F31-EC45522A2428}"/>
    <cellStyle name="Normal 3 10 10 10 2" xfId="12933" xr:uid="{730E55DF-5F60-4F49-8E5E-304EC3A72E94}"/>
    <cellStyle name="Normal 3 10 10 11" xfId="12934" xr:uid="{D6865754-F131-489A-A60E-64F342647475}"/>
    <cellStyle name="Normal 3 10 10 2" xfId="12935" xr:uid="{B8B2108A-B591-46E0-9647-78A5ED5A06B9}"/>
    <cellStyle name="Normal 3 10 10 2 2" xfId="12936" xr:uid="{9F97E639-C460-484B-A6CE-ED6FF52E3BBC}"/>
    <cellStyle name="Normal 3 10 10 2 2 2" xfId="12937" xr:uid="{45905F9D-2365-4B90-94FF-5D477B35D66D}"/>
    <cellStyle name="Normal 3 10 10 2 2 2 2" xfId="12938" xr:uid="{FA60D552-1E65-45FD-95E1-9C8C572BC238}"/>
    <cellStyle name="Normal 3 10 10 2 2 2 2 2" xfId="12939" xr:uid="{A97EDA03-B846-4DFC-8CC5-6A7D7427F027}"/>
    <cellStyle name="Normal 3 10 10 2 2 2 2 2 2" xfId="12940" xr:uid="{4429105E-1D43-42AE-9E71-9B867ECE51C8}"/>
    <cellStyle name="Normal 3 10 10 2 2 2 2 3" xfId="12941" xr:uid="{40795689-0225-491E-B36F-0FAE2EB4DA22}"/>
    <cellStyle name="Normal 3 10 10 2 2 2 3" xfId="12942" xr:uid="{0FC16103-FB2C-4F8B-8E53-3A386AF04A75}"/>
    <cellStyle name="Normal 3 10 10 2 2 2 3 2" xfId="12943" xr:uid="{3B412038-D836-45DC-A69A-1C8856ED880B}"/>
    <cellStyle name="Normal 3 10 10 2 2 2 3 2 2" xfId="12944" xr:uid="{E405CC7F-DAC6-4CFB-9CE6-0F78898C1CC5}"/>
    <cellStyle name="Normal 3 10 10 2 2 2 3 3" xfId="12945" xr:uid="{5415A267-984C-4176-A22E-FB0030E7F297}"/>
    <cellStyle name="Normal 3 10 10 2 2 2 4" xfId="12946" xr:uid="{8D295CD7-18D1-4B94-94C0-F549EC557FFB}"/>
    <cellStyle name="Normal 3 10 10 2 2 2 4 2" xfId="12947" xr:uid="{0DE45919-FB1A-41C2-9F97-4B2595ADF4AE}"/>
    <cellStyle name="Normal 3 10 10 2 2 2 5" xfId="12948" xr:uid="{973FB0FA-B1DC-48CC-ADED-23007AB9F5AE}"/>
    <cellStyle name="Normal 3 10 10 2 2 3" xfId="12949" xr:uid="{1D2C4802-A8A6-4527-A230-983D6BB2ABF1}"/>
    <cellStyle name="Normal 3 10 10 2 2 3 2" xfId="12950" xr:uid="{8D3D297B-2F40-454B-837D-95D08819BEA8}"/>
    <cellStyle name="Normal 3 10 10 2 2 3 2 2" xfId="12951" xr:uid="{C02FB63B-CCD4-4C02-9801-F520A4C89989}"/>
    <cellStyle name="Normal 3 10 10 2 2 3 3" xfId="12952" xr:uid="{6BBEFD40-A29F-4B36-99FC-87D6AFF8BB87}"/>
    <cellStyle name="Normal 3 10 10 2 2 4" xfId="12953" xr:uid="{F52C1D37-C5B9-4E20-9FA9-96D7C0DF97AF}"/>
    <cellStyle name="Normal 3 10 10 2 2 4 2" xfId="12954" xr:uid="{9FA52A56-5DA3-4233-90CA-1B2480DC0E37}"/>
    <cellStyle name="Normal 3 10 10 2 2 4 2 2" xfId="12955" xr:uid="{722278E0-0D5F-4E1C-BC9A-F085AF06B480}"/>
    <cellStyle name="Normal 3 10 10 2 2 4 3" xfId="12956" xr:uid="{2E0EBE00-43A7-40F3-B604-D8BF92BA6548}"/>
    <cellStyle name="Normal 3 10 10 2 2 5" xfId="12957" xr:uid="{D2A50E98-E696-4EF1-9032-38483CCB1046}"/>
    <cellStyle name="Normal 3 10 10 2 2 5 2" xfId="12958" xr:uid="{D84BDE07-3F28-4627-A7AA-C52C65382C38}"/>
    <cellStyle name="Normal 3 10 10 2 2 6" xfId="12959" xr:uid="{F0CD825D-0C5C-41F8-A40A-1081D7632D23}"/>
    <cellStyle name="Normal 3 10 10 2 3" xfId="12960" xr:uid="{0A7E69BC-42E0-46D4-A4FA-3306A4B45A5F}"/>
    <cellStyle name="Normal 3 10 10 2 3 2" xfId="12961" xr:uid="{F1076AE2-4CC4-405D-B508-ECD1E90C6AC8}"/>
    <cellStyle name="Normal 3 10 10 2 3 2 2" xfId="12962" xr:uid="{E0E1AB03-698A-4DAB-875D-46B1B801AF01}"/>
    <cellStyle name="Normal 3 10 10 2 3 2 2 2" xfId="12963" xr:uid="{3743D6FA-1B2D-4357-A790-52A95DA409C3}"/>
    <cellStyle name="Normal 3 10 10 2 3 2 2 2 2" xfId="12964" xr:uid="{62E17200-876C-4B16-940A-032F263643B9}"/>
    <cellStyle name="Normal 3 10 10 2 3 2 2 3" xfId="12965" xr:uid="{37FF337D-982B-426F-B3BA-92677B2FCEAC}"/>
    <cellStyle name="Normal 3 10 10 2 3 2 3" xfId="12966" xr:uid="{2ECCF9BC-5E08-4AC5-ACE8-28A091465668}"/>
    <cellStyle name="Normal 3 10 10 2 3 2 3 2" xfId="12967" xr:uid="{F0CA8184-9310-4FF3-959C-EA20225A1DF8}"/>
    <cellStyle name="Normal 3 10 10 2 3 2 3 2 2" xfId="12968" xr:uid="{44C821A7-B416-43E0-BAB9-2426B50B8C56}"/>
    <cellStyle name="Normal 3 10 10 2 3 2 3 3" xfId="12969" xr:uid="{C3AA79F0-22EB-4D2B-BD83-76C85AC61390}"/>
    <cellStyle name="Normal 3 10 10 2 3 2 4" xfId="12970" xr:uid="{5BB61412-96AC-455C-AD64-A1258700777F}"/>
    <cellStyle name="Normal 3 10 10 2 3 2 4 2" xfId="12971" xr:uid="{6AB40DCE-5ECB-4CAF-AF29-C92963305274}"/>
    <cellStyle name="Normal 3 10 10 2 3 2 5" xfId="12972" xr:uid="{A0C68C3D-8C99-4BB5-884C-82FB7541B47C}"/>
    <cellStyle name="Normal 3 10 10 2 3 3" xfId="12973" xr:uid="{4737A58C-4B75-41BA-A9B5-513A0DBB1442}"/>
    <cellStyle name="Normal 3 10 10 2 3 3 2" xfId="12974" xr:uid="{9B27F547-44B9-46AC-9EE4-6566A4CCBB4B}"/>
    <cellStyle name="Normal 3 10 10 2 3 3 2 2" xfId="12975" xr:uid="{C9B5BCC4-6436-41CC-B1D9-CBEDF46FF0FB}"/>
    <cellStyle name="Normal 3 10 10 2 3 3 3" xfId="12976" xr:uid="{EA702E46-6FF1-4A5A-A50E-D51D002ED7DF}"/>
    <cellStyle name="Normal 3 10 10 2 3 4" xfId="12977" xr:uid="{0EB7CA32-0FE0-447C-875B-081CE8ECD348}"/>
    <cellStyle name="Normal 3 10 10 2 3 4 2" xfId="12978" xr:uid="{A8C7B60A-D9CF-4380-95F5-477F36AA24A2}"/>
    <cellStyle name="Normal 3 10 10 2 3 4 2 2" xfId="12979" xr:uid="{D89D3E9A-B23E-4600-8FB3-90A7FD10EE31}"/>
    <cellStyle name="Normal 3 10 10 2 3 4 3" xfId="12980" xr:uid="{A371C36A-2747-4C8B-BD41-308FAE928737}"/>
    <cellStyle name="Normal 3 10 10 2 3 5" xfId="12981" xr:uid="{3992E751-EECD-4AFC-8736-453C4727B32F}"/>
    <cellStyle name="Normal 3 10 10 2 3 5 2" xfId="12982" xr:uid="{2E07C4E8-D8C2-48E8-A351-86B33C2AC66A}"/>
    <cellStyle name="Normal 3 10 10 2 3 6" xfId="12983" xr:uid="{52BB5304-8A14-4A2A-BE9B-08162E683631}"/>
    <cellStyle name="Normal 3 10 10 2 4" xfId="12984" xr:uid="{3EC37117-CA26-4818-8696-E0BA167762D0}"/>
    <cellStyle name="Normal 3 10 10 2 4 2" xfId="12985" xr:uid="{8F627160-5BCC-446D-95D8-421885EE20B1}"/>
    <cellStyle name="Normal 3 10 10 2 4 2 2" xfId="12986" xr:uid="{E0049BAA-8C24-45BB-A204-B416823AF0A8}"/>
    <cellStyle name="Normal 3 10 10 2 4 2 2 2" xfId="12987" xr:uid="{80719921-7432-40F1-A782-819EA1BFA5A6}"/>
    <cellStyle name="Normal 3 10 10 2 4 2 3" xfId="12988" xr:uid="{5E13A2DE-0608-4382-910D-4E2AADF9FEF8}"/>
    <cellStyle name="Normal 3 10 10 2 4 3" xfId="12989" xr:uid="{04AF6DA8-B2D1-471C-BF15-34B2224F9C9A}"/>
    <cellStyle name="Normal 3 10 10 2 4 3 2" xfId="12990" xr:uid="{DEAE235F-D548-42B1-89E7-BD82005B099D}"/>
    <cellStyle name="Normal 3 10 10 2 4 3 2 2" xfId="12991" xr:uid="{7614DA0C-2907-4826-A8B4-953707332F18}"/>
    <cellStyle name="Normal 3 10 10 2 4 3 3" xfId="12992" xr:uid="{76E4EDB0-C7DB-4601-A0A8-209FB71C1F8D}"/>
    <cellStyle name="Normal 3 10 10 2 4 4" xfId="12993" xr:uid="{7E11198E-1400-4309-A12D-7C3F4C4ED426}"/>
    <cellStyle name="Normal 3 10 10 2 4 4 2" xfId="12994" xr:uid="{CA9B2235-4FFC-4E79-9B20-95DCE5283E67}"/>
    <cellStyle name="Normal 3 10 10 2 4 5" xfId="12995" xr:uid="{86F02EAA-7C5B-4B56-BA75-F2191354EB45}"/>
    <cellStyle name="Normal 3 10 10 2 5" xfId="12996" xr:uid="{A8BDCE8B-F154-4754-898B-78EF0162601F}"/>
    <cellStyle name="Normal 3 10 10 2 5 2" xfId="12997" xr:uid="{44DC695C-5047-436E-A677-F614A4A5C1E4}"/>
    <cellStyle name="Normal 3 10 10 2 5 2 2" xfId="12998" xr:uid="{C07A22A7-A963-4942-98AA-A66B6556DF1C}"/>
    <cellStyle name="Normal 3 10 10 2 5 3" xfId="12999" xr:uid="{23D28CA2-2700-4867-BE42-A9DCB060102C}"/>
    <cellStyle name="Normal 3 10 10 2 6" xfId="13000" xr:uid="{95881B57-AECB-485F-A8A6-DF1CE0406C6F}"/>
    <cellStyle name="Normal 3 10 10 2 6 2" xfId="13001" xr:uid="{91F6FAC1-FE4F-4494-AA96-046ED493F19D}"/>
    <cellStyle name="Normal 3 10 10 2 6 2 2" xfId="13002" xr:uid="{082C5B1E-9A2C-4029-9E41-262D9CBA0448}"/>
    <cellStyle name="Normal 3 10 10 2 6 3" xfId="13003" xr:uid="{674F5151-B0E9-4E02-B815-73D66B00C89E}"/>
    <cellStyle name="Normal 3 10 10 2 7" xfId="13004" xr:uid="{F6AE86E6-CAE0-4DF8-906C-21BABDD04208}"/>
    <cellStyle name="Normal 3 10 10 2 7 2" xfId="13005" xr:uid="{47096C59-C3A3-40C2-B7AC-B0823614157A}"/>
    <cellStyle name="Normal 3 10 10 2 7 2 2" xfId="13006" xr:uid="{CA827826-342B-48A9-ABA9-B5080929650F}"/>
    <cellStyle name="Normal 3 10 10 2 7 3" xfId="13007" xr:uid="{D6C15034-F7B9-4267-B123-B7FBC9565381}"/>
    <cellStyle name="Normal 3 10 10 2 8" xfId="13008" xr:uid="{B35A6351-380B-488B-BFCB-5012B87B0AF0}"/>
    <cellStyle name="Normal 3 10 10 2 8 2" xfId="13009" xr:uid="{41290622-5CD9-4E67-94BA-8BAE31421FF8}"/>
    <cellStyle name="Normal 3 10 10 2 9" xfId="13010" xr:uid="{A47B2886-D58A-4214-9A04-1CF9A5C67D79}"/>
    <cellStyle name="Normal 3 10 10 3" xfId="13011" xr:uid="{BC98A055-6160-4866-8730-31766427F75C}"/>
    <cellStyle name="Normal 3 10 10 3 2" xfId="13012" xr:uid="{868C0AE4-97E9-45FA-9F8E-7BB1516D9444}"/>
    <cellStyle name="Normal 3 10 10 3 2 2" xfId="13013" xr:uid="{372B1C65-4FA6-44D0-8E4E-A821E84A0037}"/>
    <cellStyle name="Normal 3 10 10 3 2 2 2" xfId="13014" xr:uid="{E5494B99-41C4-41DC-9CC7-50AE1AD340CD}"/>
    <cellStyle name="Normal 3 10 10 3 2 2 2 2" xfId="13015" xr:uid="{023C866B-6699-4113-B216-2D6264A5F690}"/>
    <cellStyle name="Normal 3 10 10 3 2 2 2 2 2" xfId="13016" xr:uid="{F8BE2FC1-E29D-48DD-B891-C35B889F9257}"/>
    <cellStyle name="Normal 3 10 10 3 2 2 2 3" xfId="13017" xr:uid="{286F286C-7446-4CB8-9FAA-AB993472FE05}"/>
    <cellStyle name="Normal 3 10 10 3 2 2 3" xfId="13018" xr:uid="{4993D943-99C9-4F5E-A8F8-3E30BE22E4CD}"/>
    <cellStyle name="Normal 3 10 10 3 2 2 3 2" xfId="13019" xr:uid="{4A23FFA0-12D5-4A57-83A1-54F6917AA2D9}"/>
    <cellStyle name="Normal 3 10 10 3 2 2 3 2 2" xfId="13020" xr:uid="{88EBB99A-1E82-4560-BA62-AF36B49A929C}"/>
    <cellStyle name="Normal 3 10 10 3 2 2 3 3" xfId="13021" xr:uid="{5E2458ED-E48E-4CA8-87A9-E2842136CD43}"/>
    <cellStyle name="Normal 3 10 10 3 2 2 4" xfId="13022" xr:uid="{7CC270B8-C378-410A-ADEC-E71BB960AAB3}"/>
    <cellStyle name="Normal 3 10 10 3 2 2 4 2" xfId="13023" xr:uid="{92D3FDA5-9AEF-4978-BAB5-9CA2970B1C53}"/>
    <cellStyle name="Normal 3 10 10 3 2 2 5" xfId="13024" xr:uid="{86366BF3-7C87-465B-9F6B-30E2182D88E8}"/>
    <cellStyle name="Normal 3 10 10 3 2 3" xfId="13025" xr:uid="{8F0C2F69-BD50-4909-B3FB-6C4C7E6871AE}"/>
    <cellStyle name="Normal 3 10 10 3 2 3 2" xfId="13026" xr:uid="{57342F89-5870-47BE-AC9B-22BE835B00F2}"/>
    <cellStyle name="Normal 3 10 10 3 2 3 2 2" xfId="13027" xr:uid="{8F4C7A96-B2AE-44EA-A99C-CE72868851B2}"/>
    <cellStyle name="Normal 3 10 10 3 2 3 3" xfId="13028" xr:uid="{5EEC6BAA-5349-4097-9B52-8485DBBADD61}"/>
    <cellStyle name="Normal 3 10 10 3 2 4" xfId="13029" xr:uid="{96E51CF8-F76E-4AB5-A9ED-D3D5A5F50158}"/>
    <cellStyle name="Normal 3 10 10 3 2 4 2" xfId="13030" xr:uid="{A820B3AB-12AB-4A0F-9D73-263AFABB5826}"/>
    <cellStyle name="Normal 3 10 10 3 2 4 2 2" xfId="13031" xr:uid="{0DF35693-8253-4FC5-9F83-858FB3333330}"/>
    <cellStyle name="Normal 3 10 10 3 2 4 3" xfId="13032" xr:uid="{F9A0FEE3-BE8F-4E18-A3AE-763582BA03F9}"/>
    <cellStyle name="Normal 3 10 10 3 2 5" xfId="13033" xr:uid="{CF911B22-24BE-4B1A-A75F-7B4321B8A2E4}"/>
    <cellStyle name="Normal 3 10 10 3 2 5 2" xfId="13034" xr:uid="{B9550370-02F1-4CA1-898B-D8FBCCB0E01A}"/>
    <cellStyle name="Normal 3 10 10 3 2 6" xfId="13035" xr:uid="{AFEFD400-AAA0-48A5-88E6-193A756066F2}"/>
    <cellStyle name="Normal 3 10 10 3 3" xfId="13036" xr:uid="{92F3F810-8C81-43C1-940A-AC74E34D6756}"/>
    <cellStyle name="Normal 3 10 10 3 3 2" xfId="13037" xr:uid="{19C92AB4-66E9-4540-9A79-32AB63FD2589}"/>
    <cellStyle name="Normal 3 10 10 3 3 2 2" xfId="13038" xr:uid="{50ED48ED-CD91-444E-A4DD-00E023ED2806}"/>
    <cellStyle name="Normal 3 10 10 3 3 2 2 2" xfId="13039" xr:uid="{740AAB14-0C00-4EBB-A0A2-200133DD9E27}"/>
    <cellStyle name="Normal 3 10 10 3 3 2 2 2 2" xfId="13040" xr:uid="{8631C485-D15A-4940-B6BD-27A7EA746FBD}"/>
    <cellStyle name="Normal 3 10 10 3 3 2 2 3" xfId="13041" xr:uid="{A8032E83-752C-4056-A58D-BD0555AC3202}"/>
    <cellStyle name="Normal 3 10 10 3 3 2 3" xfId="13042" xr:uid="{503A574D-7419-4E63-9393-B25AE0F952FD}"/>
    <cellStyle name="Normal 3 10 10 3 3 2 3 2" xfId="13043" xr:uid="{20F179DF-3461-40DF-A1E9-1D5688CE56E0}"/>
    <cellStyle name="Normal 3 10 10 3 3 2 3 2 2" xfId="13044" xr:uid="{E0D74EED-4D64-4012-84D5-3C649421D42C}"/>
    <cellStyle name="Normal 3 10 10 3 3 2 3 3" xfId="13045" xr:uid="{46889FFC-B023-40EB-AAE3-3E40A5C23BEB}"/>
    <cellStyle name="Normal 3 10 10 3 3 2 4" xfId="13046" xr:uid="{3D090408-E896-411C-ABE0-CCFED2825352}"/>
    <cellStyle name="Normal 3 10 10 3 3 2 4 2" xfId="13047" xr:uid="{259DBE00-F561-443A-A91E-3D6F85222A48}"/>
    <cellStyle name="Normal 3 10 10 3 3 2 5" xfId="13048" xr:uid="{A6FD472F-D640-4BF1-929C-BF26E4D460FE}"/>
    <cellStyle name="Normal 3 10 10 3 3 3" xfId="13049" xr:uid="{12B91B0C-E033-4F01-95AC-86D3111CBA7B}"/>
    <cellStyle name="Normal 3 10 10 3 3 3 2" xfId="13050" xr:uid="{337FDC3D-F5B9-4BB7-9A3B-E971DE7EF0FF}"/>
    <cellStyle name="Normal 3 10 10 3 3 3 2 2" xfId="13051" xr:uid="{A0DC63BF-B498-4A3C-8FEC-3A75E31D24CA}"/>
    <cellStyle name="Normal 3 10 10 3 3 3 3" xfId="13052" xr:uid="{43EC6B89-D7E8-4E2E-B277-E20E9CF12A3C}"/>
    <cellStyle name="Normal 3 10 10 3 3 4" xfId="13053" xr:uid="{279AB071-6750-4BDC-A194-FAED3832F4D7}"/>
    <cellStyle name="Normal 3 10 10 3 3 4 2" xfId="13054" xr:uid="{A24D1111-5F08-4C8B-BA98-06799358DD6C}"/>
    <cellStyle name="Normal 3 10 10 3 3 4 2 2" xfId="13055" xr:uid="{E31BA7E5-056D-4CA1-A42C-95BA08FCABA6}"/>
    <cellStyle name="Normal 3 10 10 3 3 4 3" xfId="13056" xr:uid="{25436005-F219-4DD5-8EB2-35751DA0FA33}"/>
    <cellStyle name="Normal 3 10 10 3 3 5" xfId="13057" xr:uid="{9179D9DE-A186-4A6A-A312-8BEE6D80730D}"/>
    <cellStyle name="Normal 3 10 10 3 3 5 2" xfId="13058" xr:uid="{76BF5318-C755-49B6-8AF2-9E7B4E8F5ED6}"/>
    <cellStyle name="Normal 3 10 10 3 3 6" xfId="13059" xr:uid="{6DF81D86-89FE-4627-B847-F666229D89EA}"/>
    <cellStyle name="Normal 3 10 10 3 4" xfId="13060" xr:uid="{623517D0-A2B8-4FCF-AF1A-BC87A1F0538E}"/>
    <cellStyle name="Normal 3 10 10 3 4 2" xfId="13061" xr:uid="{AD2FFF4A-E8DB-4974-AC94-704D0D3E76BF}"/>
    <cellStyle name="Normal 3 10 10 3 4 2 2" xfId="13062" xr:uid="{A2A909E6-5E44-4E24-A3A2-D45942F1B1D7}"/>
    <cellStyle name="Normal 3 10 10 3 4 2 2 2" xfId="13063" xr:uid="{322364B5-CA56-462A-A19B-14E585FF100E}"/>
    <cellStyle name="Normal 3 10 10 3 4 2 3" xfId="13064" xr:uid="{70B1840C-46B2-415F-8F13-D5EFBCF1B590}"/>
    <cellStyle name="Normal 3 10 10 3 4 3" xfId="13065" xr:uid="{7CB1FA8E-90D4-4215-BCC7-E39720579EF4}"/>
    <cellStyle name="Normal 3 10 10 3 4 3 2" xfId="13066" xr:uid="{F6BC1A06-074E-4532-B152-20514959EBDA}"/>
    <cellStyle name="Normal 3 10 10 3 4 3 2 2" xfId="13067" xr:uid="{55D9DCE7-006C-448F-9A8D-F6943096AF4A}"/>
    <cellStyle name="Normal 3 10 10 3 4 3 3" xfId="13068" xr:uid="{B8FB3681-2679-4BAF-8C52-04514E99C8FD}"/>
    <cellStyle name="Normal 3 10 10 3 4 4" xfId="13069" xr:uid="{BC742EC6-996B-44D1-B0FD-E49DD521B9DE}"/>
    <cellStyle name="Normal 3 10 10 3 4 4 2" xfId="13070" xr:uid="{C8DB5EDD-2BB2-40C0-9BE6-4C5B913A25E3}"/>
    <cellStyle name="Normal 3 10 10 3 4 5" xfId="13071" xr:uid="{5C4B105D-D169-43B2-8935-C72BDC1816C6}"/>
    <cellStyle name="Normal 3 10 10 3 5" xfId="13072" xr:uid="{7BFBD236-AB1A-4D5D-8FBC-488D8E79E3D5}"/>
    <cellStyle name="Normal 3 10 10 3 5 2" xfId="13073" xr:uid="{DC93D58D-DAF8-42E4-B10D-8CA0FE4B9627}"/>
    <cellStyle name="Normal 3 10 10 3 5 2 2" xfId="13074" xr:uid="{ECC8B660-6C93-4D93-88BC-3A3439624715}"/>
    <cellStyle name="Normal 3 10 10 3 5 3" xfId="13075" xr:uid="{817938AE-832D-41B0-96FC-B7B088F5D9CF}"/>
    <cellStyle name="Normal 3 10 10 3 6" xfId="13076" xr:uid="{CFC935EB-EE26-46E9-9134-E34FA45A7B5E}"/>
    <cellStyle name="Normal 3 10 10 3 6 2" xfId="13077" xr:uid="{BA37AB9B-56AA-4F2C-A5BB-BB54DFDF91EA}"/>
    <cellStyle name="Normal 3 10 10 3 6 2 2" xfId="13078" xr:uid="{EA90A8D2-B31E-4836-AEBE-E9EABE72E9B3}"/>
    <cellStyle name="Normal 3 10 10 3 6 3" xfId="13079" xr:uid="{57A49871-0FA9-429F-912E-46403696E9EB}"/>
    <cellStyle name="Normal 3 10 10 3 7" xfId="13080" xr:uid="{20743DF2-BD6E-440C-877D-9F0711B05B07}"/>
    <cellStyle name="Normal 3 10 10 3 7 2" xfId="13081" xr:uid="{128629EC-93CF-46B2-82A7-197239DE2627}"/>
    <cellStyle name="Normal 3 10 10 3 7 2 2" xfId="13082" xr:uid="{DCB35DB3-0907-4F45-BB3F-8DC5DC7F93D5}"/>
    <cellStyle name="Normal 3 10 10 3 7 3" xfId="13083" xr:uid="{B1821628-25EB-478C-9621-B7FC2D988F41}"/>
    <cellStyle name="Normal 3 10 10 3 8" xfId="13084" xr:uid="{CB554ED9-8EFB-4B7F-AC9B-DB2E677F8BE4}"/>
    <cellStyle name="Normal 3 10 10 3 8 2" xfId="13085" xr:uid="{CC596C02-6926-4771-9361-49C3BE539C0B}"/>
    <cellStyle name="Normal 3 10 10 3 9" xfId="13086" xr:uid="{38DC9C2C-BC6B-4B76-A9A6-BE0FAE50205F}"/>
    <cellStyle name="Normal 3 10 10 4" xfId="13087" xr:uid="{96BA70E5-E339-49FF-9B08-03F2F5F53D8C}"/>
    <cellStyle name="Normal 3 10 10 4 2" xfId="13088" xr:uid="{B84EF090-0047-4FA2-A04A-CC46889F2769}"/>
    <cellStyle name="Normal 3 10 10 4 2 2" xfId="13089" xr:uid="{92116081-27CD-41DF-BE09-B9F5D4A6A3B1}"/>
    <cellStyle name="Normal 3 10 10 4 2 2 2" xfId="13090" xr:uid="{9FF8A511-E682-46B7-8B50-DB46DA330D12}"/>
    <cellStyle name="Normal 3 10 10 4 2 2 2 2" xfId="13091" xr:uid="{876C658C-7C19-4962-831D-2FDCCFA289EB}"/>
    <cellStyle name="Normal 3 10 10 4 2 2 3" xfId="13092" xr:uid="{7D6AE67C-50D8-4FA3-916E-7C4F64AEF8E2}"/>
    <cellStyle name="Normal 3 10 10 4 2 3" xfId="13093" xr:uid="{91389089-E950-44DE-B77F-5B40BC7F2ED0}"/>
    <cellStyle name="Normal 3 10 10 4 2 3 2" xfId="13094" xr:uid="{54B9537F-B3F9-428E-B63E-236B7CA8CAE0}"/>
    <cellStyle name="Normal 3 10 10 4 2 3 2 2" xfId="13095" xr:uid="{52CC0C37-971F-4EE4-95D3-A08045932AD3}"/>
    <cellStyle name="Normal 3 10 10 4 2 3 3" xfId="13096" xr:uid="{C95A0584-4D16-489C-A420-3B4A369AF934}"/>
    <cellStyle name="Normal 3 10 10 4 2 4" xfId="13097" xr:uid="{E1237D69-413B-4AE0-BDD3-682B0493F864}"/>
    <cellStyle name="Normal 3 10 10 4 2 4 2" xfId="13098" xr:uid="{BD393955-88B3-48CC-AB2E-0EBAE7F56EB2}"/>
    <cellStyle name="Normal 3 10 10 4 2 5" xfId="13099" xr:uid="{1ABDB444-E2F9-4185-BD8D-F58609D4393E}"/>
    <cellStyle name="Normal 3 10 10 4 3" xfId="13100" xr:uid="{91F0C022-87A6-49E4-B6D4-0792396CD64E}"/>
    <cellStyle name="Normal 3 10 10 4 3 2" xfId="13101" xr:uid="{CAEB1796-4087-4D2D-9C3A-6EDCCD0F6DCB}"/>
    <cellStyle name="Normal 3 10 10 4 3 2 2" xfId="13102" xr:uid="{9BFCC002-7238-4568-9AD4-5DEAC8215B33}"/>
    <cellStyle name="Normal 3 10 10 4 3 3" xfId="13103" xr:uid="{B3E3AA23-8DF0-435B-9F78-4B8BA971943B}"/>
    <cellStyle name="Normal 3 10 10 4 4" xfId="13104" xr:uid="{04C93B19-A9BB-4619-B379-335083AF245E}"/>
    <cellStyle name="Normal 3 10 10 4 4 2" xfId="13105" xr:uid="{BD2A1697-6D13-446F-A57D-34AD9657E6BC}"/>
    <cellStyle name="Normal 3 10 10 4 4 2 2" xfId="13106" xr:uid="{2262960B-6513-4063-813D-539144699122}"/>
    <cellStyle name="Normal 3 10 10 4 4 3" xfId="13107" xr:uid="{3030DD49-D97A-4184-84AF-A81FAF95E1E4}"/>
    <cellStyle name="Normal 3 10 10 4 5" xfId="13108" xr:uid="{7B0FD7EA-F6F9-44FC-B50E-3D90E6D59B8A}"/>
    <cellStyle name="Normal 3 10 10 4 5 2" xfId="13109" xr:uid="{2D73441F-2535-4B12-BE46-9880A6DBD92A}"/>
    <cellStyle name="Normal 3 10 10 4 6" xfId="13110" xr:uid="{D55353C1-C437-4094-BA3B-D3BA6A8A411B}"/>
    <cellStyle name="Normal 3 10 10 5" xfId="13111" xr:uid="{90DF911E-8331-4458-A018-1FD3BD186211}"/>
    <cellStyle name="Normal 3 10 10 5 2" xfId="13112" xr:uid="{9672E079-9DB8-4590-8344-776CBF5C7E4E}"/>
    <cellStyle name="Normal 3 10 10 5 2 2" xfId="13113" xr:uid="{2196BF37-F1E2-4793-8CC0-2E4BEBE57CE5}"/>
    <cellStyle name="Normal 3 10 10 5 2 2 2" xfId="13114" xr:uid="{011A7C2D-F488-4424-8372-ABB97D5DFF18}"/>
    <cellStyle name="Normal 3 10 10 5 2 2 2 2" xfId="13115" xr:uid="{4A9F2112-812D-4FBE-A3B0-43330C0FFE05}"/>
    <cellStyle name="Normal 3 10 10 5 2 2 3" xfId="13116" xr:uid="{2C68A746-5801-4ADA-8E63-1F68A0FE0AE2}"/>
    <cellStyle name="Normal 3 10 10 5 2 3" xfId="13117" xr:uid="{D79C24B3-DBDE-4F84-BF49-A79C0CAB0462}"/>
    <cellStyle name="Normal 3 10 10 5 2 3 2" xfId="13118" xr:uid="{C6B394FA-9780-4AF9-859A-154546CBE497}"/>
    <cellStyle name="Normal 3 10 10 5 2 3 2 2" xfId="13119" xr:uid="{9DD3C551-66CC-4C05-B796-E9E0B13766AF}"/>
    <cellStyle name="Normal 3 10 10 5 2 3 3" xfId="13120" xr:uid="{40D4A26D-5B47-46CB-AA59-791909EE2B03}"/>
    <cellStyle name="Normal 3 10 10 5 2 4" xfId="13121" xr:uid="{A852FA22-0B7E-4D2F-ADCC-77000F147D71}"/>
    <cellStyle name="Normal 3 10 10 5 2 4 2" xfId="13122" xr:uid="{82568716-37F5-4D5C-B396-FE83028068BB}"/>
    <cellStyle name="Normal 3 10 10 5 2 5" xfId="13123" xr:uid="{0012133B-B5F1-46FF-979B-B1CA63126413}"/>
    <cellStyle name="Normal 3 10 10 5 3" xfId="13124" xr:uid="{B66E08D9-04EA-477F-9377-3580D979FEFE}"/>
    <cellStyle name="Normal 3 10 10 5 3 2" xfId="13125" xr:uid="{4084F145-FFDB-4485-BAF7-3061E2C39173}"/>
    <cellStyle name="Normal 3 10 10 5 3 2 2" xfId="13126" xr:uid="{A2DDED2B-EA3D-43C5-945F-ABA6F200A761}"/>
    <cellStyle name="Normal 3 10 10 5 3 3" xfId="13127" xr:uid="{9D7007CD-C792-4BD5-9343-CE129D1F91C8}"/>
    <cellStyle name="Normal 3 10 10 5 4" xfId="13128" xr:uid="{630F4040-B43E-4E13-8CD3-4AF175753A3E}"/>
    <cellStyle name="Normal 3 10 10 5 4 2" xfId="13129" xr:uid="{0ABA5DF5-D0A6-4A7A-AF2A-9B255C027CEE}"/>
    <cellStyle name="Normal 3 10 10 5 4 2 2" xfId="13130" xr:uid="{748A9D04-27F3-4B88-9037-640B3F8629C2}"/>
    <cellStyle name="Normal 3 10 10 5 4 3" xfId="13131" xr:uid="{A18849E7-9787-483D-9B4F-3BB07DF7E564}"/>
    <cellStyle name="Normal 3 10 10 5 5" xfId="13132" xr:uid="{35F7BB47-6168-48ED-A88B-60077B7015DE}"/>
    <cellStyle name="Normal 3 10 10 5 5 2" xfId="13133" xr:uid="{A79A3C27-A5AF-4445-BA73-9134921F6E69}"/>
    <cellStyle name="Normal 3 10 10 5 6" xfId="13134" xr:uid="{17455589-DDA3-4686-8961-DA059EF87D1C}"/>
    <cellStyle name="Normal 3 10 10 6" xfId="13135" xr:uid="{A6677260-AA59-410B-8746-A46D28B494E4}"/>
    <cellStyle name="Normal 3 10 10 6 2" xfId="13136" xr:uid="{67F673AD-DBA8-4270-A6A1-B2E8991FB1B9}"/>
    <cellStyle name="Normal 3 10 10 6 2 2" xfId="13137" xr:uid="{86018069-5E76-446A-A371-1C681758BE0A}"/>
    <cellStyle name="Normal 3 10 10 6 2 2 2" xfId="13138" xr:uid="{008C628E-1FB9-4DAE-84D6-E3B7AEE3B4BA}"/>
    <cellStyle name="Normal 3 10 10 6 2 3" xfId="13139" xr:uid="{E32F5F9E-C3F8-4B24-A6F6-CB1334ACB75F}"/>
    <cellStyle name="Normal 3 10 10 6 3" xfId="13140" xr:uid="{7DA25693-EF16-42B1-B73A-268294973060}"/>
    <cellStyle name="Normal 3 10 10 6 3 2" xfId="13141" xr:uid="{45380609-0BB8-4692-9BBC-91CD2308D82A}"/>
    <cellStyle name="Normal 3 10 10 6 3 2 2" xfId="13142" xr:uid="{B13CE3B5-AF07-4AAC-8922-F2FD72D24018}"/>
    <cellStyle name="Normal 3 10 10 6 3 3" xfId="13143" xr:uid="{482FBC30-BC78-4332-8710-6C9D0633E7CC}"/>
    <cellStyle name="Normal 3 10 10 6 4" xfId="13144" xr:uid="{F07E44D6-D7AB-46E6-8875-1B3ED1DC0D9F}"/>
    <cellStyle name="Normal 3 10 10 6 4 2" xfId="13145" xr:uid="{C042D17C-5D31-411E-9027-8C25E21CB91A}"/>
    <cellStyle name="Normal 3 10 10 6 5" xfId="13146" xr:uid="{C2D859B1-109B-4220-8588-7A844E0F5957}"/>
    <cellStyle name="Normal 3 10 10 7" xfId="13147" xr:uid="{9BB63DE1-7E7A-4991-953B-70E5B1E68E78}"/>
    <cellStyle name="Normal 3 10 10 7 2" xfId="13148" xr:uid="{680AFBB5-C2A6-4A8F-8B0C-3D49E7FC18B1}"/>
    <cellStyle name="Normal 3 10 10 7 2 2" xfId="13149" xr:uid="{C1B5070C-33AF-4BF6-9E76-B4B76B40DC9B}"/>
    <cellStyle name="Normal 3 10 10 7 3" xfId="13150" xr:uid="{911658D4-E4AC-48E4-A2D3-5F4090FE0DE9}"/>
    <cellStyle name="Normal 3 10 10 8" xfId="13151" xr:uid="{15D4D4AE-6C97-486C-AA7D-5C760842F694}"/>
    <cellStyle name="Normal 3 10 10 8 2" xfId="13152" xr:uid="{C7651891-2C93-4D37-A0F2-ABB0B4B93669}"/>
    <cellStyle name="Normal 3 10 10 8 2 2" xfId="13153" xr:uid="{6BEA5583-469C-474E-A8E0-6CCD35B848B1}"/>
    <cellStyle name="Normal 3 10 10 8 3" xfId="13154" xr:uid="{4028AC15-14A5-4926-8B4F-EE2F741D43EC}"/>
    <cellStyle name="Normal 3 10 10 9" xfId="13155" xr:uid="{F61C859B-7485-4141-95CD-E1F34B5AFB74}"/>
    <cellStyle name="Normal 3 10 10 9 2" xfId="13156" xr:uid="{AAED6F38-24AE-450A-B604-AE9CAC24134C}"/>
    <cellStyle name="Normal 3 10 10 9 2 2" xfId="13157" xr:uid="{A5CBF9ED-AB00-4DDE-93D9-D5C8320F4841}"/>
    <cellStyle name="Normal 3 10 10 9 3" xfId="13158" xr:uid="{BF47A190-8E08-43B8-AEFA-C0DB166F987E}"/>
    <cellStyle name="Normal 3 10 11" xfId="13159" xr:uid="{81C47A26-5D8F-4FF6-9C93-6CA4E997D492}"/>
    <cellStyle name="Normal 3 10 11 10" xfId="13160" xr:uid="{6B6F2F88-9B44-431D-817C-4F48A7E1629C}"/>
    <cellStyle name="Normal 3 10 11 10 2" xfId="13161" xr:uid="{69BA69AF-B74C-46AF-A3F8-250EBF32D2B1}"/>
    <cellStyle name="Normal 3 10 11 11" xfId="13162" xr:uid="{3CCBF8E8-D9F2-4254-9EFA-B5B90869CAD3}"/>
    <cellStyle name="Normal 3 10 11 2" xfId="13163" xr:uid="{543826C3-55BF-4D4E-9FA1-05771BCAFFB8}"/>
    <cellStyle name="Normal 3 10 11 2 2" xfId="13164" xr:uid="{5D141320-595C-49C1-AD20-FA3CDC8D7B41}"/>
    <cellStyle name="Normal 3 10 11 2 2 2" xfId="13165" xr:uid="{29100576-EB14-450D-9FAF-93B42D1D9CFA}"/>
    <cellStyle name="Normal 3 10 11 2 2 2 2" xfId="13166" xr:uid="{69B6E3C3-F97D-4F5A-9E53-39D52F97892F}"/>
    <cellStyle name="Normal 3 10 11 2 2 2 2 2" xfId="13167" xr:uid="{E6DA210D-46B8-4ECA-AC6D-46CB0EBA230D}"/>
    <cellStyle name="Normal 3 10 11 2 2 2 2 2 2" xfId="13168" xr:uid="{78FA864D-90E6-422F-B0D8-14A39B346691}"/>
    <cellStyle name="Normal 3 10 11 2 2 2 2 3" xfId="13169" xr:uid="{BD9D640F-38F0-46FA-8CD2-ACB8DD00E5E8}"/>
    <cellStyle name="Normal 3 10 11 2 2 2 3" xfId="13170" xr:uid="{223D07BB-E970-4C86-B314-86374DBBB1CD}"/>
    <cellStyle name="Normal 3 10 11 2 2 2 3 2" xfId="13171" xr:uid="{4AB25747-7796-4380-B480-F0C72077FF4C}"/>
    <cellStyle name="Normal 3 10 11 2 2 2 3 2 2" xfId="13172" xr:uid="{A1175688-4536-4830-8D48-00653DD32D02}"/>
    <cellStyle name="Normal 3 10 11 2 2 2 3 3" xfId="13173" xr:uid="{66284117-2D5C-4EB0-AF4B-FE2D0F943A12}"/>
    <cellStyle name="Normal 3 10 11 2 2 2 4" xfId="13174" xr:uid="{8F957AD8-9368-47B5-B435-E104B6486D71}"/>
    <cellStyle name="Normal 3 10 11 2 2 2 4 2" xfId="13175" xr:uid="{4AB11112-E3A2-45C6-83C8-91872EA42665}"/>
    <cellStyle name="Normal 3 10 11 2 2 2 5" xfId="13176" xr:uid="{7E4FD998-5C5F-4D40-B5A8-4115202501E6}"/>
    <cellStyle name="Normal 3 10 11 2 2 3" xfId="13177" xr:uid="{F6D00454-733A-4B42-A3CE-4967F3C62705}"/>
    <cellStyle name="Normal 3 10 11 2 2 3 2" xfId="13178" xr:uid="{70080186-4127-42EB-8744-E1CF67B2BD65}"/>
    <cellStyle name="Normal 3 10 11 2 2 3 2 2" xfId="13179" xr:uid="{19F1D330-4D42-4E28-924D-0D649FD19E25}"/>
    <cellStyle name="Normal 3 10 11 2 2 3 3" xfId="13180" xr:uid="{D58117EC-2C23-494C-911A-23AF3DFF8A9D}"/>
    <cellStyle name="Normal 3 10 11 2 2 4" xfId="13181" xr:uid="{3E730C47-5A08-4083-BE4C-B1B62805F2C2}"/>
    <cellStyle name="Normal 3 10 11 2 2 4 2" xfId="13182" xr:uid="{E2CB5D8E-FD36-4EAE-8AF0-0A7506436101}"/>
    <cellStyle name="Normal 3 10 11 2 2 4 2 2" xfId="13183" xr:uid="{2F80A025-4934-401E-A7F8-3D318782FFFD}"/>
    <cellStyle name="Normal 3 10 11 2 2 4 3" xfId="13184" xr:uid="{A2048FAB-9626-424C-875A-61E95CCC326A}"/>
    <cellStyle name="Normal 3 10 11 2 2 5" xfId="13185" xr:uid="{2257BFF9-E7E8-4869-8A6F-F7A0A9C1A90B}"/>
    <cellStyle name="Normal 3 10 11 2 2 5 2" xfId="13186" xr:uid="{647EB2AF-B824-438D-B928-681FAD100AFB}"/>
    <cellStyle name="Normal 3 10 11 2 2 6" xfId="13187" xr:uid="{A2C0DD33-F287-4950-BFB2-F9901F8B98F0}"/>
    <cellStyle name="Normal 3 10 11 2 3" xfId="13188" xr:uid="{7C5053EC-2658-4721-9BD4-E678E045A1E0}"/>
    <cellStyle name="Normal 3 10 11 2 3 2" xfId="13189" xr:uid="{8C70BE31-F7BD-445F-8F2C-FC0FCDD5E449}"/>
    <cellStyle name="Normal 3 10 11 2 3 2 2" xfId="13190" xr:uid="{6944DC33-D660-4031-B9AE-935B212278F5}"/>
    <cellStyle name="Normal 3 10 11 2 3 2 2 2" xfId="13191" xr:uid="{BB1B74BD-AC69-46E0-BE38-6C30F88232C2}"/>
    <cellStyle name="Normal 3 10 11 2 3 2 2 2 2" xfId="13192" xr:uid="{A1BC1143-66B8-48DE-A6CF-56E81F1BD0BE}"/>
    <cellStyle name="Normal 3 10 11 2 3 2 2 3" xfId="13193" xr:uid="{0A8886CB-7542-4099-8780-6D7A385E983B}"/>
    <cellStyle name="Normal 3 10 11 2 3 2 3" xfId="13194" xr:uid="{F207646A-432E-4A40-A52C-5E51457010B7}"/>
    <cellStyle name="Normal 3 10 11 2 3 2 3 2" xfId="13195" xr:uid="{D6E73DB4-E18D-4AFA-922D-A36530D1F19F}"/>
    <cellStyle name="Normal 3 10 11 2 3 2 3 2 2" xfId="13196" xr:uid="{408E0259-5838-481E-B08C-D47405086140}"/>
    <cellStyle name="Normal 3 10 11 2 3 2 3 3" xfId="13197" xr:uid="{FACF2F33-8FBD-4577-91E0-302819C06326}"/>
    <cellStyle name="Normal 3 10 11 2 3 2 4" xfId="13198" xr:uid="{070AD979-87A1-4F28-94C8-C84F3B16598C}"/>
    <cellStyle name="Normal 3 10 11 2 3 2 4 2" xfId="13199" xr:uid="{3817BA1F-E67F-4831-9C2E-091E5EA68522}"/>
    <cellStyle name="Normal 3 10 11 2 3 2 5" xfId="13200" xr:uid="{5DE5AB9B-65C7-4429-A6E4-D1C1B0DF7A1F}"/>
    <cellStyle name="Normal 3 10 11 2 3 3" xfId="13201" xr:uid="{97FE4DF3-C2FB-4675-83DD-FEB182AF9596}"/>
    <cellStyle name="Normal 3 10 11 2 3 3 2" xfId="13202" xr:uid="{E05B1616-8E0A-4DC9-A48D-FA6CB1A41616}"/>
    <cellStyle name="Normal 3 10 11 2 3 3 2 2" xfId="13203" xr:uid="{8A107485-F4F4-4EAF-826B-E040FD260F21}"/>
    <cellStyle name="Normal 3 10 11 2 3 3 3" xfId="13204" xr:uid="{2EA3FCBF-BABD-4CF3-B359-0AF3B90EDEC5}"/>
    <cellStyle name="Normal 3 10 11 2 3 4" xfId="13205" xr:uid="{3CCA85C1-AB3D-4B7B-9A14-4ED9D70D5DE5}"/>
    <cellStyle name="Normal 3 10 11 2 3 4 2" xfId="13206" xr:uid="{384AD3E0-04F9-4B68-916B-9121F044C5B4}"/>
    <cellStyle name="Normal 3 10 11 2 3 4 2 2" xfId="13207" xr:uid="{30336CDE-389B-4703-8DF3-CA576E30B997}"/>
    <cellStyle name="Normal 3 10 11 2 3 4 3" xfId="13208" xr:uid="{3A388861-B0BF-4FCC-A0AB-EA57EB27A230}"/>
    <cellStyle name="Normal 3 10 11 2 3 5" xfId="13209" xr:uid="{627C74F2-5E99-471C-8826-603779749E5E}"/>
    <cellStyle name="Normal 3 10 11 2 3 5 2" xfId="13210" xr:uid="{16BCB74C-DDC0-489F-9D49-114265868E47}"/>
    <cellStyle name="Normal 3 10 11 2 3 6" xfId="13211" xr:uid="{1E5176B7-9F1C-4A5F-904E-D25DCCF4C055}"/>
    <cellStyle name="Normal 3 10 11 2 4" xfId="13212" xr:uid="{1D1DE9B7-63CB-4078-8BC5-E4CF426EBC5F}"/>
    <cellStyle name="Normal 3 10 11 2 4 2" xfId="13213" xr:uid="{47B45A52-374D-4F32-8D66-DCF2ABE66F0B}"/>
    <cellStyle name="Normal 3 10 11 2 4 2 2" xfId="13214" xr:uid="{AF716E07-73FE-493A-8F2F-C9415C8869C4}"/>
    <cellStyle name="Normal 3 10 11 2 4 2 2 2" xfId="13215" xr:uid="{04DCA68A-B178-46BF-98BF-BA20D5476536}"/>
    <cellStyle name="Normal 3 10 11 2 4 2 3" xfId="13216" xr:uid="{F42E4DB6-AFF3-4F1F-A18D-8A36A70C4DE8}"/>
    <cellStyle name="Normal 3 10 11 2 4 3" xfId="13217" xr:uid="{CC4D914C-0B5F-4EF0-8E84-61EB9676E5E0}"/>
    <cellStyle name="Normal 3 10 11 2 4 3 2" xfId="13218" xr:uid="{C04A801A-4065-4E30-B2EF-81EFF723C978}"/>
    <cellStyle name="Normal 3 10 11 2 4 3 2 2" xfId="13219" xr:uid="{DC07093C-5933-4F7D-A87A-C28E2793BA01}"/>
    <cellStyle name="Normal 3 10 11 2 4 3 3" xfId="13220" xr:uid="{C9CAA80F-C27F-4AC4-BD71-8838593C74E8}"/>
    <cellStyle name="Normal 3 10 11 2 4 4" xfId="13221" xr:uid="{EB4EEE2C-A648-4E7E-B55A-0B5CD7121952}"/>
    <cellStyle name="Normal 3 10 11 2 4 4 2" xfId="13222" xr:uid="{C1BCCD01-0304-447D-8EE0-5E24D1B25599}"/>
    <cellStyle name="Normal 3 10 11 2 4 5" xfId="13223" xr:uid="{9B144FC3-4FD8-4675-8C18-4161EBAD19D5}"/>
    <cellStyle name="Normal 3 10 11 2 5" xfId="13224" xr:uid="{635609A4-C4F9-4CCB-9470-772C052335FA}"/>
    <cellStyle name="Normal 3 10 11 2 5 2" xfId="13225" xr:uid="{101D1D4A-3781-4430-8A99-60A94E185C41}"/>
    <cellStyle name="Normal 3 10 11 2 5 2 2" xfId="13226" xr:uid="{24E4FEAA-6983-4485-9BD0-803A89CAD69B}"/>
    <cellStyle name="Normal 3 10 11 2 5 3" xfId="13227" xr:uid="{B11564EE-6909-4030-A5BA-5347B7837DB4}"/>
    <cellStyle name="Normal 3 10 11 2 6" xfId="13228" xr:uid="{AC3CC672-FDAD-4707-AD82-B4DA2219F66C}"/>
    <cellStyle name="Normal 3 10 11 2 6 2" xfId="13229" xr:uid="{CD321C26-B0C9-423A-85BC-AF3350693E7C}"/>
    <cellStyle name="Normal 3 10 11 2 6 2 2" xfId="13230" xr:uid="{2C57D9B6-08F3-4C68-ACFD-728F1E43E2AE}"/>
    <cellStyle name="Normal 3 10 11 2 6 3" xfId="13231" xr:uid="{D1E4AFB7-3EF3-43E1-B87C-A318CBB09033}"/>
    <cellStyle name="Normal 3 10 11 2 7" xfId="13232" xr:uid="{6F2522B7-3EFC-43E9-BC7C-F03946D41E86}"/>
    <cellStyle name="Normal 3 10 11 2 7 2" xfId="13233" xr:uid="{0F37A352-907F-4B99-A83D-74F60C8C7ED7}"/>
    <cellStyle name="Normal 3 10 11 2 7 2 2" xfId="13234" xr:uid="{C9A9D63F-64C0-445F-A912-C1436C841B82}"/>
    <cellStyle name="Normal 3 10 11 2 7 3" xfId="13235" xr:uid="{A2EE2E53-3ABF-4149-9FE4-09D3ADDB45FF}"/>
    <cellStyle name="Normal 3 10 11 2 8" xfId="13236" xr:uid="{8B544158-3EE1-4060-8BFB-C17BC7CE39A6}"/>
    <cellStyle name="Normal 3 10 11 2 8 2" xfId="13237" xr:uid="{81323988-4359-4111-B7F9-FFE53B2F22BC}"/>
    <cellStyle name="Normal 3 10 11 2 9" xfId="13238" xr:uid="{EA9C1966-46C7-4FB9-9B1D-173AC81C110D}"/>
    <cellStyle name="Normal 3 10 11 3" xfId="13239" xr:uid="{8F8AA8CD-4B05-4215-B648-6CFEAE9B8424}"/>
    <cellStyle name="Normal 3 10 11 3 2" xfId="13240" xr:uid="{D76B1118-C349-46B4-B348-587116561B17}"/>
    <cellStyle name="Normal 3 10 11 3 2 2" xfId="13241" xr:uid="{0244FBEF-9701-479A-8B0E-AE9E0FE149C3}"/>
    <cellStyle name="Normal 3 10 11 3 2 2 2" xfId="13242" xr:uid="{19B899D1-DE2E-4539-A3A9-1B2FC3BFBFF0}"/>
    <cellStyle name="Normal 3 10 11 3 2 2 2 2" xfId="13243" xr:uid="{DA5A0BF5-6584-4B9B-BE1E-4CBEAC162967}"/>
    <cellStyle name="Normal 3 10 11 3 2 2 2 2 2" xfId="13244" xr:uid="{FD6F2074-CAF4-4577-AE82-C1B070A26B78}"/>
    <cellStyle name="Normal 3 10 11 3 2 2 2 3" xfId="13245" xr:uid="{E7CFBE1F-A50F-4DC0-A43A-B5D6C26513D4}"/>
    <cellStyle name="Normal 3 10 11 3 2 2 3" xfId="13246" xr:uid="{5B74B987-7E1C-4D76-B2F2-E064AF6710E1}"/>
    <cellStyle name="Normal 3 10 11 3 2 2 3 2" xfId="13247" xr:uid="{1972F779-9509-4B33-A440-FD663C0A0D9E}"/>
    <cellStyle name="Normal 3 10 11 3 2 2 3 2 2" xfId="13248" xr:uid="{B736A051-469D-48B5-B35A-26319E0CB045}"/>
    <cellStyle name="Normal 3 10 11 3 2 2 3 3" xfId="13249" xr:uid="{E098F40D-F8CE-457F-8457-D5453690033A}"/>
    <cellStyle name="Normal 3 10 11 3 2 2 4" xfId="13250" xr:uid="{AF916B58-FF75-454F-B9EE-F2F45938D684}"/>
    <cellStyle name="Normal 3 10 11 3 2 2 4 2" xfId="13251" xr:uid="{E180C383-60AE-4A12-8818-46EB2A9F99E6}"/>
    <cellStyle name="Normal 3 10 11 3 2 2 5" xfId="13252" xr:uid="{544D3C5D-6710-44CE-BDAA-D561A0C30C9E}"/>
    <cellStyle name="Normal 3 10 11 3 2 3" xfId="13253" xr:uid="{901B083A-90C0-4B86-939B-E65DE9C7C45E}"/>
    <cellStyle name="Normal 3 10 11 3 2 3 2" xfId="13254" xr:uid="{06EABAAF-B63D-4A8B-A70A-2004CFA79031}"/>
    <cellStyle name="Normal 3 10 11 3 2 3 2 2" xfId="13255" xr:uid="{3690E75A-3534-4EEC-B792-6D581651659D}"/>
    <cellStyle name="Normal 3 10 11 3 2 3 3" xfId="13256" xr:uid="{AD44FCDB-48C9-4A94-89FB-42916E3374F0}"/>
    <cellStyle name="Normal 3 10 11 3 2 4" xfId="13257" xr:uid="{36A815FA-C4EF-4F32-93B0-D485C24D4BF7}"/>
    <cellStyle name="Normal 3 10 11 3 2 4 2" xfId="13258" xr:uid="{58DCCEBF-0040-4391-A8B1-BF3BA7EC5C4F}"/>
    <cellStyle name="Normal 3 10 11 3 2 4 2 2" xfId="13259" xr:uid="{6B87021A-BC35-498C-8048-3EACAA27A609}"/>
    <cellStyle name="Normal 3 10 11 3 2 4 3" xfId="13260" xr:uid="{1F3FCDFB-7E50-4731-8358-3E167DE76F74}"/>
    <cellStyle name="Normal 3 10 11 3 2 5" xfId="13261" xr:uid="{C8EC24F7-8F7A-4F19-8368-7F29ED9DC8DA}"/>
    <cellStyle name="Normal 3 10 11 3 2 5 2" xfId="13262" xr:uid="{424A22DB-510F-4569-B21C-337AC0606F18}"/>
    <cellStyle name="Normal 3 10 11 3 2 6" xfId="13263" xr:uid="{0E836329-3326-4785-993F-C75F17907114}"/>
    <cellStyle name="Normal 3 10 11 3 3" xfId="13264" xr:uid="{2B42184D-8062-40D8-828F-BFA9ED852058}"/>
    <cellStyle name="Normal 3 10 11 3 3 2" xfId="13265" xr:uid="{5DC2CB4E-C05D-4B8F-87E2-E247C7531A53}"/>
    <cellStyle name="Normal 3 10 11 3 3 2 2" xfId="13266" xr:uid="{58448E83-370E-48C4-AC19-9EDB6B78A593}"/>
    <cellStyle name="Normal 3 10 11 3 3 2 2 2" xfId="13267" xr:uid="{E194C4DD-CC1C-4237-9912-11E819049065}"/>
    <cellStyle name="Normal 3 10 11 3 3 2 2 2 2" xfId="13268" xr:uid="{6B76363B-BE07-49DE-ACA5-209F70E97DA3}"/>
    <cellStyle name="Normal 3 10 11 3 3 2 2 3" xfId="13269" xr:uid="{D3F3C1A3-A28A-45E9-A7E9-2A03FE7F372B}"/>
    <cellStyle name="Normal 3 10 11 3 3 2 3" xfId="13270" xr:uid="{A0CE6312-E3F9-4CD2-9560-2DD0FA13B063}"/>
    <cellStyle name="Normal 3 10 11 3 3 2 3 2" xfId="13271" xr:uid="{F3793C88-4EB5-4874-846A-8681F2432695}"/>
    <cellStyle name="Normal 3 10 11 3 3 2 3 2 2" xfId="13272" xr:uid="{C6265014-BC54-4771-8EAF-5D1FB8C4E52A}"/>
    <cellStyle name="Normal 3 10 11 3 3 2 3 3" xfId="13273" xr:uid="{F7F1161C-4A10-41EE-86D2-FAB38544EDBA}"/>
    <cellStyle name="Normal 3 10 11 3 3 2 4" xfId="13274" xr:uid="{4CBB0100-08D9-4C22-86AB-BECD337BB829}"/>
    <cellStyle name="Normal 3 10 11 3 3 2 4 2" xfId="13275" xr:uid="{47DAFFA4-BB3A-483C-AEC0-9557E2D4623D}"/>
    <cellStyle name="Normal 3 10 11 3 3 2 5" xfId="13276" xr:uid="{91B978B2-BEBC-441C-B7C9-5AAEF90541FE}"/>
    <cellStyle name="Normal 3 10 11 3 3 3" xfId="13277" xr:uid="{3E6BD4A6-155A-4C0D-8791-ADD51A10C532}"/>
    <cellStyle name="Normal 3 10 11 3 3 3 2" xfId="13278" xr:uid="{3CAD0D33-AFE8-48BE-87A4-B4E5D1DD5BC2}"/>
    <cellStyle name="Normal 3 10 11 3 3 3 2 2" xfId="13279" xr:uid="{E7F09BD5-0E14-484F-A98B-2C917B470D39}"/>
    <cellStyle name="Normal 3 10 11 3 3 3 3" xfId="13280" xr:uid="{D0FB4875-BF5A-4406-B42F-E100227C50B6}"/>
    <cellStyle name="Normal 3 10 11 3 3 4" xfId="13281" xr:uid="{6DD78D46-C0A7-4BD3-A12F-DCA89F3059D7}"/>
    <cellStyle name="Normal 3 10 11 3 3 4 2" xfId="13282" xr:uid="{C6028E30-0DD4-4F75-8E87-0090052504FE}"/>
    <cellStyle name="Normal 3 10 11 3 3 4 2 2" xfId="13283" xr:uid="{EDB9C594-576A-4980-B04D-D59AA59DF711}"/>
    <cellStyle name="Normal 3 10 11 3 3 4 3" xfId="13284" xr:uid="{771E4E67-3F1E-4019-A534-155A8CDD5A34}"/>
    <cellStyle name="Normal 3 10 11 3 3 5" xfId="13285" xr:uid="{ED68C4AB-AE71-4FCB-96F8-7F1C7ADC8AD9}"/>
    <cellStyle name="Normal 3 10 11 3 3 5 2" xfId="13286" xr:uid="{F4711D1E-8811-41E9-8C47-1E519D4F0B87}"/>
    <cellStyle name="Normal 3 10 11 3 3 6" xfId="13287" xr:uid="{FF84B24C-9CB9-40B2-9A56-325D5867FDAD}"/>
    <cellStyle name="Normal 3 10 11 3 4" xfId="13288" xr:uid="{D8CEB200-2404-4BAF-A3F0-7D584126A724}"/>
    <cellStyle name="Normal 3 10 11 3 4 2" xfId="13289" xr:uid="{E14232CA-F8C2-49B1-8483-C627D353FF1E}"/>
    <cellStyle name="Normal 3 10 11 3 4 2 2" xfId="13290" xr:uid="{45E20B68-16C6-45BA-90F8-5DF573DCEAD2}"/>
    <cellStyle name="Normal 3 10 11 3 4 2 2 2" xfId="13291" xr:uid="{FFC02C78-5FE0-4118-82F5-05E34909D9E9}"/>
    <cellStyle name="Normal 3 10 11 3 4 2 3" xfId="13292" xr:uid="{07AA750C-D09A-4532-BDEE-3A18056E4DCD}"/>
    <cellStyle name="Normal 3 10 11 3 4 3" xfId="13293" xr:uid="{1BEA2E80-0631-4A94-95A5-6ACAB0F8BCF8}"/>
    <cellStyle name="Normal 3 10 11 3 4 3 2" xfId="13294" xr:uid="{0CB58F44-D9B9-40F5-B246-6C119A1BDC4B}"/>
    <cellStyle name="Normal 3 10 11 3 4 3 2 2" xfId="13295" xr:uid="{41DC4A3E-C203-4A72-A30E-F3CFFCC49C21}"/>
    <cellStyle name="Normal 3 10 11 3 4 3 3" xfId="13296" xr:uid="{2DC5A528-9451-4022-BA64-200F4C02F0A8}"/>
    <cellStyle name="Normal 3 10 11 3 4 4" xfId="13297" xr:uid="{7ACB04E9-69B1-4194-A3AD-AF4E5646A6C3}"/>
    <cellStyle name="Normal 3 10 11 3 4 4 2" xfId="13298" xr:uid="{C50A9AA1-791D-4F12-BBFB-3E3F1F30D506}"/>
    <cellStyle name="Normal 3 10 11 3 4 5" xfId="13299" xr:uid="{FD8025CF-25E0-4A05-84EE-5AAC8530B73E}"/>
    <cellStyle name="Normal 3 10 11 3 5" xfId="13300" xr:uid="{AE928819-D796-4A83-8455-31F990D4BB9D}"/>
    <cellStyle name="Normal 3 10 11 3 5 2" xfId="13301" xr:uid="{4C50FADC-F245-4C93-9566-70060824266E}"/>
    <cellStyle name="Normal 3 10 11 3 5 2 2" xfId="13302" xr:uid="{01B74D06-8777-414A-BA49-EE71AC7BD47D}"/>
    <cellStyle name="Normal 3 10 11 3 5 3" xfId="13303" xr:uid="{7CFA141B-EA66-4FE6-9CA9-509AB85796AD}"/>
    <cellStyle name="Normal 3 10 11 3 6" xfId="13304" xr:uid="{706C8D9E-4C81-4B9B-85DD-8A24F92CDE88}"/>
    <cellStyle name="Normal 3 10 11 3 6 2" xfId="13305" xr:uid="{9F7FEE69-3B22-46F0-A16C-3A6311EF07D7}"/>
    <cellStyle name="Normal 3 10 11 3 6 2 2" xfId="13306" xr:uid="{ACE209AE-9406-4E2A-A1E4-A84E88709505}"/>
    <cellStyle name="Normal 3 10 11 3 6 3" xfId="13307" xr:uid="{4522C7F9-2AD1-4455-9889-32B7C42658BF}"/>
    <cellStyle name="Normal 3 10 11 3 7" xfId="13308" xr:uid="{0EE49654-8911-4179-9FE5-5B7F54FEBF09}"/>
    <cellStyle name="Normal 3 10 11 3 7 2" xfId="13309" xr:uid="{2F244692-5C3D-42EC-AD49-2994BD91C595}"/>
    <cellStyle name="Normal 3 10 11 3 7 2 2" xfId="13310" xr:uid="{BA025190-3DA4-45AE-81E3-1A7B19173C01}"/>
    <cellStyle name="Normal 3 10 11 3 7 3" xfId="13311" xr:uid="{CF77EECC-CE3C-4C79-B0AB-E484B2266EA4}"/>
    <cellStyle name="Normal 3 10 11 3 8" xfId="13312" xr:uid="{D517A6E7-AD9B-4955-9C34-CBD3106D60FE}"/>
    <cellStyle name="Normal 3 10 11 3 8 2" xfId="13313" xr:uid="{5BC5F9A4-1F06-4FC7-9DC3-EF19F2795388}"/>
    <cellStyle name="Normal 3 10 11 3 9" xfId="13314" xr:uid="{E79065DA-19DC-49D8-B736-49209BF03916}"/>
    <cellStyle name="Normal 3 10 11 4" xfId="13315" xr:uid="{640A7602-40A9-44D2-9749-C7B60D027526}"/>
    <cellStyle name="Normal 3 10 11 4 2" xfId="13316" xr:uid="{48107CD6-3D99-4F42-AAED-30CBFC6C8185}"/>
    <cellStyle name="Normal 3 10 11 4 2 2" xfId="13317" xr:uid="{5F4014E5-3FA1-4C41-BBE5-67D82FE2A26D}"/>
    <cellStyle name="Normal 3 10 11 4 2 2 2" xfId="13318" xr:uid="{73408354-73CD-4A7C-A015-0A31F107087E}"/>
    <cellStyle name="Normal 3 10 11 4 2 2 2 2" xfId="13319" xr:uid="{8875DDE8-ACB0-4ACD-B3E9-5A3101DEABE9}"/>
    <cellStyle name="Normal 3 10 11 4 2 2 3" xfId="13320" xr:uid="{738EF096-2D93-4D68-9461-3B2DAB227FC6}"/>
    <cellStyle name="Normal 3 10 11 4 2 3" xfId="13321" xr:uid="{FB27A4A6-A966-4658-B0D6-496ED02D8AAC}"/>
    <cellStyle name="Normal 3 10 11 4 2 3 2" xfId="13322" xr:uid="{03D45247-D278-4C14-ADEE-B75B525CBF0D}"/>
    <cellStyle name="Normal 3 10 11 4 2 3 2 2" xfId="13323" xr:uid="{C5C3B2CB-B963-4C30-BF7D-1814586BA034}"/>
    <cellStyle name="Normal 3 10 11 4 2 3 3" xfId="13324" xr:uid="{2200240C-F45D-404B-9B6A-DBEF18597AEF}"/>
    <cellStyle name="Normal 3 10 11 4 2 4" xfId="13325" xr:uid="{D87C639D-885A-42D2-A386-068CF8A099A1}"/>
    <cellStyle name="Normal 3 10 11 4 2 4 2" xfId="13326" xr:uid="{7512C4A9-6FCA-4005-9F3F-42FA442B6B20}"/>
    <cellStyle name="Normal 3 10 11 4 2 5" xfId="13327" xr:uid="{92A74DD4-B26D-481D-BE21-4D93EAD011A5}"/>
    <cellStyle name="Normal 3 10 11 4 3" xfId="13328" xr:uid="{0B908354-49FB-4390-A4FE-989F8A53DE37}"/>
    <cellStyle name="Normal 3 10 11 4 3 2" xfId="13329" xr:uid="{365829D2-D66B-429D-8D68-8B1B3F9C8A2F}"/>
    <cellStyle name="Normal 3 10 11 4 3 2 2" xfId="13330" xr:uid="{25C673A9-6C97-4C12-A811-63D7E328C850}"/>
    <cellStyle name="Normal 3 10 11 4 3 3" xfId="13331" xr:uid="{BD10CA74-93A6-4FF7-A51D-8B697978AE63}"/>
    <cellStyle name="Normal 3 10 11 4 4" xfId="13332" xr:uid="{4A0CF48F-CFEE-4797-BA89-51D2688D82F2}"/>
    <cellStyle name="Normal 3 10 11 4 4 2" xfId="13333" xr:uid="{169EFA60-46E4-48A2-AE80-49B7FF1B7F43}"/>
    <cellStyle name="Normal 3 10 11 4 4 2 2" xfId="13334" xr:uid="{8C5EE311-607F-40DA-B6DD-91ED95242358}"/>
    <cellStyle name="Normal 3 10 11 4 4 3" xfId="13335" xr:uid="{828EC26A-C3DD-4438-A4B6-F4323E583EFF}"/>
    <cellStyle name="Normal 3 10 11 4 5" xfId="13336" xr:uid="{F6708745-81BE-4C15-B60E-F8E51FC4D6A0}"/>
    <cellStyle name="Normal 3 10 11 4 5 2" xfId="13337" xr:uid="{F9CB699D-3706-4785-B5BC-C1A934BF9C4D}"/>
    <cellStyle name="Normal 3 10 11 4 6" xfId="13338" xr:uid="{837B185D-58F8-4C6C-81F6-9590D2AF3FBD}"/>
    <cellStyle name="Normal 3 10 11 5" xfId="13339" xr:uid="{6AF21825-A7B8-47E1-B5AD-91FA6344CFB6}"/>
    <cellStyle name="Normal 3 10 11 5 2" xfId="13340" xr:uid="{6DED276C-6068-44CD-964C-A79FF3B6A14D}"/>
    <cellStyle name="Normal 3 10 11 5 2 2" xfId="13341" xr:uid="{E9D251A9-4A11-4F24-AF4D-AFC70BEBF5DC}"/>
    <cellStyle name="Normal 3 10 11 5 2 2 2" xfId="13342" xr:uid="{6B8263E8-8179-4D13-89E1-F42F3133B372}"/>
    <cellStyle name="Normal 3 10 11 5 2 2 2 2" xfId="13343" xr:uid="{514129FF-5DDD-4F8C-A432-EFD90286943F}"/>
    <cellStyle name="Normal 3 10 11 5 2 2 3" xfId="13344" xr:uid="{09A0DEDB-E648-4996-BA62-131F33D91E93}"/>
    <cellStyle name="Normal 3 10 11 5 2 3" xfId="13345" xr:uid="{13A8F660-9A41-4BCE-A1CE-6C1AFEC9F9B9}"/>
    <cellStyle name="Normal 3 10 11 5 2 3 2" xfId="13346" xr:uid="{E94163CE-043A-4525-B66A-E6148A159D06}"/>
    <cellStyle name="Normal 3 10 11 5 2 3 2 2" xfId="13347" xr:uid="{3CA6D68A-3B9E-4886-895E-D80A7B0D2980}"/>
    <cellStyle name="Normal 3 10 11 5 2 3 3" xfId="13348" xr:uid="{30E31A27-7BAC-4BC5-90F5-6E8D91E31850}"/>
    <cellStyle name="Normal 3 10 11 5 2 4" xfId="13349" xr:uid="{0306AC45-2571-4554-8CDB-88635422D3FA}"/>
    <cellStyle name="Normal 3 10 11 5 2 4 2" xfId="13350" xr:uid="{518B499E-01BC-4679-9AA9-E240575AF57A}"/>
    <cellStyle name="Normal 3 10 11 5 2 5" xfId="13351" xr:uid="{BD6EDFD2-7CB2-4372-AD8E-2FAB4A037851}"/>
    <cellStyle name="Normal 3 10 11 5 3" xfId="13352" xr:uid="{9B9F091E-9965-4542-A64C-A7E726EDD9EF}"/>
    <cellStyle name="Normal 3 10 11 5 3 2" xfId="13353" xr:uid="{A120B989-23FD-4113-9262-4C64B7C16C8E}"/>
    <cellStyle name="Normal 3 10 11 5 3 2 2" xfId="13354" xr:uid="{7A8A6556-B344-4E0F-9520-00BC008D4980}"/>
    <cellStyle name="Normal 3 10 11 5 3 3" xfId="13355" xr:uid="{4DD87855-0E7C-4596-8B58-589C1AD6F8A5}"/>
    <cellStyle name="Normal 3 10 11 5 4" xfId="13356" xr:uid="{4F28DCC3-A568-4DC3-A24B-A96F1E38E223}"/>
    <cellStyle name="Normal 3 10 11 5 4 2" xfId="13357" xr:uid="{9A0DF9B9-DF16-453B-AA60-4DFC047D060C}"/>
    <cellStyle name="Normal 3 10 11 5 4 2 2" xfId="13358" xr:uid="{8F38E718-753D-40B9-9355-421EA99A558B}"/>
    <cellStyle name="Normal 3 10 11 5 4 3" xfId="13359" xr:uid="{E6216D50-D249-4330-80B2-45E04F5BD7F7}"/>
    <cellStyle name="Normal 3 10 11 5 5" xfId="13360" xr:uid="{C396E110-B874-4DAE-AD99-06D60D9F1BF8}"/>
    <cellStyle name="Normal 3 10 11 5 5 2" xfId="13361" xr:uid="{7BA9506F-91C7-4F01-9229-C3A026BE6F4A}"/>
    <cellStyle name="Normal 3 10 11 5 6" xfId="13362" xr:uid="{220265DE-5738-4A7E-A84D-B93337D55DFD}"/>
    <cellStyle name="Normal 3 10 11 6" xfId="13363" xr:uid="{FD581357-5B13-4F6C-A0F0-C60AE7A5DB2A}"/>
    <cellStyle name="Normal 3 10 11 6 2" xfId="13364" xr:uid="{EB0CBA04-8EEF-4544-A8DE-362479695D79}"/>
    <cellStyle name="Normal 3 10 11 6 2 2" xfId="13365" xr:uid="{66183CF1-89A6-4F74-8237-4E6A5A41F4F3}"/>
    <cellStyle name="Normal 3 10 11 6 2 2 2" xfId="13366" xr:uid="{F79A8CFF-42CB-4B90-9D82-05D7AC5E398F}"/>
    <cellStyle name="Normal 3 10 11 6 2 3" xfId="13367" xr:uid="{D86E71B5-FBCE-4998-A848-8B7FC91805AD}"/>
    <cellStyle name="Normal 3 10 11 6 3" xfId="13368" xr:uid="{DAF80983-5F6D-4DA2-990A-71918A83289A}"/>
    <cellStyle name="Normal 3 10 11 6 3 2" xfId="13369" xr:uid="{290C184C-CED1-4518-9F68-9E4D93633FD5}"/>
    <cellStyle name="Normal 3 10 11 6 3 2 2" xfId="13370" xr:uid="{D2FC0B04-DFCF-49E8-839E-B4F392C28FE0}"/>
    <cellStyle name="Normal 3 10 11 6 3 3" xfId="13371" xr:uid="{EBDD8F4A-0D53-4105-AF04-00CD1AAC7E1B}"/>
    <cellStyle name="Normal 3 10 11 6 4" xfId="13372" xr:uid="{CC2F067B-A0FC-4866-86DF-711C6FA759DB}"/>
    <cellStyle name="Normal 3 10 11 6 4 2" xfId="13373" xr:uid="{306C9412-506C-4A83-85B1-90BA6085CE50}"/>
    <cellStyle name="Normal 3 10 11 6 5" xfId="13374" xr:uid="{8691E7DA-FEDF-446A-BE06-DE7D0BA827FF}"/>
    <cellStyle name="Normal 3 10 11 7" xfId="13375" xr:uid="{EC37A96B-9CC1-4616-8ABA-9C3AF988D0B2}"/>
    <cellStyle name="Normal 3 10 11 7 2" xfId="13376" xr:uid="{94AE889A-3950-4BFC-A875-FAE298935F9E}"/>
    <cellStyle name="Normal 3 10 11 7 2 2" xfId="13377" xr:uid="{9E75DCAA-C427-41D8-B750-578E1E8BA486}"/>
    <cellStyle name="Normal 3 10 11 7 3" xfId="13378" xr:uid="{DD193962-B718-4F2B-A8A2-B5ED89737D4D}"/>
    <cellStyle name="Normal 3 10 11 8" xfId="13379" xr:uid="{73BC21A2-7121-4B25-955F-B7B7A66E7416}"/>
    <cellStyle name="Normal 3 10 11 8 2" xfId="13380" xr:uid="{6FF84400-FFA2-4353-886D-2289F411B385}"/>
    <cellStyle name="Normal 3 10 11 8 2 2" xfId="13381" xr:uid="{CEF2BC8C-D88F-439E-BB7A-1C42360BD901}"/>
    <cellStyle name="Normal 3 10 11 8 3" xfId="13382" xr:uid="{15D4869A-6BB1-47F6-B5A8-8677E2A2D3F6}"/>
    <cellStyle name="Normal 3 10 11 9" xfId="13383" xr:uid="{1A1431C2-034B-4ADA-9718-7747F19546A2}"/>
    <cellStyle name="Normal 3 10 11 9 2" xfId="13384" xr:uid="{29F8CFB9-A54B-4C7F-B625-32CAE03EBB34}"/>
    <cellStyle name="Normal 3 10 11 9 2 2" xfId="13385" xr:uid="{C1333CBC-FB94-45B6-AD5E-241FA571C3DE}"/>
    <cellStyle name="Normal 3 10 11 9 3" xfId="13386" xr:uid="{979D866E-9BB9-4D10-9FEF-218DA4BAD04F}"/>
    <cellStyle name="Normal 3 10 12" xfId="13387" xr:uid="{4AA3050A-28A7-4F31-B7B8-7C43051CF55B}"/>
    <cellStyle name="Normal 3 10 12 10" xfId="13388" xr:uid="{40643AA2-ED5F-4E3F-AA05-BA8C8F345EC9}"/>
    <cellStyle name="Normal 3 10 12 10 2" xfId="13389" xr:uid="{AAA354B2-902E-442D-A87E-BDF413DFCBE2}"/>
    <cellStyle name="Normal 3 10 12 11" xfId="13390" xr:uid="{BB9055EF-ADBB-4119-9648-DEBA1FA4885C}"/>
    <cellStyle name="Normal 3 10 12 2" xfId="13391" xr:uid="{CDB68E1B-BB59-432C-BCCB-6CE3ABBCBFB6}"/>
    <cellStyle name="Normal 3 10 12 2 2" xfId="13392" xr:uid="{10E3F2F0-870A-4CA9-9DB0-A697286739D2}"/>
    <cellStyle name="Normal 3 10 12 2 2 2" xfId="13393" xr:uid="{1A616E1D-EDA0-411A-B7D2-A73B4AB8D60F}"/>
    <cellStyle name="Normal 3 10 12 2 2 2 2" xfId="13394" xr:uid="{6DFC8DE9-A3D7-4A81-BBCB-E151CBB2A830}"/>
    <cellStyle name="Normal 3 10 12 2 2 2 2 2" xfId="13395" xr:uid="{E12972DA-1B24-406F-8E8F-B3D57A87E88B}"/>
    <cellStyle name="Normal 3 10 12 2 2 2 2 2 2" xfId="13396" xr:uid="{2ECD741A-BCEC-4CE4-9D08-57086B8259A7}"/>
    <cellStyle name="Normal 3 10 12 2 2 2 2 3" xfId="13397" xr:uid="{FDAD8565-E7F6-4FD3-BFCA-5A1A139148F0}"/>
    <cellStyle name="Normal 3 10 12 2 2 2 3" xfId="13398" xr:uid="{75559CD2-18C0-441D-9DD2-B858D2A52DD3}"/>
    <cellStyle name="Normal 3 10 12 2 2 2 3 2" xfId="13399" xr:uid="{246AAFA1-5529-4E9C-AE9A-880B12CDE795}"/>
    <cellStyle name="Normal 3 10 12 2 2 2 3 2 2" xfId="13400" xr:uid="{AEF32034-D88E-4181-AF83-16220A21831B}"/>
    <cellStyle name="Normal 3 10 12 2 2 2 3 3" xfId="13401" xr:uid="{D73F6475-B5E5-4339-AC9C-838A8C9B03A9}"/>
    <cellStyle name="Normal 3 10 12 2 2 2 4" xfId="13402" xr:uid="{0763C642-904E-48D4-A037-AA76E2AB7A2D}"/>
    <cellStyle name="Normal 3 10 12 2 2 2 4 2" xfId="13403" xr:uid="{C60DCC34-316F-4D5C-A2FE-DFBE4768D73B}"/>
    <cellStyle name="Normal 3 10 12 2 2 2 5" xfId="13404" xr:uid="{B2072D69-D86F-4E77-A135-4E4BC82AB62E}"/>
    <cellStyle name="Normal 3 10 12 2 2 3" xfId="13405" xr:uid="{7B6C0AE9-DC71-40E1-85AE-9464D224ECF2}"/>
    <cellStyle name="Normal 3 10 12 2 2 3 2" xfId="13406" xr:uid="{97F93216-0520-4773-BF72-3E2B324D2D86}"/>
    <cellStyle name="Normal 3 10 12 2 2 3 2 2" xfId="13407" xr:uid="{231D3F2E-735A-44DB-8ED6-F16D094844DE}"/>
    <cellStyle name="Normal 3 10 12 2 2 3 3" xfId="13408" xr:uid="{1FD01949-D7A3-4069-9DB1-9C18D9ED00BE}"/>
    <cellStyle name="Normal 3 10 12 2 2 4" xfId="13409" xr:uid="{BB6AC6A5-1D37-4255-AE18-279A44511B0A}"/>
    <cellStyle name="Normal 3 10 12 2 2 4 2" xfId="13410" xr:uid="{D0B62276-778A-4A43-829F-C41F61379702}"/>
    <cellStyle name="Normal 3 10 12 2 2 4 2 2" xfId="13411" xr:uid="{210E22CD-C307-45B0-A00C-48FA3020D657}"/>
    <cellStyle name="Normal 3 10 12 2 2 4 3" xfId="13412" xr:uid="{D7F0FF50-50A5-482B-BB20-270D0EA5D743}"/>
    <cellStyle name="Normal 3 10 12 2 2 5" xfId="13413" xr:uid="{6CA0224E-3961-45E0-96C3-1C07BDD044B7}"/>
    <cellStyle name="Normal 3 10 12 2 2 5 2" xfId="13414" xr:uid="{07728771-D2CC-4110-8412-BDA4865E483B}"/>
    <cellStyle name="Normal 3 10 12 2 2 6" xfId="13415" xr:uid="{C6D5B8A2-44B7-4C20-93E0-BEDAE1C7939D}"/>
    <cellStyle name="Normal 3 10 12 2 3" xfId="13416" xr:uid="{F86386D6-B4F5-4009-BC39-A10B4EB0B17E}"/>
    <cellStyle name="Normal 3 10 12 2 3 2" xfId="13417" xr:uid="{61868F17-A391-49F5-8FA9-F4943D89F95D}"/>
    <cellStyle name="Normal 3 10 12 2 3 2 2" xfId="13418" xr:uid="{EA19E97D-B75B-488E-8B94-ECFF11C65A54}"/>
    <cellStyle name="Normal 3 10 12 2 3 2 2 2" xfId="13419" xr:uid="{5C802E00-E0FC-420A-BDF6-35509392D53F}"/>
    <cellStyle name="Normal 3 10 12 2 3 2 2 2 2" xfId="13420" xr:uid="{E0CC7F8D-4BB0-4FFC-AD18-47C23612DE00}"/>
    <cellStyle name="Normal 3 10 12 2 3 2 2 3" xfId="13421" xr:uid="{6CEEB4EF-107B-43C1-A302-B256CAFED20D}"/>
    <cellStyle name="Normal 3 10 12 2 3 2 3" xfId="13422" xr:uid="{4C5C47C0-A896-4045-BD8B-85E8DD933AA0}"/>
    <cellStyle name="Normal 3 10 12 2 3 2 3 2" xfId="13423" xr:uid="{69135CC0-390C-44C6-AC83-426E6F4C4705}"/>
    <cellStyle name="Normal 3 10 12 2 3 2 3 2 2" xfId="13424" xr:uid="{2BD96444-DDF3-4995-A9A4-2D02559390BB}"/>
    <cellStyle name="Normal 3 10 12 2 3 2 3 3" xfId="13425" xr:uid="{8BB1B969-F889-4098-8BD5-22822FA7CF4F}"/>
    <cellStyle name="Normal 3 10 12 2 3 2 4" xfId="13426" xr:uid="{62C47ACD-FDC6-43C1-A0C8-52A306230EA7}"/>
    <cellStyle name="Normal 3 10 12 2 3 2 4 2" xfId="13427" xr:uid="{CC588A40-1302-40CB-91DA-2CB799B68F2B}"/>
    <cellStyle name="Normal 3 10 12 2 3 2 5" xfId="13428" xr:uid="{132D236A-3249-4F4E-BF9F-D01876418140}"/>
    <cellStyle name="Normal 3 10 12 2 3 3" xfId="13429" xr:uid="{59B81624-D859-4609-96F7-EE2A9EE4C0D1}"/>
    <cellStyle name="Normal 3 10 12 2 3 3 2" xfId="13430" xr:uid="{F4D4BAF6-1BDE-488A-99A4-55763D5921AB}"/>
    <cellStyle name="Normal 3 10 12 2 3 3 2 2" xfId="13431" xr:uid="{123FC1EE-7B90-4A00-9F56-A3A3AA82A2FB}"/>
    <cellStyle name="Normal 3 10 12 2 3 3 3" xfId="13432" xr:uid="{C9E1BB67-F0A7-4AE1-B0FD-21B7A04F394A}"/>
    <cellStyle name="Normal 3 10 12 2 3 4" xfId="13433" xr:uid="{142EE326-63F6-4970-9094-23158CBB4AD2}"/>
    <cellStyle name="Normal 3 10 12 2 3 4 2" xfId="13434" xr:uid="{90F3E444-2AD6-4204-AA05-D33D9B6F3A5B}"/>
    <cellStyle name="Normal 3 10 12 2 3 4 2 2" xfId="13435" xr:uid="{2311DD6C-95E7-4490-AEDB-E8E1B5A9165A}"/>
    <cellStyle name="Normal 3 10 12 2 3 4 3" xfId="13436" xr:uid="{71B748EA-BE22-47FF-B6BB-68647A8B8A51}"/>
    <cellStyle name="Normal 3 10 12 2 3 5" xfId="13437" xr:uid="{DB028255-0D4B-40B6-B245-B6D53563B363}"/>
    <cellStyle name="Normal 3 10 12 2 3 5 2" xfId="13438" xr:uid="{FADB43AD-E27B-42FF-A15C-6C910DF3B6E2}"/>
    <cellStyle name="Normal 3 10 12 2 3 6" xfId="13439" xr:uid="{0B680CD4-E4D9-44E7-BC36-9DEBB5DD9DEE}"/>
    <cellStyle name="Normal 3 10 12 2 4" xfId="13440" xr:uid="{2F96A345-7077-4D6F-BD95-F79ABB946F05}"/>
    <cellStyle name="Normal 3 10 12 2 4 2" xfId="13441" xr:uid="{27431785-E836-403C-A125-83D23D9D058B}"/>
    <cellStyle name="Normal 3 10 12 2 4 2 2" xfId="13442" xr:uid="{EEA6B716-A363-49CD-97F8-BB1B982FDA93}"/>
    <cellStyle name="Normal 3 10 12 2 4 2 2 2" xfId="13443" xr:uid="{6242C5E7-6D61-49BE-8C65-5E5E11F54AD4}"/>
    <cellStyle name="Normal 3 10 12 2 4 2 3" xfId="13444" xr:uid="{C0F4D2F1-7637-49CF-8908-E469E2CA96EE}"/>
    <cellStyle name="Normal 3 10 12 2 4 3" xfId="13445" xr:uid="{997C6AC7-5CE4-4C8C-A838-57A99B16A722}"/>
    <cellStyle name="Normal 3 10 12 2 4 3 2" xfId="13446" xr:uid="{E6342591-41D9-4198-BB74-1CB9194F746E}"/>
    <cellStyle name="Normal 3 10 12 2 4 3 2 2" xfId="13447" xr:uid="{41AD0277-716E-4530-8A9B-4BBF1BCBD518}"/>
    <cellStyle name="Normal 3 10 12 2 4 3 3" xfId="13448" xr:uid="{63EB77E7-31EF-4A68-AC18-05D46255EB4F}"/>
    <cellStyle name="Normal 3 10 12 2 4 4" xfId="13449" xr:uid="{22625714-4D38-43C3-9C49-72A7FF3D7206}"/>
    <cellStyle name="Normal 3 10 12 2 4 4 2" xfId="13450" xr:uid="{0CE2CFE7-68DE-4B8B-9167-882C0C6E47AA}"/>
    <cellStyle name="Normal 3 10 12 2 4 5" xfId="13451" xr:uid="{D89C09A4-AEC6-44AE-B136-2588C1B96A35}"/>
    <cellStyle name="Normal 3 10 12 2 5" xfId="13452" xr:uid="{AF95D68C-5383-4F81-ACAA-68A421B3D20C}"/>
    <cellStyle name="Normal 3 10 12 2 5 2" xfId="13453" xr:uid="{8A5365EF-4D68-4508-8E25-2FE5B457538B}"/>
    <cellStyle name="Normal 3 10 12 2 5 2 2" xfId="13454" xr:uid="{5B82FDBF-573D-452E-A57E-F52DF9BF44C8}"/>
    <cellStyle name="Normal 3 10 12 2 5 3" xfId="13455" xr:uid="{44A530CA-3C87-4733-9FCF-66C9A4D02D41}"/>
    <cellStyle name="Normal 3 10 12 2 6" xfId="13456" xr:uid="{F2B8D62A-E9A6-43B7-AB26-02377D42F9A5}"/>
    <cellStyle name="Normal 3 10 12 2 6 2" xfId="13457" xr:uid="{1280942E-6918-4911-B90D-B067E7DFB2E9}"/>
    <cellStyle name="Normal 3 10 12 2 6 2 2" xfId="13458" xr:uid="{E04F861F-FC48-48AC-9363-736AFC7DA7B3}"/>
    <cellStyle name="Normal 3 10 12 2 6 3" xfId="13459" xr:uid="{0A8DDEC8-AA69-48F4-8843-AE80A41CA8A2}"/>
    <cellStyle name="Normal 3 10 12 2 7" xfId="13460" xr:uid="{3424441E-6DFB-4D44-9259-2BAC453F0F8E}"/>
    <cellStyle name="Normal 3 10 12 2 7 2" xfId="13461" xr:uid="{5FE3C2D3-A1D9-457A-B2EB-EFCE08F3FFA4}"/>
    <cellStyle name="Normal 3 10 12 2 7 2 2" xfId="13462" xr:uid="{BACC39B4-78FB-4DB4-B128-AA9C0FA5C8A8}"/>
    <cellStyle name="Normal 3 10 12 2 7 3" xfId="13463" xr:uid="{5059D93E-02F2-4B53-A7D3-9217C8DA068D}"/>
    <cellStyle name="Normal 3 10 12 2 8" xfId="13464" xr:uid="{C687A46F-FC29-4804-BEEC-21BCD477E5A6}"/>
    <cellStyle name="Normal 3 10 12 2 8 2" xfId="13465" xr:uid="{EF51F3AB-BDD1-4147-A383-C0A84432C4EE}"/>
    <cellStyle name="Normal 3 10 12 2 9" xfId="13466" xr:uid="{A536DD1A-D879-43CD-9DCD-739241FCCBC4}"/>
    <cellStyle name="Normal 3 10 12 3" xfId="13467" xr:uid="{23118FCF-A303-46E6-84E2-559B9C8F62B4}"/>
    <cellStyle name="Normal 3 10 12 3 2" xfId="13468" xr:uid="{9C38179C-3836-4C24-8CAC-70731EABABAB}"/>
    <cellStyle name="Normal 3 10 12 3 2 2" xfId="13469" xr:uid="{CA6C96AF-CAD7-44B5-8B92-D4D859D9F565}"/>
    <cellStyle name="Normal 3 10 12 3 2 2 2" xfId="13470" xr:uid="{A20E9AC9-5470-47B6-BA41-DC7AF3DB03A3}"/>
    <cellStyle name="Normal 3 10 12 3 2 2 2 2" xfId="13471" xr:uid="{89EFEB40-49E0-41AC-8817-CFF52C033FF6}"/>
    <cellStyle name="Normal 3 10 12 3 2 2 2 2 2" xfId="13472" xr:uid="{75225B0A-D34D-43FA-A2A6-63F31CEB5BE6}"/>
    <cellStyle name="Normal 3 10 12 3 2 2 2 3" xfId="13473" xr:uid="{1BE91104-988A-479F-AA35-908C812EAB39}"/>
    <cellStyle name="Normal 3 10 12 3 2 2 3" xfId="13474" xr:uid="{A1E6AE63-E865-41F6-969B-9C8CC4331D86}"/>
    <cellStyle name="Normal 3 10 12 3 2 2 3 2" xfId="13475" xr:uid="{4F4C941D-4D98-40A7-A7FF-4D932774C148}"/>
    <cellStyle name="Normal 3 10 12 3 2 2 3 2 2" xfId="13476" xr:uid="{277E9F32-BA26-40B2-B349-40C339107F35}"/>
    <cellStyle name="Normal 3 10 12 3 2 2 3 3" xfId="13477" xr:uid="{CD01E06A-DD47-4572-ADAA-742A3B674B7E}"/>
    <cellStyle name="Normal 3 10 12 3 2 2 4" xfId="13478" xr:uid="{BC84C427-82FA-4E13-A43C-1C45DF1BE4AA}"/>
    <cellStyle name="Normal 3 10 12 3 2 2 4 2" xfId="13479" xr:uid="{3C563B1A-BAC7-47B8-82AA-F458206381BD}"/>
    <cellStyle name="Normal 3 10 12 3 2 2 5" xfId="13480" xr:uid="{16B9CA4C-4D41-469B-A4BD-37874D519E39}"/>
    <cellStyle name="Normal 3 10 12 3 2 3" xfId="13481" xr:uid="{FB08B444-5521-41D4-8BF0-345949E4C888}"/>
    <cellStyle name="Normal 3 10 12 3 2 3 2" xfId="13482" xr:uid="{D88312FE-4FBE-42D1-8B63-4F454BDAB9FC}"/>
    <cellStyle name="Normal 3 10 12 3 2 3 2 2" xfId="13483" xr:uid="{60FD2BC7-DF94-41F7-A146-B96F5820912E}"/>
    <cellStyle name="Normal 3 10 12 3 2 3 3" xfId="13484" xr:uid="{BC6E440E-A43C-4E36-A9FB-55A47BB59B30}"/>
    <cellStyle name="Normal 3 10 12 3 2 4" xfId="13485" xr:uid="{D67C8D22-E4A8-41C5-82B8-561E3E5AE748}"/>
    <cellStyle name="Normal 3 10 12 3 2 4 2" xfId="13486" xr:uid="{CA24BFEC-FAE4-416A-9DCA-194D1FE15705}"/>
    <cellStyle name="Normal 3 10 12 3 2 4 2 2" xfId="13487" xr:uid="{83A41E0A-A386-4F62-8DDE-0BE0C2919D18}"/>
    <cellStyle name="Normal 3 10 12 3 2 4 3" xfId="13488" xr:uid="{C439D010-1EC0-47F0-BC57-E46C6341058A}"/>
    <cellStyle name="Normal 3 10 12 3 2 5" xfId="13489" xr:uid="{14345B94-6318-43EC-B1A9-90D6B59594C6}"/>
    <cellStyle name="Normal 3 10 12 3 2 5 2" xfId="13490" xr:uid="{ACE6564A-6750-4F5F-84B5-BD320CF95B70}"/>
    <cellStyle name="Normal 3 10 12 3 2 6" xfId="13491" xr:uid="{E909935A-888A-4B29-906A-0D3670D7E083}"/>
    <cellStyle name="Normal 3 10 12 3 3" xfId="13492" xr:uid="{AD26B441-13DC-46C8-B6BF-D131ACAAA4BA}"/>
    <cellStyle name="Normal 3 10 12 3 3 2" xfId="13493" xr:uid="{60FD37DE-E492-46D8-9B1B-D1A7429D41E9}"/>
    <cellStyle name="Normal 3 10 12 3 3 2 2" xfId="13494" xr:uid="{5E51725D-CC5E-448D-AD27-3BA0AF5694D4}"/>
    <cellStyle name="Normal 3 10 12 3 3 2 2 2" xfId="13495" xr:uid="{0A9034AA-6411-41F7-89F9-CEE8ACD94411}"/>
    <cellStyle name="Normal 3 10 12 3 3 2 2 2 2" xfId="13496" xr:uid="{63360CFC-D898-42A7-AA9A-BB2C14D8C6E5}"/>
    <cellStyle name="Normal 3 10 12 3 3 2 2 3" xfId="13497" xr:uid="{42FED8CE-900E-4CCD-97F4-6803F3E8A38B}"/>
    <cellStyle name="Normal 3 10 12 3 3 2 3" xfId="13498" xr:uid="{18CD3A3B-CD54-499B-9168-A4A623458292}"/>
    <cellStyle name="Normal 3 10 12 3 3 2 3 2" xfId="13499" xr:uid="{68460B5A-465F-4815-9984-3041265ABAD2}"/>
    <cellStyle name="Normal 3 10 12 3 3 2 3 2 2" xfId="13500" xr:uid="{6D591AF2-0DB2-4976-9B5D-03D698CB9D98}"/>
    <cellStyle name="Normal 3 10 12 3 3 2 3 3" xfId="13501" xr:uid="{B37991D3-542B-4B3C-A98D-91280A90E101}"/>
    <cellStyle name="Normal 3 10 12 3 3 2 4" xfId="13502" xr:uid="{A6462BE3-0BC1-4488-B115-F4C2D76F6121}"/>
    <cellStyle name="Normal 3 10 12 3 3 2 4 2" xfId="13503" xr:uid="{53A66544-9D50-4A91-B5EC-B5A7BE943D16}"/>
    <cellStyle name="Normal 3 10 12 3 3 2 5" xfId="13504" xr:uid="{DAFC55AC-99A1-4D01-9ABE-FB5E1D07E77F}"/>
    <cellStyle name="Normal 3 10 12 3 3 3" xfId="13505" xr:uid="{E1564DCB-5326-43A7-9196-A02888B7B425}"/>
    <cellStyle name="Normal 3 10 12 3 3 3 2" xfId="13506" xr:uid="{2A6FCF55-4132-4D09-B594-E17CC17C8177}"/>
    <cellStyle name="Normal 3 10 12 3 3 3 2 2" xfId="13507" xr:uid="{31FA8367-6BB7-43B3-9528-7D472EFDB744}"/>
    <cellStyle name="Normal 3 10 12 3 3 3 3" xfId="13508" xr:uid="{7A3393FB-9999-443D-BD8D-A7E7914C090E}"/>
    <cellStyle name="Normal 3 10 12 3 3 4" xfId="13509" xr:uid="{1D282F21-D125-43F6-8224-FCB6A45FCF43}"/>
    <cellStyle name="Normal 3 10 12 3 3 4 2" xfId="13510" xr:uid="{BE1E17A3-9EA4-4455-9A26-663D438D1A16}"/>
    <cellStyle name="Normal 3 10 12 3 3 4 2 2" xfId="13511" xr:uid="{14F772D7-2424-43B3-8D32-5FD138236CE8}"/>
    <cellStyle name="Normal 3 10 12 3 3 4 3" xfId="13512" xr:uid="{96E5D624-1C56-4E86-9479-238D9C3CC54A}"/>
    <cellStyle name="Normal 3 10 12 3 3 5" xfId="13513" xr:uid="{6323A167-3228-452D-8BAD-3AD71BB08C93}"/>
    <cellStyle name="Normal 3 10 12 3 3 5 2" xfId="13514" xr:uid="{3EE3A44F-B133-41D8-AB4E-9DCC73FF901E}"/>
    <cellStyle name="Normal 3 10 12 3 3 6" xfId="13515" xr:uid="{8DEF4016-36DA-43F8-AD91-3E1052A01E8C}"/>
    <cellStyle name="Normal 3 10 12 3 4" xfId="13516" xr:uid="{32EB78D1-98F7-468A-BE33-9B7EE2F08A9E}"/>
    <cellStyle name="Normal 3 10 12 3 4 2" xfId="13517" xr:uid="{8D1F583F-DE28-4326-923C-CDADF3DC1CB9}"/>
    <cellStyle name="Normal 3 10 12 3 4 2 2" xfId="13518" xr:uid="{EE8020BD-E395-4BA2-999C-0D7F20162B69}"/>
    <cellStyle name="Normal 3 10 12 3 4 2 2 2" xfId="13519" xr:uid="{DCE5A931-63AC-4CDF-A38B-EE867DFCAF8F}"/>
    <cellStyle name="Normal 3 10 12 3 4 2 3" xfId="13520" xr:uid="{B1949FC9-7491-4111-A145-A475B3316A8B}"/>
    <cellStyle name="Normal 3 10 12 3 4 3" xfId="13521" xr:uid="{89208D01-077F-4527-B8A8-C18382ABABA0}"/>
    <cellStyle name="Normal 3 10 12 3 4 3 2" xfId="13522" xr:uid="{706AA894-5332-4AD9-9A69-6AFEC0058FB1}"/>
    <cellStyle name="Normal 3 10 12 3 4 3 2 2" xfId="13523" xr:uid="{1D7E198D-540A-4FE1-A2FD-6763E1BA45E8}"/>
    <cellStyle name="Normal 3 10 12 3 4 3 3" xfId="13524" xr:uid="{B8B674C2-4DE6-41F5-B605-A96CAFD9E0E7}"/>
    <cellStyle name="Normal 3 10 12 3 4 4" xfId="13525" xr:uid="{F7513724-6684-4435-B484-B94B41927DB0}"/>
    <cellStyle name="Normal 3 10 12 3 4 4 2" xfId="13526" xr:uid="{84850CF6-7EFA-4755-950C-3322AF138814}"/>
    <cellStyle name="Normal 3 10 12 3 4 5" xfId="13527" xr:uid="{AA34C544-E36B-4D95-9762-9481D0F4B74A}"/>
    <cellStyle name="Normal 3 10 12 3 5" xfId="13528" xr:uid="{8EE364C7-AFCE-42CE-9D7E-359527F5B6FE}"/>
    <cellStyle name="Normal 3 10 12 3 5 2" xfId="13529" xr:uid="{31B68909-D33B-42BB-A222-7F9C9525B782}"/>
    <cellStyle name="Normal 3 10 12 3 5 2 2" xfId="13530" xr:uid="{ED4D18C4-66F6-4317-A5E2-4059B7B27691}"/>
    <cellStyle name="Normal 3 10 12 3 5 3" xfId="13531" xr:uid="{E9B7D193-E198-4015-A229-DD0571E39BB5}"/>
    <cellStyle name="Normal 3 10 12 3 6" xfId="13532" xr:uid="{A8CBD32A-501F-44CF-A95D-B08E34703CB9}"/>
    <cellStyle name="Normal 3 10 12 3 6 2" xfId="13533" xr:uid="{118BF9B5-8DB4-4F8C-85C9-05011B628C5D}"/>
    <cellStyle name="Normal 3 10 12 3 6 2 2" xfId="13534" xr:uid="{2CD41191-B4CF-4451-854D-AC5D9B1B8293}"/>
    <cellStyle name="Normal 3 10 12 3 6 3" xfId="13535" xr:uid="{5DECE257-4315-4067-A3C3-04B2BAB3E833}"/>
    <cellStyle name="Normal 3 10 12 3 7" xfId="13536" xr:uid="{63F43ABC-6984-4876-93C3-5C38B26B959D}"/>
    <cellStyle name="Normal 3 10 12 3 7 2" xfId="13537" xr:uid="{AD402E65-EC60-4559-A405-8C6A3A05C27B}"/>
    <cellStyle name="Normal 3 10 12 3 7 2 2" xfId="13538" xr:uid="{A0CC5A5E-5217-4FA0-9027-1457A312EDDF}"/>
    <cellStyle name="Normal 3 10 12 3 7 3" xfId="13539" xr:uid="{9DBC9FBC-CFD5-40AA-B2BC-6F02A7B46681}"/>
    <cellStyle name="Normal 3 10 12 3 8" xfId="13540" xr:uid="{16459CBC-A8F3-497E-AFF2-7E6AF4E1766A}"/>
    <cellStyle name="Normal 3 10 12 3 8 2" xfId="13541" xr:uid="{D0F7B8AD-04CD-47AD-BD8D-DCE6B47D2107}"/>
    <cellStyle name="Normal 3 10 12 3 9" xfId="13542" xr:uid="{C3F640AD-47E7-4089-830A-B08371EC22A6}"/>
    <cellStyle name="Normal 3 10 12 4" xfId="13543" xr:uid="{B85A493D-1514-45F7-8923-41BE56C541A0}"/>
    <cellStyle name="Normal 3 10 12 4 2" xfId="13544" xr:uid="{92165BE4-B297-41B3-AB12-6F8AEE3B34D3}"/>
    <cellStyle name="Normal 3 10 12 4 2 2" xfId="13545" xr:uid="{9B8F298E-7CEE-4FB8-8F8F-BF46548C6F37}"/>
    <cellStyle name="Normal 3 10 12 4 2 2 2" xfId="13546" xr:uid="{F0A34609-7261-403A-97FF-2302C255F1CC}"/>
    <cellStyle name="Normal 3 10 12 4 2 2 2 2" xfId="13547" xr:uid="{AC416F94-924E-4CA3-9495-4839B99F96E1}"/>
    <cellStyle name="Normal 3 10 12 4 2 2 3" xfId="13548" xr:uid="{A52DFA07-658C-448D-BF9E-E508C9080D2B}"/>
    <cellStyle name="Normal 3 10 12 4 2 3" xfId="13549" xr:uid="{E6E15D51-2DE0-4E4F-9C07-51F4D7A0BD4A}"/>
    <cellStyle name="Normal 3 10 12 4 2 3 2" xfId="13550" xr:uid="{BD9C4E56-F85F-4D22-A023-94C3F59E1C7C}"/>
    <cellStyle name="Normal 3 10 12 4 2 3 2 2" xfId="13551" xr:uid="{6D1A5A53-D6CB-4773-91FD-917EF241E303}"/>
    <cellStyle name="Normal 3 10 12 4 2 3 3" xfId="13552" xr:uid="{271CC239-AE5A-443B-9E16-F0294B934931}"/>
    <cellStyle name="Normal 3 10 12 4 2 4" xfId="13553" xr:uid="{ABB635DC-FEFB-42AB-8062-FD9459228C3A}"/>
    <cellStyle name="Normal 3 10 12 4 2 4 2" xfId="13554" xr:uid="{F40EABF9-3BED-4B07-A4C8-F1EF98B55A72}"/>
    <cellStyle name="Normal 3 10 12 4 2 5" xfId="13555" xr:uid="{1A199B64-B4E7-45C4-9DF9-DE59FD84D22E}"/>
    <cellStyle name="Normal 3 10 12 4 3" xfId="13556" xr:uid="{79392D1E-2563-4739-B269-3CC5DE9A4327}"/>
    <cellStyle name="Normal 3 10 12 4 3 2" xfId="13557" xr:uid="{3A9AD756-7D53-4A4E-8C53-1ED6E94F3676}"/>
    <cellStyle name="Normal 3 10 12 4 3 2 2" xfId="13558" xr:uid="{F81DB55E-B17C-4AC7-88CC-049DFFE2B9F7}"/>
    <cellStyle name="Normal 3 10 12 4 3 3" xfId="13559" xr:uid="{47ED9D1F-1E12-4FC7-B069-FE737E8A54E8}"/>
    <cellStyle name="Normal 3 10 12 4 4" xfId="13560" xr:uid="{6FD10F2B-8039-414A-B058-214ECA25CFC5}"/>
    <cellStyle name="Normal 3 10 12 4 4 2" xfId="13561" xr:uid="{12F16AD3-D099-46BA-B694-613547C6B643}"/>
    <cellStyle name="Normal 3 10 12 4 4 2 2" xfId="13562" xr:uid="{36565F78-FD63-4F91-82D1-739572306B8B}"/>
    <cellStyle name="Normal 3 10 12 4 4 3" xfId="13563" xr:uid="{DD8BCAA5-B42B-4BD4-BC1E-7C05190DFF06}"/>
    <cellStyle name="Normal 3 10 12 4 5" xfId="13564" xr:uid="{E475DEDE-AA38-47EA-9BA0-AD5D91A04C95}"/>
    <cellStyle name="Normal 3 10 12 4 5 2" xfId="13565" xr:uid="{5F86AAD8-7A4E-4AF2-A0B5-9765058AD0D6}"/>
    <cellStyle name="Normal 3 10 12 4 6" xfId="13566" xr:uid="{933B54DD-2673-42E6-A227-2C7D5516182C}"/>
    <cellStyle name="Normal 3 10 12 5" xfId="13567" xr:uid="{94EC1886-1859-4AC8-8D4C-031E9EFD23C0}"/>
    <cellStyle name="Normal 3 10 12 5 2" xfId="13568" xr:uid="{1715D1C2-D6C0-467D-B2C6-84E76545DDE2}"/>
    <cellStyle name="Normal 3 10 12 5 2 2" xfId="13569" xr:uid="{EFC14E1C-83A5-4809-8550-30DE3B03304D}"/>
    <cellStyle name="Normal 3 10 12 5 2 2 2" xfId="13570" xr:uid="{EA123C07-F673-4B90-A5E3-CE1D5D491F91}"/>
    <cellStyle name="Normal 3 10 12 5 2 2 2 2" xfId="13571" xr:uid="{45E99675-74D1-4CCC-BF22-7700274FCB5A}"/>
    <cellStyle name="Normal 3 10 12 5 2 2 3" xfId="13572" xr:uid="{5A3F0C93-C4F1-485F-A5F1-825E565DBE24}"/>
    <cellStyle name="Normal 3 10 12 5 2 3" xfId="13573" xr:uid="{6A7BCEF7-9B4A-48D7-AB23-8BD35E171C5B}"/>
    <cellStyle name="Normal 3 10 12 5 2 3 2" xfId="13574" xr:uid="{D0A86447-81D6-42AF-A6BB-DF915060F39A}"/>
    <cellStyle name="Normal 3 10 12 5 2 3 2 2" xfId="13575" xr:uid="{7B2000D9-1198-4723-A403-8D7CDA3B0FB5}"/>
    <cellStyle name="Normal 3 10 12 5 2 3 3" xfId="13576" xr:uid="{AD5818A0-E4E4-4CCA-9CF8-D4CECD6E8C77}"/>
    <cellStyle name="Normal 3 10 12 5 2 4" xfId="13577" xr:uid="{A920F288-A814-4292-B542-78B3DDB7294C}"/>
    <cellStyle name="Normal 3 10 12 5 2 4 2" xfId="13578" xr:uid="{B0B24929-BB37-47DF-828E-5D28312FEDAC}"/>
    <cellStyle name="Normal 3 10 12 5 2 5" xfId="13579" xr:uid="{D9237B71-36BF-447F-B1B9-BBB3A663CA94}"/>
    <cellStyle name="Normal 3 10 12 5 3" xfId="13580" xr:uid="{266038FE-5C28-4055-86B4-DDB517042C24}"/>
    <cellStyle name="Normal 3 10 12 5 3 2" xfId="13581" xr:uid="{C68FD77F-5E6B-4794-B413-D5C0D72990FB}"/>
    <cellStyle name="Normal 3 10 12 5 3 2 2" xfId="13582" xr:uid="{16096811-1EB2-4A0D-9327-6AD06D6A59C2}"/>
    <cellStyle name="Normal 3 10 12 5 3 3" xfId="13583" xr:uid="{78B56A46-C98C-4FF3-9E2D-EB46FC5A1265}"/>
    <cellStyle name="Normal 3 10 12 5 4" xfId="13584" xr:uid="{6F5DA5A2-A506-4A23-8EEC-056DF03437BF}"/>
    <cellStyle name="Normal 3 10 12 5 4 2" xfId="13585" xr:uid="{32C17DA0-C937-49C2-8073-F097BE530F04}"/>
    <cellStyle name="Normal 3 10 12 5 4 2 2" xfId="13586" xr:uid="{87FFBE50-1A99-488F-B107-C69F6AF97DF9}"/>
    <cellStyle name="Normal 3 10 12 5 4 3" xfId="13587" xr:uid="{7D08CA6F-A16E-4FF1-9A38-7604CA637A11}"/>
    <cellStyle name="Normal 3 10 12 5 5" xfId="13588" xr:uid="{6897A5AE-357D-4B75-B889-76BAB6627D3F}"/>
    <cellStyle name="Normal 3 10 12 5 5 2" xfId="13589" xr:uid="{6D0E1C0B-1FE3-4B81-A5C6-084EF3EE2CC9}"/>
    <cellStyle name="Normal 3 10 12 5 6" xfId="13590" xr:uid="{956D764C-CDE5-44B3-AF08-5FB5364BDA23}"/>
    <cellStyle name="Normal 3 10 12 6" xfId="13591" xr:uid="{BF650087-0E16-406D-8CD1-6A8E9346665C}"/>
    <cellStyle name="Normal 3 10 12 6 2" xfId="13592" xr:uid="{133AD037-6886-42F3-A22C-30B4B43ACFFD}"/>
    <cellStyle name="Normal 3 10 12 6 2 2" xfId="13593" xr:uid="{DEACE6CE-41EF-404B-AC62-F1DCB50206FF}"/>
    <cellStyle name="Normal 3 10 12 6 2 2 2" xfId="13594" xr:uid="{96F887C4-75A9-498D-B329-BFF33D92322A}"/>
    <cellStyle name="Normal 3 10 12 6 2 3" xfId="13595" xr:uid="{A6CA4513-4FE2-412D-AC08-3A531C0EDCA5}"/>
    <cellStyle name="Normal 3 10 12 6 3" xfId="13596" xr:uid="{E2903504-1676-455A-B640-71480F696CEF}"/>
    <cellStyle name="Normal 3 10 12 6 3 2" xfId="13597" xr:uid="{934E7DFC-7F92-4341-BD3B-87C153DF6D2D}"/>
    <cellStyle name="Normal 3 10 12 6 3 2 2" xfId="13598" xr:uid="{C224D584-8C92-4182-A627-DEDF977E7517}"/>
    <cellStyle name="Normal 3 10 12 6 3 3" xfId="13599" xr:uid="{E22A80FF-B215-4E23-AB5C-ED4258C9AA9D}"/>
    <cellStyle name="Normal 3 10 12 6 4" xfId="13600" xr:uid="{F95A4DB5-6218-4389-9BCA-0BAB29F1CEE4}"/>
    <cellStyle name="Normal 3 10 12 6 4 2" xfId="13601" xr:uid="{92FE6955-E8F4-4CA7-82CB-92590E033160}"/>
    <cellStyle name="Normal 3 10 12 6 5" xfId="13602" xr:uid="{FD9FAFD9-EEDE-4C7A-A509-AA00132D1386}"/>
    <cellStyle name="Normal 3 10 12 7" xfId="13603" xr:uid="{FDC59283-16E7-493C-8589-A9ED0C2B96E4}"/>
    <cellStyle name="Normal 3 10 12 7 2" xfId="13604" xr:uid="{D4CD51A3-20C6-4AB8-BE61-93078AE6DFA9}"/>
    <cellStyle name="Normal 3 10 12 7 2 2" xfId="13605" xr:uid="{A55F90F5-94D9-44EC-AEDE-1BA0B7CBA3B5}"/>
    <cellStyle name="Normal 3 10 12 7 3" xfId="13606" xr:uid="{E98D0651-5EF7-4285-8665-F56EDFA22D01}"/>
    <cellStyle name="Normal 3 10 12 8" xfId="13607" xr:uid="{8408707B-FF7F-4193-A34D-AF1D4481711C}"/>
    <cellStyle name="Normal 3 10 12 8 2" xfId="13608" xr:uid="{29556531-A8E9-4E5D-8B3F-D5F9DB6B51B6}"/>
    <cellStyle name="Normal 3 10 12 8 2 2" xfId="13609" xr:uid="{F1066ADA-FD63-4982-B673-C902E14580C4}"/>
    <cellStyle name="Normal 3 10 12 8 3" xfId="13610" xr:uid="{B01FE8CA-6A58-4616-90D3-E2FC618B16C7}"/>
    <cellStyle name="Normal 3 10 12 9" xfId="13611" xr:uid="{36B56D77-530A-45FC-8EC3-E1689C59AFA6}"/>
    <cellStyle name="Normal 3 10 12 9 2" xfId="13612" xr:uid="{9F95133E-3E51-485C-8579-323C38C3D546}"/>
    <cellStyle name="Normal 3 10 12 9 2 2" xfId="13613" xr:uid="{66EEDEDF-8032-4C6E-8BAE-D329218EFD37}"/>
    <cellStyle name="Normal 3 10 12 9 3" xfId="13614" xr:uid="{51C27D5F-0239-4E91-9F1F-A6B43445B140}"/>
    <cellStyle name="Normal 3 10 13" xfId="13615" xr:uid="{7D450E08-0051-4DAB-B4DF-83A397033AF0}"/>
    <cellStyle name="Normal 3 10 13 10" xfId="13616" xr:uid="{C83A54C6-C7C9-4010-B5E8-FA6056055747}"/>
    <cellStyle name="Normal 3 10 13 10 2" xfId="13617" xr:uid="{A29138E3-DB5F-4A2E-BC4D-6C6C12031A9B}"/>
    <cellStyle name="Normal 3 10 13 11" xfId="13618" xr:uid="{63A5E89A-BEDD-4665-B48C-84B280DB1FAD}"/>
    <cellStyle name="Normal 3 10 13 2" xfId="13619" xr:uid="{7AEDD54C-9B13-475C-B4A2-4846807FA8C4}"/>
    <cellStyle name="Normal 3 10 13 2 2" xfId="13620" xr:uid="{518B3FBA-83FD-4AB1-8A55-915CC7FA60FA}"/>
    <cellStyle name="Normal 3 10 13 2 2 2" xfId="13621" xr:uid="{404EF1A2-ECA5-406C-9828-28A1E9F30323}"/>
    <cellStyle name="Normal 3 10 13 2 2 2 2" xfId="13622" xr:uid="{8870091E-EB5B-42F6-AD33-3BC908337C22}"/>
    <cellStyle name="Normal 3 10 13 2 2 2 2 2" xfId="13623" xr:uid="{1B6D2585-6B73-4D35-A673-74B38ACD6420}"/>
    <cellStyle name="Normal 3 10 13 2 2 2 2 2 2" xfId="13624" xr:uid="{09863679-B401-41BB-8A84-8B0E9738CAFF}"/>
    <cellStyle name="Normal 3 10 13 2 2 2 2 3" xfId="13625" xr:uid="{37E729E0-B068-4073-B61F-13BC0914DFCA}"/>
    <cellStyle name="Normal 3 10 13 2 2 2 3" xfId="13626" xr:uid="{6AC83CCA-857A-4E3D-907F-24CD680B1A93}"/>
    <cellStyle name="Normal 3 10 13 2 2 2 3 2" xfId="13627" xr:uid="{10649B5B-243B-4796-AAF3-FF0E84FCC5A7}"/>
    <cellStyle name="Normal 3 10 13 2 2 2 3 2 2" xfId="13628" xr:uid="{CA032241-6003-44F0-8E6A-307856C715FA}"/>
    <cellStyle name="Normal 3 10 13 2 2 2 3 3" xfId="13629" xr:uid="{6998C117-E0AE-4A8F-A454-8CBDE769F891}"/>
    <cellStyle name="Normal 3 10 13 2 2 2 4" xfId="13630" xr:uid="{375038D8-BE8B-455F-8E01-F5F86186C5AD}"/>
    <cellStyle name="Normal 3 10 13 2 2 2 4 2" xfId="13631" xr:uid="{92F64B86-39B2-4EBA-8C58-04C662A9FD91}"/>
    <cellStyle name="Normal 3 10 13 2 2 2 5" xfId="13632" xr:uid="{D3B32F6B-BED0-4115-B139-D22B6B91DA0E}"/>
    <cellStyle name="Normal 3 10 13 2 2 3" xfId="13633" xr:uid="{349D39DB-E007-41A5-829A-B1EE95D34CBA}"/>
    <cellStyle name="Normal 3 10 13 2 2 3 2" xfId="13634" xr:uid="{2529531A-94C7-48AE-80F2-B56C8590ABC8}"/>
    <cellStyle name="Normal 3 10 13 2 2 3 2 2" xfId="13635" xr:uid="{D0A560D3-4520-4F2E-9441-725D8060F5CF}"/>
    <cellStyle name="Normal 3 10 13 2 2 3 3" xfId="13636" xr:uid="{B93AAB84-9B25-4C0F-92B5-BEEA01AC6B2F}"/>
    <cellStyle name="Normal 3 10 13 2 2 4" xfId="13637" xr:uid="{3B007AC9-1AEF-49E1-B2BB-990B6B3776D7}"/>
    <cellStyle name="Normal 3 10 13 2 2 4 2" xfId="13638" xr:uid="{DAF63B7D-3B3D-4757-8248-FECFD5BF6693}"/>
    <cellStyle name="Normal 3 10 13 2 2 4 2 2" xfId="13639" xr:uid="{A6C9B3B6-2409-4579-B5E5-06FB74D2930C}"/>
    <cellStyle name="Normal 3 10 13 2 2 4 3" xfId="13640" xr:uid="{B32F2A93-A223-477F-8678-FD184211D31C}"/>
    <cellStyle name="Normal 3 10 13 2 2 5" xfId="13641" xr:uid="{2A8A6FFA-1D4C-4E38-8669-942ED90DD5F9}"/>
    <cellStyle name="Normal 3 10 13 2 2 5 2" xfId="13642" xr:uid="{DA912051-4D9D-43CE-BFEE-D9C4EB3F618F}"/>
    <cellStyle name="Normal 3 10 13 2 2 6" xfId="13643" xr:uid="{4CA52F41-B23C-4870-B540-8C89E6D6803F}"/>
    <cellStyle name="Normal 3 10 13 2 3" xfId="13644" xr:uid="{2FC27463-8ECF-4272-97B1-8C5715650455}"/>
    <cellStyle name="Normal 3 10 13 2 3 2" xfId="13645" xr:uid="{517BAA6B-2030-4598-BCCF-11AD2F8DE26C}"/>
    <cellStyle name="Normal 3 10 13 2 3 2 2" xfId="13646" xr:uid="{B9AE4044-9CB3-423D-8BE2-473F6508ECEB}"/>
    <cellStyle name="Normal 3 10 13 2 3 2 2 2" xfId="13647" xr:uid="{D9B62541-159E-4BF7-A9BD-DBBAB19459DC}"/>
    <cellStyle name="Normal 3 10 13 2 3 2 2 2 2" xfId="13648" xr:uid="{B8999931-8BE5-46D3-A549-4DE9E163D941}"/>
    <cellStyle name="Normal 3 10 13 2 3 2 2 3" xfId="13649" xr:uid="{040752B3-28D7-4BB3-AB02-73C60474C55E}"/>
    <cellStyle name="Normal 3 10 13 2 3 2 3" xfId="13650" xr:uid="{496212D4-E909-44F3-BD84-542FF16E5465}"/>
    <cellStyle name="Normal 3 10 13 2 3 2 3 2" xfId="13651" xr:uid="{5F169AA9-216D-4710-A8A6-C84216178280}"/>
    <cellStyle name="Normal 3 10 13 2 3 2 3 2 2" xfId="13652" xr:uid="{C4F9AED7-FD4E-4A34-A00D-C9CB487622A6}"/>
    <cellStyle name="Normal 3 10 13 2 3 2 3 3" xfId="13653" xr:uid="{90EBDFEE-9CD5-4A32-8AEE-5132121CE74C}"/>
    <cellStyle name="Normal 3 10 13 2 3 2 4" xfId="13654" xr:uid="{159BCFAF-97F1-4BD5-B7A1-351B924D373E}"/>
    <cellStyle name="Normal 3 10 13 2 3 2 4 2" xfId="13655" xr:uid="{E19E00FE-0DFE-45FE-92FF-BB26C787E925}"/>
    <cellStyle name="Normal 3 10 13 2 3 2 5" xfId="13656" xr:uid="{3688CC54-A196-48DD-A458-4B3038A0FA8E}"/>
    <cellStyle name="Normal 3 10 13 2 3 3" xfId="13657" xr:uid="{786CA948-4EF9-4273-9340-3EDC40A4CA43}"/>
    <cellStyle name="Normal 3 10 13 2 3 3 2" xfId="13658" xr:uid="{D0B1A186-3BAF-45C4-9CFD-494CC48D9ED0}"/>
    <cellStyle name="Normal 3 10 13 2 3 3 2 2" xfId="13659" xr:uid="{FE9EBFA1-C20A-4A86-9A17-1B966A4FAB1C}"/>
    <cellStyle name="Normal 3 10 13 2 3 3 3" xfId="13660" xr:uid="{F62ECCB6-22AC-4CE5-979F-04FDD6614B42}"/>
    <cellStyle name="Normal 3 10 13 2 3 4" xfId="13661" xr:uid="{C126A6EF-B56A-45E2-AB39-7B890A31AB1F}"/>
    <cellStyle name="Normal 3 10 13 2 3 4 2" xfId="13662" xr:uid="{3C225C11-3B83-47A6-9960-B0C74DAAAB6D}"/>
    <cellStyle name="Normal 3 10 13 2 3 4 2 2" xfId="13663" xr:uid="{4BF4407D-3D07-4B66-B7C9-DF9C57559F33}"/>
    <cellStyle name="Normal 3 10 13 2 3 4 3" xfId="13664" xr:uid="{4A7C459B-24B6-437F-AE1E-F724D64EDC97}"/>
    <cellStyle name="Normal 3 10 13 2 3 5" xfId="13665" xr:uid="{D4968EF7-4C1E-499B-BEA9-B7A1F5721FA1}"/>
    <cellStyle name="Normal 3 10 13 2 3 5 2" xfId="13666" xr:uid="{FFB2D5DD-AEFD-493B-B44C-DBD0DBCC753E}"/>
    <cellStyle name="Normal 3 10 13 2 3 6" xfId="13667" xr:uid="{6E99EDAA-ACFE-458C-A169-0D300297156E}"/>
    <cellStyle name="Normal 3 10 13 2 4" xfId="13668" xr:uid="{DA0AF2A2-F399-4987-82DB-8A58823F7EC6}"/>
    <cellStyle name="Normal 3 10 13 2 4 2" xfId="13669" xr:uid="{BB1A96CF-5F0C-4278-926D-220226B20E48}"/>
    <cellStyle name="Normal 3 10 13 2 4 2 2" xfId="13670" xr:uid="{2185254C-30A5-40E0-815C-639002818951}"/>
    <cellStyle name="Normal 3 10 13 2 4 2 2 2" xfId="13671" xr:uid="{73BB99AD-B884-4DB8-89A1-868108AB704B}"/>
    <cellStyle name="Normal 3 10 13 2 4 2 3" xfId="13672" xr:uid="{521F5CE1-55BE-4A4A-9509-B27D444089C7}"/>
    <cellStyle name="Normal 3 10 13 2 4 3" xfId="13673" xr:uid="{4A2039BA-D8AD-4867-8789-21157C1535DB}"/>
    <cellStyle name="Normal 3 10 13 2 4 3 2" xfId="13674" xr:uid="{897B5AAF-68B0-4644-9E3C-9505DE85AAB5}"/>
    <cellStyle name="Normal 3 10 13 2 4 3 2 2" xfId="13675" xr:uid="{83C354D0-78C2-4091-AA0C-4E89DB8BD5CA}"/>
    <cellStyle name="Normal 3 10 13 2 4 3 3" xfId="13676" xr:uid="{06B0CF50-4E25-47D8-81EE-7BC9B85BE955}"/>
    <cellStyle name="Normal 3 10 13 2 4 4" xfId="13677" xr:uid="{BC6AF9BC-F420-40CB-82E9-8D0EB37CD4BD}"/>
    <cellStyle name="Normal 3 10 13 2 4 4 2" xfId="13678" xr:uid="{840FA8ED-6E84-4E4C-BEDE-7B943E8DC56D}"/>
    <cellStyle name="Normal 3 10 13 2 4 5" xfId="13679" xr:uid="{422A0BAA-A8F3-4641-B4A6-A374A06C6965}"/>
    <cellStyle name="Normal 3 10 13 2 5" xfId="13680" xr:uid="{42AD39EA-2D6A-49F9-8558-D0430C023809}"/>
    <cellStyle name="Normal 3 10 13 2 5 2" xfId="13681" xr:uid="{70642ECD-0E29-4944-8447-EDA9C4CE7DB0}"/>
    <cellStyle name="Normal 3 10 13 2 5 2 2" xfId="13682" xr:uid="{DD750C51-A6A5-4487-86B8-F86729EA6158}"/>
    <cellStyle name="Normal 3 10 13 2 5 3" xfId="13683" xr:uid="{896D29E4-EF88-4826-BA78-95005F48CFED}"/>
    <cellStyle name="Normal 3 10 13 2 6" xfId="13684" xr:uid="{C5261F08-A072-4D0E-8ADF-5CC21E82B1AC}"/>
    <cellStyle name="Normal 3 10 13 2 6 2" xfId="13685" xr:uid="{586FCFAB-F4D9-4889-9B1A-CA3DBD109CFB}"/>
    <cellStyle name="Normal 3 10 13 2 6 2 2" xfId="13686" xr:uid="{67A6B2F4-304F-4590-8A44-5E8CBB0E97D0}"/>
    <cellStyle name="Normal 3 10 13 2 6 3" xfId="13687" xr:uid="{53D5F747-830A-48D8-B185-2D0BF97CD5BC}"/>
    <cellStyle name="Normal 3 10 13 2 7" xfId="13688" xr:uid="{08C29FD1-A2BC-469A-BFB4-89751BF208D0}"/>
    <cellStyle name="Normal 3 10 13 2 7 2" xfId="13689" xr:uid="{BA7A0267-2A6C-406A-A420-26EFCE8A353E}"/>
    <cellStyle name="Normal 3 10 13 2 7 2 2" xfId="13690" xr:uid="{C566434F-2CF0-4D7E-B06F-5EC8A7806895}"/>
    <cellStyle name="Normal 3 10 13 2 7 3" xfId="13691" xr:uid="{0B828C45-A13C-427D-9405-EC15AEB13B64}"/>
    <cellStyle name="Normal 3 10 13 2 8" xfId="13692" xr:uid="{BA408BB3-AE76-44B6-A75B-BFD842600B8A}"/>
    <cellStyle name="Normal 3 10 13 2 8 2" xfId="13693" xr:uid="{8562CCA5-289B-4FDD-A994-4D7D4E117E91}"/>
    <cellStyle name="Normal 3 10 13 2 9" xfId="13694" xr:uid="{FF906EDF-D204-46B3-ABBD-C27D4426AA66}"/>
    <cellStyle name="Normal 3 10 13 3" xfId="13695" xr:uid="{73085EF4-3ABC-4CA5-9A85-116BA724007A}"/>
    <cellStyle name="Normal 3 10 13 3 2" xfId="13696" xr:uid="{665E699E-9873-430C-92A1-7214402E9FA7}"/>
    <cellStyle name="Normal 3 10 13 3 2 2" xfId="13697" xr:uid="{019A7283-2E30-47DD-8995-099D1DDFF040}"/>
    <cellStyle name="Normal 3 10 13 3 2 2 2" xfId="13698" xr:uid="{2D19599B-BFFE-4D60-B817-05B55F9EC4A2}"/>
    <cellStyle name="Normal 3 10 13 3 2 2 2 2" xfId="13699" xr:uid="{FBCE6917-83B0-4093-9516-A308FA17BAE3}"/>
    <cellStyle name="Normal 3 10 13 3 2 2 2 2 2" xfId="13700" xr:uid="{04298CE3-92A6-494C-BB34-AE4133CA0EE5}"/>
    <cellStyle name="Normal 3 10 13 3 2 2 2 3" xfId="13701" xr:uid="{B156EA77-EB0C-4B21-95BE-B57B0B3C7DD4}"/>
    <cellStyle name="Normal 3 10 13 3 2 2 3" xfId="13702" xr:uid="{BAF7E0F4-103C-45ED-AA33-A91B7A9A8B6F}"/>
    <cellStyle name="Normal 3 10 13 3 2 2 3 2" xfId="13703" xr:uid="{A368456D-BA7D-4D16-BFE9-97CB0420EF0A}"/>
    <cellStyle name="Normal 3 10 13 3 2 2 3 2 2" xfId="13704" xr:uid="{B80131B2-35F6-42A2-84E5-CB30BE9DFB35}"/>
    <cellStyle name="Normal 3 10 13 3 2 2 3 3" xfId="13705" xr:uid="{FB52AD7A-0216-4C90-A9F0-FF87296F4FC8}"/>
    <cellStyle name="Normal 3 10 13 3 2 2 4" xfId="13706" xr:uid="{7AE89D9A-D1FC-4FAE-A72C-BC2E7393E1B8}"/>
    <cellStyle name="Normal 3 10 13 3 2 2 4 2" xfId="13707" xr:uid="{1473262B-76BE-4FF7-B765-199CA2D8BCF9}"/>
    <cellStyle name="Normal 3 10 13 3 2 2 5" xfId="13708" xr:uid="{A45CADFC-217A-4AF2-8BF6-850EAE0575CA}"/>
    <cellStyle name="Normal 3 10 13 3 2 3" xfId="13709" xr:uid="{ADB0A6CE-FA31-464A-B9B2-CDEBDEF535ED}"/>
    <cellStyle name="Normal 3 10 13 3 2 3 2" xfId="13710" xr:uid="{9A797025-4842-43C8-A563-7506EFE1FC0C}"/>
    <cellStyle name="Normal 3 10 13 3 2 3 2 2" xfId="13711" xr:uid="{11B9461F-5EC7-458B-9E49-B409DE29DA70}"/>
    <cellStyle name="Normal 3 10 13 3 2 3 3" xfId="13712" xr:uid="{962D77F3-7B45-43D4-A70D-2F7E0C2557B6}"/>
    <cellStyle name="Normal 3 10 13 3 2 4" xfId="13713" xr:uid="{6F66B355-031E-492C-8494-2DD3210CF73A}"/>
    <cellStyle name="Normal 3 10 13 3 2 4 2" xfId="13714" xr:uid="{D837237E-5115-4AB1-8372-090D16BB8CE7}"/>
    <cellStyle name="Normal 3 10 13 3 2 4 2 2" xfId="13715" xr:uid="{3ADD2281-1B98-4FF3-B93C-D7638FA5DCFB}"/>
    <cellStyle name="Normal 3 10 13 3 2 4 3" xfId="13716" xr:uid="{38F671A4-3C1F-427C-BD67-063099F39CB6}"/>
    <cellStyle name="Normal 3 10 13 3 2 5" xfId="13717" xr:uid="{78A4EFE5-AC4B-4C76-B36E-7CE5F0F5CEEF}"/>
    <cellStyle name="Normal 3 10 13 3 2 5 2" xfId="13718" xr:uid="{85C6DBE5-A227-41D7-AB0B-41730DC30360}"/>
    <cellStyle name="Normal 3 10 13 3 2 6" xfId="13719" xr:uid="{AA43102F-CDE6-4EB9-AFFE-EE6487D30582}"/>
    <cellStyle name="Normal 3 10 13 3 3" xfId="13720" xr:uid="{B27B6F64-AAD6-4269-9994-DD5E21E50343}"/>
    <cellStyle name="Normal 3 10 13 3 3 2" xfId="13721" xr:uid="{19F38132-DB7F-474D-8742-18E23CE3C31A}"/>
    <cellStyle name="Normal 3 10 13 3 3 2 2" xfId="13722" xr:uid="{823EEA16-E684-41AD-8217-2049301C2F97}"/>
    <cellStyle name="Normal 3 10 13 3 3 2 2 2" xfId="13723" xr:uid="{E90A6D02-6A38-4CF9-8F65-8FD2FB3C3CB6}"/>
    <cellStyle name="Normal 3 10 13 3 3 2 2 2 2" xfId="13724" xr:uid="{8C43F870-10C2-4B3E-9A75-ECB4695FF001}"/>
    <cellStyle name="Normal 3 10 13 3 3 2 2 3" xfId="13725" xr:uid="{6BF53D7E-01F6-4CE2-8729-1F8E4EBAA927}"/>
    <cellStyle name="Normal 3 10 13 3 3 2 3" xfId="13726" xr:uid="{A67CCFBF-3648-4AFA-B26A-0B374ED44C3A}"/>
    <cellStyle name="Normal 3 10 13 3 3 2 3 2" xfId="13727" xr:uid="{EF4DC7E3-3D2C-47A1-99CE-BC84A6E6509F}"/>
    <cellStyle name="Normal 3 10 13 3 3 2 3 2 2" xfId="13728" xr:uid="{3D6B3B8D-69FB-43C2-A9E1-A3096D75A83C}"/>
    <cellStyle name="Normal 3 10 13 3 3 2 3 3" xfId="13729" xr:uid="{A27E1556-FFA3-4A0F-A381-0B702B80E81F}"/>
    <cellStyle name="Normal 3 10 13 3 3 2 4" xfId="13730" xr:uid="{22467C98-6DF1-4AEC-BF03-B483072A2000}"/>
    <cellStyle name="Normal 3 10 13 3 3 2 4 2" xfId="13731" xr:uid="{29703531-07F1-4E20-8628-7E05A19BECEF}"/>
    <cellStyle name="Normal 3 10 13 3 3 2 5" xfId="13732" xr:uid="{94D24D5A-9F4B-477A-8FDA-B24BB2DEE9D2}"/>
    <cellStyle name="Normal 3 10 13 3 3 3" xfId="13733" xr:uid="{F4BDD727-CE89-4655-89D2-CF14DE375B59}"/>
    <cellStyle name="Normal 3 10 13 3 3 3 2" xfId="13734" xr:uid="{7D6BF451-E9ED-4F67-AA80-E1176FE48918}"/>
    <cellStyle name="Normal 3 10 13 3 3 3 2 2" xfId="13735" xr:uid="{DB6227C5-FAD0-4070-95D5-D79B9FBE20AC}"/>
    <cellStyle name="Normal 3 10 13 3 3 3 3" xfId="13736" xr:uid="{776F6097-A587-49CA-958D-C0EF3026AB47}"/>
    <cellStyle name="Normal 3 10 13 3 3 4" xfId="13737" xr:uid="{8A6AFE2A-BFB5-48D9-958E-BB849CFBE835}"/>
    <cellStyle name="Normal 3 10 13 3 3 4 2" xfId="13738" xr:uid="{2F525D27-0413-4D4E-8446-BF3CDDEE4E5E}"/>
    <cellStyle name="Normal 3 10 13 3 3 4 2 2" xfId="13739" xr:uid="{96E6EA8D-CC0B-4E40-912C-1D02DF493E74}"/>
    <cellStyle name="Normal 3 10 13 3 3 4 3" xfId="13740" xr:uid="{863C62D9-F165-4307-93C2-26A2DA138EA0}"/>
    <cellStyle name="Normal 3 10 13 3 3 5" xfId="13741" xr:uid="{9C10A4EC-D074-4F48-B4A7-0D46863D727A}"/>
    <cellStyle name="Normal 3 10 13 3 3 5 2" xfId="13742" xr:uid="{BB720E79-D145-452E-8778-FF7707B00DC5}"/>
    <cellStyle name="Normal 3 10 13 3 3 6" xfId="13743" xr:uid="{AC5A9061-FB04-4689-91F8-5C4619CB7C6F}"/>
    <cellStyle name="Normal 3 10 13 3 4" xfId="13744" xr:uid="{7F53CB7E-442B-4708-880B-144138B2CECE}"/>
    <cellStyle name="Normal 3 10 13 3 4 2" xfId="13745" xr:uid="{5C29CAAA-C8ED-4B46-8C8C-E94DDE9B3366}"/>
    <cellStyle name="Normal 3 10 13 3 4 2 2" xfId="13746" xr:uid="{DF8DD803-E85D-4359-B3E0-E2DF2CB21A05}"/>
    <cellStyle name="Normal 3 10 13 3 4 2 2 2" xfId="13747" xr:uid="{729B01E7-4AFD-474B-B112-BC9AD32B7726}"/>
    <cellStyle name="Normal 3 10 13 3 4 2 3" xfId="13748" xr:uid="{6D04783B-4D94-4B74-9465-43533AFA5A6D}"/>
    <cellStyle name="Normal 3 10 13 3 4 3" xfId="13749" xr:uid="{3D914F18-F25A-4AFE-9C06-6F7409B56B26}"/>
    <cellStyle name="Normal 3 10 13 3 4 3 2" xfId="13750" xr:uid="{6432DDB4-4D16-4959-AF75-03FC1BD08B05}"/>
    <cellStyle name="Normal 3 10 13 3 4 3 2 2" xfId="13751" xr:uid="{860B6B23-744F-48C5-A820-CA4542D55BDD}"/>
    <cellStyle name="Normal 3 10 13 3 4 3 3" xfId="13752" xr:uid="{93F8AF31-4BDC-4B54-A482-6E95817A903C}"/>
    <cellStyle name="Normal 3 10 13 3 4 4" xfId="13753" xr:uid="{640A2DCA-D3E0-43A2-BCD1-13A42C53B6A6}"/>
    <cellStyle name="Normal 3 10 13 3 4 4 2" xfId="13754" xr:uid="{1B0E4A78-D90F-4945-ACB6-0B1B3A4F4187}"/>
    <cellStyle name="Normal 3 10 13 3 4 5" xfId="13755" xr:uid="{B1BACE31-2B12-4C46-A895-08013A5A8D01}"/>
    <cellStyle name="Normal 3 10 13 3 5" xfId="13756" xr:uid="{B8959369-6598-4ED3-B1AF-22871AD2A0FE}"/>
    <cellStyle name="Normal 3 10 13 3 5 2" xfId="13757" xr:uid="{F51AE5C1-9F96-4288-8E93-9D3740D32140}"/>
    <cellStyle name="Normal 3 10 13 3 5 2 2" xfId="13758" xr:uid="{51C1EDF6-960B-4780-9579-683CE3ECA575}"/>
    <cellStyle name="Normal 3 10 13 3 5 3" xfId="13759" xr:uid="{15B5A58F-EDC8-42C5-9CE2-1EB2C1590F63}"/>
    <cellStyle name="Normal 3 10 13 3 6" xfId="13760" xr:uid="{6B5BFC17-17FD-476A-A986-4B7D2420A0BE}"/>
    <cellStyle name="Normal 3 10 13 3 6 2" xfId="13761" xr:uid="{C064B0FD-C347-4840-8C11-40A9461B8F98}"/>
    <cellStyle name="Normal 3 10 13 3 6 2 2" xfId="13762" xr:uid="{AE7B67CB-AB7B-457E-BDF4-7AF550C7D995}"/>
    <cellStyle name="Normal 3 10 13 3 6 3" xfId="13763" xr:uid="{6A525B7A-7520-428D-ADC2-40EE6ACD5513}"/>
    <cellStyle name="Normal 3 10 13 3 7" xfId="13764" xr:uid="{FD90C635-389C-476D-A5B6-12D7CBEC3C49}"/>
    <cellStyle name="Normal 3 10 13 3 7 2" xfId="13765" xr:uid="{8CB98ECD-AADD-4B9E-B3AA-EB02C6CA0AC8}"/>
    <cellStyle name="Normal 3 10 13 3 7 2 2" xfId="13766" xr:uid="{A44F61DA-9ABA-4B13-963C-6398858B4B81}"/>
    <cellStyle name="Normal 3 10 13 3 7 3" xfId="13767" xr:uid="{25B66049-DBCD-4EB7-9CBA-63D66326A4F4}"/>
    <cellStyle name="Normal 3 10 13 3 8" xfId="13768" xr:uid="{B6285F6A-C5D5-4E8D-B8F2-2CECD18EDBE5}"/>
    <cellStyle name="Normal 3 10 13 3 8 2" xfId="13769" xr:uid="{DA6FCEA2-C881-4FE1-8936-D62F71EDB1ED}"/>
    <cellStyle name="Normal 3 10 13 3 9" xfId="13770" xr:uid="{4EA53747-A452-442C-AFDD-117711B1FCF2}"/>
    <cellStyle name="Normal 3 10 13 4" xfId="13771" xr:uid="{50BC4627-7BB8-40EB-A225-54C6B0051D00}"/>
    <cellStyle name="Normal 3 10 13 4 2" xfId="13772" xr:uid="{57F289DE-B2E5-4B30-803F-E81429C91344}"/>
    <cellStyle name="Normal 3 10 13 4 2 2" xfId="13773" xr:uid="{C81E2381-5AF2-4175-A340-C78EB1365BB5}"/>
    <cellStyle name="Normal 3 10 13 4 2 2 2" xfId="13774" xr:uid="{31895F4F-0FF2-4549-97EB-6A3395FF36B2}"/>
    <cellStyle name="Normal 3 10 13 4 2 2 2 2" xfId="13775" xr:uid="{290A7042-74E9-4F8A-8B18-F0E9206EAC48}"/>
    <cellStyle name="Normal 3 10 13 4 2 2 3" xfId="13776" xr:uid="{BBA64EEB-9A07-49CB-9148-F71E36B8A689}"/>
    <cellStyle name="Normal 3 10 13 4 2 3" xfId="13777" xr:uid="{1B8AE0D4-6CF1-4AAA-AFC4-12282F631AAA}"/>
    <cellStyle name="Normal 3 10 13 4 2 3 2" xfId="13778" xr:uid="{7666ADC0-6E42-4E70-8BCB-7DDF3ED10868}"/>
    <cellStyle name="Normal 3 10 13 4 2 3 2 2" xfId="13779" xr:uid="{3F0931C2-5A0C-4A52-8A02-AEC2C9C94289}"/>
    <cellStyle name="Normal 3 10 13 4 2 3 3" xfId="13780" xr:uid="{5928BE09-0B59-468D-911E-9C1FA8B6B2A0}"/>
    <cellStyle name="Normal 3 10 13 4 2 4" xfId="13781" xr:uid="{23DC1F21-6C4B-4C93-9C89-E5D09335A5D9}"/>
    <cellStyle name="Normal 3 10 13 4 2 4 2" xfId="13782" xr:uid="{0F893E36-FE3B-4CB1-862B-383B48C59B98}"/>
    <cellStyle name="Normal 3 10 13 4 2 5" xfId="13783" xr:uid="{E87D2101-99A0-45AE-BFA5-432ECF9A30CC}"/>
    <cellStyle name="Normal 3 10 13 4 3" xfId="13784" xr:uid="{F9FC847A-D07F-4E3A-A06C-0DF597D808BB}"/>
    <cellStyle name="Normal 3 10 13 4 3 2" xfId="13785" xr:uid="{79197A20-44F2-424A-B516-C048C517BD6A}"/>
    <cellStyle name="Normal 3 10 13 4 3 2 2" xfId="13786" xr:uid="{6DD06C23-9798-4D6B-9B9E-60B72D0372BF}"/>
    <cellStyle name="Normal 3 10 13 4 3 3" xfId="13787" xr:uid="{61E1F4F6-92B6-48DA-B955-95D4568CE167}"/>
    <cellStyle name="Normal 3 10 13 4 4" xfId="13788" xr:uid="{13AFB8BE-D10C-4F8E-AFD1-B772D8594485}"/>
    <cellStyle name="Normal 3 10 13 4 4 2" xfId="13789" xr:uid="{60F85655-8E57-4F33-A56B-D1A51D55CF68}"/>
    <cellStyle name="Normal 3 10 13 4 4 2 2" xfId="13790" xr:uid="{C9C4389B-10DC-4DDA-87B8-AB77E14E7294}"/>
    <cellStyle name="Normal 3 10 13 4 4 3" xfId="13791" xr:uid="{82673A8B-3CF1-484E-96B6-7359AF2ABCEE}"/>
    <cellStyle name="Normal 3 10 13 4 5" xfId="13792" xr:uid="{9FE1ED38-CDCE-4112-A77F-15B33D817E94}"/>
    <cellStyle name="Normal 3 10 13 4 5 2" xfId="13793" xr:uid="{5459A809-A53F-446D-BECE-F5B453D1303A}"/>
    <cellStyle name="Normal 3 10 13 4 6" xfId="13794" xr:uid="{663E176A-17C7-4F4B-8C32-2F96A51B3AA5}"/>
    <cellStyle name="Normal 3 10 13 5" xfId="13795" xr:uid="{EE95078B-E9D2-4607-879A-99635EC8F287}"/>
    <cellStyle name="Normal 3 10 13 5 2" xfId="13796" xr:uid="{251EF1C9-C49C-4B8F-A0B7-501E9663FC60}"/>
    <cellStyle name="Normal 3 10 13 5 2 2" xfId="13797" xr:uid="{D2A4061A-CB29-486B-BDDA-543F7ED5A337}"/>
    <cellStyle name="Normal 3 10 13 5 2 2 2" xfId="13798" xr:uid="{DCF9382B-F288-41AA-8F9F-675C46614D80}"/>
    <cellStyle name="Normal 3 10 13 5 2 2 2 2" xfId="13799" xr:uid="{2FA16059-3D1E-40AC-A543-C14286A3E366}"/>
    <cellStyle name="Normal 3 10 13 5 2 2 3" xfId="13800" xr:uid="{4740A4B3-B9D3-4DCA-9057-ED2EB0B5EAFB}"/>
    <cellStyle name="Normal 3 10 13 5 2 3" xfId="13801" xr:uid="{B1F454C5-AF21-43BC-B881-77B5839A7C7A}"/>
    <cellStyle name="Normal 3 10 13 5 2 3 2" xfId="13802" xr:uid="{841F0AB3-758B-4F9C-8B22-53C103F5CF77}"/>
    <cellStyle name="Normal 3 10 13 5 2 3 2 2" xfId="13803" xr:uid="{4D1B3C22-56E0-4A78-95B8-D7D7930BA660}"/>
    <cellStyle name="Normal 3 10 13 5 2 3 3" xfId="13804" xr:uid="{B632C8F6-63C5-4A73-8571-01937FB55885}"/>
    <cellStyle name="Normal 3 10 13 5 2 4" xfId="13805" xr:uid="{A0FA3B09-1DE2-4FEF-8A4C-CADAF081A0BF}"/>
    <cellStyle name="Normal 3 10 13 5 2 4 2" xfId="13806" xr:uid="{AA5FFB2C-E397-47D1-B487-E96563326D19}"/>
    <cellStyle name="Normal 3 10 13 5 2 5" xfId="13807" xr:uid="{84F58EDB-1923-4F24-A8DC-C4CA88A62DA2}"/>
    <cellStyle name="Normal 3 10 13 5 3" xfId="13808" xr:uid="{4A84F6D1-7D1F-4C3D-9DB7-E70BC31FF505}"/>
    <cellStyle name="Normal 3 10 13 5 3 2" xfId="13809" xr:uid="{28D5D97C-4ED9-4CC5-9E74-9C1568F0E671}"/>
    <cellStyle name="Normal 3 10 13 5 3 2 2" xfId="13810" xr:uid="{1A1C32B0-5528-485E-B477-F6F19DB34C53}"/>
    <cellStyle name="Normal 3 10 13 5 3 3" xfId="13811" xr:uid="{93517F33-4516-4D66-8B61-0D7B5BF8ABFF}"/>
    <cellStyle name="Normal 3 10 13 5 4" xfId="13812" xr:uid="{9790180D-C277-4862-A9DD-AEF747684C6D}"/>
    <cellStyle name="Normal 3 10 13 5 4 2" xfId="13813" xr:uid="{452B707A-485E-446A-853F-08E5057F686D}"/>
    <cellStyle name="Normal 3 10 13 5 4 2 2" xfId="13814" xr:uid="{B1BC14AE-8A12-4940-9953-1BB1D3289DC2}"/>
    <cellStyle name="Normal 3 10 13 5 4 3" xfId="13815" xr:uid="{2DCE49F8-8BA1-4381-9849-48481CDC6C61}"/>
    <cellStyle name="Normal 3 10 13 5 5" xfId="13816" xr:uid="{BA06453B-9997-44CE-82FB-8E043CF85FCF}"/>
    <cellStyle name="Normal 3 10 13 5 5 2" xfId="13817" xr:uid="{02F5120F-3050-4D67-A9D3-0252F72A28BE}"/>
    <cellStyle name="Normal 3 10 13 5 6" xfId="13818" xr:uid="{AFDEB6E8-DE43-440B-A707-AA48B45D482E}"/>
    <cellStyle name="Normal 3 10 13 6" xfId="13819" xr:uid="{E6AF8E68-2532-4EAA-885E-AE2A42B1ACD8}"/>
    <cellStyle name="Normal 3 10 13 6 2" xfId="13820" xr:uid="{B15D3D5D-7D7A-4041-80EC-9719962696D1}"/>
    <cellStyle name="Normal 3 10 13 6 2 2" xfId="13821" xr:uid="{A35585E2-47C4-4B7C-9A7F-8ECA7ED208EB}"/>
    <cellStyle name="Normal 3 10 13 6 2 2 2" xfId="13822" xr:uid="{7ED9A3AC-67BB-4C5B-8EA1-CEBF3E83E068}"/>
    <cellStyle name="Normal 3 10 13 6 2 3" xfId="13823" xr:uid="{E6887056-1715-4EF7-BF55-5FB255235A92}"/>
    <cellStyle name="Normal 3 10 13 6 3" xfId="13824" xr:uid="{11FB73A0-38EC-4814-96B7-A5CCCAAC7EBD}"/>
    <cellStyle name="Normal 3 10 13 6 3 2" xfId="13825" xr:uid="{012B5964-4173-4F05-94D6-A852B43F2908}"/>
    <cellStyle name="Normal 3 10 13 6 3 2 2" xfId="13826" xr:uid="{6E9A30C2-B27E-4DEF-AF42-114DC5A43CD7}"/>
    <cellStyle name="Normal 3 10 13 6 3 3" xfId="13827" xr:uid="{342EAFCB-F62E-49A7-9704-2635FBEDF9B4}"/>
    <cellStyle name="Normal 3 10 13 6 4" xfId="13828" xr:uid="{01E4FBE8-9102-427E-90D4-9DF3891C19EC}"/>
    <cellStyle name="Normal 3 10 13 6 4 2" xfId="13829" xr:uid="{4FBDC26E-E6F4-4F2F-A481-9CCC2F329E9F}"/>
    <cellStyle name="Normal 3 10 13 6 5" xfId="13830" xr:uid="{E3DA7993-E31E-4499-9C16-783DED259A82}"/>
    <cellStyle name="Normal 3 10 13 7" xfId="13831" xr:uid="{02393000-18FF-4BB7-968C-FF97EC2AF979}"/>
    <cellStyle name="Normal 3 10 13 7 2" xfId="13832" xr:uid="{62FCDF56-7851-4AE7-9BA7-1295F225906F}"/>
    <cellStyle name="Normal 3 10 13 7 2 2" xfId="13833" xr:uid="{8DF48FFA-22FD-4642-8DA8-8B100A345C09}"/>
    <cellStyle name="Normal 3 10 13 7 3" xfId="13834" xr:uid="{796ED2C9-E049-40EB-8646-88A4FB417C3F}"/>
    <cellStyle name="Normal 3 10 13 8" xfId="13835" xr:uid="{A6189BAB-4306-4D76-A254-1BC4D926700D}"/>
    <cellStyle name="Normal 3 10 13 8 2" xfId="13836" xr:uid="{D0055F0F-66F2-455C-83EE-3739DFBAE66F}"/>
    <cellStyle name="Normal 3 10 13 8 2 2" xfId="13837" xr:uid="{7288DCFC-8932-4EAB-9D9A-29F22A6B90E2}"/>
    <cellStyle name="Normal 3 10 13 8 3" xfId="13838" xr:uid="{250C98B8-5ACB-4B9B-AB2D-9675CE33CF80}"/>
    <cellStyle name="Normal 3 10 13 9" xfId="13839" xr:uid="{60D1865D-2F1F-4992-8306-F80C365754AF}"/>
    <cellStyle name="Normal 3 10 13 9 2" xfId="13840" xr:uid="{02C72F94-13AD-4D60-8029-57CECAF04DD8}"/>
    <cellStyle name="Normal 3 10 13 9 2 2" xfId="13841" xr:uid="{DFB8F24A-8500-4809-825D-C94AAC2C428C}"/>
    <cellStyle name="Normal 3 10 13 9 3" xfId="13842" xr:uid="{A6BAD5D5-C077-49DC-B3EA-041903BEC9B1}"/>
    <cellStyle name="Normal 3 10 14" xfId="13843" xr:uid="{0EEF5BEF-FA69-4D5C-B897-85B87C14522C}"/>
    <cellStyle name="Normal 3 10 14 10" xfId="13844" xr:uid="{2F11EDB7-2218-4C03-BCAD-75946FA1C800}"/>
    <cellStyle name="Normal 3 10 14 10 2" xfId="13845" xr:uid="{30293E16-F06A-46A9-A69B-2969236E5BB9}"/>
    <cellStyle name="Normal 3 10 14 11" xfId="13846" xr:uid="{8267A05A-71FB-4030-9275-18959FC831D6}"/>
    <cellStyle name="Normal 3 10 14 2" xfId="13847" xr:uid="{F4BFC279-E3BC-406B-A16F-4A9DB3F51A25}"/>
    <cellStyle name="Normal 3 10 14 2 2" xfId="13848" xr:uid="{239FBE0C-6617-4845-AEB2-DEF7FFF248E2}"/>
    <cellStyle name="Normal 3 10 14 2 2 2" xfId="13849" xr:uid="{4D9C007F-2925-48BB-955B-5EECBBAA55C5}"/>
    <cellStyle name="Normal 3 10 14 2 2 2 2" xfId="13850" xr:uid="{702DF5E5-3763-494C-A77B-15200F36AE08}"/>
    <cellStyle name="Normal 3 10 14 2 2 2 2 2" xfId="13851" xr:uid="{C59B9176-8BB0-4072-ACB5-DE75AE66C216}"/>
    <cellStyle name="Normal 3 10 14 2 2 2 2 2 2" xfId="13852" xr:uid="{D67AE376-095F-4301-ADA7-DB55B4033595}"/>
    <cellStyle name="Normal 3 10 14 2 2 2 2 3" xfId="13853" xr:uid="{3C039D7C-6084-4C8B-8515-D48890DD30A7}"/>
    <cellStyle name="Normal 3 10 14 2 2 2 3" xfId="13854" xr:uid="{DCD1B96C-1D0A-442E-8EB6-4BEDE7B13211}"/>
    <cellStyle name="Normal 3 10 14 2 2 2 3 2" xfId="13855" xr:uid="{69758F84-464C-4A96-86E9-8A3F5AFB0016}"/>
    <cellStyle name="Normal 3 10 14 2 2 2 3 2 2" xfId="13856" xr:uid="{5A249F1F-2E11-46C0-A1FD-CD37622ACAE5}"/>
    <cellStyle name="Normal 3 10 14 2 2 2 3 3" xfId="13857" xr:uid="{F02796F6-74E7-4D4E-BD50-DCEDEA4C449E}"/>
    <cellStyle name="Normal 3 10 14 2 2 2 4" xfId="13858" xr:uid="{C26672BF-DCE6-4214-B4CD-6B21937185A1}"/>
    <cellStyle name="Normal 3 10 14 2 2 2 4 2" xfId="13859" xr:uid="{5760419E-880E-476D-8DE8-08302885C008}"/>
    <cellStyle name="Normal 3 10 14 2 2 2 5" xfId="13860" xr:uid="{07B9CBFB-CA81-4A52-89C2-BCECA65D5700}"/>
    <cellStyle name="Normal 3 10 14 2 2 3" xfId="13861" xr:uid="{48A13AD3-A0FD-43F1-8032-7D580C31EEAD}"/>
    <cellStyle name="Normal 3 10 14 2 2 3 2" xfId="13862" xr:uid="{7B329207-D5E4-4A73-9704-260CAEBC4E83}"/>
    <cellStyle name="Normal 3 10 14 2 2 3 2 2" xfId="13863" xr:uid="{8F7194E8-5EBB-4A66-AF1E-5DC9CF570ACB}"/>
    <cellStyle name="Normal 3 10 14 2 2 3 3" xfId="13864" xr:uid="{70D40FE5-F210-44F6-BDFF-08F3F8310BCB}"/>
    <cellStyle name="Normal 3 10 14 2 2 4" xfId="13865" xr:uid="{AFD93324-B773-44F5-ABA6-0997B6DE1B23}"/>
    <cellStyle name="Normal 3 10 14 2 2 4 2" xfId="13866" xr:uid="{570A5A35-319D-495F-AB58-1CECCFA656C6}"/>
    <cellStyle name="Normal 3 10 14 2 2 4 2 2" xfId="13867" xr:uid="{834BA2C8-21B2-4A36-A5AE-940F28C4E564}"/>
    <cellStyle name="Normal 3 10 14 2 2 4 3" xfId="13868" xr:uid="{9CE122C1-068D-43F9-B005-A67C375E4587}"/>
    <cellStyle name="Normal 3 10 14 2 2 5" xfId="13869" xr:uid="{ECBC837B-B7F5-4F49-8664-C6E75FFD8BC4}"/>
    <cellStyle name="Normal 3 10 14 2 2 5 2" xfId="13870" xr:uid="{42CCE059-5889-40B6-8910-822E0D2FFCCA}"/>
    <cellStyle name="Normal 3 10 14 2 2 6" xfId="13871" xr:uid="{07193C57-DE0F-4ECF-8757-A2519379A2CA}"/>
    <cellStyle name="Normal 3 10 14 2 3" xfId="13872" xr:uid="{DD14FEEB-93E2-41B7-B314-D06650A3381C}"/>
    <cellStyle name="Normal 3 10 14 2 3 2" xfId="13873" xr:uid="{869ADA24-8C13-4E48-9AD6-8AA80CEFF920}"/>
    <cellStyle name="Normal 3 10 14 2 3 2 2" xfId="13874" xr:uid="{5D6A2339-A20B-48C4-A722-8C23D98D1DD3}"/>
    <cellStyle name="Normal 3 10 14 2 3 2 2 2" xfId="13875" xr:uid="{3DDFEF58-3BF0-4455-9EBA-09E74FF8442D}"/>
    <cellStyle name="Normal 3 10 14 2 3 2 2 2 2" xfId="13876" xr:uid="{90F9D46E-BFBE-4710-B2AA-CA37B99F070F}"/>
    <cellStyle name="Normal 3 10 14 2 3 2 2 3" xfId="13877" xr:uid="{EDD53AA8-F3AD-40AC-90A6-20F4A550A27C}"/>
    <cellStyle name="Normal 3 10 14 2 3 2 3" xfId="13878" xr:uid="{0838845B-B1C8-40A5-920D-5AD6EC220D0A}"/>
    <cellStyle name="Normal 3 10 14 2 3 2 3 2" xfId="13879" xr:uid="{BC92D1BD-441E-4FC3-B4D1-0132376E8E7D}"/>
    <cellStyle name="Normal 3 10 14 2 3 2 3 2 2" xfId="13880" xr:uid="{6E5C69AA-D793-4B5E-B9A4-FC8D43F757EA}"/>
    <cellStyle name="Normal 3 10 14 2 3 2 3 3" xfId="13881" xr:uid="{DC5BAE12-D0D3-43FA-8766-F5726335AC88}"/>
    <cellStyle name="Normal 3 10 14 2 3 2 4" xfId="13882" xr:uid="{4FCE41D7-2619-413B-B15D-8F980DCFBA38}"/>
    <cellStyle name="Normal 3 10 14 2 3 2 4 2" xfId="13883" xr:uid="{4CCB6A8D-F057-4189-BBA0-863F8EE4A921}"/>
    <cellStyle name="Normal 3 10 14 2 3 2 5" xfId="13884" xr:uid="{889264CD-FDC5-41EB-B40F-33FED693B00F}"/>
    <cellStyle name="Normal 3 10 14 2 3 3" xfId="13885" xr:uid="{E9361F53-CD8A-41AB-83C9-4718A3781FF7}"/>
    <cellStyle name="Normal 3 10 14 2 3 3 2" xfId="13886" xr:uid="{242EA376-FDEC-4B75-BC2A-01A0A152D146}"/>
    <cellStyle name="Normal 3 10 14 2 3 3 2 2" xfId="13887" xr:uid="{E4638D32-62CF-4EDE-BAEB-55AE3D712817}"/>
    <cellStyle name="Normal 3 10 14 2 3 3 3" xfId="13888" xr:uid="{843C37A1-17DA-483E-A08B-A2511AD5451B}"/>
    <cellStyle name="Normal 3 10 14 2 3 4" xfId="13889" xr:uid="{F34E1A8E-493B-4D8D-B1AF-C1C9E6E26D64}"/>
    <cellStyle name="Normal 3 10 14 2 3 4 2" xfId="13890" xr:uid="{611CC88D-6C9B-48B4-9EAF-F762E4A1C4EA}"/>
    <cellStyle name="Normal 3 10 14 2 3 4 2 2" xfId="13891" xr:uid="{1E7AA8D5-3E59-467C-9BA2-606DF98243B9}"/>
    <cellStyle name="Normal 3 10 14 2 3 4 3" xfId="13892" xr:uid="{6FDA913E-3A91-4BA8-8E1A-526F4E8F9990}"/>
    <cellStyle name="Normal 3 10 14 2 3 5" xfId="13893" xr:uid="{857972CF-D66D-4C27-9B50-B4DF73106191}"/>
    <cellStyle name="Normal 3 10 14 2 3 5 2" xfId="13894" xr:uid="{FFCFB9F5-05C7-4CB6-A592-B9963FDD53C8}"/>
    <cellStyle name="Normal 3 10 14 2 3 6" xfId="13895" xr:uid="{3AAA7633-A249-488E-A394-2858DB08DB09}"/>
    <cellStyle name="Normal 3 10 14 2 4" xfId="13896" xr:uid="{D8E7749A-F149-41CE-83F2-385FC2CBED06}"/>
    <cellStyle name="Normal 3 10 14 2 4 2" xfId="13897" xr:uid="{5C5794D9-62AD-414F-90DC-2641DA38D888}"/>
    <cellStyle name="Normal 3 10 14 2 4 2 2" xfId="13898" xr:uid="{42A962F6-F777-49F9-A675-FCA70341924C}"/>
    <cellStyle name="Normal 3 10 14 2 4 2 2 2" xfId="13899" xr:uid="{84D42505-507B-4FF2-83B7-098596BFB47D}"/>
    <cellStyle name="Normal 3 10 14 2 4 2 3" xfId="13900" xr:uid="{8218E514-F0BA-47C3-88ED-92F9E24BB799}"/>
    <cellStyle name="Normal 3 10 14 2 4 3" xfId="13901" xr:uid="{7F9FEA8F-5AB0-4B8A-A041-16516CB259EA}"/>
    <cellStyle name="Normal 3 10 14 2 4 3 2" xfId="13902" xr:uid="{A2DC661C-78E6-4820-8D24-C4C8679CB5D3}"/>
    <cellStyle name="Normal 3 10 14 2 4 3 2 2" xfId="13903" xr:uid="{E45C1CA1-5B4C-4183-AC6B-F67E6CBF7B15}"/>
    <cellStyle name="Normal 3 10 14 2 4 3 3" xfId="13904" xr:uid="{8E3EB1D0-45F2-487C-A80D-EAD6A03BDFCF}"/>
    <cellStyle name="Normal 3 10 14 2 4 4" xfId="13905" xr:uid="{2147A308-EF24-4E8F-BF67-7717D41B37F3}"/>
    <cellStyle name="Normal 3 10 14 2 4 4 2" xfId="13906" xr:uid="{287893C3-DCE9-400E-AA40-77CEF4EF0AB8}"/>
    <cellStyle name="Normal 3 10 14 2 4 5" xfId="13907" xr:uid="{29051460-151B-47F0-9076-238D51321652}"/>
    <cellStyle name="Normal 3 10 14 2 5" xfId="13908" xr:uid="{E6BBCE9C-9241-4968-A092-21A15BED8CD1}"/>
    <cellStyle name="Normal 3 10 14 2 5 2" xfId="13909" xr:uid="{5B827060-CF80-4B91-877C-4B25F685990F}"/>
    <cellStyle name="Normal 3 10 14 2 5 2 2" xfId="13910" xr:uid="{6B4B03D4-5698-4DF9-9F3C-388019741518}"/>
    <cellStyle name="Normal 3 10 14 2 5 3" xfId="13911" xr:uid="{94418ED6-98F1-4C02-9A89-0B00953B62C5}"/>
    <cellStyle name="Normal 3 10 14 2 6" xfId="13912" xr:uid="{38C1C504-86CB-4C44-8A94-D18740C2ADC6}"/>
    <cellStyle name="Normal 3 10 14 2 6 2" xfId="13913" xr:uid="{764BBF7A-5272-40B3-B0DE-0C76F02F36F9}"/>
    <cellStyle name="Normal 3 10 14 2 6 2 2" xfId="13914" xr:uid="{68049136-76FB-4A45-99E3-2050196D8280}"/>
    <cellStyle name="Normal 3 10 14 2 6 3" xfId="13915" xr:uid="{36162D5B-E8DC-4FA6-A9E5-E98BAF33C37E}"/>
    <cellStyle name="Normal 3 10 14 2 7" xfId="13916" xr:uid="{D98EF71D-F413-44A7-9CE2-BCF11BDA2E05}"/>
    <cellStyle name="Normal 3 10 14 2 7 2" xfId="13917" xr:uid="{799C2D59-4EC2-485B-A616-C2D02E01F598}"/>
    <cellStyle name="Normal 3 10 14 2 7 2 2" xfId="13918" xr:uid="{8F3653AB-6F65-4CF1-9AB0-6FA799CE1EB6}"/>
    <cellStyle name="Normal 3 10 14 2 7 3" xfId="13919" xr:uid="{BBAC2BAA-AB3C-4D6B-8BBD-7FEA5C0B8D6F}"/>
    <cellStyle name="Normal 3 10 14 2 8" xfId="13920" xr:uid="{A487C913-7D97-4BC8-8C00-05043890914F}"/>
    <cellStyle name="Normal 3 10 14 2 8 2" xfId="13921" xr:uid="{2219B072-DCAE-4243-A7AE-09385E3B382C}"/>
    <cellStyle name="Normal 3 10 14 2 9" xfId="13922" xr:uid="{F7D9CB61-E134-48D2-908E-09C35BBAAD64}"/>
    <cellStyle name="Normal 3 10 14 3" xfId="13923" xr:uid="{C8DCC79A-16AE-4BFB-8DB9-232D521FCF33}"/>
    <cellStyle name="Normal 3 10 14 3 2" xfId="13924" xr:uid="{018BA6D9-14A4-4B97-AD9B-98CFD5A83639}"/>
    <cellStyle name="Normal 3 10 14 3 2 2" xfId="13925" xr:uid="{2DD7540F-6268-48C3-ACC5-99F2CCB6E973}"/>
    <cellStyle name="Normal 3 10 14 3 2 2 2" xfId="13926" xr:uid="{4772151A-2CFC-4F87-BD04-F3F2AC95D0A7}"/>
    <cellStyle name="Normal 3 10 14 3 2 2 2 2" xfId="13927" xr:uid="{093CC64F-053E-4181-9F90-58A269BD68EE}"/>
    <cellStyle name="Normal 3 10 14 3 2 2 2 2 2" xfId="13928" xr:uid="{79DB5DA5-5C3E-4C6B-B387-FCC4E7AD8B86}"/>
    <cellStyle name="Normal 3 10 14 3 2 2 2 3" xfId="13929" xr:uid="{5FF12A57-4DA9-4A8E-B7D4-11E58EE7B6B3}"/>
    <cellStyle name="Normal 3 10 14 3 2 2 3" xfId="13930" xr:uid="{EEF56B1F-D350-4F83-9CA4-FF5B33B125EB}"/>
    <cellStyle name="Normal 3 10 14 3 2 2 3 2" xfId="13931" xr:uid="{EA6153C9-722E-4BA5-95DA-92C67F4C8749}"/>
    <cellStyle name="Normal 3 10 14 3 2 2 3 2 2" xfId="13932" xr:uid="{B37E121D-B69F-4547-AD75-EA29ED99FB29}"/>
    <cellStyle name="Normal 3 10 14 3 2 2 3 3" xfId="13933" xr:uid="{C2EC959A-310F-40A7-854B-FA0B52B14B28}"/>
    <cellStyle name="Normal 3 10 14 3 2 2 4" xfId="13934" xr:uid="{302C236D-3043-41EA-AADA-42D0E29E1C28}"/>
    <cellStyle name="Normal 3 10 14 3 2 2 4 2" xfId="13935" xr:uid="{A0B5E743-6EA0-4FF5-9449-A274436F8014}"/>
    <cellStyle name="Normal 3 10 14 3 2 2 5" xfId="13936" xr:uid="{F8A49A47-BBC9-4A8B-B5C8-CB65295B397D}"/>
    <cellStyle name="Normal 3 10 14 3 2 3" xfId="13937" xr:uid="{C025D4B6-FC7B-4E72-9530-92445EDD55B8}"/>
    <cellStyle name="Normal 3 10 14 3 2 3 2" xfId="13938" xr:uid="{31A9C7F3-BD33-4CB3-AB0F-8B10C0DEF411}"/>
    <cellStyle name="Normal 3 10 14 3 2 3 2 2" xfId="13939" xr:uid="{30DB522F-84D0-4104-B7C8-E5B25EF96251}"/>
    <cellStyle name="Normal 3 10 14 3 2 3 3" xfId="13940" xr:uid="{1242B72E-7CE5-4D9C-B6BE-FB637165D48C}"/>
    <cellStyle name="Normal 3 10 14 3 2 4" xfId="13941" xr:uid="{8F461C8F-865F-4DB3-B14E-28CBA23D29A1}"/>
    <cellStyle name="Normal 3 10 14 3 2 4 2" xfId="13942" xr:uid="{6C4301A8-023D-4A7D-8054-B241D8B2BD50}"/>
    <cellStyle name="Normal 3 10 14 3 2 4 2 2" xfId="13943" xr:uid="{C51C3EB9-14AD-4AC3-9876-151404101809}"/>
    <cellStyle name="Normal 3 10 14 3 2 4 3" xfId="13944" xr:uid="{8FD76F56-6AE7-40CD-8941-2896CAC910ED}"/>
    <cellStyle name="Normal 3 10 14 3 2 5" xfId="13945" xr:uid="{3FE474AE-6ECF-487D-ACCE-08F7589B8A03}"/>
    <cellStyle name="Normal 3 10 14 3 2 5 2" xfId="13946" xr:uid="{9C9C9569-7375-42E8-A4F7-5FC90592CCC9}"/>
    <cellStyle name="Normal 3 10 14 3 2 6" xfId="13947" xr:uid="{7CA21E40-E758-4C22-9B8E-AFDA5458BD93}"/>
    <cellStyle name="Normal 3 10 14 3 3" xfId="13948" xr:uid="{CD65E4AF-CE16-4F4F-B518-72ABA74765D2}"/>
    <cellStyle name="Normal 3 10 14 3 3 2" xfId="13949" xr:uid="{F02298C3-6E83-403B-A14B-898CD3256467}"/>
    <cellStyle name="Normal 3 10 14 3 3 2 2" xfId="13950" xr:uid="{46B403CE-0F24-4E54-A554-71CE5F08939A}"/>
    <cellStyle name="Normal 3 10 14 3 3 2 2 2" xfId="13951" xr:uid="{CB1B0D65-A077-4B4B-A905-295C1089C9C9}"/>
    <cellStyle name="Normal 3 10 14 3 3 2 2 2 2" xfId="13952" xr:uid="{7DDC6C89-835E-4801-BFF9-D68DAA87A1FD}"/>
    <cellStyle name="Normal 3 10 14 3 3 2 2 3" xfId="13953" xr:uid="{57BCC974-39E9-4933-A2D4-4EFA84DD685A}"/>
    <cellStyle name="Normal 3 10 14 3 3 2 3" xfId="13954" xr:uid="{40B6F45E-6C34-42FD-B523-017EA771174F}"/>
    <cellStyle name="Normal 3 10 14 3 3 2 3 2" xfId="13955" xr:uid="{A80B7741-E406-49B4-AE12-65F533FC1585}"/>
    <cellStyle name="Normal 3 10 14 3 3 2 3 2 2" xfId="13956" xr:uid="{12C95412-E5AB-440F-9FB8-E1314DBD50B3}"/>
    <cellStyle name="Normal 3 10 14 3 3 2 3 3" xfId="13957" xr:uid="{12218653-198A-48CE-BF19-243BAA36341F}"/>
    <cellStyle name="Normal 3 10 14 3 3 2 4" xfId="13958" xr:uid="{3DA0364C-F103-4CE8-925F-71680DD66869}"/>
    <cellStyle name="Normal 3 10 14 3 3 2 4 2" xfId="13959" xr:uid="{A6FF4572-6FFF-4DB3-86C9-1BBE5F6433AB}"/>
    <cellStyle name="Normal 3 10 14 3 3 2 5" xfId="13960" xr:uid="{8E01358F-4314-4732-8D4E-306EFA19F51D}"/>
    <cellStyle name="Normal 3 10 14 3 3 3" xfId="13961" xr:uid="{44F5F32E-BBF5-4636-A680-1461B845922D}"/>
    <cellStyle name="Normal 3 10 14 3 3 3 2" xfId="13962" xr:uid="{7C19D04E-B8C0-4222-BA37-8E45679CCA2F}"/>
    <cellStyle name="Normal 3 10 14 3 3 3 2 2" xfId="13963" xr:uid="{AD3F539A-24EC-43F9-AAF0-3B97449E485D}"/>
    <cellStyle name="Normal 3 10 14 3 3 3 3" xfId="13964" xr:uid="{CC43DEF9-A8F3-4B69-9F00-2AA35CEB2E7C}"/>
    <cellStyle name="Normal 3 10 14 3 3 4" xfId="13965" xr:uid="{B4EA790B-DF45-4F7F-BC95-E663C50978A1}"/>
    <cellStyle name="Normal 3 10 14 3 3 4 2" xfId="13966" xr:uid="{B259F5FE-EA33-4301-9C81-93381873971A}"/>
    <cellStyle name="Normal 3 10 14 3 3 4 2 2" xfId="13967" xr:uid="{D4BF81D9-F3B0-4B2B-B3EA-01D67270729B}"/>
    <cellStyle name="Normal 3 10 14 3 3 4 3" xfId="13968" xr:uid="{8338663A-595C-43ED-8EBA-629741C73B01}"/>
    <cellStyle name="Normal 3 10 14 3 3 5" xfId="13969" xr:uid="{1B2E39C4-4464-4703-AEBA-0D1BE48CCD06}"/>
    <cellStyle name="Normal 3 10 14 3 3 5 2" xfId="13970" xr:uid="{42846318-5AF3-476F-9D0C-71C9F4A2894E}"/>
    <cellStyle name="Normal 3 10 14 3 3 6" xfId="13971" xr:uid="{7B3F5E0C-6C2A-4D5B-8B9F-7AE8F052003A}"/>
    <cellStyle name="Normal 3 10 14 3 4" xfId="13972" xr:uid="{8C6A1C91-8D22-432D-8CC9-5D213B3A8AE6}"/>
    <cellStyle name="Normal 3 10 14 3 4 2" xfId="13973" xr:uid="{62BA8116-B582-48B3-8F64-8E85B81C2F22}"/>
    <cellStyle name="Normal 3 10 14 3 4 2 2" xfId="13974" xr:uid="{BFBC8A33-6C59-45A8-A149-2F7253C53D4E}"/>
    <cellStyle name="Normal 3 10 14 3 4 2 2 2" xfId="13975" xr:uid="{EF7E8D21-ED48-4494-834B-87BA33398E39}"/>
    <cellStyle name="Normal 3 10 14 3 4 2 3" xfId="13976" xr:uid="{06F35050-D923-4FE6-8AF2-861E3F23E0BE}"/>
    <cellStyle name="Normal 3 10 14 3 4 3" xfId="13977" xr:uid="{F4FFC233-B11E-4503-B03A-2AC9D4172AC4}"/>
    <cellStyle name="Normal 3 10 14 3 4 3 2" xfId="13978" xr:uid="{39DA1528-AAE4-4782-928B-B38E1E0685F5}"/>
    <cellStyle name="Normal 3 10 14 3 4 3 2 2" xfId="13979" xr:uid="{F64C0BDA-2486-41C9-9FD0-D6CE1B7073F4}"/>
    <cellStyle name="Normal 3 10 14 3 4 3 3" xfId="13980" xr:uid="{60DF3AE5-68A7-449A-BE57-A911EB571686}"/>
    <cellStyle name="Normal 3 10 14 3 4 4" xfId="13981" xr:uid="{3DFB97C5-03BB-4A6E-AD22-8E79AB42689F}"/>
    <cellStyle name="Normal 3 10 14 3 4 4 2" xfId="13982" xr:uid="{4ED6B6A5-B5B8-48C3-AF44-C299E94AF8F8}"/>
    <cellStyle name="Normal 3 10 14 3 4 5" xfId="13983" xr:uid="{0BF65232-F3BB-4F4D-A6F5-3155C0A10C87}"/>
    <cellStyle name="Normal 3 10 14 3 5" xfId="13984" xr:uid="{DD9A61CC-A8B0-47E1-AF29-D8C51BD4EF99}"/>
    <cellStyle name="Normal 3 10 14 3 5 2" xfId="13985" xr:uid="{25BEBB09-AB99-4D1E-AE96-DF96CB88321B}"/>
    <cellStyle name="Normal 3 10 14 3 5 2 2" xfId="13986" xr:uid="{611F3B2A-8284-4ABE-9B31-F278D0F33E4A}"/>
    <cellStyle name="Normal 3 10 14 3 5 3" xfId="13987" xr:uid="{73626062-8583-47EF-B1BD-241A40A08E90}"/>
    <cellStyle name="Normal 3 10 14 3 6" xfId="13988" xr:uid="{095C8210-0BD8-4CE4-B19B-45331F0A9C46}"/>
    <cellStyle name="Normal 3 10 14 3 6 2" xfId="13989" xr:uid="{38D96528-A5DC-45EA-A3C9-EEC322C4A3D6}"/>
    <cellStyle name="Normal 3 10 14 3 6 2 2" xfId="13990" xr:uid="{A9355D0B-FCBD-49B6-AE35-413E2D86F7ED}"/>
    <cellStyle name="Normal 3 10 14 3 6 3" xfId="13991" xr:uid="{8989448D-EA4E-4831-8F35-3DE9041464BF}"/>
    <cellStyle name="Normal 3 10 14 3 7" xfId="13992" xr:uid="{6ADB140D-A1F1-4F8E-92FB-CBF0B1C1A3D3}"/>
    <cellStyle name="Normal 3 10 14 3 7 2" xfId="13993" xr:uid="{9B6237AB-2071-477F-B86D-0E3416B9EF77}"/>
    <cellStyle name="Normal 3 10 14 3 7 2 2" xfId="13994" xr:uid="{FB48FD40-3CED-4569-91EE-9AD2B680382B}"/>
    <cellStyle name="Normal 3 10 14 3 7 3" xfId="13995" xr:uid="{DDDC7804-9535-4F59-BB22-EA1D33E9FC91}"/>
    <cellStyle name="Normal 3 10 14 3 8" xfId="13996" xr:uid="{12652EF7-64AE-4DDD-A4CC-3C73363FB84A}"/>
    <cellStyle name="Normal 3 10 14 3 8 2" xfId="13997" xr:uid="{446DE41E-8ACE-4FE3-A51E-2D228E3B4CB1}"/>
    <cellStyle name="Normal 3 10 14 3 9" xfId="13998" xr:uid="{68A7F07F-8532-42A1-9156-3600BEE0DFFE}"/>
    <cellStyle name="Normal 3 10 14 4" xfId="13999" xr:uid="{FE487CD7-D4D6-45E6-A07D-8BDD6D8EC95D}"/>
    <cellStyle name="Normal 3 10 14 4 2" xfId="14000" xr:uid="{055012F4-1D08-4823-96CB-45E965E2C5C8}"/>
    <cellStyle name="Normal 3 10 14 4 2 2" xfId="14001" xr:uid="{09442992-E4C0-4278-840C-7ED316590E68}"/>
    <cellStyle name="Normal 3 10 14 4 2 2 2" xfId="14002" xr:uid="{67E654E6-0522-4D83-B03F-1AC1C489130C}"/>
    <cellStyle name="Normal 3 10 14 4 2 2 2 2" xfId="14003" xr:uid="{BF3AF7B5-7514-4403-9D1A-1C6526D2AE6A}"/>
    <cellStyle name="Normal 3 10 14 4 2 2 3" xfId="14004" xr:uid="{A90595C9-0764-4721-A54B-373706B79908}"/>
    <cellStyle name="Normal 3 10 14 4 2 3" xfId="14005" xr:uid="{652D61E8-B07E-4AF9-BFB9-20A3282499B2}"/>
    <cellStyle name="Normal 3 10 14 4 2 3 2" xfId="14006" xr:uid="{45C26CC5-B232-42F8-96EC-07F19E189FA0}"/>
    <cellStyle name="Normal 3 10 14 4 2 3 2 2" xfId="14007" xr:uid="{C045A2D4-7254-4D6A-AF20-2B0373A06CB7}"/>
    <cellStyle name="Normal 3 10 14 4 2 3 3" xfId="14008" xr:uid="{C018947A-2EB0-4FB0-A257-A36BA3C0F8E9}"/>
    <cellStyle name="Normal 3 10 14 4 2 4" xfId="14009" xr:uid="{3DDC0F18-B551-4F00-9DA3-D237621AD480}"/>
    <cellStyle name="Normal 3 10 14 4 2 4 2" xfId="14010" xr:uid="{BFD048C8-B739-4CA3-8947-82FFB4DBA49F}"/>
    <cellStyle name="Normal 3 10 14 4 2 5" xfId="14011" xr:uid="{B8FD86D2-85F7-49A1-A6AA-EC393428A993}"/>
    <cellStyle name="Normal 3 10 14 4 3" xfId="14012" xr:uid="{9B8BC866-51A2-459F-9521-10B9A17A1F24}"/>
    <cellStyle name="Normal 3 10 14 4 3 2" xfId="14013" xr:uid="{4D8EC1CB-EA08-4D39-8217-E000C5482F7E}"/>
    <cellStyle name="Normal 3 10 14 4 3 2 2" xfId="14014" xr:uid="{9222487B-1938-4191-8E8C-4A4E8945E074}"/>
    <cellStyle name="Normal 3 10 14 4 3 3" xfId="14015" xr:uid="{C8BD06AC-CD18-489F-9C4C-A5FBAB72777E}"/>
    <cellStyle name="Normal 3 10 14 4 4" xfId="14016" xr:uid="{6BC97654-AE0D-4FCE-B470-9B2B0DA809D9}"/>
    <cellStyle name="Normal 3 10 14 4 4 2" xfId="14017" xr:uid="{C80533C7-66AD-4CB0-AFFD-3755ABB766D1}"/>
    <cellStyle name="Normal 3 10 14 4 4 2 2" xfId="14018" xr:uid="{772D7D78-014F-4E9B-B2E6-A4745B26C652}"/>
    <cellStyle name="Normal 3 10 14 4 4 3" xfId="14019" xr:uid="{87AB8E56-1C7F-44CB-87D9-672499008DD1}"/>
    <cellStyle name="Normal 3 10 14 4 5" xfId="14020" xr:uid="{FEA28563-ED38-4614-9AC8-CF2D362D785C}"/>
    <cellStyle name="Normal 3 10 14 4 5 2" xfId="14021" xr:uid="{5FF389DC-80F1-4517-8D52-2AEEFD583E4D}"/>
    <cellStyle name="Normal 3 10 14 4 6" xfId="14022" xr:uid="{A0F0150E-AE04-43E9-B3E4-EA0D02CB002B}"/>
    <cellStyle name="Normal 3 10 14 5" xfId="14023" xr:uid="{C8602EC6-28F2-4229-8726-CEFE927DFD94}"/>
    <cellStyle name="Normal 3 10 14 5 2" xfId="14024" xr:uid="{50578B4D-B473-4D74-B101-CB95A527E42A}"/>
    <cellStyle name="Normal 3 10 14 5 2 2" xfId="14025" xr:uid="{ACA81898-4513-4AEC-AD11-7E5AC6CA1DB5}"/>
    <cellStyle name="Normal 3 10 14 5 2 2 2" xfId="14026" xr:uid="{E72BAD5B-F26E-4549-86C4-459F1F4665C9}"/>
    <cellStyle name="Normal 3 10 14 5 2 2 2 2" xfId="14027" xr:uid="{7420D177-0463-4D1D-AE38-DFDCB8298D78}"/>
    <cellStyle name="Normal 3 10 14 5 2 2 3" xfId="14028" xr:uid="{BA6B1AFF-2667-482B-A873-576762C50C37}"/>
    <cellStyle name="Normal 3 10 14 5 2 3" xfId="14029" xr:uid="{91887D52-314C-4017-8661-77E79076302B}"/>
    <cellStyle name="Normal 3 10 14 5 2 3 2" xfId="14030" xr:uid="{38DB08FE-7A05-4B54-AE90-4B572FDC6031}"/>
    <cellStyle name="Normal 3 10 14 5 2 3 2 2" xfId="14031" xr:uid="{92F45C2E-6625-4AE1-A3E9-188C83616C8A}"/>
    <cellStyle name="Normal 3 10 14 5 2 3 3" xfId="14032" xr:uid="{86DE27CC-943B-4B88-9534-8002F9F02D8F}"/>
    <cellStyle name="Normal 3 10 14 5 2 4" xfId="14033" xr:uid="{24E41CEC-3507-4F40-9A5F-320BAB1A9CD3}"/>
    <cellStyle name="Normal 3 10 14 5 2 4 2" xfId="14034" xr:uid="{1E5801B2-B752-42A0-B534-EDDDD65B1C7C}"/>
    <cellStyle name="Normal 3 10 14 5 2 5" xfId="14035" xr:uid="{E1BCBE00-0F42-4839-A864-90965910C613}"/>
    <cellStyle name="Normal 3 10 14 5 3" xfId="14036" xr:uid="{276E211B-F6E2-4B9D-9127-33222A967F67}"/>
    <cellStyle name="Normal 3 10 14 5 3 2" xfId="14037" xr:uid="{E0F8F584-83C3-4311-AD19-41E03A6220CB}"/>
    <cellStyle name="Normal 3 10 14 5 3 2 2" xfId="14038" xr:uid="{95DE7E30-CC71-44D1-AB1E-0C4575C12A88}"/>
    <cellStyle name="Normal 3 10 14 5 3 3" xfId="14039" xr:uid="{086EF9C4-B47C-49E0-8EDE-6DE3645FA1B1}"/>
    <cellStyle name="Normal 3 10 14 5 4" xfId="14040" xr:uid="{53283FBA-E621-4009-A812-2D64155516F5}"/>
    <cellStyle name="Normal 3 10 14 5 4 2" xfId="14041" xr:uid="{D911D935-7205-4D84-B164-C63FA1CED72E}"/>
    <cellStyle name="Normal 3 10 14 5 4 2 2" xfId="14042" xr:uid="{6D6C171F-485F-46F4-B6C4-893A1777836E}"/>
    <cellStyle name="Normal 3 10 14 5 4 3" xfId="14043" xr:uid="{5C50A576-3928-4327-90FC-4F717783DCCD}"/>
    <cellStyle name="Normal 3 10 14 5 5" xfId="14044" xr:uid="{DC67A881-FF9E-43BE-BDA7-F644C620707D}"/>
    <cellStyle name="Normal 3 10 14 5 5 2" xfId="14045" xr:uid="{634C51CF-6974-4F42-A8A4-77D94739593B}"/>
    <cellStyle name="Normal 3 10 14 5 6" xfId="14046" xr:uid="{3C2B1566-989E-4164-A84A-340EAF6FFEEB}"/>
    <cellStyle name="Normal 3 10 14 6" xfId="14047" xr:uid="{8BA8BA67-1669-473F-9A8B-A7599A9FA578}"/>
    <cellStyle name="Normal 3 10 14 6 2" xfId="14048" xr:uid="{8CEBD125-0752-415A-BA5B-E7EBC3807155}"/>
    <cellStyle name="Normal 3 10 14 6 2 2" xfId="14049" xr:uid="{AD315E1F-F823-4EDE-A6C1-897CCB475EDF}"/>
    <cellStyle name="Normal 3 10 14 6 2 2 2" xfId="14050" xr:uid="{E6F8CC4A-C842-4A70-BBA1-D2AEA0C77698}"/>
    <cellStyle name="Normal 3 10 14 6 2 3" xfId="14051" xr:uid="{6A750C3C-5027-4728-A9CA-1502375CB06F}"/>
    <cellStyle name="Normal 3 10 14 6 3" xfId="14052" xr:uid="{C1288FBB-19F0-41C8-9789-65081C78DFAA}"/>
    <cellStyle name="Normal 3 10 14 6 3 2" xfId="14053" xr:uid="{0D9E728B-766E-4DC8-B099-04ABFB1DC1A4}"/>
    <cellStyle name="Normal 3 10 14 6 3 2 2" xfId="14054" xr:uid="{A93D3155-AD9C-4ECF-8079-FE7068E32A66}"/>
    <cellStyle name="Normal 3 10 14 6 3 3" xfId="14055" xr:uid="{9B1346E9-F832-400E-BA8D-5F97F5B4EF39}"/>
    <cellStyle name="Normal 3 10 14 6 4" xfId="14056" xr:uid="{7D3DAD8E-1AE0-48A9-8B2A-A372E88B1B32}"/>
    <cellStyle name="Normal 3 10 14 6 4 2" xfId="14057" xr:uid="{8186A3CF-051B-4500-B918-2B83672FCD6E}"/>
    <cellStyle name="Normal 3 10 14 6 5" xfId="14058" xr:uid="{7B4B75EF-996A-46DB-AEF4-670E9A3C98E5}"/>
    <cellStyle name="Normal 3 10 14 7" xfId="14059" xr:uid="{9FC35BC2-5634-4CE8-9D6B-51BF12C8631E}"/>
    <cellStyle name="Normal 3 10 14 7 2" xfId="14060" xr:uid="{9E463B36-9D88-49E9-87BA-50C7E98531D9}"/>
    <cellStyle name="Normal 3 10 14 7 2 2" xfId="14061" xr:uid="{5AE07EDC-ACF2-4588-95BF-1F19FE47FDFC}"/>
    <cellStyle name="Normal 3 10 14 7 3" xfId="14062" xr:uid="{00859EC3-ADDA-4AD2-8CF2-6C2FF3DDB922}"/>
    <cellStyle name="Normal 3 10 14 8" xfId="14063" xr:uid="{4525614B-2440-4827-AE5A-F59AFAEAC2E3}"/>
    <cellStyle name="Normal 3 10 14 8 2" xfId="14064" xr:uid="{DC0E2008-233D-445E-8FB6-7A331DE63F69}"/>
    <cellStyle name="Normal 3 10 14 8 2 2" xfId="14065" xr:uid="{9BA2AB1C-42C9-459D-A5BA-D9BF6A9F0CF2}"/>
    <cellStyle name="Normal 3 10 14 8 3" xfId="14066" xr:uid="{599FD58D-E991-4159-B95B-323B7E26E817}"/>
    <cellStyle name="Normal 3 10 14 9" xfId="14067" xr:uid="{601EA929-7FC5-4F53-B4A9-6B1693D3E604}"/>
    <cellStyle name="Normal 3 10 14 9 2" xfId="14068" xr:uid="{4433DDF0-D3C8-43F4-AD0D-70C464D929A9}"/>
    <cellStyle name="Normal 3 10 14 9 2 2" xfId="14069" xr:uid="{EF9FE59B-028D-4274-A7B8-D2938318779B}"/>
    <cellStyle name="Normal 3 10 14 9 3" xfId="14070" xr:uid="{7B10E0E7-F538-4BF5-9026-82006B7B8B46}"/>
    <cellStyle name="Normal 3 10 15" xfId="14071" xr:uid="{C3D9CF1F-21C6-4F85-97A6-FE1822AC49CA}"/>
    <cellStyle name="Normal 3 10 15 10" xfId="14072" xr:uid="{166198DB-632B-414C-B168-9A7E2C55C8F0}"/>
    <cellStyle name="Normal 3 10 15 10 2" xfId="14073" xr:uid="{3F5E5216-24C7-4E08-A091-E65DC94288F7}"/>
    <cellStyle name="Normal 3 10 15 11" xfId="14074" xr:uid="{14EFFD13-ABEA-4313-88C0-F3E8F3417821}"/>
    <cellStyle name="Normal 3 10 15 2" xfId="14075" xr:uid="{3703E7A6-F79B-4C91-81EA-408F90F850A2}"/>
    <cellStyle name="Normal 3 10 15 2 2" xfId="14076" xr:uid="{AB24E91F-77B8-4BBF-AABA-495C6F50F7EE}"/>
    <cellStyle name="Normal 3 10 15 2 2 2" xfId="14077" xr:uid="{E7D9F0FD-D3C9-48D6-B09F-7971E91C3DB2}"/>
    <cellStyle name="Normal 3 10 15 2 2 2 2" xfId="14078" xr:uid="{1A97FF44-F266-496A-AC5F-D58A37EE5F01}"/>
    <cellStyle name="Normal 3 10 15 2 2 2 2 2" xfId="14079" xr:uid="{24525F57-7C97-4F29-8309-A06A839C92CB}"/>
    <cellStyle name="Normal 3 10 15 2 2 2 2 2 2" xfId="14080" xr:uid="{8DC2DC00-36C5-44BE-BF08-6AE04BABEB29}"/>
    <cellStyle name="Normal 3 10 15 2 2 2 2 3" xfId="14081" xr:uid="{7966D49A-D62A-407C-960E-9F0A0E40CE11}"/>
    <cellStyle name="Normal 3 10 15 2 2 2 3" xfId="14082" xr:uid="{470B7799-25BA-4144-A47E-77F9A448648F}"/>
    <cellStyle name="Normal 3 10 15 2 2 2 3 2" xfId="14083" xr:uid="{FCDB4C91-C8D9-4CBA-9551-AAE90D47BCF5}"/>
    <cellStyle name="Normal 3 10 15 2 2 2 3 2 2" xfId="14084" xr:uid="{439763F8-D8C2-4117-9989-EC1CA3CC55CA}"/>
    <cellStyle name="Normal 3 10 15 2 2 2 3 3" xfId="14085" xr:uid="{4EB8B2DF-67D3-4563-A921-3F2FBD4BFAB9}"/>
    <cellStyle name="Normal 3 10 15 2 2 2 4" xfId="14086" xr:uid="{1E4B018B-A47F-4724-A5D3-60FD4B84D852}"/>
    <cellStyle name="Normal 3 10 15 2 2 2 4 2" xfId="14087" xr:uid="{FCF19339-FCEE-4016-88B5-1C6D082F16AA}"/>
    <cellStyle name="Normal 3 10 15 2 2 2 5" xfId="14088" xr:uid="{0F139BB7-D96F-4A44-8A37-78B0DD2AF8BC}"/>
    <cellStyle name="Normal 3 10 15 2 2 3" xfId="14089" xr:uid="{7FE80284-E497-443D-A2C4-B32F86209F60}"/>
    <cellStyle name="Normal 3 10 15 2 2 3 2" xfId="14090" xr:uid="{3B74BF35-D165-4960-9871-0BE6FEFDBBE8}"/>
    <cellStyle name="Normal 3 10 15 2 2 3 2 2" xfId="14091" xr:uid="{9262F22E-84CC-4C3B-A27B-AC0E7E3693E4}"/>
    <cellStyle name="Normal 3 10 15 2 2 3 3" xfId="14092" xr:uid="{95D017D4-E7A2-4D2F-8E32-4D6629E8FFBB}"/>
    <cellStyle name="Normal 3 10 15 2 2 4" xfId="14093" xr:uid="{B4772B97-F641-4401-AC83-78AFDE864DB5}"/>
    <cellStyle name="Normal 3 10 15 2 2 4 2" xfId="14094" xr:uid="{697FBD90-F78D-44D4-A0DA-F1E99F54BB3C}"/>
    <cellStyle name="Normal 3 10 15 2 2 4 2 2" xfId="14095" xr:uid="{3F1D138E-5128-449B-BCF6-40ADAD0DC501}"/>
    <cellStyle name="Normal 3 10 15 2 2 4 3" xfId="14096" xr:uid="{7AD5624A-0C08-42FC-85B1-F711361C7A6D}"/>
    <cellStyle name="Normal 3 10 15 2 2 5" xfId="14097" xr:uid="{82024698-69FC-4681-A6A0-60E6E5E519CA}"/>
    <cellStyle name="Normal 3 10 15 2 2 5 2" xfId="14098" xr:uid="{D81F0489-FB0F-4F78-BA38-14687ED90058}"/>
    <cellStyle name="Normal 3 10 15 2 2 6" xfId="14099" xr:uid="{6E0DB437-B00C-4859-8478-C84DFD324648}"/>
    <cellStyle name="Normal 3 10 15 2 3" xfId="14100" xr:uid="{0128D683-43A3-4EFD-8BF6-96AE24C63F8A}"/>
    <cellStyle name="Normal 3 10 15 2 3 2" xfId="14101" xr:uid="{F5E4C5D0-0180-4EAD-93B0-08E4F6FD7A58}"/>
    <cellStyle name="Normal 3 10 15 2 3 2 2" xfId="14102" xr:uid="{F78D379C-EAB1-48AC-B73E-A0E59F883C3E}"/>
    <cellStyle name="Normal 3 10 15 2 3 2 2 2" xfId="14103" xr:uid="{455A56F5-DA37-46AA-8DD2-8DEEFAAC8233}"/>
    <cellStyle name="Normal 3 10 15 2 3 2 2 2 2" xfId="14104" xr:uid="{FA7A0BC7-2041-4B69-A521-02DEC35F0685}"/>
    <cellStyle name="Normal 3 10 15 2 3 2 2 3" xfId="14105" xr:uid="{7FF1ADA4-9D0B-4C9E-A0C1-532B6E8D3654}"/>
    <cellStyle name="Normal 3 10 15 2 3 2 3" xfId="14106" xr:uid="{DBB99C10-CC11-432A-A1C8-F7D2954C3251}"/>
    <cellStyle name="Normal 3 10 15 2 3 2 3 2" xfId="14107" xr:uid="{ECE87F51-7448-46CF-93B5-E282686511B6}"/>
    <cellStyle name="Normal 3 10 15 2 3 2 3 2 2" xfId="14108" xr:uid="{BB2CA745-9E41-4BCD-B102-2EF4A438AE41}"/>
    <cellStyle name="Normal 3 10 15 2 3 2 3 3" xfId="14109" xr:uid="{A531F17C-E19E-42AB-AED1-6F2EA17276CF}"/>
    <cellStyle name="Normal 3 10 15 2 3 2 4" xfId="14110" xr:uid="{93AB6977-9833-41D8-86B4-9F83F02F5F48}"/>
    <cellStyle name="Normal 3 10 15 2 3 2 4 2" xfId="14111" xr:uid="{F80281BE-A4E3-4FA3-8BA7-D5FF9D214A2A}"/>
    <cellStyle name="Normal 3 10 15 2 3 2 5" xfId="14112" xr:uid="{2DEE6215-A41A-45DD-8F41-78C60847F7CF}"/>
    <cellStyle name="Normal 3 10 15 2 3 3" xfId="14113" xr:uid="{FDB346A5-3C46-470D-A8BF-DD4F834D16FB}"/>
    <cellStyle name="Normal 3 10 15 2 3 3 2" xfId="14114" xr:uid="{FE3D4383-13BC-4B16-9DA4-29C99CF5EB54}"/>
    <cellStyle name="Normal 3 10 15 2 3 3 2 2" xfId="14115" xr:uid="{D416170E-36FE-4C41-A577-51E616A48A71}"/>
    <cellStyle name="Normal 3 10 15 2 3 3 3" xfId="14116" xr:uid="{1BF1B3BB-F25E-4CD3-8615-121423F1FC61}"/>
    <cellStyle name="Normal 3 10 15 2 3 4" xfId="14117" xr:uid="{B0834418-DF5E-46EE-A1D0-9D49DF52C4EC}"/>
    <cellStyle name="Normal 3 10 15 2 3 4 2" xfId="14118" xr:uid="{5ACCCF96-3ECC-4B3A-A184-40283A6BF66B}"/>
    <cellStyle name="Normal 3 10 15 2 3 4 2 2" xfId="14119" xr:uid="{D5FB06C2-C30B-4CAB-85EB-684CDA3BA1B4}"/>
    <cellStyle name="Normal 3 10 15 2 3 4 3" xfId="14120" xr:uid="{379FFCE6-23DC-40D0-A609-AD8630F8E5E6}"/>
    <cellStyle name="Normal 3 10 15 2 3 5" xfId="14121" xr:uid="{9F577117-B6F0-4698-9CBE-8F0C67D0B96C}"/>
    <cellStyle name="Normal 3 10 15 2 3 5 2" xfId="14122" xr:uid="{BD57C631-CF54-4AB1-8BE9-CAC0DBE566F2}"/>
    <cellStyle name="Normal 3 10 15 2 3 6" xfId="14123" xr:uid="{19C0A408-53E0-4B86-9D5F-29AC88011C2E}"/>
    <cellStyle name="Normal 3 10 15 2 4" xfId="14124" xr:uid="{7F345F67-6605-4A30-8B2C-C4F922633136}"/>
    <cellStyle name="Normal 3 10 15 2 4 2" xfId="14125" xr:uid="{A2790C92-8477-4F8A-88C7-73E27E0FAAF5}"/>
    <cellStyle name="Normal 3 10 15 2 4 2 2" xfId="14126" xr:uid="{32CE7CB6-01BB-4300-9C3B-137008DB3E76}"/>
    <cellStyle name="Normal 3 10 15 2 4 2 2 2" xfId="14127" xr:uid="{179033D2-B08F-4FF5-A045-0E1BE474269E}"/>
    <cellStyle name="Normal 3 10 15 2 4 2 3" xfId="14128" xr:uid="{1EC179D8-9A57-4DB6-A90A-280FE50FE260}"/>
    <cellStyle name="Normal 3 10 15 2 4 3" xfId="14129" xr:uid="{F3C1FFA0-3BFB-45EC-BAC6-049DEAD9B730}"/>
    <cellStyle name="Normal 3 10 15 2 4 3 2" xfId="14130" xr:uid="{A8763FBC-170B-42B1-B003-6CA2D9C08905}"/>
    <cellStyle name="Normal 3 10 15 2 4 3 2 2" xfId="14131" xr:uid="{AD4DB301-75DF-4FB9-A6E4-5EBA19CB0C63}"/>
    <cellStyle name="Normal 3 10 15 2 4 3 3" xfId="14132" xr:uid="{1D46C3BF-9FAD-4267-B8FA-63E5B1D10895}"/>
    <cellStyle name="Normal 3 10 15 2 4 4" xfId="14133" xr:uid="{E306F89D-24F8-4807-BECA-BFC5A46A89F1}"/>
    <cellStyle name="Normal 3 10 15 2 4 4 2" xfId="14134" xr:uid="{E5408983-BD93-447E-B30F-5C084AE0522A}"/>
    <cellStyle name="Normal 3 10 15 2 4 5" xfId="14135" xr:uid="{7282C5E7-7249-47F2-86F4-B3312658371D}"/>
    <cellStyle name="Normal 3 10 15 2 5" xfId="14136" xr:uid="{EBD6131F-B5D1-423D-BCF9-88563FE6B0DA}"/>
    <cellStyle name="Normal 3 10 15 2 5 2" xfId="14137" xr:uid="{115C2A31-E051-4B25-ADE6-2BA239EA20E8}"/>
    <cellStyle name="Normal 3 10 15 2 5 2 2" xfId="14138" xr:uid="{3C590E92-0E68-4F96-A96C-6CF2900175AE}"/>
    <cellStyle name="Normal 3 10 15 2 5 3" xfId="14139" xr:uid="{7A76396E-6BBC-4C1C-ADDF-A7367FA788D6}"/>
    <cellStyle name="Normal 3 10 15 2 6" xfId="14140" xr:uid="{16732EE9-E8AD-4C03-ACEB-CB8AB4F825B0}"/>
    <cellStyle name="Normal 3 10 15 2 6 2" xfId="14141" xr:uid="{97F96B9E-3C11-41D8-9604-3AC9F5CA01F3}"/>
    <cellStyle name="Normal 3 10 15 2 6 2 2" xfId="14142" xr:uid="{8A7D0CF8-3C7D-4B1E-A3A0-6F497F97C1D1}"/>
    <cellStyle name="Normal 3 10 15 2 6 3" xfId="14143" xr:uid="{AF9A0809-0985-4CFF-8F94-982FD233E25F}"/>
    <cellStyle name="Normal 3 10 15 2 7" xfId="14144" xr:uid="{F8FCDAC0-3AD1-4989-81F0-07337D28524A}"/>
    <cellStyle name="Normal 3 10 15 2 7 2" xfId="14145" xr:uid="{54A292E8-F2D8-467C-8898-5DE590DBD6A2}"/>
    <cellStyle name="Normal 3 10 15 2 7 2 2" xfId="14146" xr:uid="{FA01CE31-8483-4B33-8429-DDFA5F1409D1}"/>
    <cellStyle name="Normal 3 10 15 2 7 3" xfId="14147" xr:uid="{67553D38-18F8-456D-B6D5-DC1225B4785F}"/>
    <cellStyle name="Normal 3 10 15 2 8" xfId="14148" xr:uid="{FA996861-192A-40A3-9EDC-4FAB632317B5}"/>
    <cellStyle name="Normal 3 10 15 2 8 2" xfId="14149" xr:uid="{54FAE7BC-990A-4E11-BFA6-DC173D9C52E2}"/>
    <cellStyle name="Normal 3 10 15 2 9" xfId="14150" xr:uid="{B3A0FEF6-6DC9-4DAA-81F2-4CF6D911A07C}"/>
    <cellStyle name="Normal 3 10 15 3" xfId="14151" xr:uid="{D45468FC-7A90-4D6D-A0E2-638D25F41D92}"/>
    <cellStyle name="Normal 3 10 15 3 2" xfId="14152" xr:uid="{5C4BBBAD-4233-4CB4-BFA5-C09BDA720B86}"/>
    <cellStyle name="Normal 3 10 15 3 2 2" xfId="14153" xr:uid="{ADA00374-5AE0-475C-87C3-75EE08DA221B}"/>
    <cellStyle name="Normal 3 10 15 3 2 2 2" xfId="14154" xr:uid="{1403564F-E378-4086-BA28-70735A122F97}"/>
    <cellStyle name="Normal 3 10 15 3 2 2 2 2" xfId="14155" xr:uid="{E9FFFBCA-8742-4836-82BC-E519AFE22D40}"/>
    <cellStyle name="Normal 3 10 15 3 2 2 2 2 2" xfId="14156" xr:uid="{A0EB5B8E-B3D9-4298-ADBC-355A7653EAF4}"/>
    <cellStyle name="Normal 3 10 15 3 2 2 2 3" xfId="14157" xr:uid="{121DFD65-5FDB-40B8-B929-5595F22D915F}"/>
    <cellStyle name="Normal 3 10 15 3 2 2 3" xfId="14158" xr:uid="{7F3E0581-2A77-4123-9FD9-B0B8E83ED8AB}"/>
    <cellStyle name="Normal 3 10 15 3 2 2 3 2" xfId="14159" xr:uid="{A000A31B-78A9-49FB-A389-B7D4EAB85C1F}"/>
    <cellStyle name="Normal 3 10 15 3 2 2 3 2 2" xfId="14160" xr:uid="{9AA1CBCB-F2E0-4392-9151-E7C2759BDA4D}"/>
    <cellStyle name="Normal 3 10 15 3 2 2 3 3" xfId="14161" xr:uid="{7C6B41FC-5376-4F7E-A81A-F677B0AD6403}"/>
    <cellStyle name="Normal 3 10 15 3 2 2 4" xfId="14162" xr:uid="{FE870BA5-DD80-4822-899B-F05F432F438A}"/>
    <cellStyle name="Normal 3 10 15 3 2 2 4 2" xfId="14163" xr:uid="{48403377-B421-4F02-9EF9-3F8982A05F41}"/>
    <cellStyle name="Normal 3 10 15 3 2 2 5" xfId="14164" xr:uid="{0A5D8ABD-87D4-4691-98B2-621B7B4FC277}"/>
    <cellStyle name="Normal 3 10 15 3 2 3" xfId="14165" xr:uid="{9D453BA7-6230-4EF6-9CBE-4FA40708A408}"/>
    <cellStyle name="Normal 3 10 15 3 2 3 2" xfId="14166" xr:uid="{D9A6C58A-0691-4EC8-9978-D11929AB4E00}"/>
    <cellStyle name="Normal 3 10 15 3 2 3 2 2" xfId="14167" xr:uid="{939FF394-1D32-4711-B2B7-AC5EFEBDDBD9}"/>
    <cellStyle name="Normal 3 10 15 3 2 3 3" xfId="14168" xr:uid="{09459A3E-72B7-4A95-AAC4-3764B3BA2B02}"/>
    <cellStyle name="Normal 3 10 15 3 2 4" xfId="14169" xr:uid="{BD524241-D513-4017-8791-860BA435E31C}"/>
    <cellStyle name="Normal 3 10 15 3 2 4 2" xfId="14170" xr:uid="{91659FF9-7F9C-4EE9-B104-F7F3BB719FC1}"/>
    <cellStyle name="Normal 3 10 15 3 2 4 2 2" xfId="14171" xr:uid="{283AA6E4-AE4D-4626-8B39-748114F718DF}"/>
    <cellStyle name="Normal 3 10 15 3 2 4 3" xfId="14172" xr:uid="{9381578E-FB84-444C-88FF-604307118D6D}"/>
    <cellStyle name="Normal 3 10 15 3 2 5" xfId="14173" xr:uid="{EE65DFB8-3E09-40F8-AA78-B3F2DCAC732E}"/>
    <cellStyle name="Normal 3 10 15 3 2 5 2" xfId="14174" xr:uid="{6324AFBB-7A87-4EC5-B04F-CAC14713ACE0}"/>
    <cellStyle name="Normal 3 10 15 3 2 6" xfId="14175" xr:uid="{6F019B54-71D1-40A8-A71A-4B31C831E706}"/>
    <cellStyle name="Normal 3 10 15 3 3" xfId="14176" xr:uid="{2E35FE60-A2EA-4946-8F05-3D58A0131487}"/>
    <cellStyle name="Normal 3 10 15 3 3 2" xfId="14177" xr:uid="{88C6E962-F633-43D2-AB99-81F1C75B6429}"/>
    <cellStyle name="Normal 3 10 15 3 3 2 2" xfId="14178" xr:uid="{CD5C6192-239C-4B4B-9AEB-22C7927D5D63}"/>
    <cellStyle name="Normal 3 10 15 3 3 2 2 2" xfId="14179" xr:uid="{167D1151-CF2F-4A48-89EA-AAC9F2EDEE72}"/>
    <cellStyle name="Normal 3 10 15 3 3 2 2 2 2" xfId="14180" xr:uid="{2DE781EF-7577-43F1-83A2-3FBF46BFAB6F}"/>
    <cellStyle name="Normal 3 10 15 3 3 2 2 3" xfId="14181" xr:uid="{69001239-587C-4C7F-A227-63479C9C8EA4}"/>
    <cellStyle name="Normal 3 10 15 3 3 2 3" xfId="14182" xr:uid="{5DF4A147-05D5-4E4C-8F6A-2523E4A7AA3D}"/>
    <cellStyle name="Normal 3 10 15 3 3 2 3 2" xfId="14183" xr:uid="{80E1D186-5B60-4091-A67F-4D64146208E0}"/>
    <cellStyle name="Normal 3 10 15 3 3 2 3 2 2" xfId="14184" xr:uid="{67D3ACDA-14FE-440A-A38E-26D7148B3251}"/>
    <cellStyle name="Normal 3 10 15 3 3 2 3 3" xfId="14185" xr:uid="{A685C8B3-68E6-4F49-A821-3593112161CA}"/>
    <cellStyle name="Normal 3 10 15 3 3 2 4" xfId="14186" xr:uid="{3817673B-FFFC-4C2A-8740-D6C084B5754F}"/>
    <cellStyle name="Normal 3 10 15 3 3 2 4 2" xfId="14187" xr:uid="{65F9CE0F-82D1-4241-A149-35F3424199C7}"/>
    <cellStyle name="Normal 3 10 15 3 3 2 5" xfId="14188" xr:uid="{C71189E4-EABC-4D3F-8C11-D887475893C0}"/>
    <cellStyle name="Normal 3 10 15 3 3 3" xfId="14189" xr:uid="{ADA498A5-39EA-42B4-A80A-B57E7C2E18A9}"/>
    <cellStyle name="Normal 3 10 15 3 3 3 2" xfId="14190" xr:uid="{CD1E3A3C-C85B-4AFE-B0B3-8D7895EE6345}"/>
    <cellStyle name="Normal 3 10 15 3 3 3 2 2" xfId="14191" xr:uid="{F4175796-B82F-4452-8C64-C0EC0F510722}"/>
    <cellStyle name="Normal 3 10 15 3 3 3 3" xfId="14192" xr:uid="{F0673613-44D2-4A82-AC2B-48C8D14634EB}"/>
    <cellStyle name="Normal 3 10 15 3 3 4" xfId="14193" xr:uid="{B488C284-2385-4452-BF06-069F78249430}"/>
    <cellStyle name="Normal 3 10 15 3 3 4 2" xfId="14194" xr:uid="{E2C5D32A-B817-4796-A526-91FFF6AF0790}"/>
    <cellStyle name="Normal 3 10 15 3 3 4 2 2" xfId="14195" xr:uid="{7842E5ED-CCEB-41C2-97AE-79563B536259}"/>
    <cellStyle name="Normal 3 10 15 3 3 4 3" xfId="14196" xr:uid="{4B798AFD-4AC5-46EB-8573-ACBEBE91CA25}"/>
    <cellStyle name="Normal 3 10 15 3 3 5" xfId="14197" xr:uid="{AF99A6FE-CE7C-421C-84B2-AD6021D5C73F}"/>
    <cellStyle name="Normal 3 10 15 3 3 5 2" xfId="14198" xr:uid="{94FEF026-60FC-4D0D-99BE-E51520E221B6}"/>
    <cellStyle name="Normal 3 10 15 3 3 6" xfId="14199" xr:uid="{AECBEB03-BB2D-40E9-8F97-8CB7416BEC4D}"/>
    <cellStyle name="Normal 3 10 15 3 4" xfId="14200" xr:uid="{CB7D366C-CD82-45A3-897D-2C33A85E4384}"/>
    <cellStyle name="Normal 3 10 15 3 4 2" xfId="14201" xr:uid="{E798B99D-B5F7-4572-8186-77CF6C0F2B7A}"/>
    <cellStyle name="Normal 3 10 15 3 4 2 2" xfId="14202" xr:uid="{4BEC3C9A-F054-429C-9309-AD4596CC8E6F}"/>
    <cellStyle name="Normal 3 10 15 3 4 2 2 2" xfId="14203" xr:uid="{0734F465-0CAA-43C3-BA51-B6293697CBA2}"/>
    <cellStyle name="Normal 3 10 15 3 4 2 3" xfId="14204" xr:uid="{3A54DB1B-80DE-48A5-9478-99617DD801BD}"/>
    <cellStyle name="Normal 3 10 15 3 4 3" xfId="14205" xr:uid="{95CE8C4D-34D0-46D2-9A60-D500F513D365}"/>
    <cellStyle name="Normal 3 10 15 3 4 3 2" xfId="14206" xr:uid="{E2609649-15F5-4057-BD53-203DB76ADE9D}"/>
    <cellStyle name="Normal 3 10 15 3 4 3 2 2" xfId="14207" xr:uid="{0D8CCC0E-107A-4213-9AB7-8C9A20C07901}"/>
    <cellStyle name="Normal 3 10 15 3 4 3 3" xfId="14208" xr:uid="{DF4B82AA-C260-4671-BE47-03AEEABC53A2}"/>
    <cellStyle name="Normal 3 10 15 3 4 4" xfId="14209" xr:uid="{E121E4ED-C2DA-48AF-93D1-5C9F87061B5A}"/>
    <cellStyle name="Normal 3 10 15 3 4 4 2" xfId="14210" xr:uid="{639A1C51-99DF-4BCC-9493-55D34033575D}"/>
    <cellStyle name="Normal 3 10 15 3 4 5" xfId="14211" xr:uid="{4CD1F6F2-DE00-4391-AB23-F6D56F6D26BE}"/>
    <cellStyle name="Normal 3 10 15 3 5" xfId="14212" xr:uid="{456335AE-02AD-4991-9F4C-401D0C993997}"/>
    <cellStyle name="Normal 3 10 15 3 5 2" xfId="14213" xr:uid="{6FE0BBC5-F417-480D-A25F-8C6652BF5431}"/>
    <cellStyle name="Normal 3 10 15 3 5 2 2" xfId="14214" xr:uid="{423AF016-F346-4A5E-A9BD-39363A0A9D07}"/>
    <cellStyle name="Normal 3 10 15 3 5 3" xfId="14215" xr:uid="{8D833C36-7FD9-45D1-9589-D353E9B1CE77}"/>
    <cellStyle name="Normal 3 10 15 3 6" xfId="14216" xr:uid="{AF0613C2-8AA7-4009-A8DF-C7314E4D8557}"/>
    <cellStyle name="Normal 3 10 15 3 6 2" xfId="14217" xr:uid="{90936A87-E9CA-4BE9-A5A8-DCA7B8834587}"/>
    <cellStyle name="Normal 3 10 15 3 6 2 2" xfId="14218" xr:uid="{A1B79536-D60B-4DE8-877D-D4F911C748AA}"/>
    <cellStyle name="Normal 3 10 15 3 6 3" xfId="14219" xr:uid="{4D5003C5-A249-4C3B-8A8E-2833C2B1E77F}"/>
    <cellStyle name="Normal 3 10 15 3 7" xfId="14220" xr:uid="{318B3AB2-4DD6-4B27-8E9F-81D6F1FD59F9}"/>
    <cellStyle name="Normal 3 10 15 3 7 2" xfId="14221" xr:uid="{E4A49380-DF0F-49E1-83FC-8E066441F9B5}"/>
    <cellStyle name="Normal 3 10 15 3 7 2 2" xfId="14222" xr:uid="{BF154666-0A0E-4ACB-8126-ADA453F1A764}"/>
    <cellStyle name="Normal 3 10 15 3 7 3" xfId="14223" xr:uid="{3F7E3939-E4E5-4DF8-8B73-80F8AC59CC51}"/>
    <cellStyle name="Normal 3 10 15 3 8" xfId="14224" xr:uid="{AC0F1EB7-6642-4094-B2CA-EE7627A508BF}"/>
    <cellStyle name="Normal 3 10 15 3 8 2" xfId="14225" xr:uid="{28D024ED-0F9B-4B94-B39F-4C6634610592}"/>
    <cellStyle name="Normal 3 10 15 3 9" xfId="14226" xr:uid="{362BB057-79FB-40A0-ADA8-73DFDAA9A4DF}"/>
    <cellStyle name="Normal 3 10 15 4" xfId="14227" xr:uid="{063E6CE6-9CF6-47E1-BA42-5159B6D41620}"/>
    <cellStyle name="Normal 3 10 15 4 2" xfId="14228" xr:uid="{B629CF49-4415-474D-8652-F628289B56EA}"/>
    <cellStyle name="Normal 3 10 15 4 2 2" xfId="14229" xr:uid="{393FF84B-FA4C-4A2E-BE77-26C95E53E0D0}"/>
    <cellStyle name="Normal 3 10 15 4 2 2 2" xfId="14230" xr:uid="{7C2F3B43-3F97-405D-A8B5-0C59A359E853}"/>
    <cellStyle name="Normal 3 10 15 4 2 2 2 2" xfId="14231" xr:uid="{D1173625-AD74-46AE-88A2-7231DF0128AB}"/>
    <cellStyle name="Normal 3 10 15 4 2 2 3" xfId="14232" xr:uid="{2FCE2D77-6433-4075-B96B-18E746A6B812}"/>
    <cellStyle name="Normal 3 10 15 4 2 3" xfId="14233" xr:uid="{56FFC35C-092B-496A-A7E8-05D44BF2E871}"/>
    <cellStyle name="Normal 3 10 15 4 2 3 2" xfId="14234" xr:uid="{B7E46DDD-A2E3-4F14-8620-A84362ACC5AC}"/>
    <cellStyle name="Normal 3 10 15 4 2 3 2 2" xfId="14235" xr:uid="{57480181-DCA0-4439-9C2C-5ADAA4815505}"/>
    <cellStyle name="Normal 3 10 15 4 2 3 3" xfId="14236" xr:uid="{0660CEC3-2DE8-4286-9D78-DB3DF96A02CF}"/>
    <cellStyle name="Normal 3 10 15 4 2 4" xfId="14237" xr:uid="{A933EEBF-41DC-4742-B0F7-5312B4A553BE}"/>
    <cellStyle name="Normal 3 10 15 4 2 4 2" xfId="14238" xr:uid="{0C84DD12-15F6-4F8C-87CA-5402D523B6FD}"/>
    <cellStyle name="Normal 3 10 15 4 2 5" xfId="14239" xr:uid="{B3AFC6C8-D954-4594-B40E-DED4AC08B2A9}"/>
    <cellStyle name="Normal 3 10 15 4 3" xfId="14240" xr:uid="{3A4396BD-624E-4674-85FF-3BA6522E5448}"/>
    <cellStyle name="Normal 3 10 15 4 3 2" xfId="14241" xr:uid="{C2FAF143-17D9-4142-B2F2-447473DFBA2F}"/>
    <cellStyle name="Normal 3 10 15 4 3 2 2" xfId="14242" xr:uid="{F9C47978-FDE4-45D0-813B-470CA969F93E}"/>
    <cellStyle name="Normal 3 10 15 4 3 3" xfId="14243" xr:uid="{C5B78869-B968-4E3C-9563-238F8CD1159F}"/>
    <cellStyle name="Normal 3 10 15 4 4" xfId="14244" xr:uid="{0FE7ED58-757D-4567-A7C1-43952E99DF15}"/>
    <cellStyle name="Normal 3 10 15 4 4 2" xfId="14245" xr:uid="{CC464AD5-7832-4FF2-A1D1-EC18BA1E6AE9}"/>
    <cellStyle name="Normal 3 10 15 4 4 2 2" xfId="14246" xr:uid="{63AD58FD-9A28-41E1-9B2F-F69E35B9F696}"/>
    <cellStyle name="Normal 3 10 15 4 4 3" xfId="14247" xr:uid="{45C155F3-A05F-4879-BCEA-FA078EB8091F}"/>
    <cellStyle name="Normal 3 10 15 4 5" xfId="14248" xr:uid="{4D337FAD-C278-47B5-96C4-48E4A60C36BF}"/>
    <cellStyle name="Normal 3 10 15 4 5 2" xfId="14249" xr:uid="{E5D20545-9AF1-467A-8D62-76C78CA86C3E}"/>
    <cellStyle name="Normal 3 10 15 4 6" xfId="14250" xr:uid="{E6A5E146-933C-4B3E-B0B4-306C30ECEDDB}"/>
    <cellStyle name="Normal 3 10 15 5" xfId="14251" xr:uid="{72F40BF3-BF6A-47D9-8908-8F626AED6BC5}"/>
    <cellStyle name="Normal 3 10 15 5 2" xfId="14252" xr:uid="{3DE51A2D-D205-4BED-80F6-D54EE3E3E17D}"/>
    <cellStyle name="Normal 3 10 15 5 2 2" xfId="14253" xr:uid="{A247651C-FEEE-44AB-9AFE-03DB86109A7F}"/>
    <cellStyle name="Normal 3 10 15 5 2 2 2" xfId="14254" xr:uid="{333237F7-E7E2-40EA-8427-0DDFBB486916}"/>
    <cellStyle name="Normal 3 10 15 5 2 2 2 2" xfId="14255" xr:uid="{28BB18F1-9658-4ED6-9E1F-FBA2F274CB84}"/>
    <cellStyle name="Normal 3 10 15 5 2 2 3" xfId="14256" xr:uid="{1E0DB0C0-E888-41FB-9ED8-EEE2FA1CF8C1}"/>
    <cellStyle name="Normal 3 10 15 5 2 3" xfId="14257" xr:uid="{649ED928-C1F7-45DA-B999-0224E1902CAE}"/>
    <cellStyle name="Normal 3 10 15 5 2 3 2" xfId="14258" xr:uid="{36DFF52B-6117-42CF-BC06-169FC577A555}"/>
    <cellStyle name="Normal 3 10 15 5 2 3 2 2" xfId="14259" xr:uid="{C29A06AC-6D00-49D5-83DE-ED3E59E0CA7C}"/>
    <cellStyle name="Normal 3 10 15 5 2 3 3" xfId="14260" xr:uid="{3AEF8391-5891-4F70-AD87-72A4441F1E36}"/>
    <cellStyle name="Normal 3 10 15 5 2 4" xfId="14261" xr:uid="{91B0CD8F-5719-4D12-AD27-7EF9543A8F2C}"/>
    <cellStyle name="Normal 3 10 15 5 2 4 2" xfId="14262" xr:uid="{6EFFCD9D-9235-47DE-A980-2C806C753159}"/>
    <cellStyle name="Normal 3 10 15 5 2 5" xfId="14263" xr:uid="{8469F05D-E207-48F1-8CF9-6FD01ECDA9FD}"/>
    <cellStyle name="Normal 3 10 15 5 3" xfId="14264" xr:uid="{D4EE61E7-C854-4A86-898A-431CA54FAB38}"/>
    <cellStyle name="Normal 3 10 15 5 3 2" xfId="14265" xr:uid="{35B76369-4BCC-42CF-9898-2FD466283A02}"/>
    <cellStyle name="Normal 3 10 15 5 3 2 2" xfId="14266" xr:uid="{EABE5711-BF15-41CE-AFC0-446FBF1F00C3}"/>
    <cellStyle name="Normal 3 10 15 5 3 3" xfId="14267" xr:uid="{276962A1-69FF-411B-9005-B8976E74EC83}"/>
    <cellStyle name="Normal 3 10 15 5 4" xfId="14268" xr:uid="{2CB0CBBF-D69A-48A0-908C-2FE9FBBF5AEA}"/>
    <cellStyle name="Normal 3 10 15 5 4 2" xfId="14269" xr:uid="{4EB6F858-D67B-4CFB-AB3F-32D8055F3066}"/>
    <cellStyle name="Normal 3 10 15 5 4 2 2" xfId="14270" xr:uid="{2874CF33-DDED-4B77-85F9-D0FB68CE2326}"/>
    <cellStyle name="Normal 3 10 15 5 4 3" xfId="14271" xr:uid="{86478155-7085-421C-8C07-82EC2B3EC233}"/>
    <cellStyle name="Normal 3 10 15 5 5" xfId="14272" xr:uid="{6C431C6D-2F2F-4630-8C4C-9D1EBED052AE}"/>
    <cellStyle name="Normal 3 10 15 5 5 2" xfId="14273" xr:uid="{D23BABC5-B66F-45C8-8DAD-E5681347254E}"/>
    <cellStyle name="Normal 3 10 15 5 6" xfId="14274" xr:uid="{8AD08C5A-73CA-46A4-932C-A46E942310B6}"/>
    <cellStyle name="Normal 3 10 15 6" xfId="14275" xr:uid="{A005B994-D602-4C09-9A5F-58297352E5C3}"/>
    <cellStyle name="Normal 3 10 15 6 2" xfId="14276" xr:uid="{0C392D3E-AF6A-4743-9C0D-B607CACF4CB3}"/>
    <cellStyle name="Normal 3 10 15 6 2 2" xfId="14277" xr:uid="{E7706934-E207-4668-936C-C39DFC7FB2AB}"/>
    <cellStyle name="Normal 3 10 15 6 2 2 2" xfId="14278" xr:uid="{C4A660E0-E2FA-4070-90D5-5B629C04A34F}"/>
    <cellStyle name="Normal 3 10 15 6 2 3" xfId="14279" xr:uid="{415E5D50-A24F-48EF-B24A-E080018B4A34}"/>
    <cellStyle name="Normal 3 10 15 6 3" xfId="14280" xr:uid="{AFB29728-5CCB-4731-9EB3-68D86F61DD01}"/>
    <cellStyle name="Normal 3 10 15 6 3 2" xfId="14281" xr:uid="{64856B27-1E55-42E5-B451-61C95A6312AB}"/>
    <cellStyle name="Normal 3 10 15 6 3 2 2" xfId="14282" xr:uid="{4B9AE7D2-4EC8-406A-9BE0-2D4406860933}"/>
    <cellStyle name="Normal 3 10 15 6 3 3" xfId="14283" xr:uid="{DDEA9835-8F88-4B13-BC19-6F37D4A00097}"/>
    <cellStyle name="Normal 3 10 15 6 4" xfId="14284" xr:uid="{269BEFAE-C651-42B8-B49C-53B195679003}"/>
    <cellStyle name="Normal 3 10 15 6 4 2" xfId="14285" xr:uid="{41222D63-0D99-420A-B6C9-455500DB39ED}"/>
    <cellStyle name="Normal 3 10 15 6 5" xfId="14286" xr:uid="{C254673A-7211-45D3-A71B-C5172824F069}"/>
    <cellStyle name="Normal 3 10 15 7" xfId="14287" xr:uid="{6F85BD7A-CCA3-4E94-9BB8-6DE22608DA7A}"/>
    <cellStyle name="Normal 3 10 15 7 2" xfId="14288" xr:uid="{D666E049-CF7D-402B-BCC7-AEDA511E37F9}"/>
    <cellStyle name="Normal 3 10 15 7 2 2" xfId="14289" xr:uid="{529595A0-897D-478D-A3A3-16AD3D4EFE6D}"/>
    <cellStyle name="Normal 3 10 15 7 3" xfId="14290" xr:uid="{0D152F61-B8C2-4762-88E6-9D3D5A96C89B}"/>
    <cellStyle name="Normal 3 10 15 8" xfId="14291" xr:uid="{531A05B9-9FBD-4DDB-8109-FD59DC2E8BC0}"/>
    <cellStyle name="Normal 3 10 15 8 2" xfId="14292" xr:uid="{1384952C-C34E-464E-B062-6E9664058AEF}"/>
    <cellStyle name="Normal 3 10 15 8 2 2" xfId="14293" xr:uid="{B1B968F8-2F64-439F-AF39-9E19E130805B}"/>
    <cellStyle name="Normal 3 10 15 8 3" xfId="14294" xr:uid="{B018F064-7C5B-4013-BDB0-A4A8894B28D0}"/>
    <cellStyle name="Normal 3 10 15 9" xfId="14295" xr:uid="{CFDB1E5C-CABC-4924-8EE0-17FFD1086D4B}"/>
    <cellStyle name="Normal 3 10 15 9 2" xfId="14296" xr:uid="{C4CB9CC8-1183-4C62-9220-9ED99B245A4B}"/>
    <cellStyle name="Normal 3 10 15 9 2 2" xfId="14297" xr:uid="{BBFB419C-CE1D-4D40-8900-7AADB23A68B5}"/>
    <cellStyle name="Normal 3 10 15 9 3" xfId="14298" xr:uid="{ABC96056-5508-468B-8E5B-D045559EBF59}"/>
    <cellStyle name="Normal 3 10 16" xfId="14299" xr:uid="{5CF5E907-9EFC-4D5C-88C1-DE54A47D66EF}"/>
    <cellStyle name="Normal 3 10 16 10" xfId="14300" xr:uid="{D82AA5EE-2772-4DE2-988F-C6667985038B}"/>
    <cellStyle name="Normal 3 10 16 10 2" xfId="14301" xr:uid="{E4C84719-EBA0-469F-B38F-76F3DEC0ACB7}"/>
    <cellStyle name="Normal 3 10 16 11" xfId="14302" xr:uid="{56904AF4-7841-40A8-97C9-6E1940396604}"/>
    <cellStyle name="Normal 3 10 16 2" xfId="14303" xr:uid="{850F5CAB-B626-44AE-A587-C241E6F3A97E}"/>
    <cellStyle name="Normal 3 10 16 2 2" xfId="14304" xr:uid="{877BB60E-9845-492F-B4D0-058E8D80350E}"/>
    <cellStyle name="Normal 3 10 16 2 2 2" xfId="14305" xr:uid="{A98B84AA-2F78-4D5F-8E41-62FA569D76E3}"/>
    <cellStyle name="Normal 3 10 16 2 2 2 2" xfId="14306" xr:uid="{18695C33-7E66-484A-A76B-28D5327BDB96}"/>
    <cellStyle name="Normal 3 10 16 2 2 2 2 2" xfId="14307" xr:uid="{B94A96C4-980A-41BD-BBD1-DD359B426655}"/>
    <cellStyle name="Normal 3 10 16 2 2 2 2 2 2" xfId="14308" xr:uid="{4888EFEF-5FEA-42DE-BE01-FC1A1ED6EFC9}"/>
    <cellStyle name="Normal 3 10 16 2 2 2 2 3" xfId="14309" xr:uid="{2489DD7C-27B5-479F-9D54-97212D5DDDE0}"/>
    <cellStyle name="Normal 3 10 16 2 2 2 3" xfId="14310" xr:uid="{514570C3-E158-4BF4-B0FD-BE44149E9C25}"/>
    <cellStyle name="Normal 3 10 16 2 2 2 3 2" xfId="14311" xr:uid="{8D3AED67-63BD-4D0B-80C9-FCCCE24C171B}"/>
    <cellStyle name="Normal 3 10 16 2 2 2 3 2 2" xfId="14312" xr:uid="{545C708F-1E39-4A47-98F1-BC29378F6774}"/>
    <cellStyle name="Normal 3 10 16 2 2 2 3 3" xfId="14313" xr:uid="{443DEDB9-0B86-4BB2-B8F0-E67104D2C33F}"/>
    <cellStyle name="Normal 3 10 16 2 2 2 4" xfId="14314" xr:uid="{2E705767-F80F-496A-87C8-2A9B9298960F}"/>
    <cellStyle name="Normal 3 10 16 2 2 2 4 2" xfId="14315" xr:uid="{2D6C866E-7EEE-4DCB-AB44-DBB2F4255545}"/>
    <cellStyle name="Normal 3 10 16 2 2 2 5" xfId="14316" xr:uid="{CB8D42F2-B0A6-481B-BEF6-BD3DC743B435}"/>
    <cellStyle name="Normal 3 10 16 2 2 3" xfId="14317" xr:uid="{0ADD166C-2FC7-4CA9-AE6C-9A7CE077CD52}"/>
    <cellStyle name="Normal 3 10 16 2 2 3 2" xfId="14318" xr:uid="{792BEF43-FED8-4B1C-9553-C53DF744A056}"/>
    <cellStyle name="Normal 3 10 16 2 2 3 2 2" xfId="14319" xr:uid="{D8EB661C-7F2A-4B06-BBAD-50B65F6A95F7}"/>
    <cellStyle name="Normal 3 10 16 2 2 3 3" xfId="14320" xr:uid="{4FCFF7FE-B4C2-4BF6-A114-0EAC218956C5}"/>
    <cellStyle name="Normal 3 10 16 2 2 4" xfId="14321" xr:uid="{7557F991-41C6-4F79-B6A5-F342216C73A9}"/>
    <cellStyle name="Normal 3 10 16 2 2 4 2" xfId="14322" xr:uid="{B13D51E6-0197-4760-AE2A-5118FA1C82B0}"/>
    <cellStyle name="Normal 3 10 16 2 2 4 2 2" xfId="14323" xr:uid="{5E958598-F2E2-4860-BC6A-4D9E746CBD41}"/>
    <cellStyle name="Normal 3 10 16 2 2 4 3" xfId="14324" xr:uid="{4D5995BF-6FEF-4420-8E4A-6C9C5A038922}"/>
    <cellStyle name="Normal 3 10 16 2 2 5" xfId="14325" xr:uid="{14CCA801-2D28-4FB7-92CA-BB4971BEB93C}"/>
    <cellStyle name="Normal 3 10 16 2 2 5 2" xfId="14326" xr:uid="{823AEFDF-4670-4160-95F0-5BD4180E95DE}"/>
    <cellStyle name="Normal 3 10 16 2 2 6" xfId="14327" xr:uid="{C0558E32-CA33-4C9E-8A2D-5217EC262C5F}"/>
    <cellStyle name="Normal 3 10 16 2 3" xfId="14328" xr:uid="{46EA4C02-3B02-4F03-B0A1-03445008AA9C}"/>
    <cellStyle name="Normal 3 10 16 2 3 2" xfId="14329" xr:uid="{3282B742-2331-4046-B716-C24A762676B2}"/>
    <cellStyle name="Normal 3 10 16 2 3 2 2" xfId="14330" xr:uid="{64C01EBD-813F-4E60-91E7-134249628407}"/>
    <cellStyle name="Normal 3 10 16 2 3 2 2 2" xfId="14331" xr:uid="{F551947E-46A0-475B-9FFF-0E0ABBB027C9}"/>
    <cellStyle name="Normal 3 10 16 2 3 2 2 2 2" xfId="14332" xr:uid="{8FAAD438-30D8-4876-8263-C3961CB5CFAD}"/>
    <cellStyle name="Normal 3 10 16 2 3 2 2 3" xfId="14333" xr:uid="{945615C3-8769-46E0-AA70-31547CBEEBB4}"/>
    <cellStyle name="Normal 3 10 16 2 3 2 3" xfId="14334" xr:uid="{7677203F-8D92-4BDE-BDCC-84ACBA376E8B}"/>
    <cellStyle name="Normal 3 10 16 2 3 2 3 2" xfId="14335" xr:uid="{CC2C478D-0034-4B54-9FD2-997657841DBA}"/>
    <cellStyle name="Normal 3 10 16 2 3 2 3 2 2" xfId="14336" xr:uid="{96CF2C80-AA3C-49EA-8B16-AAF48B3C391A}"/>
    <cellStyle name="Normal 3 10 16 2 3 2 3 3" xfId="14337" xr:uid="{8703C9A0-0849-4A61-B1D4-5783983E1CBA}"/>
    <cellStyle name="Normal 3 10 16 2 3 2 4" xfId="14338" xr:uid="{D29C5670-6A12-4008-AD86-40D8A770AB7F}"/>
    <cellStyle name="Normal 3 10 16 2 3 2 4 2" xfId="14339" xr:uid="{6076040C-AFEC-4A29-A97D-66C1963B72A4}"/>
    <cellStyle name="Normal 3 10 16 2 3 2 5" xfId="14340" xr:uid="{559E787D-B914-478E-A1E7-F0A4FE5C3DE2}"/>
    <cellStyle name="Normal 3 10 16 2 3 3" xfId="14341" xr:uid="{83358A9F-A9C9-4F86-9DC8-1990B7E6A81A}"/>
    <cellStyle name="Normal 3 10 16 2 3 3 2" xfId="14342" xr:uid="{E0F74891-CA04-4B6E-B60D-727546D77353}"/>
    <cellStyle name="Normal 3 10 16 2 3 3 2 2" xfId="14343" xr:uid="{C7382E38-419D-464B-8829-D1B9898EF016}"/>
    <cellStyle name="Normal 3 10 16 2 3 3 3" xfId="14344" xr:uid="{56AE891B-EF94-413C-AA86-2B16E6F16EE7}"/>
    <cellStyle name="Normal 3 10 16 2 3 4" xfId="14345" xr:uid="{B7F44ACE-3BF7-495A-B2BF-7C7F5AF30E1B}"/>
    <cellStyle name="Normal 3 10 16 2 3 4 2" xfId="14346" xr:uid="{3AFC4AE1-9F62-4AFA-BFB3-C031FDBE81B1}"/>
    <cellStyle name="Normal 3 10 16 2 3 4 2 2" xfId="14347" xr:uid="{EAE7734F-3104-46E7-B391-8ADFA300E4DF}"/>
    <cellStyle name="Normal 3 10 16 2 3 4 3" xfId="14348" xr:uid="{ED74C446-E13F-424F-901D-B9756E560F46}"/>
    <cellStyle name="Normal 3 10 16 2 3 5" xfId="14349" xr:uid="{AC00C2BD-6129-4D9D-B785-EAF003DA6463}"/>
    <cellStyle name="Normal 3 10 16 2 3 5 2" xfId="14350" xr:uid="{E9C130EE-C3AE-49C6-AF55-453E441FE157}"/>
    <cellStyle name="Normal 3 10 16 2 3 6" xfId="14351" xr:uid="{E66AFB57-83E0-47F1-8620-7E150ABFE83A}"/>
    <cellStyle name="Normal 3 10 16 2 4" xfId="14352" xr:uid="{ADB64B47-C21E-4EFB-9836-AC6B79DC37C3}"/>
    <cellStyle name="Normal 3 10 16 2 4 2" xfId="14353" xr:uid="{AD589083-2F7F-49B2-8F32-DB96EF14671D}"/>
    <cellStyle name="Normal 3 10 16 2 4 2 2" xfId="14354" xr:uid="{157DA797-AB66-4645-B2D6-0CF7917DC7B8}"/>
    <cellStyle name="Normal 3 10 16 2 4 2 2 2" xfId="14355" xr:uid="{2ECD889C-1D91-47F2-ABFB-7B8B1C35679E}"/>
    <cellStyle name="Normal 3 10 16 2 4 2 3" xfId="14356" xr:uid="{177B8A6D-90C6-412E-ADC1-91C5E6CA5395}"/>
    <cellStyle name="Normal 3 10 16 2 4 3" xfId="14357" xr:uid="{470A3997-90F3-4E05-A366-D51AD324C64E}"/>
    <cellStyle name="Normal 3 10 16 2 4 3 2" xfId="14358" xr:uid="{3D92107B-2E5A-40E0-AE70-5C9A119AC396}"/>
    <cellStyle name="Normal 3 10 16 2 4 3 2 2" xfId="14359" xr:uid="{3B15728F-9454-4983-95F8-1B6012E5FBF5}"/>
    <cellStyle name="Normal 3 10 16 2 4 3 3" xfId="14360" xr:uid="{401A1C80-39B5-49D2-81BC-494CE1896624}"/>
    <cellStyle name="Normal 3 10 16 2 4 4" xfId="14361" xr:uid="{7D5CC8B5-FE2A-4F96-803B-D44C66359D27}"/>
    <cellStyle name="Normal 3 10 16 2 4 4 2" xfId="14362" xr:uid="{A9C871D0-43E7-481A-AE07-88B986ABAF18}"/>
    <cellStyle name="Normal 3 10 16 2 4 5" xfId="14363" xr:uid="{9046524E-B4D0-4738-B753-479895132B43}"/>
    <cellStyle name="Normal 3 10 16 2 5" xfId="14364" xr:uid="{B8AFE81B-02FE-4254-B035-92DA67DBC034}"/>
    <cellStyle name="Normal 3 10 16 2 5 2" xfId="14365" xr:uid="{30FE59FC-FB27-45BF-AFD1-B045B7607AFE}"/>
    <cellStyle name="Normal 3 10 16 2 5 2 2" xfId="14366" xr:uid="{BF52013F-E3AD-41E3-A1EE-C3E22B4D537A}"/>
    <cellStyle name="Normal 3 10 16 2 5 3" xfId="14367" xr:uid="{DAABE9D2-6E5E-4E63-967B-850F4A25DDE2}"/>
    <cellStyle name="Normal 3 10 16 2 6" xfId="14368" xr:uid="{4B25FB60-A8EF-4BA4-83C0-D1E90E5FB762}"/>
    <cellStyle name="Normal 3 10 16 2 6 2" xfId="14369" xr:uid="{639C4D32-5CD7-4934-A7A1-27DC868F2499}"/>
    <cellStyle name="Normal 3 10 16 2 6 2 2" xfId="14370" xr:uid="{3D4D4872-8CBC-4D4B-BBF9-E81182483BA7}"/>
    <cellStyle name="Normal 3 10 16 2 6 3" xfId="14371" xr:uid="{2F619B7F-A238-4F21-8F4B-E507A2CFFF72}"/>
    <cellStyle name="Normal 3 10 16 2 7" xfId="14372" xr:uid="{200C8E79-33F3-4777-A2ED-C720452C12FA}"/>
    <cellStyle name="Normal 3 10 16 2 7 2" xfId="14373" xr:uid="{070AA307-2948-41BA-BD64-7519335257A5}"/>
    <cellStyle name="Normal 3 10 16 2 7 2 2" xfId="14374" xr:uid="{E94E813F-9A08-4328-AD9A-D38222FAE88D}"/>
    <cellStyle name="Normal 3 10 16 2 7 3" xfId="14375" xr:uid="{63AD60C1-0E7E-453B-8976-308177ADF60A}"/>
    <cellStyle name="Normal 3 10 16 2 8" xfId="14376" xr:uid="{2E112623-4A28-4B8B-82FA-D73C3D5B4E55}"/>
    <cellStyle name="Normal 3 10 16 2 8 2" xfId="14377" xr:uid="{ABE1A15E-79DE-4E68-B778-D66D55DBF023}"/>
    <cellStyle name="Normal 3 10 16 2 9" xfId="14378" xr:uid="{1EB65AA2-1F4D-4A6D-8F87-009B3514DED6}"/>
    <cellStyle name="Normal 3 10 16 3" xfId="14379" xr:uid="{CEDD862E-6FF5-4F57-95E5-C738C5C09FB6}"/>
    <cellStyle name="Normal 3 10 16 3 2" xfId="14380" xr:uid="{445456FA-CBE7-42CD-881A-06AF3A8393E1}"/>
    <cellStyle name="Normal 3 10 16 3 2 2" xfId="14381" xr:uid="{A5D9E2CB-E473-4395-A87E-5640F9BE063F}"/>
    <cellStyle name="Normal 3 10 16 3 2 2 2" xfId="14382" xr:uid="{B69FDDC9-6770-4B41-A28F-10124FB75F87}"/>
    <cellStyle name="Normal 3 10 16 3 2 2 2 2" xfId="14383" xr:uid="{7AA847A9-CCBB-40D4-B05F-D4CA01244319}"/>
    <cellStyle name="Normal 3 10 16 3 2 2 2 2 2" xfId="14384" xr:uid="{E9840D69-B37A-4AC9-9B76-F1CE98487A53}"/>
    <cellStyle name="Normal 3 10 16 3 2 2 2 3" xfId="14385" xr:uid="{E5ED8604-8B2E-44BE-8602-831AE5A20A62}"/>
    <cellStyle name="Normal 3 10 16 3 2 2 3" xfId="14386" xr:uid="{FD5FDC1E-11DC-449C-8DB5-81490714F51E}"/>
    <cellStyle name="Normal 3 10 16 3 2 2 3 2" xfId="14387" xr:uid="{6BBDDC48-E859-45D0-9EF8-4E9A4E16AB4C}"/>
    <cellStyle name="Normal 3 10 16 3 2 2 3 2 2" xfId="14388" xr:uid="{071F7D74-A93D-4A5E-9466-56FE667612B4}"/>
    <cellStyle name="Normal 3 10 16 3 2 2 3 3" xfId="14389" xr:uid="{8082F0F5-2A5D-4563-AE18-1B5176BF30F9}"/>
    <cellStyle name="Normal 3 10 16 3 2 2 4" xfId="14390" xr:uid="{696A57E1-EA85-44D0-BF63-BB7ABE0B99C9}"/>
    <cellStyle name="Normal 3 10 16 3 2 2 4 2" xfId="14391" xr:uid="{C305890A-8C52-4F3E-A48E-2CB0ADED8661}"/>
    <cellStyle name="Normal 3 10 16 3 2 2 5" xfId="14392" xr:uid="{88DACFDF-4A27-4487-A66D-87C523BC30FD}"/>
    <cellStyle name="Normal 3 10 16 3 2 3" xfId="14393" xr:uid="{35CF2D7A-453C-422B-B796-7072E3C6F390}"/>
    <cellStyle name="Normal 3 10 16 3 2 3 2" xfId="14394" xr:uid="{AAFC45DD-1D62-4D3E-B496-7BE9C072C6B8}"/>
    <cellStyle name="Normal 3 10 16 3 2 3 2 2" xfId="14395" xr:uid="{6E41BB62-70AD-41B4-8457-3B1AB3532CBE}"/>
    <cellStyle name="Normal 3 10 16 3 2 3 3" xfId="14396" xr:uid="{94211ABD-0424-477D-A4F2-9AE061866D92}"/>
    <cellStyle name="Normal 3 10 16 3 2 4" xfId="14397" xr:uid="{53D47AF9-0F13-4A1D-88BE-461AEEAF0F31}"/>
    <cellStyle name="Normal 3 10 16 3 2 4 2" xfId="14398" xr:uid="{87962242-780A-42C1-98D6-6C04898F96C5}"/>
    <cellStyle name="Normal 3 10 16 3 2 4 2 2" xfId="14399" xr:uid="{93C3DE7A-A29E-4498-90B7-2E79797FFFC7}"/>
    <cellStyle name="Normal 3 10 16 3 2 4 3" xfId="14400" xr:uid="{02C119F9-0CB5-405E-BD25-F769D08731A2}"/>
    <cellStyle name="Normal 3 10 16 3 2 5" xfId="14401" xr:uid="{B20FA56B-5067-4052-B801-F86D3A6B136C}"/>
    <cellStyle name="Normal 3 10 16 3 2 5 2" xfId="14402" xr:uid="{ABEB4EEE-7BA1-49C6-8A43-190DC26941BB}"/>
    <cellStyle name="Normal 3 10 16 3 2 6" xfId="14403" xr:uid="{030E10AB-6C70-433D-9948-D67E79267483}"/>
    <cellStyle name="Normal 3 10 16 3 3" xfId="14404" xr:uid="{7136FBD0-BF09-41BF-8A35-D1D7E53D367B}"/>
    <cellStyle name="Normal 3 10 16 3 3 2" xfId="14405" xr:uid="{72DF3946-5B90-4897-85F4-34705834A4C3}"/>
    <cellStyle name="Normal 3 10 16 3 3 2 2" xfId="14406" xr:uid="{F4692877-644A-4B58-A03F-8EB9EF24CDF4}"/>
    <cellStyle name="Normal 3 10 16 3 3 2 2 2" xfId="14407" xr:uid="{CB8D171D-450D-47B8-BED5-3B7D534C79D8}"/>
    <cellStyle name="Normal 3 10 16 3 3 2 2 2 2" xfId="14408" xr:uid="{6EBBBA1C-EBCB-4868-B852-B0C84BC5BCB5}"/>
    <cellStyle name="Normal 3 10 16 3 3 2 2 3" xfId="14409" xr:uid="{BE1E842D-079A-42FB-9D0D-F908E6734A53}"/>
    <cellStyle name="Normal 3 10 16 3 3 2 3" xfId="14410" xr:uid="{E67FA73E-758E-47C4-94C6-65DB0347E708}"/>
    <cellStyle name="Normal 3 10 16 3 3 2 3 2" xfId="14411" xr:uid="{8B4B3607-2C3E-4681-A375-872F5682AD03}"/>
    <cellStyle name="Normal 3 10 16 3 3 2 3 2 2" xfId="14412" xr:uid="{1ADC3997-8D16-4FF7-9A21-B383EC784126}"/>
    <cellStyle name="Normal 3 10 16 3 3 2 3 3" xfId="14413" xr:uid="{571FBC16-3D06-4DC5-938E-1EADBC94795E}"/>
    <cellStyle name="Normal 3 10 16 3 3 2 4" xfId="14414" xr:uid="{7A27660F-A13D-4549-BC66-3183E88F22F6}"/>
    <cellStyle name="Normal 3 10 16 3 3 2 4 2" xfId="14415" xr:uid="{AA4F899E-9141-4F12-86F2-22F824E2F37F}"/>
    <cellStyle name="Normal 3 10 16 3 3 2 5" xfId="14416" xr:uid="{DB57A290-515D-4E7C-9DDE-CA5D7CD4E1A9}"/>
    <cellStyle name="Normal 3 10 16 3 3 3" xfId="14417" xr:uid="{B226171F-EE13-4D85-95BB-D530322320FC}"/>
    <cellStyle name="Normal 3 10 16 3 3 3 2" xfId="14418" xr:uid="{012FF019-8D26-46BC-A3AB-AA0961977959}"/>
    <cellStyle name="Normal 3 10 16 3 3 3 2 2" xfId="14419" xr:uid="{3E4A6351-A6AA-4608-913A-0323F7525CE9}"/>
    <cellStyle name="Normal 3 10 16 3 3 3 3" xfId="14420" xr:uid="{AAE49C23-56AD-411D-BD37-D44759FA9A2A}"/>
    <cellStyle name="Normal 3 10 16 3 3 4" xfId="14421" xr:uid="{4B5DFAE8-5D78-470A-BA07-F05BE6968F77}"/>
    <cellStyle name="Normal 3 10 16 3 3 4 2" xfId="14422" xr:uid="{F174CD2A-C307-40C1-80D9-351221E050F2}"/>
    <cellStyle name="Normal 3 10 16 3 3 4 2 2" xfId="14423" xr:uid="{95318BB4-E0C3-4669-BD56-03D78F245619}"/>
    <cellStyle name="Normal 3 10 16 3 3 4 3" xfId="14424" xr:uid="{EAE6BE50-9A07-4BE4-8280-1E3A434001F8}"/>
    <cellStyle name="Normal 3 10 16 3 3 5" xfId="14425" xr:uid="{7DEFD23F-6007-492A-ACAD-2DF2FD05CF41}"/>
    <cellStyle name="Normal 3 10 16 3 3 5 2" xfId="14426" xr:uid="{848915E0-911E-4964-B0EA-4F3304E38D1B}"/>
    <cellStyle name="Normal 3 10 16 3 3 6" xfId="14427" xr:uid="{861A8828-F669-46D8-A7DB-AC949CC7A409}"/>
    <cellStyle name="Normal 3 10 16 3 4" xfId="14428" xr:uid="{03CC8ED9-94C1-4FDB-A852-F8C311A61685}"/>
    <cellStyle name="Normal 3 10 16 3 4 2" xfId="14429" xr:uid="{CD9DD52C-A89E-4D12-AD59-D3A3FE60A190}"/>
    <cellStyle name="Normal 3 10 16 3 4 2 2" xfId="14430" xr:uid="{89913BF4-F5FE-4028-9CE5-A0BA26C41D3A}"/>
    <cellStyle name="Normal 3 10 16 3 4 2 2 2" xfId="14431" xr:uid="{1CC44391-BEA3-4EF0-92B5-9D5C85447A9A}"/>
    <cellStyle name="Normal 3 10 16 3 4 2 3" xfId="14432" xr:uid="{005A214F-6123-4166-8895-96C2C4143412}"/>
    <cellStyle name="Normal 3 10 16 3 4 3" xfId="14433" xr:uid="{A413AF12-0E4A-4F4A-810E-39A935C78504}"/>
    <cellStyle name="Normal 3 10 16 3 4 3 2" xfId="14434" xr:uid="{ED47D87F-F648-4434-AE45-EADC94174B4D}"/>
    <cellStyle name="Normal 3 10 16 3 4 3 2 2" xfId="14435" xr:uid="{6E0BE2A1-38CE-4F2D-828F-AE224717347A}"/>
    <cellStyle name="Normal 3 10 16 3 4 3 3" xfId="14436" xr:uid="{B814E919-D133-421A-84B1-3DB342FCE60F}"/>
    <cellStyle name="Normal 3 10 16 3 4 4" xfId="14437" xr:uid="{3DBFE5F6-89B3-4A0F-9BC7-559523FB0730}"/>
    <cellStyle name="Normal 3 10 16 3 4 4 2" xfId="14438" xr:uid="{68EE05BD-AA81-452A-A2C6-1B74BB87E11A}"/>
    <cellStyle name="Normal 3 10 16 3 4 5" xfId="14439" xr:uid="{B5A4B051-27AF-4CA9-AB6A-85350C09A1FD}"/>
    <cellStyle name="Normal 3 10 16 3 5" xfId="14440" xr:uid="{CE0EF7DE-F130-4791-A343-A9D566C7A633}"/>
    <cellStyle name="Normal 3 10 16 3 5 2" xfId="14441" xr:uid="{EE4D2B82-AED8-440E-94B8-F402E5EF9252}"/>
    <cellStyle name="Normal 3 10 16 3 5 2 2" xfId="14442" xr:uid="{2B2C5167-5EC9-4360-B66C-A847ED997F55}"/>
    <cellStyle name="Normal 3 10 16 3 5 3" xfId="14443" xr:uid="{5839757E-8747-476C-8FF6-ED776E8F6C5B}"/>
    <cellStyle name="Normal 3 10 16 3 6" xfId="14444" xr:uid="{389B2872-0F7B-447D-898B-141C4E91C797}"/>
    <cellStyle name="Normal 3 10 16 3 6 2" xfId="14445" xr:uid="{8A398B4F-297F-483E-8E7A-07BA630B2335}"/>
    <cellStyle name="Normal 3 10 16 3 6 2 2" xfId="14446" xr:uid="{29419E90-58B1-459B-8B29-0AFC509D7841}"/>
    <cellStyle name="Normal 3 10 16 3 6 3" xfId="14447" xr:uid="{D2C96AAE-8B1E-4F3F-930C-936304B19464}"/>
    <cellStyle name="Normal 3 10 16 3 7" xfId="14448" xr:uid="{2FE9D445-653D-4D5A-BDBD-3C1E38B97F73}"/>
    <cellStyle name="Normal 3 10 16 3 7 2" xfId="14449" xr:uid="{2A0A0AF2-0F10-4260-8404-70E2901BF235}"/>
    <cellStyle name="Normal 3 10 16 3 7 2 2" xfId="14450" xr:uid="{E4603440-E745-4440-A4A0-966F20BCBD45}"/>
    <cellStyle name="Normal 3 10 16 3 7 3" xfId="14451" xr:uid="{C203E0DB-6EA3-4EC4-8B0D-97A9712F4999}"/>
    <cellStyle name="Normal 3 10 16 3 8" xfId="14452" xr:uid="{D79DB333-1A3B-4D7B-982D-2E3ED53FA0C5}"/>
    <cellStyle name="Normal 3 10 16 3 8 2" xfId="14453" xr:uid="{BBA8ABF9-F360-4C7C-9A8C-5E76C65CCF86}"/>
    <cellStyle name="Normal 3 10 16 3 9" xfId="14454" xr:uid="{3BF7454E-B75C-491E-A1DA-0ED7217C296B}"/>
    <cellStyle name="Normal 3 10 16 4" xfId="14455" xr:uid="{ECD967B1-5D31-4C9F-AC03-C58F510C2847}"/>
    <cellStyle name="Normal 3 10 16 4 2" xfId="14456" xr:uid="{8E177665-6F53-4159-9C83-4AEA0780F805}"/>
    <cellStyle name="Normal 3 10 16 4 2 2" xfId="14457" xr:uid="{93D95DFB-5693-4E29-A589-1D70B18EDF45}"/>
    <cellStyle name="Normal 3 10 16 4 2 2 2" xfId="14458" xr:uid="{89F95C10-C970-4DC3-A433-C78FE544AFB6}"/>
    <cellStyle name="Normal 3 10 16 4 2 2 2 2" xfId="14459" xr:uid="{DBA9AAC9-E1EE-401F-83D0-CC8BF155BDB8}"/>
    <cellStyle name="Normal 3 10 16 4 2 2 3" xfId="14460" xr:uid="{36EAD3DD-EECC-4079-BD0F-2425C31D3DB9}"/>
    <cellStyle name="Normal 3 10 16 4 2 3" xfId="14461" xr:uid="{27C25B53-D201-4C30-B543-6C6C8CD0858B}"/>
    <cellStyle name="Normal 3 10 16 4 2 3 2" xfId="14462" xr:uid="{9626C262-0BB6-479A-9AEA-04CB88563D24}"/>
    <cellStyle name="Normal 3 10 16 4 2 3 2 2" xfId="14463" xr:uid="{03AAA50C-D3A9-4D60-A767-1833AD23A75E}"/>
    <cellStyle name="Normal 3 10 16 4 2 3 3" xfId="14464" xr:uid="{207401A4-A716-41B4-AF57-CF06B36D0C84}"/>
    <cellStyle name="Normal 3 10 16 4 2 4" xfId="14465" xr:uid="{CF58DF8C-BB1A-4598-8A6D-A907FE37C841}"/>
    <cellStyle name="Normal 3 10 16 4 2 4 2" xfId="14466" xr:uid="{C8730D7A-CE7E-461D-8512-7077E9A9473E}"/>
    <cellStyle name="Normal 3 10 16 4 2 5" xfId="14467" xr:uid="{6407F35B-856C-4855-818A-68FB9E8583BA}"/>
    <cellStyle name="Normal 3 10 16 4 3" xfId="14468" xr:uid="{6D204C4C-ECE6-4F6C-8E30-60264425E03C}"/>
    <cellStyle name="Normal 3 10 16 4 3 2" xfId="14469" xr:uid="{4D247579-7296-4658-8645-EC746B302A5C}"/>
    <cellStyle name="Normal 3 10 16 4 3 2 2" xfId="14470" xr:uid="{601BE698-ED31-4BCB-A397-8A5BE943CCB1}"/>
    <cellStyle name="Normal 3 10 16 4 3 3" xfId="14471" xr:uid="{18977951-DA00-451E-9D45-02F4C8C06EEE}"/>
    <cellStyle name="Normal 3 10 16 4 4" xfId="14472" xr:uid="{1685A47F-E8A5-4CCA-845E-2B9583307F8E}"/>
    <cellStyle name="Normal 3 10 16 4 4 2" xfId="14473" xr:uid="{6DA2940A-77A1-423B-AC54-943C7A8DA93B}"/>
    <cellStyle name="Normal 3 10 16 4 4 2 2" xfId="14474" xr:uid="{0DE53316-D646-4C61-907D-CEDCB519C09D}"/>
    <cellStyle name="Normal 3 10 16 4 4 3" xfId="14475" xr:uid="{1E17A082-F826-4900-BA6F-BBE3CC3CA187}"/>
    <cellStyle name="Normal 3 10 16 4 5" xfId="14476" xr:uid="{ECADD3DF-E889-438B-9C13-A0DC3233ED4E}"/>
    <cellStyle name="Normal 3 10 16 4 5 2" xfId="14477" xr:uid="{B8DB1721-7C3D-402B-BA9A-F9F72615F0E1}"/>
    <cellStyle name="Normal 3 10 16 4 6" xfId="14478" xr:uid="{34486977-609C-4C58-9269-AB478D5ACB16}"/>
    <cellStyle name="Normal 3 10 16 5" xfId="14479" xr:uid="{56732F69-D063-4ACA-8271-134248069C71}"/>
    <cellStyle name="Normal 3 10 16 5 2" xfId="14480" xr:uid="{8223D545-F26D-4957-AB82-B0B8569B4890}"/>
    <cellStyle name="Normal 3 10 16 5 2 2" xfId="14481" xr:uid="{F7FC2B69-082E-4918-8B93-E447C114D5BD}"/>
    <cellStyle name="Normal 3 10 16 5 2 2 2" xfId="14482" xr:uid="{709EE7D2-4340-473B-BC96-CC8825DBC6E4}"/>
    <cellStyle name="Normal 3 10 16 5 2 2 2 2" xfId="14483" xr:uid="{7EFA1C3E-97F0-4EAA-B977-260DC42ECC4B}"/>
    <cellStyle name="Normal 3 10 16 5 2 2 3" xfId="14484" xr:uid="{F868A0B5-222D-4117-B4F5-707BD943ED14}"/>
    <cellStyle name="Normal 3 10 16 5 2 3" xfId="14485" xr:uid="{358436E4-65A9-4AD4-B612-B751ABD34D7B}"/>
    <cellStyle name="Normal 3 10 16 5 2 3 2" xfId="14486" xr:uid="{D8017036-758F-47E6-B9DB-4D6A78A9EDFC}"/>
    <cellStyle name="Normal 3 10 16 5 2 3 2 2" xfId="14487" xr:uid="{162AFA47-C087-4487-86F1-9B3324B24192}"/>
    <cellStyle name="Normal 3 10 16 5 2 3 3" xfId="14488" xr:uid="{B0E20229-C2E8-4CF4-A849-69D21616B18D}"/>
    <cellStyle name="Normal 3 10 16 5 2 4" xfId="14489" xr:uid="{D12A5D5F-CCC0-4CD4-A818-2D989D240BF3}"/>
    <cellStyle name="Normal 3 10 16 5 2 4 2" xfId="14490" xr:uid="{DA124627-E4A8-4961-BD7F-F01255DCD582}"/>
    <cellStyle name="Normal 3 10 16 5 2 5" xfId="14491" xr:uid="{C48E70B0-C9AB-440C-A858-2035138BBCB4}"/>
    <cellStyle name="Normal 3 10 16 5 3" xfId="14492" xr:uid="{18C87594-00A3-40AA-81C1-3AF771A4743F}"/>
    <cellStyle name="Normal 3 10 16 5 3 2" xfId="14493" xr:uid="{E21A16AE-009A-4873-843B-97FCC44EAB4B}"/>
    <cellStyle name="Normal 3 10 16 5 3 2 2" xfId="14494" xr:uid="{CEB9A325-E486-464F-AFBB-7F2A9938BF99}"/>
    <cellStyle name="Normal 3 10 16 5 3 3" xfId="14495" xr:uid="{648BA843-9B22-4598-8B54-EEC9B93A37C8}"/>
    <cellStyle name="Normal 3 10 16 5 4" xfId="14496" xr:uid="{DD89F5EC-DA2D-4F5D-B09A-2AE66BA32E08}"/>
    <cellStyle name="Normal 3 10 16 5 4 2" xfId="14497" xr:uid="{FC5AA7BD-E593-4196-9D83-3DF7033D3970}"/>
    <cellStyle name="Normal 3 10 16 5 4 2 2" xfId="14498" xr:uid="{A9C9851A-CC5D-4C5E-82A1-1579A4D2B5F4}"/>
    <cellStyle name="Normal 3 10 16 5 4 3" xfId="14499" xr:uid="{9091328E-DCC8-44D2-9DD0-4752D2F7D24A}"/>
    <cellStyle name="Normal 3 10 16 5 5" xfId="14500" xr:uid="{B313A7D0-3A1D-4649-AF81-97D10505C355}"/>
    <cellStyle name="Normal 3 10 16 5 5 2" xfId="14501" xr:uid="{77C111FC-1AC2-4CBE-B7FB-1AF8CD57533E}"/>
    <cellStyle name="Normal 3 10 16 5 6" xfId="14502" xr:uid="{50088D0C-DE10-4C58-8CBE-FFA3A8CDB3AD}"/>
    <cellStyle name="Normal 3 10 16 6" xfId="14503" xr:uid="{C5E5DC8C-CFC2-456B-BD99-0813215B0AEB}"/>
    <cellStyle name="Normal 3 10 16 6 2" xfId="14504" xr:uid="{A29C5CA8-F7BF-4461-A93A-377CBADED6DC}"/>
    <cellStyle name="Normal 3 10 16 6 2 2" xfId="14505" xr:uid="{DD24BACE-EFBD-48A8-A63F-2C652A957805}"/>
    <cellStyle name="Normal 3 10 16 6 2 2 2" xfId="14506" xr:uid="{898B9184-6A4E-4FB1-BDB8-BC152CA8029B}"/>
    <cellStyle name="Normal 3 10 16 6 2 3" xfId="14507" xr:uid="{22ACCDEB-186F-443A-BD79-BDA67784B86E}"/>
    <cellStyle name="Normal 3 10 16 6 3" xfId="14508" xr:uid="{4B668B7F-1A90-456E-A6C2-A7D63A45D6AB}"/>
    <cellStyle name="Normal 3 10 16 6 3 2" xfId="14509" xr:uid="{F7C0F2D2-2336-4BAB-8C91-53A2CB987707}"/>
    <cellStyle name="Normal 3 10 16 6 3 2 2" xfId="14510" xr:uid="{604F667A-8442-4B7E-A9E8-3B928D5298F7}"/>
    <cellStyle name="Normal 3 10 16 6 3 3" xfId="14511" xr:uid="{91B1B4C5-6374-4A21-92AF-1B4D74AC8326}"/>
    <cellStyle name="Normal 3 10 16 6 4" xfId="14512" xr:uid="{1089AAF1-1C81-4682-851F-8A737AFB22D7}"/>
    <cellStyle name="Normal 3 10 16 6 4 2" xfId="14513" xr:uid="{5FE6DD73-8980-4C98-A9EF-9EFF5C058196}"/>
    <cellStyle name="Normal 3 10 16 6 5" xfId="14514" xr:uid="{27A48D05-71E8-4DCD-842E-3E1183FED62B}"/>
    <cellStyle name="Normal 3 10 16 7" xfId="14515" xr:uid="{4BA3B27B-51A2-4B90-8580-BB9AFE71ED93}"/>
    <cellStyle name="Normal 3 10 16 7 2" xfId="14516" xr:uid="{AAE4D4B6-A3F0-453F-975D-D6DD933D7E46}"/>
    <cellStyle name="Normal 3 10 16 7 2 2" xfId="14517" xr:uid="{FE8720F3-F84A-4882-B3B5-91EE523824EC}"/>
    <cellStyle name="Normal 3 10 16 7 3" xfId="14518" xr:uid="{61A7C69E-A340-44B6-AA62-95653F79B620}"/>
    <cellStyle name="Normal 3 10 16 8" xfId="14519" xr:uid="{0BD4773B-EC7E-41B2-A3D1-AC7B7D5DA689}"/>
    <cellStyle name="Normal 3 10 16 8 2" xfId="14520" xr:uid="{3D687732-BB89-4A00-AB9F-5D15FF827777}"/>
    <cellStyle name="Normal 3 10 16 8 2 2" xfId="14521" xr:uid="{320AE5D7-0DA6-4628-888A-60A68808E770}"/>
    <cellStyle name="Normal 3 10 16 8 3" xfId="14522" xr:uid="{3C4F89D0-6650-4252-BD1C-FE13C811CC24}"/>
    <cellStyle name="Normal 3 10 16 9" xfId="14523" xr:uid="{A53461EB-49A7-4CE8-A8C2-A409B71353BE}"/>
    <cellStyle name="Normal 3 10 16 9 2" xfId="14524" xr:uid="{BDD0A731-FDD0-4CF8-ABCB-9265367FAA7D}"/>
    <cellStyle name="Normal 3 10 16 9 2 2" xfId="14525" xr:uid="{6B36C7AD-0B2F-40DE-B606-DEB6C4CD1296}"/>
    <cellStyle name="Normal 3 10 16 9 3" xfId="14526" xr:uid="{30AF37A8-C419-491E-92AA-E97CAA25B8DA}"/>
    <cellStyle name="Normal 3 10 17" xfId="14527" xr:uid="{9E8EBB2B-D41C-4A94-9787-ECAC9C2AE633}"/>
    <cellStyle name="Normal 3 10 17 10" xfId="14528" xr:uid="{9C416674-40ED-4056-AFCB-D0DCE27490BA}"/>
    <cellStyle name="Normal 3 10 17 10 2" xfId="14529" xr:uid="{3190579A-8AA3-4E2B-93F9-BC32FF643E7D}"/>
    <cellStyle name="Normal 3 10 17 11" xfId="14530" xr:uid="{3EAC0679-0255-44CB-BC43-357162D65F3D}"/>
    <cellStyle name="Normal 3 10 17 2" xfId="14531" xr:uid="{B75BC91D-D13B-46D5-90C2-F8F2939FF0DC}"/>
    <cellStyle name="Normal 3 10 17 2 2" xfId="14532" xr:uid="{9F811D98-FC92-4365-B8A7-7319ACE68392}"/>
    <cellStyle name="Normal 3 10 17 2 2 2" xfId="14533" xr:uid="{85B584FB-D420-4C90-A0D7-34EF4221BE05}"/>
    <cellStyle name="Normal 3 10 17 2 2 2 2" xfId="14534" xr:uid="{A1EBAFD7-B164-4CF6-954C-528AD4EC5CAE}"/>
    <cellStyle name="Normal 3 10 17 2 2 2 2 2" xfId="14535" xr:uid="{19C2C4E1-C815-443B-BB99-8C8019823E16}"/>
    <cellStyle name="Normal 3 10 17 2 2 2 2 2 2" xfId="14536" xr:uid="{FA22103F-A5ED-4A22-9002-72739F98D8CD}"/>
    <cellStyle name="Normal 3 10 17 2 2 2 2 3" xfId="14537" xr:uid="{0E8246D1-CF5B-4FDB-B6B0-164414E9A099}"/>
    <cellStyle name="Normal 3 10 17 2 2 2 3" xfId="14538" xr:uid="{96627541-ADED-450E-8A34-0D81E1CD6A62}"/>
    <cellStyle name="Normal 3 10 17 2 2 2 3 2" xfId="14539" xr:uid="{FA732F8A-067C-4155-8769-FB4037CA30E5}"/>
    <cellStyle name="Normal 3 10 17 2 2 2 3 2 2" xfId="14540" xr:uid="{EB17F67E-7B9C-483F-A250-49717066A786}"/>
    <cellStyle name="Normal 3 10 17 2 2 2 3 3" xfId="14541" xr:uid="{CF65015E-22FA-4F2B-9AF9-AABBB17AB13C}"/>
    <cellStyle name="Normal 3 10 17 2 2 2 4" xfId="14542" xr:uid="{0AD82566-C546-44BB-AC9A-4FD8907CA0B7}"/>
    <cellStyle name="Normal 3 10 17 2 2 2 4 2" xfId="14543" xr:uid="{F6C6516B-C81C-4224-ADA1-9A8BB62830D4}"/>
    <cellStyle name="Normal 3 10 17 2 2 2 5" xfId="14544" xr:uid="{67046BF8-D361-47D5-B2CB-E761220F7CE8}"/>
    <cellStyle name="Normal 3 10 17 2 2 3" xfId="14545" xr:uid="{262ECA0A-ACB3-4CE9-877E-8463232881AA}"/>
    <cellStyle name="Normal 3 10 17 2 2 3 2" xfId="14546" xr:uid="{1D64B40C-226B-4328-B700-B110AEEEF2DA}"/>
    <cellStyle name="Normal 3 10 17 2 2 3 2 2" xfId="14547" xr:uid="{23A4FFD2-3E4F-476F-8B29-0520D6E8E5EA}"/>
    <cellStyle name="Normal 3 10 17 2 2 3 3" xfId="14548" xr:uid="{F1A7F555-1194-4412-B35B-D5FF887FDF79}"/>
    <cellStyle name="Normal 3 10 17 2 2 4" xfId="14549" xr:uid="{F9EBA7C1-84AA-45E9-B5B4-742456A41368}"/>
    <cellStyle name="Normal 3 10 17 2 2 4 2" xfId="14550" xr:uid="{50629981-EF6C-45A2-AABD-25F157D8CA58}"/>
    <cellStyle name="Normal 3 10 17 2 2 4 2 2" xfId="14551" xr:uid="{154901F5-1369-418B-B4B9-706CFD30A199}"/>
    <cellStyle name="Normal 3 10 17 2 2 4 3" xfId="14552" xr:uid="{F940BBF2-9452-4440-9B5B-EF6305DED048}"/>
    <cellStyle name="Normal 3 10 17 2 2 5" xfId="14553" xr:uid="{413F0A61-5D13-4628-8940-776295E4EC6C}"/>
    <cellStyle name="Normal 3 10 17 2 2 5 2" xfId="14554" xr:uid="{0320762A-40DD-4CA4-9C0C-B2C2591B59D3}"/>
    <cellStyle name="Normal 3 10 17 2 2 6" xfId="14555" xr:uid="{DA9A71A0-2474-4DE9-B438-7F3DC5950DC6}"/>
    <cellStyle name="Normal 3 10 17 2 3" xfId="14556" xr:uid="{9C9C3864-FFA6-4A2C-9C1C-5E6D0918B2FE}"/>
    <cellStyle name="Normal 3 10 17 2 3 2" xfId="14557" xr:uid="{AB78F906-CBAC-4776-9A07-901B95DD8FDF}"/>
    <cellStyle name="Normal 3 10 17 2 3 2 2" xfId="14558" xr:uid="{1529C1E5-C116-4180-82D0-FAB804B007EC}"/>
    <cellStyle name="Normal 3 10 17 2 3 2 2 2" xfId="14559" xr:uid="{F40D4354-C360-4C36-B765-DD7EB83EFF7E}"/>
    <cellStyle name="Normal 3 10 17 2 3 2 2 2 2" xfId="14560" xr:uid="{18B6B4CE-201F-4117-B9CB-E58E971C543B}"/>
    <cellStyle name="Normal 3 10 17 2 3 2 2 3" xfId="14561" xr:uid="{2819EC17-EB61-4502-8B47-85ADBEC9EC6C}"/>
    <cellStyle name="Normal 3 10 17 2 3 2 3" xfId="14562" xr:uid="{16F6441B-7C85-46AC-9EFD-F9DE2667093A}"/>
    <cellStyle name="Normal 3 10 17 2 3 2 3 2" xfId="14563" xr:uid="{F16D2B83-A827-40DE-9A5F-444885A368EB}"/>
    <cellStyle name="Normal 3 10 17 2 3 2 3 2 2" xfId="14564" xr:uid="{31CC8FFB-B089-460B-A5F6-29EAC4CBC872}"/>
    <cellStyle name="Normal 3 10 17 2 3 2 3 3" xfId="14565" xr:uid="{DBE1B96D-0FFF-4AEC-92EF-FBB856DD8383}"/>
    <cellStyle name="Normal 3 10 17 2 3 2 4" xfId="14566" xr:uid="{73262C81-D7D3-4927-83E0-7FA7511BCAD8}"/>
    <cellStyle name="Normal 3 10 17 2 3 2 4 2" xfId="14567" xr:uid="{56B8D190-D75B-4DA1-8024-AE5317DEDF31}"/>
    <cellStyle name="Normal 3 10 17 2 3 2 5" xfId="14568" xr:uid="{823C6A35-69FE-49F1-88EC-E850171FD9D3}"/>
    <cellStyle name="Normal 3 10 17 2 3 3" xfId="14569" xr:uid="{B31804F6-F0FA-4881-85E2-574896C46C30}"/>
    <cellStyle name="Normal 3 10 17 2 3 3 2" xfId="14570" xr:uid="{005B421D-B7DE-4F2C-A40B-EB3BA26A312D}"/>
    <cellStyle name="Normal 3 10 17 2 3 3 2 2" xfId="14571" xr:uid="{0A88CE7F-7589-4DE3-988E-4B75E495FEB4}"/>
    <cellStyle name="Normal 3 10 17 2 3 3 3" xfId="14572" xr:uid="{ACECB449-02C6-4A0D-B50A-986FAE34052C}"/>
    <cellStyle name="Normal 3 10 17 2 3 4" xfId="14573" xr:uid="{DEBBDDA5-C134-43B4-B899-7D3E401C1C13}"/>
    <cellStyle name="Normal 3 10 17 2 3 4 2" xfId="14574" xr:uid="{E33A8C5C-28D8-4438-8482-4339D0650E83}"/>
    <cellStyle name="Normal 3 10 17 2 3 4 2 2" xfId="14575" xr:uid="{5160477F-E628-4AF4-B027-5B14DDA7EB82}"/>
    <cellStyle name="Normal 3 10 17 2 3 4 3" xfId="14576" xr:uid="{36B44F25-3A1F-4301-ABE6-25C58345873F}"/>
    <cellStyle name="Normal 3 10 17 2 3 5" xfId="14577" xr:uid="{80338681-4103-4D9C-9709-E21A9CE668AE}"/>
    <cellStyle name="Normal 3 10 17 2 3 5 2" xfId="14578" xr:uid="{2F5A39D5-F21A-4E9B-8F0D-8844A630B651}"/>
    <cellStyle name="Normal 3 10 17 2 3 6" xfId="14579" xr:uid="{0A25ECE3-6756-4D60-990D-E05E89E20A4B}"/>
    <cellStyle name="Normal 3 10 17 2 4" xfId="14580" xr:uid="{1B9BE4C2-3E50-4AA1-9F63-3370761384F2}"/>
    <cellStyle name="Normal 3 10 17 2 4 2" xfId="14581" xr:uid="{3CC6D7B0-ED93-4899-A4A8-5D10C49BB114}"/>
    <cellStyle name="Normal 3 10 17 2 4 2 2" xfId="14582" xr:uid="{0ACF3B5B-F974-470D-8476-8D54201960A5}"/>
    <cellStyle name="Normal 3 10 17 2 4 2 2 2" xfId="14583" xr:uid="{F9C7F42C-9A5F-4F4D-BF49-CA8C9BD8141A}"/>
    <cellStyle name="Normal 3 10 17 2 4 2 3" xfId="14584" xr:uid="{0D5D4B80-6F9D-4DEB-BF9F-D323DA03E4B2}"/>
    <cellStyle name="Normal 3 10 17 2 4 3" xfId="14585" xr:uid="{903F172F-57F5-4A5C-B3E7-3CED6D606D9C}"/>
    <cellStyle name="Normal 3 10 17 2 4 3 2" xfId="14586" xr:uid="{3A3C6E06-FE53-4817-A8CA-693D2E80C364}"/>
    <cellStyle name="Normal 3 10 17 2 4 3 2 2" xfId="14587" xr:uid="{053FC385-BBEE-4B42-A4BA-6CE4ED5E0429}"/>
    <cellStyle name="Normal 3 10 17 2 4 3 3" xfId="14588" xr:uid="{D1079CCB-26B8-4C8B-8AB7-2B8751669D97}"/>
    <cellStyle name="Normal 3 10 17 2 4 4" xfId="14589" xr:uid="{7F860F84-D511-417B-B453-84947354F566}"/>
    <cellStyle name="Normal 3 10 17 2 4 4 2" xfId="14590" xr:uid="{0DFA7ADF-88C8-4B6B-96F7-5481D07AF93D}"/>
    <cellStyle name="Normal 3 10 17 2 4 5" xfId="14591" xr:uid="{0E0BAE55-2356-47A7-B732-BA8452825431}"/>
    <cellStyle name="Normal 3 10 17 2 5" xfId="14592" xr:uid="{B21AE845-6317-4645-AF8C-4DF78C0D8C87}"/>
    <cellStyle name="Normal 3 10 17 2 5 2" xfId="14593" xr:uid="{C455D71A-9D8F-42B7-AB2A-FAFF8ABB8803}"/>
    <cellStyle name="Normal 3 10 17 2 5 2 2" xfId="14594" xr:uid="{89D2567F-8C6D-4039-954D-1A13C63B01C3}"/>
    <cellStyle name="Normal 3 10 17 2 5 3" xfId="14595" xr:uid="{728925A7-8FED-4F88-884F-484E98561B78}"/>
    <cellStyle name="Normal 3 10 17 2 6" xfId="14596" xr:uid="{226F62D1-960D-4E4F-B022-A3E6274AD465}"/>
    <cellStyle name="Normal 3 10 17 2 6 2" xfId="14597" xr:uid="{E3437330-8B1C-4CFD-9DFA-E45AF57B8700}"/>
    <cellStyle name="Normal 3 10 17 2 6 2 2" xfId="14598" xr:uid="{BAC217A6-8977-4A58-B1B2-5225C0C334E7}"/>
    <cellStyle name="Normal 3 10 17 2 6 3" xfId="14599" xr:uid="{E08DF72C-2316-42F5-AEE0-6418CF11A8B7}"/>
    <cellStyle name="Normal 3 10 17 2 7" xfId="14600" xr:uid="{93104136-7EEE-4AB9-B2A9-22F575A47976}"/>
    <cellStyle name="Normal 3 10 17 2 7 2" xfId="14601" xr:uid="{BA6C29F3-478C-4AB5-A21E-A1414C96C9AC}"/>
    <cellStyle name="Normal 3 10 17 2 7 2 2" xfId="14602" xr:uid="{4A8F1EF9-ED53-4D51-8F3C-213F8B55BA62}"/>
    <cellStyle name="Normal 3 10 17 2 7 3" xfId="14603" xr:uid="{833E1012-1721-4D41-B539-E8686C3D568D}"/>
    <cellStyle name="Normal 3 10 17 2 8" xfId="14604" xr:uid="{B9A0E3DB-067B-4372-B153-E82A7BD18799}"/>
    <cellStyle name="Normal 3 10 17 2 8 2" xfId="14605" xr:uid="{6F8AF92B-74B5-4FE9-A25F-08FD11BAB9C5}"/>
    <cellStyle name="Normal 3 10 17 2 9" xfId="14606" xr:uid="{30DA4EE1-2791-4CCA-9F86-ECED36C9A102}"/>
    <cellStyle name="Normal 3 10 17 3" xfId="14607" xr:uid="{C8A18932-22BE-409C-8EF5-972CF45B9217}"/>
    <cellStyle name="Normal 3 10 17 3 2" xfId="14608" xr:uid="{E9FD4E9C-A544-4176-9933-0E78EE9DBF4C}"/>
    <cellStyle name="Normal 3 10 17 3 2 2" xfId="14609" xr:uid="{55D79890-2DDE-4FA4-8019-42C26E727580}"/>
    <cellStyle name="Normal 3 10 17 3 2 2 2" xfId="14610" xr:uid="{04712391-F07A-41C9-837F-F7187750E31D}"/>
    <cellStyle name="Normal 3 10 17 3 2 2 2 2" xfId="14611" xr:uid="{EE05F1E9-ED30-4547-92C8-E7815E354A2B}"/>
    <cellStyle name="Normal 3 10 17 3 2 2 2 2 2" xfId="14612" xr:uid="{35358F3C-BA6E-413B-8254-9BCEB71542A2}"/>
    <cellStyle name="Normal 3 10 17 3 2 2 2 3" xfId="14613" xr:uid="{F0761E77-9D8F-4BB0-A521-C00B058E02EB}"/>
    <cellStyle name="Normal 3 10 17 3 2 2 3" xfId="14614" xr:uid="{344D2D95-2011-4F2A-A41D-2126C79C44BB}"/>
    <cellStyle name="Normal 3 10 17 3 2 2 3 2" xfId="14615" xr:uid="{A8F1A3B2-6863-4C0C-92EB-2340C09EB4EE}"/>
    <cellStyle name="Normal 3 10 17 3 2 2 3 2 2" xfId="14616" xr:uid="{5D7A3E56-4A1D-4DBF-86CE-2060E946D15C}"/>
    <cellStyle name="Normal 3 10 17 3 2 2 3 3" xfId="14617" xr:uid="{8B7B1F3D-A5C7-407B-BBEC-1C419A87F021}"/>
    <cellStyle name="Normal 3 10 17 3 2 2 4" xfId="14618" xr:uid="{8764EEE6-3EB5-4983-82A7-0909F7AB5876}"/>
    <cellStyle name="Normal 3 10 17 3 2 2 4 2" xfId="14619" xr:uid="{F4E54EE9-45A5-489C-B575-C701F96404D9}"/>
    <cellStyle name="Normal 3 10 17 3 2 2 5" xfId="14620" xr:uid="{CF1F577B-8624-405D-B0FB-A13CB594C8CA}"/>
    <cellStyle name="Normal 3 10 17 3 2 3" xfId="14621" xr:uid="{AC0817EE-5B98-4E7A-A3C6-2A3021C40935}"/>
    <cellStyle name="Normal 3 10 17 3 2 3 2" xfId="14622" xr:uid="{5124986E-550B-4CD3-9F3D-FED97FD0303A}"/>
    <cellStyle name="Normal 3 10 17 3 2 3 2 2" xfId="14623" xr:uid="{7BF4B942-1755-4A72-925A-A09969CA08C3}"/>
    <cellStyle name="Normal 3 10 17 3 2 3 3" xfId="14624" xr:uid="{7B8BA85A-1567-4A55-A9CC-9163751B362A}"/>
    <cellStyle name="Normal 3 10 17 3 2 4" xfId="14625" xr:uid="{90BFF829-5454-4A86-9495-A6949F81D82D}"/>
    <cellStyle name="Normal 3 10 17 3 2 4 2" xfId="14626" xr:uid="{99986E54-011C-4DD9-AA77-B2CE42867B2D}"/>
    <cellStyle name="Normal 3 10 17 3 2 4 2 2" xfId="14627" xr:uid="{99A884DB-A7B0-40D5-94F3-C500EEFC314A}"/>
    <cellStyle name="Normal 3 10 17 3 2 4 3" xfId="14628" xr:uid="{2F7867C0-26FF-46DE-B6FE-E5F573A2207F}"/>
    <cellStyle name="Normal 3 10 17 3 2 5" xfId="14629" xr:uid="{BA7F94CB-9535-4497-8275-8BA76EDA7872}"/>
    <cellStyle name="Normal 3 10 17 3 2 5 2" xfId="14630" xr:uid="{5E4A0B08-D65F-4D2F-8446-C960F39377A9}"/>
    <cellStyle name="Normal 3 10 17 3 2 6" xfId="14631" xr:uid="{2DE95E1F-DA61-470F-ABAF-A95320C6BBB4}"/>
    <cellStyle name="Normal 3 10 17 3 3" xfId="14632" xr:uid="{A46C32D3-2A11-44C0-9511-63F5F8D725A7}"/>
    <cellStyle name="Normal 3 10 17 3 3 2" xfId="14633" xr:uid="{52AE4026-63B5-42F4-8BFF-E17CF136401F}"/>
    <cellStyle name="Normal 3 10 17 3 3 2 2" xfId="14634" xr:uid="{5A304F5E-E940-4020-BD03-E9D810CC6974}"/>
    <cellStyle name="Normal 3 10 17 3 3 2 2 2" xfId="14635" xr:uid="{5D08CB9C-49C0-4A0B-8984-DEA4479A3278}"/>
    <cellStyle name="Normal 3 10 17 3 3 2 2 2 2" xfId="14636" xr:uid="{DF5D5A05-2D84-43B8-A011-207629017088}"/>
    <cellStyle name="Normal 3 10 17 3 3 2 2 3" xfId="14637" xr:uid="{75540D28-5956-4A49-8E17-73E104B5B8A3}"/>
    <cellStyle name="Normal 3 10 17 3 3 2 3" xfId="14638" xr:uid="{FCD3407D-7CE5-46D6-BF4B-1FC78B17446F}"/>
    <cellStyle name="Normal 3 10 17 3 3 2 3 2" xfId="14639" xr:uid="{78A017AF-5F25-4098-9759-49FF23EB4154}"/>
    <cellStyle name="Normal 3 10 17 3 3 2 3 2 2" xfId="14640" xr:uid="{99598DEA-217D-431B-BDD0-E6097BA238A1}"/>
    <cellStyle name="Normal 3 10 17 3 3 2 3 3" xfId="14641" xr:uid="{EF13C536-33A0-4E74-AD0C-11C6C56FF9CF}"/>
    <cellStyle name="Normal 3 10 17 3 3 2 4" xfId="14642" xr:uid="{2B070419-4D97-44E1-8309-20F8A6DD9385}"/>
    <cellStyle name="Normal 3 10 17 3 3 2 4 2" xfId="14643" xr:uid="{76E62941-590C-425D-B59D-FFB49DAED3F3}"/>
    <cellStyle name="Normal 3 10 17 3 3 2 5" xfId="14644" xr:uid="{0A45A88D-6D5D-4C02-866A-52E29C09FAA5}"/>
    <cellStyle name="Normal 3 10 17 3 3 3" xfId="14645" xr:uid="{61F0EC83-D999-48E2-8637-9114020242E2}"/>
    <cellStyle name="Normal 3 10 17 3 3 3 2" xfId="14646" xr:uid="{B29184DE-A438-40B9-AEA4-D1774CC25103}"/>
    <cellStyle name="Normal 3 10 17 3 3 3 2 2" xfId="14647" xr:uid="{8ABCA984-8EAF-45C0-818A-32CF01F995F7}"/>
    <cellStyle name="Normal 3 10 17 3 3 3 3" xfId="14648" xr:uid="{773CB814-C236-42F3-B9A7-8A51277773BE}"/>
    <cellStyle name="Normal 3 10 17 3 3 4" xfId="14649" xr:uid="{B5DBFCCA-5B11-4244-8E31-E6B85C5056CF}"/>
    <cellStyle name="Normal 3 10 17 3 3 4 2" xfId="14650" xr:uid="{1BC30249-C9C5-4948-8785-66087079D90F}"/>
    <cellStyle name="Normal 3 10 17 3 3 4 2 2" xfId="14651" xr:uid="{77B15E72-C54E-4357-8DF7-B6DAC163D74A}"/>
    <cellStyle name="Normal 3 10 17 3 3 4 3" xfId="14652" xr:uid="{9AECA65A-F8AE-4E96-BD12-C6A26F2CAD0F}"/>
    <cellStyle name="Normal 3 10 17 3 3 5" xfId="14653" xr:uid="{86176481-24A4-477A-8E6F-757E9DCCE1C3}"/>
    <cellStyle name="Normal 3 10 17 3 3 5 2" xfId="14654" xr:uid="{19FA4ED7-CDCE-4FF4-B6AB-F4CD66243852}"/>
    <cellStyle name="Normal 3 10 17 3 3 6" xfId="14655" xr:uid="{12ED77E7-24FA-4697-B50B-7469E356A0AD}"/>
    <cellStyle name="Normal 3 10 17 3 4" xfId="14656" xr:uid="{64D03864-4145-4E23-BDA8-37DD41781ECD}"/>
    <cellStyle name="Normal 3 10 17 3 4 2" xfId="14657" xr:uid="{5967EA45-399D-4866-AFB5-523783ED425D}"/>
    <cellStyle name="Normal 3 10 17 3 4 2 2" xfId="14658" xr:uid="{68E93C12-4529-4938-A5AA-12A09F519367}"/>
    <cellStyle name="Normal 3 10 17 3 4 2 2 2" xfId="14659" xr:uid="{6D7C3E4B-C8C3-4003-9CED-43A1B7753DB5}"/>
    <cellStyle name="Normal 3 10 17 3 4 2 3" xfId="14660" xr:uid="{DCF6478A-50C0-4B2A-A920-F3FF1950B31E}"/>
    <cellStyle name="Normal 3 10 17 3 4 3" xfId="14661" xr:uid="{662C7F7F-D3B0-4313-B81F-4E59A65D66DE}"/>
    <cellStyle name="Normal 3 10 17 3 4 3 2" xfId="14662" xr:uid="{0A81289D-3245-4927-964F-95C67C071DA5}"/>
    <cellStyle name="Normal 3 10 17 3 4 3 2 2" xfId="14663" xr:uid="{620E4DB1-19C8-4BED-AED4-BB747F5907C8}"/>
    <cellStyle name="Normal 3 10 17 3 4 3 3" xfId="14664" xr:uid="{B50A46FA-EE61-4115-B6CE-EA78EFF5847D}"/>
    <cellStyle name="Normal 3 10 17 3 4 4" xfId="14665" xr:uid="{46600E7E-00D7-4154-B03E-BB489F660B4F}"/>
    <cellStyle name="Normal 3 10 17 3 4 4 2" xfId="14666" xr:uid="{517C4F03-D95E-4C62-A304-2537FA3E9608}"/>
    <cellStyle name="Normal 3 10 17 3 4 5" xfId="14667" xr:uid="{D659ADCD-0AE9-410C-9B20-3C79A353322D}"/>
    <cellStyle name="Normal 3 10 17 3 5" xfId="14668" xr:uid="{56AD2AF4-61EC-4191-A3ED-DEFB3927B9E0}"/>
    <cellStyle name="Normal 3 10 17 3 5 2" xfId="14669" xr:uid="{B0677C61-4710-432B-A663-BA37DF084E9C}"/>
    <cellStyle name="Normal 3 10 17 3 5 2 2" xfId="14670" xr:uid="{7D8ECC65-38C8-45FF-B490-5922A6A931CD}"/>
    <cellStyle name="Normal 3 10 17 3 5 3" xfId="14671" xr:uid="{31E23542-E328-4B11-B85E-C720F041606E}"/>
    <cellStyle name="Normal 3 10 17 3 6" xfId="14672" xr:uid="{5C631F3E-6B7D-4A51-8578-98DABA780DD9}"/>
    <cellStyle name="Normal 3 10 17 3 6 2" xfId="14673" xr:uid="{716D357F-637C-4A35-AF62-CB49A58DB1A7}"/>
    <cellStyle name="Normal 3 10 17 3 6 2 2" xfId="14674" xr:uid="{DD1BC2CF-8567-4A0B-AAFE-594123D27C09}"/>
    <cellStyle name="Normal 3 10 17 3 6 3" xfId="14675" xr:uid="{D07D440B-2162-42D3-8195-EE67E30B2315}"/>
    <cellStyle name="Normal 3 10 17 3 7" xfId="14676" xr:uid="{414A3E82-D584-4238-8E95-FE33B191595E}"/>
    <cellStyle name="Normal 3 10 17 3 7 2" xfId="14677" xr:uid="{A73545F2-32AB-43DD-8D03-DDED3512F9A6}"/>
    <cellStyle name="Normal 3 10 17 3 7 2 2" xfId="14678" xr:uid="{926DE042-D9FD-4F80-85B6-6D9F9C0B1EC1}"/>
    <cellStyle name="Normal 3 10 17 3 7 3" xfId="14679" xr:uid="{151F536B-CE30-4EBB-B2B5-7ADB3389FD7C}"/>
    <cellStyle name="Normal 3 10 17 3 8" xfId="14680" xr:uid="{46DE867C-8B21-4F18-BDE8-A02F071D49CA}"/>
    <cellStyle name="Normal 3 10 17 3 8 2" xfId="14681" xr:uid="{270EE9EB-53E6-4AD2-AF27-9578D50F6240}"/>
    <cellStyle name="Normal 3 10 17 3 9" xfId="14682" xr:uid="{520F8C8D-013E-4495-8B35-DE2A86628516}"/>
    <cellStyle name="Normal 3 10 17 4" xfId="14683" xr:uid="{94ED2647-F718-4420-A738-895238AE3074}"/>
    <cellStyle name="Normal 3 10 17 4 2" xfId="14684" xr:uid="{09F3483A-5668-4894-ACFD-5AD3569D851B}"/>
    <cellStyle name="Normal 3 10 17 4 2 2" xfId="14685" xr:uid="{A959C572-5067-4EE2-A1E1-9C26DDB42B66}"/>
    <cellStyle name="Normal 3 10 17 4 2 2 2" xfId="14686" xr:uid="{1E7E1873-F261-4517-B186-17011DCB2AB5}"/>
    <cellStyle name="Normal 3 10 17 4 2 2 2 2" xfId="14687" xr:uid="{23A33717-B2C4-4CFF-962B-8DE1FD906078}"/>
    <cellStyle name="Normal 3 10 17 4 2 2 3" xfId="14688" xr:uid="{920E31C7-8DF7-4B73-A7A3-DF4E70867DD5}"/>
    <cellStyle name="Normal 3 10 17 4 2 3" xfId="14689" xr:uid="{C7B45CC7-9D86-4D99-BD7D-82EBEECC0A91}"/>
    <cellStyle name="Normal 3 10 17 4 2 3 2" xfId="14690" xr:uid="{3A0C7950-259A-4966-8C87-8C958B34D586}"/>
    <cellStyle name="Normal 3 10 17 4 2 3 2 2" xfId="14691" xr:uid="{440CF1D1-8D6E-4ECB-8145-A7E79C2CE4FB}"/>
    <cellStyle name="Normal 3 10 17 4 2 3 3" xfId="14692" xr:uid="{FE2C5C12-E9F8-4973-A37B-050300386C67}"/>
    <cellStyle name="Normal 3 10 17 4 2 4" xfId="14693" xr:uid="{3AB986F8-5C7C-4108-AEC0-94BBE0989918}"/>
    <cellStyle name="Normal 3 10 17 4 2 4 2" xfId="14694" xr:uid="{3B52F488-1829-494F-9C17-4838EA3C2E40}"/>
    <cellStyle name="Normal 3 10 17 4 2 5" xfId="14695" xr:uid="{4BB4FEA9-2CBF-452D-854B-B382167D1589}"/>
    <cellStyle name="Normal 3 10 17 4 3" xfId="14696" xr:uid="{3FAE1E28-9483-4C9F-A433-B3E51959BDCF}"/>
    <cellStyle name="Normal 3 10 17 4 3 2" xfId="14697" xr:uid="{95DEEB19-E1EA-4BB4-ABCB-0A99CECBEF2F}"/>
    <cellStyle name="Normal 3 10 17 4 3 2 2" xfId="14698" xr:uid="{8F83C034-07A8-45DA-91AE-7CE4EF190D14}"/>
    <cellStyle name="Normal 3 10 17 4 3 3" xfId="14699" xr:uid="{33AF6C45-076D-4663-8615-874060FAD822}"/>
    <cellStyle name="Normal 3 10 17 4 4" xfId="14700" xr:uid="{C8DDF7BD-CF4F-48F8-BCC0-108CCFAA0E77}"/>
    <cellStyle name="Normal 3 10 17 4 4 2" xfId="14701" xr:uid="{B181F63D-9ACB-4C8C-83B8-ABB2FE7F3BA8}"/>
    <cellStyle name="Normal 3 10 17 4 4 2 2" xfId="14702" xr:uid="{1A491D91-569C-4ED7-BCFE-6B277B02D15C}"/>
    <cellStyle name="Normal 3 10 17 4 4 3" xfId="14703" xr:uid="{DF639DE9-D895-4F68-89DA-2B5479AC94EF}"/>
    <cellStyle name="Normal 3 10 17 4 5" xfId="14704" xr:uid="{D3408A3F-7605-4B3E-ADDD-1D9FF4B2BCC9}"/>
    <cellStyle name="Normal 3 10 17 4 5 2" xfId="14705" xr:uid="{1CE2937A-009D-41AC-B0BC-8AEB227C82C5}"/>
    <cellStyle name="Normal 3 10 17 4 6" xfId="14706" xr:uid="{84089EC5-8527-4701-ADF7-BEEB548934B5}"/>
    <cellStyle name="Normal 3 10 17 5" xfId="14707" xr:uid="{20709B9D-BBBB-4E8B-B500-4379DE50EC3B}"/>
    <cellStyle name="Normal 3 10 17 5 2" xfId="14708" xr:uid="{EB33D089-70A3-4C3C-966B-D70DE1719CA3}"/>
    <cellStyle name="Normal 3 10 17 5 2 2" xfId="14709" xr:uid="{52DE8CC5-975D-4315-BDDD-023BCA49D10E}"/>
    <cellStyle name="Normal 3 10 17 5 2 2 2" xfId="14710" xr:uid="{A9D7A026-4F4D-4844-9A95-BB88CBBE5D84}"/>
    <cellStyle name="Normal 3 10 17 5 2 2 2 2" xfId="14711" xr:uid="{1C1050CF-675F-4610-AC92-975062A26CFD}"/>
    <cellStyle name="Normal 3 10 17 5 2 2 3" xfId="14712" xr:uid="{73DA657E-5185-41B6-AC07-DF84F1C9BDC5}"/>
    <cellStyle name="Normal 3 10 17 5 2 3" xfId="14713" xr:uid="{8DAAAC98-2704-4D49-861C-E7E7537252E9}"/>
    <cellStyle name="Normal 3 10 17 5 2 3 2" xfId="14714" xr:uid="{588B0BF4-5C84-4B3D-8917-1D2392315F6B}"/>
    <cellStyle name="Normal 3 10 17 5 2 3 2 2" xfId="14715" xr:uid="{FE3174B2-A87D-4492-9F46-73ECC03DCDC8}"/>
    <cellStyle name="Normal 3 10 17 5 2 3 3" xfId="14716" xr:uid="{AC4FE8C1-3E87-4336-932B-70DFA230BBB9}"/>
    <cellStyle name="Normal 3 10 17 5 2 4" xfId="14717" xr:uid="{A54AE5AF-22CB-44AD-9771-D40EEC095FBB}"/>
    <cellStyle name="Normal 3 10 17 5 2 4 2" xfId="14718" xr:uid="{6E9DF08D-FB0E-441E-97E5-89A9B88311A3}"/>
    <cellStyle name="Normal 3 10 17 5 2 5" xfId="14719" xr:uid="{3872EC4B-61CC-42A3-B8CE-ABFCBA1DC83C}"/>
    <cellStyle name="Normal 3 10 17 5 3" xfId="14720" xr:uid="{53B0AF28-0D7A-4AAE-85F4-9E6C79CB476D}"/>
    <cellStyle name="Normal 3 10 17 5 3 2" xfId="14721" xr:uid="{77FB3BB9-9F4B-4805-94ED-27A363ABAA35}"/>
    <cellStyle name="Normal 3 10 17 5 3 2 2" xfId="14722" xr:uid="{31B0985E-C2E5-465F-96C3-E106CCDBF703}"/>
    <cellStyle name="Normal 3 10 17 5 3 3" xfId="14723" xr:uid="{CB02333C-1D54-429D-93F1-62D6E0AC2972}"/>
    <cellStyle name="Normal 3 10 17 5 4" xfId="14724" xr:uid="{FE2CD51A-B054-4288-9A0D-BE935CC54C06}"/>
    <cellStyle name="Normal 3 10 17 5 4 2" xfId="14725" xr:uid="{449C9981-0483-4AAC-A932-52821C860FC4}"/>
    <cellStyle name="Normal 3 10 17 5 4 2 2" xfId="14726" xr:uid="{687BA7F8-7659-41AC-AEB3-C189EBFF1C1E}"/>
    <cellStyle name="Normal 3 10 17 5 4 3" xfId="14727" xr:uid="{53C5C442-E34C-4B2D-8765-4E23EFDACFB8}"/>
    <cellStyle name="Normal 3 10 17 5 5" xfId="14728" xr:uid="{02655699-34C0-4485-94B0-4BEF83664CCA}"/>
    <cellStyle name="Normal 3 10 17 5 5 2" xfId="14729" xr:uid="{AEE5A401-F028-4992-899A-1FB3D7B85E20}"/>
    <cellStyle name="Normal 3 10 17 5 6" xfId="14730" xr:uid="{8861FE4B-7440-4224-9E09-C3FAE73F4F57}"/>
    <cellStyle name="Normal 3 10 17 6" xfId="14731" xr:uid="{56B8E3C7-B0B2-4D91-9D98-AACEBD46038C}"/>
    <cellStyle name="Normal 3 10 17 6 2" xfId="14732" xr:uid="{EEB38E42-5B56-4BA0-B1DC-8AE834ECC561}"/>
    <cellStyle name="Normal 3 10 17 6 2 2" xfId="14733" xr:uid="{59DE72A9-E052-40CF-AA91-C5822C19253B}"/>
    <cellStyle name="Normal 3 10 17 6 2 2 2" xfId="14734" xr:uid="{B5D2B7BC-DFFC-488E-AD33-B9DB00C35E73}"/>
    <cellStyle name="Normal 3 10 17 6 2 3" xfId="14735" xr:uid="{BD3CEA32-CA96-4E3F-B97D-04859B59EE99}"/>
    <cellStyle name="Normal 3 10 17 6 3" xfId="14736" xr:uid="{1A5F2A08-C997-43B0-ADF8-BD662B9FFD27}"/>
    <cellStyle name="Normal 3 10 17 6 3 2" xfId="14737" xr:uid="{CD97C60A-8791-44B8-981F-E10952127ECF}"/>
    <cellStyle name="Normal 3 10 17 6 3 2 2" xfId="14738" xr:uid="{79631BE6-51A5-4FA3-AC73-3CE514B6AA1D}"/>
    <cellStyle name="Normal 3 10 17 6 3 3" xfId="14739" xr:uid="{A7A35979-AC95-4103-9983-F3ABF66BDC9B}"/>
    <cellStyle name="Normal 3 10 17 6 4" xfId="14740" xr:uid="{118DAFC6-1D58-406B-84D2-BCF9B9940D0E}"/>
    <cellStyle name="Normal 3 10 17 6 4 2" xfId="14741" xr:uid="{47F2098C-B2B1-4289-BF8C-7376FAD26B8C}"/>
    <cellStyle name="Normal 3 10 17 6 5" xfId="14742" xr:uid="{04CFBDD5-363E-4A57-A67B-F2EF0522762F}"/>
    <cellStyle name="Normal 3 10 17 7" xfId="14743" xr:uid="{350A8EF5-D3A6-47D6-9DA3-41D9F0B438D2}"/>
    <cellStyle name="Normal 3 10 17 7 2" xfId="14744" xr:uid="{299DE8D6-7986-453C-BEF6-3D34406A1D06}"/>
    <cellStyle name="Normal 3 10 17 7 2 2" xfId="14745" xr:uid="{FEB139ED-8535-4177-AB81-5F723A32AE1E}"/>
    <cellStyle name="Normal 3 10 17 7 3" xfId="14746" xr:uid="{C63DFDFE-B187-4718-9CFA-F7FD970CFF13}"/>
    <cellStyle name="Normal 3 10 17 8" xfId="14747" xr:uid="{C68426AF-56C5-4D90-BC97-39BF398B0CD4}"/>
    <cellStyle name="Normal 3 10 17 8 2" xfId="14748" xr:uid="{A09DA9FF-18A3-4A34-B8A1-BD268AC37A14}"/>
    <cellStyle name="Normal 3 10 17 8 2 2" xfId="14749" xr:uid="{6275BD5C-129D-4B53-B4DD-59012ED996C4}"/>
    <cellStyle name="Normal 3 10 17 8 3" xfId="14750" xr:uid="{EF45219F-4E66-4246-BCAC-6007D9A26A14}"/>
    <cellStyle name="Normal 3 10 17 9" xfId="14751" xr:uid="{C2FAAF12-DF11-48CF-A5DA-2896C998C81F}"/>
    <cellStyle name="Normal 3 10 17 9 2" xfId="14752" xr:uid="{83C48FED-8DED-4462-A18E-D5DAC8772CBE}"/>
    <cellStyle name="Normal 3 10 17 9 2 2" xfId="14753" xr:uid="{4721E72B-83F9-478A-B515-F65902D806CB}"/>
    <cellStyle name="Normal 3 10 17 9 3" xfId="14754" xr:uid="{0B802370-C950-42DC-B397-3DB83E214277}"/>
    <cellStyle name="Normal 3 10 18" xfId="14755" xr:uid="{923EE5B4-A6ED-4CFF-B05D-EF1227B9109A}"/>
    <cellStyle name="Normal 3 10 18 2" xfId="14756" xr:uid="{6EF33103-755D-4700-94BE-98D0ECC74DB7}"/>
    <cellStyle name="Normal 3 10 18 2 2" xfId="14757" xr:uid="{4AD7A4B4-9034-48CB-B299-A2B8285F3A43}"/>
    <cellStyle name="Normal 3 10 18 2 2 2" xfId="14758" xr:uid="{F38556E0-1AC4-477A-90B0-B2C2F0C87A6A}"/>
    <cellStyle name="Normal 3 10 18 2 2 2 2" xfId="14759" xr:uid="{159BC2A5-A0F9-459A-8593-2525CFEA7306}"/>
    <cellStyle name="Normal 3 10 18 2 2 2 2 2" xfId="14760" xr:uid="{8B73AB60-8BAC-4F20-88A9-86EFEDD56FD2}"/>
    <cellStyle name="Normal 3 10 18 2 2 2 3" xfId="14761" xr:uid="{8C7859C7-F6F1-4BA3-996B-6185CCDA6B91}"/>
    <cellStyle name="Normal 3 10 18 2 2 3" xfId="14762" xr:uid="{3071F8AA-796B-4EB9-98C8-DACE0A8D0B1B}"/>
    <cellStyle name="Normal 3 10 18 2 2 3 2" xfId="14763" xr:uid="{DE9D6EA2-4860-4E38-B044-0F44752D9D6C}"/>
    <cellStyle name="Normal 3 10 18 2 2 3 2 2" xfId="14764" xr:uid="{5E6C4F54-7218-4153-936D-5175D638F78F}"/>
    <cellStyle name="Normal 3 10 18 2 2 3 3" xfId="14765" xr:uid="{8FA8389A-8AE5-4FBF-A886-6883282D51C1}"/>
    <cellStyle name="Normal 3 10 18 2 2 4" xfId="14766" xr:uid="{28C3CE8F-C030-45C3-BAD9-9F6258F229F2}"/>
    <cellStyle name="Normal 3 10 18 2 2 4 2" xfId="14767" xr:uid="{3BAB28D8-10A7-4BFD-B110-E624C3F08E3A}"/>
    <cellStyle name="Normal 3 10 18 2 2 5" xfId="14768" xr:uid="{AD666AF4-1581-4C5E-BA56-365C98C869FD}"/>
    <cellStyle name="Normal 3 10 18 2 3" xfId="14769" xr:uid="{D3BCA8A0-951B-43B4-BF8A-856AD5B4A6E9}"/>
    <cellStyle name="Normal 3 10 18 2 3 2" xfId="14770" xr:uid="{600C9784-B3F6-47CD-9C8E-6E0EE336081E}"/>
    <cellStyle name="Normal 3 10 18 2 3 2 2" xfId="14771" xr:uid="{3CE02B49-A9B9-4C10-A7B7-01A88F243D77}"/>
    <cellStyle name="Normal 3 10 18 2 3 3" xfId="14772" xr:uid="{088D360B-C970-4440-BCBA-55049E8E538E}"/>
    <cellStyle name="Normal 3 10 18 2 4" xfId="14773" xr:uid="{39792413-519A-4644-AF52-B21308393CB4}"/>
    <cellStyle name="Normal 3 10 18 2 4 2" xfId="14774" xr:uid="{451A7172-B9AF-4AF7-A1FD-E148FC7B790D}"/>
    <cellStyle name="Normal 3 10 18 2 4 2 2" xfId="14775" xr:uid="{69668BC2-A763-4CEC-BE49-313233B7FA4C}"/>
    <cellStyle name="Normal 3 10 18 2 4 3" xfId="14776" xr:uid="{60E1D6D2-2380-426A-AE64-A89C5BC9F383}"/>
    <cellStyle name="Normal 3 10 18 2 5" xfId="14777" xr:uid="{702E6752-7851-437A-982C-92BAACE6EA2A}"/>
    <cellStyle name="Normal 3 10 18 2 5 2" xfId="14778" xr:uid="{0CEC6DE7-58B8-4484-B002-9CACE589217F}"/>
    <cellStyle name="Normal 3 10 18 2 6" xfId="14779" xr:uid="{D2752641-A89C-492A-9843-66FF69ECA176}"/>
    <cellStyle name="Normal 3 10 18 3" xfId="14780" xr:uid="{33AB679D-0A7D-470B-81D4-0D80776C11DD}"/>
    <cellStyle name="Normal 3 10 18 3 2" xfId="14781" xr:uid="{D09A1221-7FCB-4246-9C80-D2DB5D1156AF}"/>
    <cellStyle name="Normal 3 10 18 3 2 2" xfId="14782" xr:uid="{4808F2C5-2414-4264-9E74-A0BB8147B71E}"/>
    <cellStyle name="Normal 3 10 18 3 2 2 2" xfId="14783" xr:uid="{D34496CD-D798-466D-9CFA-246196AE5CA0}"/>
    <cellStyle name="Normal 3 10 18 3 2 2 2 2" xfId="14784" xr:uid="{076351C7-B728-4085-BF03-99552B717BAD}"/>
    <cellStyle name="Normal 3 10 18 3 2 2 3" xfId="14785" xr:uid="{0F61A554-374F-4B9D-B1A9-BD03915A97DD}"/>
    <cellStyle name="Normal 3 10 18 3 2 3" xfId="14786" xr:uid="{D08D58E2-429B-4E24-B652-4D1BC98062D6}"/>
    <cellStyle name="Normal 3 10 18 3 2 3 2" xfId="14787" xr:uid="{D39AB821-F60A-4150-9261-E70FEFE77D09}"/>
    <cellStyle name="Normal 3 10 18 3 2 3 2 2" xfId="14788" xr:uid="{E6287D1A-5CCA-4D6A-A434-365AFB725CE2}"/>
    <cellStyle name="Normal 3 10 18 3 2 3 3" xfId="14789" xr:uid="{AD7E1D69-DFAD-453F-99A3-E76DDC05A91E}"/>
    <cellStyle name="Normal 3 10 18 3 2 4" xfId="14790" xr:uid="{454E4057-3E88-4742-9553-9E6DB3B71573}"/>
    <cellStyle name="Normal 3 10 18 3 2 4 2" xfId="14791" xr:uid="{104428A9-1672-46BA-996A-82F3E8D6E2DF}"/>
    <cellStyle name="Normal 3 10 18 3 2 5" xfId="14792" xr:uid="{58AC23E9-45DA-4683-A74A-D5DB853434C2}"/>
    <cellStyle name="Normal 3 10 18 3 3" xfId="14793" xr:uid="{EDD219F1-CAF3-40AD-AB9F-8014B5165989}"/>
    <cellStyle name="Normal 3 10 18 3 3 2" xfId="14794" xr:uid="{52986F1F-3B89-4407-8BDC-B5CB499534CA}"/>
    <cellStyle name="Normal 3 10 18 3 3 2 2" xfId="14795" xr:uid="{F8A2CD71-B104-4A3B-A84E-AD8CF0712937}"/>
    <cellStyle name="Normal 3 10 18 3 3 3" xfId="14796" xr:uid="{AC0DCA39-6D01-43EA-818E-D1D458314A4C}"/>
    <cellStyle name="Normal 3 10 18 3 4" xfId="14797" xr:uid="{AE782229-71E0-4A74-A62E-74BCC7465BCD}"/>
    <cellStyle name="Normal 3 10 18 3 4 2" xfId="14798" xr:uid="{EA8CE2DA-0EF1-4772-B9D6-F826CBC210B5}"/>
    <cellStyle name="Normal 3 10 18 3 4 2 2" xfId="14799" xr:uid="{ACC638BE-F9DF-4B1E-8B00-530BEC718DCC}"/>
    <cellStyle name="Normal 3 10 18 3 4 3" xfId="14800" xr:uid="{6C9A0F57-00A5-4BAB-B553-EACC0AA9EFCB}"/>
    <cellStyle name="Normal 3 10 18 3 5" xfId="14801" xr:uid="{1C40BFC4-F4C2-4CD5-9BF5-70FDE7C7B7FD}"/>
    <cellStyle name="Normal 3 10 18 3 5 2" xfId="14802" xr:uid="{C1C74D8D-2E8C-42F0-BEEE-F79D74C7755C}"/>
    <cellStyle name="Normal 3 10 18 3 6" xfId="14803" xr:uid="{F585CD51-77E6-4F32-939A-732CB2E59F1B}"/>
    <cellStyle name="Normal 3 10 18 4" xfId="14804" xr:uid="{C092207D-5C53-477B-9A82-6BB36D33F0ED}"/>
    <cellStyle name="Normal 3 10 18 4 2" xfId="14805" xr:uid="{863BCEB8-1D85-4BFE-9064-BB1ACCF08A44}"/>
    <cellStyle name="Normal 3 10 18 4 2 2" xfId="14806" xr:uid="{0A068D9B-2232-4C84-A8B4-7C42FEF57351}"/>
    <cellStyle name="Normal 3 10 18 4 2 2 2" xfId="14807" xr:uid="{9F249052-4BCE-425C-9819-CE3A61DAAE6B}"/>
    <cellStyle name="Normal 3 10 18 4 2 3" xfId="14808" xr:uid="{6CC137A3-5DF6-44FA-BB46-95F263852A29}"/>
    <cellStyle name="Normal 3 10 18 4 3" xfId="14809" xr:uid="{D5F41B51-387C-425A-869D-CFAC88DB96EB}"/>
    <cellStyle name="Normal 3 10 18 4 3 2" xfId="14810" xr:uid="{A4C470F2-D064-4829-B386-27DC6FBADB74}"/>
    <cellStyle name="Normal 3 10 18 4 3 2 2" xfId="14811" xr:uid="{5752E957-586F-40BC-B4D7-9478173B0463}"/>
    <cellStyle name="Normal 3 10 18 4 3 3" xfId="14812" xr:uid="{0D50CEBB-CAE3-49CE-A93F-02333F6301D6}"/>
    <cellStyle name="Normal 3 10 18 4 4" xfId="14813" xr:uid="{1604F2DC-5FC5-4D6F-A6FB-5459BC7ED572}"/>
    <cellStyle name="Normal 3 10 18 4 4 2" xfId="14814" xr:uid="{FFFB872A-239D-40B6-AB2F-0C87D6FF76E6}"/>
    <cellStyle name="Normal 3 10 18 4 5" xfId="14815" xr:uid="{C3542256-2188-4B45-B0A8-6123000486A2}"/>
    <cellStyle name="Normal 3 10 18 5" xfId="14816" xr:uid="{2420AF06-1BF4-4C30-9C04-53642A535004}"/>
    <cellStyle name="Normal 3 10 18 5 2" xfId="14817" xr:uid="{743A24E0-7CED-4C50-A6AC-05F73F3B61CA}"/>
    <cellStyle name="Normal 3 10 18 5 2 2" xfId="14818" xr:uid="{438465CD-CD93-44AD-AE48-2FDFE6A80CFF}"/>
    <cellStyle name="Normal 3 10 18 5 3" xfId="14819" xr:uid="{9C8EECE2-E694-4F75-BAF6-AD79AF1444AC}"/>
    <cellStyle name="Normal 3 10 18 6" xfId="14820" xr:uid="{12F97C93-230A-4313-A8CA-EB98F0C4ECB7}"/>
    <cellStyle name="Normal 3 10 18 6 2" xfId="14821" xr:uid="{9E7D4394-E2F7-483D-9A37-1A13F26BA7DF}"/>
    <cellStyle name="Normal 3 10 18 6 2 2" xfId="14822" xr:uid="{D4699C61-53A5-46BB-955C-E7746B8FC82A}"/>
    <cellStyle name="Normal 3 10 18 6 3" xfId="14823" xr:uid="{EB733814-FAEC-4E54-A968-67FAD1DE165E}"/>
    <cellStyle name="Normal 3 10 18 7" xfId="14824" xr:uid="{F436463F-D95D-4A47-A5C7-8B090C1EF58A}"/>
    <cellStyle name="Normal 3 10 18 7 2" xfId="14825" xr:uid="{A869CED5-0980-471D-9FC6-103AA52BDECB}"/>
    <cellStyle name="Normal 3 10 18 7 2 2" xfId="14826" xr:uid="{A0799651-95ED-420D-9F58-9AFCC8DEC679}"/>
    <cellStyle name="Normal 3 10 18 7 3" xfId="14827" xr:uid="{4BACB38A-F7D0-4EFA-8935-624D174B5A8D}"/>
    <cellStyle name="Normal 3 10 18 8" xfId="14828" xr:uid="{503CA40B-6AEF-41AF-9264-4215B156744D}"/>
    <cellStyle name="Normal 3 10 18 8 2" xfId="14829" xr:uid="{0A283974-E29B-4C47-B804-F9611B0DAC63}"/>
    <cellStyle name="Normal 3 10 18 9" xfId="14830" xr:uid="{9A2951CA-E131-468C-9DD4-CA5A9F2C8C8F}"/>
    <cellStyle name="Normal 3 10 19" xfId="14831" xr:uid="{4F88D854-6933-4AB6-A51B-EE70DAAD5914}"/>
    <cellStyle name="Normal 3 10 19 2" xfId="14832" xr:uid="{4336522F-0966-4127-A121-36F9D2522DB9}"/>
    <cellStyle name="Normal 3 10 19 2 2" xfId="14833" xr:uid="{63175C49-F9C5-44DF-BBA7-237E81329C66}"/>
    <cellStyle name="Normal 3 10 19 2 2 2" xfId="14834" xr:uid="{C94257BB-B6DD-4C98-A1B4-9365FC33AD17}"/>
    <cellStyle name="Normal 3 10 19 2 2 2 2" xfId="14835" xr:uid="{71612446-814E-46D4-9ED3-30D4538D0F68}"/>
    <cellStyle name="Normal 3 10 19 2 2 2 2 2" xfId="14836" xr:uid="{7AFF6DA4-9417-4239-8286-0F035D1C305F}"/>
    <cellStyle name="Normal 3 10 19 2 2 2 3" xfId="14837" xr:uid="{4479C4FF-C566-423B-9BC3-8F5F12E6E21E}"/>
    <cellStyle name="Normal 3 10 19 2 2 3" xfId="14838" xr:uid="{F937DFC0-AB34-4617-9E46-5CF626CDBCBF}"/>
    <cellStyle name="Normal 3 10 19 2 2 3 2" xfId="14839" xr:uid="{B718279D-7882-4B76-AB7E-2847917384B0}"/>
    <cellStyle name="Normal 3 10 19 2 2 3 2 2" xfId="14840" xr:uid="{324C0336-A2CF-4EC6-AD0E-F60DFF37D54D}"/>
    <cellStyle name="Normal 3 10 19 2 2 3 3" xfId="14841" xr:uid="{6DD02E9A-4F2F-4A5C-BB38-4FD6B4C1842C}"/>
    <cellStyle name="Normal 3 10 19 2 2 4" xfId="14842" xr:uid="{C26B62FB-6610-4E1E-B076-DC7ADEE3F20C}"/>
    <cellStyle name="Normal 3 10 19 2 2 4 2" xfId="14843" xr:uid="{2FAC2F6D-91B0-4623-823E-0E79BAA9D941}"/>
    <cellStyle name="Normal 3 10 19 2 2 5" xfId="14844" xr:uid="{70FFD674-304D-4A58-A7FC-CD4E0801614F}"/>
    <cellStyle name="Normal 3 10 19 2 3" xfId="14845" xr:uid="{F1B5D39B-2252-4A8D-86C1-2431D525C26E}"/>
    <cellStyle name="Normal 3 10 19 2 3 2" xfId="14846" xr:uid="{C96A3E69-F30A-4BC4-972C-89219DD28182}"/>
    <cellStyle name="Normal 3 10 19 2 3 2 2" xfId="14847" xr:uid="{BE04F08F-93B0-4DFE-8B6A-96A13AD24D0E}"/>
    <cellStyle name="Normal 3 10 19 2 3 3" xfId="14848" xr:uid="{A97AB94E-D3C6-40F8-AFF7-BB5DA7AC62AC}"/>
    <cellStyle name="Normal 3 10 19 2 4" xfId="14849" xr:uid="{C1ADBD10-626B-4287-9310-B931D7BD752D}"/>
    <cellStyle name="Normal 3 10 19 2 4 2" xfId="14850" xr:uid="{6FBDE586-D5F4-4EF5-8442-796878F2A829}"/>
    <cellStyle name="Normal 3 10 19 2 4 2 2" xfId="14851" xr:uid="{1301A101-4BC7-4247-8A7D-F9462A2129BA}"/>
    <cellStyle name="Normal 3 10 19 2 4 3" xfId="14852" xr:uid="{E535C7B6-ABB5-4776-9275-8C7ED8F2F7F4}"/>
    <cellStyle name="Normal 3 10 19 2 5" xfId="14853" xr:uid="{B397E6F0-D190-42DC-9626-E10339D3CE16}"/>
    <cellStyle name="Normal 3 10 19 2 5 2" xfId="14854" xr:uid="{B0B8FEED-350E-4D40-9D64-87B390593224}"/>
    <cellStyle name="Normal 3 10 19 2 6" xfId="14855" xr:uid="{640A2DE7-94ED-44A2-AD93-BB71C12033D1}"/>
    <cellStyle name="Normal 3 10 19 3" xfId="14856" xr:uid="{DB967237-7273-4752-8B42-689E2A1845D7}"/>
    <cellStyle name="Normal 3 10 19 3 2" xfId="14857" xr:uid="{69B014DB-ABB0-403A-B5C3-D1556D209FD5}"/>
    <cellStyle name="Normal 3 10 19 3 2 2" xfId="14858" xr:uid="{C647B564-7C68-439A-B975-DE77B6E0E1D6}"/>
    <cellStyle name="Normal 3 10 19 3 2 2 2" xfId="14859" xr:uid="{561FABA5-9844-4D8F-9386-47243BD22356}"/>
    <cellStyle name="Normal 3 10 19 3 2 2 2 2" xfId="14860" xr:uid="{50A8697C-B7F9-40F4-A9B7-DF780D680AB1}"/>
    <cellStyle name="Normal 3 10 19 3 2 2 3" xfId="14861" xr:uid="{10210D92-4FF2-4091-8BAA-53CB1B60C000}"/>
    <cellStyle name="Normal 3 10 19 3 2 3" xfId="14862" xr:uid="{F5562A9B-AD2F-4C28-A7E0-47767A577FF4}"/>
    <cellStyle name="Normal 3 10 19 3 2 3 2" xfId="14863" xr:uid="{910A2304-907E-4BC6-B572-11716D124C25}"/>
    <cellStyle name="Normal 3 10 19 3 2 3 2 2" xfId="14864" xr:uid="{191FA9CB-8F07-46BE-9F44-B1E386718E06}"/>
    <cellStyle name="Normal 3 10 19 3 2 3 3" xfId="14865" xr:uid="{B6E4C4A5-B013-4B6A-BCE8-62274CB7E99E}"/>
    <cellStyle name="Normal 3 10 19 3 2 4" xfId="14866" xr:uid="{C43CCBE4-967B-46E4-8D3D-12CAF2026BB9}"/>
    <cellStyle name="Normal 3 10 19 3 2 4 2" xfId="14867" xr:uid="{06EF1FF6-A3D7-4EB3-8C3F-C5AE40084DDD}"/>
    <cellStyle name="Normal 3 10 19 3 2 5" xfId="14868" xr:uid="{ECE8566F-8943-4F17-BAC1-87F3A36C7540}"/>
    <cellStyle name="Normal 3 10 19 3 3" xfId="14869" xr:uid="{252D08CB-B726-40AA-B35E-3A845BFA78CE}"/>
    <cellStyle name="Normal 3 10 19 3 3 2" xfId="14870" xr:uid="{86ECDE1B-0F78-46CE-92CB-8186EB7AEB16}"/>
    <cellStyle name="Normal 3 10 19 3 3 2 2" xfId="14871" xr:uid="{07817ED6-E281-4D80-ACD2-02DEF8F6DB28}"/>
    <cellStyle name="Normal 3 10 19 3 3 3" xfId="14872" xr:uid="{43DF50C3-895D-4D21-8500-A6C7DD3A5E0C}"/>
    <cellStyle name="Normal 3 10 19 3 4" xfId="14873" xr:uid="{7D4AC436-DDD2-4964-8011-5AC7F07F6BD2}"/>
    <cellStyle name="Normal 3 10 19 3 4 2" xfId="14874" xr:uid="{635340CD-D484-4ABA-966B-3D647B29FD71}"/>
    <cellStyle name="Normal 3 10 19 3 4 2 2" xfId="14875" xr:uid="{3CD254C0-39F5-41FC-8873-D071FC794478}"/>
    <cellStyle name="Normal 3 10 19 3 4 3" xfId="14876" xr:uid="{8EB6F068-DC50-44C7-AF1D-63A170A7D695}"/>
    <cellStyle name="Normal 3 10 19 3 5" xfId="14877" xr:uid="{1F68126A-D778-4A9B-9716-81599A35C783}"/>
    <cellStyle name="Normal 3 10 19 3 5 2" xfId="14878" xr:uid="{D7E3E1E5-FCBE-4514-B988-C85A1747C660}"/>
    <cellStyle name="Normal 3 10 19 3 6" xfId="14879" xr:uid="{ED7FFD16-DB04-4C87-B7F8-E39F1584738B}"/>
    <cellStyle name="Normal 3 10 19 4" xfId="14880" xr:uid="{02C63553-11AA-4E6B-94BA-416C3E97191B}"/>
    <cellStyle name="Normal 3 10 19 4 2" xfId="14881" xr:uid="{DA9C60CF-C417-4E41-96EE-FDB86DDC906E}"/>
    <cellStyle name="Normal 3 10 19 4 2 2" xfId="14882" xr:uid="{0E7495CF-1327-447C-990E-5F208FB62D56}"/>
    <cellStyle name="Normal 3 10 19 4 2 2 2" xfId="14883" xr:uid="{FBDBF42E-17CD-4429-9DB5-EE2563615612}"/>
    <cellStyle name="Normal 3 10 19 4 2 3" xfId="14884" xr:uid="{D7F034CE-6258-4D09-B1B3-4AD942FAD337}"/>
    <cellStyle name="Normal 3 10 19 4 3" xfId="14885" xr:uid="{C6F5AB35-2A92-447A-90AA-2AA387E466D4}"/>
    <cellStyle name="Normal 3 10 19 4 3 2" xfId="14886" xr:uid="{8DC9AC02-635B-4D3E-8EA2-EF6727E20449}"/>
    <cellStyle name="Normal 3 10 19 4 3 2 2" xfId="14887" xr:uid="{BBCDEDD3-2829-421A-A105-10E7D7676078}"/>
    <cellStyle name="Normal 3 10 19 4 3 3" xfId="14888" xr:uid="{40EFDFBB-838A-48A8-9823-D0A2FABE80F4}"/>
    <cellStyle name="Normal 3 10 19 4 4" xfId="14889" xr:uid="{5ECB5A37-9C73-440A-BB04-81C5D857332D}"/>
    <cellStyle name="Normal 3 10 19 4 4 2" xfId="14890" xr:uid="{D54D4252-06CB-481E-88F3-F60255745C70}"/>
    <cellStyle name="Normal 3 10 19 4 5" xfId="14891" xr:uid="{07CF3DA0-2FAC-47BD-AAA0-C87065E6C26B}"/>
    <cellStyle name="Normal 3 10 19 5" xfId="14892" xr:uid="{3A6B031C-92C4-440D-9119-4A7DA8ACB10E}"/>
    <cellStyle name="Normal 3 10 19 5 2" xfId="14893" xr:uid="{243B8D3F-B8EA-4F74-95C1-DBCBD99209C7}"/>
    <cellStyle name="Normal 3 10 19 5 2 2" xfId="14894" xr:uid="{6B316325-63D5-4B7F-AE97-AF68533CA1D3}"/>
    <cellStyle name="Normal 3 10 19 5 3" xfId="14895" xr:uid="{A8A8D011-138E-424A-970D-836BE5EFA6D8}"/>
    <cellStyle name="Normal 3 10 19 6" xfId="14896" xr:uid="{D3172B00-E79B-412B-80D2-95F7F67A35CD}"/>
    <cellStyle name="Normal 3 10 19 6 2" xfId="14897" xr:uid="{2E9E2916-0A32-411A-A7A7-718DCD8191AB}"/>
    <cellStyle name="Normal 3 10 19 6 2 2" xfId="14898" xr:uid="{DC3C392E-185D-49E3-92E8-1FA6BBE0CA3B}"/>
    <cellStyle name="Normal 3 10 19 6 3" xfId="14899" xr:uid="{D8FE3F21-A211-49E7-9F8D-9E3555C13813}"/>
    <cellStyle name="Normal 3 10 19 7" xfId="14900" xr:uid="{AC091F18-7DBC-4084-B9BB-D68444685B78}"/>
    <cellStyle name="Normal 3 10 19 7 2" xfId="14901" xr:uid="{14961C4B-C9BA-472C-817C-CF42B6902C38}"/>
    <cellStyle name="Normal 3 10 19 7 2 2" xfId="14902" xr:uid="{5C40E873-7950-4AB1-A0A0-18AC2DA534EE}"/>
    <cellStyle name="Normal 3 10 19 7 3" xfId="14903" xr:uid="{5E343C5B-6BC9-45A8-8628-534815C84D3C}"/>
    <cellStyle name="Normal 3 10 19 8" xfId="14904" xr:uid="{12E6E561-8BBE-4A8A-B405-BEA50F9C9E5B}"/>
    <cellStyle name="Normal 3 10 19 8 2" xfId="14905" xr:uid="{7ED24EDF-F3EB-4733-A42F-F0FBEC681AF2}"/>
    <cellStyle name="Normal 3 10 19 9" xfId="14906" xr:uid="{08E430FD-F304-43E3-9CE0-260DB2849D72}"/>
    <cellStyle name="Normal 3 10 2" xfId="14907" xr:uid="{68BFC976-BD08-4005-BCB1-C0C854451718}"/>
    <cellStyle name="Normal 3 10 2 10" xfId="14908" xr:uid="{A8F66501-87F3-4C0C-ACBC-46187037E51D}"/>
    <cellStyle name="Normal 3 10 2 10 2" xfId="14909" xr:uid="{FAACA776-FDBD-4BEE-85B8-30CB0B828313}"/>
    <cellStyle name="Normal 3 10 2 11" xfId="14910" xr:uid="{26CD3B86-EBD6-451F-A466-F41E6D4298F6}"/>
    <cellStyle name="Normal 3 10 2 2" xfId="14911" xr:uid="{D556893A-1C27-496B-BEC8-ACEC25359A55}"/>
    <cellStyle name="Normal 3 10 2 2 2" xfId="14912" xr:uid="{A2B87DAC-CACF-4241-9F3C-47C0168D886F}"/>
    <cellStyle name="Normal 3 10 2 2 2 2" xfId="14913" xr:uid="{F36D338D-EDE5-4554-8E82-01AA3A19B667}"/>
    <cellStyle name="Normal 3 10 2 2 2 2 2" xfId="14914" xr:uid="{7DAB631D-AEAB-464B-8ACC-71646A598FC3}"/>
    <cellStyle name="Normal 3 10 2 2 2 2 2 2" xfId="14915" xr:uid="{3DED9F1E-556B-4DB2-89A5-CF7057C1C45F}"/>
    <cellStyle name="Normal 3 10 2 2 2 2 2 2 2" xfId="14916" xr:uid="{215F7368-FD2A-4A6E-92B0-826344228AF8}"/>
    <cellStyle name="Normal 3 10 2 2 2 2 2 3" xfId="14917" xr:uid="{986695EB-F304-40B6-B0A3-51767E936100}"/>
    <cellStyle name="Normal 3 10 2 2 2 2 3" xfId="14918" xr:uid="{57511104-E00B-434B-9AD7-36302D5C4E80}"/>
    <cellStyle name="Normal 3 10 2 2 2 2 3 2" xfId="14919" xr:uid="{1BE1999C-25C4-4B69-8774-0C002533D5A1}"/>
    <cellStyle name="Normal 3 10 2 2 2 2 3 2 2" xfId="14920" xr:uid="{196BB1C9-87C3-4881-877B-ACAA3ED21AFC}"/>
    <cellStyle name="Normal 3 10 2 2 2 2 3 3" xfId="14921" xr:uid="{3805749E-375C-487A-998E-49FFBA9BB0E9}"/>
    <cellStyle name="Normal 3 10 2 2 2 2 4" xfId="14922" xr:uid="{FA7A80D4-9DE9-47DF-B905-66434089446E}"/>
    <cellStyle name="Normal 3 10 2 2 2 2 4 2" xfId="14923" xr:uid="{51F66563-B879-4544-A3D8-618E9D37D251}"/>
    <cellStyle name="Normal 3 10 2 2 2 2 5" xfId="14924" xr:uid="{A7E7E313-942C-4573-B8C1-138F91E304D7}"/>
    <cellStyle name="Normal 3 10 2 2 2 3" xfId="14925" xr:uid="{B98EC74E-B23C-42DE-88D6-346DABADFED4}"/>
    <cellStyle name="Normal 3 10 2 2 2 3 2" xfId="14926" xr:uid="{7657FE4A-B07F-4201-AA71-C4C8DCFD26F8}"/>
    <cellStyle name="Normal 3 10 2 2 2 3 2 2" xfId="14927" xr:uid="{04CF983D-9FE3-40F6-8C67-0A9F4E75AF18}"/>
    <cellStyle name="Normal 3 10 2 2 2 3 3" xfId="14928" xr:uid="{F24E941F-AC15-4BA9-92DA-7A848F4843BB}"/>
    <cellStyle name="Normal 3 10 2 2 2 4" xfId="14929" xr:uid="{4480404F-7984-420E-B4F7-E9DA3A50F7AF}"/>
    <cellStyle name="Normal 3 10 2 2 2 4 2" xfId="14930" xr:uid="{A8CBB023-7FA8-4010-9DCE-928F70889C0D}"/>
    <cellStyle name="Normal 3 10 2 2 2 4 2 2" xfId="14931" xr:uid="{88DCD5D6-21F7-4F2B-87E4-4E970931F854}"/>
    <cellStyle name="Normal 3 10 2 2 2 4 3" xfId="14932" xr:uid="{03BC85BF-F47F-4E3B-988E-DDC23180D53B}"/>
    <cellStyle name="Normal 3 10 2 2 2 5" xfId="14933" xr:uid="{B933F80D-C4AE-4CE0-BD58-EFF08D5BFEEA}"/>
    <cellStyle name="Normal 3 10 2 2 2 5 2" xfId="14934" xr:uid="{A0A2B812-F4C4-4981-9553-4C535982A451}"/>
    <cellStyle name="Normal 3 10 2 2 2 6" xfId="14935" xr:uid="{85B286F1-DD45-4401-9858-AA8944CB1F30}"/>
    <cellStyle name="Normal 3 10 2 2 3" xfId="14936" xr:uid="{CCC136C9-3212-45D6-9A64-1A061D9ED589}"/>
    <cellStyle name="Normal 3 10 2 2 3 2" xfId="14937" xr:uid="{87FBD58C-790F-4750-8B68-37D4D006A0D5}"/>
    <cellStyle name="Normal 3 10 2 2 3 2 2" xfId="14938" xr:uid="{8D05ECA0-55AB-4D7E-B2BD-0E0BA20F412C}"/>
    <cellStyle name="Normal 3 10 2 2 3 2 2 2" xfId="14939" xr:uid="{2923F8A1-AA60-4A20-BBA2-A9E5A74E1133}"/>
    <cellStyle name="Normal 3 10 2 2 3 2 2 2 2" xfId="14940" xr:uid="{CC2D1101-7250-4984-A120-CA85F026447C}"/>
    <cellStyle name="Normal 3 10 2 2 3 2 2 3" xfId="14941" xr:uid="{2A729BD2-5281-42D7-A73A-E52BA7BED464}"/>
    <cellStyle name="Normal 3 10 2 2 3 2 3" xfId="14942" xr:uid="{E87837DB-2735-4B02-8A4D-CEAA658D42A9}"/>
    <cellStyle name="Normal 3 10 2 2 3 2 3 2" xfId="14943" xr:uid="{59007A57-AD28-4FD6-A761-5F1953B033A2}"/>
    <cellStyle name="Normal 3 10 2 2 3 2 3 2 2" xfId="14944" xr:uid="{2C2E3ABE-97F1-4103-8AB8-A532ED79971B}"/>
    <cellStyle name="Normal 3 10 2 2 3 2 3 3" xfId="14945" xr:uid="{1DD0DE15-B250-4EF7-9DF8-9023F2F5B172}"/>
    <cellStyle name="Normal 3 10 2 2 3 2 4" xfId="14946" xr:uid="{AF7E6867-FBD0-4F4B-8827-B9B21ABA399B}"/>
    <cellStyle name="Normal 3 10 2 2 3 2 4 2" xfId="14947" xr:uid="{7E15AF20-265D-4F98-9446-373DC42B5431}"/>
    <cellStyle name="Normal 3 10 2 2 3 2 5" xfId="14948" xr:uid="{0A4727AC-675A-4C40-900E-DD315C745A0D}"/>
    <cellStyle name="Normal 3 10 2 2 3 3" xfId="14949" xr:uid="{B357AB41-41A5-4448-B936-E21208C76948}"/>
    <cellStyle name="Normal 3 10 2 2 3 3 2" xfId="14950" xr:uid="{D6EF4882-D141-4CDB-9DA7-F3E8BDEE8CCF}"/>
    <cellStyle name="Normal 3 10 2 2 3 3 2 2" xfId="14951" xr:uid="{8A3E566B-B259-4AA3-A4B6-9C4999DB7BD5}"/>
    <cellStyle name="Normal 3 10 2 2 3 3 3" xfId="14952" xr:uid="{9FD47D10-68E7-4C14-BC31-971B3143FD36}"/>
    <cellStyle name="Normal 3 10 2 2 3 4" xfId="14953" xr:uid="{3FECEA06-0ABA-4ED6-9056-360D5A052F51}"/>
    <cellStyle name="Normal 3 10 2 2 3 4 2" xfId="14954" xr:uid="{33A95886-25F3-4276-AE44-593746CADE39}"/>
    <cellStyle name="Normal 3 10 2 2 3 4 2 2" xfId="14955" xr:uid="{F8312E2B-CEDC-4E97-8B3B-F33A098D0CDF}"/>
    <cellStyle name="Normal 3 10 2 2 3 4 3" xfId="14956" xr:uid="{E4D41A20-A0A2-4283-8DBB-F6EF9968629C}"/>
    <cellStyle name="Normal 3 10 2 2 3 5" xfId="14957" xr:uid="{4E844AB0-C0B5-4CA5-8936-2420F7CBEA87}"/>
    <cellStyle name="Normal 3 10 2 2 3 5 2" xfId="14958" xr:uid="{44D1D786-9223-4DCB-8F96-ED18688862BA}"/>
    <cellStyle name="Normal 3 10 2 2 3 6" xfId="14959" xr:uid="{4000C2E1-64FD-4C01-844E-963E3AAD4584}"/>
    <cellStyle name="Normal 3 10 2 2 4" xfId="14960" xr:uid="{8A3B1FA4-66D3-4A5C-BFD9-C91E3B0D27E6}"/>
    <cellStyle name="Normal 3 10 2 2 4 2" xfId="14961" xr:uid="{F64F0F59-DAD4-400F-BFE6-A2F136CC1D97}"/>
    <cellStyle name="Normal 3 10 2 2 4 2 2" xfId="14962" xr:uid="{1ABD8038-E923-4E1C-8FA9-757269D884BB}"/>
    <cellStyle name="Normal 3 10 2 2 4 2 2 2" xfId="14963" xr:uid="{AE7AB1AD-75D2-49D1-9B2C-6E44B15E1A5B}"/>
    <cellStyle name="Normal 3 10 2 2 4 2 3" xfId="14964" xr:uid="{94E288B2-A534-457F-9E4D-5BF723280B58}"/>
    <cellStyle name="Normal 3 10 2 2 4 3" xfId="14965" xr:uid="{0EF4C89B-ED5A-4911-AFEB-5F7D1D4D9BEB}"/>
    <cellStyle name="Normal 3 10 2 2 4 3 2" xfId="14966" xr:uid="{2B1CFD01-6355-4DA7-8AC7-673656569C2F}"/>
    <cellStyle name="Normal 3 10 2 2 4 3 2 2" xfId="14967" xr:uid="{77113119-FA68-4ACA-8F5E-988F92AD5F8E}"/>
    <cellStyle name="Normal 3 10 2 2 4 3 3" xfId="14968" xr:uid="{125A32D1-02B2-49FE-BF72-1526375EEA1B}"/>
    <cellStyle name="Normal 3 10 2 2 4 4" xfId="14969" xr:uid="{1864C090-27A2-424B-86CC-377C20497A2B}"/>
    <cellStyle name="Normal 3 10 2 2 4 4 2" xfId="14970" xr:uid="{AA53C986-98C0-4A8E-88FA-4302870758C1}"/>
    <cellStyle name="Normal 3 10 2 2 4 5" xfId="14971" xr:uid="{59F1037E-D8B5-4D87-B4E0-2788C61E8404}"/>
    <cellStyle name="Normal 3 10 2 2 5" xfId="14972" xr:uid="{1A6545CF-1233-4F52-BA64-BC4C4EC172D2}"/>
    <cellStyle name="Normal 3 10 2 2 5 2" xfId="14973" xr:uid="{47C3922E-1E3F-4AB4-90FD-D04D66EA19FC}"/>
    <cellStyle name="Normal 3 10 2 2 5 2 2" xfId="14974" xr:uid="{30765C65-19FB-4F70-BBD5-AE33EC5B213F}"/>
    <cellStyle name="Normal 3 10 2 2 5 3" xfId="14975" xr:uid="{0EAB0ED6-6BAA-44A0-805D-5D2F8B3C37F1}"/>
    <cellStyle name="Normal 3 10 2 2 6" xfId="14976" xr:uid="{207259AC-F0D2-4FED-B250-09D9EEF5C094}"/>
    <cellStyle name="Normal 3 10 2 2 6 2" xfId="14977" xr:uid="{38BD8241-2490-4927-AC32-0A5350BB02F8}"/>
    <cellStyle name="Normal 3 10 2 2 6 2 2" xfId="14978" xr:uid="{B6A67600-84C1-40FB-A326-D27F4F5C9774}"/>
    <cellStyle name="Normal 3 10 2 2 6 3" xfId="14979" xr:uid="{A7BF2B41-72F6-4AEC-AEC3-7AE0E7CFCE79}"/>
    <cellStyle name="Normal 3 10 2 2 7" xfId="14980" xr:uid="{4B47207D-6F2C-4C5D-81FD-6BA7A74C8C17}"/>
    <cellStyle name="Normal 3 10 2 2 7 2" xfId="14981" xr:uid="{7F490502-7591-474B-99E4-90D5680C9E52}"/>
    <cellStyle name="Normal 3 10 2 2 7 2 2" xfId="14982" xr:uid="{5645CAC8-203C-496D-BA7B-56F521988436}"/>
    <cellStyle name="Normal 3 10 2 2 7 3" xfId="14983" xr:uid="{FC8BAC07-2A25-4AE7-8C09-3B538057699A}"/>
    <cellStyle name="Normal 3 10 2 2 8" xfId="14984" xr:uid="{CE6DF010-2D79-44B7-A1D0-9D5492F17EAA}"/>
    <cellStyle name="Normal 3 10 2 2 8 2" xfId="14985" xr:uid="{029DD88A-21A4-4732-9D97-5871EC093494}"/>
    <cellStyle name="Normal 3 10 2 2 9" xfId="14986" xr:uid="{7726A141-C018-428E-87E5-9FAD38237D4B}"/>
    <cellStyle name="Normal 3 10 2 3" xfId="14987" xr:uid="{0877CD77-764D-4B2A-B182-09494612A06F}"/>
    <cellStyle name="Normal 3 10 2 3 2" xfId="14988" xr:uid="{C66E0867-7572-4DF4-8095-7EEEA9C34A14}"/>
    <cellStyle name="Normal 3 10 2 3 2 2" xfId="14989" xr:uid="{AC51AFC2-2325-4620-B0D1-72EA19B1C066}"/>
    <cellStyle name="Normal 3 10 2 3 2 2 2" xfId="14990" xr:uid="{CD2A4F90-FC17-48B3-B58F-814C1A8E3D98}"/>
    <cellStyle name="Normal 3 10 2 3 2 2 2 2" xfId="14991" xr:uid="{9B38E05D-C2F5-4A64-ACE2-F90AC45CF7F5}"/>
    <cellStyle name="Normal 3 10 2 3 2 2 2 2 2" xfId="14992" xr:uid="{9663FE7A-3428-4060-B81C-2A621BBEE92B}"/>
    <cellStyle name="Normal 3 10 2 3 2 2 2 3" xfId="14993" xr:uid="{4F24C703-860C-40A5-95A0-ABC6D7FC8378}"/>
    <cellStyle name="Normal 3 10 2 3 2 2 3" xfId="14994" xr:uid="{D4781BDE-03FF-4A11-8DDB-B52B32F95B4E}"/>
    <cellStyle name="Normal 3 10 2 3 2 2 3 2" xfId="14995" xr:uid="{0F6B4A6B-51C9-4CC3-94D1-39D9C3079B84}"/>
    <cellStyle name="Normal 3 10 2 3 2 2 3 2 2" xfId="14996" xr:uid="{B8959BCB-6072-4EF0-945C-F535DE4FAB19}"/>
    <cellStyle name="Normal 3 10 2 3 2 2 3 3" xfId="14997" xr:uid="{047FA3EB-8279-433B-89DB-5F96C2251DD0}"/>
    <cellStyle name="Normal 3 10 2 3 2 2 4" xfId="14998" xr:uid="{3B8CCAA9-9B0F-4A4F-9250-2D4208C33C64}"/>
    <cellStyle name="Normal 3 10 2 3 2 2 4 2" xfId="14999" xr:uid="{91CB74FA-467B-4027-A7C5-1DFB35F11043}"/>
    <cellStyle name="Normal 3 10 2 3 2 2 5" xfId="15000" xr:uid="{D5C78CBC-049A-45BE-9A59-DFC699ACD62B}"/>
    <cellStyle name="Normal 3 10 2 3 2 3" xfId="15001" xr:uid="{81CEFF4C-4D3E-45A0-8811-2055D9C4E161}"/>
    <cellStyle name="Normal 3 10 2 3 2 3 2" xfId="15002" xr:uid="{CB83B254-F7AC-4349-B1D8-C39A5D85239E}"/>
    <cellStyle name="Normal 3 10 2 3 2 3 2 2" xfId="15003" xr:uid="{5B6DD8ED-48C1-4164-8D7E-03DCC7A53A44}"/>
    <cellStyle name="Normal 3 10 2 3 2 3 3" xfId="15004" xr:uid="{4C0B5B03-9142-44B3-9D4E-9C267A2DB856}"/>
    <cellStyle name="Normal 3 10 2 3 2 4" xfId="15005" xr:uid="{0C33FA00-9FD1-4959-A99D-9D235E7D59BE}"/>
    <cellStyle name="Normal 3 10 2 3 2 4 2" xfId="15006" xr:uid="{7F44E587-85D3-403D-BA11-0455E240B0BB}"/>
    <cellStyle name="Normal 3 10 2 3 2 4 2 2" xfId="15007" xr:uid="{71164B16-40DE-46B8-95CF-38AF57312ACA}"/>
    <cellStyle name="Normal 3 10 2 3 2 4 3" xfId="15008" xr:uid="{14E21EDB-54CB-4922-8906-97875008961D}"/>
    <cellStyle name="Normal 3 10 2 3 2 5" xfId="15009" xr:uid="{0C59F198-0BE7-4986-8589-D65DA6033BDE}"/>
    <cellStyle name="Normal 3 10 2 3 2 5 2" xfId="15010" xr:uid="{DC0166C6-17D0-44C1-A985-6D02D67089A7}"/>
    <cellStyle name="Normal 3 10 2 3 2 6" xfId="15011" xr:uid="{7A2E58B0-748E-4521-BE69-8DEF06191D59}"/>
    <cellStyle name="Normal 3 10 2 3 3" xfId="15012" xr:uid="{B4616B8E-375D-4C28-B4DD-C1006DFC20AC}"/>
    <cellStyle name="Normal 3 10 2 3 3 2" xfId="15013" xr:uid="{82D4D88D-6FA8-41AE-8AF4-59D82567C98B}"/>
    <cellStyle name="Normal 3 10 2 3 3 2 2" xfId="15014" xr:uid="{C40B55A2-1963-4421-A2D2-36F1B8980AA5}"/>
    <cellStyle name="Normal 3 10 2 3 3 2 2 2" xfId="15015" xr:uid="{80B22DAC-7D1B-4ACD-B8F7-7B1A3B65BBB2}"/>
    <cellStyle name="Normal 3 10 2 3 3 2 2 2 2" xfId="15016" xr:uid="{9E288F97-A567-4601-8C8B-340C435E81F4}"/>
    <cellStyle name="Normal 3 10 2 3 3 2 2 3" xfId="15017" xr:uid="{12B22DC9-A529-43C5-8A5B-3199AB6592CA}"/>
    <cellStyle name="Normal 3 10 2 3 3 2 3" xfId="15018" xr:uid="{34387DC8-89D4-4CBA-9FCD-8CA3ADCD5C99}"/>
    <cellStyle name="Normal 3 10 2 3 3 2 3 2" xfId="15019" xr:uid="{2B9D79F4-D193-4FCC-A23B-6CE70AE514C7}"/>
    <cellStyle name="Normal 3 10 2 3 3 2 3 2 2" xfId="15020" xr:uid="{0E4C3347-678D-4A2A-A9D9-038110F27BDA}"/>
    <cellStyle name="Normal 3 10 2 3 3 2 3 3" xfId="15021" xr:uid="{5E8B7672-8A20-4975-9717-C72FC280B431}"/>
    <cellStyle name="Normal 3 10 2 3 3 2 4" xfId="15022" xr:uid="{7E772919-0021-4292-9197-D7FBCAF4C5CA}"/>
    <cellStyle name="Normal 3 10 2 3 3 2 4 2" xfId="15023" xr:uid="{E0C9F553-867F-4F50-90B1-F090360D25D0}"/>
    <cellStyle name="Normal 3 10 2 3 3 2 5" xfId="15024" xr:uid="{D6752282-F3F8-47AC-A00F-6716B50C4C34}"/>
    <cellStyle name="Normal 3 10 2 3 3 3" xfId="15025" xr:uid="{86252855-CBA0-4197-919C-DB0D2209DF2C}"/>
    <cellStyle name="Normal 3 10 2 3 3 3 2" xfId="15026" xr:uid="{C0F7CA0F-66CD-49C9-A0F1-C41ED1F1A50B}"/>
    <cellStyle name="Normal 3 10 2 3 3 3 2 2" xfId="15027" xr:uid="{73F9CC8A-1F1F-488C-9218-70346584850F}"/>
    <cellStyle name="Normal 3 10 2 3 3 3 3" xfId="15028" xr:uid="{AF461BFF-5688-45F7-9145-B6C33CBA9280}"/>
    <cellStyle name="Normal 3 10 2 3 3 4" xfId="15029" xr:uid="{3E8E4693-A9F6-4123-856C-0E272DCB0A7A}"/>
    <cellStyle name="Normal 3 10 2 3 3 4 2" xfId="15030" xr:uid="{1833000D-1F72-463C-8E6D-361984FA3CCD}"/>
    <cellStyle name="Normal 3 10 2 3 3 4 2 2" xfId="15031" xr:uid="{D3F89375-9D9C-4333-A200-352225AC0B29}"/>
    <cellStyle name="Normal 3 10 2 3 3 4 3" xfId="15032" xr:uid="{71E40CC0-B59A-451C-AB35-D6BC08BE8106}"/>
    <cellStyle name="Normal 3 10 2 3 3 5" xfId="15033" xr:uid="{BB071327-47B4-41D9-A664-FE4DB7F2C8C4}"/>
    <cellStyle name="Normal 3 10 2 3 3 5 2" xfId="15034" xr:uid="{215A29F3-F735-40F2-837A-90213A175B2C}"/>
    <cellStyle name="Normal 3 10 2 3 3 6" xfId="15035" xr:uid="{D9E7E749-4EAB-4B43-990A-4DE76977DD34}"/>
    <cellStyle name="Normal 3 10 2 3 4" xfId="15036" xr:uid="{6F285C7F-6A05-4814-BF79-D7B08A81752C}"/>
    <cellStyle name="Normal 3 10 2 3 4 2" xfId="15037" xr:uid="{4D776908-8120-40E9-ACBE-BCCF338BBC52}"/>
    <cellStyle name="Normal 3 10 2 3 4 2 2" xfId="15038" xr:uid="{88909D18-AFF9-44FF-8532-8F38DB60F29E}"/>
    <cellStyle name="Normal 3 10 2 3 4 2 2 2" xfId="15039" xr:uid="{2ABF3D86-3B39-40FB-BAE8-7F9618323714}"/>
    <cellStyle name="Normal 3 10 2 3 4 2 3" xfId="15040" xr:uid="{71A0BEB5-2C48-4A34-BE10-95965D1FFD8C}"/>
    <cellStyle name="Normal 3 10 2 3 4 3" xfId="15041" xr:uid="{BC11A902-D7CF-409A-91F7-FB22B77066E9}"/>
    <cellStyle name="Normal 3 10 2 3 4 3 2" xfId="15042" xr:uid="{4448B3ED-FD2B-4570-910B-BF3C16B8613C}"/>
    <cellStyle name="Normal 3 10 2 3 4 3 2 2" xfId="15043" xr:uid="{8B97D3BE-E531-4DB2-B4D3-C3CF96ACCDAB}"/>
    <cellStyle name="Normal 3 10 2 3 4 3 3" xfId="15044" xr:uid="{9B749AA9-5AA2-457D-A8B3-DDF498FBE1C4}"/>
    <cellStyle name="Normal 3 10 2 3 4 4" xfId="15045" xr:uid="{88F666D5-5E5D-4F72-AEB1-EDDE4A27BBD3}"/>
    <cellStyle name="Normal 3 10 2 3 4 4 2" xfId="15046" xr:uid="{7748A2F8-E1BB-4E7A-858B-7FC9BBF52077}"/>
    <cellStyle name="Normal 3 10 2 3 4 5" xfId="15047" xr:uid="{E8EF6AB1-A86E-4D6D-824C-D35EC80109E3}"/>
    <cellStyle name="Normal 3 10 2 3 5" xfId="15048" xr:uid="{FD644C22-7B26-4581-A344-87BC00B0A581}"/>
    <cellStyle name="Normal 3 10 2 3 5 2" xfId="15049" xr:uid="{63914ECF-DB0F-4C3A-9CC4-7C9D286F2929}"/>
    <cellStyle name="Normal 3 10 2 3 5 2 2" xfId="15050" xr:uid="{62358E2E-7B83-4028-8212-2DC6E131E267}"/>
    <cellStyle name="Normal 3 10 2 3 5 3" xfId="15051" xr:uid="{292770BF-8BD5-4BB6-8A69-275FD4C2E2E9}"/>
    <cellStyle name="Normal 3 10 2 3 6" xfId="15052" xr:uid="{59970118-45BC-4DED-AD65-A392EE43B5F4}"/>
    <cellStyle name="Normal 3 10 2 3 6 2" xfId="15053" xr:uid="{C531903D-C518-4A0C-A493-09A2D16912A9}"/>
    <cellStyle name="Normal 3 10 2 3 6 2 2" xfId="15054" xr:uid="{26F90116-DBC1-47C2-9518-45E6EBD59C4B}"/>
    <cellStyle name="Normal 3 10 2 3 6 3" xfId="15055" xr:uid="{3A5E13AE-2E57-44E3-915B-BA433BB6BD62}"/>
    <cellStyle name="Normal 3 10 2 3 7" xfId="15056" xr:uid="{A1710E14-0898-4E02-9262-BD8DF1B82C36}"/>
    <cellStyle name="Normal 3 10 2 3 7 2" xfId="15057" xr:uid="{9DEE2B55-7EE1-44EF-B5FC-3D2215ED76A1}"/>
    <cellStyle name="Normal 3 10 2 3 7 2 2" xfId="15058" xr:uid="{48FAE355-E752-41BA-BF04-F99433589394}"/>
    <cellStyle name="Normal 3 10 2 3 7 3" xfId="15059" xr:uid="{24370A22-76F7-4C43-82A8-F58A47E7683C}"/>
    <cellStyle name="Normal 3 10 2 3 8" xfId="15060" xr:uid="{FA9EB9A5-CF71-4C99-A5CB-1138FB5A073D}"/>
    <cellStyle name="Normal 3 10 2 3 8 2" xfId="15061" xr:uid="{8B206AB3-0E9F-44DB-9B2E-F6658EC6C4B8}"/>
    <cellStyle name="Normal 3 10 2 3 9" xfId="15062" xr:uid="{8E00A005-93C6-4CF4-B213-8A6A1218A9A0}"/>
    <cellStyle name="Normal 3 10 2 4" xfId="15063" xr:uid="{25CA8543-A25A-498B-B7B9-22B987C1E6C3}"/>
    <cellStyle name="Normal 3 10 2 4 2" xfId="15064" xr:uid="{CC913120-BBB6-439B-853F-69CEA8FCC335}"/>
    <cellStyle name="Normal 3 10 2 4 2 2" xfId="15065" xr:uid="{E8D82C57-2316-4C3A-B0E8-13C9F8E15BFF}"/>
    <cellStyle name="Normal 3 10 2 4 2 2 2" xfId="15066" xr:uid="{3C1F2C0D-C984-4A26-91A3-1853E1DE91C4}"/>
    <cellStyle name="Normal 3 10 2 4 2 2 2 2" xfId="15067" xr:uid="{2E75BEB4-CDB0-42E9-9144-204C90A2BA87}"/>
    <cellStyle name="Normal 3 10 2 4 2 2 3" xfId="15068" xr:uid="{CE865D8B-E57B-45A6-92C0-74E4228CE00D}"/>
    <cellStyle name="Normal 3 10 2 4 2 3" xfId="15069" xr:uid="{75B8CF48-75AB-4BD6-B399-A2740D887901}"/>
    <cellStyle name="Normal 3 10 2 4 2 3 2" xfId="15070" xr:uid="{2DD772E7-296A-49CD-A97A-B92189540019}"/>
    <cellStyle name="Normal 3 10 2 4 2 3 2 2" xfId="15071" xr:uid="{13CF0ED5-CD60-446F-A7AE-7E9458862544}"/>
    <cellStyle name="Normal 3 10 2 4 2 3 3" xfId="15072" xr:uid="{3774597A-A3CC-44F8-95C3-D8D515DEF838}"/>
    <cellStyle name="Normal 3 10 2 4 2 4" xfId="15073" xr:uid="{50BA5C4F-26C5-4F8B-AD83-ED1B64B95BA3}"/>
    <cellStyle name="Normal 3 10 2 4 2 4 2" xfId="15074" xr:uid="{7CB96403-819F-4D6D-BC87-75E3DFD04384}"/>
    <cellStyle name="Normal 3 10 2 4 2 5" xfId="15075" xr:uid="{1104DAED-542A-45F7-944E-88F40C180775}"/>
    <cellStyle name="Normal 3 10 2 4 3" xfId="15076" xr:uid="{198E279B-6019-4480-9005-F3DD9398A30C}"/>
    <cellStyle name="Normal 3 10 2 4 3 2" xfId="15077" xr:uid="{3F04DF1F-F5AA-402A-84CC-7C309A6653A9}"/>
    <cellStyle name="Normal 3 10 2 4 3 2 2" xfId="15078" xr:uid="{D8D5E89B-BFE7-49C2-B02B-DD476773558E}"/>
    <cellStyle name="Normal 3 10 2 4 3 3" xfId="15079" xr:uid="{C3B6BF0F-1888-4CA2-95C1-99DDDC018095}"/>
    <cellStyle name="Normal 3 10 2 4 4" xfId="15080" xr:uid="{C36F00A4-0EA0-4571-9EF2-33D184F946A0}"/>
    <cellStyle name="Normal 3 10 2 4 4 2" xfId="15081" xr:uid="{C1B58EA9-FEF1-48B3-868E-BDF20731F75F}"/>
    <cellStyle name="Normal 3 10 2 4 4 2 2" xfId="15082" xr:uid="{EC6B5B6E-0C30-4D99-AA9E-E794C7B9031B}"/>
    <cellStyle name="Normal 3 10 2 4 4 3" xfId="15083" xr:uid="{16408081-DE2D-4FDA-B450-75E9E5DC2A20}"/>
    <cellStyle name="Normal 3 10 2 4 5" xfId="15084" xr:uid="{AF283B3B-4F8A-479F-8F48-5C086B2DE48F}"/>
    <cellStyle name="Normal 3 10 2 4 5 2" xfId="15085" xr:uid="{4C2128BE-DF5D-4FB3-86C7-4C76BEE111E2}"/>
    <cellStyle name="Normal 3 10 2 4 6" xfId="15086" xr:uid="{939B241B-A601-4B28-8083-6650AA02B5B3}"/>
    <cellStyle name="Normal 3 10 2 5" xfId="15087" xr:uid="{3F4FAFC2-BD3D-4B2E-B595-89CB133F8F4B}"/>
    <cellStyle name="Normal 3 10 2 5 2" xfId="15088" xr:uid="{F34D34EF-1570-4AE5-B60A-CD50D4783DBE}"/>
    <cellStyle name="Normal 3 10 2 5 2 2" xfId="15089" xr:uid="{BA7C989A-C86B-4A3C-9C65-90485AC527CD}"/>
    <cellStyle name="Normal 3 10 2 5 2 2 2" xfId="15090" xr:uid="{8E336618-CFF3-4C1E-853A-CC8DF6767A8E}"/>
    <cellStyle name="Normal 3 10 2 5 2 2 2 2" xfId="15091" xr:uid="{44167D76-C4D4-4236-B92B-C4F392560BD0}"/>
    <cellStyle name="Normal 3 10 2 5 2 2 3" xfId="15092" xr:uid="{0641F84D-FFC1-477C-A204-5B8767AF5540}"/>
    <cellStyle name="Normal 3 10 2 5 2 3" xfId="15093" xr:uid="{553FD879-9681-46AF-95DA-8DE2509237AB}"/>
    <cellStyle name="Normal 3 10 2 5 2 3 2" xfId="15094" xr:uid="{E45E9799-3DEA-4298-ACE6-D59B0C10ADD4}"/>
    <cellStyle name="Normal 3 10 2 5 2 3 2 2" xfId="15095" xr:uid="{C7F8F106-D842-404D-8577-F724486B6A40}"/>
    <cellStyle name="Normal 3 10 2 5 2 3 3" xfId="15096" xr:uid="{F7B8C8E8-415C-4D69-9ACC-A282C6DBFFCB}"/>
    <cellStyle name="Normal 3 10 2 5 2 4" xfId="15097" xr:uid="{EAFABF14-CB41-4757-825F-99EF620D968B}"/>
    <cellStyle name="Normal 3 10 2 5 2 4 2" xfId="15098" xr:uid="{D27B3843-2299-4710-95B7-F2CDCD3D1043}"/>
    <cellStyle name="Normal 3 10 2 5 2 5" xfId="15099" xr:uid="{8828D44E-4BFA-4CB9-93E9-0EBCCA9F553E}"/>
    <cellStyle name="Normal 3 10 2 5 3" xfId="15100" xr:uid="{2DE282A1-FE41-4C32-9E96-6DB521E72014}"/>
    <cellStyle name="Normal 3 10 2 5 3 2" xfId="15101" xr:uid="{0EB183D5-C76E-4C68-BEB1-02F937850AD0}"/>
    <cellStyle name="Normal 3 10 2 5 3 2 2" xfId="15102" xr:uid="{6B24649F-B653-4806-B98F-CEA14A91DCF5}"/>
    <cellStyle name="Normal 3 10 2 5 3 3" xfId="15103" xr:uid="{1AE4CD5D-4C96-45E3-9A52-3E1599A9D55E}"/>
    <cellStyle name="Normal 3 10 2 5 4" xfId="15104" xr:uid="{DBB69A78-3A79-47BC-AB4A-BE5CE13E7D35}"/>
    <cellStyle name="Normal 3 10 2 5 4 2" xfId="15105" xr:uid="{74386B55-2EE6-4456-AE68-2A100B95E3D8}"/>
    <cellStyle name="Normal 3 10 2 5 4 2 2" xfId="15106" xr:uid="{598E1C20-C7B0-44AD-824B-29A0658F3580}"/>
    <cellStyle name="Normal 3 10 2 5 4 3" xfId="15107" xr:uid="{502773AD-19FD-4A3C-8228-83B91C68E308}"/>
    <cellStyle name="Normal 3 10 2 5 5" xfId="15108" xr:uid="{65CD8D5D-65A5-4744-8F1E-29D5533390E8}"/>
    <cellStyle name="Normal 3 10 2 5 5 2" xfId="15109" xr:uid="{72C8DBC8-1536-4255-A3EB-DFAABF92EEF8}"/>
    <cellStyle name="Normal 3 10 2 5 6" xfId="15110" xr:uid="{9F3B6044-5FE0-474B-A272-F0C943057C72}"/>
    <cellStyle name="Normal 3 10 2 6" xfId="15111" xr:uid="{6661147D-E53B-4723-9EBD-106F6F548E6F}"/>
    <cellStyle name="Normal 3 10 2 6 2" xfId="15112" xr:uid="{19450241-0BE1-4305-8AFC-3A4BEAF4A7EF}"/>
    <cellStyle name="Normal 3 10 2 6 2 2" xfId="15113" xr:uid="{A22A4DD4-6B5E-41D7-A3CE-B8FDE848F88D}"/>
    <cellStyle name="Normal 3 10 2 6 2 2 2" xfId="15114" xr:uid="{066B7A51-B523-4D17-A8E4-05E81858C168}"/>
    <cellStyle name="Normal 3 10 2 6 2 3" xfId="15115" xr:uid="{5855B141-C62B-4375-8310-D92D6498FDEE}"/>
    <cellStyle name="Normal 3 10 2 6 3" xfId="15116" xr:uid="{B691D052-76CC-4CB4-8EAC-A3C177F24C38}"/>
    <cellStyle name="Normal 3 10 2 6 3 2" xfId="15117" xr:uid="{EC1B0C56-2405-47CC-8F89-718BE1137077}"/>
    <cellStyle name="Normal 3 10 2 6 3 2 2" xfId="15118" xr:uid="{5D69B41A-5290-420B-BD6C-9F64A9EDB22F}"/>
    <cellStyle name="Normal 3 10 2 6 3 3" xfId="15119" xr:uid="{960C81EA-01FF-4A84-A8F0-764D371A9BB3}"/>
    <cellStyle name="Normal 3 10 2 6 4" xfId="15120" xr:uid="{AD54435B-E3BD-4CC5-B237-8526F759BE86}"/>
    <cellStyle name="Normal 3 10 2 6 4 2" xfId="15121" xr:uid="{34473D41-6D79-468D-9F11-D57DC1F5A425}"/>
    <cellStyle name="Normal 3 10 2 6 5" xfId="15122" xr:uid="{8F4EE6DE-2F83-420F-9B10-BBA772CF70C8}"/>
    <cellStyle name="Normal 3 10 2 7" xfId="15123" xr:uid="{D9757363-F8A6-4701-B99A-77584AB88703}"/>
    <cellStyle name="Normal 3 10 2 7 2" xfId="15124" xr:uid="{5BFDCF75-F75A-499C-8BCE-F716499C40F4}"/>
    <cellStyle name="Normal 3 10 2 7 2 2" xfId="15125" xr:uid="{F188E591-DDF7-4420-8170-A18865242A3D}"/>
    <cellStyle name="Normal 3 10 2 7 3" xfId="15126" xr:uid="{EF26828C-F6EF-44AC-8C04-82A201EEF666}"/>
    <cellStyle name="Normal 3 10 2 8" xfId="15127" xr:uid="{A1AB16FE-0EE1-46F8-BA0F-C612189000A5}"/>
    <cellStyle name="Normal 3 10 2 8 2" xfId="15128" xr:uid="{3D8355FA-BCF8-4260-9F44-AF9C4AA4B5F3}"/>
    <cellStyle name="Normal 3 10 2 8 2 2" xfId="15129" xr:uid="{9A0CE651-39C9-4D37-96E4-CF9D5F275576}"/>
    <cellStyle name="Normal 3 10 2 8 3" xfId="15130" xr:uid="{DAC1FD90-B228-4DFA-85CA-ADC2C798F5C8}"/>
    <cellStyle name="Normal 3 10 2 9" xfId="15131" xr:uid="{B482937D-CB99-4BE8-81FA-408F4FC8C972}"/>
    <cellStyle name="Normal 3 10 2 9 2" xfId="15132" xr:uid="{9507B0D2-C456-4263-A92A-7A84CC17DBF7}"/>
    <cellStyle name="Normal 3 10 2 9 2 2" xfId="15133" xr:uid="{00D28486-F8E2-4D02-930B-EA07CF125359}"/>
    <cellStyle name="Normal 3 10 2 9 3" xfId="15134" xr:uid="{602833BA-7790-4E2A-9B25-911980860435}"/>
    <cellStyle name="Normal 3 10 20" xfId="15135" xr:uid="{22CFCC65-95E4-4359-9B57-604763912046}"/>
    <cellStyle name="Normal 3 10 20 2" xfId="15136" xr:uid="{9457B8F0-82F9-48F5-8628-6425BB1542BD}"/>
    <cellStyle name="Normal 3 10 20 2 2" xfId="15137" xr:uid="{40D8CAAA-9847-4A3A-AA17-679D6FD408AB}"/>
    <cellStyle name="Normal 3 10 20 2 2 2" xfId="15138" xr:uid="{C75DB324-7775-49FA-AF4D-BC4574A34FF3}"/>
    <cellStyle name="Normal 3 10 20 2 2 2 2" xfId="15139" xr:uid="{6DB79A99-646F-4D1A-96FB-3F214E29BEF4}"/>
    <cellStyle name="Normal 3 10 20 2 2 3" xfId="15140" xr:uid="{1FCD3E07-5A5A-4EAC-8B2D-3AE0F839991B}"/>
    <cellStyle name="Normal 3 10 20 2 3" xfId="15141" xr:uid="{508DB90B-C625-49FE-9FE7-1BB9CDFF7BA7}"/>
    <cellStyle name="Normal 3 10 20 2 3 2" xfId="15142" xr:uid="{D94B7105-AEC9-4836-A174-3E2CD799F315}"/>
    <cellStyle name="Normal 3 10 20 2 3 2 2" xfId="15143" xr:uid="{43746518-078E-485E-B564-8CB9DEDFFD98}"/>
    <cellStyle name="Normal 3 10 20 2 3 3" xfId="15144" xr:uid="{C3310A12-CDF5-459F-8F7A-062D1F422CC3}"/>
    <cellStyle name="Normal 3 10 20 2 4" xfId="15145" xr:uid="{6DF36B11-12DB-4215-8B9B-384312007CCF}"/>
    <cellStyle name="Normal 3 10 20 2 4 2" xfId="15146" xr:uid="{C15EDAF5-FC0B-4776-BF3B-2CEEF295CE34}"/>
    <cellStyle name="Normal 3 10 20 2 5" xfId="15147" xr:uid="{03F66605-4958-49C2-AE07-7A75FDC1707D}"/>
    <cellStyle name="Normal 3 10 20 3" xfId="15148" xr:uid="{38EB9F71-0C55-4ED5-ADAB-9A3C7BFBAA0D}"/>
    <cellStyle name="Normal 3 10 20 3 2" xfId="15149" xr:uid="{9CAC94FF-5050-4724-A18F-8619FAF1C209}"/>
    <cellStyle name="Normal 3 10 20 3 2 2" xfId="15150" xr:uid="{8C556E43-F5E6-44EF-8088-B3E38E58BABE}"/>
    <cellStyle name="Normal 3 10 20 3 3" xfId="15151" xr:uid="{A9063D52-3D3A-4C9E-ACAE-741D40ED6464}"/>
    <cellStyle name="Normal 3 10 20 4" xfId="15152" xr:uid="{518510FC-D006-4EF5-83B1-3EA650099CF8}"/>
    <cellStyle name="Normal 3 10 20 4 2" xfId="15153" xr:uid="{4A08E38C-E5FF-4136-AD71-75CD8FC9F34F}"/>
    <cellStyle name="Normal 3 10 20 4 2 2" xfId="15154" xr:uid="{1DABC836-9275-4AA5-AC15-E7E9CE5DD26C}"/>
    <cellStyle name="Normal 3 10 20 4 3" xfId="15155" xr:uid="{0560D16D-6953-4134-86C1-C841B84066F3}"/>
    <cellStyle name="Normal 3 10 20 5" xfId="15156" xr:uid="{06BB77FE-8112-4580-9925-4ED59F2DCF47}"/>
    <cellStyle name="Normal 3 10 20 5 2" xfId="15157" xr:uid="{14F4775F-1C82-45E7-ADF2-7BE7B0C18EFE}"/>
    <cellStyle name="Normal 3 10 20 6" xfId="15158" xr:uid="{61065153-C5E8-4199-A7E5-1A708D82FCFE}"/>
    <cellStyle name="Normal 3 10 21" xfId="15159" xr:uid="{7C3E5D25-CCFD-4690-BEB6-ED7969E3609C}"/>
    <cellStyle name="Normal 3 10 21 2" xfId="15160" xr:uid="{65A80F27-2816-4461-B50F-CEA0AB6F34DD}"/>
    <cellStyle name="Normal 3 10 21 2 2" xfId="15161" xr:uid="{F9A0BB7B-47F8-400F-BDC0-CCAE8B2C16D9}"/>
    <cellStyle name="Normal 3 10 21 2 2 2" xfId="15162" xr:uid="{B5903314-4ECC-44B7-A449-77CB616D46C4}"/>
    <cellStyle name="Normal 3 10 21 2 2 2 2" xfId="15163" xr:uid="{785DA453-C2B0-447C-8AA8-A18F82CF86A2}"/>
    <cellStyle name="Normal 3 10 21 2 2 3" xfId="15164" xr:uid="{8540784B-FA62-412B-B42D-451439BDBE93}"/>
    <cellStyle name="Normal 3 10 21 2 3" xfId="15165" xr:uid="{07C3F6E8-567D-4B05-B2C0-75B8940312FB}"/>
    <cellStyle name="Normal 3 10 21 2 3 2" xfId="15166" xr:uid="{21FE84E2-F9C1-4DE2-A7D5-FEE75D67D064}"/>
    <cellStyle name="Normal 3 10 21 2 3 2 2" xfId="15167" xr:uid="{FBDFD292-9346-49FC-BE78-5F6113E79BF0}"/>
    <cellStyle name="Normal 3 10 21 2 3 3" xfId="15168" xr:uid="{76BB09B1-7F7C-44B1-9641-AB64B314D603}"/>
    <cellStyle name="Normal 3 10 21 2 4" xfId="15169" xr:uid="{6EA0F37A-100F-420C-8F7E-AD797553C826}"/>
    <cellStyle name="Normal 3 10 21 2 4 2" xfId="15170" xr:uid="{26B34302-BD6D-4545-B976-9262826A06F2}"/>
    <cellStyle name="Normal 3 10 21 2 5" xfId="15171" xr:uid="{697D722F-F2DB-4914-8553-936388741F58}"/>
    <cellStyle name="Normal 3 10 21 3" xfId="15172" xr:uid="{EA3375A3-EE75-4A37-A829-6126DCAC9B5B}"/>
    <cellStyle name="Normal 3 10 21 3 2" xfId="15173" xr:uid="{10A70C25-4EAD-4CFC-9415-8390B8FD95B0}"/>
    <cellStyle name="Normal 3 10 21 3 2 2" xfId="15174" xr:uid="{DD072E27-E5A4-4E86-B570-C5DF9C47409B}"/>
    <cellStyle name="Normal 3 10 21 3 3" xfId="15175" xr:uid="{CCD74B09-BBCB-43C5-9676-58411D9BD2EC}"/>
    <cellStyle name="Normal 3 10 21 4" xfId="15176" xr:uid="{A35973A6-7AB3-47A3-90F0-F3EE11F878AB}"/>
    <cellStyle name="Normal 3 10 21 4 2" xfId="15177" xr:uid="{2A860952-322F-45D3-8741-EB4637DDA536}"/>
    <cellStyle name="Normal 3 10 21 4 2 2" xfId="15178" xr:uid="{E9560583-6B04-47E6-B122-D25259FB5AB6}"/>
    <cellStyle name="Normal 3 10 21 4 3" xfId="15179" xr:uid="{EE29B6BD-C811-44FC-8034-49C640FD5BCB}"/>
    <cellStyle name="Normal 3 10 21 5" xfId="15180" xr:uid="{592A521B-D6C7-4CC0-982A-3327BBA8E9F3}"/>
    <cellStyle name="Normal 3 10 21 5 2" xfId="15181" xr:uid="{F9D6200B-96BA-4EAE-B1D2-0978DD5556FD}"/>
    <cellStyle name="Normal 3 10 21 6" xfId="15182" xr:uid="{EC1455EF-4EDB-40FB-B962-BAB90E524F83}"/>
    <cellStyle name="Normal 3 10 22" xfId="15183" xr:uid="{889F4D8F-CF36-4187-B330-F81B3BEF5E31}"/>
    <cellStyle name="Normal 3 10 22 2" xfId="15184" xr:uid="{4F795438-6EA0-4FE8-817C-F8D3D07B9633}"/>
    <cellStyle name="Normal 3 10 22 2 2" xfId="15185" xr:uid="{9E2F02B5-F62F-4150-84AD-74AF8CB24D15}"/>
    <cellStyle name="Normal 3 10 22 2 2 2" xfId="15186" xr:uid="{C9017F47-DC21-453D-AEA8-9B52BC26B8A5}"/>
    <cellStyle name="Normal 3 10 22 2 3" xfId="15187" xr:uid="{F6B47794-F6FA-451C-AA3D-36901C8A74F9}"/>
    <cellStyle name="Normal 3 10 22 3" xfId="15188" xr:uid="{F07FAF5C-07AB-436E-A83C-F2331569DE07}"/>
    <cellStyle name="Normal 3 10 22 3 2" xfId="15189" xr:uid="{A59CF740-0EDC-4778-92A4-BEEDE1B7E072}"/>
    <cellStyle name="Normal 3 10 22 3 2 2" xfId="15190" xr:uid="{769B8B36-E4A2-4852-82CF-67A26274833C}"/>
    <cellStyle name="Normal 3 10 22 3 3" xfId="15191" xr:uid="{0DAFFEC4-511F-474D-9E10-E16733B01038}"/>
    <cellStyle name="Normal 3 10 22 4" xfId="15192" xr:uid="{440C425E-E220-4D8D-9FF5-82B6D779BA5C}"/>
    <cellStyle name="Normal 3 10 22 4 2" xfId="15193" xr:uid="{D613EF68-E53B-4C75-B8AA-686944E3FDDC}"/>
    <cellStyle name="Normal 3 10 22 5" xfId="15194" xr:uid="{FFBE6335-3D0D-456E-A471-C15E43E3D47A}"/>
    <cellStyle name="Normal 3 10 23" xfId="15195" xr:uid="{329727F8-7973-42FA-B8AA-F87F61A125BA}"/>
    <cellStyle name="Normal 3 10 23 2" xfId="15196" xr:uid="{34A719ED-220B-41DC-9F89-89856063733C}"/>
    <cellStyle name="Normal 3 10 23 2 2" xfId="15197" xr:uid="{F157B03D-5FCD-47A9-8207-244755D30CD2}"/>
    <cellStyle name="Normal 3 10 23 3" xfId="15198" xr:uid="{153E699D-A035-4C09-A8A4-F4E6499240E8}"/>
    <cellStyle name="Normal 3 10 24" xfId="15199" xr:uid="{01A87A84-1AB4-40FC-879D-2158276360E2}"/>
    <cellStyle name="Normal 3 10 24 2" xfId="15200" xr:uid="{27C58275-E35F-4E34-8DFE-598EDD4BA4CC}"/>
    <cellStyle name="Normal 3 10 24 2 2" xfId="15201" xr:uid="{6B3BF71D-2E68-4280-B6B5-7F1293CE79F4}"/>
    <cellStyle name="Normal 3 10 24 3" xfId="15202" xr:uid="{D581CB9A-ABEF-48C2-80FE-A0FF55688588}"/>
    <cellStyle name="Normal 3 10 25" xfId="15203" xr:uid="{CDFAF5CE-C93D-430D-BC07-2A8C310F1DDC}"/>
    <cellStyle name="Normal 3 10 25 2" xfId="15204" xr:uid="{0F5EC66B-5229-4117-A2EA-6369C43AB09F}"/>
    <cellStyle name="Normal 3 10 25 2 2" xfId="15205" xr:uid="{28D5A1E7-C23F-4D76-9D3B-A5FC86D0ECDD}"/>
    <cellStyle name="Normal 3 10 25 3" xfId="15206" xr:uid="{2FCC0903-8E40-45F2-AA6C-C4C13DE34CDE}"/>
    <cellStyle name="Normal 3 10 26" xfId="15207" xr:uid="{A7AE0E83-D69E-4150-9259-972B72231246}"/>
    <cellStyle name="Normal 3 10 26 2" xfId="15208" xr:uid="{24269BBF-F1BC-4054-B01B-1AB6F9EC929E}"/>
    <cellStyle name="Normal 3 10 27" xfId="15209" xr:uid="{89505E69-690B-404E-924B-453337E7DE90}"/>
    <cellStyle name="Normal 3 10 28" xfId="52927" xr:uid="{D3B4BD0F-8621-4967-AEDD-6C02135AF149}"/>
    <cellStyle name="Normal 3 10 3" xfId="15210" xr:uid="{66C8962F-38D0-4D61-B8B9-4A4665FF7BF1}"/>
    <cellStyle name="Normal 3 10 3 10" xfId="15211" xr:uid="{1A49A44F-D8F4-4669-8D92-22097C00A050}"/>
    <cellStyle name="Normal 3 10 3 10 2" xfId="15212" xr:uid="{3E06EDB5-C36B-4F79-890E-C67AF3398A92}"/>
    <cellStyle name="Normal 3 10 3 11" xfId="15213" xr:uid="{1DEF437C-38B3-4EE6-AB8D-E93DDC2E8FCE}"/>
    <cellStyle name="Normal 3 10 3 2" xfId="15214" xr:uid="{864F33EB-8191-43CF-B373-508D51A68FC3}"/>
    <cellStyle name="Normal 3 10 3 2 2" xfId="15215" xr:uid="{E94DA217-55C1-4663-9267-DACDD7FADBF9}"/>
    <cellStyle name="Normal 3 10 3 2 2 2" xfId="15216" xr:uid="{20B123D0-9718-42D0-9021-DA14102E089B}"/>
    <cellStyle name="Normal 3 10 3 2 2 2 2" xfId="15217" xr:uid="{76F32B0E-469F-4EF2-9430-5E68EA10A352}"/>
    <cellStyle name="Normal 3 10 3 2 2 2 2 2" xfId="15218" xr:uid="{C9E8B428-3DCB-4CFC-8EC4-B12575472BE7}"/>
    <cellStyle name="Normal 3 10 3 2 2 2 2 2 2" xfId="15219" xr:uid="{DF16B6A4-1F20-490B-92C6-EFFF8A26D118}"/>
    <cellStyle name="Normal 3 10 3 2 2 2 2 3" xfId="15220" xr:uid="{722D9646-F78E-459A-B147-19684E6E9B55}"/>
    <cellStyle name="Normal 3 10 3 2 2 2 3" xfId="15221" xr:uid="{DCCC47A7-54A3-4C9D-B541-21FF2310773F}"/>
    <cellStyle name="Normal 3 10 3 2 2 2 3 2" xfId="15222" xr:uid="{4BD72B5F-3BC0-4770-AEBB-5339FD6CE140}"/>
    <cellStyle name="Normal 3 10 3 2 2 2 3 2 2" xfId="15223" xr:uid="{53352628-EBE9-4E1E-90B2-5AE20E7E070A}"/>
    <cellStyle name="Normal 3 10 3 2 2 2 3 3" xfId="15224" xr:uid="{1EB88173-C3E4-417E-8941-418773A84C7D}"/>
    <cellStyle name="Normal 3 10 3 2 2 2 4" xfId="15225" xr:uid="{144674E2-3C62-414A-A2B7-74DB1250FB1B}"/>
    <cellStyle name="Normal 3 10 3 2 2 2 4 2" xfId="15226" xr:uid="{960211EA-61CC-4E98-88B9-74E917F814D8}"/>
    <cellStyle name="Normal 3 10 3 2 2 2 5" xfId="15227" xr:uid="{09C7498A-7575-4F8D-A9FF-57FF532E430B}"/>
    <cellStyle name="Normal 3 10 3 2 2 3" xfId="15228" xr:uid="{E99379A3-04B4-4B8F-9D68-862941DA3C50}"/>
    <cellStyle name="Normal 3 10 3 2 2 3 2" xfId="15229" xr:uid="{64E4AC18-B427-4215-AD0F-C302124BA5DE}"/>
    <cellStyle name="Normal 3 10 3 2 2 3 2 2" xfId="15230" xr:uid="{AA91C00A-21B4-471B-A5FA-F085B0EFEA9B}"/>
    <cellStyle name="Normal 3 10 3 2 2 3 3" xfId="15231" xr:uid="{030E3AB9-13D9-455F-B2B9-032AD900108B}"/>
    <cellStyle name="Normal 3 10 3 2 2 4" xfId="15232" xr:uid="{0F46B116-BAE7-44A0-9368-2046AFBF6652}"/>
    <cellStyle name="Normal 3 10 3 2 2 4 2" xfId="15233" xr:uid="{3F933DC3-3CFA-4235-97FE-488299B8056A}"/>
    <cellStyle name="Normal 3 10 3 2 2 4 2 2" xfId="15234" xr:uid="{A8C34654-04F5-4388-A972-94A19539EA76}"/>
    <cellStyle name="Normal 3 10 3 2 2 4 3" xfId="15235" xr:uid="{C06C6CF4-36D2-41A8-B6DF-C0FE8D51DDF5}"/>
    <cellStyle name="Normal 3 10 3 2 2 5" xfId="15236" xr:uid="{CBB19A49-DE53-4A21-9F20-9654925FE1B2}"/>
    <cellStyle name="Normal 3 10 3 2 2 5 2" xfId="15237" xr:uid="{7B094927-2CB6-4559-BA2C-1368BD7E73A8}"/>
    <cellStyle name="Normal 3 10 3 2 2 6" xfId="15238" xr:uid="{0A2369E3-D581-4F28-95B9-2B4450FFE371}"/>
    <cellStyle name="Normal 3 10 3 2 3" xfId="15239" xr:uid="{F6CA8755-EC83-4516-8CFD-9A32867E32ED}"/>
    <cellStyle name="Normal 3 10 3 2 3 2" xfId="15240" xr:uid="{18DB65CA-E060-40A2-B496-F3E17FA44EF7}"/>
    <cellStyle name="Normal 3 10 3 2 3 2 2" xfId="15241" xr:uid="{232C41EC-3206-4064-9CED-AB6F64A2855C}"/>
    <cellStyle name="Normal 3 10 3 2 3 2 2 2" xfId="15242" xr:uid="{32D3FE53-29CC-4A16-8309-598BBFB48E05}"/>
    <cellStyle name="Normal 3 10 3 2 3 2 2 2 2" xfId="15243" xr:uid="{CB7039CF-A097-4783-B666-30A018D0AF54}"/>
    <cellStyle name="Normal 3 10 3 2 3 2 2 3" xfId="15244" xr:uid="{48C7FF3D-651F-4FD4-9F95-D45B89CF6E8B}"/>
    <cellStyle name="Normal 3 10 3 2 3 2 3" xfId="15245" xr:uid="{478521F2-B091-4CC5-A4CC-11461F7DFC76}"/>
    <cellStyle name="Normal 3 10 3 2 3 2 3 2" xfId="15246" xr:uid="{CD5DD897-76F5-44C4-B751-058EB1C5A383}"/>
    <cellStyle name="Normal 3 10 3 2 3 2 3 2 2" xfId="15247" xr:uid="{33010CAB-35A6-4203-A812-6C828F3C66C2}"/>
    <cellStyle name="Normal 3 10 3 2 3 2 3 3" xfId="15248" xr:uid="{41F0AB7D-394C-498A-98C1-5DEE7BA915B5}"/>
    <cellStyle name="Normal 3 10 3 2 3 2 4" xfId="15249" xr:uid="{0B667C8E-80FC-4F2A-93D1-2A407827C038}"/>
    <cellStyle name="Normal 3 10 3 2 3 2 4 2" xfId="15250" xr:uid="{32854B71-30AD-4D89-B0FE-1FDEEF242C0B}"/>
    <cellStyle name="Normal 3 10 3 2 3 2 5" xfId="15251" xr:uid="{5DC1527C-FF44-499C-AAEB-3598E3AA55C4}"/>
    <cellStyle name="Normal 3 10 3 2 3 3" xfId="15252" xr:uid="{85034A53-FD07-4367-BF5E-EA989433C506}"/>
    <cellStyle name="Normal 3 10 3 2 3 3 2" xfId="15253" xr:uid="{0095D3C3-750E-4E27-B058-E42B9E75F5DF}"/>
    <cellStyle name="Normal 3 10 3 2 3 3 2 2" xfId="15254" xr:uid="{AEF81DAD-5000-46FE-B6F9-4845048945D2}"/>
    <cellStyle name="Normal 3 10 3 2 3 3 3" xfId="15255" xr:uid="{0C07DE51-177C-4441-90CD-32A85D91221D}"/>
    <cellStyle name="Normal 3 10 3 2 3 4" xfId="15256" xr:uid="{CBF42DC6-D2BB-43E0-B68C-F37C37C25B93}"/>
    <cellStyle name="Normal 3 10 3 2 3 4 2" xfId="15257" xr:uid="{FACAF060-2FAB-4F15-BAC7-3A02FAC7BFCE}"/>
    <cellStyle name="Normal 3 10 3 2 3 4 2 2" xfId="15258" xr:uid="{C618592B-E96B-4EC5-A455-2DC4B6841EAA}"/>
    <cellStyle name="Normal 3 10 3 2 3 4 3" xfId="15259" xr:uid="{2B4FFF31-1D9B-4505-A02E-1CA0C158B11E}"/>
    <cellStyle name="Normal 3 10 3 2 3 5" xfId="15260" xr:uid="{6A28AE2A-EA42-46E9-B2A9-97301BE73B26}"/>
    <cellStyle name="Normal 3 10 3 2 3 5 2" xfId="15261" xr:uid="{7FBBAB26-75CE-4C04-818E-241C4B8EDFB7}"/>
    <cellStyle name="Normal 3 10 3 2 3 6" xfId="15262" xr:uid="{D92B1712-C139-4376-A964-DF4C249571F6}"/>
    <cellStyle name="Normal 3 10 3 2 4" xfId="15263" xr:uid="{4E529610-F53E-4FC1-BD85-FD54A036570C}"/>
    <cellStyle name="Normal 3 10 3 2 4 2" xfId="15264" xr:uid="{611A110E-138C-4BD5-8D58-4CFA5EA5F11A}"/>
    <cellStyle name="Normal 3 10 3 2 4 2 2" xfId="15265" xr:uid="{674ED69B-A706-4765-8137-B3B79105FA70}"/>
    <cellStyle name="Normal 3 10 3 2 4 2 2 2" xfId="15266" xr:uid="{FE569955-F951-471D-9286-17D435945748}"/>
    <cellStyle name="Normal 3 10 3 2 4 2 3" xfId="15267" xr:uid="{817E9FCE-557C-4047-A6B2-2DA6154B6168}"/>
    <cellStyle name="Normal 3 10 3 2 4 3" xfId="15268" xr:uid="{BD4B2D01-7F54-4C23-94A6-47737B412B70}"/>
    <cellStyle name="Normal 3 10 3 2 4 3 2" xfId="15269" xr:uid="{F6D4582F-30DC-43A7-8C19-39308453F1A9}"/>
    <cellStyle name="Normal 3 10 3 2 4 3 2 2" xfId="15270" xr:uid="{A972C0BA-782A-4CCD-AFED-2969850CF4B6}"/>
    <cellStyle name="Normal 3 10 3 2 4 3 3" xfId="15271" xr:uid="{41492A5A-2824-4466-953D-7E28E5FFFB22}"/>
    <cellStyle name="Normal 3 10 3 2 4 4" xfId="15272" xr:uid="{05D45D0B-380E-4134-A6E7-614E2AD38623}"/>
    <cellStyle name="Normal 3 10 3 2 4 4 2" xfId="15273" xr:uid="{FFF6F87C-E274-4D4A-860E-5E5DBED05C74}"/>
    <cellStyle name="Normal 3 10 3 2 4 5" xfId="15274" xr:uid="{7D49EB01-7BF9-4238-9C2A-ECF2A7F850D0}"/>
    <cellStyle name="Normal 3 10 3 2 5" xfId="15275" xr:uid="{C004ADE3-F974-40F5-B93D-6AAF9A390911}"/>
    <cellStyle name="Normal 3 10 3 2 5 2" xfId="15276" xr:uid="{CA2B9EEC-2C18-4714-9307-3DBDB33677CD}"/>
    <cellStyle name="Normal 3 10 3 2 5 2 2" xfId="15277" xr:uid="{15528F7E-6BDB-43A2-8AA8-9AF214D195DB}"/>
    <cellStyle name="Normal 3 10 3 2 5 3" xfId="15278" xr:uid="{00A065AE-DD5A-4693-86D9-29E600279EE4}"/>
    <cellStyle name="Normal 3 10 3 2 6" xfId="15279" xr:uid="{0794A98D-DAE3-4055-886B-89D7EF60E482}"/>
    <cellStyle name="Normal 3 10 3 2 6 2" xfId="15280" xr:uid="{CFB32EBC-C187-42CA-8EF0-E58B22E86E5E}"/>
    <cellStyle name="Normal 3 10 3 2 6 2 2" xfId="15281" xr:uid="{CD4A6F8F-DD21-45AB-943B-3CBF6E891FB3}"/>
    <cellStyle name="Normal 3 10 3 2 6 3" xfId="15282" xr:uid="{C02C7EDB-23C0-48A7-940B-0BA7598E82A0}"/>
    <cellStyle name="Normal 3 10 3 2 7" xfId="15283" xr:uid="{6B9CBEF8-35DA-43CE-95A4-518295C8BFEE}"/>
    <cellStyle name="Normal 3 10 3 2 7 2" xfId="15284" xr:uid="{77FAA3C6-94A1-42CD-95A4-29C85B5827E5}"/>
    <cellStyle name="Normal 3 10 3 2 7 2 2" xfId="15285" xr:uid="{93D2C2F9-59C2-4DE5-A6AC-81A0D0F8EF6E}"/>
    <cellStyle name="Normal 3 10 3 2 7 3" xfId="15286" xr:uid="{EF66B4E5-BAA7-4A26-93EB-98F4E08EFA07}"/>
    <cellStyle name="Normal 3 10 3 2 8" xfId="15287" xr:uid="{B7303A37-3373-47C4-BE51-FFAAF0981CE7}"/>
    <cellStyle name="Normal 3 10 3 2 8 2" xfId="15288" xr:uid="{501EEF21-C551-4654-AFC0-237086F4A8F0}"/>
    <cellStyle name="Normal 3 10 3 2 9" xfId="15289" xr:uid="{0C2A4EDF-3A51-481D-9C90-1BAAF33F9CE6}"/>
    <cellStyle name="Normal 3 10 3 3" xfId="15290" xr:uid="{FD22BBA6-4696-44CC-B319-0258728734DC}"/>
    <cellStyle name="Normal 3 10 3 3 2" xfId="15291" xr:uid="{8E618384-43E6-499F-AF68-FDE8D3F1DD4B}"/>
    <cellStyle name="Normal 3 10 3 3 2 2" xfId="15292" xr:uid="{A1BF3FFC-5459-4FBB-A761-92D5A2CF8E87}"/>
    <cellStyle name="Normal 3 10 3 3 2 2 2" xfId="15293" xr:uid="{FCA56003-D8D8-4D77-9978-8FFF12C64B0D}"/>
    <cellStyle name="Normal 3 10 3 3 2 2 2 2" xfId="15294" xr:uid="{77BBC9DD-FAFC-420B-917F-29DC807CD7D1}"/>
    <cellStyle name="Normal 3 10 3 3 2 2 2 2 2" xfId="15295" xr:uid="{26815D0F-F240-453D-B0F3-CAC813D8B87B}"/>
    <cellStyle name="Normal 3 10 3 3 2 2 2 3" xfId="15296" xr:uid="{C856DCE1-A986-4BEA-B3CD-C1838E1EED9F}"/>
    <cellStyle name="Normal 3 10 3 3 2 2 3" xfId="15297" xr:uid="{316675DA-D56A-4483-8804-51FE3DC67F5C}"/>
    <cellStyle name="Normal 3 10 3 3 2 2 3 2" xfId="15298" xr:uid="{0875D718-5F78-42EB-A8A9-0F37F0379DA5}"/>
    <cellStyle name="Normal 3 10 3 3 2 2 3 2 2" xfId="15299" xr:uid="{786ADC08-B1B5-41FF-BCF0-3C98E358FB65}"/>
    <cellStyle name="Normal 3 10 3 3 2 2 3 3" xfId="15300" xr:uid="{A7D57E7C-045A-467A-A16C-95B813D9F43C}"/>
    <cellStyle name="Normal 3 10 3 3 2 2 4" xfId="15301" xr:uid="{68BE86ED-C32B-458A-975E-8A2024BD577C}"/>
    <cellStyle name="Normal 3 10 3 3 2 2 4 2" xfId="15302" xr:uid="{109153F3-AB60-4554-88F6-4C31A13B8F4D}"/>
    <cellStyle name="Normal 3 10 3 3 2 2 5" xfId="15303" xr:uid="{AAD81683-678C-4508-B8FB-774F77E739D5}"/>
    <cellStyle name="Normal 3 10 3 3 2 3" xfId="15304" xr:uid="{66A19060-080F-4D44-9882-4D3DD7EFC266}"/>
    <cellStyle name="Normal 3 10 3 3 2 3 2" xfId="15305" xr:uid="{6623F49E-1A45-4FE1-9312-E7CCFA1644FC}"/>
    <cellStyle name="Normal 3 10 3 3 2 3 2 2" xfId="15306" xr:uid="{ECD058E3-8441-45FF-A84B-EACCEE536144}"/>
    <cellStyle name="Normal 3 10 3 3 2 3 3" xfId="15307" xr:uid="{E1952F06-20B9-4899-927E-0FEE0060B694}"/>
    <cellStyle name="Normal 3 10 3 3 2 4" xfId="15308" xr:uid="{542D22FC-8798-4FD8-9367-9E3CE53A1B5E}"/>
    <cellStyle name="Normal 3 10 3 3 2 4 2" xfId="15309" xr:uid="{6CF930CE-628D-4E0B-9726-846EF2668D8B}"/>
    <cellStyle name="Normal 3 10 3 3 2 4 2 2" xfId="15310" xr:uid="{0709051E-0D05-4C5C-BA15-A730D725009B}"/>
    <cellStyle name="Normal 3 10 3 3 2 4 3" xfId="15311" xr:uid="{57801AA3-D724-4824-A8B4-3E936A84D0C0}"/>
    <cellStyle name="Normal 3 10 3 3 2 5" xfId="15312" xr:uid="{0F4F12D3-0BE0-441A-814F-D3A65363CCC7}"/>
    <cellStyle name="Normal 3 10 3 3 2 5 2" xfId="15313" xr:uid="{CE288F9B-47EE-4D94-8E81-8F82C9521A24}"/>
    <cellStyle name="Normal 3 10 3 3 2 6" xfId="15314" xr:uid="{42FBBF96-D3BF-4D62-A86C-6ED0AB9DFA0A}"/>
    <cellStyle name="Normal 3 10 3 3 3" xfId="15315" xr:uid="{F4E499EE-195B-4D62-A13C-6C814C7E3E7E}"/>
    <cellStyle name="Normal 3 10 3 3 3 2" xfId="15316" xr:uid="{625498FC-956C-4233-B04C-463AFDFF5122}"/>
    <cellStyle name="Normal 3 10 3 3 3 2 2" xfId="15317" xr:uid="{01AF115B-AC93-4979-B477-0E7543AA6D89}"/>
    <cellStyle name="Normal 3 10 3 3 3 2 2 2" xfId="15318" xr:uid="{0EC933BB-2E86-4D1F-801E-87E3026FA7A7}"/>
    <cellStyle name="Normal 3 10 3 3 3 2 2 2 2" xfId="15319" xr:uid="{69F03E1C-60A3-461D-952A-5BDCB343C8C3}"/>
    <cellStyle name="Normal 3 10 3 3 3 2 2 3" xfId="15320" xr:uid="{718350D2-C800-41A4-9CEF-58F2083DDEC5}"/>
    <cellStyle name="Normal 3 10 3 3 3 2 3" xfId="15321" xr:uid="{10B7F4EA-D9F2-4067-A6E6-2874434B6D88}"/>
    <cellStyle name="Normal 3 10 3 3 3 2 3 2" xfId="15322" xr:uid="{9CE9802E-6EC0-440C-98CE-2A174C526D95}"/>
    <cellStyle name="Normal 3 10 3 3 3 2 3 2 2" xfId="15323" xr:uid="{70B2D199-DEB2-44BB-895C-ED49E1E11FF0}"/>
    <cellStyle name="Normal 3 10 3 3 3 2 3 3" xfId="15324" xr:uid="{242C227F-C008-4A7A-B21A-7ACE99C2A5C0}"/>
    <cellStyle name="Normal 3 10 3 3 3 2 4" xfId="15325" xr:uid="{72A67FDE-E1CC-4A84-8D8A-740D1448446F}"/>
    <cellStyle name="Normal 3 10 3 3 3 2 4 2" xfId="15326" xr:uid="{5AA97F64-8A72-4B5C-B6BE-28B6C4E7C716}"/>
    <cellStyle name="Normal 3 10 3 3 3 2 5" xfId="15327" xr:uid="{6B53E36C-B924-4294-88B8-973D249E690E}"/>
    <cellStyle name="Normal 3 10 3 3 3 3" xfId="15328" xr:uid="{FD453C35-4FF9-4A04-A39A-DB0849D46B2B}"/>
    <cellStyle name="Normal 3 10 3 3 3 3 2" xfId="15329" xr:uid="{47C9C9FB-5AE1-420E-8A98-BC48A1009F25}"/>
    <cellStyle name="Normal 3 10 3 3 3 3 2 2" xfId="15330" xr:uid="{C4BB8CE9-77EA-43D0-A823-49D506513D49}"/>
    <cellStyle name="Normal 3 10 3 3 3 3 3" xfId="15331" xr:uid="{5D47853D-1A16-4A82-BCCF-EAC2012FE985}"/>
    <cellStyle name="Normal 3 10 3 3 3 4" xfId="15332" xr:uid="{DE42685B-7796-4BFD-8CCE-FCECD4EAB762}"/>
    <cellStyle name="Normal 3 10 3 3 3 4 2" xfId="15333" xr:uid="{2B1DD444-311F-4BA9-8DD7-832AC003FFC1}"/>
    <cellStyle name="Normal 3 10 3 3 3 4 2 2" xfId="15334" xr:uid="{657B3201-96F5-4F3E-9634-446004DFF8E3}"/>
    <cellStyle name="Normal 3 10 3 3 3 4 3" xfId="15335" xr:uid="{A971381D-5D85-4863-9CD2-BA6FE7F99368}"/>
    <cellStyle name="Normal 3 10 3 3 3 5" xfId="15336" xr:uid="{89A842BA-DAA5-432C-88B6-53EAFFEB12B2}"/>
    <cellStyle name="Normal 3 10 3 3 3 5 2" xfId="15337" xr:uid="{80948F3E-FBAF-444A-8F13-660A7C419FE6}"/>
    <cellStyle name="Normal 3 10 3 3 3 6" xfId="15338" xr:uid="{4FB2AA07-A395-473E-8B83-B71E935874DA}"/>
    <cellStyle name="Normal 3 10 3 3 4" xfId="15339" xr:uid="{77595378-EB80-48A4-AFD3-ED32210AA603}"/>
    <cellStyle name="Normal 3 10 3 3 4 2" xfId="15340" xr:uid="{680B7159-A2CD-48E0-869E-9D4D4D896724}"/>
    <cellStyle name="Normal 3 10 3 3 4 2 2" xfId="15341" xr:uid="{89999770-0D6C-44BD-B37B-9CEED0D3F079}"/>
    <cellStyle name="Normal 3 10 3 3 4 2 2 2" xfId="15342" xr:uid="{CDBDD8B1-7547-4D61-8C93-113710FC863C}"/>
    <cellStyle name="Normal 3 10 3 3 4 2 3" xfId="15343" xr:uid="{468233E7-B69F-44D4-A877-5B330AA6998C}"/>
    <cellStyle name="Normal 3 10 3 3 4 3" xfId="15344" xr:uid="{AAC12DDE-A207-4F09-AA2E-8C3BD9927ADB}"/>
    <cellStyle name="Normal 3 10 3 3 4 3 2" xfId="15345" xr:uid="{CA0164DF-7B7D-42EC-9ED2-00528A7ABC6D}"/>
    <cellStyle name="Normal 3 10 3 3 4 3 2 2" xfId="15346" xr:uid="{506F9E47-8794-4A3F-943D-A4357BEA0C90}"/>
    <cellStyle name="Normal 3 10 3 3 4 3 3" xfId="15347" xr:uid="{D102078F-B283-4708-8B5E-16C4E1E8A3F4}"/>
    <cellStyle name="Normal 3 10 3 3 4 4" xfId="15348" xr:uid="{1B9C9699-822D-4252-BD15-AE2D8A041199}"/>
    <cellStyle name="Normal 3 10 3 3 4 4 2" xfId="15349" xr:uid="{C9815808-7C00-4013-8299-1F4780EA5CF7}"/>
    <cellStyle name="Normal 3 10 3 3 4 5" xfId="15350" xr:uid="{327ED533-0821-4F2F-A6EA-FA0BF9E8723C}"/>
    <cellStyle name="Normal 3 10 3 3 5" xfId="15351" xr:uid="{0D3C8DD3-5307-4F06-BFA2-5A77D2CB3643}"/>
    <cellStyle name="Normal 3 10 3 3 5 2" xfId="15352" xr:uid="{FEAC8692-06D5-4DEC-8C97-6B712DC6D3FC}"/>
    <cellStyle name="Normal 3 10 3 3 5 2 2" xfId="15353" xr:uid="{5D2C3CB0-6931-4BDA-9321-ACA567660883}"/>
    <cellStyle name="Normal 3 10 3 3 5 3" xfId="15354" xr:uid="{B8A04797-D6D7-4401-9269-3F78147DDA04}"/>
    <cellStyle name="Normal 3 10 3 3 6" xfId="15355" xr:uid="{6976BF3B-31F0-486F-A58B-20739DE5D0FD}"/>
    <cellStyle name="Normal 3 10 3 3 6 2" xfId="15356" xr:uid="{13D6B51C-4F6A-462E-88D0-A49C58936854}"/>
    <cellStyle name="Normal 3 10 3 3 6 2 2" xfId="15357" xr:uid="{CCF2046F-93E1-4C57-B0C3-BF40EA7130B3}"/>
    <cellStyle name="Normal 3 10 3 3 6 3" xfId="15358" xr:uid="{F0D5D3B0-7256-41C5-9297-0A3256986D13}"/>
    <cellStyle name="Normal 3 10 3 3 7" xfId="15359" xr:uid="{DA55BE6B-4D08-47E0-A2B0-0A73A8BD4D2D}"/>
    <cellStyle name="Normal 3 10 3 3 7 2" xfId="15360" xr:uid="{FE1C9DEC-E4BD-47F5-8D61-2FFF101DEB66}"/>
    <cellStyle name="Normal 3 10 3 3 7 2 2" xfId="15361" xr:uid="{DA2EE516-D0C4-4C60-8AA4-DF05223D44C9}"/>
    <cellStyle name="Normal 3 10 3 3 7 3" xfId="15362" xr:uid="{D3CFE808-B555-4A7D-AA66-6B2AC30821E1}"/>
    <cellStyle name="Normal 3 10 3 3 8" xfId="15363" xr:uid="{3A05FD29-33DC-4016-A2E8-7D05CE3A1972}"/>
    <cellStyle name="Normal 3 10 3 3 8 2" xfId="15364" xr:uid="{4EB2FD1A-A1FC-40BF-BEE2-5859266971B4}"/>
    <cellStyle name="Normal 3 10 3 3 9" xfId="15365" xr:uid="{CD0B233D-AF0A-4F97-975F-140417A07FA0}"/>
    <cellStyle name="Normal 3 10 3 4" xfId="15366" xr:uid="{044ED40B-D301-4B84-8E96-92F6D2ACE6BE}"/>
    <cellStyle name="Normal 3 10 3 4 2" xfId="15367" xr:uid="{ABF02FAC-6EBF-40C0-AD86-CC40844D4FEC}"/>
    <cellStyle name="Normal 3 10 3 4 2 2" xfId="15368" xr:uid="{6745F0E6-A56E-4C6B-8978-61086F6F50B3}"/>
    <cellStyle name="Normal 3 10 3 4 2 2 2" xfId="15369" xr:uid="{A016C1AC-1653-4709-887E-A79883E969BB}"/>
    <cellStyle name="Normal 3 10 3 4 2 2 2 2" xfId="15370" xr:uid="{EF7FAA80-CE84-4877-BC12-3623CC3C31C7}"/>
    <cellStyle name="Normal 3 10 3 4 2 2 3" xfId="15371" xr:uid="{48B0969C-89BD-4FC5-AD27-046443E32D0F}"/>
    <cellStyle name="Normal 3 10 3 4 2 3" xfId="15372" xr:uid="{E229A4D0-D46A-40BC-8FEA-077175337B2F}"/>
    <cellStyle name="Normal 3 10 3 4 2 3 2" xfId="15373" xr:uid="{CD2405B5-B669-4F77-BA20-D7B3D85F17CE}"/>
    <cellStyle name="Normal 3 10 3 4 2 3 2 2" xfId="15374" xr:uid="{76DE803D-1AFE-40FD-9E40-27C89E6013AF}"/>
    <cellStyle name="Normal 3 10 3 4 2 3 3" xfId="15375" xr:uid="{FD772E5E-E689-4468-96FA-13C3A6D7FEE8}"/>
    <cellStyle name="Normal 3 10 3 4 2 4" xfId="15376" xr:uid="{C4CE726B-A077-4A89-B719-7D9342650351}"/>
    <cellStyle name="Normal 3 10 3 4 2 4 2" xfId="15377" xr:uid="{095FA4E2-6CD8-42C8-B3A9-74C7C6D0D431}"/>
    <cellStyle name="Normal 3 10 3 4 2 5" xfId="15378" xr:uid="{AF61ED3C-F64A-4743-A722-28F4E9F9E5F1}"/>
    <cellStyle name="Normal 3 10 3 4 3" xfId="15379" xr:uid="{6A7C7D16-293D-4035-9D5E-FAAA0760830B}"/>
    <cellStyle name="Normal 3 10 3 4 3 2" xfId="15380" xr:uid="{977ADD13-21E7-4845-8889-8821691201C8}"/>
    <cellStyle name="Normal 3 10 3 4 3 2 2" xfId="15381" xr:uid="{197E144A-B5E3-473D-9426-F5400391FB82}"/>
    <cellStyle name="Normal 3 10 3 4 3 3" xfId="15382" xr:uid="{88CAB704-2050-4C73-8720-296D15B5E294}"/>
    <cellStyle name="Normal 3 10 3 4 4" xfId="15383" xr:uid="{6EF1A860-5EB4-49EE-8E43-D1CFC24861E1}"/>
    <cellStyle name="Normal 3 10 3 4 4 2" xfId="15384" xr:uid="{AE6FBBEF-9019-406F-AEF8-9E5A865ACCCB}"/>
    <cellStyle name="Normal 3 10 3 4 4 2 2" xfId="15385" xr:uid="{2180F6E2-BEA7-4482-8125-E84F9C1795B4}"/>
    <cellStyle name="Normal 3 10 3 4 4 3" xfId="15386" xr:uid="{9E98C903-3706-4C11-BFBB-B402CA2C47E7}"/>
    <cellStyle name="Normal 3 10 3 4 5" xfId="15387" xr:uid="{BB511A55-12C7-4647-9588-F146160957C2}"/>
    <cellStyle name="Normal 3 10 3 4 5 2" xfId="15388" xr:uid="{0617199A-6B1B-4A39-98A9-195B902F4F20}"/>
    <cellStyle name="Normal 3 10 3 4 6" xfId="15389" xr:uid="{42A05DFD-9693-4A11-9DEA-945ABE26C684}"/>
    <cellStyle name="Normal 3 10 3 5" xfId="15390" xr:uid="{E5459E2D-145D-4B54-9F0A-92F83EA4F1D1}"/>
    <cellStyle name="Normal 3 10 3 5 2" xfId="15391" xr:uid="{A8A240D1-210A-46C6-9D5F-CDD72BB0F9DF}"/>
    <cellStyle name="Normal 3 10 3 5 2 2" xfId="15392" xr:uid="{F0E88B76-56DB-4CD7-870E-102CBCEDD917}"/>
    <cellStyle name="Normal 3 10 3 5 2 2 2" xfId="15393" xr:uid="{DA8A77E4-586D-49E9-B299-E8CC100D566C}"/>
    <cellStyle name="Normal 3 10 3 5 2 2 2 2" xfId="15394" xr:uid="{57EC4B1C-AE6F-480C-BA52-FC8A6C6A4DBB}"/>
    <cellStyle name="Normal 3 10 3 5 2 2 3" xfId="15395" xr:uid="{F8725D1A-C2DD-4B40-83F4-B5A8EA8A37CD}"/>
    <cellStyle name="Normal 3 10 3 5 2 3" xfId="15396" xr:uid="{35289497-D00E-4D24-A17B-A670BF6B3E7A}"/>
    <cellStyle name="Normal 3 10 3 5 2 3 2" xfId="15397" xr:uid="{469249CE-1143-47E8-A19F-48BE449006C4}"/>
    <cellStyle name="Normal 3 10 3 5 2 3 2 2" xfId="15398" xr:uid="{3E161ECF-1F88-4902-8BC0-477701FAF837}"/>
    <cellStyle name="Normal 3 10 3 5 2 3 3" xfId="15399" xr:uid="{DD595063-039C-4E58-B311-58E664E69616}"/>
    <cellStyle name="Normal 3 10 3 5 2 4" xfId="15400" xr:uid="{35465B0C-BBBA-4378-8B5A-D33D47C64899}"/>
    <cellStyle name="Normal 3 10 3 5 2 4 2" xfId="15401" xr:uid="{E3736762-85A3-49C6-A857-75DB94C5C1A9}"/>
    <cellStyle name="Normal 3 10 3 5 2 5" xfId="15402" xr:uid="{EA1131AB-A935-43EA-A1D2-0613D43018EA}"/>
    <cellStyle name="Normal 3 10 3 5 3" xfId="15403" xr:uid="{6AB707B4-9DE8-40D2-8B07-527F4C8D79A1}"/>
    <cellStyle name="Normal 3 10 3 5 3 2" xfId="15404" xr:uid="{1FA32A0C-AF5C-4D19-98A1-F8955AE4593D}"/>
    <cellStyle name="Normal 3 10 3 5 3 2 2" xfId="15405" xr:uid="{78939552-E133-41CF-BBA3-A5DA3F060459}"/>
    <cellStyle name="Normal 3 10 3 5 3 3" xfId="15406" xr:uid="{16C5C5BA-30C6-4B52-A218-4A09527956CC}"/>
    <cellStyle name="Normal 3 10 3 5 4" xfId="15407" xr:uid="{29549D83-7126-452C-A344-1DA7C719F608}"/>
    <cellStyle name="Normal 3 10 3 5 4 2" xfId="15408" xr:uid="{5FA7DAB2-F715-437C-BE9C-C13F2BCE94EE}"/>
    <cellStyle name="Normal 3 10 3 5 4 2 2" xfId="15409" xr:uid="{97AD95D1-9812-405F-97FD-088E2BF9F9A2}"/>
    <cellStyle name="Normal 3 10 3 5 4 3" xfId="15410" xr:uid="{705C4E34-4629-4A78-B995-E835AB38A26F}"/>
    <cellStyle name="Normal 3 10 3 5 5" xfId="15411" xr:uid="{E8E6B31B-D8F0-49B4-AE01-D475837228D2}"/>
    <cellStyle name="Normal 3 10 3 5 5 2" xfId="15412" xr:uid="{1DEBA6F6-B257-474F-BB6F-2C434E6BD55C}"/>
    <cellStyle name="Normal 3 10 3 5 6" xfId="15413" xr:uid="{15E4B2A1-D6CE-4067-8B05-E1CB650EC83B}"/>
    <cellStyle name="Normal 3 10 3 6" xfId="15414" xr:uid="{9080AECA-62D6-424A-948E-DE7F2FB7E081}"/>
    <cellStyle name="Normal 3 10 3 6 2" xfId="15415" xr:uid="{35E93AF7-3AC6-410D-A0A9-8B70DC3E8270}"/>
    <cellStyle name="Normal 3 10 3 6 2 2" xfId="15416" xr:uid="{A77A4C61-B9F5-4298-AD91-9E0BE328B475}"/>
    <cellStyle name="Normal 3 10 3 6 2 2 2" xfId="15417" xr:uid="{72F5813E-A091-4A3A-89ED-93334621511F}"/>
    <cellStyle name="Normal 3 10 3 6 2 3" xfId="15418" xr:uid="{D21778BB-6AB6-4F32-9E91-10BA71AF9379}"/>
    <cellStyle name="Normal 3 10 3 6 3" xfId="15419" xr:uid="{B27E15E4-EFA1-42A0-A6DA-3B8B66365204}"/>
    <cellStyle name="Normal 3 10 3 6 3 2" xfId="15420" xr:uid="{9ED73D4F-260F-4625-A143-B52A327BC66D}"/>
    <cellStyle name="Normal 3 10 3 6 3 2 2" xfId="15421" xr:uid="{E690023F-F20B-4A17-AC17-319288E5C36D}"/>
    <cellStyle name="Normal 3 10 3 6 3 3" xfId="15422" xr:uid="{D4C32317-3D7C-4B24-AF9B-60BCBACDA6E9}"/>
    <cellStyle name="Normal 3 10 3 6 4" xfId="15423" xr:uid="{6034C0E1-0B14-4C80-A22E-B8205D8ECE7E}"/>
    <cellStyle name="Normal 3 10 3 6 4 2" xfId="15424" xr:uid="{90622029-B1B1-4B9A-95CD-968AF8CFB582}"/>
    <cellStyle name="Normal 3 10 3 6 5" xfId="15425" xr:uid="{78F3B24A-C184-4CE1-8778-A1CFBE8DCEF5}"/>
    <cellStyle name="Normal 3 10 3 7" xfId="15426" xr:uid="{5080EAC9-713F-473B-A523-CA0E6974FEEC}"/>
    <cellStyle name="Normal 3 10 3 7 2" xfId="15427" xr:uid="{562BF9FC-835E-4B7C-A973-671A46058F10}"/>
    <cellStyle name="Normal 3 10 3 7 2 2" xfId="15428" xr:uid="{CA0B898D-445C-42B4-AB4F-25D797E98CB6}"/>
    <cellStyle name="Normal 3 10 3 7 3" xfId="15429" xr:uid="{2DC60FF2-7849-4A5F-BDD1-2F6D20E0A93D}"/>
    <cellStyle name="Normal 3 10 3 8" xfId="15430" xr:uid="{86D70250-18FC-499E-9C7B-C883188548E5}"/>
    <cellStyle name="Normal 3 10 3 8 2" xfId="15431" xr:uid="{38296E31-67F0-457B-9A0F-83CFEFB46594}"/>
    <cellStyle name="Normal 3 10 3 8 2 2" xfId="15432" xr:uid="{584F0071-C57C-4A88-AC54-D50425DCEE03}"/>
    <cellStyle name="Normal 3 10 3 8 3" xfId="15433" xr:uid="{01019D5F-9711-49BF-B355-F7D0C9CC7E5C}"/>
    <cellStyle name="Normal 3 10 3 9" xfId="15434" xr:uid="{48FA1C77-16BE-4685-8600-EADEA374D6AE}"/>
    <cellStyle name="Normal 3 10 3 9 2" xfId="15435" xr:uid="{5361181A-4AB0-4466-A168-95F30480F6F7}"/>
    <cellStyle name="Normal 3 10 3 9 2 2" xfId="15436" xr:uid="{8A475CF2-0D4A-4A36-B6C1-666E366E1D24}"/>
    <cellStyle name="Normal 3 10 3 9 3" xfId="15437" xr:uid="{FC086E6F-5068-4672-B10E-A1798B62F453}"/>
    <cellStyle name="Normal 3 10 4" xfId="15438" xr:uid="{C6FAAC3C-0D7E-4998-B7A6-8B8F66E9897F}"/>
    <cellStyle name="Normal 3 10 4 10" xfId="15439" xr:uid="{FBC101D1-380E-4EE0-A08A-9020006E25D5}"/>
    <cellStyle name="Normal 3 10 4 10 2" xfId="15440" xr:uid="{F6CF647B-1FA0-42B8-8EED-1FA36319CC3D}"/>
    <cellStyle name="Normal 3 10 4 11" xfId="15441" xr:uid="{64FD5EA4-BE06-4051-A081-AD572F9B3B45}"/>
    <cellStyle name="Normal 3 10 4 2" xfId="15442" xr:uid="{91AD8018-DCBE-4945-AEF1-33BE08747D28}"/>
    <cellStyle name="Normal 3 10 4 2 2" xfId="15443" xr:uid="{19221FF0-A2ED-4AE0-A311-B3A7F4EC95D0}"/>
    <cellStyle name="Normal 3 10 4 2 2 2" xfId="15444" xr:uid="{70C3C82D-D913-42C6-9D27-69F25158A728}"/>
    <cellStyle name="Normal 3 10 4 2 2 2 2" xfId="15445" xr:uid="{9C117EE0-9C9E-480E-8073-7640EC6B18EA}"/>
    <cellStyle name="Normal 3 10 4 2 2 2 2 2" xfId="15446" xr:uid="{C7664867-EA02-44B0-A291-D19FFD54B58E}"/>
    <cellStyle name="Normal 3 10 4 2 2 2 2 2 2" xfId="15447" xr:uid="{BA091477-5478-4968-AFBC-40873F0A68E3}"/>
    <cellStyle name="Normal 3 10 4 2 2 2 2 3" xfId="15448" xr:uid="{7FF3AEA9-9DBF-4AA4-AF5D-E135CD81F6C1}"/>
    <cellStyle name="Normal 3 10 4 2 2 2 3" xfId="15449" xr:uid="{B5E4570C-F1F3-4F86-9A0B-0FD9EED60DF2}"/>
    <cellStyle name="Normal 3 10 4 2 2 2 3 2" xfId="15450" xr:uid="{DA84BA99-1960-43AC-B801-7C6D8F15B180}"/>
    <cellStyle name="Normal 3 10 4 2 2 2 3 2 2" xfId="15451" xr:uid="{19309721-A549-4F49-B542-AC1A0B0CBB2A}"/>
    <cellStyle name="Normal 3 10 4 2 2 2 3 3" xfId="15452" xr:uid="{22E3322B-2467-4009-A90D-265A10A9D473}"/>
    <cellStyle name="Normal 3 10 4 2 2 2 4" xfId="15453" xr:uid="{A01588B4-3EAD-4015-B094-5550A11E74F9}"/>
    <cellStyle name="Normal 3 10 4 2 2 2 4 2" xfId="15454" xr:uid="{35621324-1410-4026-8B81-93E054C108F4}"/>
    <cellStyle name="Normal 3 10 4 2 2 2 5" xfId="15455" xr:uid="{A4D0EF3C-FEA7-486A-8ADC-C866BE1F7F5C}"/>
    <cellStyle name="Normal 3 10 4 2 2 3" xfId="15456" xr:uid="{84B635F7-6194-4587-B8DF-ACD11B9462F9}"/>
    <cellStyle name="Normal 3 10 4 2 2 3 2" xfId="15457" xr:uid="{528F1D27-567F-4137-B529-CAB35B241719}"/>
    <cellStyle name="Normal 3 10 4 2 2 3 2 2" xfId="15458" xr:uid="{1C054EC6-CB52-41EF-A3F1-B80427974EEA}"/>
    <cellStyle name="Normal 3 10 4 2 2 3 3" xfId="15459" xr:uid="{51FE807F-2E3E-4024-90E5-23344E70728D}"/>
    <cellStyle name="Normal 3 10 4 2 2 4" xfId="15460" xr:uid="{23865412-E8D7-4B62-B189-DCD2CEFB67A0}"/>
    <cellStyle name="Normal 3 10 4 2 2 4 2" xfId="15461" xr:uid="{42805A94-35A7-4C1A-B5B5-0612703A8EBD}"/>
    <cellStyle name="Normal 3 10 4 2 2 4 2 2" xfId="15462" xr:uid="{E168CC8C-47CD-42CA-9BDE-0BB5818D6693}"/>
    <cellStyle name="Normal 3 10 4 2 2 4 3" xfId="15463" xr:uid="{B40F675C-C6B3-4D96-8EBB-F0A15CD59C78}"/>
    <cellStyle name="Normal 3 10 4 2 2 5" xfId="15464" xr:uid="{56C36282-981A-4AA7-9C6D-3E2098A2BEFF}"/>
    <cellStyle name="Normal 3 10 4 2 2 5 2" xfId="15465" xr:uid="{A2013C68-3B22-4809-9DCF-AF1188B4BC62}"/>
    <cellStyle name="Normal 3 10 4 2 2 6" xfId="15466" xr:uid="{67D635EC-A4D2-49F7-B339-53B39011D1FE}"/>
    <cellStyle name="Normal 3 10 4 2 3" xfId="15467" xr:uid="{7BA6FD03-8D5E-4267-AB5A-35C00CECDEDC}"/>
    <cellStyle name="Normal 3 10 4 2 3 2" xfId="15468" xr:uid="{4B493193-18B5-49C5-B9ED-CC91A127CC52}"/>
    <cellStyle name="Normal 3 10 4 2 3 2 2" xfId="15469" xr:uid="{BFC7A777-374A-474F-9B9D-E35E809E7C65}"/>
    <cellStyle name="Normal 3 10 4 2 3 2 2 2" xfId="15470" xr:uid="{B9CD7A6B-2919-4F0B-9061-474F2F15A212}"/>
    <cellStyle name="Normal 3 10 4 2 3 2 2 2 2" xfId="15471" xr:uid="{AC68BC23-E22F-40EE-8BB2-4BE28E40C32F}"/>
    <cellStyle name="Normal 3 10 4 2 3 2 2 3" xfId="15472" xr:uid="{36B946D0-EE04-4869-BB78-05C24402A537}"/>
    <cellStyle name="Normal 3 10 4 2 3 2 3" xfId="15473" xr:uid="{CD01973C-6867-4EB3-AA69-AA068701C059}"/>
    <cellStyle name="Normal 3 10 4 2 3 2 3 2" xfId="15474" xr:uid="{6EFA1321-43ED-4005-83ED-F9D4A3965E02}"/>
    <cellStyle name="Normal 3 10 4 2 3 2 3 2 2" xfId="15475" xr:uid="{AE552B17-FDFF-47D9-B252-2AEF769E6164}"/>
    <cellStyle name="Normal 3 10 4 2 3 2 3 3" xfId="15476" xr:uid="{74138254-5E82-4198-BA98-9979BFE26193}"/>
    <cellStyle name="Normal 3 10 4 2 3 2 4" xfId="15477" xr:uid="{837780A3-DAB6-4835-B9FC-5A71C1A4F54C}"/>
    <cellStyle name="Normal 3 10 4 2 3 2 4 2" xfId="15478" xr:uid="{FA8ACDFD-DB45-4E7D-A4D8-D82C9389B21E}"/>
    <cellStyle name="Normal 3 10 4 2 3 2 5" xfId="15479" xr:uid="{FDD36EA7-943C-4CFD-942E-BBB5987732ED}"/>
    <cellStyle name="Normal 3 10 4 2 3 3" xfId="15480" xr:uid="{00C31F77-2F5D-4AD8-BA86-B5774C6C2126}"/>
    <cellStyle name="Normal 3 10 4 2 3 3 2" xfId="15481" xr:uid="{C358BD6F-96DE-4469-9F01-4EF89FBB34F8}"/>
    <cellStyle name="Normal 3 10 4 2 3 3 2 2" xfId="15482" xr:uid="{5A0DB3A0-A13D-49F7-84F0-33E3CB09AAE3}"/>
    <cellStyle name="Normal 3 10 4 2 3 3 3" xfId="15483" xr:uid="{229D7DD0-1C21-4B12-A1DA-CCE71FF60C0F}"/>
    <cellStyle name="Normal 3 10 4 2 3 4" xfId="15484" xr:uid="{F44F694C-C0BC-4DB3-AE6A-DB57277EF6D1}"/>
    <cellStyle name="Normal 3 10 4 2 3 4 2" xfId="15485" xr:uid="{DB3815BB-23FD-4589-9C91-CADEEEF7DF54}"/>
    <cellStyle name="Normal 3 10 4 2 3 4 2 2" xfId="15486" xr:uid="{063E47C1-FF2D-4439-BB00-6F676EDBE405}"/>
    <cellStyle name="Normal 3 10 4 2 3 4 3" xfId="15487" xr:uid="{376FE8B9-CCFE-43CC-8D3E-776EF34144E5}"/>
    <cellStyle name="Normal 3 10 4 2 3 5" xfId="15488" xr:uid="{1FB227EC-ECD9-4CDD-9D4D-C953325F045D}"/>
    <cellStyle name="Normal 3 10 4 2 3 5 2" xfId="15489" xr:uid="{BD6ECAA4-968F-4585-BBC9-C28B44BF772F}"/>
    <cellStyle name="Normal 3 10 4 2 3 6" xfId="15490" xr:uid="{4F44687A-B0E4-49BF-BE24-7E5B3FC6F87C}"/>
    <cellStyle name="Normal 3 10 4 2 4" xfId="15491" xr:uid="{DE9CB3A7-3698-4FA0-AA07-E0AF2A94AB83}"/>
    <cellStyle name="Normal 3 10 4 2 4 2" xfId="15492" xr:uid="{775F32D4-62DF-482D-A233-FE876FCF6FED}"/>
    <cellStyle name="Normal 3 10 4 2 4 2 2" xfId="15493" xr:uid="{554F35C8-0886-44E8-8E90-53294CD573EC}"/>
    <cellStyle name="Normal 3 10 4 2 4 2 2 2" xfId="15494" xr:uid="{8D4CD402-2B46-4F10-A687-3CDA39244C6B}"/>
    <cellStyle name="Normal 3 10 4 2 4 2 3" xfId="15495" xr:uid="{85F7777F-AC57-4CCA-BBA7-5794DDA4BBBC}"/>
    <cellStyle name="Normal 3 10 4 2 4 3" xfId="15496" xr:uid="{394359CC-9993-48FA-A1A5-2F478488ED04}"/>
    <cellStyle name="Normal 3 10 4 2 4 3 2" xfId="15497" xr:uid="{F5586657-70A0-4F29-8A77-782225BF8D8F}"/>
    <cellStyle name="Normal 3 10 4 2 4 3 2 2" xfId="15498" xr:uid="{03801C51-95A2-4A75-A214-1A4574EDAF05}"/>
    <cellStyle name="Normal 3 10 4 2 4 3 3" xfId="15499" xr:uid="{8790E1F6-2577-4502-B181-DA07728440A2}"/>
    <cellStyle name="Normal 3 10 4 2 4 4" xfId="15500" xr:uid="{BD3A5EDC-0EC3-4742-86CB-5F170E0287CC}"/>
    <cellStyle name="Normal 3 10 4 2 4 4 2" xfId="15501" xr:uid="{6ADF6002-A625-4552-BE9D-25711D848C91}"/>
    <cellStyle name="Normal 3 10 4 2 4 5" xfId="15502" xr:uid="{69F81521-4DF8-47AA-BCFA-B0B7CEC286D8}"/>
    <cellStyle name="Normal 3 10 4 2 5" xfId="15503" xr:uid="{870B9C8D-9416-4A00-A93E-BBC57786B06B}"/>
    <cellStyle name="Normal 3 10 4 2 5 2" xfId="15504" xr:uid="{15632339-07B0-43F7-BED8-5E8E462A6C5A}"/>
    <cellStyle name="Normal 3 10 4 2 5 2 2" xfId="15505" xr:uid="{B4F9D051-345C-4863-98ED-A29FA3993478}"/>
    <cellStyle name="Normal 3 10 4 2 5 3" xfId="15506" xr:uid="{F9F03AD8-ED10-429F-B4AC-4AD9D70CCD05}"/>
    <cellStyle name="Normal 3 10 4 2 6" xfId="15507" xr:uid="{8F123335-15D6-4027-81C6-BC6E2BDF5A64}"/>
    <cellStyle name="Normal 3 10 4 2 6 2" xfId="15508" xr:uid="{5704E64C-F0A9-4390-B394-BE222EA7AB3A}"/>
    <cellStyle name="Normal 3 10 4 2 6 2 2" xfId="15509" xr:uid="{2A94DDE7-6A6A-4F50-A4F9-D0A7329B73DB}"/>
    <cellStyle name="Normal 3 10 4 2 6 3" xfId="15510" xr:uid="{D6E91FFD-44AC-4ABC-9207-7E802604DCC1}"/>
    <cellStyle name="Normal 3 10 4 2 7" xfId="15511" xr:uid="{B857C153-8417-4878-9EE0-A1B74BE3FF6D}"/>
    <cellStyle name="Normal 3 10 4 2 7 2" xfId="15512" xr:uid="{53020810-F990-4F2B-9B02-138F52C7BE90}"/>
    <cellStyle name="Normal 3 10 4 2 7 2 2" xfId="15513" xr:uid="{10067E91-D998-4A39-BF2A-A8D1BA1C1661}"/>
    <cellStyle name="Normal 3 10 4 2 7 3" xfId="15514" xr:uid="{A33653D7-BD60-4748-9C36-FE725A647556}"/>
    <cellStyle name="Normal 3 10 4 2 8" xfId="15515" xr:uid="{A113E2A9-DF44-4B41-8DD4-3618082EE357}"/>
    <cellStyle name="Normal 3 10 4 2 8 2" xfId="15516" xr:uid="{6B9EA31E-3D46-40E7-897D-FE7D7ECA9BFF}"/>
    <cellStyle name="Normal 3 10 4 2 9" xfId="15517" xr:uid="{944CE07A-5209-4060-8F16-E183A8A68136}"/>
    <cellStyle name="Normal 3 10 4 3" xfId="15518" xr:uid="{14FED123-FD5C-49D8-9B85-047F0D85C32B}"/>
    <cellStyle name="Normal 3 10 4 3 2" xfId="15519" xr:uid="{D6EDF76E-BE4D-400B-A22F-344A826D1FD6}"/>
    <cellStyle name="Normal 3 10 4 3 2 2" xfId="15520" xr:uid="{1AADE27A-B0C7-4E6C-8EDA-A626696F012C}"/>
    <cellStyle name="Normal 3 10 4 3 2 2 2" xfId="15521" xr:uid="{366DF203-D9DF-4F0D-BBA0-BFD35191D433}"/>
    <cellStyle name="Normal 3 10 4 3 2 2 2 2" xfId="15522" xr:uid="{68662407-A421-4DAA-9E95-524FF52860BA}"/>
    <cellStyle name="Normal 3 10 4 3 2 2 2 2 2" xfId="15523" xr:uid="{19D3A4F2-8100-4027-AE3B-FDC73A223B7F}"/>
    <cellStyle name="Normal 3 10 4 3 2 2 2 3" xfId="15524" xr:uid="{0A10CFFE-991F-495C-BF2F-D300A5F08C8C}"/>
    <cellStyle name="Normal 3 10 4 3 2 2 3" xfId="15525" xr:uid="{6BBE080E-EC13-468F-8400-A11285154E4B}"/>
    <cellStyle name="Normal 3 10 4 3 2 2 3 2" xfId="15526" xr:uid="{BFE2DF90-3067-4E80-94B2-0564AD99E3E2}"/>
    <cellStyle name="Normal 3 10 4 3 2 2 3 2 2" xfId="15527" xr:uid="{623BB970-2F5B-4E70-897C-2E8F2CC31F7E}"/>
    <cellStyle name="Normal 3 10 4 3 2 2 3 3" xfId="15528" xr:uid="{CF392D1B-DF78-430B-B3D3-6610AB5C2D6E}"/>
    <cellStyle name="Normal 3 10 4 3 2 2 4" xfId="15529" xr:uid="{ED8FF25F-EC73-43BA-9DC8-30653EBF8C7C}"/>
    <cellStyle name="Normal 3 10 4 3 2 2 4 2" xfId="15530" xr:uid="{246458E5-EE4B-4933-8D4E-EA3255E4758C}"/>
    <cellStyle name="Normal 3 10 4 3 2 2 5" xfId="15531" xr:uid="{7F9B57D1-3C2A-4D7F-A1FD-AB8D846B20B7}"/>
    <cellStyle name="Normal 3 10 4 3 2 3" xfId="15532" xr:uid="{2EE5F130-24F6-4769-8FEE-8A80510106D9}"/>
    <cellStyle name="Normal 3 10 4 3 2 3 2" xfId="15533" xr:uid="{BFAC37E0-9EB7-4213-BBA8-557B166CCBD6}"/>
    <cellStyle name="Normal 3 10 4 3 2 3 2 2" xfId="15534" xr:uid="{A211DCCA-8534-4B31-980E-07BA447AFC31}"/>
    <cellStyle name="Normal 3 10 4 3 2 3 3" xfId="15535" xr:uid="{8BBE568A-8BCD-4710-9631-4C1EF15EFDEC}"/>
    <cellStyle name="Normal 3 10 4 3 2 4" xfId="15536" xr:uid="{FE890F27-CEC0-4573-A7CB-F4A8720A0E8B}"/>
    <cellStyle name="Normal 3 10 4 3 2 4 2" xfId="15537" xr:uid="{89440809-7CED-4ADB-B947-4E2658434107}"/>
    <cellStyle name="Normal 3 10 4 3 2 4 2 2" xfId="15538" xr:uid="{5577D2D9-B53F-4F19-B311-4D424C3032F2}"/>
    <cellStyle name="Normal 3 10 4 3 2 4 3" xfId="15539" xr:uid="{CCD78661-182E-4E72-9440-66B7433E8E0C}"/>
    <cellStyle name="Normal 3 10 4 3 2 5" xfId="15540" xr:uid="{473D33EF-D6AA-439E-BCE9-87A95F2E8E15}"/>
    <cellStyle name="Normal 3 10 4 3 2 5 2" xfId="15541" xr:uid="{8582FC86-109B-4AAF-B208-AA9C823F9654}"/>
    <cellStyle name="Normal 3 10 4 3 2 6" xfId="15542" xr:uid="{D613C2CC-F5FC-45E5-88E7-0458F33CA08A}"/>
    <cellStyle name="Normal 3 10 4 3 3" xfId="15543" xr:uid="{B1CE2FFE-2629-4319-A686-FAC22452B609}"/>
    <cellStyle name="Normal 3 10 4 3 3 2" xfId="15544" xr:uid="{E77875BB-9489-4E2D-A6B8-BCC308DDACFF}"/>
    <cellStyle name="Normal 3 10 4 3 3 2 2" xfId="15545" xr:uid="{F0E83C6F-D8C4-4F37-A2B4-FD45B0D75A0F}"/>
    <cellStyle name="Normal 3 10 4 3 3 2 2 2" xfId="15546" xr:uid="{66A2BB97-A2DA-4AC0-97C8-BD912AC009B4}"/>
    <cellStyle name="Normal 3 10 4 3 3 2 2 2 2" xfId="15547" xr:uid="{0AFD4965-332E-4DE6-B09C-A5006936D958}"/>
    <cellStyle name="Normal 3 10 4 3 3 2 2 3" xfId="15548" xr:uid="{55137297-7BEE-404D-9398-B89041365ECF}"/>
    <cellStyle name="Normal 3 10 4 3 3 2 3" xfId="15549" xr:uid="{09BBB2CC-55AE-474B-BD28-A7F0121A94E8}"/>
    <cellStyle name="Normal 3 10 4 3 3 2 3 2" xfId="15550" xr:uid="{254C9768-2386-4717-9B13-0377CE54FBD9}"/>
    <cellStyle name="Normal 3 10 4 3 3 2 3 2 2" xfId="15551" xr:uid="{2FD500A1-B690-473E-9C5C-9C73643E26AF}"/>
    <cellStyle name="Normal 3 10 4 3 3 2 3 3" xfId="15552" xr:uid="{7AB54A93-9577-4223-9129-FF794D2A50C0}"/>
    <cellStyle name="Normal 3 10 4 3 3 2 4" xfId="15553" xr:uid="{34B0A825-381D-4C01-80AA-AA082BB17CEF}"/>
    <cellStyle name="Normal 3 10 4 3 3 2 4 2" xfId="15554" xr:uid="{B2398E84-84CA-4DA0-8895-337952951F34}"/>
    <cellStyle name="Normal 3 10 4 3 3 2 5" xfId="15555" xr:uid="{9DD11E75-2CBF-414A-8DED-DFB352BD2501}"/>
    <cellStyle name="Normal 3 10 4 3 3 3" xfId="15556" xr:uid="{FE573D2F-7339-4195-B6C6-FF089EE1B833}"/>
    <cellStyle name="Normal 3 10 4 3 3 3 2" xfId="15557" xr:uid="{ED9C797A-8EFA-422C-AB05-A12BFB9C57CF}"/>
    <cellStyle name="Normal 3 10 4 3 3 3 2 2" xfId="15558" xr:uid="{4B7EEF79-AB64-4B0D-BF75-99923338FE5E}"/>
    <cellStyle name="Normal 3 10 4 3 3 3 3" xfId="15559" xr:uid="{34821966-6F1A-474D-A265-9C57958C9C13}"/>
    <cellStyle name="Normal 3 10 4 3 3 4" xfId="15560" xr:uid="{E0E20D51-C804-4629-A437-643AFE24922C}"/>
    <cellStyle name="Normal 3 10 4 3 3 4 2" xfId="15561" xr:uid="{664970B7-F6BA-4BCF-AB6A-66DA2D64D401}"/>
    <cellStyle name="Normal 3 10 4 3 3 4 2 2" xfId="15562" xr:uid="{F15D60E8-5B33-4959-BEFA-83E3276391CF}"/>
    <cellStyle name="Normal 3 10 4 3 3 4 3" xfId="15563" xr:uid="{61080165-91CC-40AD-ACC8-81BFCBFB69E4}"/>
    <cellStyle name="Normal 3 10 4 3 3 5" xfId="15564" xr:uid="{3C065C83-A527-4DEE-A1BD-2573F2B48E63}"/>
    <cellStyle name="Normal 3 10 4 3 3 5 2" xfId="15565" xr:uid="{D5D83A20-68C6-4EC4-BF6B-ABACF18619B4}"/>
    <cellStyle name="Normal 3 10 4 3 3 6" xfId="15566" xr:uid="{5C30B750-16AC-467D-B07C-5789E5B69C05}"/>
    <cellStyle name="Normal 3 10 4 3 4" xfId="15567" xr:uid="{69DC94A6-17A8-4408-999D-4E6506838908}"/>
    <cellStyle name="Normal 3 10 4 3 4 2" xfId="15568" xr:uid="{A7FEC926-368C-4F2A-89AF-C994B665A293}"/>
    <cellStyle name="Normal 3 10 4 3 4 2 2" xfId="15569" xr:uid="{CB06B5E5-A5E7-4FBB-8090-8EE5834221AD}"/>
    <cellStyle name="Normal 3 10 4 3 4 2 2 2" xfId="15570" xr:uid="{0E89A605-8DE4-432F-9F86-B2BF0A221136}"/>
    <cellStyle name="Normal 3 10 4 3 4 2 3" xfId="15571" xr:uid="{8BB4DF67-2123-4D68-AA3E-59ACFCDA2A5C}"/>
    <cellStyle name="Normal 3 10 4 3 4 3" xfId="15572" xr:uid="{105F533C-52BD-41E7-B347-CAC76C718490}"/>
    <cellStyle name="Normal 3 10 4 3 4 3 2" xfId="15573" xr:uid="{F693281C-76AD-488F-8CE4-E145C0777CF8}"/>
    <cellStyle name="Normal 3 10 4 3 4 3 2 2" xfId="15574" xr:uid="{218FA531-9B03-48B3-892A-735BBC6386A1}"/>
    <cellStyle name="Normal 3 10 4 3 4 3 3" xfId="15575" xr:uid="{588B88BE-A381-4936-8E9B-C59EB99DC09C}"/>
    <cellStyle name="Normal 3 10 4 3 4 4" xfId="15576" xr:uid="{30369E5E-6AA8-4755-BBAD-F83DEB37E51B}"/>
    <cellStyle name="Normal 3 10 4 3 4 4 2" xfId="15577" xr:uid="{32E60FE1-0DCB-49B1-9762-509D63B4DE80}"/>
    <cellStyle name="Normal 3 10 4 3 4 5" xfId="15578" xr:uid="{F60CD369-BF9D-40DB-A0FB-6BA7A82FB133}"/>
    <cellStyle name="Normal 3 10 4 3 5" xfId="15579" xr:uid="{F2114E16-DE39-425C-931F-E782156B6E11}"/>
    <cellStyle name="Normal 3 10 4 3 5 2" xfId="15580" xr:uid="{974B38BC-BCCE-4305-A9EE-9DFBB0FB5B91}"/>
    <cellStyle name="Normal 3 10 4 3 5 2 2" xfId="15581" xr:uid="{53031907-42D1-4F4F-B039-382D0A870359}"/>
    <cellStyle name="Normal 3 10 4 3 5 3" xfId="15582" xr:uid="{713C612C-7CBB-4CE6-ABE4-1C21BC33F51E}"/>
    <cellStyle name="Normal 3 10 4 3 6" xfId="15583" xr:uid="{56BD25E9-1DC0-4C09-9B3C-2DE2B2232C60}"/>
    <cellStyle name="Normal 3 10 4 3 6 2" xfId="15584" xr:uid="{4B4579B4-B114-4E15-9262-B85A0179BADC}"/>
    <cellStyle name="Normal 3 10 4 3 6 2 2" xfId="15585" xr:uid="{97396DF2-77B9-4242-8ADE-217C7F48D2A4}"/>
    <cellStyle name="Normal 3 10 4 3 6 3" xfId="15586" xr:uid="{89DE3D3D-0C41-4235-8075-D841AD8FE1FD}"/>
    <cellStyle name="Normal 3 10 4 3 7" xfId="15587" xr:uid="{03FC1378-08A3-435A-B1D5-393982821D69}"/>
    <cellStyle name="Normal 3 10 4 3 7 2" xfId="15588" xr:uid="{FE8B1315-4444-49AC-8C9C-51CE78037815}"/>
    <cellStyle name="Normal 3 10 4 3 7 2 2" xfId="15589" xr:uid="{9B130460-8CF9-406C-8B56-36EB4770B29E}"/>
    <cellStyle name="Normal 3 10 4 3 7 3" xfId="15590" xr:uid="{FAEEFE9C-4AD5-4710-9C6C-A768E899D0E9}"/>
    <cellStyle name="Normal 3 10 4 3 8" xfId="15591" xr:uid="{D3577A4E-464D-49DF-8119-2A8777C81875}"/>
    <cellStyle name="Normal 3 10 4 3 8 2" xfId="15592" xr:uid="{0CFFF0CB-3439-4E0B-AF00-1BCD33A2D975}"/>
    <cellStyle name="Normal 3 10 4 3 9" xfId="15593" xr:uid="{9A3A210D-3C32-42A5-944E-1BF1E2D8C741}"/>
    <cellStyle name="Normal 3 10 4 4" xfId="15594" xr:uid="{E312DB0C-F115-4A14-92AE-35D70AF35D7D}"/>
    <cellStyle name="Normal 3 10 4 4 2" xfId="15595" xr:uid="{E0CFEA60-97D9-4C0A-96D5-F15AF5C55070}"/>
    <cellStyle name="Normal 3 10 4 4 2 2" xfId="15596" xr:uid="{C452E2CB-6046-42E0-8F34-5CFA7AD0EEB8}"/>
    <cellStyle name="Normal 3 10 4 4 2 2 2" xfId="15597" xr:uid="{961C39AA-788D-4CD0-9153-56A9B569B7C3}"/>
    <cellStyle name="Normal 3 10 4 4 2 2 2 2" xfId="15598" xr:uid="{6155C69B-DBB2-4AE5-BB61-9AF6BB3E5A35}"/>
    <cellStyle name="Normal 3 10 4 4 2 2 3" xfId="15599" xr:uid="{060AB817-8370-4FD9-A388-A9DBCE65A5AB}"/>
    <cellStyle name="Normal 3 10 4 4 2 3" xfId="15600" xr:uid="{CDECC6D4-6F73-41A7-9D3D-86EE963EB7EB}"/>
    <cellStyle name="Normal 3 10 4 4 2 3 2" xfId="15601" xr:uid="{5468F546-D70A-472D-A061-3FEB64A6A585}"/>
    <cellStyle name="Normal 3 10 4 4 2 3 2 2" xfId="15602" xr:uid="{10772F3E-A426-48C1-BDDA-BF3D03101FC8}"/>
    <cellStyle name="Normal 3 10 4 4 2 3 3" xfId="15603" xr:uid="{AF3F109F-789A-4649-AB4E-7A69A751FEB7}"/>
    <cellStyle name="Normal 3 10 4 4 2 4" xfId="15604" xr:uid="{057BA766-957E-4703-8454-7EC62FD24655}"/>
    <cellStyle name="Normal 3 10 4 4 2 4 2" xfId="15605" xr:uid="{EB7E6C6E-C2D7-4D9D-903F-38D9A02D7BCD}"/>
    <cellStyle name="Normal 3 10 4 4 2 5" xfId="15606" xr:uid="{112061BC-8624-416B-85D0-17ECECA7B1CC}"/>
    <cellStyle name="Normal 3 10 4 4 3" xfId="15607" xr:uid="{89209D57-BB95-4A5B-9D49-C9B6315721E0}"/>
    <cellStyle name="Normal 3 10 4 4 3 2" xfId="15608" xr:uid="{2150540F-3CE6-48D4-9D15-17F89EB7D89B}"/>
    <cellStyle name="Normal 3 10 4 4 3 2 2" xfId="15609" xr:uid="{85923AEA-5D20-4B4A-A32A-42D026E3AEA9}"/>
    <cellStyle name="Normal 3 10 4 4 3 3" xfId="15610" xr:uid="{99EA058F-E028-412E-B123-01A93B3D043A}"/>
    <cellStyle name="Normal 3 10 4 4 4" xfId="15611" xr:uid="{E05054C2-299C-4964-87A3-F23DE7239344}"/>
    <cellStyle name="Normal 3 10 4 4 4 2" xfId="15612" xr:uid="{A6B20B86-2D15-411D-ACED-DD7BD736FE53}"/>
    <cellStyle name="Normal 3 10 4 4 4 2 2" xfId="15613" xr:uid="{B22DC861-44D7-4F55-B0F3-F2D9EB59630E}"/>
    <cellStyle name="Normal 3 10 4 4 4 3" xfId="15614" xr:uid="{5E016D24-6A79-4AFC-BC18-9F6FA31F3821}"/>
    <cellStyle name="Normal 3 10 4 4 5" xfId="15615" xr:uid="{1DFA710E-A085-445F-B5D7-A70866F9499A}"/>
    <cellStyle name="Normal 3 10 4 4 5 2" xfId="15616" xr:uid="{C3709E77-4A74-4E0C-B585-CCD8FAAEF590}"/>
    <cellStyle name="Normal 3 10 4 4 6" xfId="15617" xr:uid="{B9145ED6-1ED2-482D-9033-39F1CF3F2BE1}"/>
    <cellStyle name="Normal 3 10 4 5" xfId="15618" xr:uid="{D0995787-4551-48D3-BB59-70531B404708}"/>
    <cellStyle name="Normal 3 10 4 5 2" xfId="15619" xr:uid="{C6C03AE9-1144-4743-9B48-C73666DFFCED}"/>
    <cellStyle name="Normal 3 10 4 5 2 2" xfId="15620" xr:uid="{5546CC37-9739-4717-8A2E-EB2EB420403F}"/>
    <cellStyle name="Normal 3 10 4 5 2 2 2" xfId="15621" xr:uid="{2BAA7AE1-C3D9-42D5-9065-E247BD16A844}"/>
    <cellStyle name="Normal 3 10 4 5 2 2 2 2" xfId="15622" xr:uid="{C1336EA5-F53F-4111-822A-7EBE917560E4}"/>
    <cellStyle name="Normal 3 10 4 5 2 2 3" xfId="15623" xr:uid="{B9DAE4CE-845D-4720-AD99-EF0507F28B44}"/>
    <cellStyle name="Normal 3 10 4 5 2 3" xfId="15624" xr:uid="{09F04765-2066-4500-AD72-D25C76C6F94B}"/>
    <cellStyle name="Normal 3 10 4 5 2 3 2" xfId="15625" xr:uid="{16EF518A-4D7B-49FA-8208-84A91EA5A4EB}"/>
    <cellStyle name="Normal 3 10 4 5 2 3 2 2" xfId="15626" xr:uid="{EE3325AA-FE12-4D56-B4BE-9CF12FFCEE96}"/>
    <cellStyle name="Normal 3 10 4 5 2 3 3" xfId="15627" xr:uid="{FEC79373-94C5-4EC1-92B2-637082DE5D52}"/>
    <cellStyle name="Normal 3 10 4 5 2 4" xfId="15628" xr:uid="{93DCB4DB-40EE-44EA-9C5E-0FDBC33D4A5A}"/>
    <cellStyle name="Normal 3 10 4 5 2 4 2" xfId="15629" xr:uid="{0DC83D0F-E3AB-4BA2-83A4-851AC6AD85C0}"/>
    <cellStyle name="Normal 3 10 4 5 2 5" xfId="15630" xr:uid="{0C7FD31F-6971-4D76-B5DB-6FE82167DED7}"/>
    <cellStyle name="Normal 3 10 4 5 3" xfId="15631" xr:uid="{64814448-268E-4331-8810-B0E17D290790}"/>
    <cellStyle name="Normal 3 10 4 5 3 2" xfId="15632" xr:uid="{43738E55-E701-4E73-96F1-8389B3D373BA}"/>
    <cellStyle name="Normal 3 10 4 5 3 2 2" xfId="15633" xr:uid="{644C7531-9678-443D-A7F1-9776B245C757}"/>
    <cellStyle name="Normal 3 10 4 5 3 3" xfId="15634" xr:uid="{34069487-9411-4923-B8B9-F5E23BE63E68}"/>
    <cellStyle name="Normal 3 10 4 5 4" xfId="15635" xr:uid="{DBBDDF89-A275-4F01-AAD4-05CFB0D26F12}"/>
    <cellStyle name="Normal 3 10 4 5 4 2" xfId="15636" xr:uid="{EA2C8A81-4FEA-4CB1-8AED-4B4AB515C7C8}"/>
    <cellStyle name="Normal 3 10 4 5 4 2 2" xfId="15637" xr:uid="{127E76F7-835C-4989-A837-51C05F9FE1CE}"/>
    <cellStyle name="Normal 3 10 4 5 4 3" xfId="15638" xr:uid="{5E1CAC49-C762-489E-A111-FE947AC64B7E}"/>
    <cellStyle name="Normal 3 10 4 5 5" xfId="15639" xr:uid="{C5DB9260-637A-4DC2-83D2-CEF36C11CDF9}"/>
    <cellStyle name="Normal 3 10 4 5 5 2" xfId="15640" xr:uid="{872D3A23-E9DA-40AA-97AF-7A820DE01D0D}"/>
    <cellStyle name="Normal 3 10 4 5 6" xfId="15641" xr:uid="{7838556C-3EE7-4C5B-8DE2-76B8CEE9D1B6}"/>
    <cellStyle name="Normal 3 10 4 6" xfId="15642" xr:uid="{6931ACA4-5618-4C36-A6B0-8E312FE706F6}"/>
    <cellStyle name="Normal 3 10 4 6 2" xfId="15643" xr:uid="{6E590775-F7F2-46F7-9855-C25AB7709D75}"/>
    <cellStyle name="Normal 3 10 4 6 2 2" xfId="15644" xr:uid="{E543FBA8-5DB1-49A5-85C2-67F494B10830}"/>
    <cellStyle name="Normal 3 10 4 6 2 2 2" xfId="15645" xr:uid="{FC70E3F7-EE68-4636-930F-2971CAD3D8D9}"/>
    <cellStyle name="Normal 3 10 4 6 2 3" xfId="15646" xr:uid="{B7FF2732-A805-4516-8749-0B80DDCDDD80}"/>
    <cellStyle name="Normal 3 10 4 6 3" xfId="15647" xr:uid="{EF84CE62-CA23-4FAD-9A46-65FDA7D946FB}"/>
    <cellStyle name="Normal 3 10 4 6 3 2" xfId="15648" xr:uid="{46B99CD2-24D0-4C86-B1BF-6240E39992C7}"/>
    <cellStyle name="Normal 3 10 4 6 3 2 2" xfId="15649" xr:uid="{B9038BE5-1754-4E1E-96B7-B85E5661B51A}"/>
    <cellStyle name="Normal 3 10 4 6 3 3" xfId="15650" xr:uid="{B140BF00-F494-4F90-ABEC-3BF2B3F7C486}"/>
    <cellStyle name="Normal 3 10 4 6 4" xfId="15651" xr:uid="{29F2FD92-807B-4AB6-988B-E6779534F49F}"/>
    <cellStyle name="Normal 3 10 4 6 4 2" xfId="15652" xr:uid="{87BA8AFD-BA82-41C5-A274-68235F0C1ECF}"/>
    <cellStyle name="Normal 3 10 4 6 5" xfId="15653" xr:uid="{D852567C-9241-4BB4-8343-E40D4BCB0E00}"/>
    <cellStyle name="Normal 3 10 4 7" xfId="15654" xr:uid="{C5A6FC34-F6FD-400A-8388-FF7DA40860FE}"/>
    <cellStyle name="Normal 3 10 4 7 2" xfId="15655" xr:uid="{C62574AD-7A2A-4CD2-94E7-3E09935F31EA}"/>
    <cellStyle name="Normal 3 10 4 7 2 2" xfId="15656" xr:uid="{9CB8A8C9-786A-4A9B-AF4B-F32CF6CFCD81}"/>
    <cellStyle name="Normal 3 10 4 7 3" xfId="15657" xr:uid="{3E427B5C-A08C-4299-AD64-46624544172D}"/>
    <cellStyle name="Normal 3 10 4 8" xfId="15658" xr:uid="{799DF761-AD8B-4057-B637-B69DCBAFFD9B}"/>
    <cellStyle name="Normal 3 10 4 8 2" xfId="15659" xr:uid="{93D1E6BD-2A99-4F19-97AE-F3A81FE5374A}"/>
    <cellStyle name="Normal 3 10 4 8 2 2" xfId="15660" xr:uid="{D8263D88-A20D-4ECB-8F2B-BE73E5D4267C}"/>
    <cellStyle name="Normal 3 10 4 8 3" xfId="15661" xr:uid="{AF229E26-6271-497C-B25F-12D998D0884F}"/>
    <cellStyle name="Normal 3 10 4 9" xfId="15662" xr:uid="{89729C79-72A3-494E-8576-A8D084285EE2}"/>
    <cellStyle name="Normal 3 10 4 9 2" xfId="15663" xr:uid="{634A7E77-172E-4D2E-B01E-E14605662AFB}"/>
    <cellStyle name="Normal 3 10 4 9 2 2" xfId="15664" xr:uid="{98FB91BA-EFBB-45C9-AE24-A5662621F851}"/>
    <cellStyle name="Normal 3 10 4 9 3" xfId="15665" xr:uid="{69710514-90E4-4A95-9251-81498F01B394}"/>
    <cellStyle name="Normal 3 10 5" xfId="15666" xr:uid="{26615756-44AD-420B-8A23-1125E8BE18C0}"/>
    <cellStyle name="Normal 3 10 5 10" xfId="15667" xr:uid="{056B7B14-0DF9-4668-949A-5F54BB65B9D0}"/>
    <cellStyle name="Normal 3 10 5 10 2" xfId="15668" xr:uid="{57264912-2EA5-4F7E-802F-E4DAA7CFA792}"/>
    <cellStyle name="Normal 3 10 5 11" xfId="15669" xr:uid="{F33B9D66-595C-4AD3-8BFA-C9464F2717DD}"/>
    <cellStyle name="Normal 3 10 5 2" xfId="15670" xr:uid="{141240E0-5502-479F-A63A-32B8C606B484}"/>
    <cellStyle name="Normal 3 10 5 2 2" xfId="15671" xr:uid="{CBC06667-DE63-4488-8AA5-7131663C24A8}"/>
    <cellStyle name="Normal 3 10 5 2 2 2" xfId="15672" xr:uid="{290247FF-6F22-4336-A2EF-4CF91BAA583C}"/>
    <cellStyle name="Normal 3 10 5 2 2 2 2" xfId="15673" xr:uid="{CFE91FCB-0142-4FE6-9F96-64B8013E33FB}"/>
    <cellStyle name="Normal 3 10 5 2 2 2 2 2" xfId="15674" xr:uid="{FDE8C1D6-755A-4A1A-8A7A-696C86514DE8}"/>
    <cellStyle name="Normal 3 10 5 2 2 2 2 2 2" xfId="15675" xr:uid="{BFC49AD2-79A2-457F-9B94-5632D3BBCE61}"/>
    <cellStyle name="Normal 3 10 5 2 2 2 2 3" xfId="15676" xr:uid="{E242F89B-6CB3-4A87-B527-F26F2B12ACC2}"/>
    <cellStyle name="Normal 3 10 5 2 2 2 3" xfId="15677" xr:uid="{314D2593-5E82-472A-81A5-017450078E6C}"/>
    <cellStyle name="Normal 3 10 5 2 2 2 3 2" xfId="15678" xr:uid="{C00AD6CE-F594-4DE8-81BF-D5C311C8D130}"/>
    <cellStyle name="Normal 3 10 5 2 2 2 3 2 2" xfId="15679" xr:uid="{E089BF7D-982E-4C15-9A4F-1DD9ABF4EB1A}"/>
    <cellStyle name="Normal 3 10 5 2 2 2 3 3" xfId="15680" xr:uid="{CFE0A314-8920-4DD4-B45E-F639565CF737}"/>
    <cellStyle name="Normal 3 10 5 2 2 2 4" xfId="15681" xr:uid="{3D191C08-A234-43B4-83EE-02C853E07F6A}"/>
    <cellStyle name="Normal 3 10 5 2 2 2 4 2" xfId="15682" xr:uid="{715AA3BB-639E-4D68-84EF-B5067A9F4C24}"/>
    <cellStyle name="Normal 3 10 5 2 2 2 5" xfId="15683" xr:uid="{042867DC-14A0-432A-B406-4A0063AC4E53}"/>
    <cellStyle name="Normal 3 10 5 2 2 3" xfId="15684" xr:uid="{7482179E-C5B4-4195-BCB2-98C74013C25E}"/>
    <cellStyle name="Normal 3 10 5 2 2 3 2" xfId="15685" xr:uid="{040A8B3F-01D8-4A05-A1C3-62DD12BF046A}"/>
    <cellStyle name="Normal 3 10 5 2 2 3 2 2" xfId="15686" xr:uid="{21C7A341-2AF7-40CA-9FFB-512F67D9EBA7}"/>
    <cellStyle name="Normal 3 10 5 2 2 3 3" xfId="15687" xr:uid="{B6FB3FEC-D326-4DC9-AC10-828D41CDE21A}"/>
    <cellStyle name="Normal 3 10 5 2 2 4" xfId="15688" xr:uid="{C7A775CC-B667-4E3C-8C39-DE7DBBE73EBE}"/>
    <cellStyle name="Normal 3 10 5 2 2 4 2" xfId="15689" xr:uid="{B340370B-6CDA-4777-BF5F-399BAC6D1E9D}"/>
    <cellStyle name="Normal 3 10 5 2 2 4 2 2" xfId="15690" xr:uid="{A8453EBD-ACAF-44D6-9C2F-022C12EDA449}"/>
    <cellStyle name="Normal 3 10 5 2 2 4 3" xfId="15691" xr:uid="{D6D3280F-D49B-49EE-8CC1-89BAD6E0D158}"/>
    <cellStyle name="Normal 3 10 5 2 2 5" xfId="15692" xr:uid="{95B01686-3FF9-4BAB-9049-AA125766424A}"/>
    <cellStyle name="Normal 3 10 5 2 2 5 2" xfId="15693" xr:uid="{6828F588-829A-4EA1-A4D1-C83A580612A8}"/>
    <cellStyle name="Normal 3 10 5 2 2 6" xfId="15694" xr:uid="{A069AAD0-6C16-4D25-8138-7C62A009DE5C}"/>
    <cellStyle name="Normal 3 10 5 2 3" xfId="15695" xr:uid="{C3429B5E-C1C6-4A13-BC06-B04A8A430D4F}"/>
    <cellStyle name="Normal 3 10 5 2 3 2" xfId="15696" xr:uid="{842C39DE-AB23-4D46-B023-883FE0E1D55F}"/>
    <cellStyle name="Normal 3 10 5 2 3 2 2" xfId="15697" xr:uid="{1DC6799B-674E-4956-8440-EDB423C358BA}"/>
    <cellStyle name="Normal 3 10 5 2 3 2 2 2" xfId="15698" xr:uid="{0ECAAD26-6A40-46BE-8A81-CC0F12664AFC}"/>
    <cellStyle name="Normal 3 10 5 2 3 2 2 2 2" xfId="15699" xr:uid="{EE37872D-7F77-42EF-9C71-2EBD24B752B8}"/>
    <cellStyle name="Normal 3 10 5 2 3 2 2 3" xfId="15700" xr:uid="{3C1BBF9C-065B-4396-9BF0-A0E6A1ADCC01}"/>
    <cellStyle name="Normal 3 10 5 2 3 2 3" xfId="15701" xr:uid="{2C2DC3A2-A818-45CF-A995-EC373A953856}"/>
    <cellStyle name="Normal 3 10 5 2 3 2 3 2" xfId="15702" xr:uid="{437EB239-3C72-4245-90E8-03BB7BDD76B5}"/>
    <cellStyle name="Normal 3 10 5 2 3 2 3 2 2" xfId="15703" xr:uid="{5F08064B-E314-4A80-BC55-F311A39BEA20}"/>
    <cellStyle name="Normal 3 10 5 2 3 2 3 3" xfId="15704" xr:uid="{B3C0882F-6C59-4828-9251-06076BDC1546}"/>
    <cellStyle name="Normal 3 10 5 2 3 2 4" xfId="15705" xr:uid="{94E716CA-0949-4532-B20A-6F119789A36B}"/>
    <cellStyle name="Normal 3 10 5 2 3 2 4 2" xfId="15706" xr:uid="{83ABF53F-9A77-4E76-91EC-99C298ED7CDC}"/>
    <cellStyle name="Normal 3 10 5 2 3 2 5" xfId="15707" xr:uid="{2E6B23E9-2FB3-4AE9-AB1C-A520803CDEAB}"/>
    <cellStyle name="Normal 3 10 5 2 3 3" xfId="15708" xr:uid="{12D132F0-6F97-42AF-9932-46EE1454B15C}"/>
    <cellStyle name="Normal 3 10 5 2 3 3 2" xfId="15709" xr:uid="{3564E754-4F1B-4778-AC4D-857CBFF26DEA}"/>
    <cellStyle name="Normal 3 10 5 2 3 3 2 2" xfId="15710" xr:uid="{FFBE4C52-1A08-42B4-A00E-8E4FBF975BA9}"/>
    <cellStyle name="Normal 3 10 5 2 3 3 3" xfId="15711" xr:uid="{636BA3C1-DD71-4603-A167-3E2957A43337}"/>
    <cellStyle name="Normal 3 10 5 2 3 4" xfId="15712" xr:uid="{302CFF49-161C-43F1-82FA-4C0FC69E6767}"/>
    <cellStyle name="Normal 3 10 5 2 3 4 2" xfId="15713" xr:uid="{52EDDD41-3FA9-48FC-A2F3-D7D8876F34C0}"/>
    <cellStyle name="Normal 3 10 5 2 3 4 2 2" xfId="15714" xr:uid="{220B34D5-E09D-4624-9C96-17D5A004DC12}"/>
    <cellStyle name="Normal 3 10 5 2 3 4 3" xfId="15715" xr:uid="{1D2C9308-829E-4475-A592-7CC4EA29A54A}"/>
    <cellStyle name="Normal 3 10 5 2 3 5" xfId="15716" xr:uid="{7190C880-A290-4175-8DFF-71D8A7F22E7B}"/>
    <cellStyle name="Normal 3 10 5 2 3 5 2" xfId="15717" xr:uid="{7EC0EC55-DC27-4116-890E-A18CFC11F9D7}"/>
    <cellStyle name="Normal 3 10 5 2 3 6" xfId="15718" xr:uid="{3E780FF7-F52C-459A-81AF-0EF0168C0A2E}"/>
    <cellStyle name="Normal 3 10 5 2 4" xfId="15719" xr:uid="{7DA11138-0E78-4C91-9E19-DD6ADB158190}"/>
    <cellStyle name="Normal 3 10 5 2 4 2" xfId="15720" xr:uid="{C49B707D-E66E-46A3-A907-08EA29B4C85B}"/>
    <cellStyle name="Normal 3 10 5 2 4 2 2" xfId="15721" xr:uid="{D1239341-D83A-4503-A0B5-FD4054363980}"/>
    <cellStyle name="Normal 3 10 5 2 4 2 2 2" xfId="15722" xr:uid="{DFB2E2CD-4552-42B9-BAE6-6562B3D60123}"/>
    <cellStyle name="Normal 3 10 5 2 4 2 3" xfId="15723" xr:uid="{B35A4C68-5F2A-4257-8A4A-4B811327BAEE}"/>
    <cellStyle name="Normal 3 10 5 2 4 3" xfId="15724" xr:uid="{15B21EAC-E68A-4A1D-8541-7D70D8F2A255}"/>
    <cellStyle name="Normal 3 10 5 2 4 3 2" xfId="15725" xr:uid="{7EF84096-9D2E-40CE-AC52-012BAC8266FD}"/>
    <cellStyle name="Normal 3 10 5 2 4 3 2 2" xfId="15726" xr:uid="{86FB8606-E6DD-4575-AD29-2F0738D25DEC}"/>
    <cellStyle name="Normal 3 10 5 2 4 3 3" xfId="15727" xr:uid="{FB8ED68A-B67D-42B6-A6B5-AEC4AFE176D4}"/>
    <cellStyle name="Normal 3 10 5 2 4 4" xfId="15728" xr:uid="{9DE5F1DF-4F57-4FB3-823A-595E1296A1E5}"/>
    <cellStyle name="Normal 3 10 5 2 4 4 2" xfId="15729" xr:uid="{37B070A6-E2C7-4DD0-90F8-600A7726318D}"/>
    <cellStyle name="Normal 3 10 5 2 4 5" xfId="15730" xr:uid="{5EFC8CDC-161C-40E3-A95B-68DADEF71208}"/>
    <cellStyle name="Normal 3 10 5 2 5" xfId="15731" xr:uid="{9E110970-0447-4D88-B755-3F555F3D889A}"/>
    <cellStyle name="Normal 3 10 5 2 5 2" xfId="15732" xr:uid="{DA5851BE-7E9D-42F6-8E07-DC5D3CF49616}"/>
    <cellStyle name="Normal 3 10 5 2 5 2 2" xfId="15733" xr:uid="{3604449A-44EC-422A-A3C3-240F79ADA79B}"/>
    <cellStyle name="Normal 3 10 5 2 5 3" xfId="15734" xr:uid="{4826CFE2-7E04-4AB1-AA97-7E10C404E472}"/>
    <cellStyle name="Normal 3 10 5 2 6" xfId="15735" xr:uid="{EEAE72D2-0825-4810-B3FB-B75460EA5287}"/>
    <cellStyle name="Normal 3 10 5 2 6 2" xfId="15736" xr:uid="{9E4B6D21-8539-4423-A474-BB662374F485}"/>
    <cellStyle name="Normal 3 10 5 2 6 2 2" xfId="15737" xr:uid="{F5217461-D0E1-4BD4-BD5D-27D4E6710EB2}"/>
    <cellStyle name="Normal 3 10 5 2 6 3" xfId="15738" xr:uid="{56B02A69-95FD-40E5-B7CA-CEE73B577520}"/>
    <cellStyle name="Normal 3 10 5 2 7" xfId="15739" xr:uid="{B538231B-7FB0-4B70-AA33-993D88D5F1D3}"/>
    <cellStyle name="Normal 3 10 5 2 7 2" xfId="15740" xr:uid="{43501F96-A050-4CB3-B630-3252F79050E4}"/>
    <cellStyle name="Normal 3 10 5 2 7 2 2" xfId="15741" xr:uid="{98EAA282-4D9C-4BA4-9844-6C84E6915828}"/>
    <cellStyle name="Normal 3 10 5 2 7 3" xfId="15742" xr:uid="{A74236F6-F26D-43F4-B60A-2BBF57E5FF95}"/>
    <cellStyle name="Normal 3 10 5 2 8" xfId="15743" xr:uid="{D5DC48D3-C4D9-43F6-BF10-0489FA2FD4B4}"/>
    <cellStyle name="Normal 3 10 5 2 8 2" xfId="15744" xr:uid="{D54CFC9B-B2BC-4A15-A189-019753833FC6}"/>
    <cellStyle name="Normal 3 10 5 2 9" xfId="15745" xr:uid="{1B0BD7CA-AB2D-4265-B41F-9199CCF33103}"/>
    <cellStyle name="Normal 3 10 5 3" xfId="15746" xr:uid="{869DFFAD-714D-4A80-9F99-B48E233C8D6D}"/>
    <cellStyle name="Normal 3 10 5 3 2" xfId="15747" xr:uid="{3C09C7D7-F696-49F4-806F-6B37515428A9}"/>
    <cellStyle name="Normal 3 10 5 3 2 2" xfId="15748" xr:uid="{B011D302-B0EF-4C83-AAC0-ECBD5D4ADF26}"/>
    <cellStyle name="Normal 3 10 5 3 2 2 2" xfId="15749" xr:uid="{FDFF88D0-F5D1-4BB1-B767-8A1F08FAF33B}"/>
    <cellStyle name="Normal 3 10 5 3 2 2 2 2" xfId="15750" xr:uid="{321D1D56-8489-4858-8AFD-64275CA4B218}"/>
    <cellStyle name="Normal 3 10 5 3 2 2 2 2 2" xfId="15751" xr:uid="{6BEA4B7F-FC79-4147-879B-C24C0A9D659E}"/>
    <cellStyle name="Normal 3 10 5 3 2 2 2 3" xfId="15752" xr:uid="{23DA4476-A81F-4EE5-A186-C2590A1203CF}"/>
    <cellStyle name="Normal 3 10 5 3 2 2 3" xfId="15753" xr:uid="{86E980FD-30B7-44EA-A59B-321B6B1F4362}"/>
    <cellStyle name="Normal 3 10 5 3 2 2 3 2" xfId="15754" xr:uid="{14C42A72-4374-44C0-8B1F-F1554EDFD3B5}"/>
    <cellStyle name="Normal 3 10 5 3 2 2 3 2 2" xfId="15755" xr:uid="{CF21286F-07C1-4B1F-9788-8D1E86F9608B}"/>
    <cellStyle name="Normal 3 10 5 3 2 2 3 3" xfId="15756" xr:uid="{552BB9B0-B0A7-4D24-A51F-80BF3A6BA272}"/>
    <cellStyle name="Normal 3 10 5 3 2 2 4" xfId="15757" xr:uid="{7AB68D31-4FEC-4EF6-863C-40F8477CFE74}"/>
    <cellStyle name="Normal 3 10 5 3 2 2 4 2" xfId="15758" xr:uid="{3EF65AAB-27FE-433D-A08E-DDB7FB06DDE1}"/>
    <cellStyle name="Normal 3 10 5 3 2 2 5" xfId="15759" xr:uid="{4DD5F092-ED00-45E0-BEDF-DB9B2DA5F058}"/>
    <cellStyle name="Normal 3 10 5 3 2 3" xfId="15760" xr:uid="{A45276DB-416D-43A1-AEE5-E028AB540662}"/>
    <cellStyle name="Normal 3 10 5 3 2 3 2" xfId="15761" xr:uid="{9EB85B13-6714-4924-96C7-912DDBC62FFA}"/>
    <cellStyle name="Normal 3 10 5 3 2 3 2 2" xfId="15762" xr:uid="{03E4F19F-3843-43B9-AEBD-26CB6395090C}"/>
    <cellStyle name="Normal 3 10 5 3 2 3 3" xfId="15763" xr:uid="{A12C67C3-AE43-4AFB-8EF0-3EC2747AD1A3}"/>
    <cellStyle name="Normal 3 10 5 3 2 4" xfId="15764" xr:uid="{27BB71A1-0386-4988-93F1-6EEB79AE81A2}"/>
    <cellStyle name="Normal 3 10 5 3 2 4 2" xfId="15765" xr:uid="{600CBEC4-1B96-489D-9451-BC1207EBC2DF}"/>
    <cellStyle name="Normal 3 10 5 3 2 4 2 2" xfId="15766" xr:uid="{62B3B49A-B219-4AB9-8899-504DC703A160}"/>
    <cellStyle name="Normal 3 10 5 3 2 4 3" xfId="15767" xr:uid="{C1B682CB-4501-4A33-882B-D1621040626F}"/>
    <cellStyle name="Normal 3 10 5 3 2 5" xfId="15768" xr:uid="{29C618F8-9E5A-4B57-A81A-738E3D39D045}"/>
    <cellStyle name="Normal 3 10 5 3 2 5 2" xfId="15769" xr:uid="{858FCEFD-EF7A-47CF-A8D7-FEC74B13ED66}"/>
    <cellStyle name="Normal 3 10 5 3 2 6" xfId="15770" xr:uid="{DF012526-8802-4C36-82D0-33CF9581D638}"/>
    <cellStyle name="Normal 3 10 5 3 3" xfId="15771" xr:uid="{870004A2-2B38-41F5-ABE3-D4845C673A3E}"/>
    <cellStyle name="Normal 3 10 5 3 3 2" xfId="15772" xr:uid="{A9C04F99-D0ED-44FE-A17C-C7469117262F}"/>
    <cellStyle name="Normal 3 10 5 3 3 2 2" xfId="15773" xr:uid="{1AF46541-D734-4404-9CE2-24B4ABC272CB}"/>
    <cellStyle name="Normal 3 10 5 3 3 2 2 2" xfId="15774" xr:uid="{648C5609-B767-4206-90C0-72F225B9D475}"/>
    <cellStyle name="Normal 3 10 5 3 3 2 2 2 2" xfId="15775" xr:uid="{611C5EA9-8916-48D4-B2CB-E65895A25F3D}"/>
    <cellStyle name="Normal 3 10 5 3 3 2 2 3" xfId="15776" xr:uid="{669B6359-6CB3-4848-85ED-5F7765A5A02B}"/>
    <cellStyle name="Normal 3 10 5 3 3 2 3" xfId="15777" xr:uid="{D161A3F2-982F-4328-BACD-660FBCD0C5BF}"/>
    <cellStyle name="Normal 3 10 5 3 3 2 3 2" xfId="15778" xr:uid="{84307A95-8A4E-4095-A347-798AF3AF900C}"/>
    <cellStyle name="Normal 3 10 5 3 3 2 3 2 2" xfId="15779" xr:uid="{7BD1D560-A748-47D4-AFD9-FCE5532B6BAC}"/>
    <cellStyle name="Normal 3 10 5 3 3 2 3 3" xfId="15780" xr:uid="{4C2607FE-E156-48B4-9382-639F6C1767A5}"/>
    <cellStyle name="Normal 3 10 5 3 3 2 4" xfId="15781" xr:uid="{976D1DD3-5374-4229-9B84-7C75D852F847}"/>
    <cellStyle name="Normal 3 10 5 3 3 2 4 2" xfId="15782" xr:uid="{8385C931-ED92-4E74-94D7-5E713D78E597}"/>
    <cellStyle name="Normal 3 10 5 3 3 2 5" xfId="15783" xr:uid="{51A05EA2-E43E-4935-B189-B2CC0EF4A908}"/>
    <cellStyle name="Normal 3 10 5 3 3 3" xfId="15784" xr:uid="{F84B0E98-7BBE-4892-A46D-B7673A35CB2D}"/>
    <cellStyle name="Normal 3 10 5 3 3 3 2" xfId="15785" xr:uid="{CED6EB96-2E6A-42A5-B317-90CC5E74EE57}"/>
    <cellStyle name="Normal 3 10 5 3 3 3 2 2" xfId="15786" xr:uid="{6DD05BB4-608F-4698-B2C1-412A2FD6D923}"/>
    <cellStyle name="Normal 3 10 5 3 3 3 3" xfId="15787" xr:uid="{603F8E56-EB19-4640-A3ED-D35F199DFC64}"/>
    <cellStyle name="Normal 3 10 5 3 3 4" xfId="15788" xr:uid="{990DF1A3-49CC-4A51-8942-E37DE904FEB5}"/>
    <cellStyle name="Normal 3 10 5 3 3 4 2" xfId="15789" xr:uid="{85C0A16C-DA0B-4DD7-AF3F-5A4AE5ED5E14}"/>
    <cellStyle name="Normal 3 10 5 3 3 4 2 2" xfId="15790" xr:uid="{4E5B6326-AA54-4B02-B3F9-B7D07BB603A0}"/>
    <cellStyle name="Normal 3 10 5 3 3 4 3" xfId="15791" xr:uid="{0955460F-2F2A-4057-B11F-4C616445C775}"/>
    <cellStyle name="Normal 3 10 5 3 3 5" xfId="15792" xr:uid="{D407E1AD-E84B-4370-BB7E-2551BACC88B7}"/>
    <cellStyle name="Normal 3 10 5 3 3 5 2" xfId="15793" xr:uid="{AB9A3764-65B7-4B2D-8C9C-62A41860B853}"/>
    <cellStyle name="Normal 3 10 5 3 3 6" xfId="15794" xr:uid="{EF2C5400-5902-428D-8E53-61C3B363B0E5}"/>
    <cellStyle name="Normal 3 10 5 3 4" xfId="15795" xr:uid="{627816FB-F314-4DAF-A7D3-2D9348575B73}"/>
    <cellStyle name="Normal 3 10 5 3 4 2" xfId="15796" xr:uid="{964FADE7-7745-48F2-9053-283E0AECF5AC}"/>
    <cellStyle name="Normal 3 10 5 3 4 2 2" xfId="15797" xr:uid="{1C955847-9D90-477A-840B-92E402AE1C4C}"/>
    <cellStyle name="Normal 3 10 5 3 4 2 2 2" xfId="15798" xr:uid="{22758D93-A292-4176-BDC4-879418F8CDED}"/>
    <cellStyle name="Normal 3 10 5 3 4 2 3" xfId="15799" xr:uid="{B287AA0C-9105-43DA-AF7F-391C14E05582}"/>
    <cellStyle name="Normal 3 10 5 3 4 3" xfId="15800" xr:uid="{86C4544F-2FCF-4646-B192-80CE9C406E26}"/>
    <cellStyle name="Normal 3 10 5 3 4 3 2" xfId="15801" xr:uid="{CCEEADDB-B228-44A2-ABC6-EC4F829C52F3}"/>
    <cellStyle name="Normal 3 10 5 3 4 3 2 2" xfId="15802" xr:uid="{08E81F83-70B8-499A-A1BB-60DFB9E2B5C1}"/>
    <cellStyle name="Normal 3 10 5 3 4 3 3" xfId="15803" xr:uid="{36AC82CC-85E9-4EB6-AF82-BE39C0CE196A}"/>
    <cellStyle name="Normal 3 10 5 3 4 4" xfId="15804" xr:uid="{FF15CE76-0BDC-46D8-9F2A-643C12D8CBCA}"/>
    <cellStyle name="Normal 3 10 5 3 4 4 2" xfId="15805" xr:uid="{B44B24B9-5C69-4870-A7CC-538CA45421AD}"/>
    <cellStyle name="Normal 3 10 5 3 4 5" xfId="15806" xr:uid="{0C06EA9E-78D1-455D-B615-6834472D947B}"/>
    <cellStyle name="Normal 3 10 5 3 5" xfId="15807" xr:uid="{C624BE03-92BD-4944-9C3D-447AF17FE133}"/>
    <cellStyle name="Normal 3 10 5 3 5 2" xfId="15808" xr:uid="{3419638D-E390-4958-941F-AB3AA901D511}"/>
    <cellStyle name="Normal 3 10 5 3 5 2 2" xfId="15809" xr:uid="{A65AD813-E27A-40E6-A3C8-0D0D6818C52C}"/>
    <cellStyle name="Normal 3 10 5 3 5 3" xfId="15810" xr:uid="{FE5D610F-CEBA-44ED-B2AD-AA0E4BAEABAF}"/>
    <cellStyle name="Normal 3 10 5 3 6" xfId="15811" xr:uid="{CB411044-0CC2-42CA-8EEF-A0ED267AECFA}"/>
    <cellStyle name="Normal 3 10 5 3 6 2" xfId="15812" xr:uid="{9E39881E-5F28-4116-9707-624D552A8D15}"/>
    <cellStyle name="Normal 3 10 5 3 6 2 2" xfId="15813" xr:uid="{17B2BD9D-35E3-4229-8347-079B8C2A0B31}"/>
    <cellStyle name="Normal 3 10 5 3 6 3" xfId="15814" xr:uid="{F7E5CE33-1419-4575-8494-1C7A2653B9DF}"/>
    <cellStyle name="Normal 3 10 5 3 7" xfId="15815" xr:uid="{F2BF484C-5A25-4CF7-BCDA-2F6ECF3DB236}"/>
    <cellStyle name="Normal 3 10 5 3 7 2" xfId="15816" xr:uid="{071CF3E0-2ED8-4E0D-9982-E644496F6234}"/>
    <cellStyle name="Normal 3 10 5 3 7 2 2" xfId="15817" xr:uid="{C82E75A7-41C4-42D4-856C-9AC41BCCB54F}"/>
    <cellStyle name="Normal 3 10 5 3 7 3" xfId="15818" xr:uid="{1AAC28B1-F44A-43FB-B7FE-FF723D216504}"/>
    <cellStyle name="Normal 3 10 5 3 8" xfId="15819" xr:uid="{F3DB8226-532A-4533-B7CE-960BF7DB710B}"/>
    <cellStyle name="Normal 3 10 5 3 8 2" xfId="15820" xr:uid="{2E5A37D0-2F1B-46B0-A173-8356487BB7C1}"/>
    <cellStyle name="Normal 3 10 5 3 9" xfId="15821" xr:uid="{60A6D5E4-470A-425E-B11A-3F8330DFD675}"/>
    <cellStyle name="Normal 3 10 5 4" xfId="15822" xr:uid="{70214937-0C7D-4595-B0FE-5C42C72C7F04}"/>
    <cellStyle name="Normal 3 10 5 4 2" xfId="15823" xr:uid="{C3795C28-869B-4847-B1C0-C49D5419C8BD}"/>
    <cellStyle name="Normal 3 10 5 4 2 2" xfId="15824" xr:uid="{EE821E47-8FF8-48B3-BA55-68751868DB2B}"/>
    <cellStyle name="Normal 3 10 5 4 2 2 2" xfId="15825" xr:uid="{FB71490D-176F-4FFA-95CD-CB250299A7A5}"/>
    <cellStyle name="Normal 3 10 5 4 2 2 2 2" xfId="15826" xr:uid="{BC418CF7-27E8-447A-A387-F8B3E25B53CD}"/>
    <cellStyle name="Normal 3 10 5 4 2 2 3" xfId="15827" xr:uid="{009833BC-CB7A-4968-A555-A849C7C64E93}"/>
    <cellStyle name="Normal 3 10 5 4 2 3" xfId="15828" xr:uid="{08A846CD-5079-4C77-B73E-1FB59D029738}"/>
    <cellStyle name="Normal 3 10 5 4 2 3 2" xfId="15829" xr:uid="{9D5384D8-FB8C-4ADD-AD66-4E65479DA0A4}"/>
    <cellStyle name="Normal 3 10 5 4 2 3 2 2" xfId="15830" xr:uid="{75C47607-A8E4-483C-9742-A4B06A64F4D9}"/>
    <cellStyle name="Normal 3 10 5 4 2 3 3" xfId="15831" xr:uid="{941B3BE9-B77A-4066-8DCD-A3129A931919}"/>
    <cellStyle name="Normal 3 10 5 4 2 4" xfId="15832" xr:uid="{960B4FD6-B032-4CB8-974D-FB16D723CAD9}"/>
    <cellStyle name="Normal 3 10 5 4 2 4 2" xfId="15833" xr:uid="{DF5F9769-15DA-4C53-AF94-E9D55BEA8EE1}"/>
    <cellStyle name="Normal 3 10 5 4 2 5" xfId="15834" xr:uid="{822B7683-8CDD-4563-9D1D-B4E3A3D136A3}"/>
    <cellStyle name="Normal 3 10 5 4 3" xfId="15835" xr:uid="{06D2D96D-0AF8-4F7D-86E7-B01A623A0956}"/>
    <cellStyle name="Normal 3 10 5 4 3 2" xfId="15836" xr:uid="{5D09737B-9B67-4F8E-8FD4-55DC3F1080EE}"/>
    <cellStyle name="Normal 3 10 5 4 3 2 2" xfId="15837" xr:uid="{4058128E-3FB8-4A36-ABA4-D9C4EEC74279}"/>
    <cellStyle name="Normal 3 10 5 4 3 3" xfId="15838" xr:uid="{85B23CC0-8A3E-46AE-AF33-144CEDCDBE04}"/>
    <cellStyle name="Normal 3 10 5 4 4" xfId="15839" xr:uid="{8796BB5C-FC09-4A9C-BC3A-8216C97082D8}"/>
    <cellStyle name="Normal 3 10 5 4 4 2" xfId="15840" xr:uid="{6C22B537-2DA2-462E-90F7-D595EA787FF7}"/>
    <cellStyle name="Normal 3 10 5 4 4 2 2" xfId="15841" xr:uid="{87A476BC-3F89-438C-8307-75ABE402F111}"/>
    <cellStyle name="Normal 3 10 5 4 4 3" xfId="15842" xr:uid="{52DDD1F2-75A1-4E8A-91D1-27B563DCC67A}"/>
    <cellStyle name="Normal 3 10 5 4 5" xfId="15843" xr:uid="{6867D456-B8D3-47DB-8986-D03039D5A7DA}"/>
    <cellStyle name="Normal 3 10 5 4 5 2" xfId="15844" xr:uid="{4B0FCC18-15C6-4D99-9878-4599A90996B3}"/>
    <cellStyle name="Normal 3 10 5 4 6" xfId="15845" xr:uid="{3F77A455-0D5E-4C8F-A4A6-9A807A205E04}"/>
    <cellStyle name="Normal 3 10 5 5" xfId="15846" xr:uid="{315D961D-B04F-4C8E-8717-04F2EF0D1785}"/>
    <cellStyle name="Normal 3 10 5 5 2" xfId="15847" xr:uid="{929F9F82-FA81-45E6-A3B3-C64C4B88748E}"/>
    <cellStyle name="Normal 3 10 5 5 2 2" xfId="15848" xr:uid="{58E06F16-8402-4920-811C-8E361035E698}"/>
    <cellStyle name="Normal 3 10 5 5 2 2 2" xfId="15849" xr:uid="{5145E547-357C-42A6-927A-A5A8A9BBF02F}"/>
    <cellStyle name="Normal 3 10 5 5 2 2 2 2" xfId="15850" xr:uid="{AEEFB28B-C017-4259-911C-9F59063D3416}"/>
    <cellStyle name="Normal 3 10 5 5 2 2 3" xfId="15851" xr:uid="{D5FE4840-FA35-4889-AA39-8983DFD4C0C0}"/>
    <cellStyle name="Normal 3 10 5 5 2 3" xfId="15852" xr:uid="{D71FBF54-CE7A-4E58-8842-66E6B84320C7}"/>
    <cellStyle name="Normal 3 10 5 5 2 3 2" xfId="15853" xr:uid="{A48A11B7-6500-4CE6-847C-6579A1DABB93}"/>
    <cellStyle name="Normal 3 10 5 5 2 3 2 2" xfId="15854" xr:uid="{62A27ECC-1132-4C3D-9E30-64CCDE1255A0}"/>
    <cellStyle name="Normal 3 10 5 5 2 3 3" xfId="15855" xr:uid="{113FF21D-6F0C-43BD-82CD-60F1CE11D7F2}"/>
    <cellStyle name="Normal 3 10 5 5 2 4" xfId="15856" xr:uid="{294C8282-B7A9-4254-8414-056F53ED364C}"/>
    <cellStyle name="Normal 3 10 5 5 2 4 2" xfId="15857" xr:uid="{832FB817-449C-4549-AB95-A750581D93B1}"/>
    <cellStyle name="Normal 3 10 5 5 2 5" xfId="15858" xr:uid="{0A0093A3-20F2-411A-93B3-D233CEC767B1}"/>
    <cellStyle name="Normal 3 10 5 5 3" xfId="15859" xr:uid="{481A2532-16D4-4451-84AC-19B6B349AF5D}"/>
    <cellStyle name="Normal 3 10 5 5 3 2" xfId="15860" xr:uid="{57ED8158-8654-4B45-9EFC-BB99496953EA}"/>
    <cellStyle name="Normal 3 10 5 5 3 2 2" xfId="15861" xr:uid="{44B76A55-5CE5-446D-A7D7-5C6BA250F2CD}"/>
    <cellStyle name="Normal 3 10 5 5 3 3" xfId="15862" xr:uid="{619F3B17-C94F-4529-9985-401D502A814C}"/>
    <cellStyle name="Normal 3 10 5 5 4" xfId="15863" xr:uid="{F9B9B932-FEEF-411E-8CD3-726B073B24E7}"/>
    <cellStyle name="Normal 3 10 5 5 4 2" xfId="15864" xr:uid="{CE10D394-C3DF-4018-A383-46E3A0111ED4}"/>
    <cellStyle name="Normal 3 10 5 5 4 2 2" xfId="15865" xr:uid="{C178DBC8-30A7-4897-908B-40C95354E82D}"/>
    <cellStyle name="Normal 3 10 5 5 4 3" xfId="15866" xr:uid="{DD4B8033-E057-4CAC-ABDF-202F7936AEEC}"/>
    <cellStyle name="Normal 3 10 5 5 5" xfId="15867" xr:uid="{2D303AC3-5870-4A2E-8C39-0C372378C478}"/>
    <cellStyle name="Normal 3 10 5 5 5 2" xfId="15868" xr:uid="{8DADE68E-8EFE-4F06-A18B-43BCAEEF9E45}"/>
    <cellStyle name="Normal 3 10 5 5 6" xfId="15869" xr:uid="{F8B9A7E3-3FBF-4300-B79D-B79FFEF9C4F0}"/>
    <cellStyle name="Normal 3 10 5 6" xfId="15870" xr:uid="{F2B38F8D-2FAE-4B0F-AE37-16389C097743}"/>
    <cellStyle name="Normal 3 10 5 6 2" xfId="15871" xr:uid="{8D5A98D3-34ED-4109-992C-DD791415D98B}"/>
    <cellStyle name="Normal 3 10 5 6 2 2" xfId="15872" xr:uid="{FD57C77D-8EE1-4E70-94F6-E61BF3DB8F24}"/>
    <cellStyle name="Normal 3 10 5 6 2 2 2" xfId="15873" xr:uid="{B53AB836-C0CE-4B38-A65B-BA6A489184C6}"/>
    <cellStyle name="Normal 3 10 5 6 2 3" xfId="15874" xr:uid="{B5A8EB63-DF7C-45AA-99D0-F0CEB9C4DF5F}"/>
    <cellStyle name="Normal 3 10 5 6 3" xfId="15875" xr:uid="{0F2453DE-DBEA-4869-9361-AE06C9F2FE27}"/>
    <cellStyle name="Normal 3 10 5 6 3 2" xfId="15876" xr:uid="{E3553CDC-7AEC-44E0-8C20-D62C6FF7412F}"/>
    <cellStyle name="Normal 3 10 5 6 3 2 2" xfId="15877" xr:uid="{A513F4FA-DBD5-428F-A164-5E14AE753483}"/>
    <cellStyle name="Normal 3 10 5 6 3 3" xfId="15878" xr:uid="{68FDE0D6-2AF5-421D-9196-839ACC99D30C}"/>
    <cellStyle name="Normal 3 10 5 6 4" xfId="15879" xr:uid="{EDA9D024-0D60-4B20-95A4-293D956040D7}"/>
    <cellStyle name="Normal 3 10 5 6 4 2" xfId="15880" xr:uid="{92EC4615-BC5A-4EA5-B1F7-D4DBB0D4EF62}"/>
    <cellStyle name="Normal 3 10 5 6 5" xfId="15881" xr:uid="{AE751999-C096-4E2D-8901-92DAB1F1C099}"/>
    <cellStyle name="Normal 3 10 5 7" xfId="15882" xr:uid="{8CD5E619-81A6-43A1-B6DA-F4EAF41B8D30}"/>
    <cellStyle name="Normal 3 10 5 7 2" xfId="15883" xr:uid="{7D0D142C-90D4-4DC1-AA73-20B65DFD00B7}"/>
    <cellStyle name="Normal 3 10 5 7 2 2" xfId="15884" xr:uid="{ED81BF61-A42A-4CA3-AAEA-81354DE216B4}"/>
    <cellStyle name="Normal 3 10 5 7 3" xfId="15885" xr:uid="{3E6CD7DE-57B1-4FDB-BBBC-9C13E9A7E6FB}"/>
    <cellStyle name="Normal 3 10 5 8" xfId="15886" xr:uid="{DA01D877-A473-422F-9258-4B73C9D23E74}"/>
    <cellStyle name="Normal 3 10 5 8 2" xfId="15887" xr:uid="{319961DC-EC96-45AB-9C7C-27711CD1C6BA}"/>
    <cellStyle name="Normal 3 10 5 8 2 2" xfId="15888" xr:uid="{DB2420C7-A983-4882-A03B-BD12FE722F23}"/>
    <cellStyle name="Normal 3 10 5 8 3" xfId="15889" xr:uid="{62351065-D7FD-4C7C-9EB1-7560D1E1B62F}"/>
    <cellStyle name="Normal 3 10 5 9" xfId="15890" xr:uid="{EABD708F-B57A-4CFE-96C4-4C3E27122777}"/>
    <cellStyle name="Normal 3 10 5 9 2" xfId="15891" xr:uid="{0D47273B-4B9B-415A-A4C8-6D6F0E2AB216}"/>
    <cellStyle name="Normal 3 10 5 9 2 2" xfId="15892" xr:uid="{1BEA9CBC-85AE-46AB-A622-F474D3815807}"/>
    <cellStyle name="Normal 3 10 5 9 3" xfId="15893" xr:uid="{FBDB3A9D-F8E4-48C6-9574-AD05114AE987}"/>
    <cellStyle name="Normal 3 10 6" xfId="15894" xr:uid="{EF69E07A-B60E-46C2-A87D-BB6F11353C97}"/>
    <cellStyle name="Normal 3 10 6 10" xfId="15895" xr:uid="{46E96011-81FD-4159-8D92-46D0B6223FF5}"/>
    <cellStyle name="Normal 3 10 6 10 2" xfId="15896" xr:uid="{4B9BDD42-3DCB-435B-966F-9EFEDCFA29FA}"/>
    <cellStyle name="Normal 3 10 6 11" xfId="15897" xr:uid="{66B24EA1-4BFA-4F26-867E-BFB33C31A543}"/>
    <cellStyle name="Normal 3 10 6 2" xfId="15898" xr:uid="{27C7EFC2-94BC-476E-9D7D-D1A6E3BA5B43}"/>
    <cellStyle name="Normal 3 10 6 2 2" xfId="15899" xr:uid="{9A421A1E-C619-4114-BD75-40ED50DB021F}"/>
    <cellStyle name="Normal 3 10 6 2 2 2" xfId="15900" xr:uid="{F9C5277E-054A-468D-BC16-2A8E6B013A5E}"/>
    <cellStyle name="Normal 3 10 6 2 2 2 2" xfId="15901" xr:uid="{3FA59449-B79A-4C4A-A54C-3C2285B1A755}"/>
    <cellStyle name="Normal 3 10 6 2 2 2 2 2" xfId="15902" xr:uid="{E70B8BE8-B017-4F1A-9B5B-A1D2B12955A4}"/>
    <cellStyle name="Normal 3 10 6 2 2 2 2 2 2" xfId="15903" xr:uid="{2E557A12-61D9-4FB3-9BA0-CE02EE336015}"/>
    <cellStyle name="Normal 3 10 6 2 2 2 2 3" xfId="15904" xr:uid="{A684D8E2-5631-474A-B351-BA9F89157F38}"/>
    <cellStyle name="Normal 3 10 6 2 2 2 3" xfId="15905" xr:uid="{1E4747B2-ADF5-4D1A-9BF2-65933222429F}"/>
    <cellStyle name="Normal 3 10 6 2 2 2 3 2" xfId="15906" xr:uid="{825A2BEC-8E2A-47F4-9EB1-34446D12A81B}"/>
    <cellStyle name="Normal 3 10 6 2 2 2 3 2 2" xfId="15907" xr:uid="{53393ACF-6F7A-4683-849A-13955E5F6551}"/>
    <cellStyle name="Normal 3 10 6 2 2 2 3 3" xfId="15908" xr:uid="{78B6A5AF-7B85-471D-A738-3DA2C6B2006E}"/>
    <cellStyle name="Normal 3 10 6 2 2 2 4" xfId="15909" xr:uid="{F56D7AD0-5366-435E-A02B-67E1286DA6DA}"/>
    <cellStyle name="Normal 3 10 6 2 2 2 4 2" xfId="15910" xr:uid="{5C23F6D7-EF3F-49E3-83AF-F94333986945}"/>
    <cellStyle name="Normal 3 10 6 2 2 2 5" xfId="15911" xr:uid="{8E204141-E729-4EA4-800C-287DDAF94181}"/>
    <cellStyle name="Normal 3 10 6 2 2 3" xfId="15912" xr:uid="{FCD3F80E-5176-4D9F-9878-B8CCF1F2A8F3}"/>
    <cellStyle name="Normal 3 10 6 2 2 3 2" xfId="15913" xr:uid="{88C880A4-B7CB-463E-81E1-A46421511FE7}"/>
    <cellStyle name="Normal 3 10 6 2 2 3 2 2" xfId="15914" xr:uid="{91FC9341-0D91-4E4A-B94E-D7D2BE69A184}"/>
    <cellStyle name="Normal 3 10 6 2 2 3 3" xfId="15915" xr:uid="{F2DCF34D-21AB-4E68-B11C-36DBB7A8B68C}"/>
    <cellStyle name="Normal 3 10 6 2 2 4" xfId="15916" xr:uid="{5CD079DF-5564-4F5E-8084-FA7B6E7E2C87}"/>
    <cellStyle name="Normal 3 10 6 2 2 4 2" xfId="15917" xr:uid="{BB1AAD98-FDBA-4543-9E15-EA51BF13F2D9}"/>
    <cellStyle name="Normal 3 10 6 2 2 4 2 2" xfId="15918" xr:uid="{94F9B772-AA1D-4721-94B6-212AF08A0F05}"/>
    <cellStyle name="Normal 3 10 6 2 2 4 3" xfId="15919" xr:uid="{81228BD9-4A05-4079-BA2E-6C29DBF34B3D}"/>
    <cellStyle name="Normal 3 10 6 2 2 5" xfId="15920" xr:uid="{3F579C7C-8E7C-415C-B970-342E55317445}"/>
    <cellStyle name="Normal 3 10 6 2 2 5 2" xfId="15921" xr:uid="{2030E70C-64B5-4E55-8B25-1B25B564E68B}"/>
    <cellStyle name="Normal 3 10 6 2 2 6" xfId="15922" xr:uid="{FBC7C3F9-4654-44F2-AB8E-497C113F36E0}"/>
    <cellStyle name="Normal 3 10 6 2 3" xfId="15923" xr:uid="{213C649E-A5E3-4374-B3B3-B007F9A57146}"/>
    <cellStyle name="Normal 3 10 6 2 3 2" xfId="15924" xr:uid="{C788044F-5EFF-42AF-9D2E-AAFB71354575}"/>
    <cellStyle name="Normal 3 10 6 2 3 2 2" xfId="15925" xr:uid="{8D690C4B-55E4-4A20-86C9-221F24332097}"/>
    <cellStyle name="Normal 3 10 6 2 3 2 2 2" xfId="15926" xr:uid="{421A5217-3EBC-4AA9-A34A-8661769825D2}"/>
    <cellStyle name="Normal 3 10 6 2 3 2 2 2 2" xfId="15927" xr:uid="{DF7A6C9A-DF4B-4335-8314-963CD2C60FD1}"/>
    <cellStyle name="Normal 3 10 6 2 3 2 2 3" xfId="15928" xr:uid="{6D2A609F-B141-4FFC-A9E4-E6D490D2AACF}"/>
    <cellStyle name="Normal 3 10 6 2 3 2 3" xfId="15929" xr:uid="{31F87668-EBD3-4A44-AB13-BDF7C1A6BA3E}"/>
    <cellStyle name="Normal 3 10 6 2 3 2 3 2" xfId="15930" xr:uid="{B4B04B20-A5D4-42F6-BAC8-C1EF38E0BAD2}"/>
    <cellStyle name="Normal 3 10 6 2 3 2 3 2 2" xfId="15931" xr:uid="{691AB494-0184-470C-B76F-7C37DB37AACE}"/>
    <cellStyle name="Normal 3 10 6 2 3 2 3 3" xfId="15932" xr:uid="{6389F1B0-E7D2-422C-8E55-0E665CDAC9F2}"/>
    <cellStyle name="Normal 3 10 6 2 3 2 4" xfId="15933" xr:uid="{D23E4A20-E335-465B-B464-918B016DBF45}"/>
    <cellStyle name="Normal 3 10 6 2 3 2 4 2" xfId="15934" xr:uid="{A7E80F7C-3F42-43DF-8794-F14B2BB9E45E}"/>
    <cellStyle name="Normal 3 10 6 2 3 2 5" xfId="15935" xr:uid="{CB197C4A-702A-421B-9CC1-43C44587142F}"/>
    <cellStyle name="Normal 3 10 6 2 3 3" xfId="15936" xr:uid="{22BE4345-AF66-4DEF-9508-34EACD3E709C}"/>
    <cellStyle name="Normal 3 10 6 2 3 3 2" xfId="15937" xr:uid="{D0FA4B35-23CF-46E8-A8AF-9965904C018B}"/>
    <cellStyle name="Normal 3 10 6 2 3 3 2 2" xfId="15938" xr:uid="{04D8E862-ECED-4A96-8DA5-E899ACE1885C}"/>
    <cellStyle name="Normal 3 10 6 2 3 3 3" xfId="15939" xr:uid="{F989A2B8-49CE-42EA-A607-D8043F4682FA}"/>
    <cellStyle name="Normal 3 10 6 2 3 4" xfId="15940" xr:uid="{CE76E90F-A6F3-43ED-B3F0-F7C903366B32}"/>
    <cellStyle name="Normal 3 10 6 2 3 4 2" xfId="15941" xr:uid="{7455A0A7-34C3-4173-8734-88938DEDB505}"/>
    <cellStyle name="Normal 3 10 6 2 3 4 2 2" xfId="15942" xr:uid="{7BA19212-973F-49F2-AE8A-85C48AAA5DDA}"/>
    <cellStyle name="Normal 3 10 6 2 3 4 3" xfId="15943" xr:uid="{3384BD45-1597-4E43-8928-D7FCDCAD6454}"/>
    <cellStyle name="Normal 3 10 6 2 3 5" xfId="15944" xr:uid="{DDC460B6-7577-4D4B-9032-29C7CF8678E3}"/>
    <cellStyle name="Normal 3 10 6 2 3 5 2" xfId="15945" xr:uid="{03A11433-D973-4E59-9265-F57ECA20BBDA}"/>
    <cellStyle name="Normal 3 10 6 2 3 6" xfId="15946" xr:uid="{0679DAAB-1BF8-4736-B66A-859D2CFC2959}"/>
    <cellStyle name="Normal 3 10 6 2 4" xfId="15947" xr:uid="{1F4616F2-CE5B-42BE-8635-62F610A6F12D}"/>
    <cellStyle name="Normal 3 10 6 2 4 2" xfId="15948" xr:uid="{38475180-CB4E-41C8-BB17-8094F1E796F5}"/>
    <cellStyle name="Normal 3 10 6 2 4 2 2" xfId="15949" xr:uid="{EFE57733-F059-4B87-BEA5-3B49FBD14A77}"/>
    <cellStyle name="Normal 3 10 6 2 4 2 2 2" xfId="15950" xr:uid="{0BAE0BF0-0B5F-4C01-9E00-C92B4311C389}"/>
    <cellStyle name="Normal 3 10 6 2 4 2 3" xfId="15951" xr:uid="{C5947CCD-324B-4AB6-999E-DD33F3329F70}"/>
    <cellStyle name="Normal 3 10 6 2 4 3" xfId="15952" xr:uid="{C81B754F-5947-458F-BF0A-543968A9087B}"/>
    <cellStyle name="Normal 3 10 6 2 4 3 2" xfId="15953" xr:uid="{CB6718E9-BE40-4875-805B-D955ECB7572E}"/>
    <cellStyle name="Normal 3 10 6 2 4 3 2 2" xfId="15954" xr:uid="{9D7FE654-B95A-4287-8B80-865307B06827}"/>
    <cellStyle name="Normal 3 10 6 2 4 3 3" xfId="15955" xr:uid="{8232491F-5B76-4087-ACC3-586555ACF3C9}"/>
    <cellStyle name="Normal 3 10 6 2 4 4" xfId="15956" xr:uid="{D6E81904-7B0E-49BA-8932-B7E486ED649C}"/>
    <cellStyle name="Normal 3 10 6 2 4 4 2" xfId="15957" xr:uid="{43FC72BD-845E-4877-95AB-67DEC84CE5E2}"/>
    <cellStyle name="Normal 3 10 6 2 4 5" xfId="15958" xr:uid="{3022356D-A438-47FE-8B97-8AE7ABAABC2D}"/>
    <cellStyle name="Normal 3 10 6 2 5" xfId="15959" xr:uid="{9BE96A2E-AD16-4EDF-BA39-88015E17BB05}"/>
    <cellStyle name="Normal 3 10 6 2 5 2" xfId="15960" xr:uid="{728C4ED4-DAA0-45FF-B627-E7A81AD8A2B4}"/>
    <cellStyle name="Normal 3 10 6 2 5 2 2" xfId="15961" xr:uid="{9E963C63-BCDF-4964-A85D-25AAA1A45F12}"/>
    <cellStyle name="Normal 3 10 6 2 5 3" xfId="15962" xr:uid="{1DEC1848-B225-4431-B27E-5AB08B4DB861}"/>
    <cellStyle name="Normal 3 10 6 2 6" xfId="15963" xr:uid="{75858B5F-EE89-4000-9F23-0FCD965C08AD}"/>
    <cellStyle name="Normal 3 10 6 2 6 2" xfId="15964" xr:uid="{7A741876-0045-4447-AAB6-B3A1933EAD7F}"/>
    <cellStyle name="Normal 3 10 6 2 6 2 2" xfId="15965" xr:uid="{AE1700D7-6665-4C60-AC30-1F7337C38F31}"/>
    <cellStyle name="Normal 3 10 6 2 6 3" xfId="15966" xr:uid="{4D233CA9-09CA-487E-B610-565CCE8A85CF}"/>
    <cellStyle name="Normal 3 10 6 2 7" xfId="15967" xr:uid="{8CF0BD50-DD2E-4E27-A1DA-CBF17EF72C98}"/>
    <cellStyle name="Normal 3 10 6 2 7 2" xfId="15968" xr:uid="{9B57D0E7-C45D-4738-8EBC-850F67925F25}"/>
    <cellStyle name="Normal 3 10 6 2 7 2 2" xfId="15969" xr:uid="{03FC7EEE-CB4B-4EC4-9F74-12473BD9C9F1}"/>
    <cellStyle name="Normal 3 10 6 2 7 3" xfId="15970" xr:uid="{F0FE7AC8-04CD-47E9-B107-7136B927B0D9}"/>
    <cellStyle name="Normal 3 10 6 2 8" xfId="15971" xr:uid="{12B6F5FF-6726-45D4-A80F-7CF63083051C}"/>
    <cellStyle name="Normal 3 10 6 2 8 2" xfId="15972" xr:uid="{DBA96276-882B-4E04-8BBC-7DB0A3AA23DA}"/>
    <cellStyle name="Normal 3 10 6 2 9" xfId="15973" xr:uid="{21CBC10B-50DB-48A3-AA2C-AD05158AF948}"/>
    <cellStyle name="Normal 3 10 6 3" xfId="15974" xr:uid="{4DE9BCD4-D7B9-4CB5-869B-0D8409A0417F}"/>
    <cellStyle name="Normal 3 10 6 3 2" xfId="15975" xr:uid="{BF6618CE-B876-4DAE-A903-060143FA047E}"/>
    <cellStyle name="Normal 3 10 6 3 2 2" xfId="15976" xr:uid="{47264887-D5C8-44F7-B6E7-7106B6EB0632}"/>
    <cellStyle name="Normal 3 10 6 3 2 2 2" xfId="15977" xr:uid="{F406FA34-433E-4F64-9B92-8CD79168E338}"/>
    <cellStyle name="Normal 3 10 6 3 2 2 2 2" xfId="15978" xr:uid="{989147E0-199A-47B2-96A9-10DF9B838D87}"/>
    <cellStyle name="Normal 3 10 6 3 2 2 2 2 2" xfId="15979" xr:uid="{A3698130-A07A-414E-B244-8F3A5C37EE1F}"/>
    <cellStyle name="Normal 3 10 6 3 2 2 2 3" xfId="15980" xr:uid="{1E8FAD0D-B6D0-4FDA-AA0A-48F17C460BEE}"/>
    <cellStyle name="Normal 3 10 6 3 2 2 3" xfId="15981" xr:uid="{74EB98BE-3AB2-4F9B-81F6-A24EE98E9D2D}"/>
    <cellStyle name="Normal 3 10 6 3 2 2 3 2" xfId="15982" xr:uid="{9DA27BB3-0306-49B5-917D-B82141B47816}"/>
    <cellStyle name="Normal 3 10 6 3 2 2 3 2 2" xfId="15983" xr:uid="{EE6386B0-09BE-44E7-9051-2BD89A75D210}"/>
    <cellStyle name="Normal 3 10 6 3 2 2 3 3" xfId="15984" xr:uid="{90BD8B85-6C09-4993-B47B-0DAC4A7FCD98}"/>
    <cellStyle name="Normal 3 10 6 3 2 2 4" xfId="15985" xr:uid="{2ED0C0DF-F236-4918-97B6-EC08B8B8F9B5}"/>
    <cellStyle name="Normal 3 10 6 3 2 2 4 2" xfId="15986" xr:uid="{39C9A9B1-63D4-48E9-8267-784BD5D26777}"/>
    <cellStyle name="Normal 3 10 6 3 2 2 5" xfId="15987" xr:uid="{2113A0CC-BBAA-44D3-B196-776D60B294D6}"/>
    <cellStyle name="Normal 3 10 6 3 2 3" xfId="15988" xr:uid="{577E19FA-210E-4CC7-BF8B-21D0EF43BACA}"/>
    <cellStyle name="Normal 3 10 6 3 2 3 2" xfId="15989" xr:uid="{AF9D7DEB-C6D9-41BA-8114-2F037C2E5123}"/>
    <cellStyle name="Normal 3 10 6 3 2 3 2 2" xfId="15990" xr:uid="{A4032223-56FE-4CCC-BB2F-83C75C3BE4ED}"/>
    <cellStyle name="Normal 3 10 6 3 2 3 3" xfId="15991" xr:uid="{801F7F63-D013-448D-9714-78D97AE12DF3}"/>
    <cellStyle name="Normal 3 10 6 3 2 4" xfId="15992" xr:uid="{B9D44BD1-681C-4367-A589-9B679D3EE01C}"/>
    <cellStyle name="Normal 3 10 6 3 2 4 2" xfId="15993" xr:uid="{2C068E0F-E306-4B0D-A032-D0881A11A77F}"/>
    <cellStyle name="Normal 3 10 6 3 2 4 2 2" xfId="15994" xr:uid="{418F0EC0-4D9E-4A52-AC12-4E64CC05A7FD}"/>
    <cellStyle name="Normal 3 10 6 3 2 4 3" xfId="15995" xr:uid="{6CC1DED2-64AE-4F25-9747-855DE1FA1AB6}"/>
    <cellStyle name="Normal 3 10 6 3 2 5" xfId="15996" xr:uid="{E60F6D12-5B2D-42B8-B043-F29C1D1CD96D}"/>
    <cellStyle name="Normal 3 10 6 3 2 5 2" xfId="15997" xr:uid="{BCD7CE7E-6C7E-48D9-B370-AB8D313A5EE1}"/>
    <cellStyle name="Normal 3 10 6 3 2 6" xfId="15998" xr:uid="{09477199-A148-464B-BD1A-028D26546E5F}"/>
    <cellStyle name="Normal 3 10 6 3 3" xfId="15999" xr:uid="{A383B697-85FF-4497-9D16-5BDA2F1A52C9}"/>
    <cellStyle name="Normal 3 10 6 3 3 2" xfId="16000" xr:uid="{DFD1A748-13BD-44A5-878A-6987EFAC806A}"/>
    <cellStyle name="Normal 3 10 6 3 3 2 2" xfId="16001" xr:uid="{670DBCE8-4179-4A21-A6D6-10FED578D103}"/>
    <cellStyle name="Normal 3 10 6 3 3 2 2 2" xfId="16002" xr:uid="{6928BDFF-FDED-4ECE-BF89-CF7CA64FD46E}"/>
    <cellStyle name="Normal 3 10 6 3 3 2 2 2 2" xfId="16003" xr:uid="{C04626DA-96EA-4901-B5EA-EB62C87CB143}"/>
    <cellStyle name="Normal 3 10 6 3 3 2 2 3" xfId="16004" xr:uid="{227CE742-EB65-424F-B8A9-CD38EDC6DAFD}"/>
    <cellStyle name="Normal 3 10 6 3 3 2 3" xfId="16005" xr:uid="{29B9CECD-FF87-4CBB-9458-7EA6EAADD762}"/>
    <cellStyle name="Normal 3 10 6 3 3 2 3 2" xfId="16006" xr:uid="{ABDBAE7D-FE15-4F97-9419-514DF33CA8D2}"/>
    <cellStyle name="Normal 3 10 6 3 3 2 3 2 2" xfId="16007" xr:uid="{09E080DF-454B-4E7C-9303-F72988DEE059}"/>
    <cellStyle name="Normal 3 10 6 3 3 2 3 3" xfId="16008" xr:uid="{0752A05E-7FC9-493D-AA11-18FE397E5D99}"/>
    <cellStyle name="Normal 3 10 6 3 3 2 4" xfId="16009" xr:uid="{F34A02E1-28F9-4807-B671-265359DB4BCC}"/>
    <cellStyle name="Normal 3 10 6 3 3 2 4 2" xfId="16010" xr:uid="{9F068DF2-3AC4-40CB-988A-F6CF6E82A76E}"/>
    <cellStyle name="Normal 3 10 6 3 3 2 5" xfId="16011" xr:uid="{E22A09B2-C0B8-4D04-B926-1306625556E4}"/>
    <cellStyle name="Normal 3 10 6 3 3 3" xfId="16012" xr:uid="{CAE6179C-373E-4319-9388-02A2E03053B3}"/>
    <cellStyle name="Normal 3 10 6 3 3 3 2" xfId="16013" xr:uid="{65E411A1-5D81-4668-B9FD-1A1A0AA0213C}"/>
    <cellStyle name="Normal 3 10 6 3 3 3 2 2" xfId="16014" xr:uid="{60FBAC99-D62D-40A5-997E-732BBC3403FA}"/>
    <cellStyle name="Normal 3 10 6 3 3 3 3" xfId="16015" xr:uid="{CED4F6E7-BCAC-42F1-8B7F-6D0540C4444A}"/>
    <cellStyle name="Normal 3 10 6 3 3 4" xfId="16016" xr:uid="{15DC1399-C473-47F0-9F3D-3FFC6FEC8C58}"/>
    <cellStyle name="Normal 3 10 6 3 3 4 2" xfId="16017" xr:uid="{F6484F57-B509-475C-BD6E-EFBEA0C4D3E9}"/>
    <cellStyle name="Normal 3 10 6 3 3 4 2 2" xfId="16018" xr:uid="{6575CF6C-6833-4C91-9B4D-B4E7954F2D6D}"/>
    <cellStyle name="Normal 3 10 6 3 3 4 3" xfId="16019" xr:uid="{A0C088DA-AC10-45D8-9B28-CDAE25089586}"/>
    <cellStyle name="Normal 3 10 6 3 3 5" xfId="16020" xr:uid="{B4AEB4F1-A2BA-4FFB-AEC1-07BF399C4BF2}"/>
    <cellStyle name="Normal 3 10 6 3 3 5 2" xfId="16021" xr:uid="{78DE5133-1EBA-4CE8-BE6A-5FAA4C75EF7C}"/>
    <cellStyle name="Normal 3 10 6 3 3 6" xfId="16022" xr:uid="{3D6C19CB-57C3-45D9-82E9-B0280F8CE371}"/>
    <cellStyle name="Normal 3 10 6 3 4" xfId="16023" xr:uid="{210FE3A0-A66F-4697-ADD0-A836D9BE26A7}"/>
    <cellStyle name="Normal 3 10 6 3 4 2" xfId="16024" xr:uid="{FA1A8AC0-48B6-4780-B604-535E81B7F6BD}"/>
    <cellStyle name="Normal 3 10 6 3 4 2 2" xfId="16025" xr:uid="{34020BB6-2968-4A52-AC54-93E4F4D2DCDE}"/>
    <cellStyle name="Normal 3 10 6 3 4 2 2 2" xfId="16026" xr:uid="{A8A2FE82-4632-403F-9C7A-F21F9B13822F}"/>
    <cellStyle name="Normal 3 10 6 3 4 2 3" xfId="16027" xr:uid="{24B51337-C8E9-4A84-942D-EB9BDE2292D5}"/>
    <cellStyle name="Normal 3 10 6 3 4 3" xfId="16028" xr:uid="{1DAE0836-C704-4BE6-90EC-7B0D05806408}"/>
    <cellStyle name="Normal 3 10 6 3 4 3 2" xfId="16029" xr:uid="{8E68687C-EC7E-4484-93E4-1FF3CEF2E52C}"/>
    <cellStyle name="Normal 3 10 6 3 4 3 2 2" xfId="16030" xr:uid="{8C469B11-347B-484C-B52E-3565EBB5C11F}"/>
    <cellStyle name="Normal 3 10 6 3 4 3 3" xfId="16031" xr:uid="{CBD65D6D-F40A-4AE0-A334-1AB72F5E2928}"/>
    <cellStyle name="Normal 3 10 6 3 4 4" xfId="16032" xr:uid="{E2F99F1C-465C-4135-9465-B56FAF623A66}"/>
    <cellStyle name="Normal 3 10 6 3 4 4 2" xfId="16033" xr:uid="{58831CA9-5130-4252-AF35-A0EF64B88D7E}"/>
    <cellStyle name="Normal 3 10 6 3 4 5" xfId="16034" xr:uid="{48083E44-B2CE-40D8-998D-A08CDBC1CEA6}"/>
    <cellStyle name="Normal 3 10 6 3 5" xfId="16035" xr:uid="{2AE1F60D-96B0-47E0-9B8B-C8619FC98255}"/>
    <cellStyle name="Normal 3 10 6 3 5 2" xfId="16036" xr:uid="{433885B5-F99E-4E0E-B6BC-2904A1B768F6}"/>
    <cellStyle name="Normal 3 10 6 3 5 2 2" xfId="16037" xr:uid="{4346F92D-090C-4186-BA35-213B452DBEB1}"/>
    <cellStyle name="Normal 3 10 6 3 5 3" xfId="16038" xr:uid="{779E6F16-B3D7-4D52-8C38-8B5357DA7260}"/>
    <cellStyle name="Normal 3 10 6 3 6" xfId="16039" xr:uid="{BE49FB97-EF03-44D4-8698-2C010862BB1E}"/>
    <cellStyle name="Normal 3 10 6 3 6 2" xfId="16040" xr:uid="{3FF69DA7-A0D2-4115-99C9-CC835D06500A}"/>
    <cellStyle name="Normal 3 10 6 3 6 2 2" xfId="16041" xr:uid="{C734D05A-AF4E-4EAB-8EE8-E40E294C30BD}"/>
    <cellStyle name="Normal 3 10 6 3 6 3" xfId="16042" xr:uid="{2FFA5D1A-89C7-4104-B55C-61FA84FDB1A9}"/>
    <cellStyle name="Normal 3 10 6 3 7" xfId="16043" xr:uid="{63842684-76D8-459C-9D18-ABA179124B43}"/>
    <cellStyle name="Normal 3 10 6 3 7 2" xfId="16044" xr:uid="{B05C8F2C-B468-4175-BC26-514801D62A15}"/>
    <cellStyle name="Normal 3 10 6 3 7 2 2" xfId="16045" xr:uid="{DCCBFCF8-B317-46AB-8A83-D87CB8D65D88}"/>
    <cellStyle name="Normal 3 10 6 3 7 3" xfId="16046" xr:uid="{5CEA541F-6B30-4F64-861F-515063DA156B}"/>
    <cellStyle name="Normal 3 10 6 3 8" xfId="16047" xr:uid="{28560CBA-5FDD-48AA-A13C-8E2F1A718A52}"/>
    <cellStyle name="Normal 3 10 6 3 8 2" xfId="16048" xr:uid="{C1AC3F12-E8D2-41A2-AD9E-438ADC6EA707}"/>
    <cellStyle name="Normal 3 10 6 3 9" xfId="16049" xr:uid="{72FD6E27-9B0B-408E-A6C3-9F23B9FA0036}"/>
    <cellStyle name="Normal 3 10 6 4" xfId="16050" xr:uid="{D0C324FA-53AB-4070-805A-89A147C615C0}"/>
    <cellStyle name="Normal 3 10 6 4 2" xfId="16051" xr:uid="{94079E20-7555-46CC-9F30-74BE26BD4164}"/>
    <cellStyle name="Normal 3 10 6 4 2 2" xfId="16052" xr:uid="{E4A366B1-6335-4F46-80C4-BB5E073BEFF3}"/>
    <cellStyle name="Normal 3 10 6 4 2 2 2" xfId="16053" xr:uid="{8C1A8C91-4AA5-475A-8DEF-7E5489DF20CA}"/>
    <cellStyle name="Normal 3 10 6 4 2 2 2 2" xfId="16054" xr:uid="{984D822D-9385-4D86-BD75-EB4D5B52728C}"/>
    <cellStyle name="Normal 3 10 6 4 2 2 3" xfId="16055" xr:uid="{BACAAFD9-A54E-485D-B1AA-1689A4D229DD}"/>
    <cellStyle name="Normal 3 10 6 4 2 3" xfId="16056" xr:uid="{4804A58B-AADC-4598-A933-6361CB7E5102}"/>
    <cellStyle name="Normal 3 10 6 4 2 3 2" xfId="16057" xr:uid="{D6458308-BB70-4324-868B-608646D18BC6}"/>
    <cellStyle name="Normal 3 10 6 4 2 3 2 2" xfId="16058" xr:uid="{00A3DCBD-8172-43A0-99EB-8FBC68690C5D}"/>
    <cellStyle name="Normal 3 10 6 4 2 3 3" xfId="16059" xr:uid="{DD963488-9C07-41D3-B588-5D4CC5911166}"/>
    <cellStyle name="Normal 3 10 6 4 2 4" xfId="16060" xr:uid="{199CD599-A46F-4884-9AC7-1D6CAF03304C}"/>
    <cellStyle name="Normal 3 10 6 4 2 4 2" xfId="16061" xr:uid="{B5042D03-7299-4D5F-92EF-717A1C1F57BC}"/>
    <cellStyle name="Normal 3 10 6 4 2 5" xfId="16062" xr:uid="{5A17E723-8EE1-42EE-8B0F-FE1CFACC8A41}"/>
    <cellStyle name="Normal 3 10 6 4 3" xfId="16063" xr:uid="{65CD17C0-82EE-479E-89BC-02C8ED4295FF}"/>
    <cellStyle name="Normal 3 10 6 4 3 2" xfId="16064" xr:uid="{2480CB32-7095-4DF0-B840-E82B5F4BC9C1}"/>
    <cellStyle name="Normal 3 10 6 4 3 2 2" xfId="16065" xr:uid="{06FC9914-6519-4C92-BCC1-129CD4426BE4}"/>
    <cellStyle name="Normal 3 10 6 4 3 3" xfId="16066" xr:uid="{644B2370-A53B-4939-978C-9B2158EDA856}"/>
    <cellStyle name="Normal 3 10 6 4 4" xfId="16067" xr:uid="{51DCE945-E775-4662-9C20-AE9548D385F0}"/>
    <cellStyle name="Normal 3 10 6 4 4 2" xfId="16068" xr:uid="{185565A5-147A-4327-9659-D2D9854D8B8F}"/>
    <cellStyle name="Normal 3 10 6 4 4 2 2" xfId="16069" xr:uid="{258BACA6-8AD3-49EC-86CE-E8AC665E7809}"/>
    <cellStyle name="Normal 3 10 6 4 4 3" xfId="16070" xr:uid="{E51C96E4-BBE8-471A-B9DE-4262245F3A14}"/>
    <cellStyle name="Normal 3 10 6 4 5" xfId="16071" xr:uid="{6120213E-DBB1-4D06-B181-5088FE5A7202}"/>
    <cellStyle name="Normal 3 10 6 4 5 2" xfId="16072" xr:uid="{B582495B-7878-4D40-B5F1-A6245E73C158}"/>
    <cellStyle name="Normal 3 10 6 4 6" xfId="16073" xr:uid="{E8265F5C-CC7E-4E71-AA5F-3888B8DD8CAA}"/>
    <cellStyle name="Normal 3 10 6 5" xfId="16074" xr:uid="{B3C9FFD6-2B7C-4768-B619-3E3E53102B9A}"/>
    <cellStyle name="Normal 3 10 6 5 2" xfId="16075" xr:uid="{E374595F-7268-4B55-BECF-0A2ED7C3FD01}"/>
    <cellStyle name="Normal 3 10 6 5 2 2" xfId="16076" xr:uid="{C22E57CB-120C-4CB3-A470-E81924427C3C}"/>
    <cellStyle name="Normal 3 10 6 5 2 2 2" xfId="16077" xr:uid="{08E596F9-1F58-451F-B473-8D3200212D86}"/>
    <cellStyle name="Normal 3 10 6 5 2 2 2 2" xfId="16078" xr:uid="{726C09F2-87DC-4F6B-8EB2-7A3848003DD3}"/>
    <cellStyle name="Normal 3 10 6 5 2 2 3" xfId="16079" xr:uid="{04B9550A-AD5F-45E7-9507-0C7374FA78A5}"/>
    <cellStyle name="Normal 3 10 6 5 2 3" xfId="16080" xr:uid="{B11CDA2E-C865-440B-A0C3-5E61F61D482D}"/>
    <cellStyle name="Normal 3 10 6 5 2 3 2" xfId="16081" xr:uid="{0FD48236-A539-4CE4-84CE-D53F67EB6048}"/>
    <cellStyle name="Normal 3 10 6 5 2 3 2 2" xfId="16082" xr:uid="{7B7F367F-624D-4E5C-93F8-EC7079A6C5FA}"/>
    <cellStyle name="Normal 3 10 6 5 2 3 3" xfId="16083" xr:uid="{EFC3EC2C-553D-4A03-9C2D-09B42A401D75}"/>
    <cellStyle name="Normal 3 10 6 5 2 4" xfId="16084" xr:uid="{752FDD7C-29E4-49ED-B5E3-FABC1AF048CC}"/>
    <cellStyle name="Normal 3 10 6 5 2 4 2" xfId="16085" xr:uid="{293DE947-38C9-470D-8C1E-E1063564FC5A}"/>
    <cellStyle name="Normal 3 10 6 5 2 5" xfId="16086" xr:uid="{8EBD256B-B384-4AF0-85C7-112CCCFE07B4}"/>
    <cellStyle name="Normal 3 10 6 5 3" xfId="16087" xr:uid="{213469E1-99CF-4182-AC98-7546864E46EC}"/>
    <cellStyle name="Normal 3 10 6 5 3 2" xfId="16088" xr:uid="{91B03087-2F07-4C1D-99EB-C459DC9A029A}"/>
    <cellStyle name="Normal 3 10 6 5 3 2 2" xfId="16089" xr:uid="{45A92084-ACD4-433B-873C-75E25717B282}"/>
    <cellStyle name="Normal 3 10 6 5 3 3" xfId="16090" xr:uid="{7818FDE8-B26E-4B1E-A5F1-4FFCA6AAE1BF}"/>
    <cellStyle name="Normal 3 10 6 5 4" xfId="16091" xr:uid="{A60A63EB-C1F8-476B-8B08-F16944465E5F}"/>
    <cellStyle name="Normal 3 10 6 5 4 2" xfId="16092" xr:uid="{875382E4-E28D-4921-B960-71279560E5E5}"/>
    <cellStyle name="Normal 3 10 6 5 4 2 2" xfId="16093" xr:uid="{1046751A-7879-4D68-B659-5D9163D6C258}"/>
    <cellStyle name="Normal 3 10 6 5 4 3" xfId="16094" xr:uid="{A37097C5-D209-4578-BDDE-D35ACFB88E51}"/>
    <cellStyle name="Normal 3 10 6 5 5" xfId="16095" xr:uid="{5BE60F6C-2DF7-47FB-8920-5D5465013B4A}"/>
    <cellStyle name="Normal 3 10 6 5 5 2" xfId="16096" xr:uid="{C7061B37-E45F-458B-A79D-2992085CB384}"/>
    <cellStyle name="Normal 3 10 6 5 6" xfId="16097" xr:uid="{EA70010C-38BE-4F18-8046-F27AE9AF0F34}"/>
    <cellStyle name="Normal 3 10 6 6" xfId="16098" xr:uid="{6D8C98A1-6BB4-4DD6-A844-64EF15E908B1}"/>
    <cellStyle name="Normal 3 10 6 6 2" xfId="16099" xr:uid="{A5A13CCB-FB0F-4992-AE88-AD08DAC4EDB7}"/>
    <cellStyle name="Normal 3 10 6 6 2 2" xfId="16100" xr:uid="{7DA40BBB-26BD-4A1E-A0A6-BFD20025955F}"/>
    <cellStyle name="Normal 3 10 6 6 2 2 2" xfId="16101" xr:uid="{50A0B8EE-DE34-4F13-9B9C-574EDB5FB253}"/>
    <cellStyle name="Normal 3 10 6 6 2 3" xfId="16102" xr:uid="{C59E3961-6475-44CE-A6A8-6C341A397AF9}"/>
    <cellStyle name="Normal 3 10 6 6 3" xfId="16103" xr:uid="{ABC694D7-87BF-48E4-9159-F4CBF4EBE226}"/>
    <cellStyle name="Normal 3 10 6 6 3 2" xfId="16104" xr:uid="{F47FC8B8-DE05-4DFD-9573-D17A1E05BDB8}"/>
    <cellStyle name="Normal 3 10 6 6 3 2 2" xfId="16105" xr:uid="{0CE38593-42B3-44C6-B3D5-700C20EC2497}"/>
    <cellStyle name="Normal 3 10 6 6 3 3" xfId="16106" xr:uid="{52C3998E-AC3D-4D37-9FEC-DF02F359AAAA}"/>
    <cellStyle name="Normal 3 10 6 6 4" xfId="16107" xr:uid="{1C27D69B-13F1-49E7-9DCF-329202BD92AA}"/>
    <cellStyle name="Normal 3 10 6 6 4 2" xfId="16108" xr:uid="{87FB21AA-DF0B-4161-AAAF-0E8161358115}"/>
    <cellStyle name="Normal 3 10 6 6 5" xfId="16109" xr:uid="{AD555B74-28B3-4434-A7FF-C001C8B5DA03}"/>
    <cellStyle name="Normal 3 10 6 7" xfId="16110" xr:uid="{37D8C1D9-DE35-4F98-ACF1-FBC1D34C03B3}"/>
    <cellStyle name="Normal 3 10 6 7 2" xfId="16111" xr:uid="{392A81F4-EE6C-461E-88E2-0B82D2933166}"/>
    <cellStyle name="Normal 3 10 6 7 2 2" xfId="16112" xr:uid="{41A86465-851F-4BAF-8C60-1FC96E65150F}"/>
    <cellStyle name="Normal 3 10 6 7 3" xfId="16113" xr:uid="{0C2F885F-A972-43AD-AFCF-5D0954A40411}"/>
    <cellStyle name="Normal 3 10 6 8" xfId="16114" xr:uid="{7861FF95-E071-4013-B7BC-238E3A5E157A}"/>
    <cellStyle name="Normal 3 10 6 8 2" xfId="16115" xr:uid="{F3FC1CAF-C7D2-4961-9D6F-9A0995DB9D38}"/>
    <cellStyle name="Normal 3 10 6 8 2 2" xfId="16116" xr:uid="{387F2B98-7F3D-4D75-ACE0-FB0481A83AB1}"/>
    <cellStyle name="Normal 3 10 6 8 3" xfId="16117" xr:uid="{11371B4F-5EC4-45CE-8683-8C9CF57ED69C}"/>
    <cellStyle name="Normal 3 10 6 9" xfId="16118" xr:uid="{F1FB07A7-94FD-42F5-A216-C2BCE9F13E82}"/>
    <cellStyle name="Normal 3 10 6 9 2" xfId="16119" xr:uid="{89223A77-E07B-46C6-9E82-84B60A6CB9C6}"/>
    <cellStyle name="Normal 3 10 6 9 2 2" xfId="16120" xr:uid="{C467D6F7-3956-4FB9-8284-E16ACEDACB2F}"/>
    <cellStyle name="Normal 3 10 6 9 3" xfId="16121" xr:uid="{C50A913C-3E69-41B1-A543-C2E6AACA21FE}"/>
    <cellStyle name="Normal 3 10 7" xfId="16122" xr:uid="{0AA6E842-C0E2-43D5-9E06-80E8D34EAD76}"/>
    <cellStyle name="Normal 3 10 7 10" xfId="16123" xr:uid="{93AA8D87-830D-4FA5-922C-382DDF812C8D}"/>
    <cellStyle name="Normal 3 10 7 10 2" xfId="16124" xr:uid="{C4CBE3FF-F9E6-4130-9848-BAE0952A1B21}"/>
    <cellStyle name="Normal 3 10 7 11" xfId="16125" xr:uid="{C14B2A45-9019-4F79-8DD5-FB60CABD8E7B}"/>
    <cellStyle name="Normal 3 10 7 2" xfId="16126" xr:uid="{1D5808E6-07A9-429B-8431-F048D871270B}"/>
    <cellStyle name="Normal 3 10 7 2 2" xfId="16127" xr:uid="{8090EC63-FA17-49C2-A9C8-5913AA5520E6}"/>
    <cellStyle name="Normal 3 10 7 2 2 2" xfId="16128" xr:uid="{FD7AF283-4F6E-4DD1-B47A-5BF242C2D650}"/>
    <cellStyle name="Normal 3 10 7 2 2 2 2" xfId="16129" xr:uid="{8A182C86-8537-4C85-8103-43D19C2C883A}"/>
    <cellStyle name="Normal 3 10 7 2 2 2 2 2" xfId="16130" xr:uid="{69959E74-999C-4284-8615-A159E7A44960}"/>
    <cellStyle name="Normal 3 10 7 2 2 2 2 2 2" xfId="16131" xr:uid="{CD598B16-BF1F-4FDC-BFF5-2E5E0C5B0792}"/>
    <cellStyle name="Normal 3 10 7 2 2 2 2 3" xfId="16132" xr:uid="{89BF022F-17E7-4FC9-9D35-666AF3CE6F7A}"/>
    <cellStyle name="Normal 3 10 7 2 2 2 3" xfId="16133" xr:uid="{3657942E-F8C4-43F5-B52F-75FBC0493636}"/>
    <cellStyle name="Normal 3 10 7 2 2 2 3 2" xfId="16134" xr:uid="{58F7FC95-2411-401B-8911-D5CDEF144AF8}"/>
    <cellStyle name="Normal 3 10 7 2 2 2 3 2 2" xfId="16135" xr:uid="{C76121D8-957F-4651-B646-DA7EF4C270BE}"/>
    <cellStyle name="Normal 3 10 7 2 2 2 3 3" xfId="16136" xr:uid="{0C695FB9-2B66-48B8-ABB0-6A0D1EEE3D65}"/>
    <cellStyle name="Normal 3 10 7 2 2 2 4" xfId="16137" xr:uid="{8A076A2E-B272-4F03-A6A0-68B28B58393F}"/>
    <cellStyle name="Normal 3 10 7 2 2 2 4 2" xfId="16138" xr:uid="{195CA38D-F493-4C40-AF61-49E5DD8757C9}"/>
    <cellStyle name="Normal 3 10 7 2 2 2 5" xfId="16139" xr:uid="{E8093E8E-3034-4F2D-9A74-AC94AFEDC356}"/>
    <cellStyle name="Normal 3 10 7 2 2 3" xfId="16140" xr:uid="{226CB6BD-8109-4128-9C22-D79C612F3B85}"/>
    <cellStyle name="Normal 3 10 7 2 2 3 2" xfId="16141" xr:uid="{C23B5EB3-9168-413A-86E0-70D7A87B9B8E}"/>
    <cellStyle name="Normal 3 10 7 2 2 3 2 2" xfId="16142" xr:uid="{94A9D5B3-B54F-43FE-8116-840A1523D5DC}"/>
    <cellStyle name="Normal 3 10 7 2 2 3 3" xfId="16143" xr:uid="{2662E772-F261-4A1C-A892-E2230E54FCD7}"/>
    <cellStyle name="Normal 3 10 7 2 2 4" xfId="16144" xr:uid="{91288D58-78F4-4468-BC63-192171F9B322}"/>
    <cellStyle name="Normal 3 10 7 2 2 4 2" xfId="16145" xr:uid="{F37D993F-CB2F-4B09-9606-798C3B103A36}"/>
    <cellStyle name="Normal 3 10 7 2 2 4 2 2" xfId="16146" xr:uid="{AC9AC616-B675-47C3-8CC7-E24313618763}"/>
    <cellStyle name="Normal 3 10 7 2 2 4 3" xfId="16147" xr:uid="{5EE8AA8A-D9E0-4A2F-BE08-0D00FA05A275}"/>
    <cellStyle name="Normal 3 10 7 2 2 5" xfId="16148" xr:uid="{5278BE4A-FDE4-45F3-B498-54C26F73F65C}"/>
    <cellStyle name="Normal 3 10 7 2 2 5 2" xfId="16149" xr:uid="{98F44619-10F2-4CC8-A49E-979B4CB242FC}"/>
    <cellStyle name="Normal 3 10 7 2 2 6" xfId="16150" xr:uid="{CFD8A128-9565-4C28-A960-A1E2DB3BD826}"/>
    <cellStyle name="Normal 3 10 7 2 3" xfId="16151" xr:uid="{9545EE36-3E7B-4569-914D-A3A25F0F8E68}"/>
    <cellStyle name="Normal 3 10 7 2 3 2" xfId="16152" xr:uid="{F882DDB7-5DCA-4CCB-878B-E336DB3837DB}"/>
    <cellStyle name="Normal 3 10 7 2 3 2 2" xfId="16153" xr:uid="{BA7A21B6-BCA2-4434-9395-8CB34B4250CB}"/>
    <cellStyle name="Normal 3 10 7 2 3 2 2 2" xfId="16154" xr:uid="{C289156E-AC19-44A7-83FC-B107E27941E2}"/>
    <cellStyle name="Normal 3 10 7 2 3 2 2 2 2" xfId="16155" xr:uid="{3BBA6016-AD44-4914-9E53-6B1E421AB64F}"/>
    <cellStyle name="Normal 3 10 7 2 3 2 2 3" xfId="16156" xr:uid="{34C69059-7A64-4897-B728-4FAC03F38820}"/>
    <cellStyle name="Normal 3 10 7 2 3 2 3" xfId="16157" xr:uid="{4B4B346F-7E63-4A30-A75D-60EEE0690F48}"/>
    <cellStyle name="Normal 3 10 7 2 3 2 3 2" xfId="16158" xr:uid="{5D70300F-C6F2-476A-8F22-9A5B6FB4772E}"/>
    <cellStyle name="Normal 3 10 7 2 3 2 3 2 2" xfId="16159" xr:uid="{72E5F165-4EFF-425A-95F1-AFA023EAF5BD}"/>
    <cellStyle name="Normal 3 10 7 2 3 2 3 3" xfId="16160" xr:uid="{6156A23C-9ED6-4EDB-805D-90D8E15EAE80}"/>
    <cellStyle name="Normal 3 10 7 2 3 2 4" xfId="16161" xr:uid="{849523CE-3DF0-4475-BE4B-3D11BBE20313}"/>
    <cellStyle name="Normal 3 10 7 2 3 2 4 2" xfId="16162" xr:uid="{E2A42386-ADFD-4FFB-83AF-4063B6AF365A}"/>
    <cellStyle name="Normal 3 10 7 2 3 2 5" xfId="16163" xr:uid="{6EE848D5-F26B-4643-8C52-6DF4E4CE4F16}"/>
    <cellStyle name="Normal 3 10 7 2 3 3" xfId="16164" xr:uid="{A64B0716-AEBA-4128-AED1-9126E4C04EB2}"/>
    <cellStyle name="Normal 3 10 7 2 3 3 2" xfId="16165" xr:uid="{8CCA7217-EE61-4D11-B822-0FFD981A7374}"/>
    <cellStyle name="Normal 3 10 7 2 3 3 2 2" xfId="16166" xr:uid="{2167617A-9BE8-4ECB-8EE9-D16F81802621}"/>
    <cellStyle name="Normal 3 10 7 2 3 3 3" xfId="16167" xr:uid="{0019AA4C-1451-421C-8B76-07B06CE780B5}"/>
    <cellStyle name="Normal 3 10 7 2 3 4" xfId="16168" xr:uid="{E2591D14-61AB-45A2-BB39-A7E63B756EB3}"/>
    <cellStyle name="Normal 3 10 7 2 3 4 2" xfId="16169" xr:uid="{7029105A-7720-4A25-BFCF-D713C236976A}"/>
    <cellStyle name="Normal 3 10 7 2 3 4 2 2" xfId="16170" xr:uid="{498F1C1A-7593-4886-930A-0186C80C4C05}"/>
    <cellStyle name="Normal 3 10 7 2 3 4 3" xfId="16171" xr:uid="{9C07C57C-DB71-47DC-A1E3-D72A2B450E16}"/>
    <cellStyle name="Normal 3 10 7 2 3 5" xfId="16172" xr:uid="{C2A7942B-92E3-4EF6-A5D3-C237E46A1105}"/>
    <cellStyle name="Normal 3 10 7 2 3 5 2" xfId="16173" xr:uid="{EFD75405-456A-4EE7-B71F-3C2D27A6CA21}"/>
    <cellStyle name="Normal 3 10 7 2 3 6" xfId="16174" xr:uid="{E56E8C69-8AF2-437D-ABF8-576084235281}"/>
    <cellStyle name="Normal 3 10 7 2 4" xfId="16175" xr:uid="{DE738959-2699-4B11-844E-DD3502478E14}"/>
    <cellStyle name="Normal 3 10 7 2 4 2" xfId="16176" xr:uid="{776A628D-FA77-4508-9C68-34303DEFFA9B}"/>
    <cellStyle name="Normal 3 10 7 2 4 2 2" xfId="16177" xr:uid="{E7AD4AB0-4B79-4FA5-AE88-E52AD401089C}"/>
    <cellStyle name="Normal 3 10 7 2 4 2 2 2" xfId="16178" xr:uid="{73DBB57C-A48F-4646-81FB-46941EFD7592}"/>
    <cellStyle name="Normal 3 10 7 2 4 2 3" xfId="16179" xr:uid="{8F922ECD-CEB6-413D-ADEE-CA2D43DF9132}"/>
    <cellStyle name="Normal 3 10 7 2 4 3" xfId="16180" xr:uid="{7B1868C7-22C0-42DA-ADD5-8CCC04FC4022}"/>
    <cellStyle name="Normal 3 10 7 2 4 3 2" xfId="16181" xr:uid="{70CA0911-AF79-4428-97C5-02639A20AA44}"/>
    <cellStyle name="Normal 3 10 7 2 4 3 2 2" xfId="16182" xr:uid="{371A4574-A6C7-4F84-9A1C-CD4B985FA865}"/>
    <cellStyle name="Normal 3 10 7 2 4 3 3" xfId="16183" xr:uid="{888F6FC3-B531-46A8-AC55-DE0CC1632243}"/>
    <cellStyle name="Normal 3 10 7 2 4 4" xfId="16184" xr:uid="{F49AD82C-8227-472A-83B8-4702724A1874}"/>
    <cellStyle name="Normal 3 10 7 2 4 4 2" xfId="16185" xr:uid="{5DCA7802-3961-4ED8-9496-CD8EE7BC970D}"/>
    <cellStyle name="Normal 3 10 7 2 4 5" xfId="16186" xr:uid="{9275EB9F-6436-4161-B555-4414ED5180BD}"/>
    <cellStyle name="Normal 3 10 7 2 5" xfId="16187" xr:uid="{99B0D809-8C99-4B92-BC75-E89DCD630A36}"/>
    <cellStyle name="Normal 3 10 7 2 5 2" xfId="16188" xr:uid="{64237FA5-1E77-43ED-8D84-D0C761A648EB}"/>
    <cellStyle name="Normal 3 10 7 2 5 2 2" xfId="16189" xr:uid="{000C8E54-9174-461A-A411-805D5A5C4C57}"/>
    <cellStyle name="Normal 3 10 7 2 5 3" xfId="16190" xr:uid="{2758D4E9-6923-44D8-8F5B-72CA9D24B415}"/>
    <cellStyle name="Normal 3 10 7 2 6" xfId="16191" xr:uid="{54CE8560-2E48-4D91-AF4E-B89B1AF86BBB}"/>
    <cellStyle name="Normal 3 10 7 2 6 2" xfId="16192" xr:uid="{33C49B13-9FE3-412C-AF7F-5510AD4B9874}"/>
    <cellStyle name="Normal 3 10 7 2 6 2 2" xfId="16193" xr:uid="{9BEB2DAC-4CA5-45A9-AB1F-0EDE2DB8825F}"/>
    <cellStyle name="Normal 3 10 7 2 6 3" xfId="16194" xr:uid="{CB0A976E-42D4-4EF6-92CE-B373D41E791A}"/>
    <cellStyle name="Normal 3 10 7 2 7" xfId="16195" xr:uid="{9BA4F5EC-3789-42AF-9934-0694E9FE7505}"/>
    <cellStyle name="Normal 3 10 7 2 7 2" xfId="16196" xr:uid="{A07B3026-E382-4139-9250-5C67459AAF0A}"/>
    <cellStyle name="Normal 3 10 7 2 7 2 2" xfId="16197" xr:uid="{24842A47-A6A3-4F04-8A93-F3D6B7463823}"/>
    <cellStyle name="Normal 3 10 7 2 7 3" xfId="16198" xr:uid="{305598C0-C8F3-4003-953E-F0C7E918878F}"/>
    <cellStyle name="Normal 3 10 7 2 8" xfId="16199" xr:uid="{54312F37-A9F0-449F-A146-8BFF3DEF376B}"/>
    <cellStyle name="Normal 3 10 7 2 8 2" xfId="16200" xr:uid="{6FE35700-EE4C-41C2-8822-030759DB886D}"/>
    <cellStyle name="Normal 3 10 7 2 9" xfId="16201" xr:uid="{8A20085A-7BB1-47B2-9D94-DA89284F3DD4}"/>
    <cellStyle name="Normal 3 10 7 3" xfId="16202" xr:uid="{3D6CF6AC-9680-4A4B-B2E4-9525DC9CEE0F}"/>
    <cellStyle name="Normal 3 10 7 3 2" xfId="16203" xr:uid="{AD61295C-62F3-466A-BA7A-904CEECDB3ED}"/>
    <cellStyle name="Normal 3 10 7 3 2 2" xfId="16204" xr:uid="{A38839DB-0397-449A-B589-6525223A681D}"/>
    <cellStyle name="Normal 3 10 7 3 2 2 2" xfId="16205" xr:uid="{A9922855-3CD3-4263-BE6C-EFF4C9BF3A9D}"/>
    <cellStyle name="Normal 3 10 7 3 2 2 2 2" xfId="16206" xr:uid="{FA44CEC1-E9BC-40D2-97EB-AF003AAA5F7C}"/>
    <cellStyle name="Normal 3 10 7 3 2 2 2 2 2" xfId="16207" xr:uid="{499B7E87-D61E-4686-9F51-88A47DCC2B66}"/>
    <cellStyle name="Normal 3 10 7 3 2 2 2 3" xfId="16208" xr:uid="{A55DF0C1-542E-4C5F-A20F-BAFF4702AFF5}"/>
    <cellStyle name="Normal 3 10 7 3 2 2 3" xfId="16209" xr:uid="{19CAEE2B-9C15-4220-BBBA-D5440ED9AE84}"/>
    <cellStyle name="Normal 3 10 7 3 2 2 3 2" xfId="16210" xr:uid="{1C6FFB44-BDB0-4563-BA01-57835BB312BD}"/>
    <cellStyle name="Normal 3 10 7 3 2 2 3 2 2" xfId="16211" xr:uid="{3A7DFC78-9529-4E56-B065-7E162AC8ABF0}"/>
    <cellStyle name="Normal 3 10 7 3 2 2 3 3" xfId="16212" xr:uid="{74C90731-B3BC-4F5D-A232-97D78758695C}"/>
    <cellStyle name="Normal 3 10 7 3 2 2 4" xfId="16213" xr:uid="{1899DE80-25E2-4065-8159-D047B715B857}"/>
    <cellStyle name="Normal 3 10 7 3 2 2 4 2" xfId="16214" xr:uid="{A1EBE619-4CA1-45C8-9976-7E4FB2940731}"/>
    <cellStyle name="Normal 3 10 7 3 2 2 5" xfId="16215" xr:uid="{CD190F5E-A3DC-44CF-A596-08C65A2D3101}"/>
    <cellStyle name="Normal 3 10 7 3 2 3" xfId="16216" xr:uid="{69963D82-97B2-4D02-BEC4-8E7FF1D91EFD}"/>
    <cellStyle name="Normal 3 10 7 3 2 3 2" xfId="16217" xr:uid="{774B55EB-93CD-43A9-B53B-E08E17A5B351}"/>
    <cellStyle name="Normal 3 10 7 3 2 3 2 2" xfId="16218" xr:uid="{F4D7E1BB-58D8-47F7-AD4E-CDDE642A5C52}"/>
    <cellStyle name="Normal 3 10 7 3 2 3 3" xfId="16219" xr:uid="{16DBED47-D1CE-485D-862A-BFF0A7932690}"/>
    <cellStyle name="Normal 3 10 7 3 2 4" xfId="16220" xr:uid="{A6528BAA-F317-4EA8-8235-75FC3459C6BB}"/>
    <cellStyle name="Normal 3 10 7 3 2 4 2" xfId="16221" xr:uid="{9B8C1AD9-9094-4C13-B90E-DF9CD0C6EE7D}"/>
    <cellStyle name="Normal 3 10 7 3 2 4 2 2" xfId="16222" xr:uid="{081A7BD5-46B2-4374-A7D2-3507B90214AB}"/>
    <cellStyle name="Normal 3 10 7 3 2 4 3" xfId="16223" xr:uid="{982A84B2-B6C2-4CF2-B339-7F1A37053087}"/>
    <cellStyle name="Normal 3 10 7 3 2 5" xfId="16224" xr:uid="{8ED58C85-E8BA-4155-BFA1-BF9D0111DA38}"/>
    <cellStyle name="Normal 3 10 7 3 2 5 2" xfId="16225" xr:uid="{B4CA578B-1793-4BC6-AD2F-18DCF996391F}"/>
    <cellStyle name="Normal 3 10 7 3 2 6" xfId="16226" xr:uid="{1DB0E9A9-1BCE-4AC9-869B-77E83A30B33A}"/>
    <cellStyle name="Normal 3 10 7 3 3" xfId="16227" xr:uid="{B416E3FA-9DFB-496D-85B1-925F5C2C0840}"/>
    <cellStyle name="Normal 3 10 7 3 3 2" xfId="16228" xr:uid="{C490BF44-1D3B-420C-9603-677EFC5D121C}"/>
    <cellStyle name="Normal 3 10 7 3 3 2 2" xfId="16229" xr:uid="{8532AD65-E334-41DF-987A-9C73199B4DBA}"/>
    <cellStyle name="Normal 3 10 7 3 3 2 2 2" xfId="16230" xr:uid="{23D2E4AD-B6EB-4DB0-9AC9-AD11473C0091}"/>
    <cellStyle name="Normal 3 10 7 3 3 2 2 2 2" xfId="16231" xr:uid="{0ABA89A9-9526-4098-A13F-38D03FE8A14B}"/>
    <cellStyle name="Normal 3 10 7 3 3 2 2 3" xfId="16232" xr:uid="{8A09A8A8-974C-4393-8D3E-3CE31BBECCF7}"/>
    <cellStyle name="Normal 3 10 7 3 3 2 3" xfId="16233" xr:uid="{0BD844A7-ACEF-4C53-A3DB-1AF346F910FC}"/>
    <cellStyle name="Normal 3 10 7 3 3 2 3 2" xfId="16234" xr:uid="{0E780AA3-8FC4-4FAA-8F64-4ACBC000661D}"/>
    <cellStyle name="Normal 3 10 7 3 3 2 3 2 2" xfId="16235" xr:uid="{01A538AD-6B3E-4BF9-B72F-E90E17CE00A8}"/>
    <cellStyle name="Normal 3 10 7 3 3 2 3 3" xfId="16236" xr:uid="{89F389A5-FE32-4C7B-9EF8-2968B9E6AB12}"/>
    <cellStyle name="Normal 3 10 7 3 3 2 4" xfId="16237" xr:uid="{F7E4D5AA-7616-444D-8E8C-E5E36D3819AF}"/>
    <cellStyle name="Normal 3 10 7 3 3 2 4 2" xfId="16238" xr:uid="{D3976583-DCB0-4A09-AE5E-96761FC215E0}"/>
    <cellStyle name="Normal 3 10 7 3 3 2 5" xfId="16239" xr:uid="{F9842C53-146D-4502-93FB-FDE3FB750469}"/>
    <cellStyle name="Normal 3 10 7 3 3 3" xfId="16240" xr:uid="{348431B4-29FA-47C9-9E69-28BE43C69AEA}"/>
    <cellStyle name="Normal 3 10 7 3 3 3 2" xfId="16241" xr:uid="{E7E05C5D-26BA-4253-8E3F-D9C5E98BA32D}"/>
    <cellStyle name="Normal 3 10 7 3 3 3 2 2" xfId="16242" xr:uid="{4116F2E2-54E6-42A8-862A-3884BFA279CE}"/>
    <cellStyle name="Normal 3 10 7 3 3 3 3" xfId="16243" xr:uid="{F6B30AE6-EDAA-4A91-8CEF-68A19BD92B4C}"/>
    <cellStyle name="Normal 3 10 7 3 3 4" xfId="16244" xr:uid="{5FEDD68D-20CD-4781-84B4-81E717097190}"/>
    <cellStyle name="Normal 3 10 7 3 3 4 2" xfId="16245" xr:uid="{D71A8BAB-02E0-4A6C-8BD9-EE331B26B091}"/>
    <cellStyle name="Normal 3 10 7 3 3 4 2 2" xfId="16246" xr:uid="{81ED4942-B12E-4B48-9BC3-8A225999667A}"/>
    <cellStyle name="Normal 3 10 7 3 3 4 3" xfId="16247" xr:uid="{E460999D-F2B7-4A28-871A-5C0031EE20E9}"/>
    <cellStyle name="Normal 3 10 7 3 3 5" xfId="16248" xr:uid="{A428B5E1-934C-48F5-8EFF-BF25F1D2703E}"/>
    <cellStyle name="Normal 3 10 7 3 3 5 2" xfId="16249" xr:uid="{1820FF00-A8A7-435C-A622-E1C115A7C224}"/>
    <cellStyle name="Normal 3 10 7 3 3 6" xfId="16250" xr:uid="{51E6830E-B160-4B8F-BA59-A6F71FB25548}"/>
    <cellStyle name="Normal 3 10 7 3 4" xfId="16251" xr:uid="{38BC8ECE-3246-4CD2-BB96-4F96968C590C}"/>
    <cellStyle name="Normal 3 10 7 3 4 2" xfId="16252" xr:uid="{B72C56A9-B26F-4DF2-BA80-CA73DB9A8AFA}"/>
    <cellStyle name="Normal 3 10 7 3 4 2 2" xfId="16253" xr:uid="{35A36997-86BE-492A-B5CE-03A11576F1C9}"/>
    <cellStyle name="Normal 3 10 7 3 4 2 2 2" xfId="16254" xr:uid="{6F963BA7-BFD7-4567-84FB-4522F7847E9C}"/>
    <cellStyle name="Normal 3 10 7 3 4 2 3" xfId="16255" xr:uid="{86E88A7D-74B7-44BF-B8C7-D19F24ACA64F}"/>
    <cellStyle name="Normal 3 10 7 3 4 3" xfId="16256" xr:uid="{16C0C290-18CD-415B-968F-BA165DAEACA6}"/>
    <cellStyle name="Normal 3 10 7 3 4 3 2" xfId="16257" xr:uid="{0A121AFD-39A0-4EA5-B7FE-63ED291116AD}"/>
    <cellStyle name="Normal 3 10 7 3 4 3 2 2" xfId="16258" xr:uid="{A21A1FFB-B83A-4C9C-8638-5B2BD024A8DA}"/>
    <cellStyle name="Normal 3 10 7 3 4 3 3" xfId="16259" xr:uid="{CC4AD8EA-DD5C-4A77-9BC3-77E1C4A40276}"/>
    <cellStyle name="Normal 3 10 7 3 4 4" xfId="16260" xr:uid="{6522A2E1-E676-46E7-9960-ADF49FEF3C00}"/>
    <cellStyle name="Normal 3 10 7 3 4 4 2" xfId="16261" xr:uid="{10D608AA-6506-4B88-805D-737EAADE288D}"/>
    <cellStyle name="Normal 3 10 7 3 4 5" xfId="16262" xr:uid="{79BC7558-00B6-4739-9434-BB1D6313B501}"/>
    <cellStyle name="Normal 3 10 7 3 5" xfId="16263" xr:uid="{F69AD5AE-1882-40E5-840E-29607668C740}"/>
    <cellStyle name="Normal 3 10 7 3 5 2" xfId="16264" xr:uid="{852EF77E-FE26-4E41-8343-8B6D84C7D33C}"/>
    <cellStyle name="Normal 3 10 7 3 5 2 2" xfId="16265" xr:uid="{978C9B72-5DDF-49B2-9BD4-D13DF516D86E}"/>
    <cellStyle name="Normal 3 10 7 3 5 3" xfId="16266" xr:uid="{CC6DF986-4A8A-46EF-A5C6-708076E992AD}"/>
    <cellStyle name="Normal 3 10 7 3 6" xfId="16267" xr:uid="{27BCBB42-2834-433F-8F2E-A21D65D8C3C7}"/>
    <cellStyle name="Normal 3 10 7 3 6 2" xfId="16268" xr:uid="{29F2B7BC-B372-4D59-9256-B730B80E9B48}"/>
    <cellStyle name="Normal 3 10 7 3 6 2 2" xfId="16269" xr:uid="{6A80F8EA-7373-451A-B613-8387EDFEA205}"/>
    <cellStyle name="Normal 3 10 7 3 6 3" xfId="16270" xr:uid="{FD001152-D801-4472-9B30-554C2BF73DB7}"/>
    <cellStyle name="Normal 3 10 7 3 7" xfId="16271" xr:uid="{A1CF4236-4F08-48BF-AE6E-35727181A2AC}"/>
    <cellStyle name="Normal 3 10 7 3 7 2" xfId="16272" xr:uid="{B7CA4E43-FAB3-4D6E-8071-D4BF15C4DD59}"/>
    <cellStyle name="Normal 3 10 7 3 7 2 2" xfId="16273" xr:uid="{34ADC6A1-79CF-4262-8FBC-B2520B682C54}"/>
    <cellStyle name="Normal 3 10 7 3 7 3" xfId="16274" xr:uid="{5C689772-5033-44F1-A8F7-1447C72DEAF2}"/>
    <cellStyle name="Normal 3 10 7 3 8" xfId="16275" xr:uid="{C90769D9-B0E0-4186-AA98-6206BE50A248}"/>
    <cellStyle name="Normal 3 10 7 3 8 2" xfId="16276" xr:uid="{EFD5183C-055A-437C-9449-7C7E41F07EAE}"/>
    <cellStyle name="Normal 3 10 7 3 9" xfId="16277" xr:uid="{EEA03B16-4A84-4381-A4AA-5B38AF2DA117}"/>
    <cellStyle name="Normal 3 10 7 4" xfId="16278" xr:uid="{F5EC3785-CD03-475D-B656-D42C85372A95}"/>
    <cellStyle name="Normal 3 10 7 4 2" xfId="16279" xr:uid="{33D2A26D-E6B4-4E4F-8B8B-054FCEC1F687}"/>
    <cellStyle name="Normal 3 10 7 4 2 2" xfId="16280" xr:uid="{9776033E-7ABD-4CE3-BFEC-C6CBC4D42A97}"/>
    <cellStyle name="Normal 3 10 7 4 2 2 2" xfId="16281" xr:uid="{DB6AC862-0DC7-4C9F-876D-D886C6730CEC}"/>
    <cellStyle name="Normal 3 10 7 4 2 2 2 2" xfId="16282" xr:uid="{F28901F9-CC33-404E-A763-C3AE41B60214}"/>
    <cellStyle name="Normal 3 10 7 4 2 2 3" xfId="16283" xr:uid="{D9419863-E770-4566-828A-AEECEDA41419}"/>
    <cellStyle name="Normal 3 10 7 4 2 3" xfId="16284" xr:uid="{7C4ECBC2-7EA3-4897-81D2-660E64DBC459}"/>
    <cellStyle name="Normal 3 10 7 4 2 3 2" xfId="16285" xr:uid="{661B0060-5DCE-4E57-A549-90555AD539DF}"/>
    <cellStyle name="Normal 3 10 7 4 2 3 2 2" xfId="16286" xr:uid="{644CDDE7-082E-4779-B0EF-772D3C34944D}"/>
    <cellStyle name="Normal 3 10 7 4 2 3 3" xfId="16287" xr:uid="{8FC18BDA-266C-4DE0-972B-51536410AA15}"/>
    <cellStyle name="Normal 3 10 7 4 2 4" xfId="16288" xr:uid="{7812B978-1AC0-445A-972E-F681FA474E1C}"/>
    <cellStyle name="Normal 3 10 7 4 2 4 2" xfId="16289" xr:uid="{E1B66463-E257-45CB-9422-79EB3C543474}"/>
    <cellStyle name="Normal 3 10 7 4 2 5" xfId="16290" xr:uid="{0AC84610-4B92-4D15-9A8B-9C966089CF1E}"/>
    <cellStyle name="Normal 3 10 7 4 3" xfId="16291" xr:uid="{A5C7977F-4C23-4217-A7C0-56CA96B955CB}"/>
    <cellStyle name="Normal 3 10 7 4 3 2" xfId="16292" xr:uid="{228E574A-5C57-4D26-8DA5-1DEE9396BB5D}"/>
    <cellStyle name="Normal 3 10 7 4 3 2 2" xfId="16293" xr:uid="{D2CDCF6C-757F-4FE1-89D6-AE042500F265}"/>
    <cellStyle name="Normal 3 10 7 4 3 3" xfId="16294" xr:uid="{33AB6765-8054-4C10-BF85-001E47B6C331}"/>
    <cellStyle name="Normal 3 10 7 4 4" xfId="16295" xr:uid="{CA376436-057F-4CA9-B6D2-CBFCE2483AC5}"/>
    <cellStyle name="Normal 3 10 7 4 4 2" xfId="16296" xr:uid="{DD046C16-B9EB-4C61-8A95-D819520D010D}"/>
    <cellStyle name="Normal 3 10 7 4 4 2 2" xfId="16297" xr:uid="{4506491C-1881-4E59-8867-5EB6FF980620}"/>
    <cellStyle name="Normal 3 10 7 4 4 3" xfId="16298" xr:uid="{1162461B-5053-49FE-9938-C90CDC9BA67F}"/>
    <cellStyle name="Normal 3 10 7 4 5" xfId="16299" xr:uid="{24F02145-2FC5-4512-80F7-55821BECA7EC}"/>
    <cellStyle name="Normal 3 10 7 4 5 2" xfId="16300" xr:uid="{C5964896-73D9-4829-A7AD-1FDA6FDD2AD4}"/>
    <cellStyle name="Normal 3 10 7 4 6" xfId="16301" xr:uid="{CC61E2D4-1AD0-412B-8908-EC7982F89D71}"/>
    <cellStyle name="Normal 3 10 7 5" xfId="16302" xr:uid="{AAB1BE31-1E54-4437-B98A-CA3EE5207196}"/>
    <cellStyle name="Normal 3 10 7 5 2" xfId="16303" xr:uid="{829F7374-3069-49DA-ADCF-74DF6388B079}"/>
    <cellStyle name="Normal 3 10 7 5 2 2" xfId="16304" xr:uid="{C7B180A1-5C7E-4C2E-B123-DF65DF1EAA0D}"/>
    <cellStyle name="Normal 3 10 7 5 2 2 2" xfId="16305" xr:uid="{56B547BB-0C2A-4F83-9055-40D7ACB02D7E}"/>
    <cellStyle name="Normal 3 10 7 5 2 2 2 2" xfId="16306" xr:uid="{DFF20FB1-A1D9-4E22-A993-825345F975E1}"/>
    <cellStyle name="Normal 3 10 7 5 2 2 3" xfId="16307" xr:uid="{BE939678-4CFD-4B06-9EE1-E4F73FBB2E7F}"/>
    <cellStyle name="Normal 3 10 7 5 2 3" xfId="16308" xr:uid="{427AD89E-3E63-4BC1-B96A-C09412C0A1B5}"/>
    <cellStyle name="Normal 3 10 7 5 2 3 2" xfId="16309" xr:uid="{AB024AB8-1C24-4A49-AC9D-E5470AA70CF5}"/>
    <cellStyle name="Normal 3 10 7 5 2 3 2 2" xfId="16310" xr:uid="{ACA43079-A249-4F83-AD51-0450470FE1B2}"/>
    <cellStyle name="Normal 3 10 7 5 2 3 3" xfId="16311" xr:uid="{F5B4405E-6D39-4D56-8138-3B3B432D3473}"/>
    <cellStyle name="Normal 3 10 7 5 2 4" xfId="16312" xr:uid="{5EBA8406-8888-4F36-9ECB-41A11EA248E7}"/>
    <cellStyle name="Normal 3 10 7 5 2 4 2" xfId="16313" xr:uid="{9F893BF2-5ECC-42F9-9AC0-5B71C2041202}"/>
    <cellStyle name="Normal 3 10 7 5 2 5" xfId="16314" xr:uid="{6CB455F7-6D3A-47AC-974F-70217DF18C2C}"/>
    <cellStyle name="Normal 3 10 7 5 3" xfId="16315" xr:uid="{12D3A362-75A4-408A-8DA2-DB30009F5A22}"/>
    <cellStyle name="Normal 3 10 7 5 3 2" xfId="16316" xr:uid="{AA3BFA49-FAC8-4CC0-808D-3B9DDD2257CC}"/>
    <cellStyle name="Normal 3 10 7 5 3 2 2" xfId="16317" xr:uid="{00FFAB39-8A05-46A7-9553-E256E0089433}"/>
    <cellStyle name="Normal 3 10 7 5 3 3" xfId="16318" xr:uid="{F44DA5CB-83F6-4ED1-AE15-F67B144B961C}"/>
    <cellStyle name="Normal 3 10 7 5 4" xfId="16319" xr:uid="{6C5B40D6-8413-4DA6-BDAE-E7A52AEF183A}"/>
    <cellStyle name="Normal 3 10 7 5 4 2" xfId="16320" xr:uid="{622784FF-15DA-42B1-A72E-0C84216E4AF7}"/>
    <cellStyle name="Normal 3 10 7 5 4 2 2" xfId="16321" xr:uid="{3E9787F0-4E32-4F53-AD31-0E45691FA0A2}"/>
    <cellStyle name="Normal 3 10 7 5 4 3" xfId="16322" xr:uid="{F90BF0BF-D241-4A23-B4BD-885B6B4C822E}"/>
    <cellStyle name="Normal 3 10 7 5 5" xfId="16323" xr:uid="{272A276A-373E-4891-A1CC-DC0C7BBA4D7A}"/>
    <cellStyle name="Normal 3 10 7 5 5 2" xfId="16324" xr:uid="{B01E3256-9175-4498-BDDC-74473886F011}"/>
    <cellStyle name="Normal 3 10 7 5 6" xfId="16325" xr:uid="{901D50E9-8209-4807-8E3D-1E3739E7D3BC}"/>
    <cellStyle name="Normal 3 10 7 6" xfId="16326" xr:uid="{87A015D1-AE52-43A0-931D-694134883D35}"/>
    <cellStyle name="Normal 3 10 7 6 2" xfId="16327" xr:uid="{78BC1E53-18ED-46AA-B4AA-DAD1C30471BE}"/>
    <cellStyle name="Normal 3 10 7 6 2 2" xfId="16328" xr:uid="{EB1B2D1A-F73A-489F-BFA3-FF5E0FC39DCD}"/>
    <cellStyle name="Normal 3 10 7 6 2 2 2" xfId="16329" xr:uid="{F053C592-1946-4725-ACB0-2675F762A713}"/>
    <cellStyle name="Normal 3 10 7 6 2 3" xfId="16330" xr:uid="{44036FC5-4634-4C4C-AD6C-0989EBDAA81F}"/>
    <cellStyle name="Normal 3 10 7 6 3" xfId="16331" xr:uid="{426B235B-864C-4434-96CC-78015EF8477A}"/>
    <cellStyle name="Normal 3 10 7 6 3 2" xfId="16332" xr:uid="{916DD90E-6847-4E1C-84D4-ED9FCDD3009D}"/>
    <cellStyle name="Normal 3 10 7 6 3 2 2" xfId="16333" xr:uid="{DAD6A77D-6A6D-4BE0-84CF-B15B8E71B99E}"/>
    <cellStyle name="Normal 3 10 7 6 3 3" xfId="16334" xr:uid="{4DA10155-D277-42C4-827C-50FB262FCA87}"/>
    <cellStyle name="Normal 3 10 7 6 4" xfId="16335" xr:uid="{135327D2-848B-4FA8-9B95-AF70887F0CEB}"/>
    <cellStyle name="Normal 3 10 7 6 4 2" xfId="16336" xr:uid="{13F818C4-7243-47AD-9BFA-C7BEC56379B6}"/>
    <cellStyle name="Normal 3 10 7 6 5" xfId="16337" xr:uid="{24963770-BDC5-4BA8-9C4E-02E44CDAB475}"/>
    <cellStyle name="Normal 3 10 7 7" xfId="16338" xr:uid="{1809DF0F-2AB5-4A02-82E9-D1B5DB29CEDE}"/>
    <cellStyle name="Normal 3 10 7 7 2" xfId="16339" xr:uid="{FA0C9EDB-AE00-4E8A-A323-7933EECB9E8B}"/>
    <cellStyle name="Normal 3 10 7 7 2 2" xfId="16340" xr:uid="{81AF76F0-4329-44E7-9387-19E2755E8652}"/>
    <cellStyle name="Normal 3 10 7 7 3" xfId="16341" xr:uid="{83E2DDE8-5320-4153-9825-0FEA5E698399}"/>
    <cellStyle name="Normal 3 10 7 8" xfId="16342" xr:uid="{BBC81AEA-3007-4821-B379-A95F366DEFB6}"/>
    <cellStyle name="Normal 3 10 7 8 2" xfId="16343" xr:uid="{58376850-A38E-44AB-AA87-768CF6007580}"/>
    <cellStyle name="Normal 3 10 7 8 2 2" xfId="16344" xr:uid="{A0754DF1-FA94-4690-92C6-5C0328CA3205}"/>
    <cellStyle name="Normal 3 10 7 8 3" xfId="16345" xr:uid="{C7ED9309-A582-49CB-A8D4-5152C45C9CA7}"/>
    <cellStyle name="Normal 3 10 7 9" xfId="16346" xr:uid="{BE03B991-0609-4048-8B58-9ACE3FA25018}"/>
    <cellStyle name="Normal 3 10 7 9 2" xfId="16347" xr:uid="{8F2FAAFD-8D00-4D64-8D03-E7F05CF30CAE}"/>
    <cellStyle name="Normal 3 10 7 9 2 2" xfId="16348" xr:uid="{32ED0DD1-E71B-46EA-B0CD-ECEF6DFCE9C4}"/>
    <cellStyle name="Normal 3 10 7 9 3" xfId="16349" xr:uid="{6DE4D2A4-5334-44A8-B92A-5968023FABB8}"/>
    <cellStyle name="Normal 3 10 8" xfId="16350" xr:uid="{73F72DCC-834E-4493-8A09-C09475A2FF8E}"/>
    <cellStyle name="Normal 3 10 8 10" xfId="16351" xr:uid="{65E4A43A-1AE7-4702-BC90-220FF2ED9F35}"/>
    <cellStyle name="Normal 3 10 8 10 2" xfId="16352" xr:uid="{E23D751B-0423-4F04-9BBA-69911CDDD972}"/>
    <cellStyle name="Normal 3 10 8 11" xfId="16353" xr:uid="{E2028BC9-F06A-4E8B-9560-B9F5929174D6}"/>
    <cellStyle name="Normal 3 10 8 2" xfId="16354" xr:uid="{B74D5C7E-63F3-4E72-993B-F71135F89E3D}"/>
    <cellStyle name="Normal 3 10 8 2 2" xfId="16355" xr:uid="{837956EA-4C27-420D-B773-CDC027A3538D}"/>
    <cellStyle name="Normal 3 10 8 2 2 2" xfId="16356" xr:uid="{A56EAC1F-677C-4804-A70D-9589D9624B2D}"/>
    <cellStyle name="Normal 3 10 8 2 2 2 2" xfId="16357" xr:uid="{48C3F332-440E-4770-AF0F-D8E2F2A6BA72}"/>
    <cellStyle name="Normal 3 10 8 2 2 2 2 2" xfId="16358" xr:uid="{D1BEA339-A4C5-4E9C-8BF9-1BCE2F7F8043}"/>
    <cellStyle name="Normal 3 10 8 2 2 2 2 2 2" xfId="16359" xr:uid="{0B5C5E72-F3B7-4BF6-8043-4DAF1EAAB666}"/>
    <cellStyle name="Normal 3 10 8 2 2 2 2 3" xfId="16360" xr:uid="{E7635DFB-1AB3-41EB-8BAB-C38D9F7084C0}"/>
    <cellStyle name="Normal 3 10 8 2 2 2 3" xfId="16361" xr:uid="{ED1577CA-D176-45FC-BED7-CBDBDA742652}"/>
    <cellStyle name="Normal 3 10 8 2 2 2 3 2" xfId="16362" xr:uid="{7BA1CF05-1232-4789-9616-DB82CC7228D9}"/>
    <cellStyle name="Normal 3 10 8 2 2 2 3 2 2" xfId="16363" xr:uid="{57630E04-55A9-4D40-A483-F78444CF5F71}"/>
    <cellStyle name="Normal 3 10 8 2 2 2 3 3" xfId="16364" xr:uid="{4DE71756-9DA6-4805-B7DB-4F0219FA4C62}"/>
    <cellStyle name="Normal 3 10 8 2 2 2 4" xfId="16365" xr:uid="{8BD095A4-DAD1-4AB8-ADA3-2B76C7B3519C}"/>
    <cellStyle name="Normal 3 10 8 2 2 2 4 2" xfId="16366" xr:uid="{5ABFBE85-3C02-482A-989B-B43172785275}"/>
    <cellStyle name="Normal 3 10 8 2 2 2 5" xfId="16367" xr:uid="{3B6142D5-F87F-4FF1-A461-F2AE64FF0B83}"/>
    <cellStyle name="Normal 3 10 8 2 2 3" xfId="16368" xr:uid="{46B78C5C-2ED7-4D59-B758-321A2AC4EC93}"/>
    <cellStyle name="Normal 3 10 8 2 2 3 2" xfId="16369" xr:uid="{67574378-2205-49BD-B485-CCEAF19F635B}"/>
    <cellStyle name="Normal 3 10 8 2 2 3 2 2" xfId="16370" xr:uid="{3334B930-F713-49AD-BF5C-60C6116E47C7}"/>
    <cellStyle name="Normal 3 10 8 2 2 3 3" xfId="16371" xr:uid="{97B111FA-68F8-40C7-BF05-4D15F88CCA1C}"/>
    <cellStyle name="Normal 3 10 8 2 2 4" xfId="16372" xr:uid="{0E795A6B-2B13-40B3-870A-FBE906D93D45}"/>
    <cellStyle name="Normal 3 10 8 2 2 4 2" xfId="16373" xr:uid="{78A703A0-6C48-4B9F-B5F1-3417EBE3750B}"/>
    <cellStyle name="Normal 3 10 8 2 2 4 2 2" xfId="16374" xr:uid="{9982F979-F4D8-4921-9EFB-86CF9DC76667}"/>
    <cellStyle name="Normal 3 10 8 2 2 4 3" xfId="16375" xr:uid="{011FB8CF-6AA6-4CA1-9672-7BD6DF293572}"/>
    <cellStyle name="Normal 3 10 8 2 2 5" xfId="16376" xr:uid="{66851BD2-54DA-483D-BBE1-3DCBA5FE0149}"/>
    <cellStyle name="Normal 3 10 8 2 2 5 2" xfId="16377" xr:uid="{64F16D27-24A9-49EF-8BF6-8EA0F699A3A9}"/>
    <cellStyle name="Normal 3 10 8 2 2 6" xfId="16378" xr:uid="{A7CF4F8F-762A-4BBA-9640-48F30D6DFA7B}"/>
    <cellStyle name="Normal 3 10 8 2 3" xfId="16379" xr:uid="{F1A6ECB9-CF1B-4C46-B7A0-FF35EE5CA399}"/>
    <cellStyle name="Normal 3 10 8 2 3 2" xfId="16380" xr:uid="{17D20AE7-E1B0-41A3-B958-955BF74D8852}"/>
    <cellStyle name="Normal 3 10 8 2 3 2 2" xfId="16381" xr:uid="{8DBA7AFE-2B22-4FB9-A860-C67F75FFAC2C}"/>
    <cellStyle name="Normal 3 10 8 2 3 2 2 2" xfId="16382" xr:uid="{F8A32960-C9AB-4B32-841C-8320C3DE1DE1}"/>
    <cellStyle name="Normal 3 10 8 2 3 2 2 2 2" xfId="16383" xr:uid="{1707DCDA-C80E-470C-B7A1-9B8A3ECB5F40}"/>
    <cellStyle name="Normal 3 10 8 2 3 2 2 3" xfId="16384" xr:uid="{D822FF00-35EF-4AA6-A542-9CFEBB60CA12}"/>
    <cellStyle name="Normal 3 10 8 2 3 2 3" xfId="16385" xr:uid="{989ECFB2-BA6F-4209-A3BC-2C23ACF6E0EC}"/>
    <cellStyle name="Normal 3 10 8 2 3 2 3 2" xfId="16386" xr:uid="{C26ED176-5626-4B7F-AEDE-EB78CFC806D7}"/>
    <cellStyle name="Normal 3 10 8 2 3 2 3 2 2" xfId="16387" xr:uid="{7605B6FD-807C-4451-856F-2293BF1C36C1}"/>
    <cellStyle name="Normal 3 10 8 2 3 2 3 3" xfId="16388" xr:uid="{7F044555-A033-45D5-943C-A65537E23E0D}"/>
    <cellStyle name="Normal 3 10 8 2 3 2 4" xfId="16389" xr:uid="{314E71EE-52D5-4CD8-B233-41A34B98C6FD}"/>
    <cellStyle name="Normal 3 10 8 2 3 2 4 2" xfId="16390" xr:uid="{D4326ADC-F516-4B70-B849-D4ECD1C23F65}"/>
    <cellStyle name="Normal 3 10 8 2 3 2 5" xfId="16391" xr:uid="{7DBFCCC3-94EF-47E9-BE1B-14D63FA40C25}"/>
    <cellStyle name="Normal 3 10 8 2 3 3" xfId="16392" xr:uid="{A116D2BB-BBB7-443C-8407-02007989158C}"/>
    <cellStyle name="Normal 3 10 8 2 3 3 2" xfId="16393" xr:uid="{FC590044-7120-450C-B581-972538E88D01}"/>
    <cellStyle name="Normal 3 10 8 2 3 3 2 2" xfId="16394" xr:uid="{D52CADED-AD51-4B9F-AA8B-599EB90C4A89}"/>
    <cellStyle name="Normal 3 10 8 2 3 3 3" xfId="16395" xr:uid="{1625359E-BEF4-4265-979D-8E74FA1FFAA0}"/>
    <cellStyle name="Normal 3 10 8 2 3 4" xfId="16396" xr:uid="{6C959165-3EED-49DD-BB90-754432C47F98}"/>
    <cellStyle name="Normal 3 10 8 2 3 4 2" xfId="16397" xr:uid="{C3CABC4C-3BE5-4B32-AFA2-08D5EB831704}"/>
    <cellStyle name="Normal 3 10 8 2 3 4 2 2" xfId="16398" xr:uid="{E22FAD9C-2CF5-4F15-836B-8AF35CDA0D0C}"/>
    <cellStyle name="Normal 3 10 8 2 3 4 3" xfId="16399" xr:uid="{AB824CE6-39CB-4667-B7E4-EE1480976620}"/>
    <cellStyle name="Normal 3 10 8 2 3 5" xfId="16400" xr:uid="{A2D1B8EF-48C2-4B00-8C02-B2B09A9F4DD2}"/>
    <cellStyle name="Normal 3 10 8 2 3 5 2" xfId="16401" xr:uid="{AE93C831-D70A-4C90-A734-DA4866C12712}"/>
    <cellStyle name="Normal 3 10 8 2 3 6" xfId="16402" xr:uid="{0CF5F777-5730-4FB6-B93A-327115B8BCD7}"/>
    <cellStyle name="Normal 3 10 8 2 4" xfId="16403" xr:uid="{92169780-9010-4288-8E6E-B01B9B574C27}"/>
    <cellStyle name="Normal 3 10 8 2 4 2" xfId="16404" xr:uid="{2CEBBCAF-E9FB-43C2-B9AE-B2B01818CC31}"/>
    <cellStyle name="Normal 3 10 8 2 4 2 2" xfId="16405" xr:uid="{96DB5D70-6B70-4798-A0F8-15C7D04D8166}"/>
    <cellStyle name="Normal 3 10 8 2 4 2 2 2" xfId="16406" xr:uid="{F31FD183-81E9-4448-8CE3-4DB6EF5E0C5E}"/>
    <cellStyle name="Normal 3 10 8 2 4 2 3" xfId="16407" xr:uid="{0ED6E1D8-BAD3-444F-A302-FCFB8150A59F}"/>
    <cellStyle name="Normal 3 10 8 2 4 3" xfId="16408" xr:uid="{AC7E0B1D-D7B2-465A-8BC7-198AC409EAF0}"/>
    <cellStyle name="Normal 3 10 8 2 4 3 2" xfId="16409" xr:uid="{9B277C17-FB47-4914-AFDC-E930CCC55E28}"/>
    <cellStyle name="Normal 3 10 8 2 4 3 2 2" xfId="16410" xr:uid="{644D389C-8118-471E-96AE-BEB1E54E9F68}"/>
    <cellStyle name="Normal 3 10 8 2 4 3 3" xfId="16411" xr:uid="{0BB62BA3-B60C-437C-AFF8-E13AD7796815}"/>
    <cellStyle name="Normal 3 10 8 2 4 4" xfId="16412" xr:uid="{EEC947BE-AEA6-4475-8178-0212FA45B936}"/>
    <cellStyle name="Normal 3 10 8 2 4 4 2" xfId="16413" xr:uid="{5906AE03-0922-462B-A493-CF35E71C1E38}"/>
    <cellStyle name="Normal 3 10 8 2 4 5" xfId="16414" xr:uid="{AFCCED5E-3EB7-4A39-A558-F0F5624C0ABE}"/>
    <cellStyle name="Normal 3 10 8 2 5" xfId="16415" xr:uid="{1562C465-3B5F-4E0D-BD6F-8353B6A59DB3}"/>
    <cellStyle name="Normal 3 10 8 2 5 2" xfId="16416" xr:uid="{1B31AE6A-3A0E-479D-99EC-24D7447B8363}"/>
    <cellStyle name="Normal 3 10 8 2 5 2 2" xfId="16417" xr:uid="{8ED9A858-C482-4B6F-8724-7A2A8D98BC5C}"/>
    <cellStyle name="Normal 3 10 8 2 5 3" xfId="16418" xr:uid="{A7789FA6-8F03-4E29-B5A2-2E30958522B5}"/>
    <cellStyle name="Normal 3 10 8 2 6" xfId="16419" xr:uid="{C7FFE903-AA87-4C65-8779-1789D553C079}"/>
    <cellStyle name="Normal 3 10 8 2 6 2" xfId="16420" xr:uid="{A7A1558E-D12D-4E48-B5BC-69B2F7537A7C}"/>
    <cellStyle name="Normal 3 10 8 2 6 2 2" xfId="16421" xr:uid="{D2DB1C9F-7979-480F-A6DB-06DE67F60FD1}"/>
    <cellStyle name="Normal 3 10 8 2 6 3" xfId="16422" xr:uid="{231D0E48-7003-4C72-AA74-ACC507AFC5A2}"/>
    <cellStyle name="Normal 3 10 8 2 7" xfId="16423" xr:uid="{7C588B53-76A6-47BC-BBAD-D7F880D6CBAC}"/>
    <cellStyle name="Normal 3 10 8 2 7 2" xfId="16424" xr:uid="{9A97BCE9-A44F-481F-9764-633B4B25FEFA}"/>
    <cellStyle name="Normal 3 10 8 2 7 2 2" xfId="16425" xr:uid="{CF9FA16D-EB39-4AA4-8787-D31ABA9F138A}"/>
    <cellStyle name="Normal 3 10 8 2 7 3" xfId="16426" xr:uid="{7F558F8B-149C-4812-A14B-C9AB1C4C1DAD}"/>
    <cellStyle name="Normal 3 10 8 2 8" xfId="16427" xr:uid="{FD46DD5C-174F-4123-8536-EA531F4A8B9A}"/>
    <cellStyle name="Normal 3 10 8 2 8 2" xfId="16428" xr:uid="{7FE3E089-235A-4594-B0C3-384AE9A80EB5}"/>
    <cellStyle name="Normal 3 10 8 2 9" xfId="16429" xr:uid="{5FA02476-0A57-4F54-8725-2C9181427238}"/>
    <cellStyle name="Normal 3 10 8 3" xfId="16430" xr:uid="{7644C47D-280E-4020-A7B0-B6CF20C8A72D}"/>
    <cellStyle name="Normal 3 10 8 3 2" xfId="16431" xr:uid="{E78B9239-CB3C-4D8E-BC1C-441D6A3A5B7C}"/>
    <cellStyle name="Normal 3 10 8 3 2 2" xfId="16432" xr:uid="{2ACC22C5-52D0-42DF-B398-0956EF3BAC5E}"/>
    <cellStyle name="Normal 3 10 8 3 2 2 2" xfId="16433" xr:uid="{F80A4BFC-C42E-4AF6-9EB3-3B4E81284759}"/>
    <cellStyle name="Normal 3 10 8 3 2 2 2 2" xfId="16434" xr:uid="{4D9E6286-0805-4515-90A8-01E9ACC1CE38}"/>
    <cellStyle name="Normal 3 10 8 3 2 2 2 2 2" xfId="16435" xr:uid="{5A3A728A-03EE-43BC-8CFF-9F678B097224}"/>
    <cellStyle name="Normal 3 10 8 3 2 2 2 3" xfId="16436" xr:uid="{5EA33193-B48D-43E7-9DC4-2B2A087E69EC}"/>
    <cellStyle name="Normal 3 10 8 3 2 2 3" xfId="16437" xr:uid="{5688039D-936B-47D7-8F72-2E1E9E183D1E}"/>
    <cellStyle name="Normal 3 10 8 3 2 2 3 2" xfId="16438" xr:uid="{D4C1C3B8-FBCE-4302-9743-6EDE69FD9E50}"/>
    <cellStyle name="Normal 3 10 8 3 2 2 3 2 2" xfId="16439" xr:uid="{43DDFCEE-BA38-42BA-8941-9CDF3AE45EEA}"/>
    <cellStyle name="Normal 3 10 8 3 2 2 3 3" xfId="16440" xr:uid="{9ABCEA2B-D6D0-45FE-9A4D-155EFA0DC37A}"/>
    <cellStyle name="Normal 3 10 8 3 2 2 4" xfId="16441" xr:uid="{98050CBD-C123-4DE4-8497-3A729494972A}"/>
    <cellStyle name="Normal 3 10 8 3 2 2 4 2" xfId="16442" xr:uid="{66153875-CD5F-49FA-9200-0FEFCF78BA74}"/>
    <cellStyle name="Normal 3 10 8 3 2 2 5" xfId="16443" xr:uid="{0C585105-E1CC-479D-8B95-134C4A591B5A}"/>
    <cellStyle name="Normal 3 10 8 3 2 3" xfId="16444" xr:uid="{997D5767-03F9-4EE6-B239-3D8BD5CBE27E}"/>
    <cellStyle name="Normal 3 10 8 3 2 3 2" xfId="16445" xr:uid="{8224929E-C58A-47F5-81EA-8E558EC2170E}"/>
    <cellStyle name="Normal 3 10 8 3 2 3 2 2" xfId="16446" xr:uid="{8AB5BC4D-79AD-417D-867E-D4974E41A87D}"/>
    <cellStyle name="Normal 3 10 8 3 2 3 3" xfId="16447" xr:uid="{1EC8152E-FB15-4E2E-B2E6-5A0214D06544}"/>
    <cellStyle name="Normal 3 10 8 3 2 4" xfId="16448" xr:uid="{2ACBB596-CA93-4F88-B794-A62F11D1C3E5}"/>
    <cellStyle name="Normal 3 10 8 3 2 4 2" xfId="16449" xr:uid="{C775868B-0D47-453C-895F-CFCA0C1AACD8}"/>
    <cellStyle name="Normal 3 10 8 3 2 4 2 2" xfId="16450" xr:uid="{12B27CBB-108A-4F53-8DB1-3C72E3721329}"/>
    <cellStyle name="Normal 3 10 8 3 2 4 3" xfId="16451" xr:uid="{0358679A-CA0D-46B5-A6F3-6FA6B711BAC4}"/>
    <cellStyle name="Normal 3 10 8 3 2 5" xfId="16452" xr:uid="{888366C0-AEF3-4106-B95D-1140F8F98CD7}"/>
    <cellStyle name="Normal 3 10 8 3 2 5 2" xfId="16453" xr:uid="{AF148E3F-A4F8-4447-9E9B-B19ED3E89AA6}"/>
    <cellStyle name="Normal 3 10 8 3 2 6" xfId="16454" xr:uid="{A4460E1D-B5F5-44CD-9AFF-E49577AC5824}"/>
    <cellStyle name="Normal 3 10 8 3 3" xfId="16455" xr:uid="{D5EA67BB-5A0C-436E-B3A0-3EE2C54E8E2E}"/>
    <cellStyle name="Normal 3 10 8 3 3 2" xfId="16456" xr:uid="{8A307DF1-3238-4BA8-94DC-2B89FF8D2F40}"/>
    <cellStyle name="Normal 3 10 8 3 3 2 2" xfId="16457" xr:uid="{E11DC0EF-8924-4104-9D46-585115BA1CD7}"/>
    <cellStyle name="Normal 3 10 8 3 3 2 2 2" xfId="16458" xr:uid="{EC67341F-D8EA-46AF-8209-8879FB1746DC}"/>
    <cellStyle name="Normal 3 10 8 3 3 2 2 2 2" xfId="16459" xr:uid="{2A89CA4B-BDC8-473D-897C-0B20972930DD}"/>
    <cellStyle name="Normal 3 10 8 3 3 2 2 3" xfId="16460" xr:uid="{DF865C02-FDF5-4840-81FA-65637879F84C}"/>
    <cellStyle name="Normal 3 10 8 3 3 2 3" xfId="16461" xr:uid="{C51B69DC-A1F6-44E9-A09E-27BE63B1DF5C}"/>
    <cellStyle name="Normal 3 10 8 3 3 2 3 2" xfId="16462" xr:uid="{E9028E6E-8376-4CA6-8EDE-43F6D64D4207}"/>
    <cellStyle name="Normal 3 10 8 3 3 2 3 2 2" xfId="16463" xr:uid="{434428A6-248D-431D-A902-A2A863213ACF}"/>
    <cellStyle name="Normal 3 10 8 3 3 2 3 3" xfId="16464" xr:uid="{1AA61318-7DBD-4FA3-B627-0B3247F977AB}"/>
    <cellStyle name="Normal 3 10 8 3 3 2 4" xfId="16465" xr:uid="{E9810EE4-5A12-410A-87E3-40E4D44CBFD2}"/>
    <cellStyle name="Normal 3 10 8 3 3 2 4 2" xfId="16466" xr:uid="{0FF541BC-EABE-43BA-BA59-3C1F74908F18}"/>
    <cellStyle name="Normal 3 10 8 3 3 2 5" xfId="16467" xr:uid="{018A6F55-D501-4195-9423-232E6132AC5E}"/>
    <cellStyle name="Normal 3 10 8 3 3 3" xfId="16468" xr:uid="{264C8CD7-B1ED-400E-A3D5-C78711FE8925}"/>
    <cellStyle name="Normal 3 10 8 3 3 3 2" xfId="16469" xr:uid="{5778F53D-B9B8-4618-BF2A-ED03D4747361}"/>
    <cellStyle name="Normal 3 10 8 3 3 3 2 2" xfId="16470" xr:uid="{DFB6156B-A01B-4490-80E9-E1B9F5A8205F}"/>
    <cellStyle name="Normal 3 10 8 3 3 3 3" xfId="16471" xr:uid="{EACF9397-78CA-46EE-A58A-F2D376D9BBA0}"/>
    <cellStyle name="Normal 3 10 8 3 3 4" xfId="16472" xr:uid="{E75939D0-1B70-4FC7-A89A-AEA53084248D}"/>
    <cellStyle name="Normal 3 10 8 3 3 4 2" xfId="16473" xr:uid="{ABC1803F-1F55-4D7D-AAC3-A13ABF7D598E}"/>
    <cellStyle name="Normal 3 10 8 3 3 4 2 2" xfId="16474" xr:uid="{9AD15CB3-21AD-4BF9-A91F-E9B9F704DFB9}"/>
    <cellStyle name="Normal 3 10 8 3 3 4 3" xfId="16475" xr:uid="{DA67F63B-1C29-49B0-AA0E-E2E8DCE0C990}"/>
    <cellStyle name="Normal 3 10 8 3 3 5" xfId="16476" xr:uid="{7CF157B6-7A75-482E-A14A-291D9ED89F59}"/>
    <cellStyle name="Normal 3 10 8 3 3 5 2" xfId="16477" xr:uid="{574C24B0-8415-4F04-8C70-07D9E8AAE6C5}"/>
    <cellStyle name="Normal 3 10 8 3 3 6" xfId="16478" xr:uid="{68FE32F4-F90E-424F-B85A-82C2D31FC273}"/>
    <cellStyle name="Normal 3 10 8 3 4" xfId="16479" xr:uid="{22785F05-EA1E-40B3-8D00-43C30AA77C58}"/>
    <cellStyle name="Normal 3 10 8 3 4 2" xfId="16480" xr:uid="{2C9EDCC0-D6EB-4BE6-89AD-07BD45E0BF10}"/>
    <cellStyle name="Normal 3 10 8 3 4 2 2" xfId="16481" xr:uid="{24C9F3C6-BAD2-451E-BB01-E1FF0263DEC1}"/>
    <cellStyle name="Normal 3 10 8 3 4 2 2 2" xfId="16482" xr:uid="{1FFD12F9-D9B0-4D1F-9E03-966071627CEE}"/>
    <cellStyle name="Normal 3 10 8 3 4 2 3" xfId="16483" xr:uid="{9DDC1F4D-11A4-417C-B843-9EB90BE40F04}"/>
    <cellStyle name="Normal 3 10 8 3 4 3" xfId="16484" xr:uid="{836DB211-F968-4E40-932B-4EA1BD88719F}"/>
    <cellStyle name="Normal 3 10 8 3 4 3 2" xfId="16485" xr:uid="{6DFB2DBB-4854-4A98-90EA-0846A9E285FE}"/>
    <cellStyle name="Normal 3 10 8 3 4 3 2 2" xfId="16486" xr:uid="{3AE9B9FE-C063-4ABB-9076-311657C09806}"/>
    <cellStyle name="Normal 3 10 8 3 4 3 3" xfId="16487" xr:uid="{1A44FC2F-2744-438E-A0CE-088F5A7B35A1}"/>
    <cellStyle name="Normal 3 10 8 3 4 4" xfId="16488" xr:uid="{B234FAE4-748D-432C-9E89-F2E2678C5A8F}"/>
    <cellStyle name="Normal 3 10 8 3 4 4 2" xfId="16489" xr:uid="{BA4C4EFF-6E78-49E0-8909-1A982C17761E}"/>
    <cellStyle name="Normal 3 10 8 3 4 5" xfId="16490" xr:uid="{FC800EEE-6B6B-465E-8185-E801EC05621C}"/>
    <cellStyle name="Normal 3 10 8 3 5" xfId="16491" xr:uid="{2726C0C1-99E0-4211-98B7-1937A3DA1099}"/>
    <cellStyle name="Normal 3 10 8 3 5 2" xfId="16492" xr:uid="{DEB80607-42F3-4C9F-8A8D-45EBCCFB1DAF}"/>
    <cellStyle name="Normal 3 10 8 3 5 2 2" xfId="16493" xr:uid="{66B6726A-0D13-48B1-BA3A-B2FDB581B5D7}"/>
    <cellStyle name="Normal 3 10 8 3 5 3" xfId="16494" xr:uid="{37996D72-F9FB-49A0-BC75-650C20CCD223}"/>
    <cellStyle name="Normal 3 10 8 3 6" xfId="16495" xr:uid="{93E90FE3-C79D-46BA-A95C-6F6AA024C99B}"/>
    <cellStyle name="Normal 3 10 8 3 6 2" xfId="16496" xr:uid="{B6B62C55-36A7-452A-80FA-B1253DDA653F}"/>
    <cellStyle name="Normal 3 10 8 3 6 2 2" xfId="16497" xr:uid="{12B2CC97-3742-407B-A59C-EF4D9C34893C}"/>
    <cellStyle name="Normal 3 10 8 3 6 3" xfId="16498" xr:uid="{9668EAC9-FD91-4292-B781-ABEFD22A5AA7}"/>
    <cellStyle name="Normal 3 10 8 3 7" xfId="16499" xr:uid="{BF4D015E-C796-407E-AD22-163C2C1697F7}"/>
    <cellStyle name="Normal 3 10 8 3 7 2" xfId="16500" xr:uid="{8DD18CBF-1043-4325-A862-DC317FAADF34}"/>
    <cellStyle name="Normal 3 10 8 3 7 2 2" xfId="16501" xr:uid="{CA4D4D66-7A98-42FF-AF02-F900C83EB02F}"/>
    <cellStyle name="Normal 3 10 8 3 7 3" xfId="16502" xr:uid="{BD318743-1158-40BC-A69B-9A12F08FD37E}"/>
    <cellStyle name="Normal 3 10 8 3 8" xfId="16503" xr:uid="{CB996558-0F4A-496D-8EEC-C1F3CF56628E}"/>
    <cellStyle name="Normal 3 10 8 3 8 2" xfId="16504" xr:uid="{F6EB423A-797F-4EB0-B429-9762E15916CA}"/>
    <cellStyle name="Normal 3 10 8 3 9" xfId="16505" xr:uid="{2DF558C4-6F6B-4092-B07C-CE3B87EA1D33}"/>
    <cellStyle name="Normal 3 10 8 4" xfId="16506" xr:uid="{C5D8A7A8-F8AB-40DA-A019-8A3637D1FE93}"/>
    <cellStyle name="Normal 3 10 8 4 2" xfId="16507" xr:uid="{3196B471-E5E9-41AF-A567-66861FD1815B}"/>
    <cellStyle name="Normal 3 10 8 4 2 2" xfId="16508" xr:uid="{C89DD307-7FCD-4D9F-BFF7-B2562E776AE0}"/>
    <cellStyle name="Normal 3 10 8 4 2 2 2" xfId="16509" xr:uid="{9AC90F06-002E-4ED4-BDE4-4AACF84FEAED}"/>
    <cellStyle name="Normal 3 10 8 4 2 2 2 2" xfId="16510" xr:uid="{51D1CEB4-78D1-4E25-AD94-965FE4950D1E}"/>
    <cellStyle name="Normal 3 10 8 4 2 2 3" xfId="16511" xr:uid="{68104792-4D0A-4192-84EF-BA640FB20D89}"/>
    <cellStyle name="Normal 3 10 8 4 2 3" xfId="16512" xr:uid="{317AEC16-3471-4F51-9954-BEB3AE6D74D5}"/>
    <cellStyle name="Normal 3 10 8 4 2 3 2" xfId="16513" xr:uid="{9D4F9594-8F57-426A-B085-4EEF69F351FB}"/>
    <cellStyle name="Normal 3 10 8 4 2 3 2 2" xfId="16514" xr:uid="{BA63B8FE-7EA2-480A-85B3-57082D9EF18D}"/>
    <cellStyle name="Normal 3 10 8 4 2 3 3" xfId="16515" xr:uid="{342868D5-6172-425A-8CD2-9E03683D28F8}"/>
    <cellStyle name="Normal 3 10 8 4 2 4" xfId="16516" xr:uid="{4CD18E6A-1B40-418C-97F1-25848E1B0FC2}"/>
    <cellStyle name="Normal 3 10 8 4 2 4 2" xfId="16517" xr:uid="{6615EAFA-5EFC-4A18-9CD9-E3D38DCCA4FA}"/>
    <cellStyle name="Normal 3 10 8 4 2 5" xfId="16518" xr:uid="{5CA1F0AC-0661-4B60-B17A-6A03A26477CE}"/>
    <cellStyle name="Normal 3 10 8 4 3" xfId="16519" xr:uid="{C48952E7-2793-4B44-BA7F-9DF43A6CBB91}"/>
    <cellStyle name="Normal 3 10 8 4 3 2" xfId="16520" xr:uid="{E8C41648-FBA7-48F8-B3D5-78080CB19B1A}"/>
    <cellStyle name="Normal 3 10 8 4 3 2 2" xfId="16521" xr:uid="{08FB3835-6FF9-44FB-BA4B-66CBEE01C927}"/>
    <cellStyle name="Normal 3 10 8 4 3 3" xfId="16522" xr:uid="{8230B2B6-8239-44DA-BBA3-7AFB0932C606}"/>
    <cellStyle name="Normal 3 10 8 4 4" xfId="16523" xr:uid="{77DEEF46-5169-46FC-945C-AD4FD98B1926}"/>
    <cellStyle name="Normal 3 10 8 4 4 2" xfId="16524" xr:uid="{33DFD62C-5FAB-48A7-86C7-32856D55AC40}"/>
    <cellStyle name="Normal 3 10 8 4 4 2 2" xfId="16525" xr:uid="{ACA626F1-CBE3-4D98-ACB9-0A8D86A87094}"/>
    <cellStyle name="Normal 3 10 8 4 4 3" xfId="16526" xr:uid="{5E364C61-5B07-41E7-A8B3-E1DB51C5E83B}"/>
    <cellStyle name="Normal 3 10 8 4 5" xfId="16527" xr:uid="{9204EDB9-E7B0-41C3-978A-245BC88721D7}"/>
    <cellStyle name="Normal 3 10 8 4 5 2" xfId="16528" xr:uid="{76FADFE6-C543-4499-BE25-41763F73DD4B}"/>
    <cellStyle name="Normal 3 10 8 4 6" xfId="16529" xr:uid="{F3D73E5D-59F4-4A11-991E-BBB8A6E16D83}"/>
    <cellStyle name="Normal 3 10 8 5" xfId="16530" xr:uid="{930BB6B7-47F2-4F42-A44B-087CCB1ECAFB}"/>
    <cellStyle name="Normal 3 10 8 5 2" xfId="16531" xr:uid="{C76BC459-309C-47C7-8979-452F787D1FD5}"/>
    <cellStyle name="Normal 3 10 8 5 2 2" xfId="16532" xr:uid="{642CF2B1-10D0-49E3-8D2E-892508C49384}"/>
    <cellStyle name="Normal 3 10 8 5 2 2 2" xfId="16533" xr:uid="{FB0B5430-F4AE-47E9-B54D-7584673AA8F6}"/>
    <cellStyle name="Normal 3 10 8 5 2 2 2 2" xfId="16534" xr:uid="{DC44DB81-109C-427E-AA89-71775BA78200}"/>
    <cellStyle name="Normal 3 10 8 5 2 2 3" xfId="16535" xr:uid="{FEFB7EC6-275F-4A47-A626-A0698502EB9F}"/>
    <cellStyle name="Normal 3 10 8 5 2 3" xfId="16536" xr:uid="{86F9A01C-216E-4102-9142-94AEE4D8BD6C}"/>
    <cellStyle name="Normal 3 10 8 5 2 3 2" xfId="16537" xr:uid="{0D443624-2400-4A10-B0D5-A0D8D0666D82}"/>
    <cellStyle name="Normal 3 10 8 5 2 3 2 2" xfId="16538" xr:uid="{2494E756-7A7F-4518-B29A-E4EEB1E0C07D}"/>
    <cellStyle name="Normal 3 10 8 5 2 3 3" xfId="16539" xr:uid="{2170216F-9200-48C8-B2D5-5C3B50F46452}"/>
    <cellStyle name="Normal 3 10 8 5 2 4" xfId="16540" xr:uid="{46EAA041-A086-49F9-9F10-165D485634E3}"/>
    <cellStyle name="Normal 3 10 8 5 2 4 2" xfId="16541" xr:uid="{553BB595-4CC5-4325-9E32-739A7DD20859}"/>
    <cellStyle name="Normal 3 10 8 5 2 5" xfId="16542" xr:uid="{25F905F5-C22A-430D-B620-5630C6D71F64}"/>
    <cellStyle name="Normal 3 10 8 5 3" xfId="16543" xr:uid="{D70A708A-67B7-4B64-B309-BA9EADA7F5A1}"/>
    <cellStyle name="Normal 3 10 8 5 3 2" xfId="16544" xr:uid="{4B0F01F1-F0BC-496C-9E03-BB2B96042112}"/>
    <cellStyle name="Normal 3 10 8 5 3 2 2" xfId="16545" xr:uid="{8E96418C-BCE9-419F-B26F-7F0A6F77E6BA}"/>
    <cellStyle name="Normal 3 10 8 5 3 3" xfId="16546" xr:uid="{ACF542BE-6892-445B-958B-BDC1A0F0141F}"/>
    <cellStyle name="Normal 3 10 8 5 4" xfId="16547" xr:uid="{C763DF9C-EE2B-4642-A10C-3D2916CE7DB3}"/>
    <cellStyle name="Normal 3 10 8 5 4 2" xfId="16548" xr:uid="{8EB6BC8A-D9ED-4524-B92A-8135427ACFCA}"/>
    <cellStyle name="Normal 3 10 8 5 4 2 2" xfId="16549" xr:uid="{6C5EDD4D-E660-4D4D-A516-2C30C710AD97}"/>
    <cellStyle name="Normal 3 10 8 5 4 3" xfId="16550" xr:uid="{A90B8720-64C4-4C5E-B291-508FF94FE46F}"/>
    <cellStyle name="Normal 3 10 8 5 5" xfId="16551" xr:uid="{F9DCD466-7B00-4759-AA9D-C4B07DBC05CB}"/>
    <cellStyle name="Normal 3 10 8 5 5 2" xfId="16552" xr:uid="{E2DBFCBE-63DD-4892-A9E1-ED6FAE49D7E7}"/>
    <cellStyle name="Normal 3 10 8 5 6" xfId="16553" xr:uid="{843436B3-BB35-4009-B71C-101920AD7208}"/>
    <cellStyle name="Normal 3 10 8 6" xfId="16554" xr:uid="{3CAE32E3-D732-4335-A207-318195534443}"/>
    <cellStyle name="Normal 3 10 8 6 2" xfId="16555" xr:uid="{6A9B3B5C-89CF-4F06-8BD2-EDE8DC73D354}"/>
    <cellStyle name="Normal 3 10 8 6 2 2" xfId="16556" xr:uid="{087CDB43-0E03-4106-864F-DC8507067BA6}"/>
    <cellStyle name="Normal 3 10 8 6 2 2 2" xfId="16557" xr:uid="{EAD5F8B5-8FF6-47D7-A4A0-F9D3E20B82E9}"/>
    <cellStyle name="Normal 3 10 8 6 2 3" xfId="16558" xr:uid="{674C2895-2F83-459B-A02A-E27D7A85D606}"/>
    <cellStyle name="Normal 3 10 8 6 3" xfId="16559" xr:uid="{A2C2F590-A802-4979-A515-180FF8F3DF41}"/>
    <cellStyle name="Normal 3 10 8 6 3 2" xfId="16560" xr:uid="{C6A359D7-7235-4DBA-922A-AD1484F8A511}"/>
    <cellStyle name="Normal 3 10 8 6 3 2 2" xfId="16561" xr:uid="{7B91951B-46AB-4322-BFB7-9B2B8747E0AF}"/>
    <cellStyle name="Normal 3 10 8 6 3 3" xfId="16562" xr:uid="{217E3BFE-85C5-4E79-AEEE-B1233FAB7E68}"/>
    <cellStyle name="Normal 3 10 8 6 4" xfId="16563" xr:uid="{81924F61-423A-4CDF-AF4A-633501DC834C}"/>
    <cellStyle name="Normal 3 10 8 6 4 2" xfId="16564" xr:uid="{154A67D1-E01B-4D55-BDA3-DE2F8EC113C6}"/>
    <cellStyle name="Normal 3 10 8 6 5" xfId="16565" xr:uid="{BEB9D21E-2AA8-4EAB-8328-69D21D012E02}"/>
    <cellStyle name="Normal 3 10 8 7" xfId="16566" xr:uid="{1CDA40FB-18F7-4B30-8A30-81127DFFBA59}"/>
    <cellStyle name="Normal 3 10 8 7 2" xfId="16567" xr:uid="{157DBE3A-27D2-411D-A9EF-A1A2FA88E8C0}"/>
    <cellStyle name="Normal 3 10 8 7 2 2" xfId="16568" xr:uid="{ED21EC6E-DA83-45D5-81A7-D00A9054DCC2}"/>
    <cellStyle name="Normal 3 10 8 7 3" xfId="16569" xr:uid="{6F7D25FA-C876-4DC3-91F3-C88D9DE1408D}"/>
    <cellStyle name="Normal 3 10 8 8" xfId="16570" xr:uid="{23D0C744-E362-46FC-B2B1-B22DCD0C2A45}"/>
    <cellStyle name="Normal 3 10 8 8 2" xfId="16571" xr:uid="{889AF6A5-7679-4808-B957-F11CE3403F9D}"/>
    <cellStyle name="Normal 3 10 8 8 2 2" xfId="16572" xr:uid="{A748A904-C3CC-4403-BDFA-0BCFB4FC1B93}"/>
    <cellStyle name="Normal 3 10 8 8 3" xfId="16573" xr:uid="{ABCFD298-FD7D-4D7F-9B39-5C34FFF33A4D}"/>
    <cellStyle name="Normal 3 10 8 9" xfId="16574" xr:uid="{134AC2F0-17F3-4F8A-9DB1-78B901D2E530}"/>
    <cellStyle name="Normal 3 10 8 9 2" xfId="16575" xr:uid="{2C7061E9-9589-43AB-B03A-C6AFB87F286C}"/>
    <cellStyle name="Normal 3 10 8 9 2 2" xfId="16576" xr:uid="{FDF327E5-1ECE-4281-84CD-BD4413F3BEF1}"/>
    <cellStyle name="Normal 3 10 8 9 3" xfId="16577" xr:uid="{5B7C1B52-D9FE-4B01-8C88-852AA01BEA7D}"/>
    <cellStyle name="Normal 3 10 9" xfId="16578" xr:uid="{4E671C15-D920-41CE-A230-B127C945093A}"/>
    <cellStyle name="Normal 3 10 9 10" xfId="16579" xr:uid="{53282E4D-E8B2-493E-9B16-7F29901CFB6E}"/>
    <cellStyle name="Normal 3 10 9 10 2" xfId="16580" xr:uid="{2B2F5C2A-62CC-4A88-A208-313EF5F6EADC}"/>
    <cellStyle name="Normal 3 10 9 11" xfId="16581" xr:uid="{0A103700-984D-43E1-843A-EDE0B09F954D}"/>
    <cellStyle name="Normal 3 10 9 2" xfId="16582" xr:uid="{0430CA7B-4542-43DE-AB25-A5806AD14890}"/>
    <cellStyle name="Normal 3 10 9 2 2" xfId="16583" xr:uid="{6A0D7611-CDED-4A73-AA69-AE083365E220}"/>
    <cellStyle name="Normal 3 10 9 2 2 2" xfId="16584" xr:uid="{F1DF031A-0E7E-485F-A59B-A464DBC67179}"/>
    <cellStyle name="Normal 3 10 9 2 2 2 2" xfId="16585" xr:uid="{88709868-9EFB-43AF-8BA4-54878A4EFCAD}"/>
    <cellStyle name="Normal 3 10 9 2 2 2 2 2" xfId="16586" xr:uid="{995402B3-95F0-4F86-99A0-5C137E2004FE}"/>
    <cellStyle name="Normal 3 10 9 2 2 2 2 2 2" xfId="16587" xr:uid="{73F8903A-98D5-417B-AB11-81E838943682}"/>
    <cellStyle name="Normal 3 10 9 2 2 2 2 3" xfId="16588" xr:uid="{713268D7-FE31-4663-AF97-F8D67F59ACE2}"/>
    <cellStyle name="Normal 3 10 9 2 2 2 3" xfId="16589" xr:uid="{7758B7E9-69EA-4ADE-9ABC-D919B77F3EAA}"/>
    <cellStyle name="Normal 3 10 9 2 2 2 3 2" xfId="16590" xr:uid="{3A130BED-355A-42D2-96F0-B4EFC51F896E}"/>
    <cellStyle name="Normal 3 10 9 2 2 2 3 2 2" xfId="16591" xr:uid="{D2F5A589-A9A5-45FD-B230-0B2F6DB01E78}"/>
    <cellStyle name="Normal 3 10 9 2 2 2 3 3" xfId="16592" xr:uid="{F9407456-C1A9-4211-BB19-321B32B2002D}"/>
    <cellStyle name="Normal 3 10 9 2 2 2 4" xfId="16593" xr:uid="{85CD2885-96D8-4B16-8C34-738FE0082772}"/>
    <cellStyle name="Normal 3 10 9 2 2 2 4 2" xfId="16594" xr:uid="{5CAE8368-8810-439F-9422-DC57F4D942C1}"/>
    <cellStyle name="Normal 3 10 9 2 2 2 5" xfId="16595" xr:uid="{F2AD291C-C05F-426B-B86C-A35AEF9BDB04}"/>
    <cellStyle name="Normal 3 10 9 2 2 3" xfId="16596" xr:uid="{0A0F0410-A6A0-425E-A33E-90FCBF3FB111}"/>
    <cellStyle name="Normal 3 10 9 2 2 3 2" xfId="16597" xr:uid="{A8DDB579-C646-4BA0-B256-F31860049C56}"/>
    <cellStyle name="Normal 3 10 9 2 2 3 2 2" xfId="16598" xr:uid="{A66676DA-AA6D-4F6F-AB13-D2FD876FAAA5}"/>
    <cellStyle name="Normal 3 10 9 2 2 3 3" xfId="16599" xr:uid="{91A3008C-C4BF-4467-AC25-1C8C20D20316}"/>
    <cellStyle name="Normal 3 10 9 2 2 4" xfId="16600" xr:uid="{CB03A294-14F7-4FD7-9311-57974DFE8C24}"/>
    <cellStyle name="Normal 3 10 9 2 2 4 2" xfId="16601" xr:uid="{79610390-9421-48A1-86FC-49279ACE43EB}"/>
    <cellStyle name="Normal 3 10 9 2 2 4 2 2" xfId="16602" xr:uid="{B581F99E-EA42-4B94-80B8-73BA52C510F5}"/>
    <cellStyle name="Normal 3 10 9 2 2 4 3" xfId="16603" xr:uid="{FFE57238-EECC-43E3-8FF0-3D0787765B78}"/>
    <cellStyle name="Normal 3 10 9 2 2 5" xfId="16604" xr:uid="{9AED3460-F161-443A-A77C-EA08200BB8C2}"/>
    <cellStyle name="Normal 3 10 9 2 2 5 2" xfId="16605" xr:uid="{051B6472-3FE9-47EA-BAA6-A2E3D8BC44C2}"/>
    <cellStyle name="Normal 3 10 9 2 2 6" xfId="16606" xr:uid="{DFF87EAC-C327-4233-8895-6D7EBFB720A8}"/>
    <cellStyle name="Normal 3 10 9 2 3" xfId="16607" xr:uid="{E7A3C64C-6D24-40A5-B136-5A72B993F22A}"/>
    <cellStyle name="Normal 3 10 9 2 3 2" xfId="16608" xr:uid="{D1438DD2-F79A-43E0-A786-DE1EF31B27F7}"/>
    <cellStyle name="Normal 3 10 9 2 3 2 2" xfId="16609" xr:uid="{773E07E8-BD31-4E16-8CAB-703BE0CCE957}"/>
    <cellStyle name="Normal 3 10 9 2 3 2 2 2" xfId="16610" xr:uid="{31B0A840-5B05-4302-9A98-9EA48DDFBBAB}"/>
    <cellStyle name="Normal 3 10 9 2 3 2 2 2 2" xfId="16611" xr:uid="{D31DC04E-DA79-41E1-AE3D-1059A4479E79}"/>
    <cellStyle name="Normal 3 10 9 2 3 2 2 3" xfId="16612" xr:uid="{0A5C7642-6E1F-427A-8F67-C89F2B627C68}"/>
    <cellStyle name="Normal 3 10 9 2 3 2 3" xfId="16613" xr:uid="{B1450DA8-39DC-4A97-8D79-EC88AE466FE3}"/>
    <cellStyle name="Normal 3 10 9 2 3 2 3 2" xfId="16614" xr:uid="{F18E817F-71B3-4C7F-8604-BBD2B0BD89AF}"/>
    <cellStyle name="Normal 3 10 9 2 3 2 3 2 2" xfId="16615" xr:uid="{6BA9582F-6999-405F-AD2E-8A5A56862FFA}"/>
    <cellStyle name="Normal 3 10 9 2 3 2 3 3" xfId="16616" xr:uid="{F16FE719-8512-4D42-9E71-1907BE67D126}"/>
    <cellStyle name="Normal 3 10 9 2 3 2 4" xfId="16617" xr:uid="{8CC49692-5BFD-452D-A43E-17C1B95DA18C}"/>
    <cellStyle name="Normal 3 10 9 2 3 2 4 2" xfId="16618" xr:uid="{0B0DF038-54C8-4789-9963-BAE7C8629480}"/>
    <cellStyle name="Normal 3 10 9 2 3 2 5" xfId="16619" xr:uid="{E972947B-3BF7-49E2-9EA1-3620C525AA89}"/>
    <cellStyle name="Normal 3 10 9 2 3 3" xfId="16620" xr:uid="{CD628480-DB3A-4506-BB54-4C13E73C86E5}"/>
    <cellStyle name="Normal 3 10 9 2 3 3 2" xfId="16621" xr:uid="{61FA7B1B-1D38-4E59-B6CF-FAAC04A21504}"/>
    <cellStyle name="Normal 3 10 9 2 3 3 2 2" xfId="16622" xr:uid="{958027CB-5A8B-424C-8681-1F36DF37B38A}"/>
    <cellStyle name="Normal 3 10 9 2 3 3 3" xfId="16623" xr:uid="{5AF60170-C0BF-4B5F-BAE4-1D008F6CA8A1}"/>
    <cellStyle name="Normal 3 10 9 2 3 4" xfId="16624" xr:uid="{A30066C7-3AF7-4E52-A873-097214AA6CDC}"/>
    <cellStyle name="Normal 3 10 9 2 3 4 2" xfId="16625" xr:uid="{0581CF8E-C375-4AFF-A51B-581C9FDF45C2}"/>
    <cellStyle name="Normal 3 10 9 2 3 4 2 2" xfId="16626" xr:uid="{8127C805-A1E9-4948-9340-F79F8CEB8AF6}"/>
    <cellStyle name="Normal 3 10 9 2 3 4 3" xfId="16627" xr:uid="{A0C6E193-31E6-4998-851D-7F624B7B7165}"/>
    <cellStyle name="Normal 3 10 9 2 3 5" xfId="16628" xr:uid="{C1952388-2436-4DED-9FE7-D97C32E2B571}"/>
    <cellStyle name="Normal 3 10 9 2 3 5 2" xfId="16629" xr:uid="{24F506A4-5661-4193-80DF-1AA878B32E10}"/>
    <cellStyle name="Normal 3 10 9 2 3 6" xfId="16630" xr:uid="{F1835654-24F5-474A-B6E6-AC2600A5AD5B}"/>
    <cellStyle name="Normal 3 10 9 2 4" xfId="16631" xr:uid="{5627E2F1-0103-4CB8-8A7D-3D74E2F064AE}"/>
    <cellStyle name="Normal 3 10 9 2 4 2" xfId="16632" xr:uid="{834721AC-C232-48BA-8FAB-187FC6B96FAE}"/>
    <cellStyle name="Normal 3 10 9 2 4 2 2" xfId="16633" xr:uid="{1A2DF6A6-D3FB-41F8-A269-FD1508AA68E3}"/>
    <cellStyle name="Normal 3 10 9 2 4 2 2 2" xfId="16634" xr:uid="{9FCB2970-F690-41CF-A054-B10E5AF0E2E7}"/>
    <cellStyle name="Normal 3 10 9 2 4 2 3" xfId="16635" xr:uid="{1700A50E-4A21-4464-9D89-8E2F2C2B7EDC}"/>
    <cellStyle name="Normal 3 10 9 2 4 3" xfId="16636" xr:uid="{2662FCB3-AE77-4AFE-AA8D-F1EA646C1391}"/>
    <cellStyle name="Normal 3 10 9 2 4 3 2" xfId="16637" xr:uid="{A8136131-19AE-4995-892C-3ED661E2B60D}"/>
    <cellStyle name="Normal 3 10 9 2 4 3 2 2" xfId="16638" xr:uid="{4040094F-CBF3-41C5-AE32-BFB8E1A3C416}"/>
    <cellStyle name="Normal 3 10 9 2 4 3 3" xfId="16639" xr:uid="{2C6D2BF2-9B44-41F7-A593-1002B73D46F9}"/>
    <cellStyle name="Normal 3 10 9 2 4 4" xfId="16640" xr:uid="{4F756779-06E2-4EDB-9B15-FAB9B131701F}"/>
    <cellStyle name="Normal 3 10 9 2 4 4 2" xfId="16641" xr:uid="{4600FDB4-C918-48F3-B878-EB6D85A0BD7D}"/>
    <cellStyle name="Normal 3 10 9 2 4 5" xfId="16642" xr:uid="{98C3D104-7C66-4F47-815D-EA34A22C39C7}"/>
    <cellStyle name="Normal 3 10 9 2 5" xfId="16643" xr:uid="{AFE3EA81-B7F5-4DDF-928D-54E34AC30D16}"/>
    <cellStyle name="Normal 3 10 9 2 5 2" xfId="16644" xr:uid="{25A63467-1E58-4091-95FB-62BC6E0E50C2}"/>
    <cellStyle name="Normal 3 10 9 2 5 2 2" xfId="16645" xr:uid="{4D5C2768-3C24-4FD9-9B93-DA5552607D32}"/>
    <cellStyle name="Normal 3 10 9 2 5 3" xfId="16646" xr:uid="{4C68F308-5543-4835-B268-7823D9B9DE3F}"/>
    <cellStyle name="Normal 3 10 9 2 6" xfId="16647" xr:uid="{5551F539-EFD9-4329-92A5-025A8A91C1ED}"/>
    <cellStyle name="Normal 3 10 9 2 6 2" xfId="16648" xr:uid="{45A76B7B-FC4C-4C95-90A1-F3640115AAAB}"/>
    <cellStyle name="Normal 3 10 9 2 6 2 2" xfId="16649" xr:uid="{3A342A32-8E85-4A47-BBEF-CCFCDF6EA788}"/>
    <cellStyle name="Normal 3 10 9 2 6 3" xfId="16650" xr:uid="{B4F44D92-947D-4415-95B7-A0CB3897DC42}"/>
    <cellStyle name="Normal 3 10 9 2 7" xfId="16651" xr:uid="{3CBDA127-7EA2-47D1-8A7C-0F2370963C7A}"/>
    <cellStyle name="Normal 3 10 9 2 7 2" xfId="16652" xr:uid="{75841FA6-E28D-47F2-9310-28D440B5A9D3}"/>
    <cellStyle name="Normal 3 10 9 2 7 2 2" xfId="16653" xr:uid="{5CAFC690-CD67-473D-8E81-F8D77D6C6D25}"/>
    <cellStyle name="Normal 3 10 9 2 7 3" xfId="16654" xr:uid="{30FC52E4-BB8A-49B1-B27E-9F546B7C521C}"/>
    <cellStyle name="Normal 3 10 9 2 8" xfId="16655" xr:uid="{E637EA73-5145-459C-B68A-A6C8279FFFA0}"/>
    <cellStyle name="Normal 3 10 9 2 8 2" xfId="16656" xr:uid="{567D037D-AFFE-425D-81CD-78FDE71928EE}"/>
    <cellStyle name="Normal 3 10 9 2 9" xfId="16657" xr:uid="{39E83AE8-B1AA-4C0D-8D25-ACA00E9B9D47}"/>
    <cellStyle name="Normal 3 10 9 3" xfId="16658" xr:uid="{8746AFC0-4D3F-4DD0-BF4C-8DA41F8D8000}"/>
    <cellStyle name="Normal 3 10 9 3 2" xfId="16659" xr:uid="{C0AED64B-C9B3-4735-80D9-40A1390CE784}"/>
    <cellStyle name="Normal 3 10 9 3 2 2" xfId="16660" xr:uid="{45595184-98B2-47A2-A179-E0C6DA2C4C37}"/>
    <cellStyle name="Normal 3 10 9 3 2 2 2" xfId="16661" xr:uid="{9280FB4A-FC9F-4513-AADB-6EB50B518E5D}"/>
    <cellStyle name="Normal 3 10 9 3 2 2 2 2" xfId="16662" xr:uid="{F4BCBF8B-D108-404C-A225-9BF3330E4EFD}"/>
    <cellStyle name="Normal 3 10 9 3 2 2 2 2 2" xfId="16663" xr:uid="{BB89BBB0-2B9B-4A29-8932-6A9DE5F0C7BD}"/>
    <cellStyle name="Normal 3 10 9 3 2 2 2 3" xfId="16664" xr:uid="{062C0937-3C72-41DC-AF1E-B88265C28951}"/>
    <cellStyle name="Normal 3 10 9 3 2 2 3" xfId="16665" xr:uid="{B872317E-57B4-425B-B74A-4EEDE64AA39A}"/>
    <cellStyle name="Normal 3 10 9 3 2 2 3 2" xfId="16666" xr:uid="{3CD66743-95C2-4E2E-9FCB-6825925F3AA5}"/>
    <cellStyle name="Normal 3 10 9 3 2 2 3 2 2" xfId="16667" xr:uid="{E18BA6BC-3848-4CA0-A32C-5D1E6D87898A}"/>
    <cellStyle name="Normal 3 10 9 3 2 2 3 3" xfId="16668" xr:uid="{A84DA22E-22AA-4F03-9AD6-D871AFF8D16F}"/>
    <cellStyle name="Normal 3 10 9 3 2 2 4" xfId="16669" xr:uid="{B26BE462-7212-464B-B86B-F8FA9B4EDD54}"/>
    <cellStyle name="Normal 3 10 9 3 2 2 4 2" xfId="16670" xr:uid="{264CCF01-AEE9-4E71-B715-891843BE0BC8}"/>
    <cellStyle name="Normal 3 10 9 3 2 2 5" xfId="16671" xr:uid="{7793B558-CA2A-4069-8852-8D6BBA317657}"/>
    <cellStyle name="Normal 3 10 9 3 2 3" xfId="16672" xr:uid="{060DB1CD-56B2-415C-84FB-3470271A8A86}"/>
    <cellStyle name="Normal 3 10 9 3 2 3 2" xfId="16673" xr:uid="{8115F3B4-7C1D-486B-9B30-682EB069B5A7}"/>
    <cellStyle name="Normal 3 10 9 3 2 3 2 2" xfId="16674" xr:uid="{4EEE7B48-EFE5-46B7-B8DF-843F53182F4E}"/>
    <cellStyle name="Normal 3 10 9 3 2 3 3" xfId="16675" xr:uid="{D7983D0C-90B5-4241-906B-98F5FF41477A}"/>
    <cellStyle name="Normal 3 10 9 3 2 4" xfId="16676" xr:uid="{FAB43DB9-F970-4339-A251-CCF719E24164}"/>
    <cellStyle name="Normal 3 10 9 3 2 4 2" xfId="16677" xr:uid="{E70235F6-50E1-438D-A5ED-732AB69837DF}"/>
    <cellStyle name="Normal 3 10 9 3 2 4 2 2" xfId="16678" xr:uid="{3B030EA2-8705-49F7-96A2-976394A4C5A6}"/>
    <cellStyle name="Normal 3 10 9 3 2 4 3" xfId="16679" xr:uid="{D27EC31A-8CB0-4187-85BC-1995781AD8BA}"/>
    <cellStyle name="Normal 3 10 9 3 2 5" xfId="16680" xr:uid="{74F1FE35-5793-40C8-9B9D-3FE688C969DA}"/>
    <cellStyle name="Normal 3 10 9 3 2 5 2" xfId="16681" xr:uid="{D7109DD2-4D78-4FA6-8A42-9BD0EF68BE88}"/>
    <cellStyle name="Normal 3 10 9 3 2 6" xfId="16682" xr:uid="{74C74CCE-B5EE-42CF-A101-7C1FA6625D05}"/>
    <cellStyle name="Normal 3 10 9 3 3" xfId="16683" xr:uid="{907195A4-B316-4636-9391-76B64D2DF845}"/>
    <cellStyle name="Normal 3 10 9 3 3 2" xfId="16684" xr:uid="{D3C1BAB5-B947-42C8-BB1C-8FF958F95775}"/>
    <cellStyle name="Normal 3 10 9 3 3 2 2" xfId="16685" xr:uid="{9E028A8F-3B93-4D03-9C1B-72732949D1B1}"/>
    <cellStyle name="Normal 3 10 9 3 3 2 2 2" xfId="16686" xr:uid="{0D67885C-3A5A-423E-B4F7-43CF708A0C09}"/>
    <cellStyle name="Normal 3 10 9 3 3 2 2 2 2" xfId="16687" xr:uid="{CFA9FE50-7491-48FD-BA94-2A890BE175CD}"/>
    <cellStyle name="Normal 3 10 9 3 3 2 2 3" xfId="16688" xr:uid="{9DCB9E0D-FCF1-454B-86C8-7DDCBA507EC4}"/>
    <cellStyle name="Normal 3 10 9 3 3 2 3" xfId="16689" xr:uid="{E4C1D156-223A-4C7D-823A-96351AD986AD}"/>
    <cellStyle name="Normal 3 10 9 3 3 2 3 2" xfId="16690" xr:uid="{55018BFD-2881-4710-BE60-03EFEE48799B}"/>
    <cellStyle name="Normal 3 10 9 3 3 2 3 2 2" xfId="16691" xr:uid="{B7DE5E20-AE53-4EA2-903B-A2D1ED6F2DF8}"/>
    <cellStyle name="Normal 3 10 9 3 3 2 3 3" xfId="16692" xr:uid="{F6544EB5-DEE6-4A78-BEAB-0B6E40A54BB6}"/>
    <cellStyle name="Normal 3 10 9 3 3 2 4" xfId="16693" xr:uid="{456F46DC-91EE-4BA3-93F2-152D503E9267}"/>
    <cellStyle name="Normal 3 10 9 3 3 2 4 2" xfId="16694" xr:uid="{6209A66B-1B24-41B9-924C-1239443464E5}"/>
    <cellStyle name="Normal 3 10 9 3 3 2 5" xfId="16695" xr:uid="{2C5B2365-0C34-4A24-9FA9-62BF055B6DA0}"/>
    <cellStyle name="Normal 3 10 9 3 3 3" xfId="16696" xr:uid="{BB4C2436-6198-457C-A892-08FC7B968E1C}"/>
    <cellStyle name="Normal 3 10 9 3 3 3 2" xfId="16697" xr:uid="{F522491C-E1B9-48FB-B917-F93772E3C60C}"/>
    <cellStyle name="Normal 3 10 9 3 3 3 2 2" xfId="16698" xr:uid="{DCBADD41-FDF5-44E0-9E96-1516D5468729}"/>
    <cellStyle name="Normal 3 10 9 3 3 3 3" xfId="16699" xr:uid="{D4809E0C-CBE4-4734-A4CE-1024B8194699}"/>
    <cellStyle name="Normal 3 10 9 3 3 4" xfId="16700" xr:uid="{A5C4DC87-C1AE-4BFA-B796-24C4223931A5}"/>
    <cellStyle name="Normal 3 10 9 3 3 4 2" xfId="16701" xr:uid="{0AAF7F52-D2DF-47EA-8DEA-844139DB3296}"/>
    <cellStyle name="Normal 3 10 9 3 3 4 2 2" xfId="16702" xr:uid="{ACA5DFB3-DC20-4D30-A3F2-2D6889F56539}"/>
    <cellStyle name="Normal 3 10 9 3 3 4 3" xfId="16703" xr:uid="{E35609BD-9AF5-4A69-8D9A-3DC7A2741867}"/>
    <cellStyle name="Normal 3 10 9 3 3 5" xfId="16704" xr:uid="{1B71235C-896A-4856-BB6C-7D26E214D0F9}"/>
    <cellStyle name="Normal 3 10 9 3 3 5 2" xfId="16705" xr:uid="{42C07602-DA8E-41EB-A1D2-4D103EBA04CF}"/>
    <cellStyle name="Normal 3 10 9 3 3 6" xfId="16706" xr:uid="{605FD1D2-9F59-49BA-BD95-286BB89FE0A7}"/>
    <cellStyle name="Normal 3 10 9 3 4" xfId="16707" xr:uid="{218BD1AB-C735-4D90-B8E0-4CF41507D57F}"/>
    <cellStyle name="Normal 3 10 9 3 4 2" xfId="16708" xr:uid="{F0C69569-37CA-45A4-8F87-06ABD6C17C79}"/>
    <cellStyle name="Normal 3 10 9 3 4 2 2" xfId="16709" xr:uid="{3473F1E4-BD5B-4C4D-8E72-F8B6A9EBBADD}"/>
    <cellStyle name="Normal 3 10 9 3 4 2 2 2" xfId="16710" xr:uid="{DF8DAA86-5417-4682-A61A-25A85923662B}"/>
    <cellStyle name="Normal 3 10 9 3 4 2 3" xfId="16711" xr:uid="{93C98418-0F3E-4CCF-A0E2-AD5FAE972CB5}"/>
    <cellStyle name="Normal 3 10 9 3 4 3" xfId="16712" xr:uid="{EC5EFB2A-6054-4C00-84D6-C58F85A0E0DD}"/>
    <cellStyle name="Normal 3 10 9 3 4 3 2" xfId="16713" xr:uid="{02E6ACE5-2171-4E3B-8E2D-219175899B89}"/>
    <cellStyle name="Normal 3 10 9 3 4 3 2 2" xfId="16714" xr:uid="{AA5E86B0-5E80-4C6A-B0BD-A25C117405C2}"/>
    <cellStyle name="Normal 3 10 9 3 4 3 3" xfId="16715" xr:uid="{743CCF7D-4837-46A5-AEDC-9DEC45912239}"/>
    <cellStyle name="Normal 3 10 9 3 4 4" xfId="16716" xr:uid="{5C82DD45-9389-4ECF-A79D-C14FC80DF454}"/>
    <cellStyle name="Normal 3 10 9 3 4 4 2" xfId="16717" xr:uid="{771301A8-0306-4269-8769-0C191A85286B}"/>
    <cellStyle name="Normal 3 10 9 3 4 5" xfId="16718" xr:uid="{66F18927-CA9E-4EBD-BC0E-4A62E3415E76}"/>
    <cellStyle name="Normal 3 10 9 3 5" xfId="16719" xr:uid="{D19A5087-36C0-408D-B663-9E9C2D62EFA3}"/>
    <cellStyle name="Normal 3 10 9 3 5 2" xfId="16720" xr:uid="{F246BAF7-6F1B-4A8F-8C2A-0CEDD8E39CE1}"/>
    <cellStyle name="Normal 3 10 9 3 5 2 2" xfId="16721" xr:uid="{6284DE65-F1D5-45A6-B117-667EC142768C}"/>
    <cellStyle name="Normal 3 10 9 3 5 3" xfId="16722" xr:uid="{1E487151-8499-4699-A231-FCCC0A2A5495}"/>
    <cellStyle name="Normal 3 10 9 3 6" xfId="16723" xr:uid="{A9225CCD-C81F-43DC-B51C-11AE4817CBD6}"/>
    <cellStyle name="Normal 3 10 9 3 6 2" xfId="16724" xr:uid="{3C1EA61B-0DDD-4E29-8E10-3A80A33E3DFC}"/>
    <cellStyle name="Normal 3 10 9 3 6 2 2" xfId="16725" xr:uid="{EE147533-F6A9-435C-9306-6CF3DA93ADDE}"/>
    <cellStyle name="Normal 3 10 9 3 6 3" xfId="16726" xr:uid="{D03DD355-9A41-4683-BA80-56B8E3B42880}"/>
    <cellStyle name="Normal 3 10 9 3 7" xfId="16727" xr:uid="{8AEBF081-1719-45E8-90B1-F90ECB82BF0D}"/>
    <cellStyle name="Normal 3 10 9 3 7 2" xfId="16728" xr:uid="{6EE3D4FE-33D6-49D0-BF80-AEF7529550A3}"/>
    <cellStyle name="Normal 3 10 9 3 7 2 2" xfId="16729" xr:uid="{51B8D53A-252B-4F7D-B1F2-F76CA0F8EE11}"/>
    <cellStyle name="Normal 3 10 9 3 7 3" xfId="16730" xr:uid="{D2C59AFF-8AE9-4695-B1BD-B838C0B2088D}"/>
    <cellStyle name="Normal 3 10 9 3 8" xfId="16731" xr:uid="{A262ADE0-2349-42B7-B889-8414C8617731}"/>
    <cellStyle name="Normal 3 10 9 3 8 2" xfId="16732" xr:uid="{813167FF-66A6-4F8D-A44A-FFD6D9D5CD9D}"/>
    <cellStyle name="Normal 3 10 9 3 9" xfId="16733" xr:uid="{6195E3B6-CF4B-432D-9D6C-770607BCA09B}"/>
    <cellStyle name="Normal 3 10 9 4" xfId="16734" xr:uid="{20F9FC2C-3739-41E1-94CE-D9A86D33D2A5}"/>
    <cellStyle name="Normal 3 10 9 4 2" xfId="16735" xr:uid="{AB7A8672-D206-47A3-83FF-4A9F1B64511A}"/>
    <cellStyle name="Normal 3 10 9 4 2 2" xfId="16736" xr:uid="{EC2B09F7-6FE2-4D78-93E7-273D21BD8C65}"/>
    <cellStyle name="Normal 3 10 9 4 2 2 2" xfId="16737" xr:uid="{B77E43A3-66AC-471A-86FC-50D08D60E84A}"/>
    <cellStyle name="Normal 3 10 9 4 2 2 2 2" xfId="16738" xr:uid="{BAC3F9C6-B3F5-4EEB-9FC6-C920540824E0}"/>
    <cellStyle name="Normal 3 10 9 4 2 2 3" xfId="16739" xr:uid="{38110F6B-7422-40E6-B3FC-B95CD5623A92}"/>
    <cellStyle name="Normal 3 10 9 4 2 3" xfId="16740" xr:uid="{08148202-8628-469A-B973-276F7917128F}"/>
    <cellStyle name="Normal 3 10 9 4 2 3 2" xfId="16741" xr:uid="{A18D848B-C1E6-484D-B4D5-DD17E60EE9F8}"/>
    <cellStyle name="Normal 3 10 9 4 2 3 2 2" xfId="16742" xr:uid="{DA56B26A-FE8E-4FA9-AD55-3E14F17D7493}"/>
    <cellStyle name="Normal 3 10 9 4 2 3 3" xfId="16743" xr:uid="{9E4AFA16-264F-473B-BE44-E5775D02CA92}"/>
    <cellStyle name="Normal 3 10 9 4 2 4" xfId="16744" xr:uid="{C464AFEE-68D6-4580-9803-523556A8B6B6}"/>
    <cellStyle name="Normal 3 10 9 4 2 4 2" xfId="16745" xr:uid="{FD75C21B-2652-4308-996C-F335E794E5C1}"/>
    <cellStyle name="Normal 3 10 9 4 2 5" xfId="16746" xr:uid="{169E9270-6B39-47DE-AE1B-AC5E492AC4E9}"/>
    <cellStyle name="Normal 3 10 9 4 3" xfId="16747" xr:uid="{BBD81D47-DEC5-4905-8FCD-CD1E44C43A87}"/>
    <cellStyle name="Normal 3 10 9 4 3 2" xfId="16748" xr:uid="{8DBB5284-C62D-4E6D-8B67-E4584BBFA3AF}"/>
    <cellStyle name="Normal 3 10 9 4 3 2 2" xfId="16749" xr:uid="{8D3E6DF6-D46D-4C8D-B7D6-B7C793560158}"/>
    <cellStyle name="Normal 3 10 9 4 3 3" xfId="16750" xr:uid="{597840B9-E6DA-4149-B7B9-87406E8D9F76}"/>
    <cellStyle name="Normal 3 10 9 4 4" xfId="16751" xr:uid="{9B5DDD9E-E704-411A-A47D-0F89C6FEDD58}"/>
    <cellStyle name="Normal 3 10 9 4 4 2" xfId="16752" xr:uid="{50DC8EE6-76F4-4B8B-ABDD-568E53C8D53D}"/>
    <cellStyle name="Normal 3 10 9 4 4 2 2" xfId="16753" xr:uid="{DA96DD4F-DCE9-4CF4-AC17-AB0FF2679071}"/>
    <cellStyle name="Normal 3 10 9 4 4 3" xfId="16754" xr:uid="{E48549FB-C9ED-46DD-B954-9F9BC33E8FD5}"/>
    <cellStyle name="Normal 3 10 9 4 5" xfId="16755" xr:uid="{6E3FD421-3F57-4249-8A02-D8557A2F093C}"/>
    <cellStyle name="Normal 3 10 9 4 5 2" xfId="16756" xr:uid="{6B807F3A-6993-42C8-A5A5-9A83DDA2E3F6}"/>
    <cellStyle name="Normal 3 10 9 4 6" xfId="16757" xr:uid="{7A956EB3-F790-4348-A637-687DA6F12C81}"/>
    <cellStyle name="Normal 3 10 9 5" xfId="16758" xr:uid="{70563384-7699-4BF8-B70D-7202E34E2BA2}"/>
    <cellStyle name="Normal 3 10 9 5 2" xfId="16759" xr:uid="{FA5CDEF4-D536-41A6-AB57-079647FD20CC}"/>
    <cellStyle name="Normal 3 10 9 5 2 2" xfId="16760" xr:uid="{3B0BF6E2-F482-43D7-866D-BE759E01B60A}"/>
    <cellStyle name="Normal 3 10 9 5 2 2 2" xfId="16761" xr:uid="{EB19792E-6B31-46C4-AD30-235779632AF8}"/>
    <cellStyle name="Normal 3 10 9 5 2 2 2 2" xfId="16762" xr:uid="{344021ED-83C0-4DA2-9ED0-53E9A11CE35C}"/>
    <cellStyle name="Normal 3 10 9 5 2 2 3" xfId="16763" xr:uid="{78CA9B74-3A0D-4349-ADD4-1FD1E1F22DF1}"/>
    <cellStyle name="Normal 3 10 9 5 2 3" xfId="16764" xr:uid="{663F1E35-37F4-40A2-A1CC-0B42E2926CB5}"/>
    <cellStyle name="Normal 3 10 9 5 2 3 2" xfId="16765" xr:uid="{2A6BFAF9-A09B-453C-A9C7-1853A78912C0}"/>
    <cellStyle name="Normal 3 10 9 5 2 3 2 2" xfId="16766" xr:uid="{877BCB2A-C592-4BF7-AD11-784BBA3AAB3F}"/>
    <cellStyle name="Normal 3 10 9 5 2 3 3" xfId="16767" xr:uid="{3613B48C-2E83-4216-8BC8-5F57E876FA8D}"/>
    <cellStyle name="Normal 3 10 9 5 2 4" xfId="16768" xr:uid="{7D55521A-DFC9-45A2-9091-868A4434CB5D}"/>
    <cellStyle name="Normal 3 10 9 5 2 4 2" xfId="16769" xr:uid="{6642E794-B455-482A-8AE4-6117EBAD8DC3}"/>
    <cellStyle name="Normal 3 10 9 5 2 5" xfId="16770" xr:uid="{312F67E0-F37B-4BBF-AD9C-28D7E9B3B19D}"/>
    <cellStyle name="Normal 3 10 9 5 3" xfId="16771" xr:uid="{6A22AAC6-4823-4923-89B9-D181911BF9F4}"/>
    <cellStyle name="Normal 3 10 9 5 3 2" xfId="16772" xr:uid="{77CA4915-5F23-4C26-B9BB-A083D695BC08}"/>
    <cellStyle name="Normal 3 10 9 5 3 2 2" xfId="16773" xr:uid="{2F363C08-6B1B-41C2-BF4D-5AA08B4848C7}"/>
    <cellStyle name="Normal 3 10 9 5 3 3" xfId="16774" xr:uid="{90F1026E-1467-43AE-992D-50625C708290}"/>
    <cellStyle name="Normal 3 10 9 5 4" xfId="16775" xr:uid="{F35B919F-5DDE-48E1-980E-306563E1430D}"/>
    <cellStyle name="Normal 3 10 9 5 4 2" xfId="16776" xr:uid="{B496E7CE-24C8-4063-B5D3-43500F62CCFF}"/>
    <cellStyle name="Normal 3 10 9 5 4 2 2" xfId="16777" xr:uid="{6C7B3F9B-F838-40FB-B9C4-82F6885B9FC2}"/>
    <cellStyle name="Normal 3 10 9 5 4 3" xfId="16778" xr:uid="{E2D9E58B-84FB-4A1B-95C3-03466A5C844D}"/>
    <cellStyle name="Normal 3 10 9 5 5" xfId="16779" xr:uid="{61B45286-61F4-4986-8B75-19F85F62127E}"/>
    <cellStyle name="Normal 3 10 9 5 5 2" xfId="16780" xr:uid="{B15E15CF-3988-4AE4-A1AB-C2FEFB320B06}"/>
    <cellStyle name="Normal 3 10 9 5 6" xfId="16781" xr:uid="{EF8A4359-7530-4DF6-8FFA-DD09EA374024}"/>
    <cellStyle name="Normal 3 10 9 6" xfId="16782" xr:uid="{2E629CF2-CD71-4264-9741-8DFBD843DF21}"/>
    <cellStyle name="Normal 3 10 9 6 2" xfId="16783" xr:uid="{190BF9BF-17E5-4993-94E3-4AEFBEE84CA5}"/>
    <cellStyle name="Normal 3 10 9 6 2 2" xfId="16784" xr:uid="{D3030522-9EE1-4399-ABB2-E15D7A25D36A}"/>
    <cellStyle name="Normal 3 10 9 6 2 2 2" xfId="16785" xr:uid="{8794178B-3BD5-4C11-9775-ED8A6FA25FE4}"/>
    <cellStyle name="Normal 3 10 9 6 2 3" xfId="16786" xr:uid="{75EFCC52-7810-4D1F-A6BA-10649942BDF6}"/>
    <cellStyle name="Normal 3 10 9 6 3" xfId="16787" xr:uid="{D88F59F0-1BE0-44EC-900D-18655F16D835}"/>
    <cellStyle name="Normal 3 10 9 6 3 2" xfId="16788" xr:uid="{A675ED2C-851C-465A-A738-C015710F47C9}"/>
    <cellStyle name="Normal 3 10 9 6 3 2 2" xfId="16789" xr:uid="{4D443165-CA7D-4884-9626-81A2F017A762}"/>
    <cellStyle name="Normal 3 10 9 6 3 3" xfId="16790" xr:uid="{51EC3613-1A49-4281-B2C0-71ECAA7FC477}"/>
    <cellStyle name="Normal 3 10 9 6 4" xfId="16791" xr:uid="{DF557226-2492-48F5-9AA6-7CEFE7446922}"/>
    <cellStyle name="Normal 3 10 9 6 4 2" xfId="16792" xr:uid="{73BAF1B1-B3B6-4FC6-A858-03D08A28486F}"/>
    <cellStyle name="Normal 3 10 9 6 5" xfId="16793" xr:uid="{CE8D4AAB-F09C-4957-8102-9735E568C0A2}"/>
    <cellStyle name="Normal 3 10 9 7" xfId="16794" xr:uid="{36A00A59-16FC-4DD7-8640-7AD5ADA8B6BA}"/>
    <cellStyle name="Normal 3 10 9 7 2" xfId="16795" xr:uid="{D631171A-CD87-427F-B969-EE54B391DDE2}"/>
    <cellStyle name="Normal 3 10 9 7 2 2" xfId="16796" xr:uid="{00216EA9-C837-4A0D-B158-44B91F366113}"/>
    <cellStyle name="Normal 3 10 9 7 3" xfId="16797" xr:uid="{11C240F1-E922-49E6-9969-C8AD6D57EDAD}"/>
    <cellStyle name="Normal 3 10 9 8" xfId="16798" xr:uid="{67B0C464-82B7-4B1D-B997-A2AD995C7AF4}"/>
    <cellStyle name="Normal 3 10 9 8 2" xfId="16799" xr:uid="{CFDEF1DD-C461-487E-834F-271D7A26E3F7}"/>
    <cellStyle name="Normal 3 10 9 8 2 2" xfId="16800" xr:uid="{23D012EA-BBDF-4EF1-AE51-C2EC521B657B}"/>
    <cellStyle name="Normal 3 10 9 8 3" xfId="16801" xr:uid="{860A6827-F305-432E-AA18-48DC498DFF50}"/>
    <cellStyle name="Normal 3 10 9 9" xfId="16802" xr:uid="{508B5AB0-313E-4DDD-A74C-9B6289BC9D54}"/>
    <cellStyle name="Normal 3 10 9 9 2" xfId="16803" xr:uid="{D10E2F4B-B9E6-454D-B24D-E0B13D60926E}"/>
    <cellStyle name="Normal 3 10 9 9 2 2" xfId="16804" xr:uid="{E23CAEE8-3260-4D27-8005-DA510900801E}"/>
    <cellStyle name="Normal 3 10 9 9 3" xfId="16805" xr:uid="{45A10679-BF9E-4B11-A8C5-2E2EAB3EFD3F}"/>
    <cellStyle name="Normal 3 11" xfId="16806" xr:uid="{FCE709BB-0A7B-4063-BD0E-C9E77621F1AE}"/>
    <cellStyle name="Normal 3 12" xfId="16807" xr:uid="{E6A334F8-46A4-4C8D-814E-5C6E9AE62359}"/>
    <cellStyle name="Normal 3 12 2" xfId="16808" xr:uid="{BF9A2889-51C7-4083-B460-11CD64C96BF5}"/>
    <cellStyle name="Normal 3 12 2 2" xfId="16809" xr:uid="{DC9E4978-DD67-40E2-91BB-D1A4D39C12D6}"/>
    <cellStyle name="Normal 3 12 3" xfId="16810" xr:uid="{59364000-7EC4-4FC6-B201-FF08A60B66F8}"/>
    <cellStyle name="Normal 3 12 4" xfId="51481" xr:uid="{6BBD57DA-DCCF-462E-8E49-308DA122F443}"/>
    <cellStyle name="Normal 3 13" xfId="51257" xr:uid="{2C481E03-F9A0-46CE-95B7-0288BA66470B}"/>
    <cellStyle name="Normal 3 14" xfId="51363" xr:uid="{1F5B4195-3CD6-465E-B498-0F407C70C1AF}"/>
    <cellStyle name="Normal 3 2" xfId="53" xr:uid="{00000000-0005-0000-0000-00003A000000}"/>
    <cellStyle name="Normal 3 2 2" xfId="54" xr:uid="{00000000-0005-0000-0000-00003B000000}"/>
    <cellStyle name="Normal 3 2 2 10" xfId="1800" xr:uid="{5C627509-EDFB-4438-97C5-03A6AEAE1FFB}"/>
    <cellStyle name="Normal 3 2 2 11" xfId="1801" xr:uid="{6822E085-A9C8-4A63-B843-05984169A62B}"/>
    <cellStyle name="Normal 3 2 2 12" xfId="1802" xr:uid="{1E19F47B-FFE2-4682-8CAF-6C16D60773C5}"/>
    <cellStyle name="Normal 3 2 2 13" xfId="1803" xr:uid="{3E68E7A2-D47C-4B0E-B323-FD25CAF29850}"/>
    <cellStyle name="Normal 3 2 2 14" xfId="1804" xr:uid="{7B713370-DDB6-48F7-9254-C3E682EB2775}"/>
    <cellStyle name="Normal 3 2 2 15" xfId="1805" xr:uid="{6A42BF12-B538-44C5-8B99-75CDDE51DD93}"/>
    <cellStyle name="Normal 3 2 2 16" xfId="1806" xr:uid="{92A91BDE-F723-455F-AB8E-5908654F5C12}"/>
    <cellStyle name="Normal 3 2 2 17" xfId="51179" xr:uid="{15D71148-F633-4893-AD09-4E003E07A1D2}"/>
    <cellStyle name="Normal 3 2 2 18" xfId="51180" xr:uid="{08777A8A-6483-4A3F-9EB0-A53377B1BFE8}"/>
    <cellStyle name="Normal 3 2 2 19" xfId="51181" xr:uid="{799A5126-2FBF-4AB5-8FE1-3502CF80A39C}"/>
    <cellStyle name="Normal 3 2 2 2" xfId="1807" xr:uid="{B9B028B0-4CD7-4A67-9F98-B12DBC3E5EA0}"/>
    <cellStyle name="Normal 3 2 2 2 2" xfId="51477" xr:uid="{C9E1D551-E1A9-420A-B1F8-9EB13C9EB96E}"/>
    <cellStyle name="Normal 3 2 2 20" xfId="51182" xr:uid="{E4ED2C60-CF44-4BD0-A351-C875C14620F2}"/>
    <cellStyle name="Normal 3 2 2 21" xfId="51183" xr:uid="{CDB2BCB1-5DF5-4718-973B-CE9F0C11D238}"/>
    <cellStyle name="Normal 3 2 2 22" xfId="51184" xr:uid="{806287CD-3883-453C-9D6D-82D46B774BB8}"/>
    <cellStyle name="Normal 3 2 2 23" xfId="51185" xr:uid="{474924F4-C1C8-4D42-BC3E-4B22D3384F69}"/>
    <cellStyle name="Normal 3 2 2 24" xfId="51186" xr:uid="{D4C95DAD-D4D7-4327-95F9-C5920C406602}"/>
    <cellStyle name="Normal 3 2 2 25" xfId="1799" xr:uid="{5570BD3E-52F9-430B-B228-D040430BD8F5}"/>
    <cellStyle name="Normal 3 2 2 3" xfId="1808" xr:uid="{AE65475B-90C6-4908-B4DB-A1956BE5D307}"/>
    <cellStyle name="Normal 3 2 2 4" xfId="1809" xr:uid="{A3D2E70A-005E-4281-8D29-E8AE088734B1}"/>
    <cellStyle name="Normal 3 2 2 5" xfId="1810" xr:uid="{103F1406-38FD-4E91-91F0-C441A6338954}"/>
    <cellStyle name="Normal 3 2 2 6" xfId="1811" xr:uid="{EEE213F9-2194-4C50-9B1C-C9BB0D288B61}"/>
    <cellStyle name="Normal 3 2 2 7" xfId="1812" xr:uid="{06A76245-2BB0-41CC-AD86-F4067608317F}"/>
    <cellStyle name="Normal 3 2 2 8" xfId="1813" xr:uid="{7AF4D7CE-76B5-4EFE-98AD-17DD3B4A25EF}"/>
    <cellStyle name="Normal 3 2 2 9" xfId="1814" xr:uid="{4806CECE-66AE-4F3C-8353-9537796EB1D8}"/>
    <cellStyle name="Normal 3 2 3" xfId="1815" xr:uid="{B3D9631E-3379-4333-BB59-9295BC18AD10}"/>
    <cellStyle name="Normal 3 2 4" xfId="51660" xr:uid="{B62F6DAC-40BF-4CD0-896C-1DC5EF5B5CD2}"/>
    <cellStyle name="Normal 3 2 5" xfId="52159" xr:uid="{BD2C9B4F-67D0-4F06-9201-36A3033381EE}"/>
    <cellStyle name="Normal 3 2 5 2" xfId="52910" xr:uid="{A1F24B56-ED91-4EE3-9D83-05AA825B123A}"/>
    <cellStyle name="Normal 3 2 5 2 2" xfId="54421" xr:uid="{C189667C-FABD-49CD-85DC-8D7C65AB39DD}"/>
    <cellStyle name="Normal 3 2 5 3" xfId="53672" xr:uid="{79677E4E-29D2-4D45-943C-87FE72B39FE3}"/>
    <cellStyle name="Normal 3 2 6" xfId="51366" xr:uid="{CC32A3FF-BDF5-4BDC-84ED-02D31A5A0EAD}"/>
    <cellStyle name="Normal 3 2 7" xfId="55" xr:uid="{00000000-0005-0000-0000-00003C000000}"/>
    <cellStyle name="Normal 3 3" xfId="191" xr:uid="{A7FB079B-002D-414C-9658-B39DBDD1ADF7}"/>
    <cellStyle name="Normal 3 3 2" xfId="16811" xr:uid="{810952D5-66B7-4107-BEE0-9B2AF6954B4A}"/>
    <cellStyle name="Normal 3 3 2 2" xfId="51661" xr:uid="{7B13D7E5-BBED-41AD-A0F0-41586D6EF6B7}"/>
    <cellStyle name="Normal 3 3 3" xfId="1816" xr:uid="{736CEF42-EF26-44B5-9CDD-75649F000CE5}"/>
    <cellStyle name="Normal 3 4" xfId="1817" xr:uid="{B3ABA0E8-D939-4FF9-9A16-70939F7132B2}"/>
    <cellStyle name="Normal 3 4 2" xfId="51488" xr:uid="{00E0518A-B018-4DA3-98B2-65C5CF4F5E78}"/>
    <cellStyle name="Normal 3 4 2 2" xfId="51663" xr:uid="{B483E5A1-9BF1-4A7D-9882-C593B9FDC8DC}"/>
    <cellStyle name="Normal 3 4 2 3" xfId="51767" xr:uid="{57B6955D-300B-4085-A3AD-9118EDA09D36}"/>
    <cellStyle name="Normal 3 4 2 3 2" xfId="52523" xr:uid="{28B3AB9B-3DFC-41CE-9177-799035503B63}"/>
    <cellStyle name="Normal 3 4 2 3 2 2" xfId="54034" xr:uid="{5D76F0B0-0104-4068-BD0D-BCBEB0265992}"/>
    <cellStyle name="Normal 3 4 2 3 3" xfId="53285" xr:uid="{9093F57B-12EA-4BFF-9C72-624B99631022}"/>
    <cellStyle name="Normal 3 4 2 4" xfId="52015" xr:uid="{9481D7B1-1115-4C7E-B8CB-9D71C08DFE4B}"/>
    <cellStyle name="Normal 3 4 2 4 2" xfId="52767" xr:uid="{1A8FD13C-DAA3-49E7-A108-837DFC93CB30}"/>
    <cellStyle name="Normal 3 4 2 4 2 2" xfId="54278" xr:uid="{C0C36D25-7F79-47DB-99D3-2C029040D73F}"/>
    <cellStyle name="Normal 3 4 2 4 3" xfId="53529" xr:uid="{8493B76D-14AC-4953-84E1-F12E349CECCC}"/>
    <cellStyle name="Normal 3 4 2 5" xfId="52264" xr:uid="{213310CC-A67B-4265-839C-DC8F6F3570EB}"/>
    <cellStyle name="Normal 3 4 2 5 2" xfId="53776" xr:uid="{15915767-F792-4719-8F4F-19411CE47342}"/>
    <cellStyle name="Normal 3 4 2 6" xfId="53027" xr:uid="{45CD8564-C540-4594-8993-3DF35A2BB0E2}"/>
    <cellStyle name="Normal 3 4 3" xfId="51498" xr:uid="{06F69AE7-D2E3-406A-AE4C-00E93DCACAA5}"/>
    <cellStyle name="Normal 3 4 3 2" xfId="51775" xr:uid="{BE50CD5C-9AB9-433B-BD24-3E6759000EF1}"/>
    <cellStyle name="Normal 3 4 3 2 2" xfId="52531" xr:uid="{26FAF91B-3425-49A4-A07E-DF139CFACADB}"/>
    <cellStyle name="Normal 3 4 3 2 2 2" xfId="54042" xr:uid="{75561606-C420-4015-B1B5-5EA2643C1719}"/>
    <cellStyle name="Normal 3 4 3 2 3" xfId="53293" xr:uid="{BF183390-4FAD-48C2-98F8-F4FBDD2E3221}"/>
    <cellStyle name="Normal 3 4 3 3" xfId="52023" xr:uid="{DFCBC27B-83F4-4DEC-9CB3-D96AE7C6F6EE}"/>
    <cellStyle name="Normal 3 4 3 3 2" xfId="52775" xr:uid="{D512C211-C61C-4BD8-9D81-DB346F3A9187}"/>
    <cellStyle name="Normal 3 4 3 3 2 2" xfId="54286" xr:uid="{C6862635-5A41-4648-8DB0-FA6F0F9BF6B7}"/>
    <cellStyle name="Normal 3 4 3 3 3" xfId="53537" xr:uid="{27417AF9-AD17-49AA-AF07-45E68D175783}"/>
    <cellStyle name="Normal 3 4 3 4" xfId="52272" xr:uid="{6DEAC426-CB3E-4F44-BDB8-73D8225D44F2}"/>
    <cellStyle name="Normal 3 4 3 4 2" xfId="53784" xr:uid="{BFE8CFD4-5777-4E46-8B1A-31AE53029B6F}"/>
    <cellStyle name="Normal 3 4 3 5" xfId="52925" xr:uid="{18D05459-3A5E-414C-8B27-514207E1649A}"/>
    <cellStyle name="Normal 3 4 3 5 2" xfId="54428" xr:uid="{B63EAA27-76C5-4703-BDF9-A5759D7920E9}"/>
    <cellStyle name="Normal 3 4 3 6" xfId="53035" xr:uid="{0CE795C1-45C9-4815-9B46-086115E2BA3C}"/>
    <cellStyle name="Normal 3 4 4" xfId="51662" xr:uid="{79F0EACE-6E5A-424B-AE8E-CC1F98E088A0}"/>
    <cellStyle name="Normal 3 4 4 2" xfId="52420" xr:uid="{ADFDB51D-7FAC-4D4C-BE7A-CBA09825B98E}"/>
    <cellStyle name="Normal 3 4 4 2 2" xfId="53931" xr:uid="{809DFCDE-A974-4EFE-8D0E-1282B005F86A}"/>
    <cellStyle name="Normal 3 4 4 3" xfId="53182" xr:uid="{D591A885-536A-4E8E-B87B-59D7BF633E37}"/>
    <cellStyle name="Normal 3 4 5" xfId="51750" xr:uid="{6A90EDBF-CB38-4E62-9104-F1E609167C4E}"/>
    <cellStyle name="Normal 3 4 5 2" xfId="52506" xr:uid="{464EDA5F-FE69-4B54-BD2F-0A6EB5DB6CEE}"/>
    <cellStyle name="Normal 3 4 5 2 2" xfId="54017" xr:uid="{7DE07AEA-0D71-435F-8A89-B51206A071CC}"/>
    <cellStyle name="Normal 3 4 5 3" xfId="53268" xr:uid="{E42217F4-3690-4766-9FB2-0D092C2DAB3E}"/>
    <cellStyle name="Normal 3 4 6" xfId="51998" xr:uid="{44A8B476-2830-4811-937F-807F12D206DD}"/>
    <cellStyle name="Normal 3 4 6 2" xfId="52750" xr:uid="{4C8FDCFB-F1A0-4B92-A71D-D67CACF9F809}"/>
    <cellStyle name="Normal 3 4 6 2 2" xfId="54261" xr:uid="{1092DC30-2F31-4B3A-8F9C-F6DD3DCCA819}"/>
    <cellStyle name="Normal 3 4 6 3" xfId="53512" xr:uid="{773ED3DF-7225-4A69-B66D-52552DF666ED}"/>
    <cellStyle name="Normal 3 4 7" xfId="52247" xr:uid="{1AADCC7E-C08C-43A0-835F-98650435A756}"/>
    <cellStyle name="Normal 3 4 7 2" xfId="53759" xr:uid="{67875000-C542-4E79-835D-7AC884E44307}"/>
    <cellStyle name="Normal 3 4 8" xfId="53010" xr:uid="{781BF453-AEB2-4CDD-A13E-E841FB5B2EFD}"/>
    <cellStyle name="Normal 3 4 9" xfId="51463" xr:uid="{6555318E-4BD3-4B59-B1E6-EC3BF85D4395}"/>
    <cellStyle name="Normal 3 5" xfId="1818" xr:uid="{CA7F7C1A-3182-4ADB-B472-CF83FEDBB3FE}"/>
    <cellStyle name="Normal 3 5 10" xfId="1819" xr:uid="{6264BCFE-1C55-44B5-88AA-A860B896B07C}"/>
    <cellStyle name="Normal 3 5 11" xfId="1820" xr:uid="{FBCCE0E2-0D7C-42A2-AED1-5FFA33E4E250}"/>
    <cellStyle name="Normal 3 5 12" xfId="1821" xr:uid="{624DE503-4F31-446C-AE62-D7A3F1F8B0C2}"/>
    <cellStyle name="Normal 3 5 13" xfId="1822" xr:uid="{EA65BAE1-E110-432C-A446-C1B5CF990C42}"/>
    <cellStyle name="Normal 3 5 14" xfId="1823" xr:uid="{505DA146-EA16-413D-BAF4-0AD4CCA935F2}"/>
    <cellStyle name="Normal 3 5 15" xfId="1824" xr:uid="{9DC476A6-0D10-4698-AEA8-2CF2EBDE3F48}"/>
    <cellStyle name="Normal 3 5 16" xfId="1825" xr:uid="{778BF989-D13B-4BBE-99E2-754A66A1CC2E}"/>
    <cellStyle name="Normal 3 5 17" xfId="1826" xr:uid="{821E460F-9289-4117-AFBD-2DD8693695AE}"/>
    <cellStyle name="Normal 3 5 18" xfId="1827" xr:uid="{3F019427-426A-4549-ACCB-A491C19A8726}"/>
    <cellStyle name="Normal 3 5 19" xfId="1828" xr:uid="{4A39C668-2763-4270-BE77-407025336D80}"/>
    <cellStyle name="Normal 3 5 2" xfId="1829" xr:uid="{7BF159E9-27B0-402A-BCBE-F4DEE6C3556F}"/>
    <cellStyle name="Normal 3 5 2 10" xfId="1830" xr:uid="{57FC0895-C7ED-4A07-98BB-0AA88914AF91}"/>
    <cellStyle name="Normal 3 5 2 11" xfId="1831" xr:uid="{668A590A-E5B3-4A2B-93CB-2AAF1DE1C391}"/>
    <cellStyle name="Normal 3 5 2 12" xfId="1832" xr:uid="{795BA6D9-73DE-4270-BB05-E356269FBF9A}"/>
    <cellStyle name="Normal 3 5 2 13" xfId="1833" xr:uid="{7FBB2EC8-94F8-453E-AA88-D362739DA94D}"/>
    <cellStyle name="Normal 3 5 2 14" xfId="1834" xr:uid="{9DD5C085-F374-4818-AA4E-8AB47475762E}"/>
    <cellStyle name="Normal 3 5 2 15" xfId="1835" xr:uid="{438A1AB1-1047-435D-AB58-5021E163EA3C}"/>
    <cellStyle name="Normal 3 5 2 16" xfId="1836" xr:uid="{C8EDA83F-7AE8-477D-80AF-D12B0B8A63CA}"/>
    <cellStyle name="Normal 3 5 2 17" xfId="1837" xr:uid="{07CE63E7-69DC-4D44-BAE2-CE66C64766F1}"/>
    <cellStyle name="Normal 3 5 2 18" xfId="51187" xr:uid="{3D55B5DA-FBE1-42EE-8723-AB30C71BD47D}"/>
    <cellStyle name="Normal 3 5 2 19" xfId="51188" xr:uid="{B2DAEDB2-AC7D-44A9-8B3C-C6D8D3FCE28C}"/>
    <cellStyle name="Normal 3 5 2 2" xfId="1838" xr:uid="{556C2EAB-64D8-4401-8769-8EF11C9A8D0E}"/>
    <cellStyle name="Normal 3 5 2 2 10" xfId="1839" xr:uid="{B6620E1F-9993-4188-8889-7D386E8C59D2}"/>
    <cellStyle name="Normal 3 5 2 2 11" xfId="1840" xr:uid="{0D05A704-BDEA-48C9-AE43-10BECD9974F2}"/>
    <cellStyle name="Normal 3 5 2 2 12" xfId="1841" xr:uid="{65032E55-C908-44D4-8495-0028B0E1BC40}"/>
    <cellStyle name="Normal 3 5 2 2 13" xfId="1842" xr:uid="{059D89DE-E177-4AB8-BB19-E6C6A5CCAD10}"/>
    <cellStyle name="Normal 3 5 2 2 14" xfId="1843" xr:uid="{E17F3310-4505-45DB-95C4-75EA7ED31D4E}"/>
    <cellStyle name="Normal 3 5 2 2 15" xfId="1844" xr:uid="{875A4E8E-2AF6-40A1-B23B-AEEC9996E31C}"/>
    <cellStyle name="Normal 3 5 2 2 16" xfId="52513" xr:uid="{6A604AE5-747F-4DA6-83EB-973F1018DEA5}"/>
    <cellStyle name="Normal 3 5 2 2 2" xfId="1845" xr:uid="{4E1E28F5-AA4E-4DC1-A8DC-650D481FC6CE}"/>
    <cellStyle name="Normal 3 5 2 2 2 2" xfId="54024" xr:uid="{E2D0D3CF-DC68-4C74-82E1-414BAA3BBD1D}"/>
    <cellStyle name="Normal 3 5 2 2 3" xfId="1846" xr:uid="{00C1BDFA-DAF1-40C7-A428-5844175B7180}"/>
    <cellStyle name="Normal 3 5 2 2 4" xfId="1847" xr:uid="{1622DF62-0963-46D2-AE35-E7AB3DC8C261}"/>
    <cellStyle name="Normal 3 5 2 2 5" xfId="1848" xr:uid="{286BFE15-6221-4A6D-9171-C21B6926E1B4}"/>
    <cellStyle name="Normal 3 5 2 2 6" xfId="1849" xr:uid="{FA169DE3-5E7D-47B6-978C-CEC4DC7BA17F}"/>
    <cellStyle name="Normal 3 5 2 2 7" xfId="1850" xr:uid="{1B85536A-61D1-4AE7-BA54-B76A161E90C1}"/>
    <cellStyle name="Normal 3 5 2 2 8" xfId="1851" xr:uid="{50E4AB00-5058-4917-8B33-4B1BEC692BF7}"/>
    <cellStyle name="Normal 3 5 2 2 9" xfId="1852" xr:uid="{3B5416C8-D2EB-40E2-A8AC-9087B2F837A4}"/>
    <cellStyle name="Normal 3 5 2 20" xfId="51189" xr:uid="{47FD1437-46C2-4507-95E8-9310566822BB}"/>
    <cellStyle name="Normal 3 5 2 21" xfId="51190" xr:uid="{073C5428-8B53-4790-B034-88F4A7FF92D9}"/>
    <cellStyle name="Normal 3 5 2 22" xfId="51191" xr:uid="{ECA951BA-FCA0-4A33-BD4F-02738B1E45AD}"/>
    <cellStyle name="Normal 3 5 2 23" xfId="51192" xr:uid="{EDF13D5D-F4FF-4005-BA22-5E9E6DA501A4}"/>
    <cellStyle name="Normal 3 5 2 24" xfId="51193" xr:uid="{EE663FAB-5121-4BAE-9149-6FEAF8574A96}"/>
    <cellStyle name="Normal 3 5 2 25" xfId="51194" xr:uid="{335C2E38-3F4B-4851-9DEB-A8873722EDA9}"/>
    <cellStyle name="Normal 3 5 2 26" xfId="51195" xr:uid="{1CD2D8C2-9B78-4AA2-A2A5-08961266FA34}"/>
    <cellStyle name="Normal 3 5 2 26 2" xfId="51196" xr:uid="{D2F71435-DEA0-4767-AA76-7EB0BDB11C95}"/>
    <cellStyle name="Normal 3 5 2 26 2 2" xfId="51197" xr:uid="{A58B7549-3D99-48A0-B60D-F8162B8166B7}"/>
    <cellStyle name="Normal 3 5 2 26 2 2 2 2 2 2 2 3 2 2 2 2 2" xfId="51273" xr:uid="{55AF9120-A381-476E-BA58-A1E0AF381549}"/>
    <cellStyle name="Normal 3 5 2 26 2 2 2 2 2 2 2 4 2 2 2" xfId="51264" xr:uid="{4BE344BC-BA6F-4D7B-97B2-DB31D2EE888E}"/>
    <cellStyle name="Normal 3 5 2 26 2 2 2 2 2 3 3 2 2 2" xfId="51277" xr:uid="{08323528-65B7-4B0A-A3D9-813D1726FC11}"/>
    <cellStyle name="Normal 3 5 2 27" xfId="51757" xr:uid="{E55AAB87-A773-4B90-A2A0-4E1175ED1011}"/>
    <cellStyle name="Normal 3 5 2 27 3 2 2 2 3 2 2 2 2" xfId="51302" xr:uid="{7BCD3CC7-FC54-4E28-A969-43ED21BCA5DF}"/>
    <cellStyle name="Normal 3 5 2 3" xfId="1853" xr:uid="{42F8969D-835B-4763-8A6E-EBB06530F41A}"/>
    <cellStyle name="Normal 3 5 2 3 2" xfId="53275" xr:uid="{5FB77140-2B82-41C9-BEC6-7542BD68265F}"/>
    <cellStyle name="Normal 3 5 2 4" xfId="1854" xr:uid="{87051ECF-4890-42D3-82A6-1514923C5F2B}"/>
    <cellStyle name="Normal 3 5 2 5" xfId="1855" xr:uid="{8315D0BD-3E41-4969-B8E3-4C17BC431654}"/>
    <cellStyle name="Normal 3 5 2 6" xfId="1856" xr:uid="{51AEB99E-7647-4359-8A2D-03E9DFDA2D4D}"/>
    <cellStyle name="Normal 3 5 2 7" xfId="1857" xr:uid="{C2807ABA-6661-4B04-90D2-2FF20F4B3A97}"/>
    <cellStyle name="Normal 3 5 2 8" xfId="1858" xr:uid="{9CCBC08B-F66B-48EB-B9D6-E826357B8CE4}"/>
    <cellStyle name="Normal 3 5 2 9" xfId="1859" xr:uid="{234CB7BF-4B36-442E-9119-E4AEDEFB954C}"/>
    <cellStyle name="Normal 3 5 20" xfId="1860" xr:uid="{DEE3062E-D0DC-4BF7-A2DE-9F1A52E1D6C3}"/>
    <cellStyle name="Normal 3 5 21" xfId="51198" xr:uid="{3F376A68-9903-426C-8D9A-5B0E1EB20A00}"/>
    <cellStyle name="Normal 3 5 22" xfId="51199" xr:uid="{54798694-0EB5-43C0-9ACA-F2A4263B41B7}"/>
    <cellStyle name="Normal 3 5 23" xfId="51200" xr:uid="{97B70DB4-1AAD-4B34-8057-ED52B49D0BF1}"/>
    <cellStyle name="Normal 3 5 24" xfId="51201" xr:uid="{7E361F3B-CD05-4C85-A6B0-2D7E93DDC5EB}"/>
    <cellStyle name="Normal 3 5 25" xfId="51202" xr:uid="{8ABA0072-BE2D-4863-A297-B115BC174E29}"/>
    <cellStyle name="Normal 3 5 26" xfId="51203" xr:uid="{CE8D2F72-953C-41F3-9ECD-13B95C964382}"/>
    <cellStyle name="Normal 3 5 27" xfId="51204" xr:uid="{29A1A67C-33CD-4F5B-9EC4-CCC495D54E39}"/>
    <cellStyle name="Normal 3 5 28" xfId="51205" xr:uid="{0B7B4FD4-0856-495C-B131-3B4B9BB9259C}"/>
    <cellStyle name="Normal 3 5 29" xfId="51470" xr:uid="{C9A8CEA2-6AF6-4F63-BB7E-D512496691B4}"/>
    <cellStyle name="Normal 3 5 3" xfId="1861" xr:uid="{A748EC01-EBA3-41F5-970E-964AEA2F5249}"/>
    <cellStyle name="Normal 3 5 3 10" xfId="1862" xr:uid="{3D84DE54-1076-4D3B-AE60-CD89BB417D20}"/>
    <cellStyle name="Normal 3 5 3 11" xfId="1863" xr:uid="{F81BFD6C-345C-4AF0-8708-1C01A0B41886}"/>
    <cellStyle name="Normal 3 5 3 12" xfId="1864" xr:uid="{53F69AE5-CE5F-42BE-A857-DB1F17F2B9BD}"/>
    <cellStyle name="Normal 3 5 3 13" xfId="1865" xr:uid="{314FEEDA-143E-4CE1-8936-559D7F4D5915}"/>
    <cellStyle name="Normal 3 5 3 14" xfId="1866" xr:uid="{A24343CD-4FE5-49C3-8F9A-32D21A00E2AC}"/>
    <cellStyle name="Normal 3 5 3 15" xfId="1867" xr:uid="{09E1FD11-E6AD-4807-9493-D20AADAE4F87}"/>
    <cellStyle name="Normal 3 5 3 16" xfId="1868" xr:uid="{509B652A-7333-4A68-A583-F24B40E1BB27}"/>
    <cellStyle name="Normal 3 5 3 17" xfId="52005" xr:uid="{A85F8D08-8F9C-432F-A069-E512D23BDF58}"/>
    <cellStyle name="Normal 3 5 3 2" xfId="1869" xr:uid="{C3DFE58A-4221-4B90-A61A-04B3281C1F7A}"/>
    <cellStyle name="Normal 3 5 3 2 10" xfId="1870" xr:uid="{FFC8A942-EF8A-45DB-BC0C-14E43AF05F66}"/>
    <cellStyle name="Normal 3 5 3 2 11" xfId="1871" xr:uid="{4ED67D83-9A69-4CBB-97E7-542CDDA9F818}"/>
    <cellStyle name="Normal 3 5 3 2 12" xfId="1872" xr:uid="{B3F6A66E-E89A-4E54-B99C-9E521191D13D}"/>
    <cellStyle name="Normal 3 5 3 2 13" xfId="1873" xr:uid="{C57E4284-E373-4021-BCA9-7AE47BF99D86}"/>
    <cellStyle name="Normal 3 5 3 2 14" xfId="1874" xr:uid="{C9FC2452-1A2D-4B10-BF41-AC185AF8A173}"/>
    <cellStyle name="Normal 3 5 3 2 15" xfId="1875" xr:uid="{532B318A-8618-4F9C-AA32-C35093387968}"/>
    <cellStyle name="Normal 3 5 3 2 16" xfId="52757" xr:uid="{2A0B21B9-44DD-44EF-B145-C66718D7A749}"/>
    <cellStyle name="Normal 3 5 3 2 2" xfId="1876" xr:uid="{80A42728-1BEF-4C2D-ABC9-C2D02D59ADA3}"/>
    <cellStyle name="Normal 3 5 3 2 2 2" xfId="54268" xr:uid="{93B0DF00-21E2-45A9-B2D2-BAC8D255B321}"/>
    <cellStyle name="Normal 3 5 3 2 3" xfId="1877" xr:uid="{13CAEA3F-2478-4F59-ABFB-BDD5D632AF07}"/>
    <cellStyle name="Normal 3 5 3 2 4" xfId="1878" xr:uid="{1F5FD8BE-37B5-4118-A4F9-DED19905B689}"/>
    <cellStyle name="Normal 3 5 3 2 5" xfId="1879" xr:uid="{C8D87616-24AB-497B-B073-5AB5AD8E538C}"/>
    <cellStyle name="Normal 3 5 3 2 6" xfId="1880" xr:uid="{CA213EA1-BDE2-4B26-B76D-08AF00A3EAE8}"/>
    <cellStyle name="Normal 3 5 3 2 7" xfId="1881" xr:uid="{9717B2AD-4569-4778-9028-7D8A674CADD0}"/>
    <cellStyle name="Normal 3 5 3 2 8" xfId="1882" xr:uid="{76CE054C-F6D4-404C-BCDB-78D0EB1674AB}"/>
    <cellStyle name="Normal 3 5 3 2 9" xfId="1883" xr:uid="{6247B348-F2C8-4AEE-9384-1A3B737B7FD6}"/>
    <cellStyle name="Normal 3 5 3 3" xfId="1884" xr:uid="{9E6F29BA-068A-448A-8C6D-D5FD30241FCD}"/>
    <cellStyle name="Normal 3 5 3 3 2" xfId="53519" xr:uid="{A95DD4DB-5807-4D3A-9C65-0CAB51CBDEF9}"/>
    <cellStyle name="Normal 3 5 3 4" xfId="1885" xr:uid="{8A87A236-82CB-436F-B128-CAA6FB78F445}"/>
    <cellStyle name="Normal 3 5 3 5" xfId="1886" xr:uid="{786712E6-84DF-449B-88B7-4EC14FC54C84}"/>
    <cellStyle name="Normal 3 5 3 6" xfId="1887" xr:uid="{C9DAA422-BE39-48FC-902A-7B176753379B}"/>
    <cellStyle name="Normal 3 5 3 7" xfId="1888" xr:uid="{796C8D9D-B8B9-4A19-B22D-88C084084CBE}"/>
    <cellStyle name="Normal 3 5 3 8" xfId="1889" xr:uid="{84F9E109-561E-460A-B96F-E6FBEA8E97CE}"/>
    <cellStyle name="Normal 3 5 3 9" xfId="1890" xr:uid="{53D58640-B4B6-429B-8C2C-F6A44029E559}"/>
    <cellStyle name="Normal 3 5 4" xfId="1891" xr:uid="{07E6C060-03B3-4E0F-AE48-B3982CA8C246}"/>
    <cellStyle name="Normal 3 5 4 10" xfId="1892" xr:uid="{E3F90B78-4455-40FA-9943-B832F421842A}"/>
    <cellStyle name="Normal 3 5 4 11" xfId="1893" xr:uid="{7032D880-D558-494F-80BA-AF47D80D8EAB}"/>
    <cellStyle name="Normal 3 5 4 12" xfId="1894" xr:uid="{739B4300-8186-4367-8FBB-E817A160B0DB}"/>
    <cellStyle name="Normal 3 5 4 13" xfId="1895" xr:uid="{AEEAEB09-D7AE-4E30-9B0D-923C6A60E0A2}"/>
    <cellStyle name="Normal 3 5 4 14" xfId="1896" xr:uid="{FE22EAD2-9012-4119-804E-EA271C20EAEF}"/>
    <cellStyle name="Normal 3 5 4 15" xfId="1897" xr:uid="{15FFA1E6-9C30-4677-9557-89506AC4927A}"/>
    <cellStyle name="Normal 3 5 4 16" xfId="1898" xr:uid="{A96E2C57-52AB-4AD3-9ED5-CDFB3609E8B5}"/>
    <cellStyle name="Normal 3 5 4 17" xfId="1899" xr:uid="{D7153070-A40F-4F5A-A674-5EB93CE8E62F}"/>
    <cellStyle name="Normal 3 5 4 18" xfId="52254" xr:uid="{ED4E27B5-ED94-4C29-9B45-DA3BE1902A3C}"/>
    <cellStyle name="Normal 3 5 4 2" xfId="1900" xr:uid="{F7A31C6F-22FC-44A4-A7FB-A99C22DB9F39}"/>
    <cellStyle name="Normal 3 5 4 2 10" xfId="1901" xr:uid="{1F607233-DAE3-4C89-8A89-08FBF4DB1D91}"/>
    <cellStyle name="Normal 3 5 4 2 11" xfId="1902" xr:uid="{6ABFDD51-4391-4721-995C-42E34DD5681E}"/>
    <cellStyle name="Normal 3 5 4 2 12" xfId="1903" xr:uid="{FBBC1B43-7118-4623-BAC6-2410CCDEB8F9}"/>
    <cellStyle name="Normal 3 5 4 2 13" xfId="1904" xr:uid="{ACA23380-F8F0-49D1-9543-91859B3768B9}"/>
    <cellStyle name="Normal 3 5 4 2 14" xfId="1905" xr:uid="{89871BDD-12D9-4B20-B993-7A72F02B7B62}"/>
    <cellStyle name="Normal 3 5 4 2 15" xfId="1906" xr:uid="{BC14E4DB-109A-4848-8F18-9C45EE592CFF}"/>
    <cellStyle name="Normal 3 5 4 2 16" xfId="1907" xr:uid="{FF287BFC-1484-4F10-AA6C-EB0BA9935640}"/>
    <cellStyle name="Normal 3 5 4 2 17" xfId="53766" xr:uid="{AF441D99-C542-4DEB-A3C4-CD9FAA097F24}"/>
    <cellStyle name="Normal 3 5 4 2 2" xfId="1908" xr:uid="{651496E1-DCAE-4FFB-9AA0-BA5B0DF5DF1A}"/>
    <cellStyle name="Normal 3 5 4 2 2 10" xfId="1909" xr:uid="{2FD2E8AB-F939-490D-B461-2D3906C31665}"/>
    <cellStyle name="Normal 3 5 4 2 2 11" xfId="1910" xr:uid="{A672054A-A328-4EC2-A6A2-BD155DF4F6AC}"/>
    <cellStyle name="Normal 3 5 4 2 2 12" xfId="1911" xr:uid="{460FBDDD-EEF5-4C70-9A95-E96640C9200E}"/>
    <cellStyle name="Normal 3 5 4 2 2 13" xfId="1912" xr:uid="{C5A3F508-CDCB-40A8-86C6-B0175DA3A5E1}"/>
    <cellStyle name="Normal 3 5 4 2 2 14" xfId="1913" xr:uid="{415F4E4B-46A6-4F0F-91AC-B64489E33A10}"/>
    <cellStyle name="Normal 3 5 4 2 2 15" xfId="1914" xr:uid="{3883CD32-76AB-4E76-AE46-2C3ED027749B}"/>
    <cellStyle name="Normal 3 5 4 2 2 16" xfId="1915" xr:uid="{50E060D8-68D2-4178-AE10-9BAD02724F69}"/>
    <cellStyle name="Normal 3 5 4 2 2 2" xfId="1916" xr:uid="{5E277EF6-28B6-4DDB-A488-E3115B0C6184}"/>
    <cellStyle name="Normal 3 5 4 2 2 2 10" xfId="1917" xr:uid="{E9A744A7-333D-48B4-8751-924EEEC9A720}"/>
    <cellStyle name="Normal 3 5 4 2 2 2 11" xfId="1918" xr:uid="{026FAEB5-46D3-4B3B-8D2C-9D7730B0DE90}"/>
    <cellStyle name="Normal 3 5 4 2 2 2 12" xfId="1919" xr:uid="{F0A5D372-F2B3-4FC3-BA7A-0439EDC4BA87}"/>
    <cellStyle name="Normal 3 5 4 2 2 2 13" xfId="1920" xr:uid="{B917C4F6-855F-4996-A147-C527FE01AD3A}"/>
    <cellStyle name="Normal 3 5 4 2 2 2 14" xfId="1921" xr:uid="{5698DDD0-BAF9-4643-92E2-6D8C8AC142E3}"/>
    <cellStyle name="Normal 3 5 4 2 2 2 15" xfId="1922" xr:uid="{A6222186-831D-4095-BDC8-AD4D3D93A030}"/>
    <cellStyle name="Normal 3 5 4 2 2 2 2" xfId="1923" xr:uid="{E96C2421-1EB7-45AB-9830-049191806B4A}"/>
    <cellStyle name="Normal 3 5 4 2 2 2 3" xfId="1924" xr:uid="{06B8FC07-0DE3-4A31-B0DC-860CC2E93341}"/>
    <cellStyle name="Normal 3 5 4 2 2 2 4" xfId="1925" xr:uid="{68EB8668-DE00-42B5-B140-EDDA0436930C}"/>
    <cellStyle name="Normal 3 5 4 2 2 2 5" xfId="1926" xr:uid="{EA00CEDB-A019-4BE7-A56C-FD5BF6FD595E}"/>
    <cellStyle name="Normal 3 5 4 2 2 2 6" xfId="1927" xr:uid="{75B4D538-1689-4B05-8FE3-DC095D76937C}"/>
    <cellStyle name="Normal 3 5 4 2 2 2 7" xfId="1928" xr:uid="{2C05C741-4538-4C9E-9DB5-AF85EACDF2CE}"/>
    <cellStyle name="Normal 3 5 4 2 2 2 8" xfId="1929" xr:uid="{CA6C3013-4131-4250-8FBA-DF38D7D8981C}"/>
    <cellStyle name="Normal 3 5 4 2 2 2 9" xfId="1930" xr:uid="{814AE857-D04D-458D-9BCB-10CC904F5C59}"/>
    <cellStyle name="Normal 3 5 4 2 2 3" xfId="1931" xr:uid="{1EE0C439-DC42-48BA-8937-7380FDAF532B}"/>
    <cellStyle name="Normal 3 5 4 2 2 4" xfId="1932" xr:uid="{F91E70D7-8D69-4914-A823-761E3B108A7C}"/>
    <cellStyle name="Normal 3 5 4 2 2 5" xfId="1933" xr:uid="{0197D00B-7D2A-483B-82B1-0CD50DD9A1A5}"/>
    <cellStyle name="Normal 3 5 4 2 2 6" xfId="1934" xr:uid="{4C655169-3C0A-4798-B009-D1EB1747D049}"/>
    <cellStyle name="Normal 3 5 4 2 2 7" xfId="1935" xr:uid="{A662776F-19D2-4916-8DF6-B29CB592DBD0}"/>
    <cellStyle name="Normal 3 5 4 2 2 8" xfId="1936" xr:uid="{0A1636F4-6602-47B6-B0CB-09333944DB91}"/>
    <cellStyle name="Normal 3 5 4 2 2 9" xfId="1937" xr:uid="{F6DB168A-67B9-46E3-BC70-8E9C3E0DDCB3}"/>
    <cellStyle name="Normal 3 5 4 2 3" xfId="1938" xr:uid="{33EA12B0-9100-49C2-A77E-7A86555642D8}"/>
    <cellStyle name="Normal 3 5 4 2 4" xfId="1939" xr:uid="{3B784C56-EBD9-48E0-BDD7-C0927F9C31B5}"/>
    <cellStyle name="Normal 3 5 4 2 5" xfId="1940" xr:uid="{5812F73E-010B-407D-A5FF-D07710DBC422}"/>
    <cellStyle name="Normal 3 5 4 2 6" xfId="1941" xr:uid="{90A35A49-051B-447F-BA99-A07807A38FEC}"/>
    <cellStyle name="Normal 3 5 4 2 7" xfId="1942" xr:uid="{A9B5D95A-FACB-4217-BE73-B8FB5E28B118}"/>
    <cellStyle name="Normal 3 5 4 2 8" xfId="1943" xr:uid="{F27390BA-3B89-4758-8EA0-24C4344263AA}"/>
    <cellStyle name="Normal 3 5 4 2 9" xfId="1944" xr:uid="{DE79B8E4-7A67-4685-AE08-AB4551F53C61}"/>
    <cellStyle name="Normal 3 5 4 3" xfId="1945" xr:uid="{B1143460-F645-4C00-982C-C77E37CF7E25}"/>
    <cellStyle name="Normal 3 5 4 3 10" xfId="1946" xr:uid="{38702EFF-7DDC-4D7B-A096-B261CE5A2A87}"/>
    <cellStyle name="Normal 3 5 4 3 11" xfId="1947" xr:uid="{A67165F7-3ED4-47C9-845B-67A55FFCFB33}"/>
    <cellStyle name="Normal 3 5 4 3 12" xfId="1948" xr:uid="{842732F5-63E6-4391-A39B-640BB506BA0C}"/>
    <cellStyle name="Normal 3 5 4 3 13" xfId="1949" xr:uid="{739FF1BC-9D47-4E84-9CEE-B48D44AA26CA}"/>
    <cellStyle name="Normal 3 5 4 3 14" xfId="1950" xr:uid="{F523F497-EE77-4E82-A4A7-E5125A962EE7}"/>
    <cellStyle name="Normal 3 5 4 3 15" xfId="1951" xr:uid="{39A38B8A-98DB-4996-B422-D8DE9CA22432}"/>
    <cellStyle name="Normal 3 5 4 3 16" xfId="1952" xr:uid="{3D4AA8A4-0C03-4B07-9B86-17432A3F7C45}"/>
    <cellStyle name="Normal 3 5 4 3 2" xfId="1953" xr:uid="{B141A9B7-2531-4C36-A7F7-DE00891FCB66}"/>
    <cellStyle name="Normal 3 5 4 3 2 10" xfId="1954" xr:uid="{C232582D-FA44-44B0-86E8-86ACFED63A5A}"/>
    <cellStyle name="Normal 3 5 4 3 2 11" xfId="1955" xr:uid="{0ABCA98D-B055-4E5C-996C-F905E9D0AEC4}"/>
    <cellStyle name="Normal 3 5 4 3 2 12" xfId="1956" xr:uid="{353150C3-CC3D-405F-9075-1A5499866AEB}"/>
    <cellStyle name="Normal 3 5 4 3 2 13" xfId="1957" xr:uid="{3B3A5F95-C08A-4835-9E2F-DAA70E6B45BF}"/>
    <cellStyle name="Normal 3 5 4 3 2 14" xfId="1958" xr:uid="{642BAAF3-AA1A-4C68-A4B0-BA3533ACC556}"/>
    <cellStyle name="Normal 3 5 4 3 2 15" xfId="1959" xr:uid="{3EF0459A-11DC-4EAF-85B2-1DCA2B6B291F}"/>
    <cellStyle name="Normal 3 5 4 3 2 2" xfId="1960" xr:uid="{C1B05896-8FC5-49F9-9059-879010623DF3}"/>
    <cellStyle name="Normal 3 5 4 3 2 3" xfId="1961" xr:uid="{C527396F-26DB-4D59-9EF8-65F4E7CFE672}"/>
    <cellStyle name="Normal 3 5 4 3 2 4" xfId="1962" xr:uid="{7B6A57E2-A587-43BA-8FCE-E7B793ECDD89}"/>
    <cellStyle name="Normal 3 5 4 3 2 5" xfId="1963" xr:uid="{6673D2A0-DEBC-4D62-B4A3-DDC3EB8E564F}"/>
    <cellStyle name="Normal 3 5 4 3 2 6" xfId="1964" xr:uid="{92C285EE-C419-45AA-9273-8A2DCAEBB528}"/>
    <cellStyle name="Normal 3 5 4 3 2 7" xfId="1965" xr:uid="{38288895-A3F0-4E5F-B918-55E26E351A47}"/>
    <cellStyle name="Normal 3 5 4 3 2 8" xfId="1966" xr:uid="{A265272F-4421-4366-AB66-3D64894C6DC9}"/>
    <cellStyle name="Normal 3 5 4 3 2 9" xfId="1967" xr:uid="{11991052-8300-4273-AE08-DDC2EBF67494}"/>
    <cellStyle name="Normal 3 5 4 3 3" xfId="1968" xr:uid="{17CEA683-3E78-48C8-8B8C-0576ED3EDA7D}"/>
    <cellStyle name="Normal 3 5 4 3 4" xfId="1969" xr:uid="{6F3D1625-15F7-4549-AC3B-3ED14990399F}"/>
    <cellStyle name="Normal 3 5 4 3 5" xfId="1970" xr:uid="{2C48E8C7-9A2D-4BB6-AB6A-D53AB5CB01E9}"/>
    <cellStyle name="Normal 3 5 4 3 6" xfId="1971" xr:uid="{D4283FD7-52AC-4D09-9F9C-A59FA8F06C6F}"/>
    <cellStyle name="Normal 3 5 4 3 7" xfId="1972" xr:uid="{3DE0DC26-F091-4377-8315-F972143475AA}"/>
    <cellStyle name="Normal 3 5 4 3 8" xfId="1973" xr:uid="{E64DF889-846E-41AE-AC98-A7162F328EF7}"/>
    <cellStyle name="Normal 3 5 4 3 9" xfId="1974" xr:uid="{DEB1C525-E58A-46C8-B83C-E50DEBB6BB11}"/>
    <cellStyle name="Normal 3 5 4 4" xfId="1975" xr:uid="{A6757C93-E1C8-4936-B00F-89D6DE68425E}"/>
    <cellStyle name="Normal 3 5 4 5" xfId="1976" xr:uid="{C200E10F-5A8F-4681-8465-179C0B3CD133}"/>
    <cellStyle name="Normal 3 5 4 6" xfId="1977" xr:uid="{95DC0C54-7CE7-424B-A927-0556143CB5F1}"/>
    <cellStyle name="Normal 3 5 4 7" xfId="1978" xr:uid="{9635BEEC-2609-4D7B-971C-3357B9158660}"/>
    <cellStyle name="Normal 3 5 4 8" xfId="1979" xr:uid="{3ECA2F1C-E61A-47A9-8AC7-8D7773767808}"/>
    <cellStyle name="Normal 3 5 4 9" xfId="1980" xr:uid="{D894583C-9B37-4561-95C4-9A42B4746B6E}"/>
    <cellStyle name="Normal 3 5 5" xfId="1981" xr:uid="{604D324F-3B7B-4E14-870B-1FF2F16FD368}"/>
    <cellStyle name="Normal 3 5 5 10" xfId="1982" xr:uid="{B5C6EAE0-7F8C-49FE-BFEE-F4DB1E61C4A7}"/>
    <cellStyle name="Normal 3 5 5 11" xfId="1983" xr:uid="{55E6C435-25F0-4E39-A007-49AE37FB8643}"/>
    <cellStyle name="Normal 3 5 5 12" xfId="1984" xr:uid="{447C2530-3B2B-4F62-9DE4-ED1AAEB474A3}"/>
    <cellStyle name="Normal 3 5 5 13" xfId="1985" xr:uid="{4D57F42F-F674-4E47-B671-4CC1B14ED97B}"/>
    <cellStyle name="Normal 3 5 5 14" xfId="1986" xr:uid="{79565AA9-D41B-4886-A672-89F863C3DFA1}"/>
    <cellStyle name="Normal 3 5 5 15" xfId="1987" xr:uid="{1A82E1B6-0BA5-4EB3-8084-9CFCE22026DD}"/>
    <cellStyle name="Normal 3 5 5 16" xfId="53017" xr:uid="{CF32EB0D-516A-41C2-BD8C-9D31A5E85ABA}"/>
    <cellStyle name="Normal 3 5 5 2" xfId="1988" xr:uid="{96E4C4A7-E28C-4D9C-A44D-1ABCBD25D791}"/>
    <cellStyle name="Normal 3 5 5 2 2" xfId="1989" xr:uid="{3F7E6DA3-CC52-49E5-BC98-8D90074443A6}"/>
    <cellStyle name="Normal 3 5 5 3" xfId="1990" xr:uid="{568D5238-5DF5-42A4-B054-36A1D0679244}"/>
    <cellStyle name="Normal 3 5 5 4" xfId="1991" xr:uid="{3CF8A689-6C1E-4EEA-986D-B3C692A716D1}"/>
    <cellStyle name="Normal 3 5 5 5" xfId="1992" xr:uid="{F2E78895-B2A6-4ACE-8C10-8C5899F9E5D4}"/>
    <cellStyle name="Normal 3 5 5 6" xfId="1993" xr:uid="{350E1D11-BE79-4261-9F9B-964FE8A89513}"/>
    <cellStyle name="Normal 3 5 5 7" xfId="1994" xr:uid="{BCC75359-67E2-428A-A661-42CA542B3956}"/>
    <cellStyle name="Normal 3 5 5 8" xfId="1995" xr:uid="{F8DED2B2-CFB0-43DE-848A-9F6859CE5DC0}"/>
    <cellStyle name="Normal 3 5 5 9" xfId="1996" xr:uid="{474FC44B-7F09-4C6B-BBA4-B8DBF7ED43AD}"/>
    <cellStyle name="Normal 3 5 6" xfId="1997" xr:uid="{10F19DB3-3C35-4B32-A59C-E1CB72AA833F}"/>
    <cellStyle name="Normal 3 5 7" xfId="1998" xr:uid="{CE04036B-4698-4C07-9A66-2B5EFFF78DBE}"/>
    <cellStyle name="Normal 3 5 8" xfId="1999" xr:uid="{85480AD0-873E-4EDA-B5A7-C32B06312D48}"/>
    <cellStyle name="Normal 3 5 9" xfId="2000" xr:uid="{D3FE5C8D-9FB2-4A3C-A0FE-FFC2DBEF014F}"/>
    <cellStyle name="Normal 3 6" xfId="2001" xr:uid="{6A6E26C8-F1D7-47CC-9A0E-A5833196C4E3}"/>
    <cellStyle name="Normal 3 6 2" xfId="16812" xr:uid="{2CB346AD-AE5E-4C72-8643-A9D9A2482BFB}"/>
    <cellStyle name="Normal 3 6 2 2" xfId="53934" xr:uid="{E8E101E2-87EE-4083-B0FF-7A50763B586D}"/>
    <cellStyle name="Normal 3 6 2 3" xfId="52423" xr:uid="{1738DFF5-EA84-44F0-851C-66AA8DBA8F00}"/>
    <cellStyle name="Normal 3 6 3" xfId="53185" xr:uid="{FC4B3882-6B22-4F83-8F94-31052D9C9ACD}"/>
    <cellStyle name="Normal 3 6 4" xfId="51667" xr:uid="{F79715C6-A57A-4189-9448-6986EC2C22B3}"/>
    <cellStyle name="Normal 3 7" xfId="16813" xr:uid="{F3BF5D3D-E750-4073-B538-37194D30334F}"/>
    <cellStyle name="Normal 3 7 2" xfId="52160" xr:uid="{E70E6B74-98C7-4C80-A83E-9BD6781291B6}"/>
    <cellStyle name="Normal 3 7 2 2" xfId="52911" xr:uid="{8DE36972-4BEA-44D3-A8BC-4A1EC7CEF325}"/>
    <cellStyle name="Normal 3 7 2 2 2" xfId="54422" xr:uid="{78CB68F5-AFCC-43A3-B926-677A3842C9CF}"/>
    <cellStyle name="Normal 3 7 2 3" xfId="53673" xr:uid="{033A4659-59A8-4F2A-A0C0-6FF11A871F8B}"/>
    <cellStyle name="Normal 3 7 3" xfId="52667" xr:uid="{5FCD8639-6AD1-45AC-A3DD-7D69776ABB16}"/>
    <cellStyle name="Normal 3 7 3 2" xfId="54178" xr:uid="{A43BAA99-E08B-49DF-AB31-529EC49598FD}"/>
    <cellStyle name="Normal 3 7 4" xfId="53429" xr:uid="{C130F843-2705-42F3-8451-2B4654894073}"/>
    <cellStyle name="Normal 3 7 5" xfId="51912" xr:uid="{6D390876-EAFD-4E2F-A7BF-7D918B276457}"/>
    <cellStyle name="Normal 3 8" xfId="16814" xr:uid="{859E256E-54E5-480D-B506-00E8350FA6C4}"/>
    <cellStyle name="Normal 3 8 2" xfId="52912" xr:uid="{A83B9A08-6825-4426-9B92-34A41EF08E06}"/>
    <cellStyle name="Normal 3 8 2 2" xfId="54423" xr:uid="{1791E39A-140F-4F3E-A3DC-402A627CC185}"/>
    <cellStyle name="Normal 3 8 3" xfId="53674" xr:uid="{9C2D0A6B-CBDA-4B2E-9F56-C922EFE30DAE}"/>
    <cellStyle name="Normal 3 8 4" xfId="52161" xr:uid="{277E4A6E-D63D-4AB7-B057-08340090D7A8}"/>
    <cellStyle name="Normal 3 9" xfId="16815" xr:uid="{159F73E4-88E5-428F-B77F-605B18DE91D0}"/>
    <cellStyle name="Normal 3 9 2" xfId="53676" xr:uid="{9A65DA4F-A77E-49E0-B2B9-938A92770B76}"/>
    <cellStyle name="Normal 3 9 3" xfId="52164" xr:uid="{7513F0C4-A772-4D7C-9770-DA1EEE60DF2F}"/>
    <cellStyle name="Normal 3_Cost Management Report No.1 (with revisions after LA comments)" xfId="16816" xr:uid="{D501A8CA-8890-4FE2-AEF8-ABFAB47B9DC2}"/>
    <cellStyle name="Normal 30" xfId="192" xr:uid="{74FC4786-FEDD-4859-8DFE-82A0C95E61B4}"/>
    <cellStyle name="Normal 30 10" xfId="51410" xr:uid="{BDCA30E3-FDC8-44F9-B2E1-80F3069AACEB}"/>
    <cellStyle name="Normal 30 11" xfId="54464" xr:uid="{42E2D54A-D948-44B7-9ABD-D97542C43E7A}"/>
    <cellStyle name="Normal 30 12" xfId="321" xr:uid="{5E9B29BE-F595-4C36-9B11-9BBBA86C4622}"/>
    <cellStyle name="Normal 30 2" xfId="273" xr:uid="{2966688F-7316-4FA8-A325-6FF8518C6D65}"/>
    <cellStyle name="Normal 30 2 10" xfId="348" xr:uid="{441019FC-69E5-4F58-B056-4B85E413F3D9}"/>
    <cellStyle name="Normal 30 2 2" xfId="51357" xr:uid="{2DBA5E7B-6986-4C23-95FE-53353C35B851}"/>
    <cellStyle name="Normal 30 2 2 2" xfId="51848" xr:uid="{BBBE8DE1-A3A4-429A-9FFE-7046BA1C4867}"/>
    <cellStyle name="Normal 30 2 2 2 2" xfId="52604" xr:uid="{86F2B878-EABD-46BF-BEBE-CE63A159CD70}"/>
    <cellStyle name="Normal 30 2 2 2 2 2" xfId="54115" xr:uid="{C0DF0F32-1D9A-4895-8464-D26D7E46598F}"/>
    <cellStyle name="Normal 30 2 2 2 3" xfId="53366" xr:uid="{F2E4C355-5BC4-41AC-A91C-7C881B81ED57}"/>
    <cellStyle name="Normal 30 2 2 3" xfId="52096" xr:uid="{F8703356-A40B-46FB-AC0B-6C3CCC180E53}"/>
    <cellStyle name="Normal 30 2 2 3 2" xfId="52848" xr:uid="{19B0F03B-04FF-4681-99D4-6A100449B816}"/>
    <cellStyle name="Normal 30 2 2 3 2 2" xfId="54359" xr:uid="{2221FBB2-17B8-4BC9-9076-2FE9F5F8528F}"/>
    <cellStyle name="Normal 30 2 2 3 3" xfId="53610" xr:uid="{55BEE835-B241-4D1A-9CF3-0E5E9B53242E}"/>
    <cellStyle name="Normal 30 2 2 4" xfId="52345" xr:uid="{DBEEB0F0-B521-4AF2-B28F-70FBF6B9654F}"/>
    <cellStyle name="Normal 30 2 2 4 2" xfId="53857" xr:uid="{DFEB501F-DDE5-48A6-97FD-DB40770FEA71}"/>
    <cellStyle name="Normal 30 2 2 5" xfId="53108" xr:uid="{78FD8225-9E91-4CB7-8170-8ABA9EB9C8DB}"/>
    <cellStyle name="Normal 30 2 2 6" xfId="51578" xr:uid="{66B397A8-4BA9-40AD-896F-FED9332A19B6}"/>
    <cellStyle name="Normal 30 2 3" xfId="51639" xr:uid="{27B7DAB4-D52B-4FC3-AFDC-E0DED3B30A35}"/>
    <cellStyle name="Normal 30 2 3 2" xfId="51906" xr:uid="{26FD5817-F499-401A-8C38-F503CC201A62}"/>
    <cellStyle name="Normal 30 2 3 2 2" xfId="52662" xr:uid="{84441593-615C-4504-B379-0289C1DE64DA}"/>
    <cellStyle name="Normal 30 2 3 2 2 2" xfId="54173" xr:uid="{13D0DDFF-AE9E-427E-AA9F-BC7F1BA8C0E7}"/>
    <cellStyle name="Normal 30 2 3 2 3" xfId="53424" xr:uid="{73C5FE16-328A-4E67-BE08-5A1B117AB790}"/>
    <cellStyle name="Normal 30 2 3 3" xfId="52154" xr:uid="{C8EA7D1D-1EF1-4E54-89B9-FDFB4914EA9C}"/>
    <cellStyle name="Normal 30 2 3 3 2" xfId="52906" xr:uid="{52DE86CE-0183-40CD-A9DD-678C43323AFF}"/>
    <cellStyle name="Normal 30 2 3 3 2 2" xfId="54417" xr:uid="{6B52F649-70BD-45A8-86CE-ECB2D5DFE099}"/>
    <cellStyle name="Normal 30 2 3 3 3" xfId="53668" xr:uid="{33A72365-407D-45C1-A419-E8AD07A019DC}"/>
    <cellStyle name="Normal 30 2 3 4" xfId="52403" xr:uid="{3AC3D9EE-5E3C-4016-A6CE-5E1D26F59098}"/>
    <cellStyle name="Normal 30 2 3 4 2" xfId="53915" xr:uid="{0AA453ED-A679-4F94-BDB0-774D718DBE05}"/>
    <cellStyle name="Normal 30 2 3 5" xfId="53166" xr:uid="{0289399D-38B4-4D9B-8EDC-CEF2C258D98E}"/>
    <cellStyle name="Normal 30 2 4" xfId="51729" xr:uid="{DC31FCB9-F4E4-4CEC-AA1B-60A0535765FD}"/>
    <cellStyle name="Normal 30 2 4 2" xfId="52485" xr:uid="{9F2A82F8-0FC6-4FA8-9CF9-58B19C8D6B17}"/>
    <cellStyle name="Normal 30 2 4 2 2" xfId="53996" xr:uid="{FC63150B-9121-4BAE-92AD-1884646D0E68}"/>
    <cellStyle name="Normal 30 2 4 3" xfId="53247" xr:uid="{DC753DF3-2150-4700-80D1-48EEA4F9808A}"/>
    <cellStyle name="Normal 30 2 5" xfId="51977" xr:uid="{164DD057-08FF-4D58-A10D-664CE9E05233}"/>
    <cellStyle name="Normal 30 2 5 2" xfId="52729" xr:uid="{6577CC06-8399-485C-AF5B-76A12F530452}"/>
    <cellStyle name="Normal 30 2 5 2 2" xfId="54240" xr:uid="{6364F025-E377-43BB-AB0E-3A1BC24B5331}"/>
    <cellStyle name="Normal 30 2 5 3" xfId="53491" xr:uid="{0416F68A-C88A-4CDA-8D0A-4A9C7B62F1E3}"/>
    <cellStyle name="Normal 30 2 6" xfId="52226" xr:uid="{9525265E-CE66-4C86-AE05-5347A31A0278}"/>
    <cellStyle name="Normal 30 2 6 2" xfId="53738" xr:uid="{349A77E9-9944-4FB6-A279-25B3F31124BA}"/>
    <cellStyle name="Normal 30 2 7" xfId="52989" xr:uid="{B0146B55-AE3C-47C7-918D-D35DD1F90E2A}"/>
    <cellStyle name="Normal 30 2 8" xfId="51442" xr:uid="{A688683B-E7CF-4213-9FF9-3C6F50DDD301}"/>
    <cellStyle name="Normal 30 2 9" xfId="54491" xr:uid="{92CAF4AC-26B0-4DE0-B541-6A5F7EB425EE}"/>
    <cellStyle name="Normal 30 3" xfId="16817" xr:uid="{081A67FB-3B29-4E0C-BFB8-F39E0234E494}"/>
    <cellStyle name="Normal 30 3 2" xfId="51797" xr:uid="{B46B9CAC-F2E7-42C3-B27F-8EB7F97BA016}"/>
    <cellStyle name="Normal 30 3 2 2" xfId="52553" xr:uid="{7ED14D08-D388-42A3-927A-87417747E0A6}"/>
    <cellStyle name="Normal 30 3 2 2 2" xfId="54064" xr:uid="{56D0579B-7476-4816-80DE-2A9944E5CBDE}"/>
    <cellStyle name="Normal 30 3 2 3" xfId="53315" xr:uid="{A9CFA9B2-00D8-4B24-BBA5-639AD60E4C11}"/>
    <cellStyle name="Normal 30 3 3" xfId="52045" xr:uid="{4527FB1D-C365-4C59-8E39-9B3A2852013F}"/>
    <cellStyle name="Normal 30 3 3 2" xfId="52797" xr:uid="{0A8E2470-0C6A-4921-88A8-9D1CCA5DC37F}"/>
    <cellStyle name="Normal 30 3 3 2 2" xfId="54308" xr:uid="{3514B855-42B2-4021-A3F8-6F5D92D4AB60}"/>
    <cellStyle name="Normal 30 3 3 3" xfId="53559" xr:uid="{73207FB1-8165-41C6-AA9E-7B850FBF9B73}"/>
    <cellStyle name="Normal 30 3 4" xfId="52294" xr:uid="{31029F26-0128-42AB-8D0D-8EE23A7131BF}"/>
    <cellStyle name="Normal 30 3 4 2" xfId="53806" xr:uid="{B411F9BD-7B25-405F-84D2-18A7C47789AB}"/>
    <cellStyle name="Normal 30 3 5" xfId="53057" xr:uid="{FA049160-375E-42AC-8E70-879D80F40379}"/>
    <cellStyle name="Normal 30 3 6" xfId="51522" xr:uid="{CB422BF3-DCC2-4B1B-8C44-E392F7608AD5}"/>
    <cellStyle name="Normal 30 4" xfId="51330" xr:uid="{9CC65353-AF91-4CED-BAB5-11C7068EEE69}"/>
    <cellStyle name="Normal 30 4 2" xfId="51821" xr:uid="{3B37FFDC-E707-42A8-AF49-F357F9EECFF2}"/>
    <cellStyle name="Normal 30 4 2 2" xfId="52577" xr:uid="{D0AEEA7A-3F1A-43EB-9C4F-AF5C0D26369C}"/>
    <cellStyle name="Normal 30 4 2 2 2" xfId="54088" xr:uid="{79B9208E-AD8C-4FBF-B9A9-289588C0665B}"/>
    <cellStyle name="Normal 30 4 2 3" xfId="53339" xr:uid="{16E09E54-3EC5-4792-B4A3-7DA035A21DB4}"/>
    <cellStyle name="Normal 30 4 3" xfId="52069" xr:uid="{EEA15677-8FC2-4AF3-B048-323C62CCBCE6}"/>
    <cellStyle name="Normal 30 4 3 2" xfId="52821" xr:uid="{2375E87C-DB9F-4569-9A4D-810AFB01F0B5}"/>
    <cellStyle name="Normal 30 4 3 2 2" xfId="54332" xr:uid="{A74AFE37-7B14-4BB5-8BF6-37A35B613EBC}"/>
    <cellStyle name="Normal 30 4 3 3" xfId="53583" xr:uid="{09481DA7-861B-48F0-9CC2-974542648ADD}"/>
    <cellStyle name="Normal 30 4 4" xfId="52318" xr:uid="{43FE0144-1062-4B1B-BABA-5CE76F2E39EE}"/>
    <cellStyle name="Normal 30 4 4 2" xfId="53830" xr:uid="{82B7608C-10B3-43EF-98A1-4A49E08A7BD4}"/>
    <cellStyle name="Normal 30 4 5" xfId="53081" xr:uid="{559987F5-F107-4838-8FA1-3209E9488BBB}"/>
    <cellStyle name="Normal 30 4 6" xfId="51548" xr:uid="{9E12AF72-4E0A-4D2D-A315-6852AE258E8A}"/>
    <cellStyle name="Normal 30 5" xfId="51612" xr:uid="{7BE4B497-E5D6-4C95-85C0-15822F4157FC}"/>
    <cellStyle name="Normal 30 5 2" xfId="51879" xr:uid="{A9F216B7-7C2D-4C9F-8547-6EE997703CAA}"/>
    <cellStyle name="Normal 30 5 2 2" xfId="52635" xr:uid="{F008724D-2110-4E5D-9AA5-12AAF681E1FD}"/>
    <cellStyle name="Normal 30 5 2 2 2" xfId="54146" xr:uid="{7C2334D4-0816-4D72-9D2C-A128ABD8F43C}"/>
    <cellStyle name="Normal 30 5 2 3" xfId="53397" xr:uid="{3A8ED4E6-49C9-4BA1-8FD3-3AD6B43E7DD5}"/>
    <cellStyle name="Normal 30 5 3" xfId="52127" xr:uid="{042A8958-F195-4BB6-A07A-2807D22A1747}"/>
    <cellStyle name="Normal 30 5 3 2" xfId="52879" xr:uid="{5715E0F0-F327-4E1B-BF94-3EF0374CA401}"/>
    <cellStyle name="Normal 30 5 3 2 2" xfId="54390" xr:uid="{FAC40573-55CF-495E-8D35-F15E3157DAEF}"/>
    <cellStyle name="Normal 30 5 3 3" xfId="53641" xr:uid="{582C3FEC-CCBA-447E-90FF-922BD692A277}"/>
    <cellStyle name="Normal 30 5 4" xfId="52376" xr:uid="{E2A4F95B-AF9F-4D22-82B2-1DAD4960F0B5}"/>
    <cellStyle name="Normal 30 5 4 2" xfId="53888" xr:uid="{42A8C4A1-19DC-471C-BE0C-6F8E2FB64D1C}"/>
    <cellStyle name="Normal 30 5 5" xfId="53139" xr:uid="{86FC02F6-3801-40CD-A6C6-AF4138E48604}"/>
    <cellStyle name="Normal 30 6" xfId="51702" xr:uid="{EA3CD4ED-886D-4805-8B5E-181FA1FB9CAC}"/>
    <cellStyle name="Normal 30 6 2" xfId="52458" xr:uid="{E6A52292-9E4E-4C62-AB16-A5BD2E276467}"/>
    <cellStyle name="Normal 30 6 2 2" xfId="53969" xr:uid="{7633401D-35B5-4867-8DCE-F819C22CA19D}"/>
    <cellStyle name="Normal 30 6 3" xfId="53220" xr:uid="{F498F227-3397-4B4C-B00F-897DF6636111}"/>
    <cellStyle name="Normal 30 7" xfId="51949" xr:uid="{A878178E-CA61-4EAA-A571-48DF954CAC7D}"/>
    <cellStyle name="Normal 30 7 2" xfId="52702" xr:uid="{2D8D4C9C-43A6-4A6F-B517-92E067D734CA}"/>
    <cellStyle name="Normal 30 7 2 2" xfId="54213" xr:uid="{EE392837-9BB8-4D78-9051-8996F1D914A3}"/>
    <cellStyle name="Normal 30 7 3" xfId="53464" xr:uid="{DE350E05-1348-4ECD-B96E-1A3BF2D08EDC}"/>
    <cellStyle name="Normal 30 8" xfId="52199" xr:uid="{AC56A2DE-928E-4892-B850-5DC15DEB488E}"/>
    <cellStyle name="Normal 30 8 2" xfId="53711" xr:uid="{1DDDE95C-DDE3-407F-963D-64379D750DF7}"/>
    <cellStyle name="Normal 30 9" xfId="52962" xr:uid="{EE3C8CEB-C43A-41A6-B71B-219ADF2B3FEA}"/>
    <cellStyle name="Normal 31" xfId="193" xr:uid="{4120567A-A7E9-458B-B263-2289D9352D8D}"/>
    <cellStyle name="Normal 31 2" xfId="16818" xr:uid="{D8F3A74B-B6AA-415C-8C58-CA77B640B682}"/>
    <cellStyle name="Normal 32" xfId="194" xr:uid="{80F5501B-FACF-4C59-81E5-71DEFB410E91}"/>
    <cellStyle name="Normal 32 2" xfId="16819" xr:uid="{26AE5BA3-4B48-471F-A6A0-E7509C94ED34}"/>
    <cellStyle name="Normal 33" xfId="195" xr:uid="{BE75C0C0-0A1A-42B5-9E12-DB1047A62289}"/>
    <cellStyle name="Normal 33 2" xfId="16820" xr:uid="{9F74B123-119C-4171-94A4-235F03E96BF5}"/>
    <cellStyle name="Normal 34" xfId="196" xr:uid="{95C7A14F-96AD-43F1-BDD2-C38B51F5F964}"/>
    <cellStyle name="Normal 34 2" xfId="16821" xr:uid="{B21DDAFB-C815-402D-AF10-289F9C7BA9B4}"/>
    <cellStyle name="Normal 35" xfId="197" xr:uid="{E6830CBC-0448-4EA7-9A8D-F6DA2AAC792D}"/>
    <cellStyle name="Normal 35 2" xfId="16822" xr:uid="{0A2B60E1-75DC-48E2-A3EC-63E151C59B5E}"/>
    <cellStyle name="Normal 36" xfId="198" xr:uid="{F5BC5910-29E6-4462-BF74-75BC77C2EA75}"/>
    <cellStyle name="Normal 36 2" xfId="16823" xr:uid="{10908CD3-13BC-4118-888D-0D051E0D6F0D}"/>
    <cellStyle name="Normal 37" xfId="199" xr:uid="{4004448D-CFE9-47FB-BED7-F944B5BA1885}"/>
    <cellStyle name="Normal 37 2" xfId="16824" xr:uid="{D3A1B72D-04EC-4988-A6D5-1C8D43EE206C}"/>
    <cellStyle name="Normal 38" xfId="200" xr:uid="{3CF99F81-837A-4142-AA38-DF879845DFC7}"/>
    <cellStyle name="Normal 38 2" xfId="16825" xr:uid="{177A6E72-7029-433B-A7FD-20B6048D72B4}"/>
    <cellStyle name="Normal 39" xfId="201" xr:uid="{30E4B6B9-A86D-43BB-BDFF-D0C7B4F369CF}"/>
    <cellStyle name="Normal 39 2" xfId="16826" xr:uid="{36A60930-8A33-444B-8E46-DE91FD620B67}"/>
    <cellStyle name="Normal 4" xfId="56" xr:uid="{00000000-0005-0000-0000-00003D000000}"/>
    <cellStyle name="Normal 4 10" xfId="2003" xr:uid="{76FC0797-A0DA-4ED0-858A-ABA941645887}"/>
    <cellStyle name="Normal 4 10 2" xfId="52668" xr:uid="{24C1AE9C-6E37-486B-BDEF-A72D2D3C1783}"/>
    <cellStyle name="Normal 4 10 2 2" xfId="54179" xr:uid="{C558CC1E-12A7-4069-9CA4-6407E531E68F}"/>
    <cellStyle name="Normal 4 10 3" xfId="53430" xr:uid="{8365B1DA-8F51-4C50-B36C-685A6F798C70}"/>
    <cellStyle name="Normal 4 10 4" xfId="51913" xr:uid="{A597C6FC-5ED3-4778-B803-5035282E019E}"/>
    <cellStyle name="Normal 4 11" xfId="2004" xr:uid="{3C6AB634-D51A-4DC9-9900-9C48D59D3F58}"/>
    <cellStyle name="Normal 4 11 2" xfId="53677" xr:uid="{0E13F88F-DD3A-4C96-A4A4-33AD9667BF4D}"/>
    <cellStyle name="Normal 4 11 3" xfId="52165" xr:uid="{B1FC7BC6-E8F1-4925-9561-591BBA981A42}"/>
    <cellStyle name="Normal 4 12" xfId="2005" xr:uid="{F66C87D3-5AB7-4212-8E3E-9E54E4037C80}"/>
    <cellStyle name="Normal 4 12 10" xfId="2006" xr:uid="{1892C386-77DC-4DF5-A3AB-BA1ED7CA5760}"/>
    <cellStyle name="Normal 4 12 11" xfId="2007" xr:uid="{B584A66E-0493-427B-BAF7-67D5B207D940}"/>
    <cellStyle name="Normal 4 12 12" xfId="2008" xr:uid="{878C8AEB-AC34-4EE3-B30B-96B76665BA69}"/>
    <cellStyle name="Normal 4 12 13" xfId="2009" xr:uid="{914FEFBF-8214-475C-8037-D1C16EF3950E}"/>
    <cellStyle name="Normal 4 12 14" xfId="2010" xr:uid="{4CE03395-A111-45C9-9E4C-10065DFD2C97}"/>
    <cellStyle name="Normal 4 12 15" xfId="2011" xr:uid="{2DC713DF-8FB1-4D4C-A796-867729E88F10}"/>
    <cellStyle name="Normal 4 12 16" xfId="2012" xr:uid="{D96CD723-808C-4E67-9A18-A8C64D428E19}"/>
    <cellStyle name="Normal 4 12 17" xfId="2013" xr:uid="{A5FE6B6B-4BCD-44E7-AEEF-2104208BD3AD}"/>
    <cellStyle name="Normal 4 12 18" xfId="52928" xr:uid="{0E57CB4E-7FBF-416D-AEE8-69FA25688FE9}"/>
    <cellStyle name="Normal 4 12 2" xfId="2014" xr:uid="{FCEAFB34-6D99-4D70-86A4-DD7E2986A319}"/>
    <cellStyle name="Normal 4 12 2 10" xfId="2015" xr:uid="{AD558569-86A8-40CB-97AA-AFBD2F224236}"/>
    <cellStyle name="Normal 4 12 2 11" xfId="2016" xr:uid="{56C54009-D81D-4974-AFEB-4BFF72505553}"/>
    <cellStyle name="Normal 4 12 2 12" xfId="2017" xr:uid="{322C3455-3875-4A3C-B939-45950B2FCC9E}"/>
    <cellStyle name="Normal 4 12 2 13" xfId="2018" xr:uid="{EA010C77-5109-4D6F-A141-974A70AD5D1C}"/>
    <cellStyle name="Normal 4 12 2 14" xfId="2019" xr:uid="{E1584E29-09D0-46B8-A198-D92487A92E43}"/>
    <cellStyle name="Normal 4 12 2 15" xfId="2020" xr:uid="{A9B304E5-14A4-4DEB-A5A9-8604B4B35F96}"/>
    <cellStyle name="Normal 4 12 2 2" xfId="2021" xr:uid="{7E344730-00B8-4755-834D-EDB20FA71A38}"/>
    <cellStyle name="Normal 4 12 2 2 2" xfId="2022" xr:uid="{0B845684-8E3A-404B-B51A-F8080E4D5E5F}"/>
    <cellStyle name="Normal 4 12 2 2 2 2" xfId="2023" xr:uid="{48C662AB-F2CF-4B40-9EB4-5F3CF8D7FBDC}"/>
    <cellStyle name="Normal 4 12 2 2 3" xfId="2024" xr:uid="{13A11B81-4AC9-4A9D-B791-1E24065B7F50}"/>
    <cellStyle name="Normal 4 12 2 3" xfId="2025" xr:uid="{0975E89A-AAB6-47B3-83BC-837D51482A9B}"/>
    <cellStyle name="Normal 4 12 2 4" xfId="2026" xr:uid="{4C2D156A-6E70-46F5-A709-46EBB6CBC0E3}"/>
    <cellStyle name="Normal 4 12 2 5" xfId="2027" xr:uid="{078062F5-3CFF-468D-BF61-A1A77ADE75A2}"/>
    <cellStyle name="Normal 4 12 2 6" xfId="2028" xr:uid="{FCFF5F2B-55FD-46FC-8E8F-54AE63007383}"/>
    <cellStyle name="Normal 4 12 2 7" xfId="2029" xr:uid="{27BB97E2-CCAD-4802-B392-FC97462A7E8B}"/>
    <cellStyle name="Normal 4 12 2 8" xfId="2030" xr:uid="{DA72F860-BD46-4953-927B-AA7E92A90667}"/>
    <cellStyle name="Normal 4 12 2 9" xfId="2031" xr:uid="{B3D4A0CF-5F89-4F67-BAB0-7A3D211C6A5D}"/>
    <cellStyle name="Normal 4 12 3" xfId="2032" xr:uid="{EF9165B5-AF95-478C-8BAD-16179459C26F}"/>
    <cellStyle name="Normal 4 12 3 10" xfId="2033" xr:uid="{3EA36598-250F-47C3-8B25-2CCAB3A33AAD}"/>
    <cellStyle name="Normal 4 12 3 11" xfId="2034" xr:uid="{B497CC73-89E5-444D-9293-CEF126D1CB33}"/>
    <cellStyle name="Normal 4 12 3 12" xfId="2035" xr:uid="{84909F11-5098-425F-97FE-59D4EB0371CC}"/>
    <cellStyle name="Normal 4 12 3 13" xfId="2036" xr:uid="{9BD0D9E9-B6C8-4E9A-90A1-A72CB8BFB44E}"/>
    <cellStyle name="Normal 4 12 3 14" xfId="2037" xr:uid="{B6E9436E-37A4-4C5E-8C3D-28700FE1A854}"/>
    <cellStyle name="Normal 4 12 3 15" xfId="2038" xr:uid="{F1E08785-20BB-4B03-8181-75180D1BE67A}"/>
    <cellStyle name="Normal 4 12 3 16" xfId="2039" xr:uid="{B1F01CA9-5256-4D60-8294-1010A0199DB9}"/>
    <cellStyle name="Normal 4 12 3 2" xfId="2040" xr:uid="{B0439401-F54A-418C-BEA2-32F3F9A8A679}"/>
    <cellStyle name="Normal 4 12 3 2 10" xfId="2041" xr:uid="{78BFF20B-63AC-45A4-ADC0-A84B7D0D0EB0}"/>
    <cellStyle name="Normal 4 12 3 2 11" xfId="2042" xr:uid="{F2A8E167-E00B-4D3E-BD97-C89DB4B824B4}"/>
    <cellStyle name="Normal 4 12 3 2 12" xfId="2043" xr:uid="{CDDB7A6E-5BD0-461E-A761-EFD347B64041}"/>
    <cellStyle name="Normal 4 12 3 2 13" xfId="2044" xr:uid="{F57F9CAF-6B72-441A-8978-761E7780235A}"/>
    <cellStyle name="Normal 4 12 3 2 14" xfId="2045" xr:uid="{65E67607-F517-4B69-84F5-ED32336467DC}"/>
    <cellStyle name="Normal 4 12 3 2 15" xfId="2046" xr:uid="{D6BDBFF3-B63F-4450-B469-315141231D53}"/>
    <cellStyle name="Normal 4 12 3 2 16" xfId="2047" xr:uid="{2C9C99A7-37BE-4B47-9F80-6198BDC74FBB}"/>
    <cellStyle name="Normal 4 12 3 2 2" xfId="2048" xr:uid="{140E0EFD-7F6F-4553-8ACC-2E82527526AA}"/>
    <cellStyle name="Normal 4 12 3 2 2 10" xfId="2049" xr:uid="{75B905CF-D18B-46CC-BE85-BE77B452912A}"/>
    <cellStyle name="Normal 4 12 3 2 2 11" xfId="2050" xr:uid="{B5404E41-3BF5-48A1-9927-033C8629B2DC}"/>
    <cellStyle name="Normal 4 12 3 2 2 12" xfId="2051" xr:uid="{E382E2C0-4FC5-4D25-9C14-EB5B1265ED7E}"/>
    <cellStyle name="Normal 4 12 3 2 2 13" xfId="2052" xr:uid="{D67D4593-6A04-43E6-9E74-D066FF05D9BE}"/>
    <cellStyle name="Normal 4 12 3 2 2 14" xfId="2053" xr:uid="{9727065F-7602-4D1D-984C-EFE2800FAC14}"/>
    <cellStyle name="Normal 4 12 3 2 2 15" xfId="2054" xr:uid="{254D958E-0AF0-410D-80C6-569AC04BC5F6}"/>
    <cellStyle name="Normal 4 12 3 2 2 16" xfId="2055" xr:uid="{52DBFBE2-E638-45D8-B5BA-D69E4D117768}"/>
    <cellStyle name="Normal 4 12 3 2 2 16 2" xfId="2056" xr:uid="{324F0524-F0D5-4C3A-B046-E5C99672F721}"/>
    <cellStyle name="Normal 4 12 3 2 2 16 2 10" xfId="51206" xr:uid="{593AFAB6-F2DD-4392-8DC7-67285C9F891C}"/>
    <cellStyle name="Normal 4 12 3 2 2 16 2 11" xfId="51207" xr:uid="{D60DFA21-C74A-40FC-8DDE-FB52876FD4AB}"/>
    <cellStyle name="Normal 4 12 3 2 2 16 2 11 2" xfId="51208" xr:uid="{9881199A-D38A-4A48-A1F0-2AF6169218E0}"/>
    <cellStyle name="Normal 4 12 3 2 2 16 2 11 2 2" xfId="51209" xr:uid="{4466F4A0-8861-4DC7-9E65-6E34FD56CD31}"/>
    <cellStyle name="Normal 4 12 3 2 2 16 2 11 2 2 2 2 2 2 2 3 2 2 2 2" xfId="51281" xr:uid="{97202FDC-DA33-47B2-9CAE-C81EF5594D51}"/>
    <cellStyle name="Normal 4 12 3 2 2 16 2 2" xfId="2057" xr:uid="{C1C54BFE-24C8-4879-843A-C516F375A1AC}"/>
    <cellStyle name="Normal 4 12 3 2 2 16 2 3" xfId="51210" xr:uid="{3377F0AD-D0A9-4022-A5E9-8AF190D28B73}"/>
    <cellStyle name="Normal 4 12 3 2 2 16 2 4" xfId="51211" xr:uid="{67FCABB3-5D78-49A9-B198-F6B4F1032E8F}"/>
    <cellStyle name="Normal 4 12 3 2 2 16 2 5" xfId="51212" xr:uid="{8A87FEF4-08CD-45AA-B35C-0F1C81144064}"/>
    <cellStyle name="Normal 4 12 3 2 2 16 2 6" xfId="51213" xr:uid="{ACDC520A-CC6C-4378-838F-A1CBC695DB66}"/>
    <cellStyle name="Normal 4 12 3 2 2 16 2 7" xfId="51214" xr:uid="{3E42D78F-6B69-4164-A4C2-B3096349542F}"/>
    <cellStyle name="Normal 4 12 3 2 2 16 2 8" xfId="51215" xr:uid="{AE2F15C8-78AA-4E5A-BD21-B2C9C7F885F7}"/>
    <cellStyle name="Normal 4 12 3 2 2 16 2 9" xfId="51216" xr:uid="{B5185947-4AD5-43C3-A8BD-8C93CA01238B}"/>
    <cellStyle name="Normal 4 12 3 2 2 2" xfId="2058" xr:uid="{766C047C-9C03-47F4-837E-755AB96416E5}"/>
    <cellStyle name="Normal 4 12 3 2 2 3" xfId="2059" xr:uid="{F89F0180-3450-4EE8-8FE1-7F78CF9C0E12}"/>
    <cellStyle name="Normal 4 12 3 2 2 4" xfId="2060" xr:uid="{6241BAE2-A8A3-4996-A14B-DD6682BC8211}"/>
    <cellStyle name="Normal 4 12 3 2 2 5" xfId="2061" xr:uid="{03528580-D7F0-4A5B-87F7-FD4DA66A1200}"/>
    <cellStyle name="Normal 4 12 3 2 2 6" xfId="2062" xr:uid="{507BD03B-E5F8-4A4C-9272-CCE71785237F}"/>
    <cellStyle name="Normal 4 12 3 2 2 7" xfId="2063" xr:uid="{D3F01234-8C05-4B95-8C9D-B1EDCA93FE6F}"/>
    <cellStyle name="Normal 4 12 3 2 2 8" xfId="2064" xr:uid="{7CEAB385-C6BD-4CD1-8ADD-E7CAF4FB2425}"/>
    <cellStyle name="Normal 4 12 3 2 2 9" xfId="2065" xr:uid="{264BEE70-16D0-4E7C-BE15-2A9668097A78}"/>
    <cellStyle name="Normal 4 12 3 2 3" xfId="2066" xr:uid="{20A30EA3-5A8A-4A69-BA2D-0BD3B804A4AF}"/>
    <cellStyle name="Normal 4 12 3 2 4" xfId="2067" xr:uid="{420DBC04-1B96-4091-B489-5CE9F59437E3}"/>
    <cellStyle name="Normal 4 12 3 2 5" xfId="2068" xr:uid="{E78ADC95-15A2-4069-B0C3-391743C1608B}"/>
    <cellStyle name="Normal 4 12 3 2 6" xfId="2069" xr:uid="{3AF32B96-1EC4-431E-8138-CBC10D58931E}"/>
    <cellStyle name="Normal 4 12 3 2 7" xfId="2070" xr:uid="{3AEC060C-2360-4515-B8DF-1DBFC1D8AFCE}"/>
    <cellStyle name="Normal 4 12 3 2 8" xfId="2071" xr:uid="{4C7E8D9F-24F7-4946-8112-E9BBC95E2642}"/>
    <cellStyle name="Normal 4 12 3 2 9" xfId="2072" xr:uid="{5BBD8504-DD29-4A94-8C8C-39F39ABB7FFE}"/>
    <cellStyle name="Normal 4 12 3 3" xfId="2073" xr:uid="{751500D3-95E8-42DE-ADEC-A84978A4AA44}"/>
    <cellStyle name="Normal 4 12 3 3 2" xfId="2074" xr:uid="{BD75601C-A2D1-4257-A05B-3D6641973995}"/>
    <cellStyle name="Normal 4 12 3 3 2 10" xfId="51217" xr:uid="{1281E755-B109-464A-8294-545C949D734F}"/>
    <cellStyle name="Normal 4 12 3 3 2 11" xfId="51218" xr:uid="{A2A82A91-23B8-4302-819A-C1B132BA4C15}"/>
    <cellStyle name="Normal 4 12 3 3 2 12" xfId="51219" xr:uid="{CE0FFD02-3212-44E0-8B91-636812EDDF68}"/>
    <cellStyle name="Normal 4 12 3 3 2 12 2" xfId="51220" xr:uid="{623E1ADD-6C31-49FE-B44D-F92815768ADB}"/>
    <cellStyle name="Normal 4 12 3 3 2 12 2 2" xfId="51221" xr:uid="{CD5064F8-7A4D-4194-BCD9-49DA196EE5E8}"/>
    <cellStyle name="Normal 4 12 3 3 2 12 2 2 2 2 2 2 2 3 2 2 2 2" xfId="51282" xr:uid="{8A8A7391-5E1A-43F5-BB46-A4873E9236EE}"/>
    <cellStyle name="Normal 4 12 3 3 2 2" xfId="2075" xr:uid="{FA64F001-60CA-4948-BCF0-2D2E4640BD87}"/>
    <cellStyle name="Normal 4 12 3 3 2 3" xfId="2076" xr:uid="{78C33CBD-C257-4733-8481-46516C59E7AA}"/>
    <cellStyle name="Normal 4 12 3 3 2 4" xfId="51222" xr:uid="{785C8FBC-FC07-4A95-A2E7-19E8002D5B81}"/>
    <cellStyle name="Normal 4 12 3 3 2 5" xfId="51223" xr:uid="{5516C152-17DF-4DD8-A7E9-312C59C66A88}"/>
    <cellStyle name="Normal 4 12 3 3 2 6" xfId="51224" xr:uid="{F0F09D81-9B4D-4892-AD09-18430CA5F1DE}"/>
    <cellStyle name="Normal 4 12 3 3 2 7" xfId="51225" xr:uid="{97698705-FA79-46D5-8EB6-3C8E5CEB982F}"/>
    <cellStyle name="Normal 4 12 3 3 2 8" xfId="51226" xr:uid="{5E134A10-9A6E-4EA0-90A2-1EA280D6C15F}"/>
    <cellStyle name="Normal 4 12 3 3 2 9" xfId="51227" xr:uid="{5ED20193-FA0D-42AF-B242-1B1B50AE1487}"/>
    <cellStyle name="Normal 4 12 3 4" xfId="2077" xr:uid="{166E57CF-37B9-4CFF-931A-4E5E2E7FEE8B}"/>
    <cellStyle name="Normal 4 12 3 5" xfId="2078" xr:uid="{F3083BB1-EAC2-49B1-B25D-8B374B0F37EB}"/>
    <cellStyle name="Normal 4 12 3 6" xfId="2079" xr:uid="{867355B0-8F0A-4B80-899D-8EA9136E2A56}"/>
    <cellStyle name="Normal 4 12 3 7" xfId="2080" xr:uid="{ED9E8E1C-4996-4869-8713-50DF24B0CF25}"/>
    <cellStyle name="Normal 4 12 3 8" xfId="2081" xr:uid="{348B86B4-EAD0-4931-8A36-F7109BD4A4A2}"/>
    <cellStyle name="Normal 4 12 3 9" xfId="2082" xr:uid="{B71F16C6-2887-489A-8758-62E232F6D01D}"/>
    <cellStyle name="Normal 4 12 4" xfId="2083" xr:uid="{E904CBAD-9CC1-4ECC-AF21-66B9460F8F69}"/>
    <cellStyle name="Normal 4 12 5" xfId="2084" xr:uid="{F4D3E1E7-197F-4930-B4AB-8DAC1361C165}"/>
    <cellStyle name="Normal 4 12 6" xfId="2085" xr:uid="{CDE26FB9-1A16-4E06-B415-2B7C4BA2478E}"/>
    <cellStyle name="Normal 4 12 7" xfId="2086" xr:uid="{3492801C-C15E-4C80-AAB8-67B543C58766}"/>
    <cellStyle name="Normal 4 12 8" xfId="2087" xr:uid="{75335D9E-C806-4E9D-943A-E05086F1838E}"/>
    <cellStyle name="Normal 4 12 9" xfId="2088" xr:uid="{9FFE2542-63FF-41BF-A246-B8659CBA7ED7}"/>
    <cellStyle name="Normal 4 13" xfId="2089" xr:uid="{F304C066-314E-4A75-A4C6-1A79D43B041A}"/>
    <cellStyle name="Normal 4 14" xfId="2090" xr:uid="{D15E0634-5DDC-454C-80A9-5BF8B7B3538E}"/>
    <cellStyle name="Normal 4 15" xfId="2091" xr:uid="{4F777E04-91FC-473C-BE84-8D1CEC45F5F9}"/>
    <cellStyle name="Normal 4 16" xfId="2092" xr:uid="{0287ABDD-E612-4DE1-AFF9-9B88CA2CC9A6}"/>
    <cellStyle name="Normal 4 17" xfId="2093" xr:uid="{DB28CD31-2D92-4CCE-BE82-0DA28E9E4A8F}"/>
    <cellStyle name="Normal 4 18" xfId="2094" xr:uid="{1AAAA0FF-57E2-482D-B92B-FAA0C587CBD7}"/>
    <cellStyle name="Normal 4 19" xfId="2095" xr:uid="{FC6430E8-432B-4104-A0D7-BC12997B0C1E}"/>
    <cellStyle name="Normal 4 2" xfId="57" xr:uid="{00000000-0005-0000-0000-00003E000000}"/>
    <cellStyle name="Normal 4 2 10" xfId="2097" xr:uid="{7B90F7D0-62A9-4C1E-AD10-1E6B38C8B924}"/>
    <cellStyle name="Normal 4 2 10 10" xfId="16827" xr:uid="{835898FD-8FD6-4994-9958-F4E32C55AA4D}"/>
    <cellStyle name="Normal 4 2 10 10 2" xfId="16828" xr:uid="{FE597461-5D7E-41F1-8576-CE2B6057541B}"/>
    <cellStyle name="Normal 4 2 10 11" xfId="16829" xr:uid="{729141ED-C885-4B44-BC3D-75FE42475883}"/>
    <cellStyle name="Normal 4 2 10 2" xfId="16830" xr:uid="{6371F510-3828-41CC-B178-BBE8A265520E}"/>
    <cellStyle name="Normal 4 2 10 2 2" xfId="16831" xr:uid="{74B3B368-71FD-4924-A539-491BFCAD5DC3}"/>
    <cellStyle name="Normal 4 2 10 2 2 2" xfId="16832" xr:uid="{42F9D350-33E8-485A-949F-494590C98251}"/>
    <cellStyle name="Normal 4 2 10 2 2 2 2" xfId="16833" xr:uid="{B4BD0D8F-B572-472A-A723-7D5BF97FA7B3}"/>
    <cellStyle name="Normal 4 2 10 2 2 2 2 2" xfId="16834" xr:uid="{8A1F44FD-5F9F-417F-B15B-F154B0815AA4}"/>
    <cellStyle name="Normal 4 2 10 2 2 2 2 2 2" xfId="16835" xr:uid="{27BCCA31-E775-43DA-9DC7-F98B4ECA3B4D}"/>
    <cellStyle name="Normal 4 2 10 2 2 2 2 3" xfId="16836" xr:uid="{3E5BA1C3-08CD-42B7-9D5E-613BAF217EF8}"/>
    <cellStyle name="Normal 4 2 10 2 2 2 3" xfId="16837" xr:uid="{4FFB3604-27D8-4D0C-9EC3-2CB29FD43E23}"/>
    <cellStyle name="Normal 4 2 10 2 2 2 3 2" xfId="16838" xr:uid="{B7587608-A2ED-4A06-ABA0-DF4B0389E921}"/>
    <cellStyle name="Normal 4 2 10 2 2 2 3 2 2" xfId="16839" xr:uid="{EF3AC37E-328C-472E-B9AA-8C04D5927B66}"/>
    <cellStyle name="Normal 4 2 10 2 2 2 3 3" xfId="16840" xr:uid="{F7952B6B-7089-41F8-83FD-7432D642FF85}"/>
    <cellStyle name="Normal 4 2 10 2 2 2 4" xfId="16841" xr:uid="{B31CB33E-162F-49F9-9221-4FF3D097FFB2}"/>
    <cellStyle name="Normal 4 2 10 2 2 2 4 2" xfId="16842" xr:uid="{AED876C5-8BD2-48D6-8312-3C4ABE122585}"/>
    <cellStyle name="Normal 4 2 10 2 2 2 5" xfId="16843" xr:uid="{253EE8E8-E734-455F-B447-C2BC2EE47FCF}"/>
    <cellStyle name="Normal 4 2 10 2 2 3" xfId="16844" xr:uid="{B97E94C7-9193-4FA1-85E2-5300CFCB207F}"/>
    <cellStyle name="Normal 4 2 10 2 2 3 2" xfId="16845" xr:uid="{BFFD3F68-1DFB-4559-A1E2-DDEF0DFED4F6}"/>
    <cellStyle name="Normal 4 2 10 2 2 3 2 2" xfId="16846" xr:uid="{3EB3C03F-CFC0-4722-8F10-9DFE5E91D600}"/>
    <cellStyle name="Normal 4 2 10 2 2 3 3" xfId="16847" xr:uid="{116DBF1B-9114-48FE-9F13-AFF46F59857C}"/>
    <cellStyle name="Normal 4 2 10 2 2 4" xfId="16848" xr:uid="{5793F8A1-FF45-4A3A-BFBE-9019D48D3122}"/>
    <cellStyle name="Normal 4 2 10 2 2 4 2" xfId="16849" xr:uid="{38B5B1CF-DD48-49FB-9C89-2069969FB0FE}"/>
    <cellStyle name="Normal 4 2 10 2 2 4 2 2" xfId="16850" xr:uid="{C85BBADF-9651-4FDE-A537-0C12A7513AED}"/>
    <cellStyle name="Normal 4 2 10 2 2 4 3" xfId="16851" xr:uid="{21521F4C-1F1B-4BA3-95D1-2ED33D624E1D}"/>
    <cellStyle name="Normal 4 2 10 2 2 5" xfId="16852" xr:uid="{B4B03B16-EA9E-4293-83DA-0C71361FD98C}"/>
    <cellStyle name="Normal 4 2 10 2 2 5 2" xfId="16853" xr:uid="{10E300AD-9E76-4BD9-ADAF-AFCC453CFCA3}"/>
    <cellStyle name="Normal 4 2 10 2 2 6" xfId="16854" xr:uid="{37E5A552-2911-451A-AAA1-BCFD4841CFF9}"/>
    <cellStyle name="Normal 4 2 10 2 3" xfId="16855" xr:uid="{DD71CF13-399E-4809-9ADE-03FCDB6F57BC}"/>
    <cellStyle name="Normal 4 2 10 2 3 2" xfId="16856" xr:uid="{04618EBE-B084-43D8-8568-A5E1A061817A}"/>
    <cellStyle name="Normal 4 2 10 2 3 2 2" xfId="16857" xr:uid="{45CC6A46-6123-4D50-9DDF-4B8F26ED3163}"/>
    <cellStyle name="Normal 4 2 10 2 3 2 2 2" xfId="16858" xr:uid="{5E9E99A8-A7CE-4DF5-8B5B-5ED637A9600E}"/>
    <cellStyle name="Normal 4 2 10 2 3 2 2 2 2" xfId="16859" xr:uid="{6B67437F-3523-4B38-BB7C-449C59677B88}"/>
    <cellStyle name="Normal 4 2 10 2 3 2 2 3" xfId="16860" xr:uid="{0C0B1078-B3F5-485C-8D97-9D02FFBF138F}"/>
    <cellStyle name="Normal 4 2 10 2 3 2 3" xfId="16861" xr:uid="{9EFBCD79-459A-4116-B734-EFA2682F4180}"/>
    <cellStyle name="Normal 4 2 10 2 3 2 3 2" xfId="16862" xr:uid="{6AA37DFA-FFC2-4645-8C72-74F89D81E239}"/>
    <cellStyle name="Normal 4 2 10 2 3 2 3 2 2" xfId="16863" xr:uid="{55957E77-A632-4969-8F1B-02CDC8DF56CE}"/>
    <cellStyle name="Normal 4 2 10 2 3 2 3 3" xfId="16864" xr:uid="{DEBA6871-FDD8-4828-B5A7-A7B2E6904822}"/>
    <cellStyle name="Normal 4 2 10 2 3 2 4" xfId="16865" xr:uid="{617BE4C0-45B4-4BC5-A441-923173B21364}"/>
    <cellStyle name="Normal 4 2 10 2 3 2 4 2" xfId="16866" xr:uid="{F2663E90-E021-4918-981D-E1C0230D0DA5}"/>
    <cellStyle name="Normal 4 2 10 2 3 2 5" xfId="16867" xr:uid="{9DF6ED34-60E9-4C7A-ADC2-B27035EAB14B}"/>
    <cellStyle name="Normal 4 2 10 2 3 3" xfId="16868" xr:uid="{899104D2-8F85-493E-A207-321107E14DAB}"/>
    <cellStyle name="Normal 4 2 10 2 3 3 2" xfId="16869" xr:uid="{AA3B8D03-7E44-4A0F-82FB-8487997CD9BA}"/>
    <cellStyle name="Normal 4 2 10 2 3 3 2 2" xfId="16870" xr:uid="{13427EAA-D365-420E-87CD-273B366A58F1}"/>
    <cellStyle name="Normal 4 2 10 2 3 3 3" xfId="16871" xr:uid="{6CF0349B-4A66-431C-A736-DBA2F838F3B8}"/>
    <cellStyle name="Normal 4 2 10 2 3 4" xfId="16872" xr:uid="{7082DDAC-5BA1-43B8-85BC-2295A82DA2B6}"/>
    <cellStyle name="Normal 4 2 10 2 3 4 2" xfId="16873" xr:uid="{B23FF369-487F-44BC-B71F-8A2A9EFEE186}"/>
    <cellStyle name="Normal 4 2 10 2 3 4 2 2" xfId="16874" xr:uid="{95FF207E-A8AF-44C6-90F9-5A07B366CFE6}"/>
    <cellStyle name="Normal 4 2 10 2 3 4 3" xfId="16875" xr:uid="{F84F5E88-C8E3-4171-BF29-145FF71AE2EA}"/>
    <cellStyle name="Normal 4 2 10 2 3 5" xfId="16876" xr:uid="{97732A20-C97A-4521-8CD6-BD5862F268C7}"/>
    <cellStyle name="Normal 4 2 10 2 3 5 2" xfId="16877" xr:uid="{5C83070E-1BEA-4ABD-B760-EF3FFD844752}"/>
    <cellStyle name="Normal 4 2 10 2 3 6" xfId="16878" xr:uid="{47B70432-6F14-4351-9E4E-49E09992D9C2}"/>
    <cellStyle name="Normal 4 2 10 2 4" xfId="16879" xr:uid="{FBEA8694-7DD4-4DA6-B7E2-56A63BEA0153}"/>
    <cellStyle name="Normal 4 2 10 2 4 2" xfId="16880" xr:uid="{82B5D108-7B0F-42A7-B39C-CAFEAC86D16C}"/>
    <cellStyle name="Normal 4 2 10 2 4 2 2" xfId="16881" xr:uid="{105AD4AB-04C8-4B53-B941-0247BBD1A87C}"/>
    <cellStyle name="Normal 4 2 10 2 4 2 2 2" xfId="16882" xr:uid="{6404CEC4-DECE-43FF-B96B-D888EED19223}"/>
    <cellStyle name="Normal 4 2 10 2 4 2 3" xfId="16883" xr:uid="{A317CDDD-A5C5-4A1D-AED3-C94E7A0CC4B8}"/>
    <cellStyle name="Normal 4 2 10 2 4 3" xfId="16884" xr:uid="{5D5A4C29-16DC-4C0E-A3E2-F10EA7F0613A}"/>
    <cellStyle name="Normal 4 2 10 2 4 3 2" xfId="16885" xr:uid="{A7BB9BC4-63A6-433A-B390-B60ED15F17E0}"/>
    <cellStyle name="Normal 4 2 10 2 4 3 2 2" xfId="16886" xr:uid="{AE128F2F-D855-4FDF-88C8-262790CEE899}"/>
    <cellStyle name="Normal 4 2 10 2 4 3 3" xfId="16887" xr:uid="{3313BCEC-2C3C-4F22-9B09-BD0705D92E2A}"/>
    <cellStyle name="Normal 4 2 10 2 4 4" xfId="16888" xr:uid="{0472D186-489C-479A-8B54-F793BDB4A494}"/>
    <cellStyle name="Normal 4 2 10 2 4 4 2" xfId="16889" xr:uid="{5789E7DE-397F-4ADE-990E-3F70BCFA3359}"/>
    <cellStyle name="Normal 4 2 10 2 4 5" xfId="16890" xr:uid="{96B19696-A5AA-43E1-9DB7-4D9702486FA7}"/>
    <cellStyle name="Normal 4 2 10 2 5" xfId="16891" xr:uid="{3E2C70E1-8141-4D09-9563-C4CA1F523C99}"/>
    <cellStyle name="Normal 4 2 10 2 5 2" xfId="16892" xr:uid="{E3F28EA6-19F4-4D6B-BDC7-52389F3A2218}"/>
    <cellStyle name="Normal 4 2 10 2 5 2 2" xfId="16893" xr:uid="{51320C24-97F5-4074-A37B-03F12441FB1B}"/>
    <cellStyle name="Normal 4 2 10 2 5 3" xfId="16894" xr:uid="{47AE664A-D9FA-432A-9D02-DC560DCF0983}"/>
    <cellStyle name="Normal 4 2 10 2 6" xfId="16895" xr:uid="{245C16FD-181F-424F-A067-E80B16C11908}"/>
    <cellStyle name="Normal 4 2 10 2 6 2" xfId="16896" xr:uid="{E1B025CE-71BF-41C4-A322-AB3E893A77A5}"/>
    <cellStyle name="Normal 4 2 10 2 6 2 2" xfId="16897" xr:uid="{033F94B8-DB3A-4FD2-8B06-566745FB9370}"/>
    <cellStyle name="Normal 4 2 10 2 6 3" xfId="16898" xr:uid="{CC8C8DF1-6555-4EBD-9AE4-7ED6457ACDB4}"/>
    <cellStyle name="Normal 4 2 10 2 7" xfId="16899" xr:uid="{4C297553-8167-47C4-989E-A4E1FE7E61C6}"/>
    <cellStyle name="Normal 4 2 10 2 7 2" xfId="16900" xr:uid="{74D8D7FF-616B-4FE6-A404-9DAFCC56E1FA}"/>
    <cellStyle name="Normal 4 2 10 2 7 2 2" xfId="16901" xr:uid="{5753E632-8F83-4096-9E3A-066BBA2B3B7B}"/>
    <cellStyle name="Normal 4 2 10 2 7 3" xfId="16902" xr:uid="{7FDA65E3-6477-43C2-A6CF-9C310860A896}"/>
    <cellStyle name="Normal 4 2 10 2 8" xfId="16903" xr:uid="{E09FF1B9-BB82-408B-A29B-FDD17811952E}"/>
    <cellStyle name="Normal 4 2 10 2 8 2" xfId="16904" xr:uid="{94C1A19D-D131-4883-B5B9-3CF7668E589D}"/>
    <cellStyle name="Normal 4 2 10 2 9" xfId="16905" xr:uid="{13B627F5-DB34-4211-BDE6-1A014F2A3CD8}"/>
    <cellStyle name="Normal 4 2 10 3" xfId="16906" xr:uid="{56EA815C-D851-401A-BC0C-BA33DA3BACBE}"/>
    <cellStyle name="Normal 4 2 10 3 2" xfId="16907" xr:uid="{3E04F8E4-5B5F-4123-854F-137D491E9DB5}"/>
    <cellStyle name="Normal 4 2 10 3 2 2" xfId="16908" xr:uid="{73BE7FF6-1DDE-4FC7-8F3C-966DFD06913F}"/>
    <cellStyle name="Normal 4 2 10 3 2 2 2" xfId="16909" xr:uid="{C2345AD5-FEAF-41B1-B268-CCC73C188339}"/>
    <cellStyle name="Normal 4 2 10 3 2 2 2 2" xfId="16910" xr:uid="{57DA0F7F-4F3D-4895-84E4-8245FDD6AC97}"/>
    <cellStyle name="Normal 4 2 10 3 2 2 2 2 2" xfId="16911" xr:uid="{AF439CA6-9528-455B-A06D-694A808E91C1}"/>
    <cellStyle name="Normal 4 2 10 3 2 2 2 3" xfId="16912" xr:uid="{0F8BE517-E862-4EDD-BD2F-0DABD9B14A00}"/>
    <cellStyle name="Normal 4 2 10 3 2 2 3" xfId="16913" xr:uid="{A6AC88A7-3F07-4729-B789-B58C733FA824}"/>
    <cellStyle name="Normal 4 2 10 3 2 2 3 2" xfId="16914" xr:uid="{A4C4AF9D-4209-46FD-B40B-96454E7EFBEF}"/>
    <cellStyle name="Normal 4 2 10 3 2 2 3 2 2" xfId="16915" xr:uid="{9AED6A6F-4455-4151-913F-60DE24AAB2FC}"/>
    <cellStyle name="Normal 4 2 10 3 2 2 3 3" xfId="16916" xr:uid="{B01157EE-8FB7-40C6-A32A-3CC48CEB3D26}"/>
    <cellStyle name="Normal 4 2 10 3 2 2 4" xfId="16917" xr:uid="{A2B2D09A-7912-49EF-A3E7-AACA5F07763B}"/>
    <cellStyle name="Normal 4 2 10 3 2 2 4 2" xfId="16918" xr:uid="{983E9182-EEB5-4544-A228-D2AA0006E69D}"/>
    <cellStyle name="Normal 4 2 10 3 2 2 5" xfId="16919" xr:uid="{1B566472-FD77-4A88-88C0-D863296C801E}"/>
    <cellStyle name="Normal 4 2 10 3 2 3" xfId="16920" xr:uid="{6CF92556-85B7-481B-B0B9-B895F9639BB0}"/>
    <cellStyle name="Normal 4 2 10 3 2 3 2" xfId="16921" xr:uid="{B879AD0F-9C49-4101-8143-35582876975F}"/>
    <cellStyle name="Normal 4 2 10 3 2 3 2 2" xfId="16922" xr:uid="{424EC555-C2D7-4593-91B9-172D75F592D2}"/>
    <cellStyle name="Normal 4 2 10 3 2 3 3" xfId="16923" xr:uid="{2544B5F7-3CDD-4A51-A4B6-9DCF8D8269E0}"/>
    <cellStyle name="Normal 4 2 10 3 2 4" xfId="16924" xr:uid="{2D258E18-5FC9-44BA-9030-B42B3C0B9BAE}"/>
    <cellStyle name="Normal 4 2 10 3 2 4 2" xfId="16925" xr:uid="{8DBFE1CD-A75A-41F2-9C7F-68E5C07502A5}"/>
    <cellStyle name="Normal 4 2 10 3 2 4 2 2" xfId="16926" xr:uid="{6E75402E-A9FF-4E40-9C73-451744172A26}"/>
    <cellStyle name="Normal 4 2 10 3 2 4 3" xfId="16927" xr:uid="{5B933A84-FF59-43D7-A852-AA1A778DC9A6}"/>
    <cellStyle name="Normal 4 2 10 3 2 5" xfId="16928" xr:uid="{9FD1E4D2-1C16-48C6-A163-62CE3D9BF4B5}"/>
    <cellStyle name="Normal 4 2 10 3 2 5 2" xfId="16929" xr:uid="{1A7B9ABF-598A-4707-B34D-CEC6CA0018D9}"/>
    <cellStyle name="Normal 4 2 10 3 2 6" xfId="16930" xr:uid="{5624B6EC-5EC9-4B31-8779-4DF63C52E0DF}"/>
    <cellStyle name="Normal 4 2 10 3 3" xfId="16931" xr:uid="{2F280621-F932-4078-BF67-6748A9C8061C}"/>
    <cellStyle name="Normal 4 2 10 3 3 2" xfId="16932" xr:uid="{15A09305-903C-4752-828F-B90D2C540408}"/>
    <cellStyle name="Normal 4 2 10 3 3 2 2" xfId="16933" xr:uid="{4105C240-B85D-4150-A98F-0B953FE8A90F}"/>
    <cellStyle name="Normal 4 2 10 3 3 2 2 2" xfId="16934" xr:uid="{FCC86DC0-597A-4E2C-9951-910DA56AD81C}"/>
    <cellStyle name="Normal 4 2 10 3 3 2 2 2 2" xfId="16935" xr:uid="{EC3DD704-E5E1-4D3A-B5BB-1E16CF70DBF0}"/>
    <cellStyle name="Normal 4 2 10 3 3 2 2 3" xfId="16936" xr:uid="{A138B1B2-2437-4148-BC09-D3CEE84FAD2A}"/>
    <cellStyle name="Normal 4 2 10 3 3 2 3" xfId="16937" xr:uid="{03663BE2-FA57-440B-85F2-DAE9A02D9ED8}"/>
    <cellStyle name="Normal 4 2 10 3 3 2 3 2" xfId="16938" xr:uid="{201F44BC-9579-4014-B058-0D8235F453BD}"/>
    <cellStyle name="Normal 4 2 10 3 3 2 3 2 2" xfId="16939" xr:uid="{2C3557F1-99C2-4589-AAB7-DCCB5BA1D5DB}"/>
    <cellStyle name="Normal 4 2 10 3 3 2 3 3" xfId="16940" xr:uid="{ACA99364-777C-45EA-8AF2-78A77A9159BE}"/>
    <cellStyle name="Normal 4 2 10 3 3 2 4" xfId="16941" xr:uid="{BFC3EE7C-7F81-4BEA-9004-8F0F2A8847EB}"/>
    <cellStyle name="Normal 4 2 10 3 3 2 4 2" xfId="16942" xr:uid="{5567F6DC-9937-43EC-8531-13D42B72EFD8}"/>
    <cellStyle name="Normal 4 2 10 3 3 2 5" xfId="16943" xr:uid="{1FC7C99F-A726-4F52-8E47-DA1ED06B6BA1}"/>
    <cellStyle name="Normal 4 2 10 3 3 3" xfId="16944" xr:uid="{2D4F4373-09F9-4C57-ACBF-7A9E7BD9E6B3}"/>
    <cellStyle name="Normal 4 2 10 3 3 3 2" xfId="16945" xr:uid="{E46181D0-6D01-4AFD-8CC9-6D73FF5FF097}"/>
    <cellStyle name="Normal 4 2 10 3 3 3 2 2" xfId="16946" xr:uid="{0488CD2E-DF61-48B0-8363-95634149E214}"/>
    <cellStyle name="Normal 4 2 10 3 3 3 3" xfId="16947" xr:uid="{64092F4F-49FA-4740-B77A-8EE3096BE664}"/>
    <cellStyle name="Normal 4 2 10 3 3 4" xfId="16948" xr:uid="{21158A09-B7B8-4D96-B732-311B374F8013}"/>
    <cellStyle name="Normal 4 2 10 3 3 4 2" xfId="16949" xr:uid="{9D902B61-8D6C-4B75-998C-8DB4553AA82A}"/>
    <cellStyle name="Normal 4 2 10 3 3 4 2 2" xfId="16950" xr:uid="{D82D41A1-5A8B-4C02-B52C-A04DABE0D6D0}"/>
    <cellStyle name="Normal 4 2 10 3 3 4 3" xfId="16951" xr:uid="{95F55064-4756-48E7-91AA-1D3C30E27658}"/>
    <cellStyle name="Normal 4 2 10 3 3 5" xfId="16952" xr:uid="{0E95EADF-8211-4A12-B50E-C4441E26F627}"/>
    <cellStyle name="Normal 4 2 10 3 3 5 2" xfId="16953" xr:uid="{5AE157C8-BC7A-464F-8B37-F50F87936111}"/>
    <cellStyle name="Normal 4 2 10 3 3 6" xfId="16954" xr:uid="{0BCE19EF-968A-481D-9EC7-6F62768F9DD2}"/>
    <cellStyle name="Normal 4 2 10 3 4" xfId="16955" xr:uid="{24C6E057-579C-434F-9EF3-0C3DDEA1E2C1}"/>
    <cellStyle name="Normal 4 2 10 3 4 2" xfId="16956" xr:uid="{8E8BB0A2-E2CF-4485-9812-D7FF316F2DC6}"/>
    <cellStyle name="Normal 4 2 10 3 4 2 2" xfId="16957" xr:uid="{F5521D40-A8E5-4E1F-839A-8257891A0321}"/>
    <cellStyle name="Normal 4 2 10 3 4 2 2 2" xfId="16958" xr:uid="{00B37AE4-3E34-4FF6-B698-CFA414F07FB3}"/>
    <cellStyle name="Normal 4 2 10 3 4 2 3" xfId="16959" xr:uid="{526470DB-030C-4AB1-9C0A-0FD593C3F965}"/>
    <cellStyle name="Normal 4 2 10 3 4 3" xfId="16960" xr:uid="{62C0302B-525F-4BF6-AF4F-DF11F02BB827}"/>
    <cellStyle name="Normal 4 2 10 3 4 3 2" xfId="16961" xr:uid="{65D3EB01-5022-4A8E-BE5D-86C9AAB81299}"/>
    <cellStyle name="Normal 4 2 10 3 4 3 2 2" xfId="16962" xr:uid="{261D8849-5CE1-41AF-9D7C-282DF0634DA3}"/>
    <cellStyle name="Normal 4 2 10 3 4 3 3" xfId="16963" xr:uid="{97F0E4FC-ED0A-45A9-B27C-0BA53B04487C}"/>
    <cellStyle name="Normal 4 2 10 3 4 4" xfId="16964" xr:uid="{84297188-2601-4AC5-94BE-FBAE64F691B6}"/>
    <cellStyle name="Normal 4 2 10 3 4 4 2" xfId="16965" xr:uid="{1603B1B1-E37E-4781-B041-40029053EF13}"/>
    <cellStyle name="Normal 4 2 10 3 4 5" xfId="16966" xr:uid="{D23A6734-A37D-4E61-BFFF-0669968DB4C1}"/>
    <cellStyle name="Normal 4 2 10 3 5" xfId="16967" xr:uid="{DE982BF6-B5B3-4ED3-A108-50330127F5BD}"/>
    <cellStyle name="Normal 4 2 10 3 5 2" xfId="16968" xr:uid="{F08D77D9-F14B-41C5-AF14-0CED4221F788}"/>
    <cellStyle name="Normal 4 2 10 3 5 2 2" xfId="16969" xr:uid="{F528FAAB-16D0-4EC5-AEE8-304EA303E916}"/>
    <cellStyle name="Normal 4 2 10 3 5 3" xfId="16970" xr:uid="{A41FE328-FB88-44B4-B715-253FA0791091}"/>
    <cellStyle name="Normal 4 2 10 3 6" xfId="16971" xr:uid="{3511208D-F210-4095-BEFE-54D1E3186C05}"/>
    <cellStyle name="Normal 4 2 10 3 6 2" xfId="16972" xr:uid="{BD9BB02C-F39B-4802-B312-85FE47B1F767}"/>
    <cellStyle name="Normal 4 2 10 3 6 2 2" xfId="16973" xr:uid="{61D51964-8759-4D82-BFA5-A16B2D883764}"/>
    <cellStyle name="Normal 4 2 10 3 6 3" xfId="16974" xr:uid="{20057F4B-614D-49B2-A593-0EC609EDBCE2}"/>
    <cellStyle name="Normal 4 2 10 3 7" xfId="16975" xr:uid="{B10192A3-E118-496F-A623-10943E0B5D1F}"/>
    <cellStyle name="Normal 4 2 10 3 7 2" xfId="16976" xr:uid="{2F503694-F98A-4176-A81F-E95AB2C40E4C}"/>
    <cellStyle name="Normal 4 2 10 3 7 2 2" xfId="16977" xr:uid="{A68C558C-5DA9-4D60-989E-3CD77909CE3E}"/>
    <cellStyle name="Normal 4 2 10 3 7 3" xfId="16978" xr:uid="{C33B0E88-6834-4019-86A1-F78168F1BCC4}"/>
    <cellStyle name="Normal 4 2 10 3 8" xfId="16979" xr:uid="{B7440C51-3A82-4318-B1C5-2DDD83E80B74}"/>
    <cellStyle name="Normal 4 2 10 3 8 2" xfId="16980" xr:uid="{63B5DD56-E807-4232-8A52-2577D2421C93}"/>
    <cellStyle name="Normal 4 2 10 3 9" xfId="16981" xr:uid="{C008FC1D-37E2-4F34-B75A-1C88C4B077EA}"/>
    <cellStyle name="Normal 4 2 10 4" xfId="16982" xr:uid="{1483373F-8034-47DF-BCBC-E4FCAF6C52D3}"/>
    <cellStyle name="Normal 4 2 10 4 2" xfId="16983" xr:uid="{58337CA9-5D92-435C-8175-C3C5BAF02EB5}"/>
    <cellStyle name="Normal 4 2 10 4 2 2" xfId="16984" xr:uid="{6256CF87-5509-4040-91A5-1A0FFD219B6F}"/>
    <cellStyle name="Normal 4 2 10 4 2 2 2" xfId="16985" xr:uid="{1F1F8E1F-C1F8-4DE2-A8A4-90A8CDEC59A3}"/>
    <cellStyle name="Normal 4 2 10 4 2 2 2 2" xfId="16986" xr:uid="{0FC344BA-89F0-4460-9277-A9A26345F216}"/>
    <cellStyle name="Normal 4 2 10 4 2 2 3" xfId="16987" xr:uid="{05AA7427-38B0-4AF9-9166-122986D7434D}"/>
    <cellStyle name="Normal 4 2 10 4 2 3" xfId="16988" xr:uid="{FB08FEBD-9950-4AC1-A5EC-D9F04A6929DB}"/>
    <cellStyle name="Normal 4 2 10 4 2 3 2" xfId="16989" xr:uid="{8684CE89-1DA1-478B-9953-90DF3452804E}"/>
    <cellStyle name="Normal 4 2 10 4 2 3 2 2" xfId="16990" xr:uid="{BB6D7A8F-A253-44B2-B187-CA5EEBADDF19}"/>
    <cellStyle name="Normal 4 2 10 4 2 3 3" xfId="16991" xr:uid="{472EB6AA-0F31-4952-900F-A17645FC7B63}"/>
    <cellStyle name="Normal 4 2 10 4 2 4" xfId="16992" xr:uid="{CC77AE51-DE27-4A24-8F59-DD61898C33C1}"/>
    <cellStyle name="Normal 4 2 10 4 2 4 2" xfId="16993" xr:uid="{FF058493-A245-4196-8511-177E316FE7A8}"/>
    <cellStyle name="Normal 4 2 10 4 2 5" xfId="16994" xr:uid="{6683C55F-DFB4-4931-8470-85AC945B0B1A}"/>
    <cellStyle name="Normal 4 2 10 4 3" xfId="16995" xr:uid="{A74619CA-12B5-47B1-B5B9-81E134E9B2FD}"/>
    <cellStyle name="Normal 4 2 10 4 3 2" xfId="16996" xr:uid="{E174BBD2-F773-447C-A626-2F87766705DC}"/>
    <cellStyle name="Normal 4 2 10 4 3 2 2" xfId="16997" xr:uid="{A9034534-592B-4FCA-8FB1-339B2A6623F4}"/>
    <cellStyle name="Normal 4 2 10 4 3 3" xfId="16998" xr:uid="{B671EC8C-EA14-4972-B1A5-5817FAA670D9}"/>
    <cellStyle name="Normal 4 2 10 4 4" xfId="16999" xr:uid="{6D2DAA1A-BF7C-4EDE-92A3-B8F138465DE9}"/>
    <cellStyle name="Normal 4 2 10 4 4 2" xfId="17000" xr:uid="{1FD5B3EB-2285-4640-9858-73D0457CCEEA}"/>
    <cellStyle name="Normal 4 2 10 4 4 2 2" xfId="17001" xr:uid="{3AC0935E-443F-4938-A058-08CCE5DEF764}"/>
    <cellStyle name="Normal 4 2 10 4 4 3" xfId="17002" xr:uid="{F546D2C7-D7C2-4916-AABA-6556B2A253F4}"/>
    <cellStyle name="Normal 4 2 10 4 5" xfId="17003" xr:uid="{5105AA72-5B20-4F51-87AC-A9E4DC770BF3}"/>
    <cellStyle name="Normal 4 2 10 4 5 2" xfId="17004" xr:uid="{C2F402FC-0C68-4C36-A52A-04F9F93F14CD}"/>
    <cellStyle name="Normal 4 2 10 4 6" xfId="17005" xr:uid="{0561FBF5-CF29-40D3-87C8-7D4625F80BA6}"/>
    <cellStyle name="Normal 4 2 10 5" xfId="17006" xr:uid="{F1020685-FFBB-43DB-98DA-787EC6E2F810}"/>
    <cellStyle name="Normal 4 2 10 5 2" xfId="17007" xr:uid="{656A2A8B-C316-4FFD-B686-D7A7CF143043}"/>
    <cellStyle name="Normal 4 2 10 5 2 2" xfId="17008" xr:uid="{5307B8B5-A20C-4BC3-915A-B2F88FBC27C5}"/>
    <cellStyle name="Normal 4 2 10 5 2 2 2" xfId="17009" xr:uid="{CA076466-0493-414D-BEA1-95F054B14851}"/>
    <cellStyle name="Normal 4 2 10 5 2 2 2 2" xfId="17010" xr:uid="{471FB7B6-DA86-4E24-8099-0920989B10A6}"/>
    <cellStyle name="Normal 4 2 10 5 2 2 3" xfId="17011" xr:uid="{5B9ADFD3-7507-4207-97A8-81AF06B643A4}"/>
    <cellStyle name="Normal 4 2 10 5 2 3" xfId="17012" xr:uid="{FA8C2531-DA01-4048-8C0F-D00B4BEBF86D}"/>
    <cellStyle name="Normal 4 2 10 5 2 3 2" xfId="17013" xr:uid="{90313855-E573-498A-AA9A-A3FE102D330D}"/>
    <cellStyle name="Normal 4 2 10 5 2 3 2 2" xfId="17014" xr:uid="{2B5325AE-382D-4A03-9EA9-6AC18BF37A8A}"/>
    <cellStyle name="Normal 4 2 10 5 2 3 3" xfId="17015" xr:uid="{C9F9418C-B379-4C6C-AFAC-9C119A9CF474}"/>
    <cellStyle name="Normal 4 2 10 5 2 4" xfId="17016" xr:uid="{C7BB94AE-E2C9-4C17-9336-CD1521F636DC}"/>
    <cellStyle name="Normal 4 2 10 5 2 4 2" xfId="17017" xr:uid="{2D367733-9F59-4B5B-852F-872F7C6EA94F}"/>
    <cellStyle name="Normal 4 2 10 5 2 5" xfId="17018" xr:uid="{17A0879F-F076-438D-9291-F90F0A441E66}"/>
    <cellStyle name="Normal 4 2 10 5 3" xfId="17019" xr:uid="{EC81682F-3FBB-4BBF-BE07-D9589D581707}"/>
    <cellStyle name="Normal 4 2 10 5 3 2" xfId="17020" xr:uid="{7F9BEF56-E69B-4FD7-8224-39EC70429494}"/>
    <cellStyle name="Normal 4 2 10 5 3 2 2" xfId="17021" xr:uid="{41018287-5322-4F20-A5C5-A4865CD6CEB3}"/>
    <cellStyle name="Normal 4 2 10 5 3 3" xfId="17022" xr:uid="{2983752B-18B6-459F-BD9D-E0B5312437E8}"/>
    <cellStyle name="Normal 4 2 10 5 4" xfId="17023" xr:uid="{8F280E01-FA7D-4625-A52E-32A04A343739}"/>
    <cellStyle name="Normal 4 2 10 5 4 2" xfId="17024" xr:uid="{BDAF5A9F-703A-42F0-BD68-D8F47BC446CE}"/>
    <cellStyle name="Normal 4 2 10 5 4 2 2" xfId="17025" xr:uid="{B660E176-6EF3-4E46-8A67-5389A0646CE0}"/>
    <cellStyle name="Normal 4 2 10 5 4 3" xfId="17026" xr:uid="{E23D5FEA-A56D-48FA-B19A-BA4A33D956A5}"/>
    <cellStyle name="Normal 4 2 10 5 5" xfId="17027" xr:uid="{A18EFFAD-965B-4967-808D-250B827F796E}"/>
    <cellStyle name="Normal 4 2 10 5 5 2" xfId="17028" xr:uid="{DD090404-956F-46F9-8760-F3833F55D3AF}"/>
    <cellStyle name="Normal 4 2 10 5 6" xfId="17029" xr:uid="{1255F499-BE81-4CFF-B880-DB10E366E5D4}"/>
    <cellStyle name="Normal 4 2 10 6" xfId="17030" xr:uid="{B8C5A36A-DB01-4D95-BE77-D4315733B0E8}"/>
    <cellStyle name="Normal 4 2 10 6 2" xfId="17031" xr:uid="{3569C8A1-5840-477E-86E7-B4484211073A}"/>
    <cellStyle name="Normal 4 2 10 6 2 2" xfId="17032" xr:uid="{6DC620D6-8B35-4098-B1A7-DDBFDF6166C6}"/>
    <cellStyle name="Normal 4 2 10 6 2 2 2" xfId="17033" xr:uid="{68E03BBE-34CA-469D-AD45-970067FAA40E}"/>
    <cellStyle name="Normal 4 2 10 6 2 3" xfId="17034" xr:uid="{972C2FC1-0C3A-44C3-A11C-035B18098B07}"/>
    <cellStyle name="Normal 4 2 10 6 3" xfId="17035" xr:uid="{A89B8C74-04A5-455C-98B8-B3C8B81E9E7F}"/>
    <cellStyle name="Normal 4 2 10 6 3 2" xfId="17036" xr:uid="{239229DC-5512-42CC-A181-CD1F7F128319}"/>
    <cellStyle name="Normal 4 2 10 6 3 2 2" xfId="17037" xr:uid="{E7F02553-65EF-4876-BB4A-B83C68878D16}"/>
    <cellStyle name="Normal 4 2 10 6 3 3" xfId="17038" xr:uid="{C4B82BC7-1B5B-46F8-8D36-C45AD324D259}"/>
    <cellStyle name="Normal 4 2 10 6 4" xfId="17039" xr:uid="{D81E396A-75DC-4557-9520-F6F1FBCEFFE9}"/>
    <cellStyle name="Normal 4 2 10 6 4 2" xfId="17040" xr:uid="{C2F7209D-96C0-4D1A-B8A5-383B7BAC187A}"/>
    <cellStyle name="Normal 4 2 10 6 5" xfId="17041" xr:uid="{70A32B91-CB3B-4BF8-8BAC-ED1CB20EA6EA}"/>
    <cellStyle name="Normal 4 2 10 7" xfId="17042" xr:uid="{340E58A1-43A1-4BDF-8A2D-C6B818924AB5}"/>
    <cellStyle name="Normal 4 2 10 7 2" xfId="17043" xr:uid="{0608D0BF-CEFE-41A9-9E83-61B1C8559E75}"/>
    <cellStyle name="Normal 4 2 10 7 2 2" xfId="17044" xr:uid="{DD4567E5-FE62-4951-AFC9-1F6553AE9C91}"/>
    <cellStyle name="Normal 4 2 10 7 3" xfId="17045" xr:uid="{796D2745-E10E-45D6-8B20-25C8807EF5EB}"/>
    <cellStyle name="Normal 4 2 10 8" xfId="17046" xr:uid="{78836407-2837-4C1A-ABEC-80FA0C386254}"/>
    <cellStyle name="Normal 4 2 10 8 2" xfId="17047" xr:uid="{0CB6FEB4-B588-4296-9377-FA1330F5E3B8}"/>
    <cellStyle name="Normal 4 2 10 8 2 2" xfId="17048" xr:uid="{9789C936-A701-4C34-BB4C-A6253A2877EA}"/>
    <cellStyle name="Normal 4 2 10 8 3" xfId="17049" xr:uid="{E043611C-CCAB-4330-B82E-464E6087A760}"/>
    <cellStyle name="Normal 4 2 10 9" xfId="17050" xr:uid="{5C1C6A70-1874-470B-BF6C-A3F180C8E7A4}"/>
    <cellStyle name="Normal 4 2 10 9 2" xfId="17051" xr:uid="{03C58078-0D15-462B-888E-EC141D0553FD}"/>
    <cellStyle name="Normal 4 2 10 9 2 2" xfId="17052" xr:uid="{DE00ACCA-843D-46A6-9D74-CE84BE478C4B}"/>
    <cellStyle name="Normal 4 2 10 9 3" xfId="17053" xr:uid="{40FA665B-CDDD-4D85-B61F-4C9A2B9ADB7A}"/>
    <cellStyle name="Normal 4 2 11" xfId="2098" xr:uid="{F993D20F-F2BA-44AD-8045-0EA525CCE522}"/>
    <cellStyle name="Normal 4 2 11 10" xfId="17054" xr:uid="{A41BD767-34E8-4F4D-940E-9E3126782214}"/>
    <cellStyle name="Normal 4 2 11 10 2" xfId="17055" xr:uid="{6DC13B08-DF79-4116-8FAD-701963A06F64}"/>
    <cellStyle name="Normal 4 2 11 11" xfId="17056" xr:uid="{AB51D5F6-B05F-4963-BDB7-FC1CF47EF4E9}"/>
    <cellStyle name="Normal 4 2 11 2" xfId="17057" xr:uid="{29FB3B76-5996-4078-BE58-FBBEC81D8CC7}"/>
    <cellStyle name="Normal 4 2 11 2 2" xfId="17058" xr:uid="{CA28B537-E248-441E-A030-5C287F1B880B}"/>
    <cellStyle name="Normal 4 2 11 2 2 2" xfId="17059" xr:uid="{A7DAB332-BAB0-4A63-837D-F13E5DBB736F}"/>
    <cellStyle name="Normal 4 2 11 2 2 2 2" xfId="17060" xr:uid="{2110CE86-E2D6-4F83-BD37-1FC63BA1BA42}"/>
    <cellStyle name="Normal 4 2 11 2 2 2 2 2" xfId="17061" xr:uid="{46A3CEE2-34CA-45A2-A7F5-9E61FE57BF1C}"/>
    <cellStyle name="Normal 4 2 11 2 2 2 2 2 2" xfId="17062" xr:uid="{A29DBA6E-104F-4C36-BF65-3198C3E99E35}"/>
    <cellStyle name="Normal 4 2 11 2 2 2 2 3" xfId="17063" xr:uid="{BBAA0276-0371-4789-B555-84C290DCCA1B}"/>
    <cellStyle name="Normal 4 2 11 2 2 2 3" xfId="17064" xr:uid="{A9ECE0EA-688A-4BFD-BE4F-24543F0800C3}"/>
    <cellStyle name="Normal 4 2 11 2 2 2 3 2" xfId="17065" xr:uid="{E5091CCE-1B6B-4CB4-971E-658A82016DF6}"/>
    <cellStyle name="Normal 4 2 11 2 2 2 3 2 2" xfId="17066" xr:uid="{19FB2C6F-FBC3-4B76-AF74-D0340C27529A}"/>
    <cellStyle name="Normal 4 2 11 2 2 2 3 3" xfId="17067" xr:uid="{E58B2634-3CE8-4B61-A358-40581723BFB3}"/>
    <cellStyle name="Normal 4 2 11 2 2 2 4" xfId="17068" xr:uid="{19114A5C-903C-4CD2-9B32-C9636A376F40}"/>
    <cellStyle name="Normal 4 2 11 2 2 2 4 2" xfId="17069" xr:uid="{00152E4E-F6E3-4243-A078-2508896FB95D}"/>
    <cellStyle name="Normal 4 2 11 2 2 2 5" xfId="17070" xr:uid="{C17066B8-C1A0-4096-88D5-EACF9FF906A9}"/>
    <cellStyle name="Normal 4 2 11 2 2 3" xfId="17071" xr:uid="{E2B4489D-BB9E-4BD7-93D7-D5E2FCC89FF5}"/>
    <cellStyle name="Normal 4 2 11 2 2 3 2" xfId="17072" xr:uid="{00E2C62B-4A71-4E1B-862C-F0789F00F718}"/>
    <cellStyle name="Normal 4 2 11 2 2 3 2 2" xfId="17073" xr:uid="{1F2DA121-20F9-498D-A1AD-E1D0AB8C6D74}"/>
    <cellStyle name="Normal 4 2 11 2 2 3 3" xfId="17074" xr:uid="{8B8C4844-1ABF-4EDD-BE4E-728EF930CE52}"/>
    <cellStyle name="Normal 4 2 11 2 2 4" xfId="17075" xr:uid="{9C9B0997-88BB-44BC-A0C8-DED4646AEB68}"/>
    <cellStyle name="Normal 4 2 11 2 2 4 2" xfId="17076" xr:uid="{0AF2FE2F-4A91-4E50-8351-5202A1267772}"/>
    <cellStyle name="Normal 4 2 11 2 2 4 2 2" xfId="17077" xr:uid="{68400A1F-9B8B-4C70-AB11-9FA23DC542BD}"/>
    <cellStyle name="Normal 4 2 11 2 2 4 3" xfId="17078" xr:uid="{09D2CF31-E5C4-4E2C-8672-07E4A749608D}"/>
    <cellStyle name="Normal 4 2 11 2 2 5" xfId="17079" xr:uid="{9F2F6B78-064D-466B-B8B8-EBA19BBFA5C8}"/>
    <cellStyle name="Normal 4 2 11 2 2 5 2" xfId="17080" xr:uid="{EC4A9387-E4B9-4518-A3EC-8196B92BAA7D}"/>
    <cellStyle name="Normal 4 2 11 2 2 6" xfId="17081" xr:uid="{37E1734D-E09E-4411-A170-90FB7CD41BA8}"/>
    <cellStyle name="Normal 4 2 11 2 3" xfId="17082" xr:uid="{90039B4F-E5EE-472E-84AF-02BA702FF606}"/>
    <cellStyle name="Normal 4 2 11 2 3 2" xfId="17083" xr:uid="{E72F13EA-9202-45C5-A226-47A6D41A4F7F}"/>
    <cellStyle name="Normal 4 2 11 2 3 2 2" xfId="17084" xr:uid="{C649F248-5F33-404F-8607-957173FA870E}"/>
    <cellStyle name="Normal 4 2 11 2 3 2 2 2" xfId="17085" xr:uid="{489E84E5-C9E3-4162-A446-D37D14BEF89A}"/>
    <cellStyle name="Normal 4 2 11 2 3 2 2 2 2" xfId="17086" xr:uid="{06DAE4B0-1EF9-4BB4-B61A-499C933D11D2}"/>
    <cellStyle name="Normal 4 2 11 2 3 2 2 3" xfId="17087" xr:uid="{45E2A9EE-E4F1-4BF8-BE84-52C2A162AB25}"/>
    <cellStyle name="Normal 4 2 11 2 3 2 3" xfId="17088" xr:uid="{37324904-9D50-40EB-A5A2-75C35C886BD6}"/>
    <cellStyle name="Normal 4 2 11 2 3 2 3 2" xfId="17089" xr:uid="{DF2C61F3-4D0A-4E4D-8FCE-E82067C8D5FA}"/>
    <cellStyle name="Normal 4 2 11 2 3 2 3 2 2" xfId="17090" xr:uid="{FE4DD3AC-43FE-42C9-8D4A-5317DCFAAD61}"/>
    <cellStyle name="Normal 4 2 11 2 3 2 3 3" xfId="17091" xr:uid="{6BBAC3B9-E345-4EBE-95BD-4933D1B844B1}"/>
    <cellStyle name="Normal 4 2 11 2 3 2 4" xfId="17092" xr:uid="{4A2B8111-B9D2-421E-908A-14049BAB27E9}"/>
    <cellStyle name="Normal 4 2 11 2 3 2 4 2" xfId="17093" xr:uid="{0CB610AA-AAEF-4260-9F68-BC1B2DBAB757}"/>
    <cellStyle name="Normal 4 2 11 2 3 2 5" xfId="17094" xr:uid="{6E4C4FDE-96D1-4CE6-B575-947E8C744120}"/>
    <cellStyle name="Normal 4 2 11 2 3 3" xfId="17095" xr:uid="{EB986AE0-9693-44D1-8408-00836092BF92}"/>
    <cellStyle name="Normal 4 2 11 2 3 3 2" xfId="17096" xr:uid="{9E19F58E-8F61-4628-8D9E-1729E7F474A2}"/>
    <cellStyle name="Normal 4 2 11 2 3 3 2 2" xfId="17097" xr:uid="{A19C506D-CE8A-4C1C-81EA-BCD440870689}"/>
    <cellStyle name="Normal 4 2 11 2 3 3 3" xfId="17098" xr:uid="{81150407-F5B0-4A17-861C-3520E8F89626}"/>
    <cellStyle name="Normal 4 2 11 2 3 4" xfId="17099" xr:uid="{B37FF078-7533-4186-B0CE-C3C441A3DE3B}"/>
    <cellStyle name="Normal 4 2 11 2 3 4 2" xfId="17100" xr:uid="{F7395CCE-1DD3-4693-85BA-E00A8998B3E1}"/>
    <cellStyle name="Normal 4 2 11 2 3 4 2 2" xfId="17101" xr:uid="{E9750376-7BCB-4357-8A7A-9D0C66247B0B}"/>
    <cellStyle name="Normal 4 2 11 2 3 4 3" xfId="17102" xr:uid="{6DB2DE88-45D3-44B4-B0AD-7D7F953D937F}"/>
    <cellStyle name="Normal 4 2 11 2 3 5" xfId="17103" xr:uid="{1F29C459-4ADF-4DFB-A5A1-F02F77FA95F0}"/>
    <cellStyle name="Normal 4 2 11 2 3 5 2" xfId="17104" xr:uid="{9D18BEDE-5C65-443B-BA39-00F9CB42B6EA}"/>
    <cellStyle name="Normal 4 2 11 2 3 6" xfId="17105" xr:uid="{CE4F9B1E-0979-436A-8528-7E2105575079}"/>
    <cellStyle name="Normal 4 2 11 2 4" xfId="17106" xr:uid="{A501B98D-A0C5-49E3-93D2-767112213D14}"/>
    <cellStyle name="Normal 4 2 11 2 4 2" xfId="17107" xr:uid="{3A9F3C77-8CA4-4831-A6FD-5BB1BA69E074}"/>
    <cellStyle name="Normal 4 2 11 2 4 2 2" xfId="17108" xr:uid="{7F2B80C3-F329-470A-83B6-0B0CAE4BFED2}"/>
    <cellStyle name="Normal 4 2 11 2 4 2 2 2" xfId="17109" xr:uid="{1C93180D-16C5-42EC-A011-94AFC57B0061}"/>
    <cellStyle name="Normal 4 2 11 2 4 2 3" xfId="17110" xr:uid="{D7093950-46A1-43B2-A0F9-00E84187E1BA}"/>
    <cellStyle name="Normal 4 2 11 2 4 3" xfId="17111" xr:uid="{06690A63-52DF-4651-8FCC-C7B0FFDB85C3}"/>
    <cellStyle name="Normal 4 2 11 2 4 3 2" xfId="17112" xr:uid="{452D212A-0B5B-4B9D-9AB5-7C24085A27CD}"/>
    <cellStyle name="Normal 4 2 11 2 4 3 2 2" xfId="17113" xr:uid="{B2A0E204-BAA9-4079-A1EC-E69868A3D833}"/>
    <cellStyle name="Normal 4 2 11 2 4 3 3" xfId="17114" xr:uid="{97273D16-0812-4E23-AE9E-5562B65CABFB}"/>
    <cellStyle name="Normal 4 2 11 2 4 4" xfId="17115" xr:uid="{BC5FD6CC-2521-4C09-B2EF-7CAE2DD12FA0}"/>
    <cellStyle name="Normal 4 2 11 2 4 4 2" xfId="17116" xr:uid="{45CE82F2-6F19-406C-A2CB-4D44F42E9836}"/>
    <cellStyle name="Normal 4 2 11 2 4 5" xfId="17117" xr:uid="{480DA7DD-66D8-414E-97DF-2B5909CB500C}"/>
    <cellStyle name="Normal 4 2 11 2 5" xfId="17118" xr:uid="{97FF28E8-029D-428C-920B-6660B95C1820}"/>
    <cellStyle name="Normal 4 2 11 2 5 2" xfId="17119" xr:uid="{5ED1F149-42B6-4390-A7B5-5050C77774F9}"/>
    <cellStyle name="Normal 4 2 11 2 5 2 2" xfId="17120" xr:uid="{3B15A9D0-BF99-4377-BC2F-262F675F3554}"/>
    <cellStyle name="Normal 4 2 11 2 5 3" xfId="17121" xr:uid="{CA1923DE-9228-4090-AC90-F513BB0D9DBE}"/>
    <cellStyle name="Normal 4 2 11 2 6" xfId="17122" xr:uid="{CAD1EE76-A98F-4328-9114-211213E224BA}"/>
    <cellStyle name="Normal 4 2 11 2 6 2" xfId="17123" xr:uid="{30060C3B-7E44-434D-BC43-9B8802CEEA88}"/>
    <cellStyle name="Normal 4 2 11 2 6 2 2" xfId="17124" xr:uid="{B9180CB2-C55A-4010-A71E-DD21649DA501}"/>
    <cellStyle name="Normal 4 2 11 2 6 3" xfId="17125" xr:uid="{50AC21C8-29EE-4162-B39A-A40A516D26C1}"/>
    <cellStyle name="Normal 4 2 11 2 7" xfId="17126" xr:uid="{6199F034-1804-42BC-8653-C2A4FE1446E9}"/>
    <cellStyle name="Normal 4 2 11 2 7 2" xfId="17127" xr:uid="{A6243A3A-7DBB-4881-A476-CC00F245A9AA}"/>
    <cellStyle name="Normal 4 2 11 2 7 2 2" xfId="17128" xr:uid="{DE8FA8F7-2BD2-4DF9-98BD-2F366358EB72}"/>
    <cellStyle name="Normal 4 2 11 2 7 3" xfId="17129" xr:uid="{7E965794-2FB0-431D-BC38-AF4D16332E50}"/>
    <cellStyle name="Normal 4 2 11 2 8" xfId="17130" xr:uid="{191714C8-6D75-4F83-9F0A-75B6A58193DB}"/>
    <cellStyle name="Normal 4 2 11 2 8 2" xfId="17131" xr:uid="{A4266E8A-C7DD-4B2F-926C-EA7E7EFECC77}"/>
    <cellStyle name="Normal 4 2 11 2 9" xfId="17132" xr:uid="{6AA8D377-3AD5-4C64-8C75-6E6E76D51855}"/>
    <cellStyle name="Normal 4 2 11 3" xfId="17133" xr:uid="{E5164D10-D20E-49F5-8365-B4B2FB146C20}"/>
    <cellStyle name="Normal 4 2 11 3 2" xfId="17134" xr:uid="{39023C3D-1643-4DA2-8E00-3C0DCCDCDCF0}"/>
    <cellStyle name="Normal 4 2 11 3 2 2" xfId="17135" xr:uid="{FD08C1FB-C2B3-43C8-995A-9DF72C527931}"/>
    <cellStyle name="Normal 4 2 11 3 2 2 2" xfId="17136" xr:uid="{01074A64-E7BE-429C-94CB-9C3CB3AF140A}"/>
    <cellStyle name="Normal 4 2 11 3 2 2 2 2" xfId="17137" xr:uid="{8ADB4FC0-E781-4FD2-9113-4FFC4E2D8A30}"/>
    <cellStyle name="Normal 4 2 11 3 2 2 2 2 2" xfId="17138" xr:uid="{15546402-78B5-4358-AF41-DF3A9D328CE6}"/>
    <cellStyle name="Normal 4 2 11 3 2 2 2 3" xfId="17139" xr:uid="{62262E66-B214-4D7C-98EF-1E02B47288F3}"/>
    <cellStyle name="Normal 4 2 11 3 2 2 3" xfId="17140" xr:uid="{F2165EA1-ACF0-4817-B3D2-46AB147D2928}"/>
    <cellStyle name="Normal 4 2 11 3 2 2 3 2" xfId="17141" xr:uid="{330EF6A7-F471-4422-AC3D-66ABBD70ED23}"/>
    <cellStyle name="Normal 4 2 11 3 2 2 3 2 2" xfId="17142" xr:uid="{4862276F-BBFF-4CC6-B159-ACC23A3C378B}"/>
    <cellStyle name="Normal 4 2 11 3 2 2 3 3" xfId="17143" xr:uid="{C0589D88-374B-4498-B330-5FAC21D87EE1}"/>
    <cellStyle name="Normal 4 2 11 3 2 2 4" xfId="17144" xr:uid="{54ADDEA7-1F1A-4F7D-A931-AB98286A1C66}"/>
    <cellStyle name="Normal 4 2 11 3 2 2 4 2" xfId="17145" xr:uid="{26390837-A248-4739-A2E9-D6E45A5DCE68}"/>
    <cellStyle name="Normal 4 2 11 3 2 2 5" xfId="17146" xr:uid="{FB55E289-2F5A-4881-BE0C-CC6EF3AEFD9F}"/>
    <cellStyle name="Normal 4 2 11 3 2 3" xfId="17147" xr:uid="{54DF5529-E70F-49B2-8AE5-AA31E714BAF7}"/>
    <cellStyle name="Normal 4 2 11 3 2 3 2" xfId="17148" xr:uid="{2FAA5D65-73E0-4636-A9C2-9C1042F7DF7C}"/>
    <cellStyle name="Normal 4 2 11 3 2 3 2 2" xfId="17149" xr:uid="{AE29C78D-4FE2-4E4A-A7D3-7B0B7079DCDD}"/>
    <cellStyle name="Normal 4 2 11 3 2 3 3" xfId="17150" xr:uid="{C474FF22-DCA3-4EA2-99CD-26477A4914BD}"/>
    <cellStyle name="Normal 4 2 11 3 2 4" xfId="17151" xr:uid="{65844673-F7B4-441B-976F-54BBC26F8102}"/>
    <cellStyle name="Normal 4 2 11 3 2 4 2" xfId="17152" xr:uid="{9CE643D4-0CFB-4A3E-A2FE-48FCF1ECEE86}"/>
    <cellStyle name="Normal 4 2 11 3 2 4 2 2" xfId="17153" xr:uid="{3515C64E-222F-4407-96EE-B14183251B0A}"/>
    <cellStyle name="Normal 4 2 11 3 2 4 3" xfId="17154" xr:uid="{AB7F95FC-2D05-4497-9BC3-A33A4E8DF8C3}"/>
    <cellStyle name="Normal 4 2 11 3 2 5" xfId="17155" xr:uid="{E61AEFA3-3FA0-4205-B622-8F49C63554F9}"/>
    <cellStyle name="Normal 4 2 11 3 2 5 2" xfId="17156" xr:uid="{67B4FF0C-273D-4B52-A458-2C83C569E3CA}"/>
    <cellStyle name="Normal 4 2 11 3 2 6" xfId="17157" xr:uid="{73DB9341-D889-4B1B-95FA-F8CB3545F23D}"/>
    <cellStyle name="Normal 4 2 11 3 3" xfId="17158" xr:uid="{962ACDE7-5261-4A15-8499-E5F5A5C35FD0}"/>
    <cellStyle name="Normal 4 2 11 3 3 2" xfId="17159" xr:uid="{B63594BF-FD40-4E98-9DAD-AC8FD80D3AB5}"/>
    <cellStyle name="Normal 4 2 11 3 3 2 2" xfId="17160" xr:uid="{8673E605-AD70-4842-A796-CC1925DD87FA}"/>
    <cellStyle name="Normal 4 2 11 3 3 2 2 2" xfId="17161" xr:uid="{0A1101C9-E465-427B-80E9-F2E7DB2F8EFC}"/>
    <cellStyle name="Normal 4 2 11 3 3 2 2 2 2" xfId="17162" xr:uid="{50CD0465-5117-4698-8CEB-527671E9D6A1}"/>
    <cellStyle name="Normal 4 2 11 3 3 2 2 3" xfId="17163" xr:uid="{10149D17-E0A9-4F3B-B18A-A4C9C9CA5A24}"/>
    <cellStyle name="Normal 4 2 11 3 3 2 3" xfId="17164" xr:uid="{12EA6E42-3292-4A54-A684-DB580BEAE470}"/>
    <cellStyle name="Normal 4 2 11 3 3 2 3 2" xfId="17165" xr:uid="{6D86BE58-DABF-491B-A141-83282D8343B2}"/>
    <cellStyle name="Normal 4 2 11 3 3 2 3 2 2" xfId="17166" xr:uid="{F06899E4-F2A7-4FBD-BFFC-158704F25913}"/>
    <cellStyle name="Normal 4 2 11 3 3 2 3 3" xfId="17167" xr:uid="{7A2F41C9-8A32-4845-A71B-03DA664DA615}"/>
    <cellStyle name="Normal 4 2 11 3 3 2 4" xfId="17168" xr:uid="{10FD915A-27F5-48F5-B578-1EAEEA36A1C2}"/>
    <cellStyle name="Normal 4 2 11 3 3 2 4 2" xfId="17169" xr:uid="{3453E87E-3B7B-49DB-96DF-33A847FDCB9E}"/>
    <cellStyle name="Normal 4 2 11 3 3 2 5" xfId="17170" xr:uid="{BA5903CE-1FAB-4EB9-AFE6-B680A24F4E9E}"/>
    <cellStyle name="Normal 4 2 11 3 3 3" xfId="17171" xr:uid="{6E0B7CBD-ABE8-453F-8FCB-1BCEB3BFB7E6}"/>
    <cellStyle name="Normal 4 2 11 3 3 3 2" xfId="17172" xr:uid="{D4B6501D-D957-4F90-8BD1-B2E4C7E351DD}"/>
    <cellStyle name="Normal 4 2 11 3 3 3 2 2" xfId="17173" xr:uid="{DA7536B5-A331-415D-8B68-3CB9243DA9B3}"/>
    <cellStyle name="Normal 4 2 11 3 3 3 3" xfId="17174" xr:uid="{6B5DF9C6-A2FB-443C-ACA5-CF7FDF14E261}"/>
    <cellStyle name="Normal 4 2 11 3 3 4" xfId="17175" xr:uid="{3E12D0A5-E36C-42E5-AB38-CE343B4D8557}"/>
    <cellStyle name="Normal 4 2 11 3 3 4 2" xfId="17176" xr:uid="{D4E05AE4-8C9D-4653-8D4E-CE22A6B9F12F}"/>
    <cellStyle name="Normal 4 2 11 3 3 4 2 2" xfId="17177" xr:uid="{D4F066D0-FD93-4781-B632-49DC97146F5C}"/>
    <cellStyle name="Normal 4 2 11 3 3 4 3" xfId="17178" xr:uid="{FD1A207A-6907-449C-A73C-EE09C1947F18}"/>
    <cellStyle name="Normal 4 2 11 3 3 5" xfId="17179" xr:uid="{30D5D402-A59D-4100-A8A1-F708C1830BF2}"/>
    <cellStyle name="Normal 4 2 11 3 3 5 2" xfId="17180" xr:uid="{A2A7B9DD-99BF-4DAC-AABF-1452E82FD8C3}"/>
    <cellStyle name="Normal 4 2 11 3 3 6" xfId="17181" xr:uid="{55BA7F14-DB1B-4FD9-A589-7563825ECB9D}"/>
    <cellStyle name="Normal 4 2 11 3 4" xfId="17182" xr:uid="{0CFA9192-D7CA-49CF-A9C6-BBDD91D7DDB1}"/>
    <cellStyle name="Normal 4 2 11 3 4 2" xfId="17183" xr:uid="{888BAB5F-80B7-4AC1-93C2-CD94AC29E850}"/>
    <cellStyle name="Normal 4 2 11 3 4 2 2" xfId="17184" xr:uid="{11F46D15-2693-4172-B013-E5EC9A5AED06}"/>
    <cellStyle name="Normal 4 2 11 3 4 2 2 2" xfId="17185" xr:uid="{97EED942-A2A2-41DD-AA55-CB8D0E97A00D}"/>
    <cellStyle name="Normal 4 2 11 3 4 2 3" xfId="17186" xr:uid="{8367990E-9892-475C-A665-1B1331137249}"/>
    <cellStyle name="Normal 4 2 11 3 4 3" xfId="17187" xr:uid="{591084E3-BAF8-4EA4-87F0-21276FD14DDA}"/>
    <cellStyle name="Normal 4 2 11 3 4 3 2" xfId="17188" xr:uid="{FB38AF69-D448-47BA-BEC1-51486E8E84F0}"/>
    <cellStyle name="Normal 4 2 11 3 4 3 2 2" xfId="17189" xr:uid="{248DD67C-9862-4884-A271-F0884F91BBCE}"/>
    <cellStyle name="Normal 4 2 11 3 4 3 3" xfId="17190" xr:uid="{926EDBBD-AEE1-46C5-A129-0592DA0BC24F}"/>
    <cellStyle name="Normal 4 2 11 3 4 4" xfId="17191" xr:uid="{77541152-C44D-4E13-81BC-3683ECADCA0D}"/>
    <cellStyle name="Normal 4 2 11 3 4 4 2" xfId="17192" xr:uid="{7E42634D-71A1-4F45-92EA-8DA02D87B8CB}"/>
    <cellStyle name="Normal 4 2 11 3 4 5" xfId="17193" xr:uid="{17948DD1-DE88-4AF1-A164-C698B27AC851}"/>
    <cellStyle name="Normal 4 2 11 3 5" xfId="17194" xr:uid="{9CD7259B-6935-42A3-ADED-2FAA9B703DFC}"/>
    <cellStyle name="Normal 4 2 11 3 5 2" xfId="17195" xr:uid="{152FF9C3-F9D1-4035-8FA4-D0CAA945C6CF}"/>
    <cellStyle name="Normal 4 2 11 3 5 2 2" xfId="17196" xr:uid="{FB54AC2D-27C8-4902-9067-9560B3CF8A96}"/>
    <cellStyle name="Normal 4 2 11 3 5 3" xfId="17197" xr:uid="{F5DC2B62-9CA8-4036-A859-7EC58D09208A}"/>
    <cellStyle name="Normal 4 2 11 3 6" xfId="17198" xr:uid="{0C2BFCE0-11F0-4BAF-8EE9-5FE17382638C}"/>
    <cellStyle name="Normal 4 2 11 3 6 2" xfId="17199" xr:uid="{0EE2AB54-1B26-427F-BE6C-4F59D9A9FAC6}"/>
    <cellStyle name="Normal 4 2 11 3 6 2 2" xfId="17200" xr:uid="{8E33EC66-412A-4613-89D0-2AD4D5309D35}"/>
    <cellStyle name="Normal 4 2 11 3 6 3" xfId="17201" xr:uid="{07080876-BB44-4C81-A479-77B9F18DCA45}"/>
    <cellStyle name="Normal 4 2 11 3 7" xfId="17202" xr:uid="{ED521A58-3232-4A4D-9680-10985FBE64BC}"/>
    <cellStyle name="Normal 4 2 11 3 7 2" xfId="17203" xr:uid="{A2D5BFDF-079A-4029-B97D-A537AC16B33A}"/>
    <cellStyle name="Normal 4 2 11 3 7 2 2" xfId="17204" xr:uid="{45DD9ABA-7AC5-427D-AC0A-5E862C406EDD}"/>
    <cellStyle name="Normal 4 2 11 3 7 3" xfId="17205" xr:uid="{56D45799-40F7-4548-8D01-41C29D0F56F2}"/>
    <cellStyle name="Normal 4 2 11 3 8" xfId="17206" xr:uid="{9216FFC7-659A-4BF5-A711-618EFE9199FD}"/>
    <cellStyle name="Normal 4 2 11 3 8 2" xfId="17207" xr:uid="{81D3661D-2872-40F9-AE95-01A55AC8B92F}"/>
    <cellStyle name="Normal 4 2 11 3 9" xfId="17208" xr:uid="{178F7C80-BF11-41AF-A3C7-14ACFE5F42A6}"/>
    <cellStyle name="Normal 4 2 11 4" xfId="17209" xr:uid="{43828B87-41AF-45D9-A9AD-C793FF15C27B}"/>
    <cellStyle name="Normal 4 2 11 4 2" xfId="17210" xr:uid="{9DF667DB-F98A-46C2-A91B-620D1330E089}"/>
    <cellStyle name="Normal 4 2 11 4 2 2" xfId="17211" xr:uid="{B047FED4-3002-4651-BCEC-D8F8DCC4025B}"/>
    <cellStyle name="Normal 4 2 11 4 2 2 2" xfId="17212" xr:uid="{299D58F2-882D-4195-817A-7BF83258E4B3}"/>
    <cellStyle name="Normal 4 2 11 4 2 2 2 2" xfId="17213" xr:uid="{6BBC118E-896A-4EF1-86F0-E66C67B2E9C7}"/>
    <cellStyle name="Normal 4 2 11 4 2 2 3" xfId="17214" xr:uid="{8492E3E0-EE1B-4AC9-BDD7-A1AD4681B060}"/>
    <cellStyle name="Normal 4 2 11 4 2 3" xfId="17215" xr:uid="{90711A12-CB14-46C7-9D54-1A938F0AB8B5}"/>
    <cellStyle name="Normal 4 2 11 4 2 3 2" xfId="17216" xr:uid="{1AF28C67-1F78-483E-8451-A88DA1D2A26D}"/>
    <cellStyle name="Normal 4 2 11 4 2 3 2 2" xfId="17217" xr:uid="{334498C3-60A0-45A9-8E5D-29DB6B0D4C27}"/>
    <cellStyle name="Normal 4 2 11 4 2 3 3" xfId="17218" xr:uid="{2951C935-DF18-41F5-86D6-34888D692356}"/>
    <cellStyle name="Normal 4 2 11 4 2 4" xfId="17219" xr:uid="{C5999160-78C5-45AB-A3F3-499145E561CD}"/>
    <cellStyle name="Normal 4 2 11 4 2 4 2" xfId="17220" xr:uid="{8547EAD0-AD9E-4DC4-99D9-18833F773398}"/>
    <cellStyle name="Normal 4 2 11 4 2 5" xfId="17221" xr:uid="{43847ECF-CB65-4F59-8089-E948B8A691CD}"/>
    <cellStyle name="Normal 4 2 11 4 3" xfId="17222" xr:uid="{D7CC0FCB-277B-464F-803B-A575DF634505}"/>
    <cellStyle name="Normal 4 2 11 4 3 2" xfId="17223" xr:uid="{21A93B83-5479-4462-8931-067A338C33FC}"/>
    <cellStyle name="Normal 4 2 11 4 3 2 2" xfId="17224" xr:uid="{577EBB8B-B1A1-4EBC-B5D3-5DF4EF8E4ECE}"/>
    <cellStyle name="Normal 4 2 11 4 3 3" xfId="17225" xr:uid="{F801BE9C-A640-4686-BD19-4E15CE0A6440}"/>
    <cellStyle name="Normal 4 2 11 4 4" xfId="17226" xr:uid="{00FFA175-0528-4291-879D-A22BCAB01E4A}"/>
    <cellStyle name="Normal 4 2 11 4 4 2" xfId="17227" xr:uid="{4D190156-3166-4177-A8C8-45499E84D82F}"/>
    <cellStyle name="Normal 4 2 11 4 4 2 2" xfId="17228" xr:uid="{C763B2A3-4B21-4A50-889C-62CCADFAC3A2}"/>
    <cellStyle name="Normal 4 2 11 4 4 3" xfId="17229" xr:uid="{5059CDE6-0222-4983-8777-BC18B1AC8877}"/>
    <cellStyle name="Normal 4 2 11 4 5" xfId="17230" xr:uid="{4850633B-83A0-4171-8EFC-947D2CA709DD}"/>
    <cellStyle name="Normal 4 2 11 4 5 2" xfId="17231" xr:uid="{5B0B770F-B39A-45E9-9C24-D42A0EB2D361}"/>
    <cellStyle name="Normal 4 2 11 4 6" xfId="17232" xr:uid="{8D4B9179-54E2-4AA9-B472-5E55B9BFF837}"/>
    <cellStyle name="Normal 4 2 11 5" xfId="17233" xr:uid="{44F70ACB-4804-49AA-8FD3-639F68BCA7A2}"/>
    <cellStyle name="Normal 4 2 11 5 2" xfId="17234" xr:uid="{2F5B93D6-1F99-44DA-B239-6FEEA2A4ED85}"/>
    <cellStyle name="Normal 4 2 11 5 2 2" xfId="17235" xr:uid="{016F52A6-89FC-489E-9292-2717492F4777}"/>
    <cellStyle name="Normal 4 2 11 5 2 2 2" xfId="17236" xr:uid="{EED2A99C-5CA7-4335-BE69-14EEFC489B03}"/>
    <cellStyle name="Normal 4 2 11 5 2 2 2 2" xfId="17237" xr:uid="{FE4C4326-49D1-4116-90AB-5484265DDDCD}"/>
    <cellStyle name="Normal 4 2 11 5 2 2 3" xfId="17238" xr:uid="{3D8DD00E-8188-4F9D-B5B5-905F5DC7D7D9}"/>
    <cellStyle name="Normal 4 2 11 5 2 3" xfId="17239" xr:uid="{E7881A1C-7778-4CE0-8C4A-73C932B48C90}"/>
    <cellStyle name="Normal 4 2 11 5 2 3 2" xfId="17240" xr:uid="{ED74590D-559F-4A19-AFE4-58C05C71D7CB}"/>
    <cellStyle name="Normal 4 2 11 5 2 3 2 2" xfId="17241" xr:uid="{2F523D08-5516-4427-A291-5EDA231570D4}"/>
    <cellStyle name="Normal 4 2 11 5 2 3 3" xfId="17242" xr:uid="{504B3027-E17E-4349-BD01-D5C6C9783773}"/>
    <cellStyle name="Normal 4 2 11 5 2 4" xfId="17243" xr:uid="{8AC0EEE8-F67E-42C7-92C7-7A3F53A98753}"/>
    <cellStyle name="Normal 4 2 11 5 2 4 2" xfId="17244" xr:uid="{BFB3C23B-E083-4C7A-8AA9-5B42140B5997}"/>
    <cellStyle name="Normal 4 2 11 5 2 5" xfId="17245" xr:uid="{2C39325A-97CE-4182-9828-C2CADC074CB1}"/>
    <cellStyle name="Normal 4 2 11 5 3" xfId="17246" xr:uid="{5CC184DF-1892-4397-BA2C-592D526648C8}"/>
    <cellStyle name="Normal 4 2 11 5 3 2" xfId="17247" xr:uid="{BA0D50AB-3D33-4BDA-BF33-90C6CA81193B}"/>
    <cellStyle name="Normal 4 2 11 5 3 2 2" xfId="17248" xr:uid="{207E11A1-9D1F-4367-AF3F-0339C09A5665}"/>
    <cellStyle name="Normal 4 2 11 5 3 3" xfId="17249" xr:uid="{07757A80-F971-4557-A0C4-32831494029D}"/>
    <cellStyle name="Normal 4 2 11 5 4" xfId="17250" xr:uid="{84DFAA69-CBD8-4E82-8806-FD48D86DC09E}"/>
    <cellStyle name="Normal 4 2 11 5 4 2" xfId="17251" xr:uid="{67533B30-7EB2-4FCB-830C-DDB635AD183E}"/>
    <cellStyle name="Normal 4 2 11 5 4 2 2" xfId="17252" xr:uid="{B3F676C1-F59D-4E6D-A5B0-EE405057C4A8}"/>
    <cellStyle name="Normal 4 2 11 5 4 3" xfId="17253" xr:uid="{EFE7FD28-718E-4E19-9A18-795CD0E79CFA}"/>
    <cellStyle name="Normal 4 2 11 5 5" xfId="17254" xr:uid="{D55ACA17-F595-46C8-BBF8-326783A7BFC7}"/>
    <cellStyle name="Normal 4 2 11 5 5 2" xfId="17255" xr:uid="{46F93F48-5408-412F-8217-19A0434A0D80}"/>
    <cellStyle name="Normal 4 2 11 5 6" xfId="17256" xr:uid="{8D705A52-5ECF-4DA2-B9E8-3A4BF1D6B6E2}"/>
    <cellStyle name="Normal 4 2 11 6" xfId="17257" xr:uid="{B96F4739-2CDE-4F64-8B6A-6FE3D580A8D1}"/>
    <cellStyle name="Normal 4 2 11 6 2" xfId="17258" xr:uid="{0FF100AB-44BF-4860-8B0B-1D4769C4B69D}"/>
    <cellStyle name="Normal 4 2 11 6 2 2" xfId="17259" xr:uid="{6FFD78FB-07B9-43C5-85A7-795E8AFBCC98}"/>
    <cellStyle name="Normal 4 2 11 6 2 2 2" xfId="17260" xr:uid="{4FBC0A20-641C-4037-9659-802496F9A7F6}"/>
    <cellStyle name="Normal 4 2 11 6 2 3" xfId="17261" xr:uid="{7B3511AB-2461-48FA-B724-65033A25AD23}"/>
    <cellStyle name="Normal 4 2 11 6 3" xfId="17262" xr:uid="{23A1E209-22E8-42F1-893C-17D30869E263}"/>
    <cellStyle name="Normal 4 2 11 6 3 2" xfId="17263" xr:uid="{EC16E3EB-2E78-447F-81B9-9053BD308CF9}"/>
    <cellStyle name="Normal 4 2 11 6 3 2 2" xfId="17264" xr:uid="{85DEC7CC-C37D-4F53-93CA-719E2C918F6F}"/>
    <cellStyle name="Normal 4 2 11 6 3 3" xfId="17265" xr:uid="{550F9113-B96C-4302-8461-9FD5B3AC680F}"/>
    <cellStyle name="Normal 4 2 11 6 4" xfId="17266" xr:uid="{DD8631E5-67A2-4C03-8B8C-BEA23A7ACD42}"/>
    <cellStyle name="Normal 4 2 11 6 4 2" xfId="17267" xr:uid="{5A686E64-C762-4853-AC6F-747B51A658DF}"/>
    <cellStyle name="Normal 4 2 11 6 5" xfId="17268" xr:uid="{B0210C05-3477-41FF-A4DB-A1D8C07F3723}"/>
    <cellStyle name="Normal 4 2 11 7" xfId="17269" xr:uid="{661D4AED-D51E-4B6F-AD6F-D5F91BED7EF8}"/>
    <cellStyle name="Normal 4 2 11 7 2" xfId="17270" xr:uid="{79E1F096-BADE-4310-B9A3-A47AAA5BB35E}"/>
    <cellStyle name="Normal 4 2 11 7 2 2" xfId="17271" xr:uid="{FFBE1EAC-7571-40A9-B42E-250E181E77CA}"/>
    <cellStyle name="Normal 4 2 11 7 3" xfId="17272" xr:uid="{6ABEF11C-AF05-4D76-ABC0-3B37870DE75D}"/>
    <cellStyle name="Normal 4 2 11 8" xfId="17273" xr:uid="{388A1BD4-F7FB-4E43-8450-150E6E5B345F}"/>
    <cellStyle name="Normal 4 2 11 8 2" xfId="17274" xr:uid="{3EBD0880-A647-43D0-8EC2-48D3714CDA8A}"/>
    <cellStyle name="Normal 4 2 11 8 2 2" xfId="17275" xr:uid="{A13B0AB1-9FB1-4839-80B4-52F79275D672}"/>
    <cellStyle name="Normal 4 2 11 8 3" xfId="17276" xr:uid="{91CA24A0-CE19-4B31-B542-5BECF4502EB6}"/>
    <cellStyle name="Normal 4 2 11 9" xfId="17277" xr:uid="{78D4F2DD-7FA1-4219-B664-5E367EE16831}"/>
    <cellStyle name="Normal 4 2 11 9 2" xfId="17278" xr:uid="{3821B399-B4C2-4456-AA53-A3A9B9E08C10}"/>
    <cellStyle name="Normal 4 2 11 9 2 2" xfId="17279" xr:uid="{83588EDF-D625-4B32-85AA-C23A965BA3F4}"/>
    <cellStyle name="Normal 4 2 11 9 3" xfId="17280" xr:uid="{19EC1683-7D30-4B46-BC8C-2A8615B4442D}"/>
    <cellStyle name="Normal 4 2 12" xfId="2099" xr:uid="{E2C9C321-C221-4231-B5DF-E509F3C47A48}"/>
    <cellStyle name="Normal 4 2 12 10" xfId="17281" xr:uid="{B52E87FB-1B91-471A-B0AF-5CF4DDCE5385}"/>
    <cellStyle name="Normal 4 2 12 10 2" xfId="17282" xr:uid="{C8B907D5-B563-4FA7-BB7F-386F2BD733AB}"/>
    <cellStyle name="Normal 4 2 12 11" xfId="17283" xr:uid="{C736F97F-FD89-4C6E-959F-8791270477CA}"/>
    <cellStyle name="Normal 4 2 12 2" xfId="17284" xr:uid="{EDFE707E-E34B-4CEE-BD24-2436CDC8E65C}"/>
    <cellStyle name="Normal 4 2 12 2 2" xfId="17285" xr:uid="{505D1B60-303E-4E2E-A62E-9A4A4F7ACAD4}"/>
    <cellStyle name="Normal 4 2 12 2 2 2" xfId="17286" xr:uid="{96250EE5-A550-4B50-AE05-94B0FEDA3AEB}"/>
    <cellStyle name="Normal 4 2 12 2 2 2 2" xfId="17287" xr:uid="{369858ED-E78D-47B9-96EA-4697D9AA09FB}"/>
    <cellStyle name="Normal 4 2 12 2 2 2 2 2" xfId="17288" xr:uid="{EA8047D9-6564-4A11-94C0-8480638D1A94}"/>
    <cellStyle name="Normal 4 2 12 2 2 2 2 2 2" xfId="17289" xr:uid="{8F8A2490-000C-4774-B18D-82C0EFBA77BF}"/>
    <cellStyle name="Normal 4 2 12 2 2 2 2 3" xfId="17290" xr:uid="{919759C8-E450-4059-B82A-B1C0166988BF}"/>
    <cellStyle name="Normal 4 2 12 2 2 2 3" xfId="17291" xr:uid="{EC1E237C-4F26-4B75-8970-12532867917C}"/>
    <cellStyle name="Normal 4 2 12 2 2 2 3 2" xfId="17292" xr:uid="{002DB9E9-2340-42D1-8D7B-7A89C0F7C28A}"/>
    <cellStyle name="Normal 4 2 12 2 2 2 3 2 2" xfId="17293" xr:uid="{3396242C-63BC-4A3A-8BAF-8613D1ABEBF7}"/>
    <cellStyle name="Normal 4 2 12 2 2 2 3 3" xfId="17294" xr:uid="{B6E89375-2637-4C2D-A7FF-3D0CD33AFEF2}"/>
    <cellStyle name="Normal 4 2 12 2 2 2 4" xfId="17295" xr:uid="{EE863D1F-E323-4ACD-94B3-8486AE5E6BBF}"/>
    <cellStyle name="Normal 4 2 12 2 2 2 4 2" xfId="17296" xr:uid="{52081CA6-84A6-4531-86D1-498A16D4FF6E}"/>
    <cellStyle name="Normal 4 2 12 2 2 2 5" xfId="17297" xr:uid="{2689131E-615E-4A75-BA43-A02A66F9B104}"/>
    <cellStyle name="Normal 4 2 12 2 2 3" xfId="17298" xr:uid="{4C30621C-986D-4A20-88BB-B0C3EF4E0D58}"/>
    <cellStyle name="Normal 4 2 12 2 2 3 2" xfId="17299" xr:uid="{1D656FB3-7B36-4A75-B811-124D8BB789D9}"/>
    <cellStyle name="Normal 4 2 12 2 2 3 2 2" xfId="17300" xr:uid="{93059A1A-457B-498D-9AA8-9B4FCA767300}"/>
    <cellStyle name="Normal 4 2 12 2 2 3 3" xfId="17301" xr:uid="{DBADE73F-BD9C-4DC6-BDD2-A62B7972E799}"/>
    <cellStyle name="Normal 4 2 12 2 2 4" xfId="17302" xr:uid="{9C94DE9B-77F2-4492-9708-A14CAF6E6E72}"/>
    <cellStyle name="Normal 4 2 12 2 2 4 2" xfId="17303" xr:uid="{042647E9-A35F-4222-9B0C-DAC59B2396E4}"/>
    <cellStyle name="Normal 4 2 12 2 2 4 2 2" xfId="17304" xr:uid="{F5FB67C7-152A-42A7-9150-2BFBE493329D}"/>
    <cellStyle name="Normal 4 2 12 2 2 4 3" xfId="17305" xr:uid="{3B44F5C1-0A4B-4708-AA11-324235C956D2}"/>
    <cellStyle name="Normal 4 2 12 2 2 5" xfId="17306" xr:uid="{EF7BC9FB-6F0E-4357-8D4D-13F15F930BDA}"/>
    <cellStyle name="Normal 4 2 12 2 2 5 2" xfId="17307" xr:uid="{8E2ACD23-A058-4F22-9A02-22951C6FCA27}"/>
    <cellStyle name="Normal 4 2 12 2 2 6" xfId="17308" xr:uid="{46BE4C8D-A266-4881-8870-04D3D5E62276}"/>
    <cellStyle name="Normal 4 2 12 2 3" xfId="17309" xr:uid="{1AA5E1EE-9162-43FD-BB6A-FE00F5DFEEDA}"/>
    <cellStyle name="Normal 4 2 12 2 3 2" xfId="17310" xr:uid="{250FEC36-BE13-4BB3-9E91-18E30A469810}"/>
    <cellStyle name="Normal 4 2 12 2 3 2 2" xfId="17311" xr:uid="{4C57AEB5-1CC0-4263-AA9F-28357EC689F0}"/>
    <cellStyle name="Normal 4 2 12 2 3 2 2 2" xfId="17312" xr:uid="{0CE2E822-E52D-4191-AB5B-AC046BDA08C3}"/>
    <cellStyle name="Normal 4 2 12 2 3 2 2 2 2" xfId="17313" xr:uid="{A3F12546-DF34-459A-BE06-01F4CA4EAE3C}"/>
    <cellStyle name="Normal 4 2 12 2 3 2 2 3" xfId="17314" xr:uid="{D14C6FA4-7447-43CB-B498-D858F8723439}"/>
    <cellStyle name="Normal 4 2 12 2 3 2 3" xfId="17315" xr:uid="{0D00057C-3669-4424-89AE-65DBAD033CE6}"/>
    <cellStyle name="Normal 4 2 12 2 3 2 3 2" xfId="17316" xr:uid="{D4D808AC-3734-4E7C-981F-F52CECD8DE9F}"/>
    <cellStyle name="Normal 4 2 12 2 3 2 3 2 2" xfId="17317" xr:uid="{377B8A4C-1CA5-48E5-8900-6368C4FF611A}"/>
    <cellStyle name="Normal 4 2 12 2 3 2 3 3" xfId="17318" xr:uid="{28C29204-757D-4594-9EB2-F4E104CD5E49}"/>
    <cellStyle name="Normal 4 2 12 2 3 2 4" xfId="17319" xr:uid="{1C1FCAA4-50E1-4C7D-87DE-93E2FA560C9B}"/>
    <cellStyle name="Normal 4 2 12 2 3 2 4 2" xfId="17320" xr:uid="{31E852E1-DDC0-46DD-9D53-830204343194}"/>
    <cellStyle name="Normal 4 2 12 2 3 2 5" xfId="17321" xr:uid="{7D516CE1-3CC6-4DF6-BD3B-7A841B06E125}"/>
    <cellStyle name="Normal 4 2 12 2 3 3" xfId="17322" xr:uid="{D90D9ACB-7D80-4D54-BEF9-3DD8A357933A}"/>
    <cellStyle name="Normal 4 2 12 2 3 3 2" xfId="17323" xr:uid="{BB8633D6-49EF-4B66-8C16-1E21FA36E7A7}"/>
    <cellStyle name="Normal 4 2 12 2 3 3 2 2" xfId="17324" xr:uid="{89BBF4A1-ECC9-4A0C-AA45-CA879D6FAD54}"/>
    <cellStyle name="Normal 4 2 12 2 3 3 3" xfId="17325" xr:uid="{70EAECD9-918D-4314-BF29-3F173161BE04}"/>
    <cellStyle name="Normal 4 2 12 2 3 4" xfId="17326" xr:uid="{D9B8C85B-A83B-41AA-9FB6-016B9A563597}"/>
    <cellStyle name="Normal 4 2 12 2 3 4 2" xfId="17327" xr:uid="{3AC066AB-D5A5-4218-9951-7C15B2D01F25}"/>
    <cellStyle name="Normal 4 2 12 2 3 4 2 2" xfId="17328" xr:uid="{B8F3987D-A81C-4BC5-9DD8-76BBA853F7C1}"/>
    <cellStyle name="Normal 4 2 12 2 3 4 3" xfId="17329" xr:uid="{4DEB0506-568E-4658-9399-0595F1005148}"/>
    <cellStyle name="Normal 4 2 12 2 3 5" xfId="17330" xr:uid="{1C3183C3-CBD0-4F8D-8ED7-32D0E6609DB1}"/>
    <cellStyle name="Normal 4 2 12 2 3 5 2" xfId="17331" xr:uid="{E95386E6-6EE9-41BC-94BE-F30062782429}"/>
    <cellStyle name="Normal 4 2 12 2 3 6" xfId="17332" xr:uid="{8EAFE4C6-4F79-410C-9D7A-E4DCBFEB9901}"/>
    <cellStyle name="Normal 4 2 12 2 4" xfId="17333" xr:uid="{A0C66CDC-8FE9-44CF-B56A-648A329F2F92}"/>
    <cellStyle name="Normal 4 2 12 2 4 2" xfId="17334" xr:uid="{17287480-640F-4A67-B4D7-94F9CD5EDDE1}"/>
    <cellStyle name="Normal 4 2 12 2 4 2 2" xfId="17335" xr:uid="{1CC2D7F7-D1A9-4444-A5B2-DDC37C2427D6}"/>
    <cellStyle name="Normal 4 2 12 2 4 2 2 2" xfId="17336" xr:uid="{1F6B411B-9BAD-4946-AA26-785EA1C62422}"/>
    <cellStyle name="Normal 4 2 12 2 4 2 3" xfId="17337" xr:uid="{3ABAFD11-1479-4B12-A0D1-D44031253EA0}"/>
    <cellStyle name="Normal 4 2 12 2 4 3" xfId="17338" xr:uid="{61E59DB7-219B-4F8F-B4F6-39B62EB203FD}"/>
    <cellStyle name="Normal 4 2 12 2 4 3 2" xfId="17339" xr:uid="{C729FA96-9C5C-465E-9599-3E4350EDFF89}"/>
    <cellStyle name="Normal 4 2 12 2 4 3 2 2" xfId="17340" xr:uid="{EBA26C85-C470-47DD-841B-0C0E2B6D1E96}"/>
    <cellStyle name="Normal 4 2 12 2 4 3 3" xfId="17341" xr:uid="{13004416-2C0D-4E4A-9AE8-5F3FD1E85BFA}"/>
    <cellStyle name="Normal 4 2 12 2 4 4" xfId="17342" xr:uid="{50B69A8B-8532-4FD2-B2F6-2BF6A8178B88}"/>
    <cellStyle name="Normal 4 2 12 2 4 4 2" xfId="17343" xr:uid="{2DC093A1-63BE-4B3F-9E4C-AE8ED5E58EE7}"/>
    <cellStyle name="Normal 4 2 12 2 4 5" xfId="17344" xr:uid="{DEC6285D-A26D-493F-AA1A-7C38DA613F76}"/>
    <cellStyle name="Normal 4 2 12 2 5" xfId="17345" xr:uid="{EEC29A9E-3F3D-481B-871B-BB8F9E638243}"/>
    <cellStyle name="Normal 4 2 12 2 5 2" xfId="17346" xr:uid="{B5FD8F3F-8CF8-4F25-A6FB-D32AFA853045}"/>
    <cellStyle name="Normal 4 2 12 2 5 2 2" xfId="17347" xr:uid="{F1013C2B-05D8-459A-A6D2-13D2FF7E8A55}"/>
    <cellStyle name="Normal 4 2 12 2 5 3" xfId="17348" xr:uid="{547D939E-0B41-4085-AA5C-0643A7119C5D}"/>
    <cellStyle name="Normal 4 2 12 2 6" xfId="17349" xr:uid="{544F005B-43C3-494F-8094-FAF01CE480DA}"/>
    <cellStyle name="Normal 4 2 12 2 6 2" xfId="17350" xr:uid="{8F0A4FF3-911A-4495-9386-CA697996BC26}"/>
    <cellStyle name="Normal 4 2 12 2 6 2 2" xfId="17351" xr:uid="{6888239D-96E9-45FF-B25B-1CA5DAFF660A}"/>
    <cellStyle name="Normal 4 2 12 2 6 3" xfId="17352" xr:uid="{90E57AB5-94A3-416C-AD60-C151E1CE0ED3}"/>
    <cellStyle name="Normal 4 2 12 2 7" xfId="17353" xr:uid="{99B2669E-DDA8-4514-83AC-D8415269B414}"/>
    <cellStyle name="Normal 4 2 12 2 7 2" xfId="17354" xr:uid="{455DB093-22ED-46B7-B018-C94E7404CF3D}"/>
    <cellStyle name="Normal 4 2 12 2 7 2 2" xfId="17355" xr:uid="{BE9DC803-C824-4F64-B260-690198195FE8}"/>
    <cellStyle name="Normal 4 2 12 2 7 3" xfId="17356" xr:uid="{0B55624C-FDD8-4F09-8170-00AD897765CB}"/>
    <cellStyle name="Normal 4 2 12 2 8" xfId="17357" xr:uid="{6D5298DC-25B4-41C2-AA10-AC37C5C058A1}"/>
    <cellStyle name="Normal 4 2 12 2 8 2" xfId="17358" xr:uid="{4D816B41-5F01-4BE4-A797-D834323C4D24}"/>
    <cellStyle name="Normal 4 2 12 2 9" xfId="17359" xr:uid="{2041B1BC-F984-44C3-A86A-FAF238DF9160}"/>
    <cellStyle name="Normal 4 2 12 3" xfId="17360" xr:uid="{5CBE9992-BD0C-4AEE-B6C8-FCEC52D87990}"/>
    <cellStyle name="Normal 4 2 12 3 2" xfId="17361" xr:uid="{DA9699BF-DD19-4465-823E-27D46B86C44F}"/>
    <cellStyle name="Normal 4 2 12 3 2 2" xfId="17362" xr:uid="{CC25BEB5-A83F-4F46-B239-59C69BBF3EFE}"/>
    <cellStyle name="Normal 4 2 12 3 2 2 2" xfId="17363" xr:uid="{D4A9A51A-BF14-4191-9713-BCF5F2A56430}"/>
    <cellStyle name="Normal 4 2 12 3 2 2 2 2" xfId="17364" xr:uid="{9E2E6A47-B55F-48DD-9A69-2C931395D1BD}"/>
    <cellStyle name="Normal 4 2 12 3 2 2 2 2 2" xfId="17365" xr:uid="{50431CA2-3D95-43FF-A76C-C8B087BEE355}"/>
    <cellStyle name="Normal 4 2 12 3 2 2 2 3" xfId="17366" xr:uid="{3CD2E099-CF67-468E-8469-11DF699CB4B5}"/>
    <cellStyle name="Normal 4 2 12 3 2 2 3" xfId="17367" xr:uid="{CA9538A6-D84A-444F-9582-FD7A8A6F2187}"/>
    <cellStyle name="Normal 4 2 12 3 2 2 3 2" xfId="17368" xr:uid="{01A1FDAC-BD84-4C6C-8427-12C2C6615454}"/>
    <cellStyle name="Normal 4 2 12 3 2 2 3 2 2" xfId="17369" xr:uid="{7E8B4842-AD29-47B0-B3CB-25C130422434}"/>
    <cellStyle name="Normal 4 2 12 3 2 2 3 3" xfId="17370" xr:uid="{59376150-DF5E-4D61-9081-9B01410EE558}"/>
    <cellStyle name="Normal 4 2 12 3 2 2 4" xfId="17371" xr:uid="{75D39EA1-5610-4D35-BE4D-AC60ECB981C2}"/>
    <cellStyle name="Normal 4 2 12 3 2 2 4 2" xfId="17372" xr:uid="{F673D593-1EC4-4996-8684-E334A3278199}"/>
    <cellStyle name="Normal 4 2 12 3 2 2 5" xfId="17373" xr:uid="{8E92EF08-1ED3-4F6A-82BA-8F838A378733}"/>
    <cellStyle name="Normal 4 2 12 3 2 3" xfId="17374" xr:uid="{27D33DE3-BA18-40C4-BCD2-E84AA37F7AE1}"/>
    <cellStyle name="Normal 4 2 12 3 2 3 2" xfId="17375" xr:uid="{CB7F383C-E758-48FB-B86E-89A3868BF86C}"/>
    <cellStyle name="Normal 4 2 12 3 2 3 2 2" xfId="17376" xr:uid="{7C5EFF83-703A-4AC7-AC92-413AB8A512F8}"/>
    <cellStyle name="Normal 4 2 12 3 2 3 3" xfId="17377" xr:uid="{89DCD204-DA94-4B0E-9EAA-D3BC6E845218}"/>
    <cellStyle name="Normal 4 2 12 3 2 4" xfId="17378" xr:uid="{654C9E3E-CA1C-41D0-A8D6-0ECA24CA2787}"/>
    <cellStyle name="Normal 4 2 12 3 2 4 2" xfId="17379" xr:uid="{E8E9F9FA-7911-4612-8701-A1C0A8A26585}"/>
    <cellStyle name="Normal 4 2 12 3 2 4 2 2" xfId="17380" xr:uid="{3A33E634-E962-42D6-875E-918389FD9C2A}"/>
    <cellStyle name="Normal 4 2 12 3 2 4 3" xfId="17381" xr:uid="{DDD7E1AF-49BA-478F-8429-72CEA7800687}"/>
    <cellStyle name="Normal 4 2 12 3 2 5" xfId="17382" xr:uid="{D6762F7A-2217-461D-895B-E005FD68F5FE}"/>
    <cellStyle name="Normal 4 2 12 3 2 5 2" xfId="17383" xr:uid="{F5E61614-4E36-46F1-8C24-DBD67237D0B3}"/>
    <cellStyle name="Normal 4 2 12 3 2 6" xfId="17384" xr:uid="{B6B71E7A-A2E6-40CC-B4B2-AE35EC673543}"/>
    <cellStyle name="Normal 4 2 12 3 3" xfId="17385" xr:uid="{2F65A3D0-297C-4098-980B-9A3E7DFB6B9E}"/>
    <cellStyle name="Normal 4 2 12 3 3 2" xfId="17386" xr:uid="{609CCCE5-45EC-4C85-B679-8EC5A3A2EDDC}"/>
    <cellStyle name="Normal 4 2 12 3 3 2 2" xfId="17387" xr:uid="{45EC8945-7150-47A8-988C-F5EBFCA9CBF6}"/>
    <cellStyle name="Normal 4 2 12 3 3 2 2 2" xfId="17388" xr:uid="{B3F4AC84-3651-4D16-9958-3E48EA7F9C6E}"/>
    <cellStyle name="Normal 4 2 12 3 3 2 2 2 2" xfId="17389" xr:uid="{63B260C3-7991-4C20-8C61-6C914FCD2379}"/>
    <cellStyle name="Normal 4 2 12 3 3 2 2 3" xfId="17390" xr:uid="{6711DC4B-3B36-4D5D-81CE-04347BB730C1}"/>
    <cellStyle name="Normal 4 2 12 3 3 2 3" xfId="17391" xr:uid="{C3D495A8-11B7-4E7C-9480-D80F46C8932F}"/>
    <cellStyle name="Normal 4 2 12 3 3 2 3 2" xfId="17392" xr:uid="{FA962C95-9C02-440A-A3BD-6CA141DEDC81}"/>
    <cellStyle name="Normal 4 2 12 3 3 2 3 2 2" xfId="17393" xr:uid="{0148A39C-EF0B-4268-986B-64CE534F3D45}"/>
    <cellStyle name="Normal 4 2 12 3 3 2 3 3" xfId="17394" xr:uid="{C49CE548-D3EF-446F-87D1-074C42CBF47A}"/>
    <cellStyle name="Normal 4 2 12 3 3 2 4" xfId="17395" xr:uid="{E623B56C-3357-42A1-8F3D-618FC796B5F5}"/>
    <cellStyle name="Normal 4 2 12 3 3 2 4 2" xfId="17396" xr:uid="{E9D57268-2B0F-46E8-9FD8-3CA97FA0E149}"/>
    <cellStyle name="Normal 4 2 12 3 3 2 5" xfId="17397" xr:uid="{7FADC39C-8ABD-4257-B240-151140AEB708}"/>
    <cellStyle name="Normal 4 2 12 3 3 3" xfId="17398" xr:uid="{E89D98BA-3DB7-47FA-AF00-25FE41336957}"/>
    <cellStyle name="Normal 4 2 12 3 3 3 2" xfId="17399" xr:uid="{C90C0922-C9B2-45C0-AC7D-C0A31D039DC2}"/>
    <cellStyle name="Normal 4 2 12 3 3 3 2 2" xfId="17400" xr:uid="{3D546817-6B6D-4B89-A743-2E25EFAA55A5}"/>
    <cellStyle name="Normal 4 2 12 3 3 3 3" xfId="17401" xr:uid="{8A10D570-946C-4F00-B961-BA07ED7BB1BC}"/>
    <cellStyle name="Normal 4 2 12 3 3 4" xfId="17402" xr:uid="{2763CCD1-FE7E-4AEF-A775-6C05BA1C6E67}"/>
    <cellStyle name="Normal 4 2 12 3 3 4 2" xfId="17403" xr:uid="{A78BA9BE-68AB-43F5-9EA4-1D367BFED2CC}"/>
    <cellStyle name="Normal 4 2 12 3 3 4 2 2" xfId="17404" xr:uid="{2B6083C6-C1A7-4FBE-8482-B8C94202395F}"/>
    <cellStyle name="Normal 4 2 12 3 3 4 3" xfId="17405" xr:uid="{8BACED45-A0B5-413B-A319-97E25A279945}"/>
    <cellStyle name="Normal 4 2 12 3 3 5" xfId="17406" xr:uid="{8884FED5-5C02-4351-B55C-08B1D52B634E}"/>
    <cellStyle name="Normal 4 2 12 3 3 5 2" xfId="17407" xr:uid="{8C500562-885C-47EB-BBB3-AA87490B76E5}"/>
    <cellStyle name="Normal 4 2 12 3 3 6" xfId="17408" xr:uid="{FAF03190-6768-4236-8B41-260E76CFF26B}"/>
    <cellStyle name="Normal 4 2 12 3 4" xfId="17409" xr:uid="{4B64C39F-0EB7-4629-8940-67506BF916EF}"/>
    <cellStyle name="Normal 4 2 12 3 4 2" xfId="17410" xr:uid="{5BA3B197-238A-4074-8DBF-DAE49DE5FBFA}"/>
    <cellStyle name="Normal 4 2 12 3 4 2 2" xfId="17411" xr:uid="{328FD927-61D6-4B0A-9408-2D7A6280EA11}"/>
    <cellStyle name="Normal 4 2 12 3 4 2 2 2" xfId="17412" xr:uid="{CC3B34B0-E37A-4577-97F3-D42C7D3889AB}"/>
    <cellStyle name="Normal 4 2 12 3 4 2 3" xfId="17413" xr:uid="{2F2EDECE-2B89-4E36-89A0-0BB402482DB3}"/>
    <cellStyle name="Normal 4 2 12 3 4 3" xfId="17414" xr:uid="{EEF99601-020F-46DF-9C3E-C5E7ADA23BAB}"/>
    <cellStyle name="Normal 4 2 12 3 4 3 2" xfId="17415" xr:uid="{CAE35F54-3667-48F1-9A67-A084218147B3}"/>
    <cellStyle name="Normal 4 2 12 3 4 3 2 2" xfId="17416" xr:uid="{72A81359-2C62-4465-9BF5-CD37FD41A478}"/>
    <cellStyle name="Normal 4 2 12 3 4 3 3" xfId="17417" xr:uid="{6B6017A1-CC23-4501-8461-CFEFCFE965A4}"/>
    <cellStyle name="Normal 4 2 12 3 4 4" xfId="17418" xr:uid="{C376B361-3076-4A18-9A3F-B2C6D5E3939F}"/>
    <cellStyle name="Normal 4 2 12 3 4 4 2" xfId="17419" xr:uid="{E9B0742B-EA5B-4208-A5F9-CB216C36E84C}"/>
    <cellStyle name="Normal 4 2 12 3 4 5" xfId="17420" xr:uid="{DC67245F-0F21-474E-8222-516459090E39}"/>
    <cellStyle name="Normal 4 2 12 3 5" xfId="17421" xr:uid="{BB79D81F-83CA-444D-A2C0-E53D266F1CEA}"/>
    <cellStyle name="Normal 4 2 12 3 5 2" xfId="17422" xr:uid="{3D6ABFB8-C2E4-401B-B025-37E2D369C8FD}"/>
    <cellStyle name="Normal 4 2 12 3 5 2 2" xfId="17423" xr:uid="{A4536634-AAAB-4198-9852-4632600AE64C}"/>
    <cellStyle name="Normal 4 2 12 3 5 3" xfId="17424" xr:uid="{A47B7172-5959-4353-810E-13E3B7B66C81}"/>
    <cellStyle name="Normal 4 2 12 3 6" xfId="17425" xr:uid="{B80AD018-38C7-48C3-BAC4-E34001B56824}"/>
    <cellStyle name="Normal 4 2 12 3 6 2" xfId="17426" xr:uid="{CD688F1C-FD33-4F03-9291-8FE490D2BC6F}"/>
    <cellStyle name="Normal 4 2 12 3 6 2 2" xfId="17427" xr:uid="{0F0C4FB6-D51E-40D8-B104-E755B198A17C}"/>
    <cellStyle name="Normal 4 2 12 3 6 3" xfId="17428" xr:uid="{5265A7AB-A3C6-4499-B3AC-E24A16C43DC7}"/>
    <cellStyle name="Normal 4 2 12 3 7" xfId="17429" xr:uid="{2563B67C-7BA9-45A8-9F27-25ACF0F611E3}"/>
    <cellStyle name="Normal 4 2 12 3 7 2" xfId="17430" xr:uid="{571E0607-697E-4D0D-A758-A483F800BA7E}"/>
    <cellStyle name="Normal 4 2 12 3 7 2 2" xfId="17431" xr:uid="{65206C3E-8539-46D7-8ED6-70B074908D4D}"/>
    <cellStyle name="Normal 4 2 12 3 7 3" xfId="17432" xr:uid="{244BD6EB-3322-41CD-99C4-89717378819D}"/>
    <cellStyle name="Normal 4 2 12 3 8" xfId="17433" xr:uid="{FF9B9519-8F30-481F-866B-070959DBCAD4}"/>
    <cellStyle name="Normal 4 2 12 3 8 2" xfId="17434" xr:uid="{32810630-2406-4761-8E3E-F0A5F937B663}"/>
    <cellStyle name="Normal 4 2 12 3 9" xfId="17435" xr:uid="{0082936D-9842-4C57-A93C-10A1191D5F05}"/>
    <cellStyle name="Normal 4 2 12 4" xfId="17436" xr:uid="{88E83A41-6883-4746-B3BA-6B909D86B344}"/>
    <cellStyle name="Normal 4 2 12 4 2" xfId="17437" xr:uid="{C0DD1B56-A85C-47E3-9947-99BFD6C10171}"/>
    <cellStyle name="Normal 4 2 12 4 2 2" xfId="17438" xr:uid="{48284C4A-6DA0-4444-9D41-09CF6F345A45}"/>
    <cellStyle name="Normal 4 2 12 4 2 2 2" xfId="17439" xr:uid="{64D175D4-E9FF-41EF-8D1B-B074970FD85E}"/>
    <cellStyle name="Normal 4 2 12 4 2 2 2 2" xfId="17440" xr:uid="{DB7D1B6C-59EF-41A6-9C0F-3AC2763B8CBE}"/>
    <cellStyle name="Normal 4 2 12 4 2 2 3" xfId="17441" xr:uid="{FCFE8F5B-47BF-4774-9889-1C9763A2F861}"/>
    <cellStyle name="Normal 4 2 12 4 2 3" xfId="17442" xr:uid="{8F52EEDE-8519-4E67-906D-9711ED74BA54}"/>
    <cellStyle name="Normal 4 2 12 4 2 3 2" xfId="17443" xr:uid="{044E859C-4F6B-4C35-9887-C15AD6F70032}"/>
    <cellStyle name="Normal 4 2 12 4 2 3 2 2" xfId="17444" xr:uid="{77EA0FA0-8977-44B3-90A6-2CEA0874F5AC}"/>
    <cellStyle name="Normal 4 2 12 4 2 3 3" xfId="17445" xr:uid="{A5492D17-78C9-4DA4-BB60-4BAC090BF8B7}"/>
    <cellStyle name="Normal 4 2 12 4 2 4" xfId="17446" xr:uid="{DFFB79D4-129D-40C7-8712-F284D2ED21C2}"/>
    <cellStyle name="Normal 4 2 12 4 2 4 2" xfId="17447" xr:uid="{DB813EBC-DBAE-4493-8694-37A110F242A0}"/>
    <cellStyle name="Normal 4 2 12 4 2 5" xfId="17448" xr:uid="{209DDA66-EAE2-4761-910D-14FDC81C409F}"/>
    <cellStyle name="Normal 4 2 12 4 3" xfId="17449" xr:uid="{BEF9D536-EC40-4359-AE67-4F7AF8BCE2D7}"/>
    <cellStyle name="Normal 4 2 12 4 3 2" xfId="17450" xr:uid="{771B3CFB-B1B2-40CA-91D1-47903571A407}"/>
    <cellStyle name="Normal 4 2 12 4 3 2 2" xfId="17451" xr:uid="{C9A30247-1C9C-4E6F-AC43-97E54F8CB465}"/>
    <cellStyle name="Normal 4 2 12 4 3 3" xfId="17452" xr:uid="{2F055EE1-6666-456D-B71E-B4C484F1E30A}"/>
    <cellStyle name="Normal 4 2 12 4 4" xfId="17453" xr:uid="{ABD00161-E7AE-4FDC-9202-4C5829AD686E}"/>
    <cellStyle name="Normal 4 2 12 4 4 2" xfId="17454" xr:uid="{4812E346-B3C3-432C-9A93-7B065D66ACC4}"/>
    <cellStyle name="Normal 4 2 12 4 4 2 2" xfId="17455" xr:uid="{244B0D00-D24F-46F0-B1F1-F075F28A3134}"/>
    <cellStyle name="Normal 4 2 12 4 4 3" xfId="17456" xr:uid="{A962CA29-9294-4F14-A9B9-87E28FCAFA01}"/>
    <cellStyle name="Normal 4 2 12 4 5" xfId="17457" xr:uid="{910E9F37-A462-4B3B-929E-0C2577B062C9}"/>
    <cellStyle name="Normal 4 2 12 4 5 2" xfId="17458" xr:uid="{F69B916D-9D58-435A-A9F9-70AA6C7152D0}"/>
    <cellStyle name="Normal 4 2 12 4 6" xfId="17459" xr:uid="{145FD1C6-70B4-4BC1-999D-4594116D3D25}"/>
    <cellStyle name="Normal 4 2 12 5" xfId="17460" xr:uid="{818E8AEE-7EFE-4C6E-8D99-7FE2512036C6}"/>
    <cellStyle name="Normal 4 2 12 5 2" xfId="17461" xr:uid="{4C0279E3-EDA1-47D3-8045-A55F736F881A}"/>
    <cellStyle name="Normal 4 2 12 5 2 2" xfId="17462" xr:uid="{29C672F4-A6C3-4B2E-B969-3C43B1DF6BF0}"/>
    <cellStyle name="Normal 4 2 12 5 2 2 2" xfId="17463" xr:uid="{3F64E20C-7A38-4BCC-8FBC-3AB8596D7400}"/>
    <cellStyle name="Normal 4 2 12 5 2 2 2 2" xfId="17464" xr:uid="{5300B710-B132-4EEA-B712-47A0B90828E2}"/>
    <cellStyle name="Normal 4 2 12 5 2 2 3" xfId="17465" xr:uid="{8B56223D-D502-464A-A65B-D4E2F2DC9C2D}"/>
    <cellStyle name="Normal 4 2 12 5 2 3" xfId="17466" xr:uid="{4DFB7E9F-2B5C-49EB-9F70-1EF34097FDD9}"/>
    <cellStyle name="Normal 4 2 12 5 2 3 2" xfId="17467" xr:uid="{F9419D32-F0D0-4460-BE4D-36A1811783BA}"/>
    <cellStyle name="Normal 4 2 12 5 2 3 2 2" xfId="17468" xr:uid="{9856A30A-5A34-4C03-ACC8-00F1DE7FEE2E}"/>
    <cellStyle name="Normal 4 2 12 5 2 3 3" xfId="17469" xr:uid="{DC890222-5AFE-42AB-9E1A-2584689329AA}"/>
    <cellStyle name="Normal 4 2 12 5 2 4" xfId="17470" xr:uid="{684EEB0B-7C04-4542-A1C2-B8AFC52905E0}"/>
    <cellStyle name="Normal 4 2 12 5 2 4 2" xfId="17471" xr:uid="{C42A2769-D889-4FC5-92FE-1383E3251D3A}"/>
    <cellStyle name="Normal 4 2 12 5 2 5" xfId="17472" xr:uid="{C759503F-B3C7-424D-90A1-BC30DDC83806}"/>
    <cellStyle name="Normal 4 2 12 5 3" xfId="17473" xr:uid="{4505E18E-FB75-46F7-AE33-2BBF21DEA65E}"/>
    <cellStyle name="Normal 4 2 12 5 3 2" xfId="17474" xr:uid="{0CEE9776-6E55-42D8-B4AD-68B7FF4D5A2A}"/>
    <cellStyle name="Normal 4 2 12 5 3 2 2" xfId="17475" xr:uid="{84E68C8D-F91F-4F86-8FE4-47B20150896B}"/>
    <cellStyle name="Normal 4 2 12 5 3 3" xfId="17476" xr:uid="{6DE467AF-3F2B-4428-8277-FA74043EAB51}"/>
    <cellStyle name="Normal 4 2 12 5 4" xfId="17477" xr:uid="{CB969AA2-C206-4D4E-8A86-BF4349F6D87F}"/>
    <cellStyle name="Normal 4 2 12 5 4 2" xfId="17478" xr:uid="{E6418062-03CA-42E5-A2F9-CD446E4CB482}"/>
    <cellStyle name="Normal 4 2 12 5 4 2 2" xfId="17479" xr:uid="{DA4D9A3B-E1CE-4BCC-B99B-37C425F67B92}"/>
    <cellStyle name="Normal 4 2 12 5 4 3" xfId="17480" xr:uid="{05F62994-B0A3-411F-A3FC-2E4CEA8972B0}"/>
    <cellStyle name="Normal 4 2 12 5 5" xfId="17481" xr:uid="{8564D7B9-AAE7-4DBD-BF99-B7DA01AF7FF5}"/>
    <cellStyle name="Normal 4 2 12 5 5 2" xfId="17482" xr:uid="{234F0DCC-D674-4750-B752-FEBD0A3F2FA2}"/>
    <cellStyle name="Normal 4 2 12 5 6" xfId="17483" xr:uid="{704C3D7F-22DF-4AFA-AD7E-82AB186D31D8}"/>
    <cellStyle name="Normal 4 2 12 6" xfId="17484" xr:uid="{7DDA7DC0-8221-4807-BE7C-0506BD887FF1}"/>
    <cellStyle name="Normal 4 2 12 6 2" xfId="17485" xr:uid="{AB1FC743-CAA0-4408-9AFD-FAA78F302F44}"/>
    <cellStyle name="Normal 4 2 12 6 2 2" xfId="17486" xr:uid="{C367D0D6-EA7F-4E61-8C2F-51C15189E865}"/>
    <cellStyle name="Normal 4 2 12 6 2 2 2" xfId="17487" xr:uid="{8B284E61-C761-49BE-9755-5D5EB8DFD8CF}"/>
    <cellStyle name="Normal 4 2 12 6 2 3" xfId="17488" xr:uid="{70F1C687-7ACA-4FBE-824D-C6ACF77E6D8D}"/>
    <cellStyle name="Normal 4 2 12 6 3" xfId="17489" xr:uid="{A7512C69-61C1-4323-970E-D9BE17281F94}"/>
    <cellStyle name="Normal 4 2 12 6 3 2" xfId="17490" xr:uid="{EE9ED052-11CF-4A85-A68C-9EAD68254AAC}"/>
    <cellStyle name="Normal 4 2 12 6 3 2 2" xfId="17491" xr:uid="{0EA664E4-8268-43FB-A478-69DEE131170F}"/>
    <cellStyle name="Normal 4 2 12 6 3 3" xfId="17492" xr:uid="{1F35B705-744F-430B-A7CB-EB23B6B152EF}"/>
    <cellStyle name="Normal 4 2 12 6 4" xfId="17493" xr:uid="{280721EC-F134-496F-9D2F-C659A4720AAA}"/>
    <cellStyle name="Normal 4 2 12 6 4 2" xfId="17494" xr:uid="{65AD6FA9-3A79-41C2-8AD1-71D0911D9ED4}"/>
    <cellStyle name="Normal 4 2 12 6 5" xfId="17495" xr:uid="{9B8D76CF-8F71-4ED4-A149-15ED1552C555}"/>
    <cellStyle name="Normal 4 2 12 7" xfId="17496" xr:uid="{94177BD4-6E59-4336-885C-A11E36A3FE90}"/>
    <cellStyle name="Normal 4 2 12 7 2" xfId="17497" xr:uid="{A3B5A882-2F7B-4427-AABD-9562CC1221CE}"/>
    <cellStyle name="Normal 4 2 12 7 2 2" xfId="17498" xr:uid="{17F81551-9A01-4F18-8FA9-93CF72CA95F5}"/>
    <cellStyle name="Normal 4 2 12 7 3" xfId="17499" xr:uid="{2476894F-AC88-4CBE-B757-2F5D211ABA0A}"/>
    <cellStyle name="Normal 4 2 12 8" xfId="17500" xr:uid="{2BC4EBE4-A6E8-445B-955A-4FAD0833FC62}"/>
    <cellStyle name="Normal 4 2 12 8 2" xfId="17501" xr:uid="{9E378A69-1C72-46EC-9C7A-1AEC06F9BE0F}"/>
    <cellStyle name="Normal 4 2 12 8 2 2" xfId="17502" xr:uid="{96851694-8828-49F9-B275-28C5019607AE}"/>
    <cellStyle name="Normal 4 2 12 8 3" xfId="17503" xr:uid="{28FF7025-CE6C-499E-95EF-E129C0CB5572}"/>
    <cellStyle name="Normal 4 2 12 9" xfId="17504" xr:uid="{C9B82B34-1703-4AB4-9D66-F177E9044232}"/>
    <cellStyle name="Normal 4 2 12 9 2" xfId="17505" xr:uid="{F1F752FA-2CFD-406A-90E2-C63A7D4C7832}"/>
    <cellStyle name="Normal 4 2 12 9 2 2" xfId="17506" xr:uid="{402D630D-784D-43B4-B96B-1EDB935FE9AB}"/>
    <cellStyle name="Normal 4 2 12 9 3" xfId="17507" xr:uid="{A147EC88-F40F-45F5-97E1-3A31354A52AC}"/>
    <cellStyle name="Normal 4 2 13" xfId="2100" xr:uid="{271A768F-6435-4FC4-B1C0-E9ECE27CD122}"/>
    <cellStyle name="Normal 4 2 13 10" xfId="17508" xr:uid="{E0C7395A-FA4B-4535-8C41-FEE07ECD7E0B}"/>
    <cellStyle name="Normal 4 2 13 10 2" xfId="17509" xr:uid="{DF09C39B-C8BA-419B-A11F-7246573FC039}"/>
    <cellStyle name="Normal 4 2 13 11" xfId="17510" xr:uid="{1E88E4FE-0A4B-4FEC-8170-FF1E6DFA427A}"/>
    <cellStyle name="Normal 4 2 13 2" xfId="17511" xr:uid="{0B5A7202-D44D-4085-96D2-37A21AF06748}"/>
    <cellStyle name="Normal 4 2 13 2 2" xfId="17512" xr:uid="{DB48AFAD-9E80-4182-9469-328A81EBB831}"/>
    <cellStyle name="Normal 4 2 13 2 2 2" xfId="17513" xr:uid="{31C88E3A-18F4-422D-88AC-F5F93BCDC785}"/>
    <cellStyle name="Normal 4 2 13 2 2 2 2" xfId="17514" xr:uid="{6FF76032-3620-47A7-8D7D-C62C31CF80F4}"/>
    <cellStyle name="Normal 4 2 13 2 2 2 2 2" xfId="17515" xr:uid="{A5DD1C00-3491-4D3F-82B8-F08DE781AC04}"/>
    <cellStyle name="Normal 4 2 13 2 2 2 2 2 2" xfId="17516" xr:uid="{ABC64780-441E-4315-BDED-12015EF50BA4}"/>
    <cellStyle name="Normal 4 2 13 2 2 2 2 3" xfId="17517" xr:uid="{845D0C20-6347-4809-8DB7-E531842F1616}"/>
    <cellStyle name="Normal 4 2 13 2 2 2 3" xfId="17518" xr:uid="{1F59DAEE-BC67-4884-9AE5-17C0BB479C56}"/>
    <cellStyle name="Normal 4 2 13 2 2 2 3 2" xfId="17519" xr:uid="{D5E49176-EF10-4A66-A435-250CFA1C8114}"/>
    <cellStyle name="Normal 4 2 13 2 2 2 3 2 2" xfId="17520" xr:uid="{AFA3FE78-FE74-4D88-92F8-FD58D850664D}"/>
    <cellStyle name="Normal 4 2 13 2 2 2 3 3" xfId="17521" xr:uid="{E0AA9534-A5B2-498A-9F59-D1C46E11C586}"/>
    <cellStyle name="Normal 4 2 13 2 2 2 4" xfId="17522" xr:uid="{0701BF94-40C0-4B2C-849E-4998239046E1}"/>
    <cellStyle name="Normal 4 2 13 2 2 2 4 2" xfId="17523" xr:uid="{A30E2FE6-34C4-4F3F-9D29-6796BA2D3BB2}"/>
    <cellStyle name="Normal 4 2 13 2 2 2 5" xfId="17524" xr:uid="{62223AC1-4408-420E-A407-F9EA40781517}"/>
    <cellStyle name="Normal 4 2 13 2 2 3" xfId="17525" xr:uid="{0B5BA6DD-8930-46A5-9C1E-768802E5CAD4}"/>
    <cellStyle name="Normal 4 2 13 2 2 3 2" xfId="17526" xr:uid="{68EF951B-73F2-4CD9-B13E-3EDFA9725FC5}"/>
    <cellStyle name="Normal 4 2 13 2 2 3 2 2" xfId="17527" xr:uid="{7925EA0A-7C82-4005-AD5C-63F1B1623DFD}"/>
    <cellStyle name="Normal 4 2 13 2 2 3 3" xfId="17528" xr:uid="{26E65B66-C4B3-4359-9250-853C1FA15E32}"/>
    <cellStyle name="Normal 4 2 13 2 2 4" xfId="17529" xr:uid="{5766DFB1-4DBA-40BC-BDF6-D234D64E4C7E}"/>
    <cellStyle name="Normal 4 2 13 2 2 4 2" xfId="17530" xr:uid="{6115255F-F5F2-4BF2-B5E3-B0639185A625}"/>
    <cellStyle name="Normal 4 2 13 2 2 4 2 2" xfId="17531" xr:uid="{2D9C12AE-A485-4682-9385-24AC96E67033}"/>
    <cellStyle name="Normal 4 2 13 2 2 4 3" xfId="17532" xr:uid="{756040EA-84CD-4317-9E39-5CBF3D7F3666}"/>
    <cellStyle name="Normal 4 2 13 2 2 5" xfId="17533" xr:uid="{4F003E23-98CD-46B9-B743-478FED233B01}"/>
    <cellStyle name="Normal 4 2 13 2 2 5 2" xfId="17534" xr:uid="{CCBC6A4D-011D-467D-9138-4E89E1644958}"/>
    <cellStyle name="Normal 4 2 13 2 2 6" xfId="17535" xr:uid="{0CBA4E44-5944-4A78-B40A-9631BEDF287D}"/>
    <cellStyle name="Normal 4 2 13 2 3" xfId="17536" xr:uid="{E832A288-75FD-4897-90FA-5C9522DE367B}"/>
    <cellStyle name="Normal 4 2 13 2 3 2" xfId="17537" xr:uid="{6245EA26-2239-4DD4-BCE4-DD7A39B96E57}"/>
    <cellStyle name="Normal 4 2 13 2 3 2 2" xfId="17538" xr:uid="{A5F674C3-AE4E-4F35-BFAA-04D3036C2135}"/>
    <cellStyle name="Normal 4 2 13 2 3 2 2 2" xfId="17539" xr:uid="{689345AA-AAF0-4A0F-8B56-15FBE9F06CBD}"/>
    <cellStyle name="Normal 4 2 13 2 3 2 2 2 2" xfId="17540" xr:uid="{D403C2B0-D4EB-46EE-9526-0F58C822D1C8}"/>
    <cellStyle name="Normal 4 2 13 2 3 2 2 3" xfId="17541" xr:uid="{E70DF8BC-9661-4179-9695-160A7B5FA2BC}"/>
    <cellStyle name="Normal 4 2 13 2 3 2 3" xfId="17542" xr:uid="{F158870B-AED8-4DEA-817C-1859E9588C1A}"/>
    <cellStyle name="Normal 4 2 13 2 3 2 3 2" xfId="17543" xr:uid="{42E8E7BA-39F2-48AC-83B6-2D9F2D945593}"/>
    <cellStyle name="Normal 4 2 13 2 3 2 3 2 2" xfId="17544" xr:uid="{54F615F4-122E-48AD-BCBA-D8F3E8E8CE01}"/>
    <cellStyle name="Normal 4 2 13 2 3 2 3 3" xfId="17545" xr:uid="{B38BCC61-F520-45E0-999D-41214F1CDF58}"/>
    <cellStyle name="Normal 4 2 13 2 3 2 4" xfId="17546" xr:uid="{796E4740-8D87-461D-88C2-6BF95FCB3521}"/>
    <cellStyle name="Normal 4 2 13 2 3 2 4 2" xfId="17547" xr:uid="{480AC143-98EC-4F19-B532-66A81E6D351E}"/>
    <cellStyle name="Normal 4 2 13 2 3 2 5" xfId="17548" xr:uid="{8B28CED0-5F2C-4160-A783-B584283899BF}"/>
    <cellStyle name="Normal 4 2 13 2 3 3" xfId="17549" xr:uid="{1CF1970E-FBB0-4EFF-AF50-12955A55E51E}"/>
    <cellStyle name="Normal 4 2 13 2 3 3 2" xfId="17550" xr:uid="{F600E54F-45FE-490F-845B-35E5B48BC7BE}"/>
    <cellStyle name="Normal 4 2 13 2 3 3 2 2" xfId="17551" xr:uid="{E638D264-A289-473D-9302-4190E4B9B562}"/>
    <cellStyle name="Normal 4 2 13 2 3 3 3" xfId="17552" xr:uid="{6C458E8C-0EE7-4514-9CA8-9DBA3C95E819}"/>
    <cellStyle name="Normal 4 2 13 2 3 4" xfId="17553" xr:uid="{EACF2B54-3EF6-4F19-87FD-1AC8C579B4DE}"/>
    <cellStyle name="Normal 4 2 13 2 3 4 2" xfId="17554" xr:uid="{F7527580-82A8-4752-815F-BEEB7E3E0B92}"/>
    <cellStyle name="Normal 4 2 13 2 3 4 2 2" xfId="17555" xr:uid="{AB5AA1E0-1A6D-4B3A-B0AA-77D959FA8327}"/>
    <cellStyle name="Normal 4 2 13 2 3 4 3" xfId="17556" xr:uid="{0C8A6EB0-F272-4BEE-BCDD-CED5619C0189}"/>
    <cellStyle name="Normal 4 2 13 2 3 5" xfId="17557" xr:uid="{6E5C97D0-DD7C-41DB-9A5A-6EDEDE4E549F}"/>
    <cellStyle name="Normal 4 2 13 2 3 5 2" xfId="17558" xr:uid="{B16EA34D-3E73-4F59-9534-812344C8AADE}"/>
    <cellStyle name="Normal 4 2 13 2 3 6" xfId="17559" xr:uid="{6B86E71A-36F3-4946-AC29-D33F4114E523}"/>
    <cellStyle name="Normal 4 2 13 2 4" xfId="17560" xr:uid="{34932C5C-563E-4F2D-ABAD-4D566D05A593}"/>
    <cellStyle name="Normal 4 2 13 2 4 2" xfId="17561" xr:uid="{AF152246-62E5-4BD0-8B40-3809FF3E79C9}"/>
    <cellStyle name="Normal 4 2 13 2 4 2 2" xfId="17562" xr:uid="{FF48582C-1CE4-49B9-92B7-41AC88AB074A}"/>
    <cellStyle name="Normal 4 2 13 2 4 2 2 2" xfId="17563" xr:uid="{2047D40D-2012-4495-AACF-8D6912322F65}"/>
    <cellStyle name="Normal 4 2 13 2 4 2 3" xfId="17564" xr:uid="{C78D552E-10AF-49E5-8515-2C347C168D98}"/>
    <cellStyle name="Normal 4 2 13 2 4 3" xfId="17565" xr:uid="{A37A45C6-A529-4D72-8F4C-11C7A72753FA}"/>
    <cellStyle name="Normal 4 2 13 2 4 3 2" xfId="17566" xr:uid="{6317B665-3983-4B86-8C77-43232E5FCBF0}"/>
    <cellStyle name="Normal 4 2 13 2 4 3 2 2" xfId="17567" xr:uid="{D4998C0A-BF95-434D-806A-BB4C1F876CBF}"/>
    <cellStyle name="Normal 4 2 13 2 4 3 3" xfId="17568" xr:uid="{56EFE7FB-D7F6-4AE1-AE88-B9D4ABD5B17A}"/>
    <cellStyle name="Normal 4 2 13 2 4 4" xfId="17569" xr:uid="{432FA701-1D6E-4946-8672-FDB18174329E}"/>
    <cellStyle name="Normal 4 2 13 2 4 4 2" xfId="17570" xr:uid="{F2A34DD0-092C-42B2-AB9F-94D81286D3AD}"/>
    <cellStyle name="Normal 4 2 13 2 4 5" xfId="17571" xr:uid="{2A7ECADB-5710-474C-B7E6-8AE9FF3E63D9}"/>
    <cellStyle name="Normal 4 2 13 2 5" xfId="17572" xr:uid="{F3D1668B-758A-4492-BF4F-F8B9AE2AA54F}"/>
    <cellStyle name="Normal 4 2 13 2 5 2" xfId="17573" xr:uid="{A41D8383-A7F2-4CC8-BF37-F77A00B6DFCF}"/>
    <cellStyle name="Normal 4 2 13 2 5 2 2" xfId="17574" xr:uid="{7E243CC6-984A-47F4-8E67-540CF000E8F3}"/>
    <cellStyle name="Normal 4 2 13 2 5 3" xfId="17575" xr:uid="{5CED28E8-19F2-47DC-B9F9-FBB5BF492C63}"/>
    <cellStyle name="Normal 4 2 13 2 6" xfId="17576" xr:uid="{6E964B62-9A86-4362-862C-9638CF689024}"/>
    <cellStyle name="Normal 4 2 13 2 6 2" xfId="17577" xr:uid="{35A59ABA-D902-4DA5-827E-73B0FC5BC27B}"/>
    <cellStyle name="Normal 4 2 13 2 6 2 2" xfId="17578" xr:uid="{963B9DC3-F5EF-47FD-B2C9-386B8558B920}"/>
    <cellStyle name="Normal 4 2 13 2 6 3" xfId="17579" xr:uid="{E2411E21-74E7-4BC2-866F-1CF0C41D0589}"/>
    <cellStyle name="Normal 4 2 13 2 7" xfId="17580" xr:uid="{B5748BC0-1A9E-4F76-A747-59B85B1102DE}"/>
    <cellStyle name="Normal 4 2 13 2 7 2" xfId="17581" xr:uid="{1E818705-40FC-4A6B-B85F-96A23FA8D061}"/>
    <cellStyle name="Normal 4 2 13 2 7 2 2" xfId="17582" xr:uid="{DFD6B762-FB80-4133-9B0C-BFD24EA74ADE}"/>
    <cellStyle name="Normal 4 2 13 2 7 3" xfId="17583" xr:uid="{030D91D7-BCE7-4721-A8CF-087EA059F3E3}"/>
    <cellStyle name="Normal 4 2 13 2 8" xfId="17584" xr:uid="{2003BEEF-11B4-4151-9F0D-A11EE4655B7E}"/>
    <cellStyle name="Normal 4 2 13 2 8 2" xfId="17585" xr:uid="{90331B71-05A5-4D7C-ACEE-DD72B6E03408}"/>
    <cellStyle name="Normal 4 2 13 2 9" xfId="17586" xr:uid="{FCF1C858-564E-4118-AC2C-990528470C32}"/>
    <cellStyle name="Normal 4 2 13 3" xfId="17587" xr:uid="{0084D015-FCCE-42F9-983F-D4065532D04F}"/>
    <cellStyle name="Normal 4 2 13 3 2" xfId="17588" xr:uid="{879B4E55-9F58-45FF-8453-28E1BE6793B1}"/>
    <cellStyle name="Normal 4 2 13 3 2 2" xfId="17589" xr:uid="{4D289D12-4696-4A5A-94D3-BB1EE517D2F7}"/>
    <cellStyle name="Normal 4 2 13 3 2 2 2" xfId="17590" xr:uid="{AC3274E7-EF47-4A52-8638-6BAA10A02AB1}"/>
    <cellStyle name="Normal 4 2 13 3 2 2 2 2" xfId="17591" xr:uid="{C2B9087C-B040-4FFB-946F-C54CB70DF540}"/>
    <cellStyle name="Normal 4 2 13 3 2 2 2 2 2" xfId="17592" xr:uid="{062A851E-A2C4-4544-BAD1-2833ACF9B3B4}"/>
    <cellStyle name="Normal 4 2 13 3 2 2 2 3" xfId="17593" xr:uid="{1B0AB5E8-73DD-4348-8FA4-0F3910BF742F}"/>
    <cellStyle name="Normal 4 2 13 3 2 2 3" xfId="17594" xr:uid="{8E075FD2-9396-4CCF-9340-8957ADB0FED6}"/>
    <cellStyle name="Normal 4 2 13 3 2 2 3 2" xfId="17595" xr:uid="{FC5F4F4A-4CCA-429F-8296-307A7915D985}"/>
    <cellStyle name="Normal 4 2 13 3 2 2 3 2 2" xfId="17596" xr:uid="{D8BA0AFA-ED11-4D08-A539-69CE808CEFE1}"/>
    <cellStyle name="Normal 4 2 13 3 2 2 3 3" xfId="17597" xr:uid="{3ED21FA8-8ECA-4293-9AC7-70019027249C}"/>
    <cellStyle name="Normal 4 2 13 3 2 2 4" xfId="17598" xr:uid="{93A5B1D6-D2AD-45A5-9253-377FA38C28F6}"/>
    <cellStyle name="Normal 4 2 13 3 2 2 4 2" xfId="17599" xr:uid="{D7EA00FB-711B-435C-AC15-BF693696FC62}"/>
    <cellStyle name="Normal 4 2 13 3 2 2 5" xfId="17600" xr:uid="{3F6C0175-C475-483F-AADD-4F4D03CFF898}"/>
    <cellStyle name="Normal 4 2 13 3 2 3" xfId="17601" xr:uid="{A25818E6-C281-4086-8407-1D95E98DBD77}"/>
    <cellStyle name="Normal 4 2 13 3 2 3 2" xfId="17602" xr:uid="{9F7EC03F-9D15-48F2-8854-A9C14A4EDDE5}"/>
    <cellStyle name="Normal 4 2 13 3 2 3 2 2" xfId="17603" xr:uid="{E89589FF-65F1-4AA2-BD25-0BB3C237B43C}"/>
    <cellStyle name="Normal 4 2 13 3 2 3 3" xfId="17604" xr:uid="{4F6DF59C-174C-465B-84B5-74BA2D16A87F}"/>
    <cellStyle name="Normal 4 2 13 3 2 4" xfId="17605" xr:uid="{330C3758-702D-4F33-A1DA-ABC0A98EC800}"/>
    <cellStyle name="Normal 4 2 13 3 2 4 2" xfId="17606" xr:uid="{B3DA9112-3DEB-4426-8CF0-84A6BA10F3FF}"/>
    <cellStyle name="Normal 4 2 13 3 2 4 2 2" xfId="17607" xr:uid="{DC9BEC95-0B94-4442-B873-FCA489AF7630}"/>
    <cellStyle name="Normal 4 2 13 3 2 4 3" xfId="17608" xr:uid="{C80FB855-C539-4252-B590-9A7AAA9E95FF}"/>
    <cellStyle name="Normal 4 2 13 3 2 5" xfId="17609" xr:uid="{5CD804D2-1F5E-4C4C-B008-1464E9A1554C}"/>
    <cellStyle name="Normal 4 2 13 3 2 5 2" xfId="17610" xr:uid="{DE2C0F93-E4FC-458F-A85C-610A7AC57D3D}"/>
    <cellStyle name="Normal 4 2 13 3 2 6" xfId="17611" xr:uid="{CB68B3A2-A542-4E99-9174-F4383A6A5E9E}"/>
    <cellStyle name="Normal 4 2 13 3 3" xfId="17612" xr:uid="{C3F4AC56-473B-44AA-B8C3-603EF5CD4D97}"/>
    <cellStyle name="Normal 4 2 13 3 3 2" xfId="17613" xr:uid="{B38E9EF6-8159-46A8-AE7F-59F34D73F52C}"/>
    <cellStyle name="Normal 4 2 13 3 3 2 2" xfId="17614" xr:uid="{0284EDF6-E2EC-4D7F-9FC2-C5CF1763CFE3}"/>
    <cellStyle name="Normal 4 2 13 3 3 2 2 2" xfId="17615" xr:uid="{F1E522CB-207C-4784-8D65-F83FDA590DEA}"/>
    <cellStyle name="Normal 4 2 13 3 3 2 2 2 2" xfId="17616" xr:uid="{4F0828CC-1453-4C27-9639-62EEEEA78017}"/>
    <cellStyle name="Normal 4 2 13 3 3 2 2 3" xfId="17617" xr:uid="{837F4A4A-D151-4074-ABEB-26218E61AA46}"/>
    <cellStyle name="Normal 4 2 13 3 3 2 3" xfId="17618" xr:uid="{02C390CB-5275-495D-8402-8414B11BA0EB}"/>
    <cellStyle name="Normal 4 2 13 3 3 2 3 2" xfId="17619" xr:uid="{E6AAD204-A100-4E52-AE6A-525205488B36}"/>
    <cellStyle name="Normal 4 2 13 3 3 2 3 2 2" xfId="17620" xr:uid="{5C68AE3B-986F-4D62-9509-B4723218A4A2}"/>
    <cellStyle name="Normal 4 2 13 3 3 2 3 3" xfId="17621" xr:uid="{79CC6106-EA90-4924-AFD3-801DE72B886F}"/>
    <cellStyle name="Normal 4 2 13 3 3 2 4" xfId="17622" xr:uid="{C57CC025-B312-4616-840A-EF57392B4C74}"/>
    <cellStyle name="Normal 4 2 13 3 3 2 4 2" xfId="17623" xr:uid="{01944515-D1B0-47A5-8B06-06DCF5C4C0E5}"/>
    <cellStyle name="Normal 4 2 13 3 3 2 5" xfId="17624" xr:uid="{F579A809-1E21-41B8-A48D-69CBE15869D6}"/>
    <cellStyle name="Normal 4 2 13 3 3 3" xfId="17625" xr:uid="{F527276F-7430-4BF1-A329-74809E426F34}"/>
    <cellStyle name="Normal 4 2 13 3 3 3 2" xfId="17626" xr:uid="{0221AE3A-E1BA-4D41-A615-6B0EA28747C2}"/>
    <cellStyle name="Normal 4 2 13 3 3 3 2 2" xfId="17627" xr:uid="{03570EF9-A42B-4744-8E27-995A7A26949D}"/>
    <cellStyle name="Normal 4 2 13 3 3 3 3" xfId="17628" xr:uid="{D0A248AC-F800-4508-B72B-06BED24A5F62}"/>
    <cellStyle name="Normal 4 2 13 3 3 4" xfId="17629" xr:uid="{0AF5FB6B-18E3-41DB-846F-ED53466F088C}"/>
    <cellStyle name="Normal 4 2 13 3 3 4 2" xfId="17630" xr:uid="{0905D39D-54B1-41FD-8D65-5D03DC5E918D}"/>
    <cellStyle name="Normal 4 2 13 3 3 4 2 2" xfId="17631" xr:uid="{1FF826A9-4254-4003-8991-544C20A22F0A}"/>
    <cellStyle name="Normal 4 2 13 3 3 4 3" xfId="17632" xr:uid="{2C82733C-3E14-4E4E-89BC-F938D89C9850}"/>
    <cellStyle name="Normal 4 2 13 3 3 5" xfId="17633" xr:uid="{78C1155C-A3AC-4992-AF3A-42658DDEDA7C}"/>
    <cellStyle name="Normal 4 2 13 3 3 5 2" xfId="17634" xr:uid="{BE7BD901-859D-408F-9B70-990DE58BA088}"/>
    <cellStyle name="Normal 4 2 13 3 3 6" xfId="17635" xr:uid="{D9A63F6E-4EC2-4538-8AE1-5172A1761278}"/>
    <cellStyle name="Normal 4 2 13 3 4" xfId="17636" xr:uid="{F88E6411-555B-4320-84D1-9FB33162D39F}"/>
    <cellStyle name="Normal 4 2 13 3 4 2" xfId="17637" xr:uid="{131D1A93-0342-4FDF-A634-743BA9D38CCB}"/>
    <cellStyle name="Normal 4 2 13 3 4 2 2" xfId="17638" xr:uid="{57886B1F-F9E2-443E-A0B7-1C84241853B5}"/>
    <cellStyle name="Normal 4 2 13 3 4 2 2 2" xfId="17639" xr:uid="{A206F0B3-1F38-42DA-9BDB-64870E6AEB0E}"/>
    <cellStyle name="Normal 4 2 13 3 4 2 3" xfId="17640" xr:uid="{9CBF13EF-B2F2-49A1-9169-600328B51B84}"/>
    <cellStyle name="Normal 4 2 13 3 4 3" xfId="17641" xr:uid="{4E4EC596-8515-4138-8CF3-E45044E817C6}"/>
    <cellStyle name="Normal 4 2 13 3 4 3 2" xfId="17642" xr:uid="{AABAC65D-5104-49BE-B226-456C36F5606C}"/>
    <cellStyle name="Normal 4 2 13 3 4 3 2 2" xfId="17643" xr:uid="{5A52F775-ACF8-4EFB-ADEC-FE8BAC1E49F3}"/>
    <cellStyle name="Normal 4 2 13 3 4 3 3" xfId="17644" xr:uid="{F36D74B6-030B-458D-A53A-B917EBFD67DC}"/>
    <cellStyle name="Normal 4 2 13 3 4 4" xfId="17645" xr:uid="{AED4BB36-348A-4CF1-889E-9A79CC13F580}"/>
    <cellStyle name="Normal 4 2 13 3 4 4 2" xfId="17646" xr:uid="{B29CF574-431F-4612-A3D8-752600E5B401}"/>
    <cellStyle name="Normal 4 2 13 3 4 5" xfId="17647" xr:uid="{D7B4B7B5-C70D-427B-A94A-8366DC85534A}"/>
    <cellStyle name="Normal 4 2 13 3 5" xfId="17648" xr:uid="{6EFA6DE2-678E-444F-ACF3-5DBA0A197EBD}"/>
    <cellStyle name="Normal 4 2 13 3 5 2" xfId="17649" xr:uid="{BC2714C9-8ED8-4DEB-B1D3-3C0ED085F509}"/>
    <cellStyle name="Normal 4 2 13 3 5 2 2" xfId="17650" xr:uid="{1421D42C-EB11-4051-A708-28D83FBD09AF}"/>
    <cellStyle name="Normal 4 2 13 3 5 3" xfId="17651" xr:uid="{EC07DB44-1B9D-4C83-8A8A-6337FCE784A8}"/>
    <cellStyle name="Normal 4 2 13 3 6" xfId="17652" xr:uid="{CCCF24DB-801E-42A6-B26C-70054B6B4084}"/>
    <cellStyle name="Normal 4 2 13 3 6 2" xfId="17653" xr:uid="{9B400500-6791-4ED6-A667-B95C365EA019}"/>
    <cellStyle name="Normal 4 2 13 3 6 2 2" xfId="17654" xr:uid="{7D0085B7-EDAD-439B-89FD-86666C752F33}"/>
    <cellStyle name="Normal 4 2 13 3 6 3" xfId="17655" xr:uid="{31BB74DD-EBBE-4459-93FE-A5F561969D3F}"/>
    <cellStyle name="Normal 4 2 13 3 7" xfId="17656" xr:uid="{B3364D03-B49A-4482-B8FC-4DA41927CB24}"/>
    <cellStyle name="Normal 4 2 13 3 7 2" xfId="17657" xr:uid="{FCBFEF73-9A31-4AD8-AD2D-0CD47F304C89}"/>
    <cellStyle name="Normal 4 2 13 3 7 2 2" xfId="17658" xr:uid="{DBA01560-3B58-4397-8E8D-F9F6FDA5F75B}"/>
    <cellStyle name="Normal 4 2 13 3 7 3" xfId="17659" xr:uid="{44FD4317-D28F-4A2F-B334-9E951DFE734B}"/>
    <cellStyle name="Normal 4 2 13 3 8" xfId="17660" xr:uid="{B827F570-E517-4534-B558-7C2FC1185B23}"/>
    <cellStyle name="Normal 4 2 13 3 8 2" xfId="17661" xr:uid="{E5264DAB-AE85-4ECA-A474-D91755D68F1C}"/>
    <cellStyle name="Normal 4 2 13 3 9" xfId="17662" xr:uid="{E52550E8-1005-4BB0-936B-F2EA84BE6CAB}"/>
    <cellStyle name="Normal 4 2 13 4" xfId="17663" xr:uid="{2693310A-996A-4027-96FB-B17505B35A5E}"/>
    <cellStyle name="Normal 4 2 13 4 2" xfId="17664" xr:uid="{6AE75E50-D119-45E8-A7AF-0B2346BC6459}"/>
    <cellStyle name="Normal 4 2 13 4 2 2" xfId="17665" xr:uid="{FCD48155-EE3B-415D-9CB7-4B18D6EEA622}"/>
    <cellStyle name="Normal 4 2 13 4 2 2 2" xfId="17666" xr:uid="{FEEA9265-59A9-4348-9F8B-56E5881D808C}"/>
    <cellStyle name="Normal 4 2 13 4 2 2 2 2" xfId="17667" xr:uid="{0B1F7FAE-C7B0-4A7C-A919-2786160408C7}"/>
    <cellStyle name="Normal 4 2 13 4 2 2 3" xfId="17668" xr:uid="{3602D350-3385-4B2C-A7DC-18EF07EE9FC6}"/>
    <cellStyle name="Normal 4 2 13 4 2 3" xfId="17669" xr:uid="{8CB3589A-A84E-417A-B0BD-3593E9B78CAA}"/>
    <cellStyle name="Normal 4 2 13 4 2 3 2" xfId="17670" xr:uid="{3AF4B25E-F65F-47F1-90A9-356D0A750A2E}"/>
    <cellStyle name="Normal 4 2 13 4 2 3 2 2" xfId="17671" xr:uid="{B66A3DF9-95EC-4D16-BB7C-4146E06775C4}"/>
    <cellStyle name="Normal 4 2 13 4 2 3 3" xfId="17672" xr:uid="{0B28EC7A-9F84-4D7E-BC19-DFF8F075ECA4}"/>
    <cellStyle name="Normal 4 2 13 4 2 4" xfId="17673" xr:uid="{489DC6D6-6DAF-45D9-9EBD-9F405EA233C8}"/>
    <cellStyle name="Normal 4 2 13 4 2 4 2" xfId="17674" xr:uid="{7AE929F7-640D-43B6-A693-7EF4238B1AE6}"/>
    <cellStyle name="Normal 4 2 13 4 2 5" xfId="17675" xr:uid="{7D6CD684-F01B-4EA9-8AEF-C1BAC2A0068E}"/>
    <cellStyle name="Normal 4 2 13 4 3" xfId="17676" xr:uid="{1FC022F8-4D09-4782-A255-DA42877F9B75}"/>
    <cellStyle name="Normal 4 2 13 4 3 2" xfId="17677" xr:uid="{E1C792A8-1041-4B5E-97D2-8DB8DF062C1F}"/>
    <cellStyle name="Normal 4 2 13 4 3 2 2" xfId="17678" xr:uid="{75FD1D38-BDDC-48A6-ADC4-1690B5D9C740}"/>
    <cellStyle name="Normal 4 2 13 4 3 3" xfId="17679" xr:uid="{FAD9E5D2-4DBA-4499-B5B4-F674A7CD23E9}"/>
    <cellStyle name="Normal 4 2 13 4 4" xfId="17680" xr:uid="{AB2273A3-0C27-4BE1-B8C2-956AF4ADE2D7}"/>
    <cellStyle name="Normal 4 2 13 4 4 2" xfId="17681" xr:uid="{DE391E85-BE62-42A2-966B-8DD2775F8F10}"/>
    <cellStyle name="Normal 4 2 13 4 4 2 2" xfId="17682" xr:uid="{FB50E096-0F06-457E-8D34-075430E17F35}"/>
    <cellStyle name="Normal 4 2 13 4 4 3" xfId="17683" xr:uid="{FD7EF618-3E20-4B98-A14B-3FD113255827}"/>
    <cellStyle name="Normal 4 2 13 4 5" xfId="17684" xr:uid="{0C25B69A-BBC1-4C9D-9B0F-98868FB988D5}"/>
    <cellStyle name="Normal 4 2 13 4 5 2" xfId="17685" xr:uid="{DE01223E-CD49-4866-803F-3ACC8FFC2797}"/>
    <cellStyle name="Normal 4 2 13 4 6" xfId="17686" xr:uid="{51EB1F79-64C2-4A9E-AC55-77D4B5F6392F}"/>
    <cellStyle name="Normal 4 2 13 5" xfId="17687" xr:uid="{CAE27BC8-F45D-4081-AB93-1CADB10E180C}"/>
    <cellStyle name="Normal 4 2 13 5 2" xfId="17688" xr:uid="{0F21951B-6D63-478C-9A13-744ED80602B1}"/>
    <cellStyle name="Normal 4 2 13 5 2 2" xfId="17689" xr:uid="{34F0024F-5AB5-4D9E-B6EF-31B21EA7CFCE}"/>
    <cellStyle name="Normal 4 2 13 5 2 2 2" xfId="17690" xr:uid="{67268991-A5D4-4C29-A527-91548191ACC0}"/>
    <cellStyle name="Normal 4 2 13 5 2 2 2 2" xfId="17691" xr:uid="{06131D2D-B375-41B5-AC0C-1DBE0F22E63D}"/>
    <cellStyle name="Normal 4 2 13 5 2 2 3" xfId="17692" xr:uid="{22077AA4-B754-4E0C-AC2C-6C788CAE07BE}"/>
    <cellStyle name="Normal 4 2 13 5 2 3" xfId="17693" xr:uid="{1DE771A5-4C45-4053-AA56-FF49643D9EBE}"/>
    <cellStyle name="Normal 4 2 13 5 2 3 2" xfId="17694" xr:uid="{6852DBF2-7DD4-4E7F-913D-2FF4EB6B59ED}"/>
    <cellStyle name="Normal 4 2 13 5 2 3 2 2" xfId="17695" xr:uid="{00FB1872-DD42-4F7A-9CE2-1E17392BBE97}"/>
    <cellStyle name="Normal 4 2 13 5 2 3 3" xfId="17696" xr:uid="{D513043E-C9F3-4D4C-B5C6-61130574FDC7}"/>
    <cellStyle name="Normal 4 2 13 5 2 4" xfId="17697" xr:uid="{05381E82-FD8B-44BF-AD13-65F0CDA79977}"/>
    <cellStyle name="Normal 4 2 13 5 2 4 2" xfId="17698" xr:uid="{004912B4-A443-4770-9A3C-845C00282282}"/>
    <cellStyle name="Normal 4 2 13 5 2 5" xfId="17699" xr:uid="{53443588-063F-4575-BF7C-81BE58F0C667}"/>
    <cellStyle name="Normal 4 2 13 5 3" xfId="17700" xr:uid="{E3EA7537-A5CE-4458-92D4-F9E4EDBDAE8E}"/>
    <cellStyle name="Normal 4 2 13 5 3 2" xfId="17701" xr:uid="{EC2F90CF-E18F-4258-B203-4F746162C04D}"/>
    <cellStyle name="Normal 4 2 13 5 3 2 2" xfId="17702" xr:uid="{2E53758C-C23B-4A29-87E2-92BD98A086B4}"/>
    <cellStyle name="Normal 4 2 13 5 3 3" xfId="17703" xr:uid="{E399A3BF-054C-4145-9428-9EFE9AC50C29}"/>
    <cellStyle name="Normal 4 2 13 5 4" xfId="17704" xr:uid="{56870ACD-D29D-45CB-A7A5-3CC0957B219A}"/>
    <cellStyle name="Normal 4 2 13 5 4 2" xfId="17705" xr:uid="{F46C3CB8-719A-40D0-9562-4596C16D19D4}"/>
    <cellStyle name="Normal 4 2 13 5 4 2 2" xfId="17706" xr:uid="{18773299-B9C4-4706-B391-86D14B6B5F7F}"/>
    <cellStyle name="Normal 4 2 13 5 4 3" xfId="17707" xr:uid="{8ABB70AF-05AF-4BA6-B411-FF5333FE70CC}"/>
    <cellStyle name="Normal 4 2 13 5 5" xfId="17708" xr:uid="{E6CD813D-8961-4A5C-A2FD-BF90111FB465}"/>
    <cellStyle name="Normal 4 2 13 5 5 2" xfId="17709" xr:uid="{4036A659-51BF-470D-ADB0-BB7361FA7095}"/>
    <cellStyle name="Normal 4 2 13 5 6" xfId="17710" xr:uid="{6A6EA791-063E-4DC7-AC8C-B3A73D5BFCD4}"/>
    <cellStyle name="Normal 4 2 13 6" xfId="17711" xr:uid="{52FE9946-FA4F-447E-A1A1-761C0D4DE019}"/>
    <cellStyle name="Normal 4 2 13 6 2" xfId="17712" xr:uid="{1DA87718-603B-4BE6-A1ED-687DF898403F}"/>
    <cellStyle name="Normal 4 2 13 6 2 2" xfId="17713" xr:uid="{A5BDC3EB-74B2-4C46-8B96-6C41313A7757}"/>
    <cellStyle name="Normal 4 2 13 6 2 2 2" xfId="17714" xr:uid="{21ADA248-ABB0-43FD-9219-BC0649A58554}"/>
    <cellStyle name="Normal 4 2 13 6 2 3" xfId="17715" xr:uid="{84D8718C-85F4-4786-9E51-A859497BE4FF}"/>
    <cellStyle name="Normal 4 2 13 6 3" xfId="17716" xr:uid="{A8FE3DEE-2780-4D06-8C75-95690CA3BF29}"/>
    <cellStyle name="Normal 4 2 13 6 3 2" xfId="17717" xr:uid="{A468291A-2081-43D9-9C33-8F8A8744E8B3}"/>
    <cellStyle name="Normal 4 2 13 6 3 2 2" xfId="17718" xr:uid="{AC7EF1F3-6CAC-43E0-87E8-6774A7ECDB39}"/>
    <cellStyle name="Normal 4 2 13 6 3 3" xfId="17719" xr:uid="{8A014A3D-CB57-4347-8084-9235F65F1D60}"/>
    <cellStyle name="Normal 4 2 13 6 4" xfId="17720" xr:uid="{0FAEA85D-1C42-4310-ADE1-1AB7116FAF86}"/>
    <cellStyle name="Normal 4 2 13 6 4 2" xfId="17721" xr:uid="{EB9EC496-AAED-477E-A3E7-FFD97D647E8D}"/>
    <cellStyle name="Normal 4 2 13 6 5" xfId="17722" xr:uid="{58E1CA84-B1BC-47AC-8632-DE41D6A06CEF}"/>
    <cellStyle name="Normal 4 2 13 7" xfId="17723" xr:uid="{4079902D-4862-41BC-AE9A-08B9EB0BA887}"/>
    <cellStyle name="Normal 4 2 13 7 2" xfId="17724" xr:uid="{440CF714-261C-4673-B853-0180F43CF232}"/>
    <cellStyle name="Normal 4 2 13 7 2 2" xfId="17725" xr:uid="{B69B5589-D032-4237-81F1-75BFDF97F422}"/>
    <cellStyle name="Normal 4 2 13 7 3" xfId="17726" xr:uid="{2B4E141B-7CDA-4FCA-AC02-A6917C11532F}"/>
    <cellStyle name="Normal 4 2 13 8" xfId="17727" xr:uid="{4E13BBDF-101A-42F6-ABFC-9DE8FAA6EDFA}"/>
    <cellStyle name="Normal 4 2 13 8 2" xfId="17728" xr:uid="{BDE5465D-6F33-4DC7-B7A2-E95A0A0C76BC}"/>
    <cellStyle name="Normal 4 2 13 8 2 2" xfId="17729" xr:uid="{FEFE162C-9864-484A-9813-5ACC07689237}"/>
    <cellStyle name="Normal 4 2 13 8 3" xfId="17730" xr:uid="{F647F9D7-3BFE-4DF1-AB08-76A9317B0779}"/>
    <cellStyle name="Normal 4 2 13 9" xfId="17731" xr:uid="{F7EE5234-73CE-4082-A19F-3D115765CE43}"/>
    <cellStyle name="Normal 4 2 13 9 2" xfId="17732" xr:uid="{7205C1ED-137C-44DF-B81D-94855BAB9397}"/>
    <cellStyle name="Normal 4 2 13 9 2 2" xfId="17733" xr:uid="{8370A0B9-2019-4948-B62A-90C3EBB71FE5}"/>
    <cellStyle name="Normal 4 2 13 9 3" xfId="17734" xr:uid="{DFA82FFB-9ED9-4C68-8865-AAB6CEA5164F}"/>
    <cellStyle name="Normal 4 2 14" xfId="2101" xr:uid="{334A736F-B77B-4F02-93F2-F7F373B41979}"/>
    <cellStyle name="Normal 4 2 14 10" xfId="17735" xr:uid="{634F2AE3-5204-46C1-BEDC-22ED870B3C6E}"/>
    <cellStyle name="Normal 4 2 14 10 2" xfId="17736" xr:uid="{A3964624-9D6D-4F5A-A9A2-F3193735C280}"/>
    <cellStyle name="Normal 4 2 14 11" xfId="17737" xr:uid="{A916A497-1DAA-4652-8A5E-77D30D0A4285}"/>
    <cellStyle name="Normal 4 2 14 2" xfId="17738" xr:uid="{60BECB33-9BD8-4BDB-B81F-F6611A733F1B}"/>
    <cellStyle name="Normal 4 2 14 2 2" xfId="17739" xr:uid="{3DA714C2-B328-49A5-9BC1-FD3BAC9337E2}"/>
    <cellStyle name="Normal 4 2 14 2 2 2" xfId="17740" xr:uid="{0DD30A55-9917-42D0-AE5D-51856F77B069}"/>
    <cellStyle name="Normal 4 2 14 2 2 2 2" xfId="17741" xr:uid="{48F5D4B1-7301-4F33-867C-F394FD1DF23F}"/>
    <cellStyle name="Normal 4 2 14 2 2 2 2 2" xfId="17742" xr:uid="{4078D82C-5E64-4F81-91C7-494112FD646A}"/>
    <cellStyle name="Normal 4 2 14 2 2 2 2 2 2" xfId="17743" xr:uid="{370B25E0-103E-4606-8A31-2D1FA05CD0FC}"/>
    <cellStyle name="Normal 4 2 14 2 2 2 2 3" xfId="17744" xr:uid="{2E35D567-ABC4-41AB-BF62-6224A61FC979}"/>
    <cellStyle name="Normal 4 2 14 2 2 2 3" xfId="17745" xr:uid="{A8DA2CD1-58A8-407C-BCBD-7AE5A1FC5590}"/>
    <cellStyle name="Normal 4 2 14 2 2 2 3 2" xfId="17746" xr:uid="{2501EFA9-5FED-49F0-955E-8C308BEB75A8}"/>
    <cellStyle name="Normal 4 2 14 2 2 2 3 2 2" xfId="17747" xr:uid="{A120A79E-50AD-4E4B-90C1-F8BEBE34F4C4}"/>
    <cellStyle name="Normal 4 2 14 2 2 2 3 3" xfId="17748" xr:uid="{840D018E-A616-414D-B5CF-AE5C645F7C53}"/>
    <cellStyle name="Normal 4 2 14 2 2 2 4" xfId="17749" xr:uid="{82B6E146-3D6C-4DF5-A9B0-71CCDA532C1F}"/>
    <cellStyle name="Normal 4 2 14 2 2 2 4 2" xfId="17750" xr:uid="{0FDCD152-A8C9-4963-B7DD-56C3AEE60BDB}"/>
    <cellStyle name="Normal 4 2 14 2 2 2 5" xfId="17751" xr:uid="{DEA6BDFC-D05B-40F4-AC1C-7778E0C35CBD}"/>
    <cellStyle name="Normal 4 2 14 2 2 3" xfId="17752" xr:uid="{B554E871-F274-4D0C-878F-B2819193BD66}"/>
    <cellStyle name="Normal 4 2 14 2 2 3 2" xfId="17753" xr:uid="{E9BE800E-2BE9-4998-A7FC-B3AEDCD2FAEB}"/>
    <cellStyle name="Normal 4 2 14 2 2 3 2 2" xfId="17754" xr:uid="{64BF3129-840D-4973-BE3D-F88DA4C9EE0E}"/>
    <cellStyle name="Normal 4 2 14 2 2 3 3" xfId="17755" xr:uid="{C73EAAF6-AEE4-49D5-A35F-B730C0A18E63}"/>
    <cellStyle name="Normal 4 2 14 2 2 4" xfId="17756" xr:uid="{EC2E1414-4F89-4EA3-97E6-809A21FFF934}"/>
    <cellStyle name="Normal 4 2 14 2 2 4 2" xfId="17757" xr:uid="{9CE810FD-5C9F-429B-A7C4-1FCD740647DC}"/>
    <cellStyle name="Normal 4 2 14 2 2 4 2 2" xfId="17758" xr:uid="{F3F73A2A-ABA1-46AD-A98E-43A91C200B98}"/>
    <cellStyle name="Normal 4 2 14 2 2 4 3" xfId="17759" xr:uid="{6FFCEED7-9605-4586-BA15-B92C329EDD1D}"/>
    <cellStyle name="Normal 4 2 14 2 2 5" xfId="17760" xr:uid="{5E7CF3F0-A2E7-46B6-8B6E-1C92075EF2F1}"/>
    <cellStyle name="Normal 4 2 14 2 2 5 2" xfId="17761" xr:uid="{2BFFFCBD-B586-4CC4-8E1A-76E1372BBEEF}"/>
    <cellStyle name="Normal 4 2 14 2 2 6" xfId="17762" xr:uid="{0810A90D-B1D6-45BF-AE6D-7D8FD97B7BD7}"/>
    <cellStyle name="Normal 4 2 14 2 3" xfId="17763" xr:uid="{C83656AF-0716-49D0-8E14-D4C4B6F5D9EC}"/>
    <cellStyle name="Normal 4 2 14 2 3 2" xfId="17764" xr:uid="{9F523C24-916B-46AC-88F8-E07AFDBD18AA}"/>
    <cellStyle name="Normal 4 2 14 2 3 2 2" xfId="17765" xr:uid="{35930AC8-F210-454C-A31D-FCDA12DB22D2}"/>
    <cellStyle name="Normal 4 2 14 2 3 2 2 2" xfId="17766" xr:uid="{977239EE-D3CB-45A0-90F2-FC88F97F71BC}"/>
    <cellStyle name="Normal 4 2 14 2 3 2 2 2 2" xfId="17767" xr:uid="{589DE8FF-FD18-4E4D-8C99-8DB71203D4EB}"/>
    <cellStyle name="Normal 4 2 14 2 3 2 2 3" xfId="17768" xr:uid="{42FEAD41-6600-4414-B32D-7A225A3118FF}"/>
    <cellStyle name="Normal 4 2 14 2 3 2 3" xfId="17769" xr:uid="{0FA6EE74-F2E9-4B1B-A524-6D809F67C3AF}"/>
    <cellStyle name="Normal 4 2 14 2 3 2 3 2" xfId="17770" xr:uid="{6AAB03F8-0E71-4222-80E0-C389AC2690D6}"/>
    <cellStyle name="Normal 4 2 14 2 3 2 3 2 2" xfId="17771" xr:uid="{AD863369-43D7-463B-A6C0-0EF35B2D7A0F}"/>
    <cellStyle name="Normal 4 2 14 2 3 2 3 3" xfId="17772" xr:uid="{5D806B96-7694-4F36-B5E0-63EBEF02AB55}"/>
    <cellStyle name="Normal 4 2 14 2 3 2 4" xfId="17773" xr:uid="{D7317A1B-BF86-488F-8BC9-FC55BAFE3A1B}"/>
    <cellStyle name="Normal 4 2 14 2 3 2 4 2" xfId="17774" xr:uid="{385BBC13-C03C-47C9-84FD-4D436F772682}"/>
    <cellStyle name="Normal 4 2 14 2 3 2 5" xfId="17775" xr:uid="{B8DC676C-2CC0-4A98-88D4-DA4E122DF7FB}"/>
    <cellStyle name="Normal 4 2 14 2 3 3" xfId="17776" xr:uid="{AB37F152-F445-4CA5-959E-7D597693E75F}"/>
    <cellStyle name="Normal 4 2 14 2 3 3 2" xfId="17777" xr:uid="{26FAAE82-1C35-4242-829A-BC96DA5BC08B}"/>
    <cellStyle name="Normal 4 2 14 2 3 3 2 2" xfId="17778" xr:uid="{0E7EA8A0-EBFB-4176-92D2-E2E0FDDF0EBC}"/>
    <cellStyle name="Normal 4 2 14 2 3 3 3" xfId="17779" xr:uid="{9E1B9F34-1C09-4776-8F9A-A5455178893F}"/>
    <cellStyle name="Normal 4 2 14 2 3 4" xfId="17780" xr:uid="{26A912FC-57B0-4860-8DA8-42F9CB0766DF}"/>
    <cellStyle name="Normal 4 2 14 2 3 4 2" xfId="17781" xr:uid="{F94D1464-D858-4321-9D89-F22E64F218CD}"/>
    <cellStyle name="Normal 4 2 14 2 3 4 2 2" xfId="17782" xr:uid="{4C4DE00A-8F92-4D98-B384-DA732FEA9B76}"/>
    <cellStyle name="Normal 4 2 14 2 3 4 3" xfId="17783" xr:uid="{673282ED-C459-4370-B42B-6F74F985BE4A}"/>
    <cellStyle name="Normal 4 2 14 2 3 5" xfId="17784" xr:uid="{2B8F53F6-3ABC-48E2-AC7E-CBD5B689CE5F}"/>
    <cellStyle name="Normal 4 2 14 2 3 5 2" xfId="17785" xr:uid="{D40999F0-77E7-4CBC-8177-F2C1F549AF56}"/>
    <cellStyle name="Normal 4 2 14 2 3 6" xfId="17786" xr:uid="{904AC568-FEEB-43FB-BB7C-1BA0397DCE65}"/>
    <cellStyle name="Normal 4 2 14 2 4" xfId="17787" xr:uid="{D2CA5470-F409-4F28-AD56-671DD5A19874}"/>
    <cellStyle name="Normal 4 2 14 2 4 2" xfId="17788" xr:uid="{6EB8748E-B7A2-4111-8A16-DADC5864722F}"/>
    <cellStyle name="Normal 4 2 14 2 4 2 2" xfId="17789" xr:uid="{BAF6C2B5-12E3-4D87-8CE7-0A3D23E349FC}"/>
    <cellStyle name="Normal 4 2 14 2 4 2 2 2" xfId="17790" xr:uid="{AB8AAB82-0026-4D81-8533-33600E265F4C}"/>
    <cellStyle name="Normal 4 2 14 2 4 2 3" xfId="17791" xr:uid="{F72BEC4D-C1A4-41EE-859B-C13FBBC01E7E}"/>
    <cellStyle name="Normal 4 2 14 2 4 3" xfId="17792" xr:uid="{1430951B-CCFA-419A-B615-515D7907D936}"/>
    <cellStyle name="Normal 4 2 14 2 4 3 2" xfId="17793" xr:uid="{6A3A155F-8835-4446-A64B-F21EDB1EF99F}"/>
    <cellStyle name="Normal 4 2 14 2 4 3 2 2" xfId="17794" xr:uid="{8D99538F-2CD2-436B-BF8B-990B2FA6E33A}"/>
    <cellStyle name="Normal 4 2 14 2 4 3 3" xfId="17795" xr:uid="{6AD9312C-A97B-43F5-BD5C-7D21FEB1DA52}"/>
    <cellStyle name="Normal 4 2 14 2 4 4" xfId="17796" xr:uid="{4EE564E3-68BB-4847-8837-26B738C3B24E}"/>
    <cellStyle name="Normal 4 2 14 2 4 4 2" xfId="17797" xr:uid="{96F5D4E3-42A5-486C-8A18-A78253255B26}"/>
    <cellStyle name="Normal 4 2 14 2 4 5" xfId="17798" xr:uid="{6842C04F-C3C7-4DD8-BB0E-950CEBBD4AFF}"/>
    <cellStyle name="Normal 4 2 14 2 5" xfId="17799" xr:uid="{8BD14CA9-3231-4992-8EB0-B3AE717E1A45}"/>
    <cellStyle name="Normal 4 2 14 2 5 2" xfId="17800" xr:uid="{B8A266CB-FD34-44EA-8B39-66AF26DDEC41}"/>
    <cellStyle name="Normal 4 2 14 2 5 2 2" xfId="17801" xr:uid="{0E09E081-BEE4-400D-A52D-F1600AD33AA5}"/>
    <cellStyle name="Normal 4 2 14 2 5 3" xfId="17802" xr:uid="{B450D693-A18D-4F42-BDEB-003681A342C2}"/>
    <cellStyle name="Normal 4 2 14 2 6" xfId="17803" xr:uid="{D514DD5D-EB54-4DEB-905D-649472D35533}"/>
    <cellStyle name="Normal 4 2 14 2 6 2" xfId="17804" xr:uid="{4D1C2ACC-0FC8-4EF8-92E4-985AE98DAAC4}"/>
    <cellStyle name="Normal 4 2 14 2 6 2 2" xfId="17805" xr:uid="{007E35EE-22FB-434A-97F2-A086C86413F7}"/>
    <cellStyle name="Normal 4 2 14 2 6 3" xfId="17806" xr:uid="{A46498FA-1723-46B3-BA13-29777233461C}"/>
    <cellStyle name="Normal 4 2 14 2 7" xfId="17807" xr:uid="{FBF7AF79-B0B5-444C-B975-F68CAD34D1E3}"/>
    <cellStyle name="Normal 4 2 14 2 7 2" xfId="17808" xr:uid="{17C1BA36-F1EF-4AF5-BFA0-EEFD6AE73EFF}"/>
    <cellStyle name="Normal 4 2 14 2 7 2 2" xfId="17809" xr:uid="{97ADA3AF-1A24-4F99-ADCA-9BAE50A3CF74}"/>
    <cellStyle name="Normal 4 2 14 2 7 3" xfId="17810" xr:uid="{E7BEF4B9-13BA-4D03-8C8B-C8182FF8FC62}"/>
    <cellStyle name="Normal 4 2 14 2 8" xfId="17811" xr:uid="{472B089A-F355-4D24-BE34-7AA6B946FA86}"/>
    <cellStyle name="Normal 4 2 14 2 8 2" xfId="17812" xr:uid="{A2955BBE-541E-469A-8BBE-60FEF3EA837A}"/>
    <cellStyle name="Normal 4 2 14 2 9" xfId="17813" xr:uid="{DD863A17-B3FF-457A-8F8E-5A90859D69E7}"/>
    <cellStyle name="Normal 4 2 14 3" xfId="17814" xr:uid="{07FFF659-630D-4B75-973C-91D882D80CBD}"/>
    <cellStyle name="Normal 4 2 14 3 2" xfId="17815" xr:uid="{7B19728D-718E-4131-81C6-668D500DCC05}"/>
    <cellStyle name="Normal 4 2 14 3 2 2" xfId="17816" xr:uid="{2BC2CB14-6DBD-4CF5-90F0-7EF0A588895A}"/>
    <cellStyle name="Normal 4 2 14 3 2 2 2" xfId="17817" xr:uid="{7C7EFCB2-03CA-46E4-9E8D-F68459BA3FE7}"/>
    <cellStyle name="Normal 4 2 14 3 2 2 2 2" xfId="17818" xr:uid="{8463C8A9-7028-4689-A624-1F0C10D680D5}"/>
    <cellStyle name="Normal 4 2 14 3 2 2 2 2 2" xfId="17819" xr:uid="{7D62B96D-1C92-46FC-A7F8-0A503E4D3363}"/>
    <cellStyle name="Normal 4 2 14 3 2 2 2 3" xfId="17820" xr:uid="{D47E03FA-8C4F-4FDF-84FE-2200037A926D}"/>
    <cellStyle name="Normal 4 2 14 3 2 2 3" xfId="17821" xr:uid="{43C5D015-89FE-4294-B46D-F2B08B0260FE}"/>
    <cellStyle name="Normal 4 2 14 3 2 2 3 2" xfId="17822" xr:uid="{BA8FA769-7C0F-4B24-B35D-E8068C03A598}"/>
    <cellStyle name="Normal 4 2 14 3 2 2 3 2 2" xfId="17823" xr:uid="{09ADD95C-8943-4444-975E-165685E46492}"/>
    <cellStyle name="Normal 4 2 14 3 2 2 3 3" xfId="17824" xr:uid="{ECADF8D1-1C94-4310-90A8-29A351D255AB}"/>
    <cellStyle name="Normal 4 2 14 3 2 2 4" xfId="17825" xr:uid="{7892CF6C-E397-4424-863C-24FFC59A0EE4}"/>
    <cellStyle name="Normal 4 2 14 3 2 2 4 2" xfId="17826" xr:uid="{7DF5D351-6605-48C7-AC1C-54DFCDE459C2}"/>
    <cellStyle name="Normal 4 2 14 3 2 2 5" xfId="17827" xr:uid="{5B2F08E5-A153-4985-8507-8AD0E36FB17A}"/>
    <cellStyle name="Normal 4 2 14 3 2 3" xfId="17828" xr:uid="{32A09079-8CCC-46DD-B429-1B35BFF05B1F}"/>
    <cellStyle name="Normal 4 2 14 3 2 3 2" xfId="17829" xr:uid="{25B10DB9-48FB-4EB1-80EC-EC25523B7892}"/>
    <cellStyle name="Normal 4 2 14 3 2 3 2 2" xfId="17830" xr:uid="{B9468C6D-50D8-4D0D-9FD6-95B9E3582B7B}"/>
    <cellStyle name="Normal 4 2 14 3 2 3 3" xfId="17831" xr:uid="{7C3368DD-AEE6-4D9B-ADF5-7492B95BD6EF}"/>
    <cellStyle name="Normal 4 2 14 3 2 4" xfId="17832" xr:uid="{B6CB171A-9354-43D9-A63C-6532D6238386}"/>
    <cellStyle name="Normal 4 2 14 3 2 4 2" xfId="17833" xr:uid="{7AF9B4A8-348D-49F8-AE60-322C8821F91C}"/>
    <cellStyle name="Normal 4 2 14 3 2 4 2 2" xfId="17834" xr:uid="{1D35811B-9464-4630-9266-B661B78068A3}"/>
    <cellStyle name="Normal 4 2 14 3 2 4 3" xfId="17835" xr:uid="{6E5AD42D-6C7B-4907-BAD3-F4E8DF588358}"/>
    <cellStyle name="Normal 4 2 14 3 2 5" xfId="17836" xr:uid="{5B0F279B-8424-426A-8CE9-1AFF1673C863}"/>
    <cellStyle name="Normal 4 2 14 3 2 5 2" xfId="17837" xr:uid="{F165281E-739C-451B-9F5F-AE0F77601A17}"/>
    <cellStyle name="Normal 4 2 14 3 2 6" xfId="17838" xr:uid="{A19BB7A8-42AF-49F5-910C-40F1C042E9B8}"/>
    <cellStyle name="Normal 4 2 14 3 3" xfId="17839" xr:uid="{6C7B36A2-81CC-4A5D-8A60-D12611F6A2E3}"/>
    <cellStyle name="Normal 4 2 14 3 3 2" xfId="17840" xr:uid="{CAA0D1B8-2F63-4002-8BEF-683FA94ABE42}"/>
    <cellStyle name="Normal 4 2 14 3 3 2 2" xfId="17841" xr:uid="{BF598CCC-EC91-4E67-9F98-656541FE130F}"/>
    <cellStyle name="Normal 4 2 14 3 3 2 2 2" xfId="17842" xr:uid="{BEE3897A-B04E-43A6-AD45-473AA9BAE666}"/>
    <cellStyle name="Normal 4 2 14 3 3 2 2 2 2" xfId="17843" xr:uid="{AACB8A4A-BE4B-4982-93CB-ACDB95A22178}"/>
    <cellStyle name="Normal 4 2 14 3 3 2 2 3" xfId="17844" xr:uid="{BC804161-9954-4515-B4E2-4C7FC99BA402}"/>
    <cellStyle name="Normal 4 2 14 3 3 2 3" xfId="17845" xr:uid="{37BC1B9F-43E1-44F0-93B6-D3A581CD404B}"/>
    <cellStyle name="Normal 4 2 14 3 3 2 3 2" xfId="17846" xr:uid="{79FF24DE-6665-420D-B150-49D44ACD179A}"/>
    <cellStyle name="Normal 4 2 14 3 3 2 3 2 2" xfId="17847" xr:uid="{58A0C988-B9F4-4C49-85C3-22F206A058B7}"/>
    <cellStyle name="Normal 4 2 14 3 3 2 3 3" xfId="17848" xr:uid="{94D7B717-4491-46A5-BADF-7A4CA7BC8444}"/>
    <cellStyle name="Normal 4 2 14 3 3 2 4" xfId="17849" xr:uid="{CDE290B7-D328-4D3E-A90F-B0E2B8FFF10C}"/>
    <cellStyle name="Normal 4 2 14 3 3 2 4 2" xfId="17850" xr:uid="{05C8B267-29D5-471E-A9EC-5261069FF4E5}"/>
    <cellStyle name="Normal 4 2 14 3 3 2 5" xfId="17851" xr:uid="{0EB322E5-40F3-4546-9BB2-F508D90B1085}"/>
    <cellStyle name="Normal 4 2 14 3 3 3" xfId="17852" xr:uid="{1EBCAEFD-3272-4669-BB67-9B13C8C6FBCF}"/>
    <cellStyle name="Normal 4 2 14 3 3 3 2" xfId="17853" xr:uid="{978C9ED8-56EE-4C61-BEF1-57B4F1EF060D}"/>
    <cellStyle name="Normal 4 2 14 3 3 3 2 2" xfId="17854" xr:uid="{9B429B5E-FF50-481C-A7AA-3AD09F84C8F9}"/>
    <cellStyle name="Normal 4 2 14 3 3 3 3" xfId="17855" xr:uid="{BFBFBD38-C252-4488-AE0F-D07711C63691}"/>
    <cellStyle name="Normal 4 2 14 3 3 4" xfId="17856" xr:uid="{BB9860DC-2926-4C14-B321-1D745B79C2BA}"/>
    <cellStyle name="Normal 4 2 14 3 3 4 2" xfId="17857" xr:uid="{8DFACD61-807E-43AC-812E-752416246317}"/>
    <cellStyle name="Normal 4 2 14 3 3 4 2 2" xfId="17858" xr:uid="{F4A881E3-BA0E-4927-8077-93952D5CB17F}"/>
    <cellStyle name="Normal 4 2 14 3 3 4 3" xfId="17859" xr:uid="{CF31957F-2352-4C8E-8D94-6677C3B2AC0B}"/>
    <cellStyle name="Normal 4 2 14 3 3 5" xfId="17860" xr:uid="{7EB1DAD9-15DE-40FD-B317-7CDFC021DAA0}"/>
    <cellStyle name="Normal 4 2 14 3 3 5 2" xfId="17861" xr:uid="{DFFFB079-312B-40DD-BE88-AF3E152D3FC1}"/>
    <cellStyle name="Normal 4 2 14 3 3 6" xfId="17862" xr:uid="{407A7418-4D74-4654-8252-93C1D9813570}"/>
    <cellStyle name="Normal 4 2 14 3 4" xfId="17863" xr:uid="{2A67DDFB-70B5-4683-A67E-91CC961D21A4}"/>
    <cellStyle name="Normal 4 2 14 3 4 2" xfId="17864" xr:uid="{FA81EC9B-2E3B-4FE4-AB91-6D78A0D4C74E}"/>
    <cellStyle name="Normal 4 2 14 3 4 2 2" xfId="17865" xr:uid="{EADC10AA-D611-4280-9972-9841130F45C5}"/>
    <cellStyle name="Normal 4 2 14 3 4 2 2 2" xfId="17866" xr:uid="{2DC130DF-7965-430B-A5CA-1ED42F1E5D29}"/>
    <cellStyle name="Normal 4 2 14 3 4 2 3" xfId="17867" xr:uid="{06E84BEF-34D4-40C6-AFA4-403EB5937886}"/>
    <cellStyle name="Normal 4 2 14 3 4 3" xfId="17868" xr:uid="{808F4EB6-AD3F-4338-9767-7F1B065E5D56}"/>
    <cellStyle name="Normal 4 2 14 3 4 3 2" xfId="17869" xr:uid="{52C10FC2-403B-46DC-8D2C-AAC501C92458}"/>
    <cellStyle name="Normal 4 2 14 3 4 3 2 2" xfId="17870" xr:uid="{027C1031-8B02-45D3-803F-83A2496793E0}"/>
    <cellStyle name="Normal 4 2 14 3 4 3 3" xfId="17871" xr:uid="{78F05B18-11E0-48B8-B15A-A82C743D764D}"/>
    <cellStyle name="Normal 4 2 14 3 4 4" xfId="17872" xr:uid="{28DADCCE-3F74-4885-A79C-F97F5D3361BC}"/>
    <cellStyle name="Normal 4 2 14 3 4 4 2" xfId="17873" xr:uid="{6A46002D-A368-49A7-B39A-A144002DACF7}"/>
    <cellStyle name="Normal 4 2 14 3 4 5" xfId="17874" xr:uid="{5BE28C12-AC50-418B-83A8-149F693017E5}"/>
    <cellStyle name="Normal 4 2 14 3 5" xfId="17875" xr:uid="{A69C39CC-B391-4640-82F9-52DCDB417730}"/>
    <cellStyle name="Normal 4 2 14 3 5 2" xfId="17876" xr:uid="{72E9240D-DE08-4847-A495-A96EE02E505F}"/>
    <cellStyle name="Normal 4 2 14 3 5 2 2" xfId="17877" xr:uid="{38B9C772-A3BA-4831-8712-168A31A777F3}"/>
    <cellStyle name="Normal 4 2 14 3 5 3" xfId="17878" xr:uid="{C99C3C89-90B7-4321-9DD1-98CF0303E7C2}"/>
    <cellStyle name="Normal 4 2 14 3 6" xfId="17879" xr:uid="{0FA19A0F-5D92-41A2-BD24-C35C3FE75BFB}"/>
    <cellStyle name="Normal 4 2 14 3 6 2" xfId="17880" xr:uid="{39953AC6-AC2F-43B9-AC5F-A36A63613DFF}"/>
    <cellStyle name="Normal 4 2 14 3 6 2 2" xfId="17881" xr:uid="{5CC68325-5C19-4F2A-88AB-A76C4695BC90}"/>
    <cellStyle name="Normal 4 2 14 3 6 3" xfId="17882" xr:uid="{03546959-8799-4B03-ACC6-86FAB48CE17C}"/>
    <cellStyle name="Normal 4 2 14 3 7" xfId="17883" xr:uid="{B7DC31A6-B0CA-498C-A4B7-1E94553B7288}"/>
    <cellStyle name="Normal 4 2 14 3 7 2" xfId="17884" xr:uid="{1F6E2A82-A713-4C1F-AEFF-D9B55F6F3D46}"/>
    <cellStyle name="Normal 4 2 14 3 7 2 2" xfId="17885" xr:uid="{7C40C6A6-4404-46E6-BFAC-3E61CA7CBC35}"/>
    <cellStyle name="Normal 4 2 14 3 7 3" xfId="17886" xr:uid="{39AD467B-56D6-4655-AD33-6A1F4AF8F313}"/>
    <cellStyle name="Normal 4 2 14 3 8" xfId="17887" xr:uid="{8D4EA6B6-A38B-43CE-A2B5-5CB36AFCA260}"/>
    <cellStyle name="Normal 4 2 14 3 8 2" xfId="17888" xr:uid="{AD4D29E0-86C1-49D9-B844-2CF550586841}"/>
    <cellStyle name="Normal 4 2 14 3 9" xfId="17889" xr:uid="{18F31260-4094-426C-A287-73E09526B19E}"/>
    <cellStyle name="Normal 4 2 14 4" xfId="17890" xr:uid="{1B28C085-6610-4A1A-9B37-DADA6445C9AC}"/>
    <cellStyle name="Normal 4 2 14 4 2" xfId="17891" xr:uid="{212F2A16-B76E-4D40-BC0D-6F7E58C47646}"/>
    <cellStyle name="Normal 4 2 14 4 2 2" xfId="17892" xr:uid="{BFA72238-72D4-428B-B571-676D33598EE1}"/>
    <cellStyle name="Normal 4 2 14 4 2 2 2" xfId="17893" xr:uid="{516C5A18-3F2E-4446-AA02-660F1C6F0D77}"/>
    <cellStyle name="Normal 4 2 14 4 2 2 2 2" xfId="17894" xr:uid="{E171A4CB-6169-42C0-8B2C-6EFB4E409B99}"/>
    <cellStyle name="Normal 4 2 14 4 2 2 3" xfId="17895" xr:uid="{2F635381-E2DD-4779-99B1-AA158991178C}"/>
    <cellStyle name="Normal 4 2 14 4 2 3" xfId="17896" xr:uid="{BDD8F935-97E9-4835-BDF6-D30622ABF370}"/>
    <cellStyle name="Normal 4 2 14 4 2 3 2" xfId="17897" xr:uid="{938B3AF2-2FF5-4D32-91E2-7A68C2005592}"/>
    <cellStyle name="Normal 4 2 14 4 2 3 2 2" xfId="17898" xr:uid="{E551C10E-962A-4E25-A219-775FC83275A9}"/>
    <cellStyle name="Normal 4 2 14 4 2 3 3" xfId="17899" xr:uid="{AFCDA194-E016-42E3-9478-3FDD40CE7E9D}"/>
    <cellStyle name="Normal 4 2 14 4 2 4" xfId="17900" xr:uid="{90132627-7E4A-4825-9ABF-440CDAFA7BBE}"/>
    <cellStyle name="Normal 4 2 14 4 2 4 2" xfId="17901" xr:uid="{FFC33329-413D-4EE3-A535-B85C8DC904D0}"/>
    <cellStyle name="Normal 4 2 14 4 2 5" xfId="17902" xr:uid="{8630FFCC-1E66-4049-B487-D2C4D5F7B910}"/>
    <cellStyle name="Normal 4 2 14 4 3" xfId="17903" xr:uid="{EAD30866-81EF-4E73-87E6-CDAA4E0CAF91}"/>
    <cellStyle name="Normal 4 2 14 4 3 2" xfId="17904" xr:uid="{65D53E7E-E1B0-41FE-B78C-7CCE428141A2}"/>
    <cellStyle name="Normal 4 2 14 4 3 2 2" xfId="17905" xr:uid="{DA7B3DFB-71BA-41FB-92D1-B52FC326CBFA}"/>
    <cellStyle name="Normal 4 2 14 4 3 3" xfId="17906" xr:uid="{E0264453-F4B9-4005-9EC8-725FC5D2BE58}"/>
    <cellStyle name="Normal 4 2 14 4 4" xfId="17907" xr:uid="{83A5AAAD-F2F4-4620-9F06-BD975AF57DE8}"/>
    <cellStyle name="Normal 4 2 14 4 4 2" xfId="17908" xr:uid="{9F966976-2198-48E8-BB74-60342D17E585}"/>
    <cellStyle name="Normal 4 2 14 4 4 2 2" xfId="17909" xr:uid="{E03C7597-A1D2-4029-B3FF-32D9ACAB03F2}"/>
    <cellStyle name="Normal 4 2 14 4 4 3" xfId="17910" xr:uid="{61C2CF42-2F5C-4D0F-B0E4-C56777E9AC14}"/>
    <cellStyle name="Normal 4 2 14 4 5" xfId="17911" xr:uid="{FABC6F35-7455-4C8D-8442-14BE3DA7D0FA}"/>
    <cellStyle name="Normal 4 2 14 4 5 2" xfId="17912" xr:uid="{386CB155-8D88-4BC8-B55C-968C2484D8F4}"/>
    <cellStyle name="Normal 4 2 14 4 6" xfId="17913" xr:uid="{E294493A-413A-43D1-8913-E82416C59674}"/>
    <cellStyle name="Normal 4 2 14 5" xfId="17914" xr:uid="{A22FA7FC-4E4F-4869-8C72-15155B21C50A}"/>
    <cellStyle name="Normal 4 2 14 5 2" xfId="17915" xr:uid="{DE0DEA5D-EF24-445F-8475-48ADDBE495B1}"/>
    <cellStyle name="Normal 4 2 14 5 2 2" xfId="17916" xr:uid="{F02DE4D5-330D-4110-AE77-465ADA192D8A}"/>
    <cellStyle name="Normal 4 2 14 5 2 2 2" xfId="17917" xr:uid="{9BA6124F-5D32-478E-A5BE-7D5FDE6F65AE}"/>
    <cellStyle name="Normal 4 2 14 5 2 2 2 2" xfId="17918" xr:uid="{C5639C90-40FA-4EB4-B45C-CB11645FC8D2}"/>
    <cellStyle name="Normal 4 2 14 5 2 2 3" xfId="17919" xr:uid="{0C88E096-E40C-43DD-93EB-ED52691CB51F}"/>
    <cellStyle name="Normal 4 2 14 5 2 3" xfId="17920" xr:uid="{F2331BEF-A8BF-44AC-8369-0FCE8F58E002}"/>
    <cellStyle name="Normal 4 2 14 5 2 3 2" xfId="17921" xr:uid="{065334F2-7EE6-453E-A865-D0C4AA65E42C}"/>
    <cellStyle name="Normal 4 2 14 5 2 3 2 2" xfId="17922" xr:uid="{B8834A26-0E50-4064-996D-28FB519AB21F}"/>
    <cellStyle name="Normal 4 2 14 5 2 3 3" xfId="17923" xr:uid="{FDC62498-09B7-41E9-AE9B-995FA46E6807}"/>
    <cellStyle name="Normal 4 2 14 5 2 4" xfId="17924" xr:uid="{6209A07C-AC6B-4AEA-892F-3880DE350E0E}"/>
    <cellStyle name="Normal 4 2 14 5 2 4 2" xfId="17925" xr:uid="{0417BB49-4D9B-403B-B901-E0255C1D34A0}"/>
    <cellStyle name="Normal 4 2 14 5 2 5" xfId="17926" xr:uid="{3B3CA4FD-C0A6-46E0-B214-52DF2F91946C}"/>
    <cellStyle name="Normal 4 2 14 5 3" xfId="17927" xr:uid="{75CF2411-C510-4149-B930-E092EE572700}"/>
    <cellStyle name="Normal 4 2 14 5 3 2" xfId="17928" xr:uid="{11A526E8-1357-496D-A454-CB3AB9FE98EE}"/>
    <cellStyle name="Normal 4 2 14 5 3 2 2" xfId="17929" xr:uid="{25D75756-DBF0-4DB8-AF18-F18EB2B30BDD}"/>
    <cellStyle name="Normal 4 2 14 5 3 3" xfId="17930" xr:uid="{781D3D19-519A-4252-A1B2-1F23E27D2CAE}"/>
    <cellStyle name="Normal 4 2 14 5 4" xfId="17931" xr:uid="{96C2D28F-EDBF-445E-83E5-6BA66FD60129}"/>
    <cellStyle name="Normal 4 2 14 5 4 2" xfId="17932" xr:uid="{B9556FFB-4B75-4BFE-A639-E5DDFC91B652}"/>
    <cellStyle name="Normal 4 2 14 5 4 2 2" xfId="17933" xr:uid="{52B4045D-336D-47FA-82D2-964B8A676A67}"/>
    <cellStyle name="Normal 4 2 14 5 4 3" xfId="17934" xr:uid="{D17701B3-21E3-4363-B25D-CC28A811C164}"/>
    <cellStyle name="Normal 4 2 14 5 5" xfId="17935" xr:uid="{069F1805-3C0B-48C7-B892-08214C375E6E}"/>
    <cellStyle name="Normal 4 2 14 5 5 2" xfId="17936" xr:uid="{F76D368B-E808-406A-B21A-C741C6068187}"/>
    <cellStyle name="Normal 4 2 14 5 6" xfId="17937" xr:uid="{1CBA3738-BCAC-4239-84C9-CD9C2A8F4F2C}"/>
    <cellStyle name="Normal 4 2 14 6" xfId="17938" xr:uid="{925BAB74-4E62-47E7-B039-53860A76AE7C}"/>
    <cellStyle name="Normal 4 2 14 6 2" xfId="17939" xr:uid="{6652D3AB-8BBF-42A6-AF38-2624F0B28016}"/>
    <cellStyle name="Normal 4 2 14 6 2 2" xfId="17940" xr:uid="{FBE43C0F-06C2-4B1F-BDBF-56F280389638}"/>
    <cellStyle name="Normal 4 2 14 6 2 2 2" xfId="17941" xr:uid="{9185A8CB-985C-4F5D-916A-07537F58C338}"/>
    <cellStyle name="Normal 4 2 14 6 2 3" xfId="17942" xr:uid="{E3EE251D-06A8-4AB1-BD37-0BC7233C11A3}"/>
    <cellStyle name="Normal 4 2 14 6 3" xfId="17943" xr:uid="{83E282BE-68CC-44FA-92C4-C83323D673BD}"/>
    <cellStyle name="Normal 4 2 14 6 3 2" xfId="17944" xr:uid="{DEB92AEA-62EB-4229-A60E-9976E0181B5C}"/>
    <cellStyle name="Normal 4 2 14 6 3 2 2" xfId="17945" xr:uid="{8FF4830A-8E90-4B30-AFE6-DE259F27F181}"/>
    <cellStyle name="Normal 4 2 14 6 3 3" xfId="17946" xr:uid="{DFB3392A-589B-424A-9477-785BE2233E91}"/>
    <cellStyle name="Normal 4 2 14 6 4" xfId="17947" xr:uid="{F6F1E6AB-4A6E-4378-B816-FE93504783A8}"/>
    <cellStyle name="Normal 4 2 14 6 4 2" xfId="17948" xr:uid="{57BCD967-DF5D-4F74-BA6A-09E36E366038}"/>
    <cellStyle name="Normal 4 2 14 6 5" xfId="17949" xr:uid="{FE4A4432-AC4F-4A71-982B-5EAFD7A54570}"/>
    <cellStyle name="Normal 4 2 14 7" xfId="17950" xr:uid="{F5323E7C-8177-4160-A42C-029072E80648}"/>
    <cellStyle name="Normal 4 2 14 7 2" xfId="17951" xr:uid="{14838AC1-C665-46D5-A479-419E1C9604FE}"/>
    <cellStyle name="Normal 4 2 14 7 2 2" xfId="17952" xr:uid="{1A0FE8D6-020F-410A-B62B-B40D19B73100}"/>
    <cellStyle name="Normal 4 2 14 7 3" xfId="17953" xr:uid="{3AE1E43B-8A41-46E4-8E74-52EFDC8EDD85}"/>
    <cellStyle name="Normal 4 2 14 8" xfId="17954" xr:uid="{8985FD71-E68E-4250-B844-284123DB5B3B}"/>
    <cellStyle name="Normal 4 2 14 8 2" xfId="17955" xr:uid="{A1A6D3E7-7D9A-4F05-99B4-924E9E92343D}"/>
    <cellStyle name="Normal 4 2 14 8 2 2" xfId="17956" xr:uid="{61D1DCC1-761A-44EB-BA36-FAD86E3414F4}"/>
    <cellStyle name="Normal 4 2 14 8 3" xfId="17957" xr:uid="{4DB4D162-6B00-44B7-AE73-E76ACDCAB22B}"/>
    <cellStyle name="Normal 4 2 14 9" xfId="17958" xr:uid="{592D1984-E213-40F7-A524-7E45AE0518AA}"/>
    <cellStyle name="Normal 4 2 14 9 2" xfId="17959" xr:uid="{8BB85E4C-AFBB-4435-BE40-4FC27FB552AB}"/>
    <cellStyle name="Normal 4 2 14 9 2 2" xfId="17960" xr:uid="{8EB73CA2-AE12-41CD-922C-227E6ED741AB}"/>
    <cellStyle name="Normal 4 2 14 9 3" xfId="17961" xr:uid="{AF3C2B48-0A27-4762-9251-468345854FDD}"/>
    <cellStyle name="Normal 4 2 15" xfId="2102" xr:uid="{F47CE47B-A04E-4DF7-976A-D979AAF26FE8}"/>
    <cellStyle name="Normal 4 2 15 10" xfId="17962" xr:uid="{5C60787C-E625-4111-9193-8D857A0341CC}"/>
    <cellStyle name="Normal 4 2 15 10 2" xfId="17963" xr:uid="{9CB2AB94-1483-4CAD-BB08-A4308BCE5233}"/>
    <cellStyle name="Normal 4 2 15 11" xfId="17964" xr:uid="{85C42011-89FD-4B44-AE39-A7BB9D66B3EA}"/>
    <cellStyle name="Normal 4 2 15 2" xfId="17965" xr:uid="{3F9C22D6-755A-4EC2-B4E8-8F3F0E822503}"/>
    <cellStyle name="Normal 4 2 15 2 2" xfId="17966" xr:uid="{E418EDFC-A2E2-47F4-BBB2-DB960BB141AB}"/>
    <cellStyle name="Normal 4 2 15 2 2 2" xfId="17967" xr:uid="{EA7A5563-259B-49BD-845A-F76775090199}"/>
    <cellStyle name="Normal 4 2 15 2 2 2 2" xfId="17968" xr:uid="{44A797CB-716B-4AE0-9B14-E8E182A9A2F2}"/>
    <cellStyle name="Normal 4 2 15 2 2 2 2 2" xfId="17969" xr:uid="{C0E49D86-C45C-4DD3-AFFB-4D5DE12A8554}"/>
    <cellStyle name="Normal 4 2 15 2 2 2 2 2 2" xfId="17970" xr:uid="{8F3BE3AE-FC45-4429-96FE-260427250DF3}"/>
    <cellStyle name="Normal 4 2 15 2 2 2 2 3" xfId="17971" xr:uid="{002B25FA-CF25-4811-AF39-D6C7792270C5}"/>
    <cellStyle name="Normal 4 2 15 2 2 2 3" xfId="17972" xr:uid="{27116117-41E3-49FD-9499-4AA14BDF2C98}"/>
    <cellStyle name="Normal 4 2 15 2 2 2 3 2" xfId="17973" xr:uid="{B32186C1-A8C2-4378-8811-2BB4F989DD44}"/>
    <cellStyle name="Normal 4 2 15 2 2 2 3 2 2" xfId="17974" xr:uid="{A64D0481-FD89-404C-AEED-E01F59153D2A}"/>
    <cellStyle name="Normal 4 2 15 2 2 2 3 3" xfId="17975" xr:uid="{83AE2EEC-9F09-4233-B27C-F59526D2352F}"/>
    <cellStyle name="Normal 4 2 15 2 2 2 4" xfId="17976" xr:uid="{184CDC13-6000-4916-9EEA-8138DFA74A05}"/>
    <cellStyle name="Normal 4 2 15 2 2 2 4 2" xfId="17977" xr:uid="{C12C43E5-3724-4414-AD0E-43839D2E3BF2}"/>
    <cellStyle name="Normal 4 2 15 2 2 2 5" xfId="17978" xr:uid="{33E29045-F9EC-4C93-9C74-93E0B16A2BAF}"/>
    <cellStyle name="Normal 4 2 15 2 2 3" xfId="17979" xr:uid="{93438D16-F377-401E-87BD-EF2A3AF8FB4A}"/>
    <cellStyle name="Normal 4 2 15 2 2 3 2" xfId="17980" xr:uid="{191F1F8D-7636-4006-8DD7-ACE8C0E29C25}"/>
    <cellStyle name="Normal 4 2 15 2 2 3 2 2" xfId="17981" xr:uid="{15F34612-C104-48C8-9AD8-5F9BB5350420}"/>
    <cellStyle name="Normal 4 2 15 2 2 3 3" xfId="17982" xr:uid="{E0654AF8-C04D-410B-8966-C5151BA547D0}"/>
    <cellStyle name="Normal 4 2 15 2 2 4" xfId="17983" xr:uid="{CC0E63BF-CAF5-4A6F-8F2D-FABB598ACAC2}"/>
    <cellStyle name="Normal 4 2 15 2 2 4 2" xfId="17984" xr:uid="{FF14D7B9-B727-4CA4-B6B2-90327A91EA3F}"/>
    <cellStyle name="Normal 4 2 15 2 2 4 2 2" xfId="17985" xr:uid="{4A377F36-DBB9-4A2C-96DE-409CF2F0E55C}"/>
    <cellStyle name="Normal 4 2 15 2 2 4 3" xfId="17986" xr:uid="{F268E233-98EA-428F-B3BD-12F3CF343F07}"/>
    <cellStyle name="Normal 4 2 15 2 2 5" xfId="17987" xr:uid="{436BD63D-DBE3-4592-8ADB-BC225DBCE34D}"/>
    <cellStyle name="Normal 4 2 15 2 2 5 2" xfId="17988" xr:uid="{6057F4EF-C5CA-44AC-99E2-4318FF98A0DC}"/>
    <cellStyle name="Normal 4 2 15 2 2 6" xfId="17989" xr:uid="{16C1327C-6AF9-4F25-A07A-91B627C8BD07}"/>
    <cellStyle name="Normal 4 2 15 2 3" xfId="17990" xr:uid="{290D6AC3-0BDC-46AA-A325-EEAA27CE5798}"/>
    <cellStyle name="Normal 4 2 15 2 3 2" xfId="17991" xr:uid="{6FF8414C-BDD3-4FDE-867C-C77390832503}"/>
    <cellStyle name="Normal 4 2 15 2 3 2 2" xfId="17992" xr:uid="{193A7ED4-65E3-49E2-8808-877ABDF88C4F}"/>
    <cellStyle name="Normal 4 2 15 2 3 2 2 2" xfId="17993" xr:uid="{321431BA-C467-4307-8786-B477F52A0A34}"/>
    <cellStyle name="Normal 4 2 15 2 3 2 2 2 2" xfId="17994" xr:uid="{0FC68AE1-5B84-4DE4-BE0B-6CA717BE9B00}"/>
    <cellStyle name="Normal 4 2 15 2 3 2 2 3" xfId="17995" xr:uid="{9A1DA0DC-0EAC-4572-90F5-135028228041}"/>
    <cellStyle name="Normal 4 2 15 2 3 2 3" xfId="17996" xr:uid="{97A04AEA-433A-4419-8A5B-C6138F84E2F6}"/>
    <cellStyle name="Normal 4 2 15 2 3 2 3 2" xfId="17997" xr:uid="{4628DF3A-8BAE-43AA-BB9A-400DE4B52371}"/>
    <cellStyle name="Normal 4 2 15 2 3 2 3 2 2" xfId="17998" xr:uid="{4BD4B3AA-89D6-42EB-B5B5-F68746B08E35}"/>
    <cellStyle name="Normal 4 2 15 2 3 2 3 3" xfId="17999" xr:uid="{AA4D7772-9559-4A99-83AB-7615BC2CC549}"/>
    <cellStyle name="Normal 4 2 15 2 3 2 4" xfId="18000" xr:uid="{9ECF3F8C-025F-43EC-9B45-CFA26982B96E}"/>
    <cellStyle name="Normal 4 2 15 2 3 2 4 2" xfId="18001" xr:uid="{FF9B74EC-05B2-4D63-8935-088E05D8B98A}"/>
    <cellStyle name="Normal 4 2 15 2 3 2 5" xfId="18002" xr:uid="{D889611B-E1D1-46C5-96B4-A59D39707FB8}"/>
    <cellStyle name="Normal 4 2 15 2 3 3" xfId="18003" xr:uid="{7544A52E-D5AA-4BDB-833C-69FEAE672D2B}"/>
    <cellStyle name="Normal 4 2 15 2 3 3 2" xfId="18004" xr:uid="{5C31CCE4-1232-43D3-B7A3-D098F7C3FFA1}"/>
    <cellStyle name="Normal 4 2 15 2 3 3 2 2" xfId="18005" xr:uid="{90499FF4-AB08-481D-9CB1-B8674C292E60}"/>
    <cellStyle name="Normal 4 2 15 2 3 3 3" xfId="18006" xr:uid="{F8A8A367-C6CB-4570-B4ED-C124B99FEB96}"/>
    <cellStyle name="Normal 4 2 15 2 3 4" xfId="18007" xr:uid="{4527F63D-D127-47DD-9FFD-C4C0C6BA7F86}"/>
    <cellStyle name="Normal 4 2 15 2 3 4 2" xfId="18008" xr:uid="{E8C21481-9A43-450D-A261-B23D48C92266}"/>
    <cellStyle name="Normal 4 2 15 2 3 4 2 2" xfId="18009" xr:uid="{6E17D723-457C-43B2-AADA-ABB27F4DE1AC}"/>
    <cellStyle name="Normal 4 2 15 2 3 4 3" xfId="18010" xr:uid="{9C6AD57C-5E0B-47C6-A37F-E469F248A2AA}"/>
    <cellStyle name="Normal 4 2 15 2 3 5" xfId="18011" xr:uid="{30ECF85A-EF77-4406-9B30-4BF9CCBF87B5}"/>
    <cellStyle name="Normal 4 2 15 2 3 5 2" xfId="18012" xr:uid="{2754C460-FC10-4193-B548-756F91EA98EE}"/>
    <cellStyle name="Normal 4 2 15 2 3 6" xfId="18013" xr:uid="{9BF651B1-B4C6-47DC-B60D-D66234BBB46B}"/>
    <cellStyle name="Normal 4 2 15 2 4" xfId="18014" xr:uid="{B0ED7325-27D8-4CE1-875B-1D90EBEFA743}"/>
    <cellStyle name="Normal 4 2 15 2 4 2" xfId="18015" xr:uid="{E453A255-6E09-4608-A806-97C71762FAC7}"/>
    <cellStyle name="Normal 4 2 15 2 4 2 2" xfId="18016" xr:uid="{EB38B5FE-568B-48C9-9C6B-01676D5CFB5E}"/>
    <cellStyle name="Normal 4 2 15 2 4 2 2 2" xfId="18017" xr:uid="{32D808EC-97DF-4699-821E-AB024240CD41}"/>
    <cellStyle name="Normal 4 2 15 2 4 2 3" xfId="18018" xr:uid="{FAEBA178-6BF7-4242-8EF8-3B0B0CB66FCB}"/>
    <cellStyle name="Normal 4 2 15 2 4 3" xfId="18019" xr:uid="{BEDFB29E-37C1-4C66-8F86-1C57E03AEB5A}"/>
    <cellStyle name="Normal 4 2 15 2 4 3 2" xfId="18020" xr:uid="{1E17B365-17EC-4309-82B6-E717720AB671}"/>
    <cellStyle name="Normal 4 2 15 2 4 3 2 2" xfId="18021" xr:uid="{5BBBD09C-6DF8-40EE-8BFF-53CE66F75610}"/>
    <cellStyle name="Normal 4 2 15 2 4 3 3" xfId="18022" xr:uid="{ACB0A37C-4B6F-4AB2-8183-225C9D21D34F}"/>
    <cellStyle name="Normal 4 2 15 2 4 4" xfId="18023" xr:uid="{8D9C0A35-401B-4C24-9811-6362EA149615}"/>
    <cellStyle name="Normal 4 2 15 2 4 4 2" xfId="18024" xr:uid="{281543B3-DF36-4F2E-93F1-A2F36E9062C1}"/>
    <cellStyle name="Normal 4 2 15 2 4 5" xfId="18025" xr:uid="{1D2F6C66-65FC-4F3A-9076-1FAACA4FF47A}"/>
    <cellStyle name="Normal 4 2 15 2 5" xfId="18026" xr:uid="{2A67EB1F-A31C-4DFB-B909-5AA3D66A08BB}"/>
    <cellStyle name="Normal 4 2 15 2 5 2" xfId="18027" xr:uid="{F785DE9D-BB74-44CD-ABF6-00049BA921DD}"/>
    <cellStyle name="Normal 4 2 15 2 5 2 2" xfId="18028" xr:uid="{C23BCE8E-B67A-486D-8370-F0E59E99D1FC}"/>
    <cellStyle name="Normal 4 2 15 2 5 3" xfId="18029" xr:uid="{F5FA93D9-7C86-45AD-9FF6-E5AF2675F566}"/>
    <cellStyle name="Normal 4 2 15 2 6" xfId="18030" xr:uid="{859ABDC5-8F12-4692-9CF8-27E0353258F8}"/>
    <cellStyle name="Normal 4 2 15 2 6 2" xfId="18031" xr:uid="{F46B8440-D192-4A8B-84D7-7BBBA52A4D5C}"/>
    <cellStyle name="Normal 4 2 15 2 6 2 2" xfId="18032" xr:uid="{2276EC68-F683-41A1-A898-2ECA6B45F9A0}"/>
    <cellStyle name="Normal 4 2 15 2 6 3" xfId="18033" xr:uid="{097397FB-BED3-4C32-9430-1957C646596B}"/>
    <cellStyle name="Normal 4 2 15 2 7" xfId="18034" xr:uid="{CAC1E3ED-24D0-4262-B00E-58AE3B06F5C7}"/>
    <cellStyle name="Normal 4 2 15 2 7 2" xfId="18035" xr:uid="{18BCCF61-ED0B-4B7F-8D88-F3A52CEE5565}"/>
    <cellStyle name="Normal 4 2 15 2 7 2 2" xfId="18036" xr:uid="{22250AD5-206C-4D32-ADAE-4C5FECC9EBD6}"/>
    <cellStyle name="Normal 4 2 15 2 7 3" xfId="18037" xr:uid="{AAA9EFC9-DAED-4C5F-BEAE-38DC9F999540}"/>
    <cellStyle name="Normal 4 2 15 2 8" xfId="18038" xr:uid="{DF085E74-4DD5-469A-9189-6AD863F96FA6}"/>
    <cellStyle name="Normal 4 2 15 2 8 2" xfId="18039" xr:uid="{0E1628E1-5F3E-4F18-A8E3-00B70AC9F5A4}"/>
    <cellStyle name="Normal 4 2 15 2 9" xfId="18040" xr:uid="{320AC4C0-6A17-4252-910E-6342568F8D1F}"/>
    <cellStyle name="Normal 4 2 15 3" xfId="18041" xr:uid="{592C98CB-CBA6-463B-ADFA-158D99052C78}"/>
    <cellStyle name="Normal 4 2 15 3 2" xfId="18042" xr:uid="{30E52DB1-35BA-4E44-A5CD-E4792D4FDE5A}"/>
    <cellStyle name="Normal 4 2 15 3 2 2" xfId="18043" xr:uid="{6106FC82-F2AF-4195-887F-2DC0A1B5EFD2}"/>
    <cellStyle name="Normal 4 2 15 3 2 2 2" xfId="18044" xr:uid="{E4DA70C3-9371-42D6-ADAF-B0448AD71EF3}"/>
    <cellStyle name="Normal 4 2 15 3 2 2 2 2" xfId="18045" xr:uid="{0D7DCFE7-C58D-401A-92F7-560C4A3A3E79}"/>
    <cellStyle name="Normal 4 2 15 3 2 2 2 2 2" xfId="18046" xr:uid="{38178C19-FA98-479C-8AA9-BA97FEAB95F9}"/>
    <cellStyle name="Normal 4 2 15 3 2 2 2 3" xfId="18047" xr:uid="{B76E6C7D-4121-4FEE-B590-912ED121D25C}"/>
    <cellStyle name="Normal 4 2 15 3 2 2 3" xfId="18048" xr:uid="{59898FF3-A5A6-4C3F-B325-2DEFBAB2DE1D}"/>
    <cellStyle name="Normal 4 2 15 3 2 2 3 2" xfId="18049" xr:uid="{4B5BADF7-47AA-4997-A11A-9629A569F13E}"/>
    <cellStyle name="Normal 4 2 15 3 2 2 3 2 2" xfId="18050" xr:uid="{C7ECDB6A-7C56-4627-BCEC-FE43A45DB317}"/>
    <cellStyle name="Normal 4 2 15 3 2 2 3 3" xfId="18051" xr:uid="{1122691D-562B-41B7-BB27-5B4DF96B0163}"/>
    <cellStyle name="Normal 4 2 15 3 2 2 4" xfId="18052" xr:uid="{502ECD1F-BB41-46E2-82C4-E9CCDF190101}"/>
    <cellStyle name="Normal 4 2 15 3 2 2 4 2" xfId="18053" xr:uid="{54C9FE45-F392-4791-9BE0-9756EC847ADC}"/>
    <cellStyle name="Normal 4 2 15 3 2 2 5" xfId="18054" xr:uid="{60B530B0-F967-468C-BB75-D83367DE0149}"/>
    <cellStyle name="Normal 4 2 15 3 2 3" xfId="18055" xr:uid="{E37D2AD3-8EBF-4951-A0F7-E5B953A6B138}"/>
    <cellStyle name="Normal 4 2 15 3 2 3 2" xfId="18056" xr:uid="{108BC281-AF88-4E24-BC4F-211E3B0359A7}"/>
    <cellStyle name="Normal 4 2 15 3 2 3 2 2" xfId="18057" xr:uid="{14ADC723-5452-4DF5-B121-0D146FAC72CB}"/>
    <cellStyle name="Normal 4 2 15 3 2 3 3" xfId="18058" xr:uid="{0BD37D4A-5A5A-4DAE-BE73-27ECA0DF1E0D}"/>
    <cellStyle name="Normal 4 2 15 3 2 4" xfId="18059" xr:uid="{5C8F43A4-C482-4510-9733-FEF002637022}"/>
    <cellStyle name="Normal 4 2 15 3 2 4 2" xfId="18060" xr:uid="{E33BE3CF-83AF-4FB2-AE24-B2ACB5E65982}"/>
    <cellStyle name="Normal 4 2 15 3 2 4 2 2" xfId="18061" xr:uid="{7000B22A-6586-4226-BB0C-AFB614F3DBFC}"/>
    <cellStyle name="Normal 4 2 15 3 2 4 3" xfId="18062" xr:uid="{DF5C0AA7-F9A6-4BC8-BE53-58E8642CD803}"/>
    <cellStyle name="Normal 4 2 15 3 2 5" xfId="18063" xr:uid="{78D366C1-FDC9-40F2-AC4B-BFE64E255FE8}"/>
    <cellStyle name="Normal 4 2 15 3 2 5 2" xfId="18064" xr:uid="{0879AB84-2F03-4E1C-93A8-8D2A9ECA5207}"/>
    <cellStyle name="Normal 4 2 15 3 2 6" xfId="18065" xr:uid="{2FCBE6D6-C892-429E-AC85-FB7CBC17DABF}"/>
    <cellStyle name="Normal 4 2 15 3 3" xfId="18066" xr:uid="{F6C73E00-C316-4BA8-B1FF-15365EF03BF2}"/>
    <cellStyle name="Normal 4 2 15 3 3 2" xfId="18067" xr:uid="{4BE7C04F-B940-4AF2-90AB-76B8AFE12BE7}"/>
    <cellStyle name="Normal 4 2 15 3 3 2 2" xfId="18068" xr:uid="{357E1BBE-2728-4831-902A-5E29A4107BD5}"/>
    <cellStyle name="Normal 4 2 15 3 3 2 2 2" xfId="18069" xr:uid="{B9A5B124-DCDD-4211-8DD4-1BA4ACE59CA3}"/>
    <cellStyle name="Normal 4 2 15 3 3 2 2 2 2" xfId="18070" xr:uid="{98623284-51EC-4627-B452-F724E054658B}"/>
    <cellStyle name="Normal 4 2 15 3 3 2 2 3" xfId="18071" xr:uid="{63A940F2-56C0-440C-B630-558C776FFE8E}"/>
    <cellStyle name="Normal 4 2 15 3 3 2 3" xfId="18072" xr:uid="{B7ACEC75-9F5B-4302-8EC5-D927D4408AE1}"/>
    <cellStyle name="Normal 4 2 15 3 3 2 3 2" xfId="18073" xr:uid="{1452CCDD-4086-43C8-875E-1E55A0767FD8}"/>
    <cellStyle name="Normal 4 2 15 3 3 2 3 2 2" xfId="18074" xr:uid="{E4D09859-A4B1-47EF-AA87-816870F5CB57}"/>
    <cellStyle name="Normal 4 2 15 3 3 2 3 3" xfId="18075" xr:uid="{62C7B401-65F1-4B57-A793-D76C30B3D811}"/>
    <cellStyle name="Normal 4 2 15 3 3 2 4" xfId="18076" xr:uid="{42B66435-45E2-4BF0-9572-36DFC518A524}"/>
    <cellStyle name="Normal 4 2 15 3 3 2 4 2" xfId="18077" xr:uid="{30552DB2-FE11-4658-B53B-546901619BD3}"/>
    <cellStyle name="Normal 4 2 15 3 3 2 5" xfId="18078" xr:uid="{F738D068-ACBE-4CF8-80BA-ACB0DDCCB589}"/>
    <cellStyle name="Normal 4 2 15 3 3 3" xfId="18079" xr:uid="{76F0955A-5E74-4854-91D2-0C5C8CAEFE73}"/>
    <cellStyle name="Normal 4 2 15 3 3 3 2" xfId="18080" xr:uid="{089FD584-0ACD-46BA-98B6-0A95DCDA97B6}"/>
    <cellStyle name="Normal 4 2 15 3 3 3 2 2" xfId="18081" xr:uid="{1740F028-AE2F-46FC-B19A-8FDA5E7E9448}"/>
    <cellStyle name="Normal 4 2 15 3 3 3 3" xfId="18082" xr:uid="{495299ED-692F-4551-9A10-FA279E7B9C17}"/>
    <cellStyle name="Normal 4 2 15 3 3 4" xfId="18083" xr:uid="{CC43EB62-D184-4FCD-ACF7-862F92E8333E}"/>
    <cellStyle name="Normal 4 2 15 3 3 4 2" xfId="18084" xr:uid="{AA304056-C2CF-4C62-BCF6-6BC30250C51D}"/>
    <cellStyle name="Normal 4 2 15 3 3 4 2 2" xfId="18085" xr:uid="{FDF989EE-57CE-4589-9B9C-A6FE37DF36EC}"/>
    <cellStyle name="Normal 4 2 15 3 3 4 3" xfId="18086" xr:uid="{DBAA1E02-E7BA-4CF1-A01D-8B26634ACC5B}"/>
    <cellStyle name="Normal 4 2 15 3 3 5" xfId="18087" xr:uid="{4881C917-67CB-477F-8E36-BE0DBF5CF461}"/>
    <cellStyle name="Normal 4 2 15 3 3 5 2" xfId="18088" xr:uid="{74CF91F4-4FD2-4450-B849-89D4C12E38E6}"/>
    <cellStyle name="Normal 4 2 15 3 3 6" xfId="18089" xr:uid="{112A56CE-65FD-4E10-81B6-06EFA1FB56E7}"/>
    <cellStyle name="Normal 4 2 15 3 4" xfId="18090" xr:uid="{027E7FB2-12DD-41FF-9DD1-BED212F8FFA9}"/>
    <cellStyle name="Normal 4 2 15 3 4 2" xfId="18091" xr:uid="{1525C975-C4B9-44FB-A0B9-C42CE9304DF8}"/>
    <cellStyle name="Normal 4 2 15 3 4 2 2" xfId="18092" xr:uid="{15526458-8A39-4965-BB03-B7A492CAAB11}"/>
    <cellStyle name="Normal 4 2 15 3 4 2 2 2" xfId="18093" xr:uid="{13DD064B-86CD-4978-A073-AC3071DAAC9D}"/>
    <cellStyle name="Normal 4 2 15 3 4 2 3" xfId="18094" xr:uid="{43D088CA-8044-44E3-A488-2F2737CC2A63}"/>
    <cellStyle name="Normal 4 2 15 3 4 3" xfId="18095" xr:uid="{788B6DA0-CEB5-4170-8206-A06DE6562B1A}"/>
    <cellStyle name="Normal 4 2 15 3 4 3 2" xfId="18096" xr:uid="{1E235609-6CE5-4640-9177-B82F497C2496}"/>
    <cellStyle name="Normal 4 2 15 3 4 3 2 2" xfId="18097" xr:uid="{3EA7A98E-F0FE-49E9-BF90-CE493D0E1049}"/>
    <cellStyle name="Normal 4 2 15 3 4 3 3" xfId="18098" xr:uid="{D2E24CCB-5655-45B3-8A05-AC8581FA6CC1}"/>
    <cellStyle name="Normal 4 2 15 3 4 4" xfId="18099" xr:uid="{040258E9-26F8-4287-95E5-671979F8D7C8}"/>
    <cellStyle name="Normal 4 2 15 3 4 4 2" xfId="18100" xr:uid="{9CA88A79-656E-4D0E-A5F3-CEB148B6B192}"/>
    <cellStyle name="Normal 4 2 15 3 4 5" xfId="18101" xr:uid="{BA1ED5CC-3E5F-4AA5-8E1D-9CBA1631330D}"/>
    <cellStyle name="Normal 4 2 15 3 5" xfId="18102" xr:uid="{FBCF0C56-D442-4C68-BB9F-99D3B42315C7}"/>
    <cellStyle name="Normal 4 2 15 3 5 2" xfId="18103" xr:uid="{98D41055-FA1E-4D41-9155-36A3C054DFB0}"/>
    <cellStyle name="Normal 4 2 15 3 5 2 2" xfId="18104" xr:uid="{996C7159-2ABC-453F-BD3C-DB8DCA6113D0}"/>
    <cellStyle name="Normal 4 2 15 3 5 3" xfId="18105" xr:uid="{C38D29A1-F014-4E71-8403-80132DC3019B}"/>
    <cellStyle name="Normal 4 2 15 3 6" xfId="18106" xr:uid="{F1A32C20-5937-49EE-82FC-9940F8B776FD}"/>
    <cellStyle name="Normal 4 2 15 3 6 2" xfId="18107" xr:uid="{9BD44AFE-34D3-4AD4-A3D2-A85B0C7A6035}"/>
    <cellStyle name="Normal 4 2 15 3 6 2 2" xfId="18108" xr:uid="{E392B70E-E0A3-43A2-8029-54AC27B9DFBD}"/>
    <cellStyle name="Normal 4 2 15 3 6 3" xfId="18109" xr:uid="{041B403B-49BD-45D3-B41A-B73808A3CDEE}"/>
    <cellStyle name="Normal 4 2 15 3 7" xfId="18110" xr:uid="{8B20FBE7-8DEE-4A85-AEE9-00DA3D914C29}"/>
    <cellStyle name="Normal 4 2 15 3 7 2" xfId="18111" xr:uid="{7A350BF4-E9C5-4F46-9B89-A1BB1076C89B}"/>
    <cellStyle name="Normal 4 2 15 3 7 2 2" xfId="18112" xr:uid="{1FFFC0AE-FEB7-493A-9B45-943AC2113BAF}"/>
    <cellStyle name="Normal 4 2 15 3 7 3" xfId="18113" xr:uid="{DDE43F69-AC7A-4C59-AE66-385064BCC6D0}"/>
    <cellStyle name="Normal 4 2 15 3 8" xfId="18114" xr:uid="{318DD353-E5A3-442B-957A-154820BD1524}"/>
    <cellStyle name="Normal 4 2 15 3 8 2" xfId="18115" xr:uid="{E28F2BF5-89C9-4F88-8969-E1CBF657C7AF}"/>
    <cellStyle name="Normal 4 2 15 3 9" xfId="18116" xr:uid="{4D379D24-23BE-4B51-9026-9D1FD996BD66}"/>
    <cellStyle name="Normal 4 2 15 4" xfId="18117" xr:uid="{2D497631-AD55-40F2-B6A0-FF8F5A63A6E4}"/>
    <cellStyle name="Normal 4 2 15 4 2" xfId="18118" xr:uid="{27C7A907-4919-4A56-B549-843CA23F1674}"/>
    <cellStyle name="Normal 4 2 15 4 2 2" xfId="18119" xr:uid="{3D879417-684B-4F8C-B6D4-89FC7F03FB91}"/>
    <cellStyle name="Normal 4 2 15 4 2 2 2" xfId="18120" xr:uid="{538DBD62-642B-4432-B674-32011CD5485B}"/>
    <cellStyle name="Normal 4 2 15 4 2 2 2 2" xfId="18121" xr:uid="{62CB7AFD-EBDA-48D8-98C1-6E68BDF4A491}"/>
    <cellStyle name="Normal 4 2 15 4 2 2 3" xfId="18122" xr:uid="{68E99D54-BBAF-49A4-BAA1-3730F84E0141}"/>
    <cellStyle name="Normal 4 2 15 4 2 3" xfId="18123" xr:uid="{47C878C3-2A71-4928-8F80-93E7884ADB2B}"/>
    <cellStyle name="Normal 4 2 15 4 2 3 2" xfId="18124" xr:uid="{C5A1853C-A31A-4424-8A05-6EDB97953FD9}"/>
    <cellStyle name="Normal 4 2 15 4 2 3 2 2" xfId="18125" xr:uid="{AAC40677-5E23-4A01-90D7-B4B7C43DF1E4}"/>
    <cellStyle name="Normal 4 2 15 4 2 3 3" xfId="18126" xr:uid="{0FD53F8F-9085-4098-943C-DF8A73ECD6F8}"/>
    <cellStyle name="Normal 4 2 15 4 2 4" xfId="18127" xr:uid="{BD613EA7-A461-4CCB-B761-2E8406DEAE3B}"/>
    <cellStyle name="Normal 4 2 15 4 2 4 2" xfId="18128" xr:uid="{16511FE1-FAFC-4338-8210-6804BD4AD3E9}"/>
    <cellStyle name="Normal 4 2 15 4 2 5" xfId="18129" xr:uid="{7B24AF5B-1B61-458F-B9B1-3067B28C8F55}"/>
    <cellStyle name="Normal 4 2 15 4 3" xfId="18130" xr:uid="{86B384E2-8F7D-4103-807E-510F65D711A0}"/>
    <cellStyle name="Normal 4 2 15 4 3 2" xfId="18131" xr:uid="{DCF41D73-9E82-4BE9-9EB6-D8C49DA6E491}"/>
    <cellStyle name="Normal 4 2 15 4 3 2 2" xfId="18132" xr:uid="{5AFBCF9E-48C8-4842-B861-75FF8086D752}"/>
    <cellStyle name="Normal 4 2 15 4 3 3" xfId="18133" xr:uid="{F506F5F0-AE09-4E17-8E2F-6B306E1BDE49}"/>
    <cellStyle name="Normal 4 2 15 4 4" xfId="18134" xr:uid="{D76F97AB-3804-44BF-B9F4-1806AA110312}"/>
    <cellStyle name="Normal 4 2 15 4 4 2" xfId="18135" xr:uid="{CF624923-0CDA-4978-8517-241FBDA6E702}"/>
    <cellStyle name="Normal 4 2 15 4 4 2 2" xfId="18136" xr:uid="{9E11D732-3706-45E0-A062-FEE2DDAF2B35}"/>
    <cellStyle name="Normal 4 2 15 4 4 3" xfId="18137" xr:uid="{7868C9FD-91DE-455E-B140-16F24C058BE7}"/>
    <cellStyle name="Normal 4 2 15 4 5" xfId="18138" xr:uid="{921C0B29-5476-4751-8E63-4B1EDB04CD80}"/>
    <cellStyle name="Normal 4 2 15 4 5 2" xfId="18139" xr:uid="{35513743-A906-47BB-A3D0-EBD08277BC64}"/>
    <cellStyle name="Normal 4 2 15 4 6" xfId="18140" xr:uid="{F8D35E0C-C994-4A7B-BED2-88ACAECB4B34}"/>
    <cellStyle name="Normal 4 2 15 5" xfId="18141" xr:uid="{CB7B1827-1D45-4067-8EB8-318EEED5D050}"/>
    <cellStyle name="Normal 4 2 15 5 2" xfId="18142" xr:uid="{6F2AD271-95FF-4ACB-9A65-0C5B9E0D9354}"/>
    <cellStyle name="Normal 4 2 15 5 2 2" xfId="18143" xr:uid="{2C919D6A-AC1E-4E22-8097-391147EC939B}"/>
    <cellStyle name="Normal 4 2 15 5 2 2 2" xfId="18144" xr:uid="{72330ADB-2DD6-43B0-B220-615CC6FBD8D6}"/>
    <cellStyle name="Normal 4 2 15 5 2 2 2 2" xfId="18145" xr:uid="{E577271D-EF8A-4AB6-94D1-EF8F7AD14849}"/>
    <cellStyle name="Normal 4 2 15 5 2 2 3" xfId="18146" xr:uid="{021F23E3-1A8C-4FDD-850A-3F065084E61D}"/>
    <cellStyle name="Normal 4 2 15 5 2 3" xfId="18147" xr:uid="{DF3954CE-6F9A-4612-826B-362DCEBBFE54}"/>
    <cellStyle name="Normal 4 2 15 5 2 3 2" xfId="18148" xr:uid="{7B77D1E7-DD4B-4BDB-BB62-F77BFF400F27}"/>
    <cellStyle name="Normal 4 2 15 5 2 3 2 2" xfId="18149" xr:uid="{51525F5D-C619-489D-8FE3-41D15E27C8B2}"/>
    <cellStyle name="Normal 4 2 15 5 2 3 3" xfId="18150" xr:uid="{E1EEC380-F212-4977-896B-36D9893CA48C}"/>
    <cellStyle name="Normal 4 2 15 5 2 4" xfId="18151" xr:uid="{CB0F80EA-649E-4B6A-93A1-B5A49CB1B134}"/>
    <cellStyle name="Normal 4 2 15 5 2 4 2" xfId="18152" xr:uid="{563840A6-730C-4F06-82B3-D55092525843}"/>
    <cellStyle name="Normal 4 2 15 5 2 5" xfId="18153" xr:uid="{277FD2CB-A529-45E4-9006-C69469349A69}"/>
    <cellStyle name="Normal 4 2 15 5 3" xfId="18154" xr:uid="{E36789FD-F4A3-4866-A77A-095093A36B94}"/>
    <cellStyle name="Normal 4 2 15 5 3 2" xfId="18155" xr:uid="{967F0D74-0599-4A7C-9519-9A69B0C546BC}"/>
    <cellStyle name="Normal 4 2 15 5 3 2 2" xfId="18156" xr:uid="{DDBC88FC-D3C8-4338-B485-1875A32FFFD8}"/>
    <cellStyle name="Normal 4 2 15 5 3 3" xfId="18157" xr:uid="{A90A751B-4CB8-40D4-ADBB-00509E30757E}"/>
    <cellStyle name="Normal 4 2 15 5 4" xfId="18158" xr:uid="{1E5B99DD-894F-4881-9EB7-2BBB1275614C}"/>
    <cellStyle name="Normal 4 2 15 5 4 2" xfId="18159" xr:uid="{EFC2E9E5-26E9-4166-92C0-793EF9CE01B9}"/>
    <cellStyle name="Normal 4 2 15 5 4 2 2" xfId="18160" xr:uid="{585C3D54-38DB-4582-A1D7-5D213C58C21D}"/>
    <cellStyle name="Normal 4 2 15 5 4 3" xfId="18161" xr:uid="{B56AD69B-2FFD-41E5-9641-964642B160A7}"/>
    <cellStyle name="Normal 4 2 15 5 5" xfId="18162" xr:uid="{CB93E2F2-506B-4498-8C69-FC5784A61CFE}"/>
    <cellStyle name="Normal 4 2 15 5 5 2" xfId="18163" xr:uid="{572FA812-2272-4870-B0CB-5BA846E0C9DB}"/>
    <cellStyle name="Normal 4 2 15 5 6" xfId="18164" xr:uid="{162A4BF0-B2DA-4036-B313-A2DA0C599B0C}"/>
    <cellStyle name="Normal 4 2 15 6" xfId="18165" xr:uid="{33600915-09DC-4FF8-8DD5-D2355D7FE010}"/>
    <cellStyle name="Normal 4 2 15 6 2" xfId="18166" xr:uid="{48CED714-87D2-4730-8C5E-75950E39B579}"/>
    <cellStyle name="Normal 4 2 15 6 2 2" xfId="18167" xr:uid="{0CA7D844-EF58-4EAA-8C72-443D9EB55331}"/>
    <cellStyle name="Normal 4 2 15 6 2 2 2" xfId="18168" xr:uid="{DF387021-015C-47FF-913C-A11B9DB5030D}"/>
    <cellStyle name="Normal 4 2 15 6 2 3" xfId="18169" xr:uid="{10E3E467-5D33-407B-9C55-A262D998F844}"/>
    <cellStyle name="Normal 4 2 15 6 3" xfId="18170" xr:uid="{CB6EC5D8-E09D-4C6A-81D2-5D1892C61A44}"/>
    <cellStyle name="Normal 4 2 15 6 3 2" xfId="18171" xr:uid="{0A78AE96-326F-493F-9620-49C51EBCB549}"/>
    <cellStyle name="Normal 4 2 15 6 3 2 2" xfId="18172" xr:uid="{81AA8F68-19B1-4356-8172-636C294C544A}"/>
    <cellStyle name="Normal 4 2 15 6 3 3" xfId="18173" xr:uid="{AFF951A8-B532-4978-9890-AD1A22029F75}"/>
    <cellStyle name="Normal 4 2 15 6 4" xfId="18174" xr:uid="{0D11A0E9-E4F4-457E-990A-413A8C20008F}"/>
    <cellStyle name="Normal 4 2 15 6 4 2" xfId="18175" xr:uid="{99E2CCAB-7E4B-4703-98E7-8747B37F8DCD}"/>
    <cellStyle name="Normal 4 2 15 6 5" xfId="18176" xr:uid="{F8B7DE72-B371-4ADD-A276-6921EC7F5734}"/>
    <cellStyle name="Normal 4 2 15 7" xfId="18177" xr:uid="{88704550-87BC-4852-92DA-B66E0F93356D}"/>
    <cellStyle name="Normal 4 2 15 7 2" xfId="18178" xr:uid="{840254DB-CE1F-4D57-8539-A44B73D894E4}"/>
    <cellStyle name="Normal 4 2 15 7 2 2" xfId="18179" xr:uid="{EE689B46-5620-42DD-8073-8D0624794A0C}"/>
    <cellStyle name="Normal 4 2 15 7 3" xfId="18180" xr:uid="{68304388-B3F9-4C3B-AE36-1FFA026D5CF5}"/>
    <cellStyle name="Normal 4 2 15 8" xfId="18181" xr:uid="{22F63C46-EE3C-4DDD-A659-35E6DD3E0010}"/>
    <cellStyle name="Normal 4 2 15 8 2" xfId="18182" xr:uid="{435EBB79-7479-410B-B662-FA1DC5AFDAC4}"/>
    <cellStyle name="Normal 4 2 15 8 2 2" xfId="18183" xr:uid="{34152FE1-1D8F-44F9-9574-391B0DB86DFC}"/>
    <cellStyle name="Normal 4 2 15 8 3" xfId="18184" xr:uid="{AF0E83C1-0956-411E-9104-8E4E71DDE35F}"/>
    <cellStyle name="Normal 4 2 15 9" xfId="18185" xr:uid="{FC056A08-E9AE-42A3-A2FA-31AA04E60EDD}"/>
    <cellStyle name="Normal 4 2 15 9 2" xfId="18186" xr:uid="{3743F350-1B6F-4522-AE65-50C3AD62105F}"/>
    <cellStyle name="Normal 4 2 15 9 2 2" xfId="18187" xr:uid="{1D4D1332-462B-4664-970B-4680EFFCD299}"/>
    <cellStyle name="Normal 4 2 15 9 3" xfId="18188" xr:uid="{2443706F-161A-42B1-884A-C596A2AADDB7}"/>
    <cellStyle name="Normal 4 2 16" xfId="2103" xr:uid="{410FEDEF-EEDE-4493-87FA-EE96D18EF6F7}"/>
    <cellStyle name="Normal 4 2 16 10" xfId="18189" xr:uid="{618E1967-7608-410D-B5D7-F1F11A08D3CD}"/>
    <cellStyle name="Normal 4 2 16 10 2" xfId="18190" xr:uid="{7B6ABFF0-EB1E-4413-9E02-4A4E3215CA65}"/>
    <cellStyle name="Normal 4 2 16 11" xfId="18191" xr:uid="{9150068E-EB69-42CD-8F51-87BE05E18AF4}"/>
    <cellStyle name="Normal 4 2 16 2" xfId="18192" xr:uid="{50367E83-489E-4FBA-BAC7-3434EE8F53B6}"/>
    <cellStyle name="Normal 4 2 16 2 2" xfId="18193" xr:uid="{78CA20FD-8DB4-4D98-B714-FF0BB72BA79F}"/>
    <cellStyle name="Normal 4 2 16 2 2 2" xfId="18194" xr:uid="{A2B49A3D-093A-4A96-A002-C9BFA5504ADF}"/>
    <cellStyle name="Normal 4 2 16 2 2 2 2" xfId="18195" xr:uid="{B5D7E3D0-A47D-4CAB-809D-F7D93F044F0B}"/>
    <cellStyle name="Normal 4 2 16 2 2 2 2 2" xfId="18196" xr:uid="{8613CA5F-018E-4288-A22B-E2A469790168}"/>
    <cellStyle name="Normal 4 2 16 2 2 2 2 2 2" xfId="18197" xr:uid="{13C47428-60B4-45DF-8240-5FE66D8D2C55}"/>
    <cellStyle name="Normal 4 2 16 2 2 2 2 3" xfId="18198" xr:uid="{862D93D4-8CD0-4D70-83DD-8D3B695A2601}"/>
    <cellStyle name="Normal 4 2 16 2 2 2 3" xfId="18199" xr:uid="{D7A3A814-39E2-4745-B535-BB6D9569076E}"/>
    <cellStyle name="Normal 4 2 16 2 2 2 3 2" xfId="18200" xr:uid="{4B10B21C-0AEA-4BB3-8CD8-EF70AC927CA9}"/>
    <cellStyle name="Normal 4 2 16 2 2 2 3 2 2" xfId="18201" xr:uid="{3EBA17C7-4451-4149-9177-869BFEBDABE0}"/>
    <cellStyle name="Normal 4 2 16 2 2 2 3 3" xfId="18202" xr:uid="{0AC49EEC-B1BF-44EE-AD96-4123E4D23BED}"/>
    <cellStyle name="Normal 4 2 16 2 2 2 4" xfId="18203" xr:uid="{F5670820-2648-4169-820F-CCD911D83601}"/>
    <cellStyle name="Normal 4 2 16 2 2 2 4 2" xfId="18204" xr:uid="{88B6F740-BFEF-409B-86AA-28821348DF62}"/>
    <cellStyle name="Normal 4 2 16 2 2 2 5" xfId="18205" xr:uid="{8E78860A-0CBD-44A4-ADE7-6EE00C6D4B4A}"/>
    <cellStyle name="Normal 4 2 16 2 2 3" xfId="18206" xr:uid="{BC1DF886-97D8-4859-8C5C-A3A9C3C03A02}"/>
    <cellStyle name="Normal 4 2 16 2 2 3 2" xfId="18207" xr:uid="{80C2CCFB-90CC-465F-91F1-BD7C7ACC87EA}"/>
    <cellStyle name="Normal 4 2 16 2 2 3 2 2" xfId="18208" xr:uid="{CD3F4717-CD2A-469C-8142-00675BCA383B}"/>
    <cellStyle name="Normal 4 2 16 2 2 3 3" xfId="18209" xr:uid="{74EF7DA5-7A39-48B8-978F-DC7A48A88299}"/>
    <cellStyle name="Normal 4 2 16 2 2 4" xfId="18210" xr:uid="{03F05147-35F5-4D95-BD6D-8B45743996BE}"/>
    <cellStyle name="Normal 4 2 16 2 2 4 2" xfId="18211" xr:uid="{27098723-521E-4824-B124-B34BE828E393}"/>
    <cellStyle name="Normal 4 2 16 2 2 4 2 2" xfId="18212" xr:uid="{FB2ACE66-490D-4864-9B06-BA8154BBE139}"/>
    <cellStyle name="Normal 4 2 16 2 2 4 3" xfId="18213" xr:uid="{527F3016-B0EB-4316-B75F-1A814AB80E3C}"/>
    <cellStyle name="Normal 4 2 16 2 2 5" xfId="18214" xr:uid="{5FAE8A06-657F-4703-8AD9-8356CD98DB44}"/>
    <cellStyle name="Normal 4 2 16 2 2 5 2" xfId="18215" xr:uid="{BA7476A7-231A-4056-B125-11D849062260}"/>
    <cellStyle name="Normal 4 2 16 2 2 6" xfId="18216" xr:uid="{8B7229DB-BF4B-4C67-9B80-B12EF208C42F}"/>
    <cellStyle name="Normal 4 2 16 2 3" xfId="18217" xr:uid="{235CFE6A-BCB8-4DE7-8B8A-C9E735CE4C63}"/>
    <cellStyle name="Normal 4 2 16 2 3 2" xfId="18218" xr:uid="{8D196256-0119-448F-8D7D-731242E197B9}"/>
    <cellStyle name="Normal 4 2 16 2 3 2 2" xfId="18219" xr:uid="{622C7D72-C410-4315-BEB5-40003D3737BD}"/>
    <cellStyle name="Normal 4 2 16 2 3 2 2 2" xfId="18220" xr:uid="{F8C7708D-687B-495E-9A4F-4AD3F27DC738}"/>
    <cellStyle name="Normal 4 2 16 2 3 2 2 2 2" xfId="18221" xr:uid="{56CBADE4-E69E-469E-BA40-7A0C15BD63AF}"/>
    <cellStyle name="Normal 4 2 16 2 3 2 2 3" xfId="18222" xr:uid="{172BA5F4-9C90-464A-89CD-9E8166B40BAD}"/>
    <cellStyle name="Normal 4 2 16 2 3 2 3" xfId="18223" xr:uid="{2B4DA8D3-EB98-409A-9DAF-1ED4E8EDE816}"/>
    <cellStyle name="Normal 4 2 16 2 3 2 3 2" xfId="18224" xr:uid="{80DBCDA8-CF54-4E7D-851B-24D4CB8FD38D}"/>
    <cellStyle name="Normal 4 2 16 2 3 2 3 2 2" xfId="18225" xr:uid="{8D5178F3-117E-4335-BC4D-F37228A379D7}"/>
    <cellStyle name="Normal 4 2 16 2 3 2 3 3" xfId="18226" xr:uid="{953BA6DB-347B-44A0-9569-075603D797B4}"/>
    <cellStyle name="Normal 4 2 16 2 3 2 4" xfId="18227" xr:uid="{9E3D5FD8-A673-47DA-ADA9-17D165CA2178}"/>
    <cellStyle name="Normal 4 2 16 2 3 2 4 2" xfId="18228" xr:uid="{E3EA5680-9829-45DB-8D59-6D0B1E179153}"/>
    <cellStyle name="Normal 4 2 16 2 3 2 5" xfId="18229" xr:uid="{92B2AA8B-EB6D-492D-9393-6DBCE4B01076}"/>
    <cellStyle name="Normal 4 2 16 2 3 3" xfId="18230" xr:uid="{D6BD9473-9E0D-4D3A-B3B7-245D948A2653}"/>
    <cellStyle name="Normal 4 2 16 2 3 3 2" xfId="18231" xr:uid="{06A1646D-84AF-484A-B2C9-FE0B49D16338}"/>
    <cellStyle name="Normal 4 2 16 2 3 3 2 2" xfId="18232" xr:uid="{34E6A925-4B4C-4FA1-9749-DC55EDD13234}"/>
    <cellStyle name="Normal 4 2 16 2 3 3 3" xfId="18233" xr:uid="{60CEDDC0-F458-4E3B-9D3C-BA40AE100272}"/>
    <cellStyle name="Normal 4 2 16 2 3 4" xfId="18234" xr:uid="{46397A2A-1B7F-4A76-A7A7-314079295436}"/>
    <cellStyle name="Normal 4 2 16 2 3 4 2" xfId="18235" xr:uid="{C14E1ED5-E598-4CEF-BA82-57D6E798219A}"/>
    <cellStyle name="Normal 4 2 16 2 3 4 2 2" xfId="18236" xr:uid="{942AAFB1-D38F-415E-8AD1-62F757515C2E}"/>
    <cellStyle name="Normal 4 2 16 2 3 4 3" xfId="18237" xr:uid="{ECADA7D7-4B17-4403-A42D-2D5DFE36DB37}"/>
    <cellStyle name="Normal 4 2 16 2 3 5" xfId="18238" xr:uid="{93373AEE-8BCE-4603-AA1E-A562F8027770}"/>
    <cellStyle name="Normal 4 2 16 2 3 5 2" xfId="18239" xr:uid="{BED2D239-69A4-495C-8ECE-7CCF7D00D30F}"/>
    <cellStyle name="Normal 4 2 16 2 3 6" xfId="18240" xr:uid="{721BFDED-6B13-46C8-A025-AAF357DBEEE1}"/>
    <cellStyle name="Normal 4 2 16 2 4" xfId="18241" xr:uid="{C9E19DF6-B5D1-4D2C-A1C3-713430ACB902}"/>
    <cellStyle name="Normal 4 2 16 2 4 2" xfId="18242" xr:uid="{3FBB77AB-3AA3-4406-8E54-B7B1259C33AB}"/>
    <cellStyle name="Normal 4 2 16 2 4 2 2" xfId="18243" xr:uid="{38B57274-2213-48E9-B2DA-1042506546EE}"/>
    <cellStyle name="Normal 4 2 16 2 4 2 2 2" xfId="18244" xr:uid="{6AD4F56B-2BE3-48C3-B31C-890FF7AA104E}"/>
    <cellStyle name="Normal 4 2 16 2 4 2 3" xfId="18245" xr:uid="{F0181E07-C809-4197-80AD-BF8E687F1EFB}"/>
    <cellStyle name="Normal 4 2 16 2 4 3" xfId="18246" xr:uid="{4AF0FC6E-8514-45B5-8058-8450E4BCE330}"/>
    <cellStyle name="Normal 4 2 16 2 4 3 2" xfId="18247" xr:uid="{4298584C-F704-4370-80F5-A1146DA6354B}"/>
    <cellStyle name="Normal 4 2 16 2 4 3 2 2" xfId="18248" xr:uid="{749F5502-3201-458E-9A9D-F5B555DCE658}"/>
    <cellStyle name="Normal 4 2 16 2 4 3 3" xfId="18249" xr:uid="{9D3E53B8-230B-4615-BC56-564C104D159E}"/>
    <cellStyle name="Normal 4 2 16 2 4 4" xfId="18250" xr:uid="{04315F00-BFCE-4080-9A30-5395C98D8FF0}"/>
    <cellStyle name="Normal 4 2 16 2 4 4 2" xfId="18251" xr:uid="{CB21B446-05C4-4475-9EA4-4872F21D0065}"/>
    <cellStyle name="Normal 4 2 16 2 4 5" xfId="18252" xr:uid="{4D40061F-2315-4E28-9B52-5FD4E7CF4729}"/>
    <cellStyle name="Normal 4 2 16 2 5" xfId="18253" xr:uid="{9B617AFF-DC49-495C-8AA8-EDFF73D6866D}"/>
    <cellStyle name="Normal 4 2 16 2 5 2" xfId="18254" xr:uid="{101219DF-DD96-48B2-B623-CD7677CF332E}"/>
    <cellStyle name="Normal 4 2 16 2 5 2 2" xfId="18255" xr:uid="{0753E6EE-E243-4898-820F-C8678EAC11C6}"/>
    <cellStyle name="Normal 4 2 16 2 5 3" xfId="18256" xr:uid="{880CD891-8D37-43A1-988D-8C17422EBF3B}"/>
    <cellStyle name="Normal 4 2 16 2 6" xfId="18257" xr:uid="{FE5CB329-EE4E-4512-94A0-7498701D390F}"/>
    <cellStyle name="Normal 4 2 16 2 6 2" xfId="18258" xr:uid="{677DFE21-440B-4D81-99B9-CD3CEB8FB0CA}"/>
    <cellStyle name="Normal 4 2 16 2 6 2 2" xfId="18259" xr:uid="{9E4F9A45-0767-441F-8770-FF5A952D7F51}"/>
    <cellStyle name="Normal 4 2 16 2 6 3" xfId="18260" xr:uid="{71BCBE05-52CA-49FA-9BD6-E4C6E1D2229E}"/>
    <cellStyle name="Normal 4 2 16 2 7" xfId="18261" xr:uid="{1BCCCC3A-1433-4DBF-9C6A-D5EB5F0F4FEA}"/>
    <cellStyle name="Normal 4 2 16 2 7 2" xfId="18262" xr:uid="{316B69EF-D663-4FCF-9DDE-59765D866DDF}"/>
    <cellStyle name="Normal 4 2 16 2 7 2 2" xfId="18263" xr:uid="{13103EC5-C272-4930-AF74-5EB3C8FDCF23}"/>
    <cellStyle name="Normal 4 2 16 2 7 3" xfId="18264" xr:uid="{84C4C980-4A44-41E4-9AAE-DE3485A1B314}"/>
    <cellStyle name="Normal 4 2 16 2 8" xfId="18265" xr:uid="{704DD0F0-7B71-42BA-9A7B-B9BE393C10E0}"/>
    <cellStyle name="Normal 4 2 16 2 8 2" xfId="18266" xr:uid="{1C666036-7D5B-4A35-9428-CD4A713A824B}"/>
    <cellStyle name="Normal 4 2 16 2 9" xfId="18267" xr:uid="{F4C8557D-0D84-4B3C-A1B3-2A17463F73C4}"/>
    <cellStyle name="Normal 4 2 16 3" xfId="18268" xr:uid="{616AE496-DEE4-4F1F-8F71-C27648B96FA7}"/>
    <cellStyle name="Normal 4 2 16 3 2" xfId="18269" xr:uid="{C4E8D7D6-627D-4BAB-AFDB-6BAE96D4B897}"/>
    <cellStyle name="Normal 4 2 16 3 2 2" xfId="18270" xr:uid="{7772ABBF-68B4-46EC-98CD-37B848106624}"/>
    <cellStyle name="Normal 4 2 16 3 2 2 2" xfId="18271" xr:uid="{7A38419E-3B54-42D7-833B-0FE82A1BECED}"/>
    <cellStyle name="Normal 4 2 16 3 2 2 2 2" xfId="18272" xr:uid="{51109FD3-3268-4C2A-BD8D-5C8372AEC273}"/>
    <cellStyle name="Normal 4 2 16 3 2 2 2 2 2" xfId="18273" xr:uid="{7FAEB40F-2F26-4FE4-B210-F51918E98BAC}"/>
    <cellStyle name="Normal 4 2 16 3 2 2 2 3" xfId="18274" xr:uid="{488F8F50-8C31-482C-A4B6-6845E8DD6014}"/>
    <cellStyle name="Normal 4 2 16 3 2 2 3" xfId="18275" xr:uid="{0CB613AB-5332-47AB-867D-0D011142AC35}"/>
    <cellStyle name="Normal 4 2 16 3 2 2 3 2" xfId="18276" xr:uid="{39BA7605-823A-4187-A262-AC78BE05EAE8}"/>
    <cellStyle name="Normal 4 2 16 3 2 2 3 2 2" xfId="18277" xr:uid="{5B48E1AE-765B-4FDA-A634-816C6A81001B}"/>
    <cellStyle name="Normal 4 2 16 3 2 2 3 3" xfId="18278" xr:uid="{AD96995E-7A86-4E20-A6DC-A66A44A41A83}"/>
    <cellStyle name="Normal 4 2 16 3 2 2 4" xfId="18279" xr:uid="{1457C6AC-D451-474B-8367-3A43C943934B}"/>
    <cellStyle name="Normal 4 2 16 3 2 2 4 2" xfId="18280" xr:uid="{BC962A4D-6E99-4A0F-B90F-211389547730}"/>
    <cellStyle name="Normal 4 2 16 3 2 2 5" xfId="18281" xr:uid="{FD7941B7-2B95-4C80-BBFC-16B3B9529C7E}"/>
    <cellStyle name="Normal 4 2 16 3 2 3" xfId="18282" xr:uid="{28333CE5-9FD0-4C02-9923-0F0261686486}"/>
    <cellStyle name="Normal 4 2 16 3 2 3 2" xfId="18283" xr:uid="{E43EAA78-0021-430C-A7E2-3C1A6DB2809A}"/>
    <cellStyle name="Normal 4 2 16 3 2 3 2 2" xfId="18284" xr:uid="{85FCEF71-D6A0-499A-B27C-52A8A945F538}"/>
    <cellStyle name="Normal 4 2 16 3 2 3 3" xfId="18285" xr:uid="{B8C42B1B-3139-4E62-A70A-670BA9663A60}"/>
    <cellStyle name="Normal 4 2 16 3 2 4" xfId="18286" xr:uid="{C1BB14CE-E149-42C4-AB0C-DFFB05F20379}"/>
    <cellStyle name="Normal 4 2 16 3 2 4 2" xfId="18287" xr:uid="{A0E0F9A0-1556-49BF-BC18-C680CC3D99D4}"/>
    <cellStyle name="Normal 4 2 16 3 2 4 2 2" xfId="18288" xr:uid="{4FBF914B-4550-4CA6-8AE2-B443985CABB8}"/>
    <cellStyle name="Normal 4 2 16 3 2 4 3" xfId="18289" xr:uid="{E9BFD0AC-D303-4CD7-A3CF-A4D7D2247291}"/>
    <cellStyle name="Normal 4 2 16 3 2 5" xfId="18290" xr:uid="{689C8A05-D530-4C2F-B656-46C7C88DFC19}"/>
    <cellStyle name="Normal 4 2 16 3 2 5 2" xfId="18291" xr:uid="{56B5DF8E-339D-40F6-B78F-BA2DE04A8D35}"/>
    <cellStyle name="Normal 4 2 16 3 2 6" xfId="18292" xr:uid="{282D7824-7159-4DC1-889F-C47801614F64}"/>
    <cellStyle name="Normal 4 2 16 3 3" xfId="18293" xr:uid="{2D7DDE17-8C51-412E-AEA7-A42349ABE757}"/>
    <cellStyle name="Normal 4 2 16 3 3 2" xfId="18294" xr:uid="{2A08156A-2A76-4825-A009-F91B45671E7F}"/>
    <cellStyle name="Normal 4 2 16 3 3 2 2" xfId="18295" xr:uid="{E761F3CC-1203-4793-9CC2-39A929461508}"/>
    <cellStyle name="Normal 4 2 16 3 3 2 2 2" xfId="18296" xr:uid="{A5AA5307-5D45-40D2-8F56-A27FFC991070}"/>
    <cellStyle name="Normal 4 2 16 3 3 2 2 2 2" xfId="18297" xr:uid="{28457553-659B-4D66-8152-58BE66D1AEF9}"/>
    <cellStyle name="Normal 4 2 16 3 3 2 2 3" xfId="18298" xr:uid="{3F0663F5-9A9E-4E42-97A2-D9D166C54162}"/>
    <cellStyle name="Normal 4 2 16 3 3 2 3" xfId="18299" xr:uid="{B76C10BD-C9FB-4C44-817A-3C7598154B98}"/>
    <cellStyle name="Normal 4 2 16 3 3 2 3 2" xfId="18300" xr:uid="{52B8E104-EEE3-41A6-BB3A-00A4E7F9D341}"/>
    <cellStyle name="Normal 4 2 16 3 3 2 3 2 2" xfId="18301" xr:uid="{B7972A6D-3995-44DB-A069-3DDF05EA1E3B}"/>
    <cellStyle name="Normal 4 2 16 3 3 2 3 3" xfId="18302" xr:uid="{D8931843-9BA6-474A-9210-47DC3D6A5BEC}"/>
    <cellStyle name="Normal 4 2 16 3 3 2 4" xfId="18303" xr:uid="{FCCE7D92-B1B2-4AC9-B23A-BD57E9049629}"/>
    <cellStyle name="Normal 4 2 16 3 3 2 4 2" xfId="18304" xr:uid="{29D8BF63-8241-46C6-8ABE-0931BB1743A4}"/>
    <cellStyle name="Normal 4 2 16 3 3 2 5" xfId="18305" xr:uid="{740E19F4-8BBB-474F-AD3F-1A729F4319AF}"/>
    <cellStyle name="Normal 4 2 16 3 3 3" xfId="18306" xr:uid="{C63CC820-1ABB-448C-B494-F698DBF68667}"/>
    <cellStyle name="Normal 4 2 16 3 3 3 2" xfId="18307" xr:uid="{18A90635-2D85-430D-95F6-A6E63FF194F7}"/>
    <cellStyle name="Normal 4 2 16 3 3 3 2 2" xfId="18308" xr:uid="{E637D6B9-D1FB-4D32-BC24-7FF2A2696232}"/>
    <cellStyle name="Normal 4 2 16 3 3 3 3" xfId="18309" xr:uid="{891CD51C-7AAC-4685-B5BE-495ECDF2FD38}"/>
    <cellStyle name="Normal 4 2 16 3 3 4" xfId="18310" xr:uid="{2F92FEFC-79A9-40C3-B2BB-E69B477F3BE2}"/>
    <cellStyle name="Normal 4 2 16 3 3 4 2" xfId="18311" xr:uid="{7982C203-D6EA-42CF-AC1A-A1179B3FD6EF}"/>
    <cellStyle name="Normal 4 2 16 3 3 4 2 2" xfId="18312" xr:uid="{D35CCAD9-04A7-463A-9C0C-3224E03B76A5}"/>
    <cellStyle name="Normal 4 2 16 3 3 4 3" xfId="18313" xr:uid="{D99E1C65-C64C-47E1-987F-627E0B9E764B}"/>
    <cellStyle name="Normal 4 2 16 3 3 5" xfId="18314" xr:uid="{C7FC71A4-582C-4751-B7D2-B60CDC09909E}"/>
    <cellStyle name="Normal 4 2 16 3 3 5 2" xfId="18315" xr:uid="{1B694038-9B69-447D-B5AB-781B523E2CB1}"/>
    <cellStyle name="Normal 4 2 16 3 3 6" xfId="18316" xr:uid="{5DAE3B3D-BA30-46D2-95EC-78ADEDCDB229}"/>
    <cellStyle name="Normal 4 2 16 3 4" xfId="18317" xr:uid="{B123725F-A3D2-47D7-8809-D10B770B73C2}"/>
    <cellStyle name="Normal 4 2 16 3 4 2" xfId="18318" xr:uid="{9E9A3D21-D5DD-4E81-A01D-33A4B6D347CF}"/>
    <cellStyle name="Normal 4 2 16 3 4 2 2" xfId="18319" xr:uid="{18B6493C-479A-4FEC-A339-97640C1EBBC0}"/>
    <cellStyle name="Normal 4 2 16 3 4 2 2 2" xfId="18320" xr:uid="{9CC3784F-2620-47EA-A9D8-F81A632B65B7}"/>
    <cellStyle name="Normal 4 2 16 3 4 2 3" xfId="18321" xr:uid="{F4E6E2CF-A3A7-4979-8A83-68AF4803FB3C}"/>
    <cellStyle name="Normal 4 2 16 3 4 3" xfId="18322" xr:uid="{DECF232E-2347-48C1-BBF3-E4BCF5EB703E}"/>
    <cellStyle name="Normal 4 2 16 3 4 3 2" xfId="18323" xr:uid="{B7379C5D-762E-44D3-9CFB-5DEB3CDB4396}"/>
    <cellStyle name="Normal 4 2 16 3 4 3 2 2" xfId="18324" xr:uid="{34BBD151-3AF7-409B-9BC5-D8D0B66DF45E}"/>
    <cellStyle name="Normal 4 2 16 3 4 3 3" xfId="18325" xr:uid="{CFFEDEE5-38F0-48FC-BCBB-D160A3B40595}"/>
    <cellStyle name="Normal 4 2 16 3 4 4" xfId="18326" xr:uid="{84C105B9-3418-46F8-B797-6E6967987289}"/>
    <cellStyle name="Normal 4 2 16 3 4 4 2" xfId="18327" xr:uid="{F0532008-60DB-4A78-8E18-FA9F6582E082}"/>
    <cellStyle name="Normal 4 2 16 3 4 5" xfId="18328" xr:uid="{F2D67CD3-3FE7-4F4B-923C-22CB0F0F1021}"/>
    <cellStyle name="Normal 4 2 16 3 5" xfId="18329" xr:uid="{ADC9DB28-F51A-4970-9813-78B4C558D1A2}"/>
    <cellStyle name="Normal 4 2 16 3 5 2" xfId="18330" xr:uid="{36ECD781-FA61-4DF5-9DE2-7CEFD36A4939}"/>
    <cellStyle name="Normal 4 2 16 3 5 2 2" xfId="18331" xr:uid="{CD8884DD-0A55-43C2-BD76-DBB602B62650}"/>
    <cellStyle name="Normal 4 2 16 3 5 3" xfId="18332" xr:uid="{1F185159-B4B1-4B44-9B62-F0D0C6F4D32C}"/>
    <cellStyle name="Normal 4 2 16 3 6" xfId="18333" xr:uid="{240F242A-EC45-4CC3-889B-B721656CBF55}"/>
    <cellStyle name="Normal 4 2 16 3 6 2" xfId="18334" xr:uid="{6DD02C41-9F0A-441E-A063-DAEC91F961B9}"/>
    <cellStyle name="Normal 4 2 16 3 6 2 2" xfId="18335" xr:uid="{EB96AEDB-8A2E-47FA-B169-2F6167A046B7}"/>
    <cellStyle name="Normal 4 2 16 3 6 3" xfId="18336" xr:uid="{6538956F-8546-42D5-9AF1-C96BD749E36E}"/>
    <cellStyle name="Normal 4 2 16 3 7" xfId="18337" xr:uid="{D9F6328B-D4B6-4EC7-BA6C-5B98E74D9E8B}"/>
    <cellStyle name="Normal 4 2 16 3 7 2" xfId="18338" xr:uid="{3D4F6463-8834-42CC-BCDC-F536ECE09F3F}"/>
    <cellStyle name="Normal 4 2 16 3 7 2 2" xfId="18339" xr:uid="{20AA2FC3-68AB-4E07-90A7-E398A331938B}"/>
    <cellStyle name="Normal 4 2 16 3 7 3" xfId="18340" xr:uid="{5310B65B-22E5-49CE-BC55-D6AF1FB68503}"/>
    <cellStyle name="Normal 4 2 16 3 8" xfId="18341" xr:uid="{B2BA452F-7F0B-439B-848B-E7908ACA9F81}"/>
    <cellStyle name="Normal 4 2 16 3 8 2" xfId="18342" xr:uid="{6BBB42B4-4734-45BC-B0CE-745317FF5591}"/>
    <cellStyle name="Normal 4 2 16 3 9" xfId="18343" xr:uid="{2503DE7C-386A-4DFE-B3CD-4E67B4D3481C}"/>
    <cellStyle name="Normal 4 2 16 4" xfId="18344" xr:uid="{18D35BF5-1354-4671-95A4-82DE7A865838}"/>
    <cellStyle name="Normal 4 2 16 4 2" xfId="18345" xr:uid="{C3AAA492-24B1-4C51-A5C9-C33F096A03D9}"/>
    <cellStyle name="Normal 4 2 16 4 2 2" xfId="18346" xr:uid="{7071803E-88B1-42E5-943A-7D984BD04233}"/>
    <cellStyle name="Normal 4 2 16 4 2 2 2" xfId="18347" xr:uid="{01A7C212-B207-4DEB-AF76-B4DE2E1C567D}"/>
    <cellStyle name="Normal 4 2 16 4 2 2 2 2" xfId="18348" xr:uid="{9A539302-960D-45C7-890B-78A4B4489BA3}"/>
    <cellStyle name="Normal 4 2 16 4 2 2 3" xfId="18349" xr:uid="{8179E06D-25A7-42D9-BB74-87071EE0093D}"/>
    <cellStyle name="Normal 4 2 16 4 2 3" xfId="18350" xr:uid="{9BA750F1-6545-4A91-82EA-B52333258B51}"/>
    <cellStyle name="Normal 4 2 16 4 2 3 2" xfId="18351" xr:uid="{F82DDC5A-4255-4303-8E89-815AA88CD5EC}"/>
    <cellStyle name="Normal 4 2 16 4 2 3 2 2" xfId="18352" xr:uid="{D094430E-BAE2-46B9-969E-F9EE9AD8EE78}"/>
    <cellStyle name="Normal 4 2 16 4 2 3 3" xfId="18353" xr:uid="{19356BCD-780D-4A0D-A783-7B0FC9595297}"/>
    <cellStyle name="Normal 4 2 16 4 2 4" xfId="18354" xr:uid="{8906A818-D18F-497D-805C-780211B79B27}"/>
    <cellStyle name="Normal 4 2 16 4 2 4 2" xfId="18355" xr:uid="{1B841C6B-26E8-499B-A433-3C24481151E5}"/>
    <cellStyle name="Normal 4 2 16 4 2 5" xfId="18356" xr:uid="{F323E469-0185-4E03-A6D7-5FD0726DA4C1}"/>
    <cellStyle name="Normal 4 2 16 4 3" xfId="18357" xr:uid="{AB4425F1-94CB-4A09-9C85-2101E4DA544B}"/>
    <cellStyle name="Normal 4 2 16 4 3 2" xfId="18358" xr:uid="{9A3B30B9-67EA-4CAB-9B53-AA51760B7942}"/>
    <cellStyle name="Normal 4 2 16 4 3 2 2" xfId="18359" xr:uid="{5238AB0F-A8E0-4F7E-B61A-4218838D3D7A}"/>
    <cellStyle name="Normal 4 2 16 4 3 3" xfId="18360" xr:uid="{48CE0102-3A7D-4212-9F31-DBC887E7355F}"/>
    <cellStyle name="Normal 4 2 16 4 4" xfId="18361" xr:uid="{27866A5D-66E9-4689-BC8D-255F13394EA9}"/>
    <cellStyle name="Normal 4 2 16 4 4 2" xfId="18362" xr:uid="{889723D2-6B40-46C7-8378-F83346054334}"/>
    <cellStyle name="Normal 4 2 16 4 4 2 2" xfId="18363" xr:uid="{CABA95A5-B266-47C4-95A6-B2E4074B2C98}"/>
    <cellStyle name="Normal 4 2 16 4 4 3" xfId="18364" xr:uid="{DF0748A3-9C52-4556-BEE9-19B4B769C28A}"/>
    <cellStyle name="Normal 4 2 16 4 5" xfId="18365" xr:uid="{F163BEE3-0E77-4885-BED7-8F38C3874599}"/>
    <cellStyle name="Normal 4 2 16 4 5 2" xfId="18366" xr:uid="{1527C72E-32D5-4975-A697-541CDBCE46AA}"/>
    <cellStyle name="Normal 4 2 16 4 6" xfId="18367" xr:uid="{D31D6C89-1CC7-459A-A66E-41C666B48D8C}"/>
    <cellStyle name="Normal 4 2 16 5" xfId="18368" xr:uid="{07B135A5-D98F-40E5-81F7-E0F442D485FB}"/>
    <cellStyle name="Normal 4 2 16 5 2" xfId="18369" xr:uid="{58E44889-DEC3-4551-8FC0-C92A6912C7A9}"/>
    <cellStyle name="Normal 4 2 16 5 2 2" xfId="18370" xr:uid="{13B726B1-543F-4B6D-B814-AE52E35B153D}"/>
    <cellStyle name="Normal 4 2 16 5 2 2 2" xfId="18371" xr:uid="{C5F490CE-7C22-4DEB-96C5-3378388CCF8C}"/>
    <cellStyle name="Normal 4 2 16 5 2 2 2 2" xfId="18372" xr:uid="{8CA38A54-4DDC-4D46-9F40-36EFD070C9EC}"/>
    <cellStyle name="Normal 4 2 16 5 2 2 3" xfId="18373" xr:uid="{EB5BC217-CE59-4EBE-8CEB-489F50B57A8A}"/>
    <cellStyle name="Normal 4 2 16 5 2 3" xfId="18374" xr:uid="{42B27EE8-BD2F-456A-B99C-64BF8C6318E6}"/>
    <cellStyle name="Normal 4 2 16 5 2 3 2" xfId="18375" xr:uid="{89345AD8-4D54-48F7-B7E8-7757566CECB3}"/>
    <cellStyle name="Normal 4 2 16 5 2 3 2 2" xfId="18376" xr:uid="{523C4D57-F3F8-4A9F-A572-B14A151B2603}"/>
    <cellStyle name="Normal 4 2 16 5 2 3 3" xfId="18377" xr:uid="{41F386B2-46DC-4D62-BDD1-B90667FEE9AD}"/>
    <cellStyle name="Normal 4 2 16 5 2 4" xfId="18378" xr:uid="{AC7B5732-B021-4C37-A9D0-3F229CD2BDD7}"/>
    <cellStyle name="Normal 4 2 16 5 2 4 2" xfId="18379" xr:uid="{99B0391C-3EB6-4DDE-884F-8F484F0822AB}"/>
    <cellStyle name="Normal 4 2 16 5 2 5" xfId="18380" xr:uid="{D8847E64-609D-401B-9CE6-7ED7FAD963EC}"/>
    <cellStyle name="Normal 4 2 16 5 3" xfId="18381" xr:uid="{9B6A734A-0E82-4DE8-8C01-9C7826D4D916}"/>
    <cellStyle name="Normal 4 2 16 5 3 2" xfId="18382" xr:uid="{F8D3FEE5-1740-424E-A456-34F31999DAC9}"/>
    <cellStyle name="Normal 4 2 16 5 3 2 2" xfId="18383" xr:uid="{6BAAF23F-82CC-4CA7-95A4-2A8AFFDF2151}"/>
    <cellStyle name="Normal 4 2 16 5 3 3" xfId="18384" xr:uid="{12D073DA-24E9-41BD-B891-EFC973CAA838}"/>
    <cellStyle name="Normal 4 2 16 5 4" xfId="18385" xr:uid="{82B9A129-B768-4B02-A96C-BDF31D6FC0D0}"/>
    <cellStyle name="Normal 4 2 16 5 4 2" xfId="18386" xr:uid="{46D3DC2A-E23F-4DE4-92A2-1F61741BB233}"/>
    <cellStyle name="Normal 4 2 16 5 4 2 2" xfId="18387" xr:uid="{7C4A42E5-0781-4CA1-9211-D60DDC2CDFFC}"/>
    <cellStyle name="Normal 4 2 16 5 4 3" xfId="18388" xr:uid="{D2386A31-7CDB-4E9A-B877-E30CA42BDAA3}"/>
    <cellStyle name="Normal 4 2 16 5 5" xfId="18389" xr:uid="{C14A0285-18F8-484E-8F78-7F67E639B0EB}"/>
    <cellStyle name="Normal 4 2 16 5 5 2" xfId="18390" xr:uid="{7FCE7B6B-8765-4A3B-ABB4-79905AAF7D1D}"/>
    <cellStyle name="Normal 4 2 16 5 6" xfId="18391" xr:uid="{8ABF3BD8-318A-4A46-BBB6-4E9CB653E08D}"/>
    <cellStyle name="Normal 4 2 16 6" xfId="18392" xr:uid="{194FA83C-42C3-40EC-B0B9-1E6CD81CF8A7}"/>
    <cellStyle name="Normal 4 2 16 6 2" xfId="18393" xr:uid="{4C180BBF-1AD0-4915-AE4D-3CAF2949CD6C}"/>
    <cellStyle name="Normal 4 2 16 6 2 2" xfId="18394" xr:uid="{F114DDC3-D772-4DD5-96F5-2B99905BB49D}"/>
    <cellStyle name="Normal 4 2 16 6 2 2 2" xfId="18395" xr:uid="{D2475A9B-DF24-4956-907E-057E9BA0EA9D}"/>
    <cellStyle name="Normal 4 2 16 6 2 3" xfId="18396" xr:uid="{77B7E94E-A802-40D7-98DF-6E9FD21F28E6}"/>
    <cellStyle name="Normal 4 2 16 6 3" xfId="18397" xr:uid="{5E8BDC13-BE62-4975-BE8B-757ACE1559F9}"/>
    <cellStyle name="Normal 4 2 16 6 3 2" xfId="18398" xr:uid="{64C86BFF-117A-44F5-AFDE-96D99492212C}"/>
    <cellStyle name="Normal 4 2 16 6 3 2 2" xfId="18399" xr:uid="{09D7204E-C14C-4FA1-9BBD-4BEFB8A92918}"/>
    <cellStyle name="Normal 4 2 16 6 3 3" xfId="18400" xr:uid="{3880B546-6126-4869-AA97-1BD4190E972F}"/>
    <cellStyle name="Normal 4 2 16 6 4" xfId="18401" xr:uid="{4CAB7F12-592C-42EE-AC68-8AD52D3AF794}"/>
    <cellStyle name="Normal 4 2 16 6 4 2" xfId="18402" xr:uid="{A1364E63-11D7-4018-816A-C63A69EFC618}"/>
    <cellStyle name="Normal 4 2 16 6 5" xfId="18403" xr:uid="{B238FBE8-2447-450A-B04D-A7645C8EE86F}"/>
    <cellStyle name="Normal 4 2 16 7" xfId="18404" xr:uid="{58FAAC72-459D-4500-A4B3-0A7526F3E718}"/>
    <cellStyle name="Normal 4 2 16 7 2" xfId="18405" xr:uid="{4F7300ED-E036-4E46-B871-A692B691FA3D}"/>
    <cellStyle name="Normal 4 2 16 7 2 2" xfId="18406" xr:uid="{AF6149EE-DED8-4DA4-B724-D92D08E425A9}"/>
    <cellStyle name="Normal 4 2 16 7 3" xfId="18407" xr:uid="{151D18E1-5D25-461B-B7EA-C8912BF6AAB4}"/>
    <cellStyle name="Normal 4 2 16 8" xfId="18408" xr:uid="{5C71ADF8-3071-4716-8885-76B6CF872197}"/>
    <cellStyle name="Normal 4 2 16 8 2" xfId="18409" xr:uid="{198034C5-0325-4F06-836E-E350C173223A}"/>
    <cellStyle name="Normal 4 2 16 8 2 2" xfId="18410" xr:uid="{8B43AF8A-403E-4162-81C6-F8B56A75B6DF}"/>
    <cellStyle name="Normal 4 2 16 8 3" xfId="18411" xr:uid="{E146DBAC-47C5-4473-A10E-5BC71869A544}"/>
    <cellStyle name="Normal 4 2 16 9" xfId="18412" xr:uid="{29C97CEA-43DC-4EDB-A4AB-198C3AA6E188}"/>
    <cellStyle name="Normal 4 2 16 9 2" xfId="18413" xr:uid="{35A7E84E-5133-4E8F-BA76-57DD8BCFC34D}"/>
    <cellStyle name="Normal 4 2 16 9 2 2" xfId="18414" xr:uid="{68146F6D-454A-4C17-9A91-6CA105F1EFDF}"/>
    <cellStyle name="Normal 4 2 16 9 3" xfId="18415" xr:uid="{527F666D-F09C-45C5-9AF1-7E905BD5027E}"/>
    <cellStyle name="Normal 4 2 17" xfId="2104" xr:uid="{EE32DFC2-99E8-45E4-87D3-2235B10C2139}"/>
    <cellStyle name="Normal 4 2 17 10" xfId="18416" xr:uid="{281356F2-3232-4853-8C81-A639A8D671F4}"/>
    <cellStyle name="Normal 4 2 17 10 2" xfId="18417" xr:uid="{55B1CF2A-5D6B-458C-B31E-9C27013E36FE}"/>
    <cellStyle name="Normal 4 2 17 11" xfId="18418" xr:uid="{31D4EB70-DFDD-435E-AD5C-E64CE2D5BACB}"/>
    <cellStyle name="Normal 4 2 17 2" xfId="18419" xr:uid="{5060B21F-EE1A-4B44-99A9-09A59A5453B6}"/>
    <cellStyle name="Normal 4 2 17 2 2" xfId="18420" xr:uid="{98CBDF16-4612-4C26-8602-CB7994153EFA}"/>
    <cellStyle name="Normal 4 2 17 2 2 2" xfId="18421" xr:uid="{3DEF2E8A-F2AB-4A72-A01B-F2F60B709F23}"/>
    <cellStyle name="Normal 4 2 17 2 2 2 2" xfId="18422" xr:uid="{2D79916E-7FDE-4A8E-81A0-6A40D61F3227}"/>
    <cellStyle name="Normal 4 2 17 2 2 2 2 2" xfId="18423" xr:uid="{9356813B-E0E0-44DD-87EE-04C7B55F26DE}"/>
    <cellStyle name="Normal 4 2 17 2 2 2 2 2 2" xfId="18424" xr:uid="{F49D82D0-DBA1-48B6-960B-6FC7AC5491D7}"/>
    <cellStyle name="Normal 4 2 17 2 2 2 2 3" xfId="18425" xr:uid="{4007B661-2CD8-4817-85E5-5BCAA32927A3}"/>
    <cellStyle name="Normal 4 2 17 2 2 2 3" xfId="18426" xr:uid="{915A3765-0A98-4F40-965E-B85F14059CC7}"/>
    <cellStyle name="Normal 4 2 17 2 2 2 3 2" xfId="18427" xr:uid="{7013D11E-B69F-41F6-BE88-C3D67FC6A12C}"/>
    <cellStyle name="Normal 4 2 17 2 2 2 3 2 2" xfId="18428" xr:uid="{E8463CFC-43DA-4A7A-9110-A58C9783A2B8}"/>
    <cellStyle name="Normal 4 2 17 2 2 2 3 3" xfId="18429" xr:uid="{4EC60C65-9835-4794-A6A3-2DFBD2D343A9}"/>
    <cellStyle name="Normal 4 2 17 2 2 2 4" xfId="18430" xr:uid="{BEA3E004-33DC-44DF-AB76-65EF84E61026}"/>
    <cellStyle name="Normal 4 2 17 2 2 2 4 2" xfId="18431" xr:uid="{AC471AB2-F6C6-46AA-AE99-47388178C3E5}"/>
    <cellStyle name="Normal 4 2 17 2 2 2 5" xfId="18432" xr:uid="{07B45EF6-27E4-4AE2-B5EE-B278C58ECD6C}"/>
    <cellStyle name="Normal 4 2 17 2 2 3" xfId="18433" xr:uid="{842494B6-2C6E-4A08-82F5-79C4BF9814AA}"/>
    <cellStyle name="Normal 4 2 17 2 2 3 2" xfId="18434" xr:uid="{2DE49BEF-4B4F-48AD-963A-BF59AA0C5B12}"/>
    <cellStyle name="Normal 4 2 17 2 2 3 2 2" xfId="18435" xr:uid="{0A6E02E9-748D-471D-BE20-89A3A1529D8A}"/>
    <cellStyle name="Normal 4 2 17 2 2 3 3" xfId="18436" xr:uid="{99428B66-F297-4D65-8CB9-4A160292D90F}"/>
    <cellStyle name="Normal 4 2 17 2 2 4" xfId="18437" xr:uid="{88FCDE92-36D5-4A09-9EE9-15BF841CDDA7}"/>
    <cellStyle name="Normal 4 2 17 2 2 4 2" xfId="18438" xr:uid="{4F6F1F2D-D76A-40DC-9063-F3F7F093CD84}"/>
    <cellStyle name="Normal 4 2 17 2 2 4 2 2" xfId="18439" xr:uid="{634E6455-149A-4126-A6F8-113BD31635B7}"/>
    <cellStyle name="Normal 4 2 17 2 2 4 3" xfId="18440" xr:uid="{D79C4A17-909E-4B96-B2F9-3DCA5FF1D1E4}"/>
    <cellStyle name="Normal 4 2 17 2 2 5" xfId="18441" xr:uid="{827D47F0-EC1E-4A9B-B85C-E8A04BBC4DAC}"/>
    <cellStyle name="Normal 4 2 17 2 2 5 2" xfId="18442" xr:uid="{5022CC55-E72D-43EF-84F9-59B88B57495A}"/>
    <cellStyle name="Normal 4 2 17 2 2 6" xfId="18443" xr:uid="{35B26823-C85B-45B8-8311-22520B29DD4D}"/>
    <cellStyle name="Normal 4 2 17 2 3" xfId="18444" xr:uid="{8DA2730D-FBD1-4668-B01A-F5DEA4AF9C0E}"/>
    <cellStyle name="Normal 4 2 17 2 3 2" xfId="18445" xr:uid="{02FBC2B5-AB22-46ED-95A3-AB1A55241442}"/>
    <cellStyle name="Normal 4 2 17 2 3 2 2" xfId="18446" xr:uid="{A63C2C73-F542-4538-AF51-07C2576C57EE}"/>
    <cellStyle name="Normal 4 2 17 2 3 2 2 2" xfId="18447" xr:uid="{345D7B86-B204-4DB7-AAB7-2A649641A5A5}"/>
    <cellStyle name="Normal 4 2 17 2 3 2 2 2 2" xfId="18448" xr:uid="{4834CBA5-D637-4886-94BB-7BEE25B377CE}"/>
    <cellStyle name="Normal 4 2 17 2 3 2 2 3" xfId="18449" xr:uid="{1E70A253-7E08-4C9A-B5A1-0165D2ACC884}"/>
    <cellStyle name="Normal 4 2 17 2 3 2 3" xfId="18450" xr:uid="{2E6472F9-B5B8-4D6E-8949-FC8EE79A34DD}"/>
    <cellStyle name="Normal 4 2 17 2 3 2 3 2" xfId="18451" xr:uid="{9480686E-198C-4DD1-91B9-B93CCC27596C}"/>
    <cellStyle name="Normal 4 2 17 2 3 2 3 2 2" xfId="18452" xr:uid="{492C8A13-D5D3-4810-BFBD-463AFE0CA2DC}"/>
    <cellStyle name="Normal 4 2 17 2 3 2 3 3" xfId="18453" xr:uid="{C6982021-00B7-48BE-9EFF-1FCFF579E6C2}"/>
    <cellStyle name="Normal 4 2 17 2 3 2 4" xfId="18454" xr:uid="{77702A19-3C37-4D5F-B872-D3AF38209E2B}"/>
    <cellStyle name="Normal 4 2 17 2 3 2 4 2" xfId="18455" xr:uid="{9B5D51D5-A81E-406B-802E-E0CD8B398CE7}"/>
    <cellStyle name="Normal 4 2 17 2 3 2 5" xfId="18456" xr:uid="{DFEB6990-7D09-4252-9854-E35C29F0C9BF}"/>
    <cellStyle name="Normal 4 2 17 2 3 3" xfId="18457" xr:uid="{4711211A-FED5-4A93-90A7-2CD2CB5A8E49}"/>
    <cellStyle name="Normal 4 2 17 2 3 3 2" xfId="18458" xr:uid="{2A7B136E-DF87-4E71-BE2F-7BCCDA821965}"/>
    <cellStyle name="Normal 4 2 17 2 3 3 2 2" xfId="18459" xr:uid="{1B884965-D2FB-4CF5-86ED-C6AD8CCBC85F}"/>
    <cellStyle name="Normal 4 2 17 2 3 3 3" xfId="18460" xr:uid="{0968F8C4-84FA-4977-8742-495F40430CA9}"/>
    <cellStyle name="Normal 4 2 17 2 3 4" xfId="18461" xr:uid="{53C6EADE-8B4E-4487-BAFB-7256F7873DCA}"/>
    <cellStyle name="Normal 4 2 17 2 3 4 2" xfId="18462" xr:uid="{91641904-D170-4BAB-8886-C1B0DD07C194}"/>
    <cellStyle name="Normal 4 2 17 2 3 4 2 2" xfId="18463" xr:uid="{F55320DC-9F2F-443B-AC45-BA975C28294D}"/>
    <cellStyle name="Normal 4 2 17 2 3 4 3" xfId="18464" xr:uid="{8AB9DE59-8CC9-4CC4-B0FD-010027EB91DC}"/>
    <cellStyle name="Normal 4 2 17 2 3 5" xfId="18465" xr:uid="{C5A469B9-1740-40BB-8F1D-6C168BBE90A7}"/>
    <cellStyle name="Normal 4 2 17 2 3 5 2" xfId="18466" xr:uid="{9BB28C76-E4AE-4D4D-8A09-6AF70610AFDC}"/>
    <cellStyle name="Normal 4 2 17 2 3 6" xfId="18467" xr:uid="{89F70024-2AF5-4EF7-ADC9-5B4B156C7F92}"/>
    <cellStyle name="Normal 4 2 17 2 4" xfId="18468" xr:uid="{9E153115-426B-4F5E-9DE6-C24589779486}"/>
    <cellStyle name="Normal 4 2 17 2 4 2" xfId="18469" xr:uid="{5ED3F734-A9A9-42F7-BB12-E2EDEF3EFD5A}"/>
    <cellStyle name="Normal 4 2 17 2 4 2 2" xfId="18470" xr:uid="{DBFD2872-8087-4650-B9B2-860C8BDFB5A7}"/>
    <cellStyle name="Normal 4 2 17 2 4 2 2 2" xfId="18471" xr:uid="{E8A6EEBE-73B7-4E84-BCB8-1D5BF2974FFA}"/>
    <cellStyle name="Normal 4 2 17 2 4 2 3" xfId="18472" xr:uid="{7EFAE8E9-92B9-4C14-BCD4-51576A39B34A}"/>
    <cellStyle name="Normal 4 2 17 2 4 3" xfId="18473" xr:uid="{F23CDFDA-EB87-4FD0-8C72-43A910FF412C}"/>
    <cellStyle name="Normal 4 2 17 2 4 3 2" xfId="18474" xr:uid="{E711D9E7-76A0-4740-A48A-0E334218B3E9}"/>
    <cellStyle name="Normal 4 2 17 2 4 3 2 2" xfId="18475" xr:uid="{D84EB8B6-A3FA-4914-A8DB-EEA1409D2884}"/>
    <cellStyle name="Normal 4 2 17 2 4 3 3" xfId="18476" xr:uid="{A4A993B0-D5B6-42F2-A5E1-B55B3FBE00E0}"/>
    <cellStyle name="Normal 4 2 17 2 4 4" xfId="18477" xr:uid="{2C46E179-D56C-4AA3-8F09-AC2E39BED4A6}"/>
    <cellStyle name="Normal 4 2 17 2 4 4 2" xfId="18478" xr:uid="{E54C248F-695E-404F-938D-AB6B22C37AD1}"/>
    <cellStyle name="Normal 4 2 17 2 4 5" xfId="18479" xr:uid="{B8D51C26-E9EF-43EF-9ED2-3CC4579CE4E7}"/>
    <cellStyle name="Normal 4 2 17 2 5" xfId="18480" xr:uid="{DF57651D-74BE-49A8-A43D-64A25B8B926B}"/>
    <cellStyle name="Normal 4 2 17 2 5 2" xfId="18481" xr:uid="{206EDB99-5DFF-4F90-BD4D-C1991351D7DA}"/>
    <cellStyle name="Normal 4 2 17 2 5 2 2" xfId="18482" xr:uid="{21225E16-E826-4977-9DCC-EF76F5DD91DF}"/>
    <cellStyle name="Normal 4 2 17 2 5 3" xfId="18483" xr:uid="{2A8C232D-3E70-48DD-BACA-FCBEDD568C67}"/>
    <cellStyle name="Normal 4 2 17 2 6" xfId="18484" xr:uid="{F3A745FA-2A32-47B5-BCAA-A92B6F567176}"/>
    <cellStyle name="Normal 4 2 17 2 6 2" xfId="18485" xr:uid="{65FA2CB2-25B2-4F53-9E7D-A7C8ED7568C0}"/>
    <cellStyle name="Normal 4 2 17 2 6 2 2" xfId="18486" xr:uid="{F45CF2C8-C3F1-4EE6-B3E6-E8A8D9FEA79D}"/>
    <cellStyle name="Normal 4 2 17 2 6 3" xfId="18487" xr:uid="{4C8857C6-407D-41E1-9CD7-DBCE7852DE1C}"/>
    <cellStyle name="Normal 4 2 17 2 7" xfId="18488" xr:uid="{855D1CA3-874D-4525-B904-8E6C42FB69C6}"/>
    <cellStyle name="Normal 4 2 17 2 7 2" xfId="18489" xr:uid="{D403FADB-C6D4-4BF9-BB8E-735791EAA88A}"/>
    <cellStyle name="Normal 4 2 17 2 7 2 2" xfId="18490" xr:uid="{653B70D1-1C94-4440-ACDC-53FACB036697}"/>
    <cellStyle name="Normal 4 2 17 2 7 3" xfId="18491" xr:uid="{C308ABAE-3127-4A0F-BB03-9F06ADCAE15A}"/>
    <cellStyle name="Normal 4 2 17 2 8" xfId="18492" xr:uid="{6A10B7A1-E819-485C-BE16-8A4DFC1F0C6C}"/>
    <cellStyle name="Normal 4 2 17 2 8 2" xfId="18493" xr:uid="{B07C7F59-3723-4F83-8B1C-BE6424C63B10}"/>
    <cellStyle name="Normal 4 2 17 2 9" xfId="18494" xr:uid="{F759D8A1-C40F-47CD-94A9-589D63DD41D9}"/>
    <cellStyle name="Normal 4 2 17 3" xfId="18495" xr:uid="{F0683AB5-67C2-44D2-88D9-EAAD5B1AFF82}"/>
    <cellStyle name="Normal 4 2 17 3 2" xfId="18496" xr:uid="{CAF975EE-0154-4419-9D77-475FF6F8AB36}"/>
    <cellStyle name="Normal 4 2 17 3 2 2" xfId="18497" xr:uid="{8EEA6013-2D6C-43FC-9494-A769D98F5117}"/>
    <cellStyle name="Normal 4 2 17 3 2 2 2" xfId="18498" xr:uid="{A52DCF1B-76AA-4FF3-A807-DBA9CFB7DA60}"/>
    <cellStyle name="Normal 4 2 17 3 2 2 2 2" xfId="18499" xr:uid="{C0906349-6ED1-414D-908D-F6B0DB583CA0}"/>
    <cellStyle name="Normal 4 2 17 3 2 2 2 2 2" xfId="18500" xr:uid="{F37AC644-7E80-4903-8C56-3296EBAA273B}"/>
    <cellStyle name="Normal 4 2 17 3 2 2 2 3" xfId="18501" xr:uid="{DD23ED3E-82DB-4FC3-8EBB-8C3A300ACC47}"/>
    <cellStyle name="Normal 4 2 17 3 2 2 3" xfId="18502" xr:uid="{3CDA4B20-7175-479B-B1AC-C4731AD20B2B}"/>
    <cellStyle name="Normal 4 2 17 3 2 2 3 2" xfId="18503" xr:uid="{9306E8EA-830F-4E05-BA51-7FEF26EE209A}"/>
    <cellStyle name="Normal 4 2 17 3 2 2 3 2 2" xfId="18504" xr:uid="{DFC33886-0CEE-4708-9727-98C3BE6A002B}"/>
    <cellStyle name="Normal 4 2 17 3 2 2 3 3" xfId="18505" xr:uid="{396D7763-81B9-4389-93BD-7312C92AE3B6}"/>
    <cellStyle name="Normal 4 2 17 3 2 2 4" xfId="18506" xr:uid="{C536F2C4-AD5D-4B8D-AE04-B7F74F9E8E42}"/>
    <cellStyle name="Normal 4 2 17 3 2 2 4 2" xfId="18507" xr:uid="{6815F314-50A2-4B8E-83ED-36E46F6F1B02}"/>
    <cellStyle name="Normal 4 2 17 3 2 2 5" xfId="18508" xr:uid="{D384DDFF-9D7B-4F25-921B-349DD8D620D0}"/>
    <cellStyle name="Normal 4 2 17 3 2 3" xfId="18509" xr:uid="{5B25D83F-9E4E-4594-9DC5-1224F50A93D2}"/>
    <cellStyle name="Normal 4 2 17 3 2 3 2" xfId="18510" xr:uid="{4A831DE4-268E-4F83-A114-2B665C9E3E19}"/>
    <cellStyle name="Normal 4 2 17 3 2 3 2 2" xfId="18511" xr:uid="{CF7E3E52-AE17-4DF5-ADDB-E54B1AEA3760}"/>
    <cellStyle name="Normal 4 2 17 3 2 3 3" xfId="18512" xr:uid="{762D600A-3771-468C-BC34-545BDE2B9D84}"/>
    <cellStyle name="Normal 4 2 17 3 2 4" xfId="18513" xr:uid="{C85994DE-6ECE-4A9F-9DB4-28EDB51F5F54}"/>
    <cellStyle name="Normal 4 2 17 3 2 4 2" xfId="18514" xr:uid="{E41DF185-B60B-4667-9C81-F7161630E337}"/>
    <cellStyle name="Normal 4 2 17 3 2 4 2 2" xfId="18515" xr:uid="{E28E9BBE-AA11-4F11-BDA0-705AAE831405}"/>
    <cellStyle name="Normal 4 2 17 3 2 4 3" xfId="18516" xr:uid="{B78711A5-B09E-4539-B1D6-77DB956AD100}"/>
    <cellStyle name="Normal 4 2 17 3 2 5" xfId="18517" xr:uid="{8AD33A81-6BAD-4F3F-BE64-92C0D0BD4853}"/>
    <cellStyle name="Normal 4 2 17 3 2 5 2" xfId="18518" xr:uid="{55FDC4C3-0E56-4B74-A8D0-1EAD89EB20EF}"/>
    <cellStyle name="Normal 4 2 17 3 2 6" xfId="18519" xr:uid="{0ED657C1-95A6-4D36-AAA0-B2159B03D271}"/>
    <cellStyle name="Normal 4 2 17 3 3" xfId="18520" xr:uid="{918B21C5-97FE-48A8-8F79-7C36214EBC3A}"/>
    <cellStyle name="Normal 4 2 17 3 3 2" xfId="18521" xr:uid="{A17B886F-F892-4578-9400-160E6EC60F9A}"/>
    <cellStyle name="Normal 4 2 17 3 3 2 2" xfId="18522" xr:uid="{5C5A430E-3D1F-45E4-8E63-C35D71B4B528}"/>
    <cellStyle name="Normal 4 2 17 3 3 2 2 2" xfId="18523" xr:uid="{8E77135A-645F-4703-B992-200085BBAA35}"/>
    <cellStyle name="Normal 4 2 17 3 3 2 2 2 2" xfId="18524" xr:uid="{44EEC44D-3AC5-4816-A893-E4DB6827CAFA}"/>
    <cellStyle name="Normal 4 2 17 3 3 2 2 3" xfId="18525" xr:uid="{F3CF5354-DEC1-47BC-ABFB-A2CFD681E652}"/>
    <cellStyle name="Normal 4 2 17 3 3 2 3" xfId="18526" xr:uid="{75B6274F-BEB7-4FFF-9D4A-77A922BD5ECF}"/>
    <cellStyle name="Normal 4 2 17 3 3 2 3 2" xfId="18527" xr:uid="{F9C06969-5584-4C95-B35C-932455277469}"/>
    <cellStyle name="Normal 4 2 17 3 3 2 3 2 2" xfId="18528" xr:uid="{40B0C2B3-C13D-4A73-BB38-A2E48460B91D}"/>
    <cellStyle name="Normal 4 2 17 3 3 2 3 3" xfId="18529" xr:uid="{4AF814BC-0203-4967-BB58-E69C3A022005}"/>
    <cellStyle name="Normal 4 2 17 3 3 2 4" xfId="18530" xr:uid="{AD50C3A9-2814-4F52-9188-D6C5016AE7A2}"/>
    <cellStyle name="Normal 4 2 17 3 3 2 4 2" xfId="18531" xr:uid="{7ABCF27A-834A-4C4E-84F5-04ACC9C6FB91}"/>
    <cellStyle name="Normal 4 2 17 3 3 2 5" xfId="18532" xr:uid="{EA573E7C-6E4A-4EA6-B00F-7E1130B081CE}"/>
    <cellStyle name="Normal 4 2 17 3 3 3" xfId="18533" xr:uid="{86CC9572-6624-4999-B108-0DB6FDD1697B}"/>
    <cellStyle name="Normal 4 2 17 3 3 3 2" xfId="18534" xr:uid="{CA7FF1C8-6636-4F08-9238-02A952CA8F91}"/>
    <cellStyle name="Normal 4 2 17 3 3 3 2 2" xfId="18535" xr:uid="{B05F647F-F9EE-4F29-AB7B-C86BF66AFDBC}"/>
    <cellStyle name="Normal 4 2 17 3 3 3 3" xfId="18536" xr:uid="{179973F9-6DE2-45CD-AF6E-14E96F7633DD}"/>
    <cellStyle name="Normal 4 2 17 3 3 4" xfId="18537" xr:uid="{4B677169-E6ED-46B0-9A9D-E8B6E1458448}"/>
    <cellStyle name="Normal 4 2 17 3 3 4 2" xfId="18538" xr:uid="{968F7EA9-17CB-472B-B7EE-3A38FCA8B319}"/>
    <cellStyle name="Normal 4 2 17 3 3 4 2 2" xfId="18539" xr:uid="{AC3F24DD-CFC4-4569-AB6D-A26D57B1CC3E}"/>
    <cellStyle name="Normal 4 2 17 3 3 4 3" xfId="18540" xr:uid="{1F2731C4-DE48-47F1-A7E4-A1B0DFDBB556}"/>
    <cellStyle name="Normal 4 2 17 3 3 5" xfId="18541" xr:uid="{7E2162EA-D8AB-4380-86EE-22CB751E9F6A}"/>
    <cellStyle name="Normal 4 2 17 3 3 5 2" xfId="18542" xr:uid="{B2D664CB-CAEC-435D-A8E0-1F69BF2A21BE}"/>
    <cellStyle name="Normal 4 2 17 3 3 6" xfId="18543" xr:uid="{37A2065D-D48F-44DD-A331-A6A13669AC06}"/>
    <cellStyle name="Normal 4 2 17 3 4" xfId="18544" xr:uid="{79D3029C-D850-49D7-A0C8-1F5E789BF004}"/>
    <cellStyle name="Normal 4 2 17 3 4 2" xfId="18545" xr:uid="{D60051F6-E6B1-45A0-9B8C-C7C14BF80216}"/>
    <cellStyle name="Normal 4 2 17 3 4 2 2" xfId="18546" xr:uid="{7461649F-C976-43C7-9E80-0082EE442725}"/>
    <cellStyle name="Normal 4 2 17 3 4 2 2 2" xfId="18547" xr:uid="{6BD60E16-58C9-49EC-BB65-077CA3AE60A3}"/>
    <cellStyle name="Normal 4 2 17 3 4 2 3" xfId="18548" xr:uid="{01FC194E-6A2F-4C04-8D9B-9D24759C0238}"/>
    <cellStyle name="Normal 4 2 17 3 4 3" xfId="18549" xr:uid="{A0E40BD8-C98B-403E-A7B2-16FF117E3B65}"/>
    <cellStyle name="Normal 4 2 17 3 4 3 2" xfId="18550" xr:uid="{820191A7-14A4-4B1A-A3AE-0B89E9372FA4}"/>
    <cellStyle name="Normal 4 2 17 3 4 3 2 2" xfId="18551" xr:uid="{E4129649-40D6-49A9-828D-889C362AB901}"/>
    <cellStyle name="Normal 4 2 17 3 4 3 3" xfId="18552" xr:uid="{BDDA3094-FBF2-4BC2-B111-06E1CD3A9247}"/>
    <cellStyle name="Normal 4 2 17 3 4 4" xfId="18553" xr:uid="{09A0049B-D6B1-4E61-8786-06A90F787383}"/>
    <cellStyle name="Normal 4 2 17 3 4 4 2" xfId="18554" xr:uid="{A471E064-BE3B-4059-AD82-C63B4DA6F5CF}"/>
    <cellStyle name="Normal 4 2 17 3 4 5" xfId="18555" xr:uid="{DB502ED0-FAAB-4FEE-95FC-DC6CEF15AAF5}"/>
    <cellStyle name="Normal 4 2 17 3 5" xfId="18556" xr:uid="{C7CC4951-10C1-4D4C-A53B-6DDE24D4CB59}"/>
    <cellStyle name="Normal 4 2 17 3 5 2" xfId="18557" xr:uid="{8038CC6F-79C1-4F9B-AE1F-50383C37A014}"/>
    <cellStyle name="Normal 4 2 17 3 5 2 2" xfId="18558" xr:uid="{66CCD48B-EC2B-4BC5-A8E9-DE14EA09A538}"/>
    <cellStyle name="Normal 4 2 17 3 5 3" xfId="18559" xr:uid="{9BBC7790-E513-4247-A077-EEB6EA01A810}"/>
    <cellStyle name="Normal 4 2 17 3 6" xfId="18560" xr:uid="{9FEA61A4-3662-4906-8B80-E2D5849700F4}"/>
    <cellStyle name="Normal 4 2 17 3 6 2" xfId="18561" xr:uid="{38578918-76F3-416B-893B-7D263362C375}"/>
    <cellStyle name="Normal 4 2 17 3 6 2 2" xfId="18562" xr:uid="{A6BB2AD3-901D-4A67-983B-F662FA8867DD}"/>
    <cellStyle name="Normal 4 2 17 3 6 3" xfId="18563" xr:uid="{6B8C165B-92E3-4BE3-9E5E-AC32D568A695}"/>
    <cellStyle name="Normal 4 2 17 3 7" xfId="18564" xr:uid="{9E144281-0BB4-4912-B28C-13A41611B79E}"/>
    <cellStyle name="Normal 4 2 17 3 7 2" xfId="18565" xr:uid="{6137C669-2184-4A75-9EB5-034AD0906CBF}"/>
    <cellStyle name="Normal 4 2 17 3 7 2 2" xfId="18566" xr:uid="{7302C347-B30B-465B-ADF4-A66EB1C1B5BC}"/>
    <cellStyle name="Normal 4 2 17 3 7 3" xfId="18567" xr:uid="{F340A4FB-555C-4D6C-8A73-BD4102172AA0}"/>
    <cellStyle name="Normal 4 2 17 3 8" xfId="18568" xr:uid="{8ADAA9FE-C2C4-4BDD-B2EE-CFFB3E6EE080}"/>
    <cellStyle name="Normal 4 2 17 3 8 2" xfId="18569" xr:uid="{041EA04F-45A2-48E9-B2C8-4F1B3B3F3894}"/>
    <cellStyle name="Normal 4 2 17 3 9" xfId="18570" xr:uid="{9D5FE4CC-6B51-46AF-AA47-5883EF5F19EA}"/>
    <cellStyle name="Normal 4 2 17 4" xfId="18571" xr:uid="{BA77266F-9E52-4D87-8814-7315B216039B}"/>
    <cellStyle name="Normal 4 2 17 4 2" xfId="18572" xr:uid="{3A67C3BD-82C9-4E50-B4B4-0D8D890DE926}"/>
    <cellStyle name="Normal 4 2 17 4 2 2" xfId="18573" xr:uid="{0E5EED05-85DD-4161-9D55-F59419BF6461}"/>
    <cellStyle name="Normal 4 2 17 4 2 2 2" xfId="18574" xr:uid="{C0CDA522-CA69-4052-9A37-B7C1700DB4B5}"/>
    <cellStyle name="Normal 4 2 17 4 2 2 2 2" xfId="18575" xr:uid="{970745B6-C340-47C6-B4E4-B88C4793B3D6}"/>
    <cellStyle name="Normal 4 2 17 4 2 2 3" xfId="18576" xr:uid="{6DB2F7E3-6B89-4448-809A-9BE193A00316}"/>
    <cellStyle name="Normal 4 2 17 4 2 3" xfId="18577" xr:uid="{D1F089F2-C131-4232-9256-B46914782CF6}"/>
    <cellStyle name="Normal 4 2 17 4 2 3 2" xfId="18578" xr:uid="{442D73A2-E658-43E3-839D-33A8FD24095F}"/>
    <cellStyle name="Normal 4 2 17 4 2 3 2 2" xfId="18579" xr:uid="{A3AE6676-4BC6-48BF-B95C-8076DC017C91}"/>
    <cellStyle name="Normal 4 2 17 4 2 3 3" xfId="18580" xr:uid="{0E41F83C-FEA3-44ED-BAFF-8767C0DBF9B4}"/>
    <cellStyle name="Normal 4 2 17 4 2 4" xfId="18581" xr:uid="{3A91B428-C777-4793-9569-DB14D288A2BC}"/>
    <cellStyle name="Normal 4 2 17 4 2 4 2" xfId="18582" xr:uid="{B5B49AB7-160C-47A4-8A73-2B8EA0D87D12}"/>
    <cellStyle name="Normal 4 2 17 4 2 5" xfId="18583" xr:uid="{9477F6E5-F0E8-4A86-B677-C98DE3B44453}"/>
    <cellStyle name="Normal 4 2 17 4 3" xfId="18584" xr:uid="{F3DB3A55-9F0C-4741-9AFB-30DE3785EEBC}"/>
    <cellStyle name="Normal 4 2 17 4 3 2" xfId="18585" xr:uid="{594C77ED-37DE-4E18-B49A-92AA3587B7FA}"/>
    <cellStyle name="Normal 4 2 17 4 3 2 2" xfId="18586" xr:uid="{593C0394-2654-49ED-9026-AE1DFDBE3A83}"/>
    <cellStyle name="Normal 4 2 17 4 3 3" xfId="18587" xr:uid="{44AD1A89-F0CB-4073-B728-0C4CC3BEBB31}"/>
    <cellStyle name="Normal 4 2 17 4 4" xfId="18588" xr:uid="{5B51EB4D-04B5-46E5-8FCA-F42FBE6D4E1C}"/>
    <cellStyle name="Normal 4 2 17 4 4 2" xfId="18589" xr:uid="{6E0C530B-9662-43F2-8BEE-E15FEFA65766}"/>
    <cellStyle name="Normal 4 2 17 4 4 2 2" xfId="18590" xr:uid="{72740840-D7AB-4915-8EA2-8D2C5CCABF2B}"/>
    <cellStyle name="Normal 4 2 17 4 4 3" xfId="18591" xr:uid="{A470C637-B1B2-455D-A4A6-BEADCDA744C9}"/>
    <cellStyle name="Normal 4 2 17 4 5" xfId="18592" xr:uid="{F8EF4607-E498-4E74-8D5F-8A05DE56E0E4}"/>
    <cellStyle name="Normal 4 2 17 4 5 2" xfId="18593" xr:uid="{5DF1A166-1816-4B6F-9BD9-B1BBA34BED94}"/>
    <cellStyle name="Normal 4 2 17 4 6" xfId="18594" xr:uid="{4B536BB5-0F3A-43D9-A21B-C04EC1A58B7C}"/>
    <cellStyle name="Normal 4 2 17 5" xfId="18595" xr:uid="{BA15790C-B6A0-47CE-A68F-EAF6E505B70D}"/>
    <cellStyle name="Normal 4 2 17 5 2" xfId="18596" xr:uid="{453D499B-E5CC-4E83-8D2B-5C82020C14F8}"/>
    <cellStyle name="Normal 4 2 17 5 2 2" xfId="18597" xr:uid="{EDE539C8-B274-497A-B9BF-8A1E2012EDAC}"/>
    <cellStyle name="Normal 4 2 17 5 2 2 2" xfId="18598" xr:uid="{5E77BCFC-5815-4577-8CF3-29569BC406BE}"/>
    <cellStyle name="Normal 4 2 17 5 2 2 2 2" xfId="18599" xr:uid="{28096AA3-29DB-44D8-BC60-9A4CB9E30601}"/>
    <cellStyle name="Normal 4 2 17 5 2 2 3" xfId="18600" xr:uid="{FE0AE495-591B-4C00-BB5E-A5C00072D3B2}"/>
    <cellStyle name="Normal 4 2 17 5 2 3" xfId="18601" xr:uid="{F9D4FCDF-AD01-4674-AAFF-5B115C646FCA}"/>
    <cellStyle name="Normal 4 2 17 5 2 3 2" xfId="18602" xr:uid="{238FDF82-E916-4BF5-9206-C9596270067A}"/>
    <cellStyle name="Normal 4 2 17 5 2 3 2 2" xfId="18603" xr:uid="{772E5FE1-A2B8-4D46-8CD5-5C7850CF4B64}"/>
    <cellStyle name="Normal 4 2 17 5 2 3 3" xfId="18604" xr:uid="{E2A08D9D-0ABD-4902-99A4-2DE66426570E}"/>
    <cellStyle name="Normal 4 2 17 5 2 4" xfId="18605" xr:uid="{90D06319-85B4-4B48-8BFC-127F3C2C8486}"/>
    <cellStyle name="Normal 4 2 17 5 2 4 2" xfId="18606" xr:uid="{60F7C9EC-7FD6-4A7C-80F8-A7C3751F82DA}"/>
    <cellStyle name="Normal 4 2 17 5 2 5" xfId="18607" xr:uid="{0BC4AE2D-8D54-46A8-9135-90A729E9D207}"/>
    <cellStyle name="Normal 4 2 17 5 3" xfId="18608" xr:uid="{33C65A9F-7D73-43EB-99ED-B891551420BA}"/>
    <cellStyle name="Normal 4 2 17 5 3 2" xfId="18609" xr:uid="{928B28F3-11E4-4C43-8DF7-08B73BF072A5}"/>
    <cellStyle name="Normal 4 2 17 5 3 2 2" xfId="18610" xr:uid="{AE795413-56C9-4F66-82FA-1E20F3561CED}"/>
    <cellStyle name="Normal 4 2 17 5 3 3" xfId="18611" xr:uid="{9325EE45-70E6-4679-A294-56CB8BC8C806}"/>
    <cellStyle name="Normal 4 2 17 5 4" xfId="18612" xr:uid="{310D9178-3C4D-42A8-8487-C71F8A54EBD3}"/>
    <cellStyle name="Normal 4 2 17 5 4 2" xfId="18613" xr:uid="{9A29C7EF-C18E-4CE5-8730-2F6B514AC25C}"/>
    <cellStyle name="Normal 4 2 17 5 4 2 2" xfId="18614" xr:uid="{0AC72C10-BFA6-48B8-9F07-23DDD5E511E1}"/>
    <cellStyle name="Normal 4 2 17 5 4 3" xfId="18615" xr:uid="{7770F206-CD7E-4291-98EA-D208A74B6A67}"/>
    <cellStyle name="Normal 4 2 17 5 5" xfId="18616" xr:uid="{9553B19B-B97E-494C-A351-03063CC45AC1}"/>
    <cellStyle name="Normal 4 2 17 5 5 2" xfId="18617" xr:uid="{7E48C5B6-EC89-4733-B621-995277F7503D}"/>
    <cellStyle name="Normal 4 2 17 5 6" xfId="18618" xr:uid="{2F637D06-9701-4D29-8B58-6FD8C494AA60}"/>
    <cellStyle name="Normal 4 2 17 6" xfId="18619" xr:uid="{AD79AE82-0B61-43EC-8CF9-57F392AE73B3}"/>
    <cellStyle name="Normal 4 2 17 6 2" xfId="18620" xr:uid="{C4CF93B3-9A41-42B3-B8AB-5529B4A9E7E3}"/>
    <cellStyle name="Normal 4 2 17 6 2 2" xfId="18621" xr:uid="{3378405D-7C87-454E-8D44-1A1275D28FA8}"/>
    <cellStyle name="Normal 4 2 17 6 2 2 2" xfId="18622" xr:uid="{64B2363B-5803-4398-BDCC-930D9EA28D8D}"/>
    <cellStyle name="Normal 4 2 17 6 2 3" xfId="18623" xr:uid="{9383D9E7-2860-492E-962C-48F42C75D0DB}"/>
    <cellStyle name="Normal 4 2 17 6 3" xfId="18624" xr:uid="{F4E8F0FC-FEC6-4316-AD14-E07C91AB0540}"/>
    <cellStyle name="Normal 4 2 17 6 3 2" xfId="18625" xr:uid="{B11060A7-0999-4C24-AF5A-F584DC830442}"/>
    <cellStyle name="Normal 4 2 17 6 3 2 2" xfId="18626" xr:uid="{65B5E526-85DE-4772-84C7-BA997F6E1A2C}"/>
    <cellStyle name="Normal 4 2 17 6 3 3" xfId="18627" xr:uid="{8C6DA298-2C09-409F-9934-6E9AA9466BCF}"/>
    <cellStyle name="Normal 4 2 17 6 4" xfId="18628" xr:uid="{3BEEB134-B674-473F-A111-8D36B88254D5}"/>
    <cellStyle name="Normal 4 2 17 6 4 2" xfId="18629" xr:uid="{FF8C4FBF-48F4-4D1D-8610-9D4B6F97C992}"/>
    <cellStyle name="Normal 4 2 17 6 5" xfId="18630" xr:uid="{AD3DAA1C-FE81-4275-8D95-50B1B7813CA4}"/>
    <cellStyle name="Normal 4 2 17 7" xfId="18631" xr:uid="{7A6270BE-1ED6-43FC-9F2D-798339B4B948}"/>
    <cellStyle name="Normal 4 2 17 7 2" xfId="18632" xr:uid="{9ABC3DBE-A771-496F-9910-33854AABD8E3}"/>
    <cellStyle name="Normal 4 2 17 7 2 2" xfId="18633" xr:uid="{1F0D2147-78A6-483C-A720-982EC6F76F76}"/>
    <cellStyle name="Normal 4 2 17 7 3" xfId="18634" xr:uid="{AA3B2D7A-6EA1-4B0A-9B9E-15C25421F1F3}"/>
    <cellStyle name="Normal 4 2 17 8" xfId="18635" xr:uid="{5B1FE914-856C-43BB-8F8A-97ED2EC4D869}"/>
    <cellStyle name="Normal 4 2 17 8 2" xfId="18636" xr:uid="{85BBA8C0-FE35-4712-8FE9-6CFF93FF2527}"/>
    <cellStyle name="Normal 4 2 17 8 2 2" xfId="18637" xr:uid="{36EA6056-F234-468D-9619-2F16B3B88FB5}"/>
    <cellStyle name="Normal 4 2 17 8 3" xfId="18638" xr:uid="{0A606766-EB2A-40F1-A824-9E19335E4976}"/>
    <cellStyle name="Normal 4 2 17 9" xfId="18639" xr:uid="{D381834D-398C-4A62-A222-FBC21CAA5D3E}"/>
    <cellStyle name="Normal 4 2 17 9 2" xfId="18640" xr:uid="{CD3E816D-40BA-4E41-B7D9-AD67B400E50C}"/>
    <cellStyle name="Normal 4 2 17 9 2 2" xfId="18641" xr:uid="{E5E4F082-6CA9-4C69-BFF2-B008B307BC3C}"/>
    <cellStyle name="Normal 4 2 17 9 3" xfId="18642" xr:uid="{9E011B67-A333-4A62-8EE8-AE943C25EC51}"/>
    <cellStyle name="Normal 4 2 18" xfId="2105" xr:uid="{AC3D9225-6421-46DB-809F-1CFC770BFBDE}"/>
    <cellStyle name="Normal 4 2 18 10" xfId="18643" xr:uid="{4F0B6103-0B29-4797-86E1-64499C0AC133}"/>
    <cellStyle name="Normal 4 2 18 10 2" xfId="18644" xr:uid="{FE7B757E-6368-4D42-9FDC-F80A6E3841C0}"/>
    <cellStyle name="Normal 4 2 18 11" xfId="18645" xr:uid="{34CEC6EF-9073-4F63-96A8-C29A316ACABE}"/>
    <cellStyle name="Normal 4 2 18 2" xfId="18646" xr:uid="{7033B579-FCE8-4CB2-9FD2-055EAE5FA83B}"/>
    <cellStyle name="Normal 4 2 18 2 2" xfId="18647" xr:uid="{55E7343E-401A-4FDB-BF1D-BE1C18A4F60E}"/>
    <cellStyle name="Normal 4 2 18 2 2 2" xfId="18648" xr:uid="{4B62B34E-9DA3-4BBB-B27C-FBF3318A2099}"/>
    <cellStyle name="Normal 4 2 18 2 2 2 2" xfId="18649" xr:uid="{1376BB6C-C67F-4E74-8110-F30670C6CB5A}"/>
    <cellStyle name="Normal 4 2 18 2 2 2 2 2" xfId="18650" xr:uid="{3866D245-E207-42AC-9EBA-8F6AB075A586}"/>
    <cellStyle name="Normal 4 2 18 2 2 2 2 2 2" xfId="18651" xr:uid="{50F62C82-A285-41D8-8759-AAFDEDB8A086}"/>
    <cellStyle name="Normal 4 2 18 2 2 2 2 3" xfId="18652" xr:uid="{F20F339C-0F3E-4563-B232-AD02538DD031}"/>
    <cellStyle name="Normal 4 2 18 2 2 2 3" xfId="18653" xr:uid="{B8F3E062-29C1-421A-B315-DE20E33B9E46}"/>
    <cellStyle name="Normal 4 2 18 2 2 2 3 2" xfId="18654" xr:uid="{406977CC-5EBC-4CA0-974B-491C5635D49B}"/>
    <cellStyle name="Normal 4 2 18 2 2 2 3 2 2" xfId="18655" xr:uid="{E1C3A523-B623-4A0D-B5F3-5BDF1CB837E0}"/>
    <cellStyle name="Normal 4 2 18 2 2 2 3 3" xfId="18656" xr:uid="{F62EE882-9D91-4429-B569-5D5579EB6C36}"/>
    <cellStyle name="Normal 4 2 18 2 2 2 4" xfId="18657" xr:uid="{5A865F20-1D0C-405C-AABA-A247BB5662FE}"/>
    <cellStyle name="Normal 4 2 18 2 2 2 4 2" xfId="18658" xr:uid="{B9228C3D-4C62-4B26-AABD-4E489C1E6B4D}"/>
    <cellStyle name="Normal 4 2 18 2 2 2 5" xfId="18659" xr:uid="{14660B09-D486-40F3-9D82-0C7985E3F20D}"/>
    <cellStyle name="Normal 4 2 18 2 2 3" xfId="18660" xr:uid="{92AE000F-F107-4241-A38B-3007CF03FF41}"/>
    <cellStyle name="Normal 4 2 18 2 2 3 2" xfId="18661" xr:uid="{0FDA4A51-FF7B-4B35-AE51-1D38AC8DFC01}"/>
    <cellStyle name="Normal 4 2 18 2 2 3 2 2" xfId="18662" xr:uid="{DCDBAC84-9CBD-4E2F-91C6-0E9ADC8BC027}"/>
    <cellStyle name="Normal 4 2 18 2 2 3 3" xfId="18663" xr:uid="{D1AFA294-4DEF-4606-A8E8-3E581E700BCD}"/>
    <cellStyle name="Normal 4 2 18 2 2 4" xfId="18664" xr:uid="{1CAD16BF-62E0-4A2E-9F95-1B24150B5E79}"/>
    <cellStyle name="Normal 4 2 18 2 2 4 2" xfId="18665" xr:uid="{BE9F81D0-7D94-4C4D-91F2-CB93836FFA0B}"/>
    <cellStyle name="Normal 4 2 18 2 2 4 2 2" xfId="18666" xr:uid="{B83E1793-47D8-4F1E-ADF1-44FC62B1013B}"/>
    <cellStyle name="Normal 4 2 18 2 2 4 3" xfId="18667" xr:uid="{7CC7EED4-D404-498E-A966-08E144D876F8}"/>
    <cellStyle name="Normal 4 2 18 2 2 5" xfId="18668" xr:uid="{7BF0A21D-EAB1-427C-B7C4-F8D6F1478C38}"/>
    <cellStyle name="Normal 4 2 18 2 2 5 2" xfId="18669" xr:uid="{3548E42C-E1B8-44CD-A12F-632999D7E847}"/>
    <cellStyle name="Normal 4 2 18 2 2 6" xfId="18670" xr:uid="{66E842CF-3406-4DA4-9EA4-017C46C3E687}"/>
    <cellStyle name="Normal 4 2 18 2 3" xfId="18671" xr:uid="{5F6A05A2-B25A-48AC-A154-C567A70E99BA}"/>
    <cellStyle name="Normal 4 2 18 2 3 2" xfId="18672" xr:uid="{E33C0D0B-4333-48EE-BA2D-F85BFF172E7D}"/>
    <cellStyle name="Normal 4 2 18 2 3 2 2" xfId="18673" xr:uid="{6300E167-4F73-4535-BA10-1FB7B28BBDDA}"/>
    <cellStyle name="Normal 4 2 18 2 3 2 2 2" xfId="18674" xr:uid="{7EE937B4-74CB-4B2C-B34C-D99A84B62A24}"/>
    <cellStyle name="Normal 4 2 18 2 3 2 2 2 2" xfId="18675" xr:uid="{DBD19FF8-E6ED-4446-B1FF-AE570CB72883}"/>
    <cellStyle name="Normal 4 2 18 2 3 2 2 3" xfId="18676" xr:uid="{D8E75D3E-DB61-44E5-9497-04AF06FBC077}"/>
    <cellStyle name="Normal 4 2 18 2 3 2 3" xfId="18677" xr:uid="{3A3FE93F-1B84-44AD-AF7B-1A11AF3202FB}"/>
    <cellStyle name="Normal 4 2 18 2 3 2 3 2" xfId="18678" xr:uid="{C05B4152-EC34-4355-A89C-019ABFFEB2E9}"/>
    <cellStyle name="Normal 4 2 18 2 3 2 3 2 2" xfId="18679" xr:uid="{2D928361-4273-4BDC-9E25-31BF2A9E2143}"/>
    <cellStyle name="Normal 4 2 18 2 3 2 3 3" xfId="18680" xr:uid="{C66D74F3-D33E-4337-BCA3-6EA6B5D609BF}"/>
    <cellStyle name="Normal 4 2 18 2 3 2 4" xfId="18681" xr:uid="{5049EE54-C401-467B-8963-77263D1F9A8F}"/>
    <cellStyle name="Normal 4 2 18 2 3 2 4 2" xfId="18682" xr:uid="{4ABDEBD8-0A1F-4F47-95D9-CEFF1806D958}"/>
    <cellStyle name="Normal 4 2 18 2 3 2 5" xfId="18683" xr:uid="{381F4D1B-4FB0-4468-AFB2-BA914CD8E4C7}"/>
    <cellStyle name="Normal 4 2 18 2 3 3" xfId="18684" xr:uid="{9BC5CE19-32F7-44E2-97AB-8D480AA0B297}"/>
    <cellStyle name="Normal 4 2 18 2 3 3 2" xfId="18685" xr:uid="{95806427-0190-44A6-9F36-9DE4A4A5FB51}"/>
    <cellStyle name="Normal 4 2 18 2 3 3 2 2" xfId="18686" xr:uid="{18C169A5-6511-490D-B648-443B25FADF31}"/>
    <cellStyle name="Normal 4 2 18 2 3 3 3" xfId="18687" xr:uid="{9943BD91-CA0E-455F-830F-8F110486F251}"/>
    <cellStyle name="Normal 4 2 18 2 3 4" xfId="18688" xr:uid="{83DFC54E-FDFB-492E-8A82-8EAC30A3BEFA}"/>
    <cellStyle name="Normal 4 2 18 2 3 4 2" xfId="18689" xr:uid="{3DEF533E-8E5B-4C70-9405-63588302C1D3}"/>
    <cellStyle name="Normal 4 2 18 2 3 4 2 2" xfId="18690" xr:uid="{556BA1F8-9BDD-4E8A-90AE-EC92FC8A75B4}"/>
    <cellStyle name="Normal 4 2 18 2 3 4 3" xfId="18691" xr:uid="{92F3E2F1-F33C-45D1-8BDB-B6018B28784E}"/>
    <cellStyle name="Normal 4 2 18 2 3 5" xfId="18692" xr:uid="{D698E1A4-5C21-44EC-A58F-372255077916}"/>
    <cellStyle name="Normal 4 2 18 2 3 5 2" xfId="18693" xr:uid="{EC31C380-EB44-4EA1-8737-D606C4E751B8}"/>
    <cellStyle name="Normal 4 2 18 2 3 6" xfId="18694" xr:uid="{03256D22-AEC1-40E5-AE0A-114A0C7867B0}"/>
    <cellStyle name="Normal 4 2 18 2 4" xfId="18695" xr:uid="{4B12046A-B70A-40C4-B737-2C99488D5552}"/>
    <cellStyle name="Normal 4 2 18 2 4 2" xfId="18696" xr:uid="{B79A97D5-5D69-46BF-80BC-F224763B1FB7}"/>
    <cellStyle name="Normal 4 2 18 2 4 2 2" xfId="18697" xr:uid="{00E5F6B1-873C-4C0A-B5EC-1E15D43D9CB5}"/>
    <cellStyle name="Normal 4 2 18 2 4 2 2 2" xfId="18698" xr:uid="{BBDCB4FC-AAA7-4F3A-A6EB-E7AA8DF80124}"/>
    <cellStyle name="Normal 4 2 18 2 4 2 3" xfId="18699" xr:uid="{BE9CD55E-19FD-48F4-9A6A-3416EE9ECD03}"/>
    <cellStyle name="Normal 4 2 18 2 4 3" xfId="18700" xr:uid="{92B74CFF-30B4-437A-A9C7-62FC956EBCAA}"/>
    <cellStyle name="Normal 4 2 18 2 4 3 2" xfId="18701" xr:uid="{E7074E4F-3B18-4491-8265-B7613AF004EC}"/>
    <cellStyle name="Normal 4 2 18 2 4 3 2 2" xfId="18702" xr:uid="{81335A02-3345-42F1-ADAC-89120EA2CD68}"/>
    <cellStyle name="Normal 4 2 18 2 4 3 3" xfId="18703" xr:uid="{AB859C50-F9CD-418D-97EA-EAE72D04AE33}"/>
    <cellStyle name="Normal 4 2 18 2 4 4" xfId="18704" xr:uid="{AD6DFB56-7A92-47A5-AEA5-92902C1260E2}"/>
    <cellStyle name="Normal 4 2 18 2 4 4 2" xfId="18705" xr:uid="{0ABF8939-44A3-486C-B6EA-B4ECC9C55F94}"/>
    <cellStyle name="Normal 4 2 18 2 4 5" xfId="18706" xr:uid="{A7358BB2-1E94-4369-8043-2057AB6BEA23}"/>
    <cellStyle name="Normal 4 2 18 2 5" xfId="18707" xr:uid="{FB1AA16E-5649-4558-BA21-D8A54BFD9C00}"/>
    <cellStyle name="Normal 4 2 18 2 5 2" xfId="18708" xr:uid="{580FFB1E-BB0A-492D-9BAE-505C700D7A17}"/>
    <cellStyle name="Normal 4 2 18 2 5 2 2" xfId="18709" xr:uid="{92358AB7-8B5C-4806-AD11-072F4CECE394}"/>
    <cellStyle name="Normal 4 2 18 2 5 3" xfId="18710" xr:uid="{3B106E96-1C0A-4DD4-ADC7-6E83D20773B1}"/>
    <cellStyle name="Normal 4 2 18 2 6" xfId="18711" xr:uid="{55EAA7E9-4ED1-420F-8F0A-7265483EF396}"/>
    <cellStyle name="Normal 4 2 18 2 6 2" xfId="18712" xr:uid="{90E446AE-B5CC-45A0-A5DB-8AA2A8F96838}"/>
    <cellStyle name="Normal 4 2 18 2 6 2 2" xfId="18713" xr:uid="{2222507F-B7E6-4E14-A091-39E5D829074E}"/>
    <cellStyle name="Normal 4 2 18 2 6 3" xfId="18714" xr:uid="{091928D7-31AE-4BC9-9D7C-D6E59366625E}"/>
    <cellStyle name="Normal 4 2 18 2 7" xfId="18715" xr:uid="{DB5E34B9-EA60-4AB8-BF65-7D0850CC74A7}"/>
    <cellStyle name="Normal 4 2 18 2 7 2" xfId="18716" xr:uid="{96266126-BFCA-4A50-AD88-5E2423611DBF}"/>
    <cellStyle name="Normal 4 2 18 2 7 2 2" xfId="18717" xr:uid="{0E8867A3-C44C-4617-8E99-7346EE3055F8}"/>
    <cellStyle name="Normal 4 2 18 2 7 3" xfId="18718" xr:uid="{3093FBD7-F10F-4A6E-B54B-ED080339041E}"/>
    <cellStyle name="Normal 4 2 18 2 8" xfId="18719" xr:uid="{FF7F412C-BC90-4B36-A718-19A5BC2B3869}"/>
    <cellStyle name="Normal 4 2 18 2 8 2" xfId="18720" xr:uid="{64FDD689-2092-48FB-B740-A4C2CD0FB952}"/>
    <cellStyle name="Normal 4 2 18 2 9" xfId="18721" xr:uid="{3CF01140-06D5-4406-BB44-33B398AE0C65}"/>
    <cellStyle name="Normal 4 2 18 3" xfId="18722" xr:uid="{144230DE-C2E8-4F2B-BD56-A6727031D955}"/>
    <cellStyle name="Normal 4 2 18 3 2" xfId="18723" xr:uid="{3DD6F636-F0EA-4319-975D-ED97FFD1704B}"/>
    <cellStyle name="Normal 4 2 18 3 2 2" xfId="18724" xr:uid="{AD854F74-FA80-46BB-802E-3D36852FEA98}"/>
    <cellStyle name="Normal 4 2 18 3 2 2 2" xfId="18725" xr:uid="{D0099016-2147-416C-825F-2083B93317BC}"/>
    <cellStyle name="Normal 4 2 18 3 2 2 2 2" xfId="18726" xr:uid="{D2A2C43C-5864-411C-A406-925AC1377EA7}"/>
    <cellStyle name="Normal 4 2 18 3 2 2 2 2 2" xfId="18727" xr:uid="{FBA330D0-2DAA-4339-B064-34BD6AB36811}"/>
    <cellStyle name="Normal 4 2 18 3 2 2 2 3" xfId="18728" xr:uid="{556B25DC-52A7-4A8F-B670-8A8718616173}"/>
    <cellStyle name="Normal 4 2 18 3 2 2 3" xfId="18729" xr:uid="{F4B3FFB8-5343-4537-9F1D-28E37D4A856A}"/>
    <cellStyle name="Normal 4 2 18 3 2 2 3 2" xfId="18730" xr:uid="{CA675049-1B39-4118-B244-B4C7B8C4453F}"/>
    <cellStyle name="Normal 4 2 18 3 2 2 3 2 2" xfId="18731" xr:uid="{F13915D5-59C2-43AB-8849-8DF4D9CA0F92}"/>
    <cellStyle name="Normal 4 2 18 3 2 2 3 3" xfId="18732" xr:uid="{821F8181-75C3-4363-A383-A7556A49DD05}"/>
    <cellStyle name="Normal 4 2 18 3 2 2 4" xfId="18733" xr:uid="{FC050EF8-98C9-4C1C-9A77-7B42BD698A7A}"/>
    <cellStyle name="Normal 4 2 18 3 2 2 4 2" xfId="18734" xr:uid="{52F4A82B-8A03-4D17-AFB9-366CC362F277}"/>
    <cellStyle name="Normal 4 2 18 3 2 2 5" xfId="18735" xr:uid="{D730ED88-9D16-4A4E-BEAF-2451F06F9067}"/>
    <cellStyle name="Normal 4 2 18 3 2 3" xfId="18736" xr:uid="{E4CC6787-CA43-4182-9799-315FCD0E2E52}"/>
    <cellStyle name="Normal 4 2 18 3 2 3 2" xfId="18737" xr:uid="{3D1F76BB-C2A6-4893-A83F-AC07A9E48AB7}"/>
    <cellStyle name="Normal 4 2 18 3 2 3 2 2" xfId="18738" xr:uid="{E3396D4F-C79D-4FB0-8AB6-2DE2E0413EF0}"/>
    <cellStyle name="Normal 4 2 18 3 2 3 3" xfId="18739" xr:uid="{73677487-F7BC-4F60-A369-475832792D83}"/>
    <cellStyle name="Normal 4 2 18 3 2 4" xfId="18740" xr:uid="{3FC31E9A-4333-4459-956F-6A00FA7D3F9E}"/>
    <cellStyle name="Normal 4 2 18 3 2 4 2" xfId="18741" xr:uid="{BE8C7967-DD2A-4C97-9CF9-C59D3D924DB9}"/>
    <cellStyle name="Normal 4 2 18 3 2 4 2 2" xfId="18742" xr:uid="{99DC07D4-DAAB-4F7C-8A48-7DFEB5C0358B}"/>
    <cellStyle name="Normal 4 2 18 3 2 4 3" xfId="18743" xr:uid="{A845E501-C665-49A0-B3E2-00CF8FA55258}"/>
    <cellStyle name="Normal 4 2 18 3 2 5" xfId="18744" xr:uid="{5E27CE9B-306A-4620-8AF7-4FDBA65A8E2A}"/>
    <cellStyle name="Normal 4 2 18 3 2 5 2" xfId="18745" xr:uid="{D20A6D15-5E6D-4F10-8473-306B0343635E}"/>
    <cellStyle name="Normal 4 2 18 3 2 6" xfId="18746" xr:uid="{7CA5E811-6B66-4948-B05D-26338A817BDE}"/>
    <cellStyle name="Normal 4 2 18 3 3" xfId="18747" xr:uid="{BB57DD99-B8A6-47FE-860D-D0E1971667C4}"/>
    <cellStyle name="Normal 4 2 18 3 3 2" xfId="18748" xr:uid="{D735F895-920E-451D-91C8-C3CDB1DFB357}"/>
    <cellStyle name="Normal 4 2 18 3 3 2 2" xfId="18749" xr:uid="{DEF4B5F5-397E-4E26-A20A-81471328BF00}"/>
    <cellStyle name="Normal 4 2 18 3 3 2 2 2" xfId="18750" xr:uid="{2031B6E5-CE1A-42BE-BB13-6C8579809213}"/>
    <cellStyle name="Normal 4 2 18 3 3 2 2 2 2" xfId="18751" xr:uid="{E95BC7BB-3A97-49EF-B6AD-9A29A14C37B0}"/>
    <cellStyle name="Normal 4 2 18 3 3 2 2 3" xfId="18752" xr:uid="{B599EBC1-A9BB-4BAE-87A8-EF25856181E3}"/>
    <cellStyle name="Normal 4 2 18 3 3 2 3" xfId="18753" xr:uid="{7BD4E8B8-C033-440B-9059-AF0C33824A25}"/>
    <cellStyle name="Normal 4 2 18 3 3 2 3 2" xfId="18754" xr:uid="{8A3E1D35-24AA-4289-B6B1-9941996432EF}"/>
    <cellStyle name="Normal 4 2 18 3 3 2 3 2 2" xfId="18755" xr:uid="{240CE1E0-37E1-4B6C-8215-D702AD43C02A}"/>
    <cellStyle name="Normal 4 2 18 3 3 2 3 3" xfId="18756" xr:uid="{98A4CFE3-F37B-464F-8387-DE3F8F6BBEF3}"/>
    <cellStyle name="Normal 4 2 18 3 3 2 4" xfId="18757" xr:uid="{D1473E1C-DA9D-48C3-A900-9E1357E26CB6}"/>
    <cellStyle name="Normal 4 2 18 3 3 2 4 2" xfId="18758" xr:uid="{589A6BB4-5777-4390-8E2C-B19206EB07E0}"/>
    <cellStyle name="Normal 4 2 18 3 3 2 5" xfId="18759" xr:uid="{24E7971D-5DC7-403B-8291-DAE6FA163BA0}"/>
    <cellStyle name="Normal 4 2 18 3 3 3" xfId="18760" xr:uid="{142AA203-BE25-434D-AC17-17831CAB234D}"/>
    <cellStyle name="Normal 4 2 18 3 3 3 2" xfId="18761" xr:uid="{C016FEB3-F6C4-4D57-9B13-56FF40103A71}"/>
    <cellStyle name="Normal 4 2 18 3 3 3 2 2" xfId="18762" xr:uid="{E969B44A-B1F0-4A00-8655-D3D8D2442D23}"/>
    <cellStyle name="Normal 4 2 18 3 3 3 3" xfId="18763" xr:uid="{1FB182A2-537A-4542-BC9C-E0C2551B5D49}"/>
    <cellStyle name="Normal 4 2 18 3 3 4" xfId="18764" xr:uid="{C6A8A7E8-C589-4DBB-AE74-7A527079DBD3}"/>
    <cellStyle name="Normal 4 2 18 3 3 4 2" xfId="18765" xr:uid="{FC1A791C-F33B-444F-AF9C-91F82EE88DAE}"/>
    <cellStyle name="Normal 4 2 18 3 3 4 2 2" xfId="18766" xr:uid="{8FD534BA-6727-427F-B397-5B01B960ACAE}"/>
    <cellStyle name="Normal 4 2 18 3 3 4 3" xfId="18767" xr:uid="{B36F5BDD-900D-4269-A292-CA7138966339}"/>
    <cellStyle name="Normal 4 2 18 3 3 5" xfId="18768" xr:uid="{2BF8B4B0-F1B7-467F-81F7-F241D05998E0}"/>
    <cellStyle name="Normal 4 2 18 3 3 5 2" xfId="18769" xr:uid="{B433CE0F-31BF-4F5B-BBB8-4B7C59CFFA6A}"/>
    <cellStyle name="Normal 4 2 18 3 3 6" xfId="18770" xr:uid="{1D61CB44-BEA4-40FB-AC38-A7DB13ADAC42}"/>
    <cellStyle name="Normal 4 2 18 3 4" xfId="18771" xr:uid="{0D7AEEEA-D8A4-4C7C-8A90-3A408BBDC795}"/>
    <cellStyle name="Normal 4 2 18 3 4 2" xfId="18772" xr:uid="{B2269D74-A20D-4615-8741-F19123DE0D3C}"/>
    <cellStyle name="Normal 4 2 18 3 4 2 2" xfId="18773" xr:uid="{8A725D59-5684-404B-8854-B3CB3C64D2E0}"/>
    <cellStyle name="Normal 4 2 18 3 4 2 2 2" xfId="18774" xr:uid="{ECBD6718-24EC-4CF4-8C5F-EDF0D17571EB}"/>
    <cellStyle name="Normal 4 2 18 3 4 2 3" xfId="18775" xr:uid="{6ABCC6FE-B5A0-4BD7-B4B3-8CD59BA954BB}"/>
    <cellStyle name="Normal 4 2 18 3 4 3" xfId="18776" xr:uid="{AFDD3ABD-3376-4184-8B8E-3CB56DB54463}"/>
    <cellStyle name="Normal 4 2 18 3 4 3 2" xfId="18777" xr:uid="{D2962F4E-F44D-4C7D-A4C2-56C9204AFA23}"/>
    <cellStyle name="Normal 4 2 18 3 4 3 2 2" xfId="18778" xr:uid="{AF57A08E-4D6B-478A-80FF-123455B4FAE0}"/>
    <cellStyle name="Normal 4 2 18 3 4 3 3" xfId="18779" xr:uid="{CBA8CE01-CA0A-4E83-9900-5364ADA6200E}"/>
    <cellStyle name="Normal 4 2 18 3 4 4" xfId="18780" xr:uid="{7960813A-71A2-40FE-9FA8-58CF742C3320}"/>
    <cellStyle name="Normal 4 2 18 3 4 4 2" xfId="18781" xr:uid="{CAF92336-990A-498A-9A47-4A2DA50FF1B2}"/>
    <cellStyle name="Normal 4 2 18 3 4 5" xfId="18782" xr:uid="{223CAAB4-75C8-4D19-BC1F-5399039F14C9}"/>
    <cellStyle name="Normal 4 2 18 3 5" xfId="18783" xr:uid="{58C049C8-23B4-4C5B-8391-88E6EAD62493}"/>
    <cellStyle name="Normal 4 2 18 3 5 2" xfId="18784" xr:uid="{B5BA0587-8846-4172-A7C9-3613507D545F}"/>
    <cellStyle name="Normal 4 2 18 3 5 2 2" xfId="18785" xr:uid="{D6D326EE-E3C3-466B-ABC7-67177DBA1FFB}"/>
    <cellStyle name="Normal 4 2 18 3 5 3" xfId="18786" xr:uid="{96111C70-C09F-4E32-A2A8-06EF2C11F5C9}"/>
    <cellStyle name="Normal 4 2 18 3 6" xfId="18787" xr:uid="{A66C3082-FE3D-4458-9D1F-74256C9936CE}"/>
    <cellStyle name="Normal 4 2 18 3 6 2" xfId="18788" xr:uid="{9F8E284D-58DC-43F5-8431-3190C261623C}"/>
    <cellStyle name="Normal 4 2 18 3 6 2 2" xfId="18789" xr:uid="{E7713C0E-32D3-46CD-B9A7-5E7669785247}"/>
    <cellStyle name="Normal 4 2 18 3 6 3" xfId="18790" xr:uid="{30A5406B-F276-43F2-BABC-EF24AE45221D}"/>
    <cellStyle name="Normal 4 2 18 3 7" xfId="18791" xr:uid="{48C605E9-2811-4ACB-B963-C8973E546003}"/>
    <cellStyle name="Normal 4 2 18 3 7 2" xfId="18792" xr:uid="{89000EEC-8A07-49A8-9EAD-63AA7B02F750}"/>
    <cellStyle name="Normal 4 2 18 3 7 2 2" xfId="18793" xr:uid="{9738C120-5A81-44B5-ABFB-E47D00A3ACF8}"/>
    <cellStyle name="Normal 4 2 18 3 7 3" xfId="18794" xr:uid="{73B0E005-351B-4A2F-9DD2-3D68BD85CA45}"/>
    <cellStyle name="Normal 4 2 18 3 8" xfId="18795" xr:uid="{F299B82C-C589-46C4-87ED-1F2EECE2AB36}"/>
    <cellStyle name="Normal 4 2 18 3 8 2" xfId="18796" xr:uid="{A83F8479-CC05-4924-98FF-DEE8F985C2D3}"/>
    <cellStyle name="Normal 4 2 18 3 9" xfId="18797" xr:uid="{1AB3FF05-3831-48F5-BEC2-E51C30B1A862}"/>
    <cellStyle name="Normal 4 2 18 4" xfId="18798" xr:uid="{33B56DBB-FA93-4602-8291-96DAD94ABA12}"/>
    <cellStyle name="Normal 4 2 18 4 2" xfId="18799" xr:uid="{48C5B0CB-6303-4084-93E7-D28413763AB2}"/>
    <cellStyle name="Normal 4 2 18 4 2 2" xfId="18800" xr:uid="{A41271E4-6951-406F-B47B-89ABBDDD298E}"/>
    <cellStyle name="Normal 4 2 18 4 2 2 2" xfId="18801" xr:uid="{8CCAB173-B73E-40D2-9604-8B99D9531326}"/>
    <cellStyle name="Normal 4 2 18 4 2 2 2 2" xfId="18802" xr:uid="{29B161D4-0DE9-472F-8371-4EABFC35CAC7}"/>
    <cellStyle name="Normal 4 2 18 4 2 2 3" xfId="18803" xr:uid="{68EF5D51-A56D-45B3-971D-B9C71B3FFA85}"/>
    <cellStyle name="Normal 4 2 18 4 2 3" xfId="18804" xr:uid="{B6276014-5A97-40D5-9865-189D6C00BF8C}"/>
    <cellStyle name="Normal 4 2 18 4 2 3 2" xfId="18805" xr:uid="{81D59E99-694E-4CA5-9C54-12A93F3F0301}"/>
    <cellStyle name="Normal 4 2 18 4 2 3 2 2" xfId="18806" xr:uid="{454243D9-69AE-499B-9F14-EE61862EACEA}"/>
    <cellStyle name="Normal 4 2 18 4 2 3 3" xfId="18807" xr:uid="{472229E7-2328-4285-A0C2-C3A6C6E3A80A}"/>
    <cellStyle name="Normal 4 2 18 4 2 4" xfId="18808" xr:uid="{0649D6CC-2099-4B17-809F-4108B7F1B359}"/>
    <cellStyle name="Normal 4 2 18 4 2 4 2" xfId="18809" xr:uid="{565B3134-D251-4B89-98A4-ADC46269B41B}"/>
    <cellStyle name="Normal 4 2 18 4 2 5" xfId="18810" xr:uid="{29B439E0-6495-40B6-AC75-A4E62C229F14}"/>
    <cellStyle name="Normal 4 2 18 4 3" xfId="18811" xr:uid="{A534FB46-4C62-4BF8-8EB0-53F8A41191E8}"/>
    <cellStyle name="Normal 4 2 18 4 3 2" xfId="18812" xr:uid="{BA18F8E4-8417-4155-86DB-4B86E85472F3}"/>
    <cellStyle name="Normal 4 2 18 4 3 2 2" xfId="18813" xr:uid="{7A726C73-BDBC-496A-9939-6A2EA324F375}"/>
    <cellStyle name="Normal 4 2 18 4 3 3" xfId="18814" xr:uid="{011EF19C-5FEB-46C2-8A0B-DB9CEE8967BC}"/>
    <cellStyle name="Normal 4 2 18 4 4" xfId="18815" xr:uid="{6E14923B-AE52-4EE5-928A-FB8EE03A2D41}"/>
    <cellStyle name="Normal 4 2 18 4 4 2" xfId="18816" xr:uid="{B68D83A0-02D1-477F-BA4D-A8E61794970F}"/>
    <cellStyle name="Normal 4 2 18 4 4 2 2" xfId="18817" xr:uid="{BE64D243-3032-4C39-8BD1-8A903CD0F929}"/>
    <cellStyle name="Normal 4 2 18 4 4 3" xfId="18818" xr:uid="{A257D356-BB81-4DC8-97F2-B4ADFF09A52C}"/>
    <cellStyle name="Normal 4 2 18 4 5" xfId="18819" xr:uid="{42335AC5-325D-4769-AF30-FC58542AA63B}"/>
    <cellStyle name="Normal 4 2 18 4 5 2" xfId="18820" xr:uid="{5192879C-8F98-41BB-832A-8E88B15EC152}"/>
    <cellStyle name="Normal 4 2 18 4 6" xfId="18821" xr:uid="{A973B5C8-BDFB-4D1F-AB8C-3D05B3C58969}"/>
    <cellStyle name="Normal 4 2 18 5" xfId="18822" xr:uid="{24B54BBA-7B60-4E9B-9095-B73727CA39EF}"/>
    <cellStyle name="Normal 4 2 18 5 2" xfId="18823" xr:uid="{64BCE0BA-DB81-41BE-B6E8-56878D112878}"/>
    <cellStyle name="Normal 4 2 18 5 2 2" xfId="18824" xr:uid="{709C4ED2-C8D7-4353-BC36-CBAE5C093C28}"/>
    <cellStyle name="Normal 4 2 18 5 2 2 2" xfId="18825" xr:uid="{AB3B8C88-880C-46F9-8FB0-4B2B4437C43D}"/>
    <cellStyle name="Normal 4 2 18 5 2 2 2 2" xfId="18826" xr:uid="{060B3B1F-8FE5-433E-8D83-87B69007E23D}"/>
    <cellStyle name="Normal 4 2 18 5 2 2 3" xfId="18827" xr:uid="{77DEDE44-0B23-4D96-9706-87452BA82B1B}"/>
    <cellStyle name="Normal 4 2 18 5 2 3" xfId="18828" xr:uid="{59193663-3C11-406A-A4E0-C15CAB10BC76}"/>
    <cellStyle name="Normal 4 2 18 5 2 3 2" xfId="18829" xr:uid="{63DC307B-C0C8-4D88-83E4-A6BA13B33CF7}"/>
    <cellStyle name="Normal 4 2 18 5 2 3 2 2" xfId="18830" xr:uid="{4D9E6E96-032B-46B8-8A3D-7F59098611FF}"/>
    <cellStyle name="Normal 4 2 18 5 2 3 3" xfId="18831" xr:uid="{B593A9AD-70F2-40A6-ADED-A40DDBB9A052}"/>
    <cellStyle name="Normal 4 2 18 5 2 4" xfId="18832" xr:uid="{6CF399A0-CD3E-4B62-8916-C6D25FF424CD}"/>
    <cellStyle name="Normal 4 2 18 5 2 4 2" xfId="18833" xr:uid="{14CD8BA7-2B4E-44CE-9C98-4C9C30334148}"/>
    <cellStyle name="Normal 4 2 18 5 2 5" xfId="18834" xr:uid="{ED9364D9-6CBC-4C58-B878-C9EB0E03CDEC}"/>
    <cellStyle name="Normal 4 2 18 5 3" xfId="18835" xr:uid="{A5FFD01C-4F2B-4FD0-B222-EB8A1F0BCFE3}"/>
    <cellStyle name="Normal 4 2 18 5 3 2" xfId="18836" xr:uid="{1C215C94-6A80-42E8-99C1-71A027ACABF9}"/>
    <cellStyle name="Normal 4 2 18 5 3 2 2" xfId="18837" xr:uid="{B58B2330-D730-4499-9902-4873B8A2E9A6}"/>
    <cellStyle name="Normal 4 2 18 5 3 3" xfId="18838" xr:uid="{90E396D0-309E-42FD-B6D1-60209CEEBB75}"/>
    <cellStyle name="Normal 4 2 18 5 4" xfId="18839" xr:uid="{60465F14-2989-4576-A764-3AD6C769D83F}"/>
    <cellStyle name="Normal 4 2 18 5 4 2" xfId="18840" xr:uid="{94D1E132-BCC5-412E-8634-8E8A629F58E9}"/>
    <cellStyle name="Normal 4 2 18 5 4 2 2" xfId="18841" xr:uid="{99A5D549-14B4-4EEA-93AE-7E5AAECDE961}"/>
    <cellStyle name="Normal 4 2 18 5 4 3" xfId="18842" xr:uid="{143A0A1F-315E-4A57-AEA9-08FA134DBEC9}"/>
    <cellStyle name="Normal 4 2 18 5 5" xfId="18843" xr:uid="{F143093A-ED45-4A25-A7EE-94664FBD03E7}"/>
    <cellStyle name="Normal 4 2 18 5 5 2" xfId="18844" xr:uid="{2468956B-3B7C-4A95-B713-3C9FB58C7A58}"/>
    <cellStyle name="Normal 4 2 18 5 6" xfId="18845" xr:uid="{A09AA809-DCDC-4805-A491-02305375DE33}"/>
    <cellStyle name="Normal 4 2 18 6" xfId="18846" xr:uid="{B699021A-9BBD-4AED-BAC6-DBE16068E4A9}"/>
    <cellStyle name="Normal 4 2 18 6 2" xfId="18847" xr:uid="{7E8D83C7-B119-4D23-A5EA-5722D30B8182}"/>
    <cellStyle name="Normal 4 2 18 6 2 2" xfId="18848" xr:uid="{D3DEFBCE-9B49-4A08-BF87-BB900527333B}"/>
    <cellStyle name="Normal 4 2 18 6 2 2 2" xfId="18849" xr:uid="{D71D52E3-6A3C-499F-A7D5-A00B13871795}"/>
    <cellStyle name="Normal 4 2 18 6 2 3" xfId="18850" xr:uid="{5330582F-13F2-4FB0-BB42-8B4A31533085}"/>
    <cellStyle name="Normal 4 2 18 6 3" xfId="18851" xr:uid="{CAA2448D-BAE1-4D0B-AC82-600FADFB945B}"/>
    <cellStyle name="Normal 4 2 18 6 3 2" xfId="18852" xr:uid="{CA841F6A-42D9-44FA-8F83-665E68BA326D}"/>
    <cellStyle name="Normal 4 2 18 6 3 2 2" xfId="18853" xr:uid="{D975C376-0577-4589-ADCA-0860C348D781}"/>
    <cellStyle name="Normal 4 2 18 6 3 3" xfId="18854" xr:uid="{BCC7C324-341A-4372-82D5-C586185677F9}"/>
    <cellStyle name="Normal 4 2 18 6 4" xfId="18855" xr:uid="{256BC28F-C148-42F7-8EF4-618871ABD586}"/>
    <cellStyle name="Normal 4 2 18 6 4 2" xfId="18856" xr:uid="{5807E638-AD9B-4CE1-99D1-BBE5027B78CE}"/>
    <cellStyle name="Normal 4 2 18 6 5" xfId="18857" xr:uid="{32690FAF-B4FC-41A0-8004-F22C00507054}"/>
    <cellStyle name="Normal 4 2 18 7" xfId="18858" xr:uid="{A78559A1-433C-4433-85C7-389616F42F79}"/>
    <cellStyle name="Normal 4 2 18 7 2" xfId="18859" xr:uid="{1B63B294-B67C-4F60-8F05-D7ED44BBA248}"/>
    <cellStyle name="Normal 4 2 18 7 2 2" xfId="18860" xr:uid="{2D6034EC-443F-4726-9944-3D7B347712D8}"/>
    <cellStyle name="Normal 4 2 18 7 3" xfId="18861" xr:uid="{523A6CB1-F1BE-4FE7-9792-4F76CF80CC0A}"/>
    <cellStyle name="Normal 4 2 18 8" xfId="18862" xr:uid="{1BA436D3-6B72-4A23-9732-98D343BBEFE2}"/>
    <cellStyle name="Normal 4 2 18 8 2" xfId="18863" xr:uid="{DA6DB58C-215E-4F0B-B172-3077E14B630F}"/>
    <cellStyle name="Normal 4 2 18 8 2 2" xfId="18864" xr:uid="{4126D76C-3B3F-44B8-B83F-AF036A6A1B4D}"/>
    <cellStyle name="Normal 4 2 18 8 3" xfId="18865" xr:uid="{617D9BE7-409E-4281-9169-05756FD66B63}"/>
    <cellStyle name="Normal 4 2 18 9" xfId="18866" xr:uid="{864C6ADA-2979-4815-BB27-519CDAB9771E}"/>
    <cellStyle name="Normal 4 2 18 9 2" xfId="18867" xr:uid="{52E51A15-71F3-4536-B4F6-18596A9CB172}"/>
    <cellStyle name="Normal 4 2 18 9 2 2" xfId="18868" xr:uid="{B2B76DFC-956F-47B7-B326-46E804B23A88}"/>
    <cellStyle name="Normal 4 2 18 9 3" xfId="18869" xr:uid="{E73E017C-C190-4F52-87F8-C81DBC7CE6C8}"/>
    <cellStyle name="Normal 4 2 19" xfId="2106" xr:uid="{14D4C362-BBF4-432D-A121-A1EBB7C08975}"/>
    <cellStyle name="Normal 4 2 19 10" xfId="18870" xr:uid="{DC730B11-3C6C-4DAD-9C52-B94640816F1B}"/>
    <cellStyle name="Normal 4 2 19 10 2" xfId="18871" xr:uid="{64B4CA34-511A-4E58-B978-943D33C071FB}"/>
    <cellStyle name="Normal 4 2 19 11" xfId="18872" xr:uid="{6E1E47B6-F4B6-45B6-BACE-97EC2549D36F}"/>
    <cellStyle name="Normal 4 2 19 2" xfId="18873" xr:uid="{F4D8BBD7-B116-4A91-9DF7-23D92172CD3F}"/>
    <cellStyle name="Normal 4 2 19 2 2" xfId="18874" xr:uid="{CE5DABA2-53A5-435F-B068-9D7CF08F1338}"/>
    <cellStyle name="Normal 4 2 19 2 2 2" xfId="18875" xr:uid="{C65B8FED-2256-451F-BAAC-56F870C1D473}"/>
    <cellStyle name="Normal 4 2 19 2 2 2 2" xfId="18876" xr:uid="{629F70BC-CFE8-4DD9-B6F7-E1619AA1DEE5}"/>
    <cellStyle name="Normal 4 2 19 2 2 2 2 2" xfId="18877" xr:uid="{23193E37-1077-4710-AF15-3FC7E3E14474}"/>
    <cellStyle name="Normal 4 2 19 2 2 2 2 2 2" xfId="18878" xr:uid="{82AE4575-3EA2-459F-B021-24C6E345D827}"/>
    <cellStyle name="Normal 4 2 19 2 2 2 2 3" xfId="18879" xr:uid="{FE60AA9E-5CE5-484F-8C2E-E93AE4A4B0C6}"/>
    <cellStyle name="Normal 4 2 19 2 2 2 3" xfId="18880" xr:uid="{1C0A8AE7-6FB2-4438-8444-70D11F544F82}"/>
    <cellStyle name="Normal 4 2 19 2 2 2 3 2" xfId="18881" xr:uid="{70DB34F0-5DBA-443D-BFF7-D6BBCB517239}"/>
    <cellStyle name="Normal 4 2 19 2 2 2 3 2 2" xfId="18882" xr:uid="{5BD6F10F-6B31-48E7-9491-D91100DFE3B3}"/>
    <cellStyle name="Normal 4 2 19 2 2 2 3 3" xfId="18883" xr:uid="{920911D7-1CA0-4FAC-AC33-4A55EFD4BC06}"/>
    <cellStyle name="Normal 4 2 19 2 2 2 4" xfId="18884" xr:uid="{0DB18471-B1F6-4D3F-BAA7-D0FB519D8A59}"/>
    <cellStyle name="Normal 4 2 19 2 2 2 4 2" xfId="18885" xr:uid="{E6D6864E-DC4D-4AE4-ACC2-F1D6B3046B41}"/>
    <cellStyle name="Normal 4 2 19 2 2 2 5" xfId="18886" xr:uid="{505006A7-D8F0-4D9B-A881-72C48937279C}"/>
    <cellStyle name="Normal 4 2 19 2 2 3" xfId="18887" xr:uid="{D60EB7DB-8B77-4823-8B70-819AEDCC984C}"/>
    <cellStyle name="Normal 4 2 19 2 2 3 2" xfId="18888" xr:uid="{5A9A3637-1C4B-4F82-AD59-52F44977FB29}"/>
    <cellStyle name="Normal 4 2 19 2 2 3 2 2" xfId="18889" xr:uid="{1705EF39-EFFA-4441-BD9F-5D165DF993AD}"/>
    <cellStyle name="Normal 4 2 19 2 2 3 3" xfId="18890" xr:uid="{D601023A-7BB8-409A-A2BA-F1B68A6F7456}"/>
    <cellStyle name="Normal 4 2 19 2 2 4" xfId="18891" xr:uid="{A3F56EBC-12A1-4C3E-A7F3-8F9584A163CD}"/>
    <cellStyle name="Normal 4 2 19 2 2 4 2" xfId="18892" xr:uid="{91CDD9E1-B9A4-43B6-9589-DD6CA2B6E9FD}"/>
    <cellStyle name="Normal 4 2 19 2 2 4 2 2" xfId="18893" xr:uid="{8ACDFBD6-D84C-44CB-8FCB-2ABD9A127F97}"/>
    <cellStyle name="Normal 4 2 19 2 2 4 3" xfId="18894" xr:uid="{B9573FF7-5419-485A-8369-0CC3B00B3B0F}"/>
    <cellStyle name="Normal 4 2 19 2 2 5" xfId="18895" xr:uid="{490ECA7A-44A7-43DF-A4B9-24BDFF1A8665}"/>
    <cellStyle name="Normal 4 2 19 2 2 5 2" xfId="18896" xr:uid="{AAF95DAB-5660-469F-A0CE-3DBDDEA06977}"/>
    <cellStyle name="Normal 4 2 19 2 2 6" xfId="18897" xr:uid="{2E481893-093D-4573-A871-F31D7F93A694}"/>
    <cellStyle name="Normal 4 2 19 2 3" xfId="18898" xr:uid="{20C93920-73E4-43CD-9671-78F05DEBC1F4}"/>
    <cellStyle name="Normal 4 2 19 2 3 2" xfId="18899" xr:uid="{1401B65D-77DF-4D38-99ED-44939F282DD0}"/>
    <cellStyle name="Normal 4 2 19 2 3 2 2" xfId="18900" xr:uid="{6202B00C-BF80-4A0A-A95E-6FD2815318C1}"/>
    <cellStyle name="Normal 4 2 19 2 3 2 2 2" xfId="18901" xr:uid="{CE6DE131-ECAD-4036-9066-C1F83E0AB582}"/>
    <cellStyle name="Normal 4 2 19 2 3 2 2 2 2" xfId="18902" xr:uid="{A6BC0BEB-7D94-45E4-A8AC-BE501BE0CD4B}"/>
    <cellStyle name="Normal 4 2 19 2 3 2 2 3" xfId="18903" xr:uid="{5EFB6C36-017E-42D5-9616-290540868A4F}"/>
    <cellStyle name="Normal 4 2 19 2 3 2 3" xfId="18904" xr:uid="{F938F35C-635F-4E39-BF12-8E96419FA6A2}"/>
    <cellStyle name="Normal 4 2 19 2 3 2 3 2" xfId="18905" xr:uid="{E4AD5C6E-C2B5-4BE3-A1D6-15B8CA65150F}"/>
    <cellStyle name="Normal 4 2 19 2 3 2 3 2 2" xfId="18906" xr:uid="{0E092C16-B903-4F17-9F90-003E1ADAAD15}"/>
    <cellStyle name="Normal 4 2 19 2 3 2 3 3" xfId="18907" xr:uid="{FD18EB27-94EA-4836-9179-F39053019C10}"/>
    <cellStyle name="Normal 4 2 19 2 3 2 4" xfId="18908" xr:uid="{06967F95-B45F-49F4-BC47-210317B4986F}"/>
    <cellStyle name="Normal 4 2 19 2 3 2 4 2" xfId="18909" xr:uid="{D25C0D6D-16BD-4E75-A79F-476E57E8CCEC}"/>
    <cellStyle name="Normal 4 2 19 2 3 2 5" xfId="18910" xr:uid="{64503C04-5476-4DF6-ABC6-7C3A34323C11}"/>
    <cellStyle name="Normal 4 2 19 2 3 3" xfId="18911" xr:uid="{1923A4E2-ED99-4953-9AEE-0AFF590875C9}"/>
    <cellStyle name="Normal 4 2 19 2 3 3 2" xfId="18912" xr:uid="{9539E777-8B15-4DCD-916A-97BB4AE6BA36}"/>
    <cellStyle name="Normal 4 2 19 2 3 3 2 2" xfId="18913" xr:uid="{D28ADEC5-5D09-4A87-8C3C-C0A7A4D3258E}"/>
    <cellStyle name="Normal 4 2 19 2 3 3 3" xfId="18914" xr:uid="{760BD984-B256-44CE-A8B0-9637F6AD7846}"/>
    <cellStyle name="Normal 4 2 19 2 3 4" xfId="18915" xr:uid="{EAE182DA-8172-42A5-9B97-A1544CEEC3AA}"/>
    <cellStyle name="Normal 4 2 19 2 3 4 2" xfId="18916" xr:uid="{3CAA1AD0-844C-47A8-B118-CAF0C93172C1}"/>
    <cellStyle name="Normal 4 2 19 2 3 4 2 2" xfId="18917" xr:uid="{7FC86C2D-2DFE-47B8-B5C0-C5F495D0E3C3}"/>
    <cellStyle name="Normal 4 2 19 2 3 4 3" xfId="18918" xr:uid="{FD11E833-B0E3-4714-B863-1B6B91D97638}"/>
    <cellStyle name="Normal 4 2 19 2 3 5" xfId="18919" xr:uid="{C2E713F3-37AD-4F52-9BEC-71DB141F8360}"/>
    <cellStyle name="Normal 4 2 19 2 3 5 2" xfId="18920" xr:uid="{93821BA8-8C0D-4770-8D04-8F1B11D43DE0}"/>
    <cellStyle name="Normal 4 2 19 2 3 6" xfId="18921" xr:uid="{F3CA7897-BA72-4DA3-9A06-398FF84E1A1F}"/>
    <cellStyle name="Normal 4 2 19 2 4" xfId="18922" xr:uid="{A6668357-419B-43F4-9709-32E3C5B8DB84}"/>
    <cellStyle name="Normal 4 2 19 2 4 2" xfId="18923" xr:uid="{937A012C-7B67-4499-8DA4-4DA890BF85CA}"/>
    <cellStyle name="Normal 4 2 19 2 4 2 2" xfId="18924" xr:uid="{5C1828DC-8A7B-4D58-BE1F-000703D21511}"/>
    <cellStyle name="Normal 4 2 19 2 4 2 2 2" xfId="18925" xr:uid="{ED6C19F2-8EA2-4A2A-A127-4A936716A282}"/>
    <cellStyle name="Normal 4 2 19 2 4 2 3" xfId="18926" xr:uid="{F5DAA536-C715-41DC-AEF1-877A64F6E400}"/>
    <cellStyle name="Normal 4 2 19 2 4 3" xfId="18927" xr:uid="{F80FFCE9-C486-41FE-9E00-1B9E5249CD70}"/>
    <cellStyle name="Normal 4 2 19 2 4 3 2" xfId="18928" xr:uid="{B5FC796C-8277-4D26-BD60-169BAA702817}"/>
    <cellStyle name="Normal 4 2 19 2 4 3 2 2" xfId="18929" xr:uid="{38D57040-D0DF-4775-B437-FA8AB9356408}"/>
    <cellStyle name="Normal 4 2 19 2 4 3 3" xfId="18930" xr:uid="{04303F3F-C223-4F11-9549-CEAB77484A31}"/>
    <cellStyle name="Normal 4 2 19 2 4 4" xfId="18931" xr:uid="{062BD853-608C-4B49-A389-ADC0593FAF3E}"/>
    <cellStyle name="Normal 4 2 19 2 4 4 2" xfId="18932" xr:uid="{278936EE-7BCB-44A4-BF7B-DB3EAB516F49}"/>
    <cellStyle name="Normal 4 2 19 2 4 5" xfId="18933" xr:uid="{2374E2DF-D096-43B3-BF6C-582B2D64FAFB}"/>
    <cellStyle name="Normal 4 2 19 2 5" xfId="18934" xr:uid="{A3F9B498-51C9-447F-AC88-924C522741D7}"/>
    <cellStyle name="Normal 4 2 19 2 5 2" xfId="18935" xr:uid="{603F8154-5541-464A-BB05-C78C33DD4495}"/>
    <cellStyle name="Normal 4 2 19 2 5 2 2" xfId="18936" xr:uid="{CCA7C1C7-751E-4B82-824D-AC691BAA843A}"/>
    <cellStyle name="Normal 4 2 19 2 5 3" xfId="18937" xr:uid="{D51AE363-EB76-4C0E-A328-ADC745384287}"/>
    <cellStyle name="Normal 4 2 19 2 6" xfId="18938" xr:uid="{5BEF1AE1-FA66-4B31-8DA4-DDC025063929}"/>
    <cellStyle name="Normal 4 2 19 2 6 2" xfId="18939" xr:uid="{DFCF4CAC-D556-468B-B6A4-4C0781120972}"/>
    <cellStyle name="Normal 4 2 19 2 6 2 2" xfId="18940" xr:uid="{7D857A51-DBD4-4BBF-8677-D7EF59A905E7}"/>
    <cellStyle name="Normal 4 2 19 2 6 3" xfId="18941" xr:uid="{82C17545-341F-46AA-B60F-E8603412BE32}"/>
    <cellStyle name="Normal 4 2 19 2 7" xfId="18942" xr:uid="{B3083A57-5379-4F65-823E-93A18B39904B}"/>
    <cellStyle name="Normal 4 2 19 2 7 2" xfId="18943" xr:uid="{F3B2B981-44D1-4D8D-9F66-5F0D828F2E0B}"/>
    <cellStyle name="Normal 4 2 19 2 7 2 2" xfId="18944" xr:uid="{B0CA2F34-7254-415C-ADA1-6C11FF665DB1}"/>
    <cellStyle name="Normal 4 2 19 2 7 3" xfId="18945" xr:uid="{7889FBB2-79A4-4470-9CEC-A3FBE38CE557}"/>
    <cellStyle name="Normal 4 2 19 2 8" xfId="18946" xr:uid="{21947BDB-4419-4D08-9CCF-10B23D718CA8}"/>
    <cellStyle name="Normal 4 2 19 2 8 2" xfId="18947" xr:uid="{9EAB509B-A8A5-4264-B052-6231540199B1}"/>
    <cellStyle name="Normal 4 2 19 2 9" xfId="18948" xr:uid="{D2D95C34-DED4-4BFE-8D7F-EBF552B26C07}"/>
    <cellStyle name="Normal 4 2 19 3" xfId="18949" xr:uid="{BAF6A35A-3851-4F1E-AA82-191264DE5C98}"/>
    <cellStyle name="Normal 4 2 19 3 2" xfId="18950" xr:uid="{0AA27CC5-9D87-4B50-8B41-520B5902C918}"/>
    <cellStyle name="Normal 4 2 19 3 2 2" xfId="18951" xr:uid="{4BABD256-8E83-4B72-8D99-A7FF3B064AD9}"/>
    <cellStyle name="Normal 4 2 19 3 2 2 2" xfId="18952" xr:uid="{F701C621-33A5-41F4-8672-ABCA16ABE5B4}"/>
    <cellStyle name="Normal 4 2 19 3 2 2 2 2" xfId="18953" xr:uid="{AF1BF938-F302-4A75-8DB1-B9EA426685E0}"/>
    <cellStyle name="Normal 4 2 19 3 2 2 2 2 2" xfId="18954" xr:uid="{1141C74F-C322-4C40-8B14-665ADCA68BBF}"/>
    <cellStyle name="Normal 4 2 19 3 2 2 2 3" xfId="18955" xr:uid="{698C9325-BB81-40BA-8B41-08611E7A3B21}"/>
    <cellStyle name="Normal 4 2 19 3 2 2 3" xfId="18956" xr:uid="{373C980B-2E6E-483C-AA8C-1DE2907104A8}"/>
    <cellStyle name="Normal 4 2 19 3 2 2 3 2" xfId="18957" xr:uid="{58CBD6CC-4978-4692-8B9E-8D2BA5D186D9}"/>
    <cellStyle name="Normal 4 2 19 3 2 2 3 2 2" xfId="18958" xr:uid="{E1B6D897-7878-4914-9355-BAF0CE011A03}"/>
    <cellStyle name="Normal 4 2 19 3 2 2 3 3" xfId="18959" xr:uid="{99BA59F2-974E-42CF-9023-17496840B028}"/>
    <cellStyle name="Normal 4 2 19 3 2 2 4" xfId="18960" xr:uid="{CB9B1057-CACE-4105-BA13-F37EB41EAD30}"/>
    <cellStyle name="Normal 4 2 19 3 2 2 4 2" xfId="18961" xr:uid="{BC6CC08B-3BB3-47E7-A57C-8C85E85ABAE3}"/>
    <cellStyle name="Normal 4 2 19 3 2 2 5" xfId="18962" xr:uid="{D179A3CB-9A1D-4C7F-ABF8-6173ACBCB620}"/>
    <cellStyle name="Normal 4 2 19 3 2 3" xfId="18963" xr:uid="{2701F0AC-2DDB-4539-A75A-6DE99D7C2F4C}"/>
    <cellStyle name="Normal 4 2 19 3 2 3 2" xfId="18964" xr:uid="{FE771F47-4631-4333-915E-371FA7B6E934}"/>
    <cellStyle name="Normal 4 2 19 3 2 3 2 2" xfId="18965" xr:uid="{23A96F22-5B76-47EF-97D1-A44D736D0002}"/>
    <cellStyle name="Normal 4 2 19 3 2 3 3" xfId="18966" xr:uid="{0CA06EA5-B330-4875-BFF5-CC05D7AED086}"/>
    <cellStyle name="Normal 4 2 19 3 2 4" xfId="18967" xr:uid="{2AC181F2-7D0B-498F-8AEB-995AC39972F7}"/>
    <cellStyle name="Normal 4 2 19 3 2 4 2" xfId="18968" xr:uid="{FEA42AAD-468B-49A8-815F-E59644DB748F}"/>
    <cellStyle name="Normal 4 2 19 3 2 4 2 2" xfId="18969" xr:uid="{6BE63676-B438-4F91-BACA-C04BB30CF8D5}"/>
    <cellStyle name="Normal 4 2 19 3 2 4 3" xfId="18970" xr:uid="{37FE5F7F-8F1F-4E4A-B377-52FCFAFB39E1}"/>
    <cellStyle name="Normal 4 2 19 3 2 5" xfId="18971" xr:uid="{BE08E115-EA98-49F8-90E7-B80482334875}"/>
    <cellStyle name="Normal 4 2 19 3 2 5 2" xfId="18972" xr:uid="{26608847-2D7F-4BAB-A55F-19EB5E747FCF}"/>
    <cellStyle name="Normal 4 2 19 3 2 6" xfId="18973" xr:uid="{2DC76E59-2395-4003-B517-82C37CD85510}"/>
    <cellStyle name="Normal 4 2 19 3 3" xfId="18974" xr:uid="{E28C6F0A-95C6-4CFD-AA90-830292D18AC5}"/>
    <cellStyle name="Normal 4 2 19 3 3 2" xfId="18975" xr:uid="{895438CA-C088-4A1A-90D3-A04A9943D61D}"/>
    <cellStyle name="Normal 4 2 19 3 3 2 2" xfId="18976" xr:uid="{3177B949-1BC7-4C03-9AB6-73779614CA88}"/>
    <cellStyle name="Normal 4 2 19 3 3 2 2 2" xfId="18977" xr:uid="{75E6AEF5-433A-49F4-9B93-260CDBC5D5AC}"/>
    <cellStyle name="Normal 4 2 19 3 3 2 2 2 2" xfId="18978" xr:uid="{91FB4A75-80CA-4019-8D40-714A00A98EC7}"/>
    <cellStyle name="Normal 4 2 19 3 3 2 2 3" xfId="18979" xr:uid="{4BD64D96-A432-4EB8-8ABE-473E7360EEF2}"/>
    <cellStyle name="Normal 4 2 19 3 3 2 3" xfId="18980" xr:uid="{053BB6F3-C1AD-428F-AFE3-94ADFDC69555}"/>
    <cellStyle name="Normal 4 2 19 3 3 2 3 2" xfId="18981" xr:uid="{C320DC3B-350B-449A-8A1E-5EFD2E56D240}"/>
    <cellStyle name="Normal 4 2 19 3 3 2 3 2 2" xfId="18982" xr:uid="{5410681B-9B9B-4E7C-9D79-382A0F9D4718}"/>
    <cellStyle name="Normal 4 2 19 3 3 2 3 3" xfId="18983" xr:uid="{DB107DC5-365C-4585-A1E1-69D304666BA5}"/>
    <cellStyle name="Normal 4 2 19 3 3 2 4" xfId="18984" xr:uid="{4D0B0781-1F69-497A-A88F-5F2EDEED52BA}"/>
    <cellStyle name="Normal 4 2 19 3 3 2 4 2" xfId="18985" xr:uid="{7A5E458A-DAD9-4287-AA3F-5243FFD71703}"/>
    <cellStyle name="Normal 4 2 19 3 3 2 5" xfId="18986" xr:uid="{5077ABC9-4040-412F-971E-13F83F6C88A9}"/>
    <cellStyle name="Normal 4 2 19 3 3 3" xfId="18987" xr:uid="{FB8457B3-59ED-42C5-B943-03E769B92CF5}"/>
    <cellStyle name="Normal 4 2 19 3 3 3 2" xfId="18988" xr:uid="{3D6F10CB-43A7-4705-A7BB-1E55EE87A81C}"/>
    <cellStyle name="Normal 4 2 19 3 3 3 2 2" xfId="18989" xr:uid="{A6D31226-8BBE-4E79-8B62-4CCF3E113F32}"/>
    <cellStyle name="Normal 4 2 19 3 3 3 3" xfId="18990" xr:uid="{CB4BE1F2-728D-45FD-A253-DC8EC58FB2E2}"/>
    <cellStyle name="Normal 4 2 19 3 3 4" xfId="18991" xr:uid="{A932307C-EFF0-4B45-803F-FAE7CC17A398}"/>
    <cellStyle name="Normal 4 2 19 3 3 4 2" xfId="18992" xr:uid="{2F2566F5-C25A-4849-B1C8-1AD9F9F5C1A4}"/>
    <cellStyle name="Normal 4 2 19 3 3 4 2 2" xfId="18993" xr:uid="{A708F30E-7581-43E7-B4A4-55DF55B24BED}"/>
    <cellStyle name="Normal 4 2 19 3 3 4 3" xfId="18994" xr:uid="{C2E74550-C291-4BDC-B274-4518FD14AEE7}"/>
    <cellStyle name="Normal 4 2 19 3 3 5" xfId="18995" xr:uid="{3FAD7185-422B-427C-8B70-6EB69D4D60E4}"/>
    <cellStyle name="Normal 4 2 19 3 3 5 2" xfId="18996" xr:uid="{B74120C1-4FAA-4B14-ADF7-06017B4659BA}"/>
    <cellStyle name="Normal 4 2 19 3 3 6" xfId="18997" xr:uid="{7D0EDCFE-18B8-4EB8-88E5-419D80B49929}"/>
    <cellStyle name="Normal 4 2 19 3 4" xfId="18998" xr:uid="{EB94C75E-93DB-4B42-896A-149833937065}"/>
    <cellStyle name="Normal 4 2 19 3 4 2" xfId="18999" xr:uid="{13D3FE9F-037F-4CAF-A935-8CFB6ABE7FED}"/>
    <cellStyle name="Normal 4 2 19 3 4 2 2" xfId="19000" xr:uid="{8C0A2270-2532-4613-B1E9-0FF2D1304983}"/>
    <cellStyle name="Normal 4 2 19 3 4 2 2 2" xfId="19001" xr:uid="{6F830BB0-E128-442E-85C8-D5B8F514195F}"/>
    <cellStyle name="Normal 4 2 19 3 4 2 3" xfId="19002" xr:uid="{0F23633D-F550-4518-9988-DF0B86EC7BD7}"/>
    <cellStyle name="Normal 4 2 19 3 4 3" xfId="19003" xr:uid="{F9B5D7DE-2532-4980-B558-16A3D196F6D4}"/>
    <cellStyle name="Normal 4 2 19 3 4 3 2" xfId="19004" xr:uid="{079E7D68-58B5-4FAE-9BCE-4FE7B9866A93}"/>
    <cellStyle name="Normal 4 2 19 3 4 3 2 2" xfId="19005" xr:uid="{5D354ADE-F038-401C-A69A-8A2293EF9BEE}"/>
    <cellStyle name="Normal 4 2 19 3 4 3 3" xfId="19006" xr:uid="{42F2A9DF-E89E-4ECF-8CCB-05E5B5B295B5}"/>
    <cellStyle name="Normal 4 2 19 3 4 4" xfId="19007" xr:uid="{DE99E1B2-DBA6-4B30-A5B1-466F26C6D878}"/>
    <cellStyle name="Normal 4 2 19 3 4 4 2" xfId="19008" xr:uid="{2E7FCF1F-6E6B-4B6E-8E0D-FB7F32561F0D}"/>
    <cellStyle name="Normal 4 2 19 3 4 5" xfId="19009" xr:uid="{ABB474F6-701E-41B6-A321-4F0A9EE85A8C}"/>
    <cellStyle name="Normal 4 2 19 3 5" xfId="19010" xr:uid="{81AE4573-B621-4C29-B8CA-4AFA1C161AA8}"/>
    <cellStyle name="Normal 4 2 19 3 5 2" xfId="19011" xr:uid="{71DF50D6-FF39-4B48-819E-EA7964FB5E44}"/>
    <cellStyle name="Normal 4 2 19 3 5 2 2" xfId="19012" xr:uid="{FCD4D5EB-9A92-4611-ACFB-5C2204CA3C68}"/>
    <cellStyle name="Normal 4 2 19 3 5 3" xfId="19013" xr:uid="{88FA2076-822C-4F4A-9711-AEA0F3BD5995}"/>
    <cellStyle name="Normal 4 2 19 3 6" xfId="19014" xr:uid="{F597958D-CE7E-42D3-AB13-8759313DBBA9}"/>
    <cellStyle name="Normal 4 2 19 3 6 2" xfId="19015" xr:uid="{F6299A30-45AC-4C19-A0DB-1AF1530BF000}"/>
    <cellStyle name="Normal 4 2 19 3 6 2 2" xfId="19016" xr:uid="{A29B8F65-9345-4C48-BC72-767A37519D58}"/>
    <cellStyle name="Normal 4 2 19 3 6 3" xfId="19017" xr:uid="{206B0698-D3C8-49D3-A150-669B68CE6D35}"/>
    <cellStyle name="Normal 4 2 19 3 7" xfId="19018" xr:uid="{A7A8348A-3DE9-43A1-9017-A55B49B4D64B}"/>
    <cellStyle name="Normal 4 2 19 3 7 2" xfId="19019" xr:uid="{AE1672DE-BA5C-4773-A271-EF3A0546CAFB}"/>
    <cellStyle name="Normal 4 2 19 3 7 2 2" xfId="19020" xr:uid="{868365AE-50A2-40FC-813C-B3194FC62B1B}"/>
    <cellStyle name="Normal 4 2 19 3 7 3" xfId="19021" xr:uid="{63D6CD09-B49D-4364-ADAE-5EA9A4201E94}"/>
    <cellStyle name="Normal 4 2 19 3 8" xfId="19022" xr:uid="{15AC7A3E-E9DF-4C7D-8492-DFE1EC26F7A7}"/>
    <cellStyle name="Normal 4 2 19 3 8 2" xfId="19023" xr:uid="{5713B5AC-CB96-4276-8079-7A8A50AD91DC}"/>
    <cellStyle name="Normal 4 2 19 3 9" xfId="19024" xr:uid="{ABAD0EA8-AA46-4E75-A133-561CE196F36A}"/>
    <cellStyle name="Normal 4 2 19 4" xfId="19025" xr:uid="{053008C1-B519-4B0D-9B8C-97151A786790}"/>
    <cellStyle name="Normal 4 2 19 4 2" xfId="19026" xr:uid="{FA16ABC0-308D-4FB9-8189-270FE568E3A4}"/>
    <cellStyle name="Normal 4 2 19 4 2 2" xfId="19027" xr:uid="{3C89129E-537D-4000-A794-FC43A4334A63}"/>
    <cellStyle name="Normal 4 2 19 4 2 2 2" xfId="19028" xr:uid="{720A5E39-DFA2-4E5B-8B72-01251D249FC6}"/>
    <cellStyle name="Normal 4 2 19 4 2 2 2 2" xfId="19029" xr:uid="{13D90BC5-7B6B-45BE-8C1C-BC45C54C0F97}"/>
    <cellStyle name="Normal 4 2 19 4 2 2 3" xfId="19030" xr:uid="{090AC200-0914-46A0-8846-536ADAE4F4F5}"/>
    <cellStyle name="Normal 4 2 19 4 2 3" xfId="19031" xr:uid="{C442D7C3-F76B-471F-BF07-5768A220A4AE}"/>
    <cellStyle name="Normal 4 2 19 4 2 3 2" xfId="19032" xr:uid="{AEA7AAB4-E17E-4DA2-A3E3-11384B2E4983}"/>
    <cellStyle name="Normal 4 2 19 4 2 3 2 2" xfId="19033" xr:uid="{D397DD49-8710-4257-98A7-FA2D0F565287}"/>
    <cellStyle name="Normal 4 2 19 4 2 3 3" xfId="19034" xr:uid="{16D5DA4B-EDB8-486C-B7B9-A54F0AE95620}"/>
    <cellStyle name="Normal 4 2 19 4 2 4" xfId="19035" xr:uid="{746AD098-FD54-4EF3-903D-E2554CC8D1D4}"/>
    <cellStyle name="Normal 4 2 19 4 2 4 2" xfId="19036" xr:uid="{47054968-53BC-4839-868B-1CE949084969}"/>
    <cellStyle name="Normal 4 2 19 4 2 5" xfId="19037" xr:uid="{F2CA6CCF-77CA-4219-A6DC-5F9F9B893B0C}"/>
    <cellStyle name="Normal 4 2 19 4 3" xfId="19038" xr:uid="{2ACFCBA4-D7F2-40CB-9B79-6C24D1C33EA1}"/>
    <cellStyle name="Normal 4 2 19 4 3 2" xfId="19039" xr:uid="{3306327B-1BC4-4A33-B7A1-27A14C0F037B}"/>
    <cellStyle name="Normal 4 2 19 4 3 2 2" xfId="19040" xr:uid="{EB2FF18F-E814-4F4D-A606-5959D2DFC622}"/>
    <cellStyle name="Normal 4 2 19 4 3 3" xfId="19041" xr:uid="{D7225FE2-44AB-4BE2-8905-C9B3BAF3439C}"/>
    <cellStyle name="Normal 4 2 19 4 4" xfId="19042" xr:uid="{5A070D27-A0BA-445B-ACF2-C7DF8D4DA495}"/>
    <cellStyle name="Normal 4 2 19 4 4 2" xfId="19043" xr:uid="{2A63C98A-D75E-4DFF-BECD-1C632B6EF40D}"/>
    <cellStyle name="Normal 4 2 19 4 4 2 2" xfId="19044" xr:uid="{89F90084-9257-4A8F-9529-928137BA8CBC}"/>
    <cellStyle name="Normal 4 2 19 4 4 3" xfId="19045" xr:uid="{267A395A-3099-4CFA-9B95-9EAC64E325F1}"/>
    <cellStyle name="Normal 4 2 19 4 5" xfId="19046" xr:uid="{8078ADA9-80F1-4D66-85B1-B4CB596F1548}"/>
    <cellStyle name="Normal 4 2 19 4 5 2" xfId="19047" xr:uid="{B3DFBC00-074D-4378-B571-F73CAD11C4CB}"/>
    <cellStyle name="Normal 4 2 19 4 6" xfId="19048" xr:uid="{A2EEBE53-0669-4D5F-A758-B5E9C04D8546}"/>
    <cellStyle name="Normal 4 2 19 5" xfId="19049" xr:uid="{6FAE754F-144C-43B8-AA8D-37F88A8E4BDD}"/>
    <cellStyle name="Normal 4 2 19 5 2" xfId="19050" xr:uid="{F88F9C60-83CB-4D1C-8BAC-1D92F06FEEEB}"/>
    <cellStyle name="Normal 4 2 19 5 2 2" xfId="19051" xr:uid="{2CBBC768-3647-470E-B199-FD054FBF37B2}"/>
    <cellStyle name="Normal 4 2 19 5 2 2 2" xfId="19052" xr:uid="{C17718A8-9627-4A9B-B75B-51B2E92A14CC}"/>
    <cellStyle name="Normal 4 2 19 5 2 2 2 2" xfId="19053" xr:uid="{C0746E5B-B313-4321-A580-A7F8BA59777E}"/>
    <cellStyle name="Normal 4 2 19 5 2 2 3" xfId="19054" xr:uid="{BBC7C94E-9196-4C54-BD96-9A4D755B93E1}"/>
    <cellStyle name="Normal 4 2 19 5 2 3" xfId="19055" xr:uid="{5491973D-8EA7-41E9-82C3-5FB121FB34C8}"/>
    <cellStyle name="Normal 4 2 19 5 2 3 2" xfId="19056" xr:uid="{496069C3-6F04-4F83-BB81-8419941532BE}"/>
    <cellStyle name="Normal 4 2 19 5 2 3 2 2" xfId="19057" xr:uid="{5728E970-8EAC-46C7-B916-1BDC7DB948FC}"/>
    <cellStyle name="Normal 4 2 19 5 2 3 3" xfId="19058" xr:uid="{AE5AFD24-9B36-42E0-A476-657B767F75B8}"/>
    <cellStyle name="Normal 4 2 19 5 2 4" xfId="19059" xr:uid="{CCCE66B7-3397-418C-B6E0-2D039768960F}"/>
    <cellStyle name="Normal 4 2 19 5 2 4 2" xfId="19060" xr:uid="{0FD8FA43-CBE9-48EF-A31C-CC8FD86744B6}"/>
    <cellStyle name="Normal 4 2 19 5 2 5" xfId="19061" xr:uid="{DA04D6DC-4B61-4C75-A88B-FB490B8AA63A}"/>
    <cellStyle name="Normal 4 2 19 5 3" xfId="19062" xr:uid="{819F9FD4-8ED5-4A99-9556-874A8E8AF673}"/>
    <cellStyle name="Normal 4 2 19 5 3 2" xfId="19063" xr:uid="{D3244ED2-AC12-4E27-BC4A-968B0C7A4F2F}"/>
    <cellStyle name="Normal 4 2 19 5 3 2 2" xfId="19064" xr:uid="{19D0245A-0766-4FD7-98EC-05F88896F8C3}"/>
    <cellStyle name="Normal 4 2 19 5 3 3" xfId="19065" xr:uid="{72626067-294E-4E12-8346-671158AE9F6E}"/>
    <cellStyle name="Normal 4 2 19 5 4" xfId="19066" xr:uid="{6C932F20-4568-4609-9639-5CC1B1F3F505}"/>
    <cellStyle name="Normal 4 2 19 5 4 2" xfId="19067" xr:uid="{6B040DE5-1F2F-48F4-99E9-F0718A6B13D6}"/>
    <cellStyle name="Normal 4 2 19 5 4 2 2" xfId="19068" xr:uid="{EABFA1BF-7951-4E4B-AEAE-C44E7463B29C}"/>
    <cellStyle name="Normal 4 2 19 5 4 3" xfId="19069" xr:uid="{50CFC507-90B2-48EE-8923-C27895DB9C5C}"/>
    <cellStyle name="Normal 4 2 19 5 5" xfId="19070" xr:uid="{2D9CCD84-051D-491F-98F2-28690617FF85}"/>
    <cellStyle name="Normal 4 2 19 5 5 2" xfId="19071" xr:uid="{B1B3EC60-FED0-4B15-81C0-A43345731A3E}"/>
    <cellStyle name="Normal 4 2 19 5 6" xfId="19072" xr:uid="{6732B297-9584-4EBB-99DB-062CECE73661}"/>
    <cellStyle name="Normal 4 2 19 6" xfId="19073" xr:uid="{97E3B2D2-D8BB-404A-8E39-76459E8A1C6B}"/>
    <cellStyle name="Normal 4 2 19 6 2" xfId="19074" xr:uid="{C6B202C3-D96A-44E1-900F-77079D5B41AD}"/>
    <cellStyle name="Normal 4 2 19 6 2 2" xfId="19075" xr:uid="{D141D72E-77DA-4ADB-9F02-1A05209A27C3}"/>
    <cellStyle name="Normal 4 2 19 6 2 2 2" xfId="19076" xr:uid="{F0AD7AAD-DE3F-4ACE-8A47-2AC94C77F010}"/>
    <cellStyle name="Normal 4 2 19 6 2 3" xfId="19077" xr:uid="{F0B1C910-F773-41CA-A53C-69ADF6A23BD7}"/>
    <cellStyle name="Normal 4 2 19 6 3" xfId="19078" xr:uid="{8C30DDC5-A3E8-4DF5-8581-726769393DE5}"/>
    <cellStyle name="Normal 4 2 19 6 3 2" xfId="19079" xr:uid="{877E81E5-E46F-467F-A7A1-43E60F3BB6E8}"/>
    <cellStyle name="Normal 4 2 19 6 3 2 2" xfId="19080" xr:uid="{EA637D72-37B5-4531-8D39-CFC8BB8BEA09}"/>
    <cellStyle name="Normal 4 2 19 6 3 3" xfId="19081" xr:uid="{129DF042-6D2D-4511-9DFC-655BCA507171}"/>
    <cellStyle name="Normal 4 2 19 6 4" xfId="19082" xr:uid="{A7316607-CE86-45BF-A966-A9C8661AF883}"/>
    <cellStyle name="Normal 4 2 19 6 4 2" xfId="19083" xr:uid="{4AC7BA45-5CB0-4C23-9416-276C78AFAEC5}"/>
    <cellStyle name="Normal 4 2 19 6 5" xfId="19084" xr:uid="{DC18A630-6E35-4172-B1EE-D72592C62664}"/>
    <cellStyle name="Normal 4 2 19 7" xfId="19085" xr:uid="{9AD6F88C-936C-49AF-A6D1-4F5971EF7C36}"/>
    <cellStyle name="Normal 4 2 19 7 2" xfId="19086" xr:uid="{7D818D5A-91BC-4663-B0F1-E7B50472772F}"/>
    <cellStyle name="Normal 4 2 19 7 2 2" xfId="19087" xr:uid="{9F924559-4E7F-4780-BAA7-7AC5E490CFDA}"/>
    <cellStyle name="Normal 4 2 19 7 3" xfId="19088" xr:uid="{DED32FCD-2DC2-468D-9FF1-A9B7B76AF560}"/>
    <cellStyle name="Normal 4 2 19 8" xfId="19089" xr:uid="{07949367-8D00-4D3D-87DB-F98ACCB5B5E6}"/>
    <cellStyle name="Normal 4 2 19 8 2" xfId="19090" xr:uid="{9B17FEAD-13A8-47FD-A0DF-89B1B83E5556}"/>
    <cellStyle name="Normal 4 2 19 8 2 2" xfId="19091" xr:uid="{CDF525AB-E503-46A0-B0AB-FDBE4D5EFF86}"/>
    <cellStyle name="Normal 4 2 19 8 3" xfId="19092" xr:uid="{026F4027-4516-41D2-B115-911386149FAA}"/>
    <cellStyle name="Normal 4 2 19 9" xfId="19093" xr:uid="{EFB7515F-A6EB-473F-A631-53A0E4B1B49E}"/>
    <cellStyle name="Normal 4 2 19 9 2" xfId="19094" xr:uid="{192FF334-9C75-41FF-9292-58E7DC237D9E}"/>
    <cellStyle name="Normal 4 2 19 9 2 2" xfId="19095" xr:uid="{6BB415E8-1D4D-4421-8C58-702E4AC2FEC6}"/>
    <cellStyle name="Normal 4 2 19 9 3" xfId="19096" xr:uid="{D907AB66-0B3D-42BF-A2EA-318A21322808}"/>
    <cellStyle name="Normal 4 2 2" xfId="2107" xr:uid="{E62990E5-76F2-4196-9ED6-1D6AED6E8B87}"/>
    <cellStyle name="Normal 4 2 2 10" xfId="2108" xr:uid="{BF5FC62D-BB42-432D-A55F-D078B732C1EF}"/>
    <cellStyle name="Normal 4 2 2 11" xfId="2109" xr:uid="{60AA1D1C-6497-48F3-B65C-033081F539A3}"/>
    <cellStyle name="Normal 4 2 2 12" xfId="2110" xr:uid="{D072E0A2-3CDC-40DE-A80B-B27D3D9952AF}"/>
    <cellStyle name="Normal 4 2 2 13" xfId="2111" xr:uid="{8D817D7E-B17B-4676-8C2E-836994D77CBB}"/>
    <cellStyle name="Normal 4 2 2 14" xfId="2112" xr:uid="{CCAC83E4-6EC4-47C8-8609-D398D7F1BEBF}"/>
    <cellStyle name="Normal 4 2 2 15" xfId="2113" xr:uid="{40263496-8657-4B95-9424-9498CCCC181E}"/>
    <cellStyle name="Normal 4 2 2 16" xfId="2114" xr:uid="{3AB8E44F-EFA5-43CB-BE15-75CAFFFAEB84}"/>
    <cellStyle name="Normal 4 2 2 17" xfId="51228" xr:uid="{8BDC5C12-614C-48EA-9009-1D2D5A04E908}"/>
    <cellStyle name="Normal 4 2 2 18" xfId="51229" xr:uid="{5812C2F5-C73C-40AF-9DDD-BCEAC2744A91}"/>
    <cellStyle name="Normal 4 2 2 19" xfId="51230" xr:uid="{210757F6-33E0-413B-8993-9AAE3D62479F}"/>
    <cellStyle name="Normal 4 2 2 2" xfId="2115" xr:uid="{976E7E11-1D12-450C-8C1F-64FA1DD552B8}"/>
    <cellStyle name="Normal 4 2 2 2 2" xfId="19097" xr:uid="{8D09B285-B88B-4174-9ED7-4ED60169BC73}"/>
    <cellStyle name="Normal 4 2 2 20" xfId="51231" xr:uid="{92C405DF-964F-4B86-8925-46BCA3A333D6}"/>
    <cellStyle name="Normal 4 2 2 21" xfId="51232" xr:uid="{9C770CB1-BA14-436F-AD29-B4891EB4A3FC}"/>
    <cellStyle name="Normal 4 2 2 22" xfId="51233" xr:uid="{F9941A8F-FD70-46F4-8287-C57E8D31D87D}"/>
    <cellStyle name="Normal 4 2 2 23" xfId="51234" xr:uid="{A6588556-3DFA-403E-A851-10056739AEB2}"/>
    <cellStyle name="Normal 4 2 2 24" xfId="51235" xr:uid="{A7BA41BD-844D-405D-8AE1-0AE66F00C1D3}"/>
    <cellStyle name="Normal 4 2 2 25" xfId="51377" xr:uid="{BE303BBF-E404-4739-9B50-F2DE5CBE8B69}"/>
    <cellStyle name="Normal 4 2 2 3" xfId="2116" xr:uid="{30714D23-077B-442F-BE17-F3BF0BFA6BC8}"/>
    <cellStyle name="Normal 4 2 2 4" xfId="2117" xr:uid="{B3E9A749-C804-4479-A898-B40D501F6D16}"/>
    <cellStyle name="Normal 4 2 2 5" xfId="2118" xr:uid="{FDD8D485-EE89-4044-B699-19652D524D4F}"/>
    <cellStyle name="Normal 4 2 2 6" xfId="2119" xr:uid="{9246AE27-4850-4F5A-8F9D-DF48709C9187}"/>
    <cellStyle name="Normal 4 2 2 7" xfId="2120" xr:uid="{73A8E0EB-CED9-43B1-8C30-5678D4B7A2B9}"/>
    <cellStyle name="Normal 4 2 2 8" xfId="2121" xr:uid="{678C0A3F-6328-44C1-97FF-432B36D7188D}"/>
    <cellStyle name="Normal 4 2 2 9" xfId="2122" xr:uid="{0AABCC4D-C712-4685-83CC-7DBB4341F9FD}"/>
    <cellStyle name="Normal 4 2 20" xfId="19098" xr:uid="{92C593A8-34C2-4F37-9F20-6EBA0DE1CE2B}"/>
    <cellStyle name="Normal 4 2 20 10" xfId="19099" xr:uid="{17F29738-C2D5-4673-BCDB-CF38D940A3A6}"/>
    <cellStyle name="Normal 4 2 20 10 2" xfId="19100" xr:uid="{1FC608D7-07D9-4D54-92CC-D48F008F4637}"/>
    <cellStyle name="Normal 4 2 20 11" xfId="19101" xr:uid="{0C6879E6-F733-4CA1-93F3-1230146F94B2}"/>
    <cellStyle name="Normal 4 2 20 2" xfId="19102" xr:uid="{549875B8-E76E-4E27-9AB5-A5E078DD622D}"/>
    <cellStyle name="Normal 4 2 20 2 2" xfId="19103" xr:uid="{4A8FA4E5-345E-4F56-B4E2-D19786B28BB6}"/>
    <cellStyle name="Normal 4 2 20 2 2 2" xfId="19104" xr:uid="{55E086CC-2BB6-4C81-86C1-67490D59C319}"/>
    <cellStyle name="Normal 4 2 20 2 2 2 2" xfId="19105" xr:uid="{8DBC08FA-B878-4C19-84D1-B1C7FDC42D6E}"/>
    <cellStyle name="Normal 4 2 20 2 2 2 2 2" xfId="19106" xr:uid="{2A68ED1D-350A-42AD-A9BA-CED9A7FE2122}"/>
    <cellStyle name="Normal 4 2 20 2 2 2 2 2 2" xfId="19107" xr:uid="{AB7355CB-C200-4C8B-8584-166AFB9C9C58}"/>
    <cellStyle name="Normal 4 2 20 2 2 2 2 3" xfId="19108" xr:uid="{F819F564-2D79-4274-930C-1177A33D1E32}"/>
    <cellStyle name="Normal 4 2 20 2 2 2 3" xfId="19109" xr:uid="{4A1B795D-93B2-4461-AE5A-8BA4221FC828}"/>
    <cellStyle name="Normal 4 2 20 2 2 2 3 2" xfId="19110" xr:uid="{23378A67-B84D-4D10-A9E7-88E8795C0215}"/>
    <cellStyle name="Normal 4 2 20 2 2 2 3 2 2" xfId="19111" xr:uid="{B127627D-09AD-4AB8-8740-5C95D982FA2E}"/>
    <cellStyle name="Normal 4 2 20 2 2 2 3 3" xfId="19112" xr:uid="{AD71C4F9-4D23-4A0F-A2C9-225AB80917AC}"/>
    <cellStyle name="Normal 4 2 20 2 2 2 4" xfId="19113" xr:uid="{A1CB158F-DC8C-41CF-B7CB-60CD468286E2}"/>
    <cellStyle name="Normal 4 2 20 2 2 2 4 2" xfId="19114" xr:uid="{B8FF36F1-4E8B-452B-B816-ED0B8234FA31}"/>
    <cellStyle name="Normal 4 2 20 2 2 2 5" xfId="19115" xr:uid="{A9B4F09B-B299-4BBC-A0C2-445EEDD55F98}"/>
    <cellStyle name="Normal 4 2 20 2 2 3" xfId="19116" xr:uid="{7E28EB3E-AFB2-491A-AF08-AEA4ADD0C154}"/>
    <cellStyle name="Normal 4 2 20 2 2 3 2" xfId="19117" xr:uid="{E4409B3A-F66E-4A90-85AC-2F9BBC69F590}"/>
    <cellStyle name="Normal 4 2 20 2 2 3 2 2" xfId="19118" xr:uid="{97ED4F77-21C9-42D2-9920-97E93AD18F27}"/>
    <cellStyle name="Normal 4 2 20 2 2 3 3" xfId="19119" xr:uid="{2E61A7E6-3602-493C-87F7-7C063A06785A}"/>
    <cellStyle name="Normal 4 2 20 2 2 4" xfId="19120" xr:uid="{C43CE7B8-0854-42FC-9FC8-ECF3763416F6}"/>
    <cellStyle name="Normal 4 2 20 2 2 4 2" xfId="19121" xr:uid="{2F5F62CF-471D-4930-91DB-25BF0BA0972E}"/>
    <cellStyle name="Normal 4 2 20 2 2 4 2 2" xfId="19122" xr:uid="{98D9B4AB-87CE-4F8C-8FBE-D9981CC1BE99}"/>
    <cellStyle name="Normal 4 2 20 2 2 4 3" xfId="19123" xr:uid="{34C5082D-D2B8-47F5-B06F-80F510439061}"/>
    <cellStyle name="Normal 4 2 20 2 2 5" xfId="19124" xr:uid="{FE3B83D5-8AA8-4D90-8010-FB876EC274AE}"/>
    <cellStyle name="Normal 4 2 20 2 2 5 2" xfId="19125" xr:uid="{9F7BE5C7-0A13-45DF-A548-791E727CFE3A}"/>
    <cellStyle name="Normal 4 2 20 2 2 6" xfId="19126" xr:uid="{07150385-A55E-4BAA-81C6-CA0351EA79EB}"/>
    <cellStyle name="Normal 4 2 20 2 3" xfId="19127" xr:uid="{318352DC-F5DA-4474-97BD-32EA127455BA}"/>
    <cellStyle name="Normal 4 2 20 2 3 2" xfId="19128" xr:uid="{2CE3CA31-C14F-4E0E-BCA6-1CC1264C7B8A}"/>
    <cellStyle name="Normal 4 2 20 2 3 2 2" xfId="19129" xr:uid="{E669EBE3-FC27-4BFD-A42F-C7200C744132}"/>
    <cellStyle name="Normal 4 2 20 2 3 2 2 2" xfId="19130" xr:uid="{71FBFBAB-21E8-494E-8CA1-A9768C2BDE4D}"/>
    <cellStyle name="Normal 4 2 20 2 3 2 2 2 2" xfId="19131" xr:uid="{E022DA44-F246-433C-9FBF-8EE74437F2F7}"/>
    <cellStyle name="Normal 4 2 20 2 3 2 2 3" xfId="19132" xr:uid="{AF9576A5-956D-415E-B351-42B6DBD9CEC4}"/>
    <cellStyle name="Normal 4 2 20 2 3 2 3" xfId="19133" xr:uid="{33162A60-6428-471C-9FFA-A78E59891624}"/>
    <cellStyle name="Normal 4 2 20 2 3 2 3 2" xfId="19134" xr:uid="{E84EE720-E1E8-4AFD-BAC1-4A78D9B62228}"/>
    <cellStyle name="Normal 4 2 20 2 3 2 3 2 2" xfId="19135" xr:uid="{8DD91C51-93DF-4AAB-ADD6-5E23ECC9C0B9}"/>
    <cellStyle name="Normal 4 2 20 2 3 2 3 3" xfId="19136" xr:uid="{5C770430-49D8-4912-9524-961DC23A192C}"/>
    <cellStyle name="Normal 4 2 20 2 3 2 4" xfId="19137" xr:uid="{A1B22C0F-BD40-4242-8DFB-C75E241989CA}"/>
    <cellStyle name="Normal 4 2 20 2 3 2 4 2" xfId="19138" xr:uid="{90DB7FB4-5A25-4FD2-890A-2A83D91A33B8}"/>
    <cellStyle name="Normal 4 2 20 2 3 2 5" xfId="19139" xr:uid="{9327BE75-5BA3-47EF-AFAB-B3559BF35F15}"/>
    <cellStyle name="Normal 4 2 20 2 3 3" xfId="19140" xr:uid="{64AB8CD0-E47E-4744-B6D5-9A3628AD0224}"/>
    <cellStyle name="Normal 4 2 20 2 3 3 2" xfId="19141" xr:uid="{2FAA11B7-D4E6-4EE5-9778-D4DF9E3EBD61}"/>
    <cellStyle name="Normal 4 2 20 2 3 3 2 2" xfId="19142" xr:uid="{F99F2D7F-3092-40FC-8D64-38593F7A9921}"/>
    <cellStyle name="Normal 4 2 20 2 3 3 3" xfId="19143" xr:uid="{2A44347F-559C-464C-A424-30EC472D0A52}"/>
    <cellStyle name="Normal 4 2 20 2 3 4" xfId="19144" xr:uid="{73DE49EB-FB24-4716-81E8-C68F7DA162D9}"/>
    <cellStyle name="Normal 4 2 20 2 3 4 2" xfId="19145" xr:uid="{63E8F842-5E03-4322-A05E-6D8E7F7ED025}"/>
    <cellStyle name="Normal 4 2 20 2 3 4 2 2" xfId="19146" xr:uid="{FD667740-663B-4824-B4C4-850D64A5A94F}"/>
    <cellStyle name="Normal 4 2 20 2 3 4 3" xfId="19147" xr:uid="{CB3B0048-76DF-45C0-A4DE-DC598219B2DF}"/>
    <cellStyle name="Normal 4 2 20 2 3 5" xfId="19148" xr:uid="{BE6EA96B-38AD-43DB-9CED-235735EDF37C}"/>
    <cellStyle name="Normal 4 2 20 2 3 5 2" xfId="19149" xr:uid="{9AB35D06-93A3-48F3-B48B-A63F3BE59AC3}"/>
    <cellStyle name="Normal 4 2 20 2 3 6" xfId="19150" xr:uid="{C8B6C3D3-7427-4FB7-BAC6-A5258C58998F}"/>
    <cellStyle name="Normal 4 2 20 2 4" xfId="19151" xr:uid="{CBBA533F-0749-4AAF-B6CE-C75D401356F4}"/>
    <cellStyle name="Normal 4 2 20 2 4 2" xfId="19152" xr:uid="{79C04AC0-FCB9-4B5B-A801-8A9D9EF6C4FB}"/>
    <cellStyle name="Normal 4 2 20 2 4 2 2" xfId="19153" xr:uid="{2D433CF8-879B-44B6-AA58-955AD1550881}"/>
    <cellStyle name="Normal 4 2 20 2 4 2 2 2" xfId="19154" xr:uid="{92578B3A-9D79-4A6F-A06A-7378F589E5F2}"/>
    <cellStyle name="Normal 4 2 20 2 4 2 3" xfId="19155" xr:uid="{705BACA2-57DE-404D-9427-4B385934071E}"/>
    <cellStyle name="Normal 4 2 20 2 4 3" xfId="19156" xr:uid="{E359C817-AE8E-4FD1-B7E2-C0576C79E98E}"/>
    <cellStyle name="Normal 4 2 20 2 4 3 2" xfId="19157" xr:uid="{44BB8186-5C74-43EC-AB85-F435FC58C15D}"/>
    <cellStyle name="Normal 4 2 20 2 4 3 2 2" xfId="19158" xr:uid="{5A4910D0-4C6A-4D8C-B3C5-9974B0D0C2EA}"/>
    <cellStyle name="Normal 4 2 20 2 4 3 3" xfId="19159" xr:uid="{7563EAD3-5A24-4247-9808-D54E03B4BAB5}"/>
    <cellStyle name="Normal 4 2 20 2 4 4" xfId="19160" xr:uid="{96DD5B43-3FCF-4001-AB5B-ACE676E8465B}"/>
    <cellStyle name="Normal 4 2 20 2 4 4 2" xfId="19161" xr:uid="{7655E3F6-DB70-4FB5-A6B4-C4EA0343C23E}"/>
    <cellStyle name="Normal 4 2 20 2 4 5" xfId="19162" xr:uid="{99D0EE2A-3BCF-41ED-A372-C59AD5FC0E1C}"/>
    <cellStyle name="Normal 4 2 20 2 5" xfId="19163" xr:uid="{2FEDDFB2-D6F2-43B1-927F-67397E285F27}"/>
    <cellStyle name="Normal 4 2 20 2 5 2" xfId="19164" xr:uid="{3765BAB4-D04C-47AF-869C-E12AA737AE85}"/>
    <cellStyle name="Normal 4 2 20 2 5 2 2" xfId="19165" xr:uid="{2C6747A1-BE44-41D0-8613-E17BF33244D7}"/>
    <cellStyle name="Normal 4 2 20 2 5 3" xfId="19166" xr:uid="{BB1906BD-61E7-41B2-B442-9323FD7535F8}"/>
    <cellStyle name="Normal 4 2 20 2 6" xfId="19167" xr:uid="{E2B43F68-8F6A-4E0C-9EBD-01221132B2CF}"/>
    <cellStyle name="Normal 4 2 20 2 6 2" xfId="19168" xr:uid="{FEE335C9-7844-4EE2-ADC0-F9BC56483A0F}"/>
    <cellStyle name="Normal 4 2 20 2 6 2 2" xfId="19169" xr:uid="{42075B18-2603-4FCC-BF16-DED18A1790DD}"/>
    <cellStyle name="Normal 4 2 20 2 6 3" xfId="19170" xr:uid="{F99E52C1-913D-4BE2-9580-25262837AD16}"/>
    <cellStyle name="Normal 4 2 20 2 7" xfId="19171" xr:uid="{20D52216-3A66-4C87-B09D-EA4EB76E9AEB}"/>
    <cellStyle name="Normal 4 2 20 2 7 2" xfId="19172" xr:uid="{61DEDFFA-09E5-4956-B298-589E1C34036B}"/>
    <cellStyle name="Normal 4 2 20 2 7 2 2" xfId="19173" xr:uid="{45DE2F89-3DD5-4DAF-B7FD-9014E98D2C39}"/>
    <cellStyle name="Normal 4 2 20 2 7 3" xfId="19174" xr:uid="{0F22AB09-4021-449D-B2C9-95AF984FE1A3}"/>
    <cellStyle name="Normal 4 2 20 2 8" xfId="19175" xr:uid="{2950F963-0307-4A8D-A7BE-A10B35F68CD3}"/>
    <cellStyle name="Normal 4 2 20 2 8 2" xfId="19176" xr:uid="{F5B29E4C-05FB-4E3B-A497-2E2533375E95}"/>
    <cellStyle name="Normal 4 2 20 2 9" xfId="19177" xr:uid="{76D09E1B-679F-47A4-9A4D-E808950F8B9B}"/>
    <cellStyle name="Normal 4 2 20 3" xfId="19178" xr:uid="{85BA2B99-103E-4F57-89D5-0D1257FD2B44}"/>
    <cellStyle name="Normal 4 2 20 3 2" xfId="19179" xr:uid="{71CBE6A0-5B21-47F9-AF62-32E271B74123}"/>
    <cellStyle name="Normal 4 2 20 3 2 2" xfId="19180" xr:uid="{DA506E1E-4E29-45CD-A00E-5A22B1194FAC}"/>
    <cellStyle name="Normal 4 2 20 3 2 2 2" xfId="19181" xr:uid="{C4AB65EE-DDF9-4516-9622-FBC2A67D04CD}"/>
    <cellStyle name="Normal 4 2 20 3 2 2 2 2" xfId="19182" xr:uid="{C912D61E-7A71-45A9-AB1B-918CD7FF768D}"/>
    <cellStyle name="Normal 4 2 20 3 2 2 2 2 2" xfId="19183" xr:uid="{E3E6F2B4-EAE2-40A8-9378-66584ADD2377}"/>
    <cellStyle name="Normal 4 2 20 3 2 2 2 3" xfId="19184" xr:uid="{EFB9130C-B132-4359-905F-09350FF8BA5E}"/>
    <cellStyle name="Normal 4 2 20 3 2 2 3" xfId="19185" xr:uid="{D02AE3FE-DDC7-4CF4-9D73-1640B457B1FB}"/>
    <cellStyle name="Normal 4 2 20 3 2 2 3 2" xfId="19186" xr:uid="{729F29AC-9DC1-4733-8EE0-E23E16B07E7A}"/>
    <cellStyle name="Normal 4 2 20 3 2 2 3 2 2" xfId="19187" xr:uid="{948C54C8-965A-4395-8B6F-7CAE55C5EF74}"/>
    <cellStyle name="Normal 4 2 20 3 2 2 3 3" xfId="19188" xr:uid="{118051CF-0BCC-45D2-8FB7-877D786E4871}"/>
    <cellStyle name="Normal 4 2 20 3 2 2 4" xfId="19189" xr:uid="{B92E8418-0772-44B4-96AE-D86632CC7C5B}"/>
    <cellStyle name="Normal 4 2 20 3 2 2 4 2" xfId="19190" xr:uid="{D79D56B1-7F83-40A0-A3C6-4782FC7711BA}"/>
    <cellStyle name="Normal 4 2 20 3 2 2 5" xfId="19191" xr:uid="{95F1A4EF-AD91-46DB-BEB6-A712456C364D}"/>
    <cellStyle name="Normal 4 2 20 3 2 3" xfId="19192" xr:uid="{E6FABC3F-76EB-44CD-AD40-EA3CAF53753E}"/>
    <cellStyle name="Normal 4 2 20 3 2 3 2" xfId="19193" xr:uid="{09EB6DA5-8DCB-4383-875F-0C28BB1F8A47}"/>
    <cellStyle name="Normal 4 2 20 3 2 3 2 2" xfId="19194" xr:uid="{2A78E30E-AC9E-4EF8-8FB6-EE4BF0B5EA54}"/>
    <cellStyle name="Normal 4 2 20 3 2 3 3" xfId="19195" xr:uid="{C5EA5AEF-1D13-415A-8998-25BB49296C8A}"/>
    <cellStyle name="Normal 4 2 20 3 2 4" xfId="19196" xr:uid="{6EB5C935-1A20-4F53-8A20-A5A75EA83C64}"/>
    <cellStyle name="Normal 4 2 20 3 2 4 2" xfId="19197" xr:uid="{BFA67D39-D473-4721-9744-80A5DF35ED30}"/>
    <cellStyle name="Normal 4 2 20 3 2 4 2 2" xfId="19198" xr:uid="{66988DBF-6CDD-4132-8D7F-34A796C8B3EE}"/>
    <cellStyle name="Normal 4 2 20 3 2 4 3" xfId="19199" xr:uid="{F7FE39A9-E9B2-40E4-AABC-2F704F60DFF0}"/>
    <cellStyle name="Normal 4 2 20 3 2 5" xfId="19200" xr:uid="{7E1E4A09-C14D-401B-88E5-83C078689DAE}"/>
    <cellStyle name="Normal 4 2 20 3 2 5 2" xfId="19201" xr:uid="{8C8F8F07-8503-4C98-ADBA-8692C33812AC}"/>
    <cellStyle name="Normal 4 2 20 3 2 6" xfId="19202" xr:uid="{1CBB1B0F-848E-4B2B-9472-DAFFBD64438E}"/>
    <cellStyle name="Normal 4 2 20 3 3" xfId="19203" xr:uid="{03B0EB4F-69EF-47B9-BA7C-70E70B809955}"/>
    <cellStyle name="Normal 4 2 20 3 3 2" xfId="19204" xr:uid="{16813E98-7842-4AAB-9244-158BB0F81E41}"/>
    <cellStyle name="Normal 4 2 20 3 3 2 2" xfId="19205" xr:uid="{B35FE4BD-A802-4298-B3B6-84F20AC29995}"/>
    <cellStyle name="Normal 4 2 20 3 3 2 2 2" xfId="19206" xr:uid="{AB443744-6F3A-4DAD-A74C-2EF498A10717}"/>
    <cellStyle name="Normal 4 2 20 3 3 2 2 2 2" xfId="19207" xr:uid="{E2FC23BF-7FE3-4165-B3E7-D7CBA749AC11}"/>
    <cellStyle name="Normal 4 2 20 3 3 2 2 3" xfId="19208" xr:uid="{3686B052-5AEB-4B1E-8B87-4CBF1F720EB0}"/>
    <cellStyle name="Normal 4 2 20 3 3 2 3" xfId="19209" xr:uid="{DEA9CD39-A9D7-429B-BB36-F5A216078998}"/>
    <cellStyle name="Normal 4 2 20 3 3 2 3 2" xfId="19210" xr:uid="{34AA96DB-78F2-4AB3-82E5-DDC699F3D21B}"/>
    <cellStyle name="Normal 4 2 20 3 3 2 3 2 2" xfId="19211" xr:uid="{FF6E1AF4-8CE5-44B7-B5F6-B7581B24FEDF}"/>
    <cellStyle name="Normal 4 2 20 3 3 2 3 3" xfId="19212" xr:uid="{287EAA40-67AB-41FE-BB79-24B76AD88249}"/>
    <cellStyle name="Normal 4 2 20 3 3 2 4" xfId="19213" xr:uid="{192DE5C9-F3E1-4DFF-B159-AA32E6F8B7B6}"/>
    <cellStyle name="Normal 4 2 20 3 3 2 4 2" xfId="19214" xr:uid="{EB41A62E-67BF-4474-ADFC-33BA38F781A2}"/>
    <cellStyle name="Normal 4 2 20 3 3 2 5" xfId="19215" xr:uid="{553CCCA2-3759-49A9-889E-D52CD96C0652}"/>
    <cellStyle name="Normal 4 2 20 3 3 3" xfId="19216" xr:uid="{2BAA3BE3-8263-440B-BE53-03543855D862}"/>
    <cellStyle name="Normal 4 2 20 3 3 3 2" xfId="19217" xr:uid="{2EBB6C51-804E-48E1-AAC5-7F19E8814B73}"/>
    <cellStyle name="Normal 4 2 20 3 3 3 2 2" xfId="19218" xr:uid="{E4AA59D2-6F81-4669-B276-CE714F42DBFA}"/>
    <cellStyle name="Normal 4 2 20 3 3 3 3" xfId="19219" xr:uid="{373B4229-8F6F-4889-A4F0-AE3F51CF9360}"/>
    <cellStyle name="Normal 4 2 20 3 3 4" xfId="19220" xr:uid="{A49CEF80-FBD2-4D15-B912-CF5C9F86A338}"/>
    <cellStyle name="Normal 4 2 20 3 3 4 2" xfId="19221" xr:uid="{D291F987-2CF2-487E-8749-235230B7A908}"/>
    <cellStyle name="Normal 4 2 20 3 3 4 2 2" xfId="19222" xr:uid="{9F97CB6F-7DFF-4E5C-8BA8-20D8D97F654B}"/>
    <cellStyle name="Normal 4 2 20 3 3 4 3" xfId="19223" xr:uid="{A193775C-F685-4945-A02D-0EF733D6839C}"/>
    <cellStyle name="Normal 4 2 20 3 3 5" xfId="19224" xr:uid="{8A5063BD-CF3E-489B-93B7-C945F03AA54D}"/>
    <cellStyle name="Normal 4 2 20 3 3 5 2" xfId="19225" xr:uid="{BD614182-41C0-4EBA-950F-3CE559ED590E}"/>
    <cellStyle name="Normal 4 2 20 3 3 6" xfId="19226" xr:uid="{1CE5C5BC-9875-4BBA-B743-021ADACC5D73}"/>
    <cellStyle name="Normal 4 2 20 3 4" xfId="19227" xr:uid="{3265B044-19F5-460D-AB06-F405A04BD84F}"/>
    <cellStyle name="Normal 4 2 20 3 4 2" xfId="19228" xr:uid="{243EAE64-D230-4F31-A8D3-D352A4C8A654}"/>
    <cellStyle name="Normal 4 2 20 3 4 2 2" xfId="19229" xr:uid="{2E3F1692-A694-4C0B-BBD6-A4649E4C6FA2}"/>
    <cellStyle name="Normal 4 2 20 3 4 2 2 2" xfId="19230" xr:uid="{0DDDF8BB-9331-41DE-8482-0D1A63A40A1C}"/>
    <cellStyle name="Normal 4 2 20 3 4 2 3" xfId="19231" xr:uid="{48C6909C-C747-4FA9-BBFC-CBD22D51CDAC}"/>
    <cellStyle name="Normal 4 2 20 3 4 3" xfId="19232" xr:uid="{C1B02E3C-9A81-46B4-9D48-046858199A96}"/>
    <cellStyle name="Normal 4 2 20 3 4 3 2" xfId="19233" xr:uid="{07E30CB5-B5F9-4C17-BDBC-0CF1185B0DE2}"/>
    <cellStyle name="Normal 4 2 20 3 4 3 2 2" xfId="19234" xr:uid="{1F3111F0-3BCD-40AB-AD56-969FC2909737}"/>
    <cellStyle name="Normal 4 2 20 3 4 3 3" xfId="19235" xr:uid="{AFEBC848-28AB-4115-B35A-BE6ED6AB0C1D}"/>
    <cellStyle name="Normal 4 2 20 3 4 4" xfId="19236" xr:uid="{D3C8AE7F-3097-4D3D-8A96-5084D9B4CD0D}"/>
    <cellStyle name="Normal 4 2 20 3 4 4 2" xfId="19237" xr:uid="{A5F27854-DBD6-4A29-8F60-8D56189F3C66}"/>
    <cellStyle name="Normal 4 2 20 3 4 5" xfId="19238" xr:uid="{0837123F-A8BB-4DC9-BB7C-E5DE7884AB6E}"/>
    <cellStyle name="Normal 4 2 20 3 5" xfId="19239" xr:uid="{7E77577E-5A17-475E-A13C-007D40D7C385}"/>
    <cellStyle name="Normal 4 2 20 3 5 2" xfId="19240" xr:uid="{55787DC7-43E5-4746-8BB4-BC00A403A402}"/>
    <cellStyle name="Normal 4 2 20 3 5 2 2" xfId="19241" xr:uid="{5A575A2E-C923-4BDB-B6EE-27C1446E47DF}"/>
    <cellStyle name="Normal 4 2 20 3 5 3" xfId="19242" xr:uid="{B033E389-2CEC-4CEB-B77E-EAF635EE6432}"/>
    <cellStyle name="Normal 4 2 20 3 6" xfId="19243" xr:uid="{BF4BDA29-08ED-43D9-B201-88320E1032A1}"/>
    <cellStyle name="Normal 4 2 20 3 6 2" xfId="19244" xr:uid="{916343D1-2C9F-411E-A673-F097ADBFDCB8}"/>
    <cellStyle name="Normal 4 2 20 3 6 2 2" xfId="19245" xr:uid="{F4358FBD-F1F1-4150-8722-0145EDCBEBB5}"/>
    <cellStyle name="Normal 4 2 20 3 6 3" xfId="19246" xr:uid="{15C1E490-B7AA-4591-AEAE-6038A0992D13}"/>
    <cellStyle name="Normal 4 2 20 3 7" xfId="19247" xr:uid="{490A7074-7D7C-4F9B-8F5F-5ABD0C268430}"/>
    <cellStyle name="Normal 4 2 20 3 7 2" xfId="19248" xr:uid="{7821136C-3A36-44DC-98C4-A4F1C6FD2326}"/>
    <cellStyle name="Normal 4 2 20 3 7 2 2" xfId="19249" xr:uid="{FFC8BA86-8A01-4FD5-9926-0E625B544E09}"/>
    <cellStyle name="Normal 4 2 20 3 7 3" xfId="19250" xr:uid="{42D015D2-995E-46E8-93B9-39403B55762A}"/>
    <cellStyle name="Normal 4 2 20 3 8" xfId="19251" xr:uid="{63620CB1-CCA4-4FDE-8D01-54FDA5D39ED0}"/>
    <cellStyle name="Normal 4 2 20 3 8 2" xfId="19252" xr:uid="{588E1703-AC52-43FF-A589-FAE6859CF098}"/>
    <cellStyle name="Normal 4 2 20 3 9" xfId="19253" xr:uid="{1217C02D-8AAD-4C91-960C-E570282BBF0F}"/>
    <cellStyle name="Normal 4 2 20 4" xfId="19254" xr:uid="{DCC03480-3700-42FC-B43D-9F333CC8BDCF}"/>
    <cellStyle name="Normal 4 2 20 4 2" xfId="19255" xr:uid="{E9A487C7-E801-4BEF-BD11-963988FD6B84}"/>
    <cellStyle name="Normal 4 2 20 4 2 2" xfId="19256" xr:uid="{8E3FA769-AA0E-4C96-92FC-120DCECF299B}"/>
    <cellStyle name="Normal 4 2 20 4 2 2 2" xfId="19257" xr:uid="{C8B48140-C8D3-42CC-A1CD-A68ED19D5E8A}"/>
    <cellStyle name="Normal 4 2 20 4 2 2 2 2" xfId="19258" xr:uid="{75D820CC-DF37-44DF-9C6E-3F80081D46DF}"/>
    <cellStyle name="Normal 4 2 20 4 2 2 3" xfId="19259" xr:uid="{158348C3-5E62-4092-AD3E-3D821913B1ED}"/>
    <cellStyle name="Normal 4 2 20 4 2 3" xfId="19260" xr:uid="{14069BB0-131F-487D-AFDC-AE4E82E0877C}"/>
    <cellStyle name="Normal 4 2 20 4 2 3 2" xfId="19261" xr:uid="{EA9203E2-0696-4DFB-8D54-A785FB60DEA4}"/>
    <cellStyle name="Normal 4 2 20 4 2 3 2 2" xfId="19262" xr:uid="{4C755C55-9227-46F3-BA48-9C4DFAAFC8CC}"/>
    <cellStyle name="Normal 4 2 20 4 2 3 3" xfId="19263" xr:uid="{0A20B666-D84E-488B-9D32-71EA7C916155}"/>
    <cellStyle name="Normal 4 2 20 4 2 4" xfId="19264" xr:uid="{250B20E0-01CB-4560-A40C-AD04E25999A3}"/>
    <cellStyle name="Normal 4 2 20 4 2 4 2" xfId="19265" xr:uid="{D0C6CC55-BA1B-4507-9947-58D6086B3F13}"/>
    <cellStyle name="Normal 4 2 20 4 2 5" xfId="19266" xr:uid="{4D6E72F5-617E-4307-AFE5-DBC9D5E8D3EB}"/>
    <cellStyle name="Normal 4 2 20 4 3" xfId="19267" xr:uid="{97D495F2-78CE-4F1D-BCBE-5B444B7C1358}"/>
    <cellStyle name="Normal 4 2 20 4 3 2" xfId="19268" xr:uid="{E89F64EE-7368-4A35-AA00-3F05C95E6256}"/>
    <cellStyle name="Normal 4 2 20 4 3 2 2" xfId="19269" xr:uid="{8B369333-071D-437C-BDF1-DEBBC05A48FB}"/>
    <cellStyle name="Normal 4 2 20 4 3 3" xfId="19270" xr:uid="{7D7EC7BB-0E66-466A-A960-C12E6927BB66}"/>
    <cellStyle name="Normal 4 2 20 4 4" xfId="19271" xr:uid="{61C8F50F-556A-4751-98F5-A500A1936159}"/>
    <cellStyle name="Normal 4 2 20 4 4 2" xfId="19272" xr:uid="{F5A0ACBF-8AF3-42BB-AA94-4E50721E100E}"/>
    <cellStyle name="Normal 4 2 20 4 4 2 2" xfId="19273" xr:uid="{5D55AAD8-D827-49AB-BCD1-D8140356985F}"/>
    <cellStyle name="Normal 4 2 20 4 4 3" xfId="19274" xr:uid="{2DF67C45-A8AC-40E9-957F-CD37D4C9D51B}"/>
    <cellStyle name="Normal 4 2 20 4 5" xfId="19275" xr:uid="{494197BD-9D21-4685-9380-D110E9E5E614}"/>
    <cellStyle name="Normal 4 2 20 4 5 2" xfId="19276" xr:uid="{4849EFE3-68E3-4AA8-8E7F-A3F00DFCF51E}"/>
    <cellStyle name="Normal 4 2 20 4 6" xfId="19277" xr:uid="{B1E7DFD2-C3F4-469E-AF8B-933D21DA48AB}"/>
    <cellStyle name="Normal 4 2 20 5" xfId="19278" xr:uid="{38161C2A-EEC7-4206-8DA1-811ABA219BD6}"/>
    <cellStyle name="Normal 4 2 20 5 2" xfId="19279" xr:uid="{404E29CD-42C0-49FF-ABB2-FD3797C0A376}"/>
    <cellStyle name="Normal 4 2 20 5 2 2" xfId="19280" xr:uid="{C2CD3F56-BD09-4F8E-8E51-A88C4DB6E6AF}"/>
    <cellStyle name="Normal 4 2 20 5 2 2 2" xfId="19281" xr:uid="{87AB57A8-3E47-4CC2-8083-2055851DA04D}"/>
    <cellStyle name="Normal 4 2 20 5 2 2 2 2" xfId="19282" xr:uid="{E32BDB38-6E3C-4F33-B928-B9FBD125795E}"/>
    <cellStyle name="Normal 4 2 20 5 2 2 3" xfId="19283" xr:uid="{3FA7F6C1-D599-457E-8D69-2ECC40E2731F}"/>
    <cellStyle name="Normal 4 2 20 5 2 3" xfId="19284" xr:uid="{4C100888-1736-4F40-AF56-82EBC720B1F0}"/>
    <cellStyle name="Normal 4 2 20 5 2 3 2" xfId="19285" xr:uid="{578B8F0C-A1FA-4989-8EB7-68E7AF09A875}"/>
    <cellStyle name="Normal 4 2 20 5 2 3 2 2" xfId="19286" xr:uid="{E1967938-0D10-4499-A8AE-CB9BF1BCD878}"/>
    <cellStyle name="Normal 4 2 20 5 2 3 3" xfId="19287" xr:uid="{BF7A2D55-2BC0-4BF7-9DCB-266E5FC62D83}"/>
    <cellStyle name="Normal 4 2 20 5 2 4" xfId="19288" xr:uid="{C52652EB-DFE5-4723-B6D8-4EA38577C14B}"/>
    <cellStyle name="Normal 4 2 20 5 2 4 2" xfId="19289" xr:uid="{FF7724AC-770C-4E09-A5A6-57B720F6B0EB}"/>
    <cellStyle name="Normal 4 2 20 5 2 5" xfId="19290" xr:uid="{B44FE798-6D0F-46C5-A0BD-CCBA79B73DE6}"/>
    <cellStyle name="Normal 4 2 20 5 3" xfId="19291" xr:uid="{57793597-6D43-4D66-8C95-A924E72FF403}"/>
    <cellStyle name="Normal 4 2 20 5 3 2" xfId="19292" xr:uid="{9E403B28-7D90-4FDB-BE2F-458E6B20FE29}"/>
    <cellStyle name="Normal 4 2 20 5 3 2 2" xfId="19293" xr:uid="{10BC9EA7-2F1B-4EA9-A410-9BB578800BE9}"/>
    <cellStyle name="Normal 4 2 20 5 3 3" xfId="19294" xr:uid="{BB9BEA15-B58D-4E7C-8B7C-B280FEB2DA91}"/>
    <cellStyle name="Normal 4 2 20 5 4" xfId="19295" xr:uid="{7F902F54-3815-41D5-9BB8-1D44422DB42F}"/>
    <cellStyle name="Normal 4 2 20 5 4 2" xfId="19296" xr:uid="{6BD49341-C1B9-417F-AEA7-ECA8B9B9C614}"/>
    <cellStyle name="Normal 4 2 20 5 4 2 2" xfId="19297" xr:uid="{C74968E3-BECE-4208-AA01-03B487122AFA}"/>
    <cellStyle name="Normal 4 2 20 5 4 3" xfId="19298" xr:uid="{D0FE062B-E373-4B6E-8DB5-B8F2073E1439}"/>
    <cellStyle name="Normal 4 2 20 5 5" xfId="19299" xr:uid="{17020E92-4290-46B3-A181-641E899EEA73}"/>
    <cellStyle name="Normal 4 2 20 5 5 2" xfId="19300" xr:uid="{64ECD5D6-4AE6-4522-8964-3C2AE5E1A3D3}"/>
    <cellStyle name="Normal 4 2 20 5 6" xfId="19301" xr:uid="{B76247C0-F214-42A1-BE70-F082724193DB}"/>
    <cellStyle name="Normal 4 2 20 6" xfId="19302" xr:uid="{21BDEF08-42B2-4D67-A1E7-22E3BE307973}"/>
    <cellStyle name="Normal 4 2 20 6 2" xfId="19303" xr:uid="{72142355-A693-41C2-B11E-F3D3A8B59AD0}"/>
    <cellStyle name="Normal 4 2 20 6 2 2" xfId="19304" xr:uid="{4B6760F6-BDB7-421A-A2A0-5E21BE65E9A1}"/>
    <cellStyle name="Normal 4 2 20 6 2 2 2" xfId="19305" xr:uid="{5556A3E0-A497-4A8D-BF31-B8D70EE20E45}"/>
    <cellStyle name="Normal 4 2 20 6 2 3" xfId="19306" xr:uid="{7B75E9F9-2148-4734-8BBA-4BFF5E93798C}"/>
    <cellStyle name="Normal 4 2 20 6 3" xfId="19307" xr:uid="{59CAFBDA-713A-4DC8-92FA-658D1E231E09}"/>
    <cellStyle name="Normal 4 2 20 6 3 2" xfId="19308" xr:uid="{DCD21A6F-22D1-43F4-A25C-A55C903E9AC5}"/>
    <cellStyle name="Normal 4 2 20 6 3 2 2" xfId="19309" xr:uid="{47792544-A2BE-4A0F-8C42-C87E0B66A92D}"/>
    <cellStyle name="Normal 4 2 20 6 3 3" xfId="19310" xr:uid="{DAFE4C4A-BA60-49CA-8C8E-753301CBAF5F}"/>
    <cellStyle name="Normal 4 2 20 6 4" xfId="19311" xr:uid="{43D1293B-445B-46ED-A2A2-BDDC16BA8239}"/>
    <cellStyle name="Normal 4 2 20 6 4 2" xfId="19312" xr:uid="{4348B532-4BD7-4E49-A106-20134C51367C}"/>
    <cellStyle name="Normal 4 2 20 6 5" xfId="19313" xr:uid="{D7A341B4-D9BB-4D30-9D71-7675225FBF81}"/>
    <cellStyle name="Normal 4 2 20 7" xfId="19314" xr:uid="{A68B8EEB-C8C4-400D-B8E2-8D671DFB5F66}"/>
    <cellStyle name="Normal 4 2 20 7 2" xfId="19315" xr:uid="{590B70A3-8DFA-45C6-BCC0-43C964EA1310}"/>
    <cellStyle name="Normal 4 2 20 7 2 2" xfId="19316" xr:uid="{E9EEC9DA-AC6E-4F86-BBE0-116CDCC7D505}"/>
    <cellStyle name="Normal 4 2 20 7 3" xfId="19317" xr:uid="{89E14DE7-7287-428A-BBA8-4B78A9ED55CF}"/>
    <cellStyle name="Normal 4 2 20 8" xfId="19318" xr:uid="{269B64D3-6DE5-44AA-8141-71D1B7DA878E}"/>
    <cellStyle name="Normal 4 2 20 8 2" xfId="19319" xr:uid="{632B63B1-F64C-46CC-825E-970E18D78D64}"/>
    <cellStyle name="Normal 4 2 20 8 2 2" xfId="19320" xr:uid="{CBDE7ACE-8837-4F01-AD44-FC21F5A1937E}"/>
    <cellStyle name="Normal 4 2 20 8 3" xfId="19321" xr:uid="{833525C5-19A3-43FA-B3DC-4922E8B0D116}"/>
    <cellStyle name="Normal 4 2 20 9" xfId="19322" xr:uid="{565EFAF6-BB18-4327-905E-EF601FCD43B3}"/>
    <cellStyle name="Normal 4 2 20 9 2" xfId="19323" xr:uid="{3A1E63DD-1EED-4354-970C-CEDEADFAC7E5}"/>
    <cellStyle name="Normal 4 2 20 9 2 2" xfId="19324" xr:uid="{6DABA67C-EBF6-4852-AA89-80E8ADEB8776}"/>
    <cellStyle name="Normal 4 2 20 9 3" xfId="19325" xr:uid="{ADC0CC99-9D8E-41F3-9745-CC814B6A043B}"/>
    <cellStyle name="Normal 4 2 21" xfId="19326" xr:uid="{E3752A04-7176-4539-A132-94A66455AFFE}"/>
    <cellStyle name="Normal 4 2 21 10" xfId="19327" xr:uid="{3944D0C4-B65B-48FE-A7B8-AFF2C506106F}"/>
    <cellStyle name="Normal 4 2 21 10 2" xfId="19328" xr:uid="{DE233ED0-962A-4BD5-9FEC-0A465B208FBE}"/>
    <cellStyle name="Normal 4 2 21 11" xfId="19329" xr:uid="{981CD275-60E1-4D60-AD50-D56650C90AB4}"/>
    <cellStyle name="Normal 4 2 21 2" xfId="19330" xr:uid="{6E6243B5-4115-4406-9742-AD20EF8F4195}"/>
    <cellStyle name="Normal 4 2 21 2 2" xfId="19331" xr:uid="{DD95AB80-7C70-4F03-A4AD-2F6D305D7D08}"/>
    <cellStyle name="Normal 4 2 21 2 2 2" xfId="19332" xr:uid="{652E0159-BCAC-423F-97E6-597775882E9A}"/>
    <cellStyle name="Normal 4 2 21 2 2 2 2" xfId="19333" xr:uid="{B51B6234-85DC-4078-BF75-6E5836A4BD33}"/>
    <cellStyle name="Normal 4 2 21 2 2 2 2 2" xfId="19334" xr:uid="{4051C54A-7855-4D27-823C-5D3BAB70CC2E}"/>
    <cellStyle name="Normal 4 2 21 2 2 2 2 2 2" xfId="19335" xr:uid="{4CC68CF2-7446-4F1C-BDC1-E1081AB729A1}"/>
    <cellStyle name="Normal 4 2 21 2 2 2 2 3" xfId="19336" xr:uid="{A78EA3B8-45C9-4B99-B320-80DDD7584D6D}"/>
    <cellStyle name="Normal 4 2 21 2 2 2 3" xfId="19337" xr:uid="{49DA9479-F18D-461B-87BF-2A861D01856E}"/>
    <cellStyle name="Normal 4 2 21 2 2 2 3 2" xfId="19338" xr:uid="{13527434-6225-43FA-B19D-1A612ABAB4F9}"/>
    <cellStyle name="Normal 4 2 21 2 2 2 3 2 2" xfId="19339" xr:uid="{F0DA6176-1FD6-4216-91B1-C07302784C5C}"/>
    <cellStyle name="Normal 4 2 21 2 2 2 3 3" xfId="19340" xr:uid="{B55E057A-4E8C-46A7-97AD-5AB2078AE406}"/>
    <cellStyle name="Normal 4 2 21 2 2 2 4" xfId="19341" xr:uid="{FEBAD359-4376-49C0-ADD1-4E78CDF029F4}"/>
    <cellStyle name="Normal 4 2 21 2 2 2 4 2" xfId="19342" xr:uid="{E20D1487-39EC-47B0-A27D-F2B80427C76D}"/>
    <cellStyle name="Normal 4 2 21 2 2 2 5" xfId="19343" xr:uid="{3E14F633-6054-4383-990E-6B702977DB89}"/>
    <cellStyle name="Normal 4 2 21 2 2 3" xfId="19344" xr:uid="{B9DE8448-31DC-44EA-8843-E0E1A9EC934A}"/>
    <cellStyle name="Normal 4 2 21 2 2 3 2" xfId="19345" xr:uid="{42FBDD9A-7126-430B-A137-B47AC19E3AEA}"/>
    <cellStyle name="Normal 4 2 21 2 2 3 2 2" xfId="19346" xr:uid="{7CF1D16F-E993-489A-9A13-8D092CD189E2}"/>
    <cellStyle name="Normal 4 2 21 2 2 3 3" xfId="19347" xr:uid="{AFA0AAB9-F5EC-4764-90A8-F1525FBA81AD}"/>
    <cellStyle name="Normal 4 2 21 2 2 4" xfId="19348" xr:uid="{A7C49969-9AE4-451D-A44C-8C53D3D78A60}"/>
    <cellStyle name="Normal 4 2 21 2 2 4 2" xfId="19349" xr:uid="{B5FA826C-880F-4636-BAAC-E24BC21C91F7}"/>
    <cellStyle name="Normal 4 2 21 2 2 4 2 2" xfId="19350" xr:uid="{FAA71BE4-F694-4AF7-8690-F4E3BE73102D}"/>
    <cellStyle name="Normal 4 2 21 2 2 4 3" xfId="19351" xr:uid="{54EEA7B5-5D54-419D-89A0-78F435976FA5}"/>
    <cellStyle name="Normal 4 2 21 2 2 5" xfId="19352" xr:uid="{40C65D8C-67E9-482B-A373-D2A9D5C7083F}"/>
    <cellStyle name="Normal 4 2 21 2 2 5 2" xfId="19353" xr:uid="{79C7EC46-B9D9-4AD8-B261-530A26246C0C}"/>
    <cellStyle name="Normal 4 2 21 2 2 6" xfId="19354" xr:uid="{8E0FDC06-4F87-45A8-B0D7-8140F1DF359E}"/>
    <cellStyle name="Normal 4 2 21 2 3" xfId="19355" xr:uid="{B1735877-4A0B-4FD8-BBCA-85318C79A448}"/>
    <cellStyle name="Normal 4 2 21 2 3 2" xfId="19356" xr:uid="{86B92F46-C49C-45D7-94F5-5B39C4AFBD27}"/>
    <cellStyle name="Normal 4 2 21 2 3 2 2" xfId="19357" xr:uid="{CA83A05F-A160-4E92-8712-F88D6DCE1593}"/>
    <cellStyle name="Normal 4 2 21 2 3 2 2 2" xfId="19358" xr:uid="{C962B279-F136-4A1A-BDBD-7808B3496164}"/>
    <cellStyle name="Normal 4 2 21 2 3 2 2 2 2" xfId="19359" xr:uid="{2866E5D0-5B89-4FC0-AAB1-8897AB6939E4}"/>
    <cellStyle name="Normal 4 2 21 2 3 2 2 3" xfId="19360" xr:uid="{B601DAA8-8EA7-4982-B3D8-776F5994D598}"/>
    <cellStyle name="Normal 4 2 21 2 3 2 3" xfId="19361" xr:uid="{CDC6180E-5253-40BD-B597-98EAA03F5FC5}"/>
    <cellStyle name="Normal 4 2 21 2 3 2 3 2" xfId="19362" xr:uid="{81F45DDF-87F4-4F41-A6A9-B1EDD6D4B35E}"/>
    <cellStyle name="Normal 4 2 21 2 3 2 3 2 2" xfId="19363" xr:uid="{FA753244-5E38-42B5-884E-F355784D0A5F}"/>
    <cellStyle name="Normal 4 2 21 2 3 2 3 3" xfId="19364" xr:uid="{2623A55A-70C6-4BD6-A3C7-56132CB7522B}"/>
    <cellStyle name="Normal 4 2 21 2 3 2 4" xfId="19365" xr:uid="{EF363EA6-3955-4557-AB7E-2C613FDBB536}"/>
    <cellStyle name="Normal 4 2 21 2 3 2 4 2" xfId="19366" xr:uid="{F7B7824E-E205-43B6-8ABA-75844185A47A}"/>
    <cellStyle name="Normal 4 2 21 2 3 2 5" xfId="19367" xr:uid="{E0139F3E-0130-4456-9C6F-871462CB1605}"/>
    <cellStyle name="Normal 4 2 21 2 3 3" xfId="19368" xr:uid="{F132810F-5B59-4696-88DA-7AA7E759087C}"/>
    <cellStyle name="Normal 4 2 21 2 3 3 2" xfId="19369" xr:uid="{E1331B08-6E10-4D23-973E-51B520A28580}"/>
    <cellStyle name="Normal 4 2 21 2 3 3 2 2" xfId="19370" xr:uid="{0CCAD9F4-277B-4314-A515-514E83F88375}"/>
    <cellStyle name="Normal 4 2 21 2 3 3 3" xfId="19371" xr:uid="{EF9AB6F4-BE51-4E4C-8D65-190B02FB5B0F}"/>
    <cellStyle name="Normal 4 2 21 2 3 4" xfId="19372" xr:uid="{2DD62E0E-60FB-4917-9331-78CC5A8FC31D}"/>
    <cellStyle name="Normal 4 2 21 2 3 4 2" xfId="19373" xr:uid="{7F022D46-1633-4111-82BD-D4968DA7C930}"/>
    <cellStyle name="Normal 4 2 21 2 3 4 2 2" xfId="19374" xr:uid="{D3D2BB70-169C-441D-8F3C-5C4203B3C2D3}"/>
    <cellStyle name="Normal 4 2 21 2 3 4 3" xfId="19375" xr:uid="{F55B3F0C-2CC5-4A5C-AD1E-512B47163BFD}"/>
    <cellStyle name="Normal 4 2 21 2 3 5" xfId="19376" xr:uid="{B3A4C7EE-190C-4421-B847-BC37CB5D0C75}"/>
    <cellStyle name="Normal 4 2 21 2 3 5 2" xfId="19377" xr:uid="{98088DD7-1595-4373-9926-12DA79F1D264}"/>
    <cellStyle name="Normal 4 2 21 2 3 6" xfId="19378" xr:uid="{BEE24A1A-5257-423B-8026-712A19A17444}"/>
    <cellStyle name="Normal 4 2 21 2 4" xfId="19379" xr:uid="{82473446-52F8-467E-B6C6-6422B041EB23}"/>
    <cellStyle name="Normal 4 2 21 2 4 2" xfId="19380" xr:uid="{E0CD6D9F-3853-446C-A937-1D1EC0BB5899}"/>
    <cellStyle name="Normal 4 2 21 2 4 2 2" xfId="19381" xr:uid="{23CBE712-4894-433D-9CDE-C246154B4F3B}"/>
    <cellStyle name="Normal 4 2 21 2 4 2 2 2" xfId="19382" xr:uid="{83657BBA-442F-4D98-A96A-B89FC53A1FB3}"/>
    <cellStyle name="Normal 4 2 21 2 4 2 3" xfId="19383" xr:uid="{2FB8DB86-920C-468B-916E-D79B2E98557B}"/>
    <cellStyle name="Normal 4 2 21 2 4 3" xfId="19384" xr:uid="{4E92EC63-BA11-48A5-A8C2-5F1D49616B11}"/>
    <cellStyle name="Normal 4 2 21 2 4 3 2" xfId="19385" xr:uid="{8D572187-C77D-4667-92B8-7C7DF255C726}"/>
    <cellStyle name="Normal 4 2 21 2 4 3 2 2" xfId="19386" xr:uid="{517A70F6-CEE2-4629-B0A8-A8BFBFDD5680}"/>
    <cellStyle name="Normal 4 2 21 2 4 3 3" xfId="19387" xr:uid="{72819DA5-205D-4D98-80BB-ECF487E0E318}"/>
    <cellStyle name="Normal 4 2 21 2 4 4" xfId="19388" xr:uid="{F1DA3305-1B8F-4EAE-B42E-E943F89C2315}"/>
    <cellStyle name="Normal 4 2 21 2 4 4 2" xfId="19389" xr:uid="{D0E8F494-A73D-4944-BB83-9F58817D7A7C}"/>
    <cellStyle name="Normal 4 2 21 2 4 5" xfId="19390" xr:uid="{919BB409-277E-4318-A0B3-D20DDD0DF2B3}"/>
    <cellStyle name="Normal 4 2 21 2 5" xfId="19391" xr:uid="{7A4CF030-FA68-455F-96CE-3DF8748B1374}"/>
    <cellStyle name="Normal 4 2 21 2 5 2" xfId="19392" xr:uid="{29B2C339-854B-4AEF-8EAF-FDA584F7574C}"/>
    <cellStyle name="Normal 4 2 21 2 5 2 2" xfId="19393" xr:uid="{8EA2AD17-C1DE-4777-8935-06D55A711038}"/>
    <cellStyle name="Normal 4 2 21 2 5 3" xfId="19394" xr:uid="{3CF056D9-2EFD-41C1-BBF8-A1FBB37A85FF}"/>
    <cellStyle name="Normal 4 2 21 2 6" xfId="19395" xr:uid="{C6FFE260-6D71-4053-A788-090BDBD9B88B}"/>
    <cellStyle name="Normal 4 2 21 2 6 2" xfId="19396" xr:uid="{39274629-4F33-435C-AE8D-71862CCFF996}"/>
    <cellStyle name="Normal 4 2 21 2 6 2 2" xfId="19397" xr:uid="{2F68CFA3-ED23-48B0-86EA-DA1E5A222A55}"/>
    <cellStyle name="Normal 4 2 21 2 6 3" xfId="19398" xr:uid="{3CEFAFC0-51AC-45E7-9779-640A6DE069F9}"/>
    <cellStyle name="Normal 4 2 21 2 7" xfId="19399" xr:uid="{A06443E3-9667-4CAF-8239-40D917CE22F5}"/>
    <cellStyle name="Normal 4 2 21 2 7 2" xfId="19400" xr:uid="{6645A55D-26DF-4D2B-BD3A-A27213CBFAE1}"/>
    <cellStyle name="Normal 4 2 21 2 7 2 2" xfId="19401" xr:uid="{1F762926-0215-4805-8C52-BEF9F1AF1581}"/>
    <cellStyle name="Normal 4 2 21 2 7 3" xfId="19402" xr:uid="{880680D3-35BD-46AE-BE29-C24B7AA15682}"/>
    <cellStyle name="Normal 4 2 21 2 8" xfId="19403" xr:uid="{4F7535C3-B3A5-4F6A-9242-7EC64EC0B7C2}"/>
    <cellStyle name="Normal 4 2 21 2 8 2" xfId="19404" xr:uid="{F58BB836-A056-4635-B5D1-96401E64F687}"/>
    <cellStyle name="Normal 4 2 21 2 9" xfId="19405" xr:uid="{08C7E2DB-FEE3-4707-9F9B-32A48F9ED9F1}"/>
    <cellStyle name="Normal 4 2 21 3" xfId="19406" xr:uid="{5D9A8049-9A86-4714-B544-DE191180EB89}"/>
    <cellStyle name="Normal 4 2 21 3 2" xfId="19407" xr:uid="{FFEC4756-CF2A-4C91-AC45-7E420B61CB73}"/>
    <cellStyle name="Normal 4 2 21 3 2 2" xfId="19408" xr:uid="{B6A0D25F-EA04-445D-A6D0-0A18CDD81868}"/>
    <cellStyle name="Normal 4 2 21 3 2 2 2" xfId="19409" xr:uid="{C23E901F-ADE0-48EE-8A55-4F0168E6674A}"/>
    <cellStyle name="Normal 4 2 21 3 2 2 2 2" xfId="19410" xr:uid="{3D789CA6-9D2D-4A50-ACE8-F78297045595}"/>
    <cellStyle name="Normal 4 2 21 3 2 2 2 2 2" xfId="19411" xr:uid="{76AAE99D-DCB2-4EFE-8491-DEA2221CE960}"/>
    <cellStyle name="Normal 4 2 21 3 2 2 2 3" xfId="19412" xr:uid="{C50758BE-EE35-4234-BE2A-28EE051FF138}"/>
    <cellStyle name="Normal 4 2 21 3 2 2 3" xfId="19413" xr:uid="{E2088CE0-EA13-4455-A959-989830565EAA}"/>
    <cellStyle name="Normal 4 2 21 3 2 2 3 2" xfId="19414" xr:uid="{360AE4A0-6D57-4A34-8A4A-2CAEA6E945EF}"/>
    <cellStyle name="Normal 4 2 21 3 2 2 3 2 2" xfId="19415" xr:uid="{FDF9026C-6A51-4844-BB4C-1ED1D930F088}"/>
    <cellStyle name="Normal 4 2 21 3 2 2 3 3" xfId="19416" xr:uid="{3C220E8A-3D04-45E2-9A34-37FE876CFA4B}"/>
    <cellStyle name="Normal 4 2 21 3 2 2 4" xfId="19417" xr:uid="{159A8482-8F5B-4381-9BD2-734648E4F24B}"/>
    <cellStyle name="Normal 4 2 21 3 2 2 4 2" xfId="19418" xr:uid="{0DE0A96F-4ABF-4823-88A1-2CD88259EE57}"/>
    <cellStyle name="Normal 4 2 21 3 2 2 5" xfId="19419" xr:uid="{33A49B6B-A74C-4BC5-B004-157BF9EC54BD}"/>
    <cellStyle name="Normal 4 2 21 3 2 3" xfId="19420" xr:uid="{D4CE2D5C-EDFA-47BA-B09D-2988A098A9B0}"/>
    <cellStyle name="Normal 4 2 21 3 2 3 2" xfId="19421" xr:uid="{49110CBD-2150-482C-B9A6-C2ADBA59B437}"/>
    <cellStyle name="Normal 4 2 21 3 2 3 2 2" xfId="19422" xr:uid="{B21938D4-7B97-4D8C-8209-28FF0C63422F}"/>
    <cellStyle name="Normal 4 2 21 3 2 3 3" xfId="19423" xr:uid="{366614DE-0CF2-42B8-8E88-1E62EF1AB57C}"/>
    <cellStyle name="Normal 4 2 21 3 2 4" xfId="19424" xr:uid="{3BEEB68B-8B72-4B02-A1D6-87AA38E30A1D}"/>
    <cellStyle name="Normal 4 2 21 3 2 4 2" xfId="19425" xr:uid="{C3211DB2-7E08-4B2E-9F3A-F43860C4BBF8}"/>
    <cellStyle name="Normal 4 2 21 3 2 4 2 2" xfId="19426" xr:uid="{84C0E575-3FA8-40D5-9AF8-A4515D6C1CAC}"/>
    <cellStyle name="Normal 4 2 21 3 2 4 3" xfId="19427" xr:uid="{8E8587AD-7F87-482B-BE1D-C25FFDFB8069}"/>
    <cellStyle name="Normal 4 2 21 3 2 5" xfId="19428" xr:uid="{F8EBAC44-35FB-44A4-9DD3-C23684528251}"/>
    <cellStyle name="Normal 4 2 21 3 2 5 2" xfId="19429" xr:uid="{B365E85C-2262-464D-AE35-3BA076940D2D}"/>
    <cellStyle name="Normal 4 2 21 3 2 6" xfId="19430" xr:uid="{A3997E5B-ECB2-4C6D-9251-03438B50F572}"/>
    <cellStyle name="Normal 4 2 21 3 3" xfId="19431" xr:uid="{9A460796-4D76-49A4-8DB7-CC040D62C777}"/>
    <cellStyle name="Normal 4 2 21 3 3 2" xfId="19432" xr:uid="{0CBB0AC8-0A30-434A-AAD4-0A5B47ED520D}"/>
    <cellStyle name="Normal 4 2 21 3 3 2 2" xfId="19433" xr:uid="{AA33C3A3-A164-40BD-B755-4F3D8B53F04E}"/>
    <cellStyle name="Normal 4 2 21 3 3 2 2 2" xfId="19434" xr:uid="{2D2AFFEB-300C-446F-B9ED-DDC5ED5787E6}"/>
    <cellStyle name="Normal 4 2 21 3 3 2 2 2 2" xfId="19435" xr:uid="{74150749-DFCA-40C0-9793-CD5016FF05CB}"/>
    <cellStyle name="Normal 4 2 21 3 3 2 2 3" xfId="19436" xr:uid="{7B4E4D21-CADD-466A-A11F-374EED5DD6AB}"/>
    <cellStyle name="Normal 4 2 21 3 3 2 3" xfId="19437" xr:uid="{E7E1EBC5-5BC5-4A48-8FD8-5661A7E986E5}"/>
    <cellStyle name="Normal 4 2 21 3 3 2 3 2" xfId="19438" xr:uid="{2AB6242A-72FD-48C0-9591-419973D939A7}"/>
    <cellStyle name="Normal 4 2 21 3 3 2 3 2 2" xfId="19439" xr:uid="{6D383AAF-BF6E-402F-83C4-EF5693283B3D}"/>
    <cellStyle name="Normal 4 2 21 3 3 2 3 3" xfId="19440" xr:uid="{2926D246-4983-4495-9615-3E7D643F0C53}"/>
    <cellStyle name="Normal 4 2 21 3 3 2 4" xfId="19441" xr:uid="{68A46083-68D3-4BBD-9195-EC99A6768059}"/>
    <cellStyle name="Normal 4 2 21 3 3 2 4 2" xfId="19442" xr:uid="{8D361896-FD53-49BA-9C06-B4BB7660CD64}"/>
    <cellStyle name="Normal 4 2 21 3 3 2 5" xfId="19443" xr:uid="{2C3E6944-9B1F-4727-AD01-F89D90ED5724}"/>
    <cellStyle name="Normal 4 2 21 3 3 3" xfId="19444" xr:uid="{B0312CCC-1B25-46D1-9E11-6882C030EA4F}"/>
    <cellStyle name="Normal 4 2 21 3 3 3 2" xfId="19445" xr:uid="{34A9672D-9D7C-41C9-A4CC-32833DB1BC66}"/>
    <cellStyle name="Normal 4 2 21 3 3 3 2 2" xfId="19446" xr:uid="{1EC3B434-9133-4E71-8AB7-55B4AE0B0D36}"/>
    <cellStyle name="Normal 4 2 21 3 3 3 3" xfId="19447" xr:uid="{89B215D9-04A9-4963-8931-D1423171FADE}"/>
    <cellStyle name="Normal 4 2 21 3 3 4" xfId="19448" xr:uid="{C8031790-A581-4150-917B-C503F2CFA5C7}"/>
    <cellStyle name="Normal 4 2 21 3 3 4 2" xfId="19449" xr:uid="{26FBAE5B-9C8C-4256-A098-0BF55D8C1FE2}"/>
    <cellStyle name="Normal 4 2 21 3 3 4 2 2" xfId="19450" xr:uid="{7F0C2502-2E28-4FE4-88A2-978E033ACD6E}"/>
    <cellStyle name="Normal 4 2 21 3 3 4 3" xfId="19451" xr:uid="{6F624E9A-E8AE-4AAF-BF3B-02EBF56D1F17}"/>
    <cellStyle name="Normal 4 2 21 3 3 5" xfId="19452" xr:uid="{89F23002-587F-4EED-8F56-1F2A7684A65F}"/>
    <cellStyle name="Normal 4 2 21 3 3 5 2" xfId="19453" xr:uid="{F3B353F8-6D72-48CC-BD8D-C8DFF8B2DDCB}"/>
    <cellStyle name="Normal 4 2 21 3 3 6" xfId="19454" xr:uid="{D0F7E006-4D52-434C-923C-48BD31640ADA}"/>
    <cellStyle name="Normal 4 2 21 3 4" xfId="19455" xr:uid="{B05FB962-10C9-448E-9FFF-40CB9B9ED89D}"/>
    <cellStyle name="Normal 4 2 21 3 4 2" xfId="19456" xr:uid="{3652A290-E7F0-4FAC-943C-6D5DD90F272B}"/>
    <cellStyle name="Normal 4 2 21 3 4 2 2" xfId="19457" xr:uid="{81A02CB2-6971-4F45-B889-1AEAF7856455}"/>
    <cellStyle name="Normal 4 2 21 3 4 2 2 2" xfId="19458" xr:uid="{1FC991A7-3BA0-4DA9-BDCE-45380E7CBA17}"/>
    <cellStyle name="Normal 4 2 21 3 4 2 3" xfId="19459" xr:uid="{D55D1EF3-3857-4521-952D-0D8FCBBC1310}"/>
    <cellStyle name="Normal 4 2 21 3 4 3" xfId="19460" xr:uid="{A2F6A0FC-8802-48A3-88C7-DBB9CC4EB190}"/>
    <cellStyle name="Normal 4 2 21 3 4 3 2" xfId="19461" xr:uid="{49E05B0D-C784-4D41-8287-0B039D31E1EB}"/>
    <cellStyle name="Normal 4 2 21 3 4 3 2 2" xfId="19462" xr:uid="{8D237B23-BBD4-445B-A6D0-B540732BDB52}"/>
    <cellStyle name="Normal 4 2 21 3 4 3 3" xfId="19463" xr:uid="{FEEAEACC-3509-43F6-B3AE-F115D23F4DEA}"/>
    <cellStyle name="Normal 4 2 21 3 4 4" xfId="19464" xr:uid="{4A80DCA2-D639-4162-9AEE-8C284550E5B5}"/>
    <cellStyle name="Normal 4 2 21 3 4 4 2" xfId="19465" xr:uid="{3010F0E0-A842-4BE1-BB1A-D105FF811230}"/>
    <cellStyle name="Normal 4 2 21 3 4 5" xfId="19466" xr:uid="{1F812DA9-747F-4C54-B2EC-15B180BF531E}"/>
    <cellStyle name="Normal 4 2 21 3 5" xfId="19467" xr:uid="{53D40B63-D46A-4C0D-AC8F-E6CB2218BAB7}"/>
    <cellStyle name="Normal 4 2 21 3 5 2" xfId="19468" xr:uid="{9B5DFDC4-2227-4610-9894-F8ECB072F18D}"/>
    <cellStyle name="Normal 4 2 21 3 5 2 2" xfId="19469" xr:uid="{B84567A7-9C51-417A-8901-7483A8DDE3A5}"/>
    <cellStyle name="Normal 4 2 21 3 5 3" xfId="19470" xr:uid="{ED77FB8F-5D67-444C-9042-2EB9A1EDE747}"/>
    <cellStyle name="Normal 4 2 21 3 6" xfId="19471" xr:uid="{DE48BFF1-8AF0-4FFB-BBCD-7FACF049B5DF}"/>
    <cellStyle name="Normal 4 2 21 3 6 2" xfId="19472" xr:uid="{E3113E9F-B2DE-4936-A601-3142C0AB03CB}"/>
    <cellStyle name="Normal 4 2 21 3 6 2 2" xfId="19473" xr:uid="{B91A6DC3-4A32-454A-8042-97111DCCF2DE}"/>
    <cellStyle name="Normal 4 2 21 3 6 3" xfId="19474" xr:uid="{92C1F9C0-3DBA-4182-9F5B-68E877547309}"/>
    <cellStyle name="Normal 4 2 21 3 7" xfId="19475" xr:uid="{DEC21ABB-B822-4CD7-891B-F5D380C5584A}"/>
    <cellStyle name="Normal 4 2 21 3 7 2" xfId="19476" xr:uid="{61939B5C-8A44-4F54-AA9E-07C37664DA0A}"/>
    <cellStyle name="Normal 4 2 21 3 7 2 2" xfId="19477" xr:uid="{960E29B0-87FD-49A6-9A43-18FA61080EDD}"/>
    <cellStyle name="Normal 4 2 21 3 7 3" xfId="19478" xr:uid="{FA70CF1E-AFFD-49EC-9393-6E4588951E48}"/>
    <cellStyle name="Normal 4 2 21 3 8" xfId="19479" xr:uid="{6E6C1B8A-3325-471C-A730-BE1B66A45784}"/>
    <cellStyle name="Normal 4 2 21 3 8 2" xfId="19480" xr:uid="{7AD15D72-5A4A-4C52-982D-02CCB4A856AB}"/>
    <cellStyle name="Normal 4 2 21 3 9" xfId="19481" xr:uid="{566575BC-917B-4D6A-99DD-0385660599BC}"/>
    <cellStyle name="Normal 4 2 21 4" xfId="19482" xr:uid="{132CA6CF-F4D9-4F99-9CA4-442962C66BD6}"/>
    <cellStyle name="Normal 4 2 21 4 2" xfId="19483" xr:uid="{9F9399C2-8A7E-425F-B24A-F8AF795C53AA}"/>
    <cellStyle name="Normal 4 2 21 4 2 2" xfId="19484" xr:uid="{FE4069D0-20F9-4BF1-AEDF-3558E04BEAFE}"/>
    <cellStyle name="Normal 4 2 21 4 2 2 2" xfId="19485" xr:uid="{D3202412-08BE-45DF-AFE4-A0970A266F12}"/>
    <cellStyle name="Normal 4 2 21 4 2 2 2 2" xfId="19486" xr:uid="{AC45F2FB-AC3E-4565-B51E-11E0E8B340FA}"/>
    <cellStyle name="Normal 4 2 21 4 2 2 3" xfId="19487" xr:uid="{16753D3E-2D80-429E-A8B7-8B6D709BB77E}"/>
    <cellStyle name="Normal 4 2 21 4 2 3" xfId="19488" xr:uid="{6D2ACF88-4966-4DF7-BB9A-761453B82DEF}"/>
    <cellStyle name="Normal 4 2 21 4 2 3 2" xfId="19489" xr:uid="{418477C0-BC14-4195-9AD3-E26B508E5918}"/>
    <cellStyle name="Normal 4 2 21 4 2 3 2 2" xfId="19490" xr:uid="{5B33B359-2762-4A78-BBD7-3A4A6EF22AC7}"/>
    <cellStyle name="Normal 4 2 21 4 2 3 3" xfId="19491" xr:uid="{299B72C5-F086-4589-9464-DDF2CA3959E6}"/>
    <cellStyle name="Normal 4 2 21 4 2 4" xfId="19492" xr:uid="{48B88493-797C-41F7-B474-369420930670}"/>
    <cellStyle name="Normal 4 2 21 4 2 4 2" xfId="19493" xr:uid="{C4273278-0101-4202-B438-08DCBF7610F6}"/>
    <cellStyle name="Normal 4 2 21 4 2 5" xfId="19494" xr:uid="{32265F95-768F-40D2-B610-8BD5CE3DC778}"/>
    <cellStyle name="Normal 4 2 21 4 3" xfId="19495" xr:uid="{64920AD7-D7E6-4C01-8C84-E4BE9E8ECF03}"/>
    <cellStyle name="Normal 4 2 21 4 3 2" xfId="19496" xr:uid="{C79ABF69-18B9-429F-BD5E-399447014AB4}"/>
    <cellStyle name="Normal 4 2 21 4 3 2 2" xfId="19497" xr:uid="{37EA2366-5998-41C3-9A7F-65510B405744}"/>
    <cellStyle name="Normal 4 2 21 4 3 3" xfId="19498" xr:uid="{49368644-F0DB-48B9-8A05-7BBA91AB32B3}"/>
    <cellStyle name="Normal 4 2 21 4 4" xfId="19499" xr:uid="{D4237A8A-6B21-4BC2-A008-E8936F3CE121}"/>
    <cellStyle name="Normal 4 2 21 4 4 2" xfId="19500" xr:uid="{3C231C08-84A0-4215-8949-C59BF0E2B441}"/>
    <cellStyle name="Normal 4 2 21 4 4 2 2" xfId="19501" xr:uid="{CD4BCA88-827E-4247-A817-4E5EA6B93825}"/>
    <cellStyle name="Normal 4 2 21 4 4 3" xfId="19502" xr:uid="{7DD22258-56EC-4A9F-9E53-8976CE8F3811}"/>
    <cellStyle name="Normal 4 2 21 4 5" xfId="19503" xr:uid="{C31EB97A-8EA1-4206-A211-3310051C18E9}"/>
    <cellStyle name="Normal 4 2 21 4 5 2" xfId="19504" xr:uid="{50E239DF-EAF9-4781-BB8C-4AA9F73CD73F}"/>
    <cellStyle name="Normal 4 2 21 4 6" xfId="19505" xr:uid="{C586B841-2E22-4B4D-A011-9480AE2C1F93}"/>
    <cellStyle name="Normal 4 2 21 5" xfId="19506" xr:uid="{A4927201-6B43-4C5E-A66B-C1F81CFA2367}"/>
    <cellStyle name="Normal 4 2 21 5 2" xfId="19507" xr:uid="{2F069BF3-C306-4134-8F46-10C48BA80536}"/>
    <cellStyle name="Normal 4 2 21 5 2 2" xfId="19508" xr:uid="{12A39F8A-A577-4A46-B597-8337B222B3F6}"/>
    <cellStyle name="Normal 4 2 21 5 2 2 2" xfId="19509" xr:uid="{4B59953C-C59A-4223-9DA1-18AA03B379B9}"/>
    <cellStyle name="Normal 4 2 21 5 2 2 2 2" xfId="19510" xr:uid="{C962EF8E-3FC2-4300-ADCB-2E6F0877055E}"/>
    <cellStyle name="Normal 4 2 21 5 2 2 3" xfId="19511" xr:uid="{87B7E687-D87D-4C68-B505-B4592381BF26}"/>
    <cellStyle name="Normal 4 2 21 5 2 3" xfId="19512" xr:uid="{B3DFCFBF-D1E2-4453-9E84-2F7258A511CF}"/>
    <cellStyle name="Normal 4 2 21 5 2 3 2" xfId="19513" xr:uid="{5EAF3BAB-9DB4-4536-A3AF-A4BE8347BA3A}"/>
    <cellStyle name="Normal 4 2 21 5 2 3 2 2" xfId="19514" xr:uid="{4BEBAB1D-3B91-439C-AE1E-5FEE4EDE40D5}"/>
    <cellStyle name="Normal 4 2 21 5 2 3 3" xfId="19515" xr:uid="{2D9B7FB2-2473-4EB1-AEFF-9ACE90DC028F}"/>
    <cellStyle name="Normal 4 2 21 5 2 4" xfId="19516" xr:uid="{9F416569-F32A-47A5-9AA0-097304734FF0}"/>
    <cellStyle name="Normal 4 2 21 5 2 4 2" xfId="19517" xr:uid="{D8182C4D-356B-4484-A16F-63A3730AF6D4}"/>
    <cellStyle name="Normal 4 2 21 5 2 5" xfId="19518" xr:uid="{AF7193F7-F0E7-4D64-9C11-1D04F8C62C95}"/>
    <cellStyle name="Normal 4 2 21 5 3" xfId="19519" xr:uid="{1B443239-70F2-4B1D-ACEC-95EE13B25F78}"/>
    <cellStyle name="Normal 4 2 21 5 3 2" xfId="19520" xr:uid="{283473E8-6EF2-4B5A-8E66-3439CF23BFF2}"/>
    <cellStyle name="Normal 4 2 21 5 3 2 2" xfId="19521" xr:uid="{DB48C595-17A4-4ED7-B43E-483A06B42E50}"/>
    <cellStyle name="Normal 4 2 21 5 3 3" xfId="19522" xr:uid="{CBE9243A-A32F-49F7-A15C-B5A1E8914777}"/>
    <cellStyle name="Normal 4 2 21 5 4" xfId="19523" xr:uid="{49DFAE7F-4A32-4A0A-AF3B-51D75CD84032}"/>
    <cellStyle name="Normal 4 2 21 5 4 2" xfId="19524" xr:uid="{2D49E5AF-661D-4DC3-80C3-B72267F120F3}"/>
    <cellStyle name="Normal 4 2 21 5 4 2 2" xfId="19525" xr:uid="{11AEBFE9-7F1D-4EFD-A6D4-C52AA9E4326F}"/>
    <cellStyle name="Normal 4 2 21 5 4 3" xfId="19526" xr:uid="{D4262EC7-BECD-451E-A9E9-E0F5F6905DEB}"/>
    <cellStyle name="Normal 4 2 21 5 5" xfId="19527" xr:uid="{73F1D42B-A131-4B97-B349-3AF29BD46065}"/>
    <cellStyle name="Normal 4 2 21 5 5 2" xfId="19528" xr:uid="{8F07EC5C-72C0-4E52-8F58-5A6F1CE22209}"/>
    <cellStyle name="Normal 4 2 21 5 6" xfId="19529" xr:uid="{5738CB3E-2DA8-4041-B01A-1F8CBE36E4E9}"/>
    <cellStyle name="Normal 4 2 21 6" xfId="19530" xr:uid="{17C62B9E-2C4D-46A4-BF96-C44B288E0435}"/>
    <cellStyle name="Normal 4 2 21 6 2" xfId="19531" xr:uid="{7DF8DFBE-9FCF-4F46-8385-681520E7B205}"/>
    <cellStyle name="Normal 4 2 21 6 2 2" xfId="19532" xr:uid="{49800614-FCE4-4F25-92A1-2B389A66929A}"/>
    <cellStyle name="Normal 4 2 21 6 2 2 2" xfId="19533" xr:uid="{C5904A4F-AB15-49A7-8288-531EC8BCD21C}"/>
    <cellStyle name="Normal 4 2 21 6 2 3" xfId="19534" xr:uid="{64279626-3511-4CEA-8A66-85BC76F1212B}"/>
    <cellStyle name="Normal 4 2 21 6 3" xfId="19535" xr:uid="{77425827-36D4-4DD8-A86D-5F7666691A56}"/>
    <cellStyle name="Normal 4 2 21 6 3 2" xfId="19536" xr:uid="{C2B22139-F8E7-4762-8BEC-258EB7E06C0A}"/>
    <cellStyle name="Normal 4 2 21 6 3 2 2" xfId="19537" xr:uid="{BF6C9274-1A0B-4065-A3B6-3D07AE2E01F5}"/>
    <cellStyle name="Normal 4 2 21 6 3 3" xfId="19538" xr:uid="{98D9DB49-00A0-4C79-B74A-9C8EFDDD56D2}"/>
    <cellStyle name="Normal 4 2 21 6 4" xfId="19539" xr:uid="{5E741E86-3EE9-4C5F-8D25-50385E7E8443}"/>
    <cellStyle name="Normal 4 2 21 6 4 2" xfId="19540" xr:uid="{B9B9A3E3-CC68-4822-B1C9-18BE5C57E50C}"/>
    <cellStyle name="Normal 4 2 21 6 5" xfId="19541" xr:uid="{A3DF3C10-AFC0-46A0-A096-93DA8B11BD0D}"/>
    <cellStyle name="Normal 4 2 21 7" xfId="19542" xr:uid="{7DD7EC51-C607-4623-A5FA-4E94643279F5}"/>
    <cellStyle name="Normal 4 2 21 7 2" xfId="19543" xr:uid="{6258FBCF-5D7C-4BDE-A356-3A243DB6D44A}"/>
    <cellStyle name="Normal 4 2 21 7 2 2" xfId="19544" xr:uid="{B374D099-39B8-4EC4-9A35-E36DD27DDB39}"/>
    <cellStyle name="Normal 4 2 21 7 3" xfId="19545" xr:uid="{52BD3F05-0922-446C-8E6E-EDD0F675FD19}"/>
    <cellStyle name="Normal 4 2 21 8" xfId="19546" xr:uid="{8C089499-AF28-4A41-86F7-ABF3637B69C9}"/>
    <cellStyle name="Normal 4 2 21 8 2" xfId="19547" xr:uid="{368482F3-D431-40F7-BE64-478FD5506587}"/>
    <cellStyle name="Normal 4 2 21 8 2 2" xfId="19548" xr:uid="{918C8E40-ED18-4007-A096-A5C16D981CC7}"/>
    <cellStyle name="Normal 4 2 21 8 3" xfId="19549" xr:uid="{73272B4F-686B-49F2-A9B3-2515934DB862}"/>
    <cellStyle name="Normal 4 2 21 9" xfId="19550" xr:uid="{558052BB-6062-431E-A554-0B5A48C845C1}"/>
    <cellStyle name="Normal 4 2 21 9 2" xfId="19551" xr:uid="{EF19092F-6BBB-4A99-8EA5-1DC6205373E0}"/>
    <cellStyle name="Normal 4 2 21 9 2 2" xfId="19552" xr:uid="{8CB276B7-B855-497F-B12C-BD44C3B87B55}"/>
    <cellStyle name="Normal 4 2 21 9 3" xfId="19553" xr:uid="{B800A636-E34C-4453-A48A-4F66151301A6}"/>
    <cellStyle name="Normal 4 2 22" xfId="19554" xr:uid="{4303A8D1-BF08-4503-B437-11F766C4675A}"/>
    <cellStyle name="Normal 4 2 22 10" xfId="19555" xr:uid="{D6600D21-EFA3-4027-A741-F59C03DFDAB7}"/>
    <cellStyle name="Normal 4 2 22 10 2" xfId="19556" xr:uid="{CD37E512-ECA2-4B94-9553-3528ECBC2D35}"/>
    <cellStyle name="Normal 4 2 22 11" xfId="19557" xr:uid="{45ABBE57-E619-4240-9915-748D607EFFD1}"/>
    <cellStyle name="Normal 4 2 22 2" xfId="19558" xr:uid="{7FE90AE0-02EC-44EB-A748-16780853C156}"/>
    <cellStyle name="Normal 4 2 22 2 2" xfId="19559" xr:uid="{7A71324D-1279-43E6-B3D3-14E185E685A6}"/>
    <cellStyle name="Normal 4 2 22 2 2 2" xfId="19560" xr:uid="{AF04E7BC-E4DA-42A1-AF46-06A393E4216A}"/>
    <cellStyle name="Normal 4 2 22 2 2 2 2" xfId="19561" xr:uid="{859A17C3-4099-4E3C-B403-FBA187444D91}"/>
    <cellStyle name="Normal 4 2 22 2 2 2 2 2" xfId="19562" xr:uid="{E4AF1FD3-D762-4469-8C11-46BF534C09FF}"/>
    <cellStyle name="Normal 4 2 22 2 2 2 2 2 2" xfId="19563" xr:uid="{B2A7750A-4DBA-41D4-9002-F27A873E792A}"/>
    <cellStyle name="Normal 4 2 22 2 2 2 2 3" xfId="19564" xr:uid="{670AC7E0-EA62-4D1D-BEA3-5A0F840D80B5}"/>
    <cellStyle name="Normal 4 2 22 2 2 2 3" xfId="19565" xr:uid="{97936A7B-4B53-472F-83E4-BDB40D7705A5}"/>
    <cellStyle name="Normal 4 2 22 2 2 2 3 2" xfId="19566" xr:uid="{604F886E-3A17-4CF9-A98A-B933E1BD5C70}"/>
    <cellStyle name="Normal 4 2 22 2 2 2 3 2 2" xfId="19567" xr:uid="{DE3DEBF9-67EE-457D-BBD8-058D925AD6E8}"/>
    <cellStyle name="Normal 4 2 22 2 2 2 3 3" xfId="19568" xr:uid="{8B2C708D-EE71-4A32-84E6-8A5EA77E2566}"/>
    <cellStyle name="Normal 4 2 22 2 2 2 4" xfId="19569" xr:uid="{AE1CBBD3-6E81-458C-9FC5-F6D23392D4D9}"/>
    <cellStyle name="Normal 4 2 22 2 2 2 4 2" xfId="19570" xr:uid="{0DB6E595-885F-4C4B-92EF-76BFCC27B4A0}"/>
    <cellStyle name="Normal 4 2 22 2 2 2 5" xfId="19571" xr:uid="{4C90BA42-D907-401D-BB17-7600B7D5FAEB}"/>
    <cellStyle name="Normal 4 2 22 2 2 3" xfId="19572" xr:uid="{C39F2C21-562A-47E0-8BBE-81840EE176CF}"/>
    <cellStyle name="Normal 4 2 22 2 2 3 2" xfId="19573" xr:uid="{9B3DC63F-DEE4-4FBF-AA36-4F9974540368}"/>
    <cellStyle name="Normal 4 2 22 2 2 3 2 2" xfId="19574" xr:uid="{05BBED96-1BA9-491D-A0F1-F28DDBAE1121}"/>
    <cellStyle name="Normal 4 2 22 2 2 3 3" xfId="19575" xr:uid="{2D10F9F3-6902-46B2-A24A-AC79B755EBE4}"/>
    <cellStyle name="Normal 4 2 22 2 2 4" xfId="19576" xr:uid="{14322082-24EF-4C29-B2C5-0BB7301D0494}"/>
    <cellStyle name="Normal 4 2 22 2 2 4 2" xfId="19577" xr:uid="{DB9DA5ED-1503-4908-AA21-B9773DBC8D31}"/>
    <cellStyle name="Normal 4 2 22 2 2 4 2 2" xfId="19578" xr:uid="{182D8CEE-C93E-49CB-A26F-678DEAA6F698}"/>
    <cellStyle name="Normal 4 2 22 2 2 4 3" xfId="19579" xr:uid="{8022F453-F307-4E7B-BF6C-8C51E09FBCB1}"/>
    <cellStyle name="Normal 4 2 22 2 2 5" xfId="19580" xr:uid="{818844C4-558E-47CD-9A14-E36FFC7C7E05}"/>
    <cellStyle name="Normal 4 2 22 2 2 5 2" xfId="19581" xr:uid="{0CF5F702-9263-4C44-9941-CB79579B3213}"/>
    <cellStyle name="Normal 4 2 22 2 2 6" xfId="19582" xr:uid="{2E2DA491-E09C-44CD-A759-631BA117869D}"/>
    <cellStyle name="Normal 4 2 22 2 3" xfId="19583" xr:uid="{AA29926D-5355-4DDC-B963-C276853EF24B}"/>
    <cellStyle name="Normal 4 2 22 2 3 2" xfId="19584" xr:uid="{98169512-E0E1-4EC4-9EBA-CEB3E6452E86}"/>
    <cellStyle name="Normal 4 2 22 2 3 2 2" xfId="19585" xr:uid="{06B91C15-7D2B-4689-A0CF-E7D446D90FED}"/>
    <cellStyle name="Normal 4 2 22 2 3 2 2 2" xfId="19586" xr:uid="{EE0D6F51-3C8E-4014-89FF-20A3F27A4F6E}"/>
    <cellStyle name="Normal 4 2 22 2 3 2 2 2 2" xfId="19587" xr:uid="{2BB758E0-7897-42D3-B23F-10B3F9346857}"/>
    <cellStyle name="Normal 4 2 22 2 3 2 2 3" xfId="19588" xr:uid="{FEA1408B-0702-413E-A900-624D213224E4}"/>
    <cellStyle name="Normal 4 2 22 2 3 2 3" xfId="19589" xr:uid="{04FC8443-2886-4D03-A720-999AF840C76A}"/>
    <cellStyle name="Normal 4 2 22 2 3 2 3 2" xfId="19590" xr:uid="{9121329D-AB86-45E3-BE19-E05C20CFB372}"/>
    <cellStyle name="Normal 4 2 22 2 3 2 3 2 2" xfId="19591" xr:uid="{9966C1A1-42E0-4784-9CED-DF19B97DD06C}"/>
    <cellStyle name="Normal 4 2 22 2 3 2 3 3" xfId="19592" xr:uid="{F78BC673-FFBB-4711-9B9B-E63D4EA72A6F}"/>
    <cellStyle name="Normal 4 2 22 2 3 2 4" xfId="19593" xr:uid="{F7EC409D-A53C-4729-86C7-A938F397367E}"/>
    <cellStyle name="Normal 4 2 22 2 3 2 4 2" xfId="19594" xr:uid="{49A71FA8-518C-4AF7-94C6-BBC0E4287E52}"/>
    <cellStyle name="Normal 4 2 22 2 3 2 5" xfId="19595" xr:uid="{294141F5-73CD-4838-A3F9-3213FEFF3006}"/>
    <cellStyle name="Normal 4 2 22 2 3 3" xfId="19596" xr:uid="{633BB536-D77F-440D-BA28-603A37CDA2C3}"/>
    <cellStyle name="Normal 4 2 22 2 3 3 2" xfId="19597" xr:uid="{66870D6F-D304-4E96-B66F-CC91CA0CE2B2}"/>
    <cellStyle name="Normal 4 2 22 2 3 3 2 2" xfId="19598" xr:uid="{2D45D706-50BC-4795-90A3-EA996B6EF42F}"/>
    <cellStyle name="Normal 4 2 22 2 3 3 3" xfId="19599" xr:uid="{A0DF017C-53B7-4708-A0A1-E68EA6EC15BD}"/>
    <cellStyle name="Normal 4 2 22 2 3 4" xfId="19600" xr:uid="{32DC23A7-E382-4AD8-BD2F-F7D4563DD701}"/>
    <cellStyle name="Normal 4 2 22 2 3 4 2" xfId="19601" xr:uid="{D59BB97D-820C-4D6C-8230-94567E473D6A}"/>
    <cellStyle name="Normal 4 2 22 2 3 4 2 2" xfId="19602" xr:uid="{9CB5A012-4184-45FA-A474-ADA44F982CF9}"/>
    <cellStyle name="Normal 4 2 22 2 3 4 3" xfId="19603" xr:uid="{22D018C0-DC8B-4038-B83C-C81984AD6041}"/>
    <cellStyle name="Normal 4 2 22 2 3 5" xfId="19604" xr:uid="{708F0AE5-3DCB-4DE5-8460-693499B7CF56}"/>
    <cellStyle name="Normal 4 2 22 2 3 5 2" xfId="19605" xr:uid="{A84238B1-AA9C-4CDC-A0DA-216DF7754241}"/>
    <cellStyle name="Normal 4 2 22 2 3 6" xfId="19606" xr:uid="{B57A583F-26DD-4B96-81BA-BAF1CF5C6983}"/>
    <cellStyle name="Normal 4 2 22 2 4" xfId="19607" xr:uid="{4E2B1443-4847-4071-BD15-1FF04252000E}"/>
    <cellStyle name="Normal 4 2 22 2 4 2" xfId="19608" xr:uid="{6D284A73-0CBD-4390-9638-19A34C553CEA}"/>
    <cellStyle name="Normal 4 2 22 2 4 2 2" xfId="19609" xr:uid="{AE81934D-E8BF-4151-81C5-EE24C5EFCD1D}"/>
    <cellStyle name="Normal 4 2 22 2 4 2 2 2" xfId="19610" xr:uid="{0870CDF9-2DD6-4E4E-801B-07D4ECD27169}"/>
    <cellStyle name="Normal 4 2 22 2 4 2 3" xfId="19611" xr:uid="{0605DF51-6BD6-4103-8E0D-72FD5B7C9AC0}"/>
    <cellStyle name="Normal 4 2 22 2 4 3" xfId="19612" xr:uid="{4A09B1E7-3C8C-4EE7-9D74-7573E9F36519}"/>
    <cellStyle name="Normal 4 2 22 2 4 3 2" xfId="19613" xr:uid="{4F66C585-0D81-4F7C-986B-3AA5078BFB43}"/>
    <cellStyle name="Normal 4 2 22 2 4 3 2 2" xfId="19614" xr:uid="{33F53C5B-27A2-4946-84FA-F6255CF42151}"/>
    <cellStyle name="Normal 4 2 22 2 4 3 3" xfId="19615" xr:uid="{D55FC8DE-1A37-4F4D-883B-F084FDBDB71D}"/>
    <cellStyle name="Normal 4 2 22 2 4 4" xfId="19616" xr:uid="{A1F90629-93F8-458F-9FB8-270D96160413}"/>
    <cellStyle name="Normal 4 2 22 2 4 4 2" xfId="19617" xr:uid="{D8BB7F18-16A1-41AF-8660-A94DD00B0C29}"/>
    <cellStyle name="Normal 4 2 22 2 4 5" xfId="19618" xr:uid="{CFA7FD89-C831-4BF8-A393-BB0A211EA69D}"/>
    <cellStyle name="Normal 4 2 22 2 5" xfId="19619" xr:uid="{326F3F71-4842-4616-A1BB-8275890CD127}"/>
    <cellStyle name="Normal 4 2 22 2 5 2" xfId="19620" xr:uid="{D27A75AB-D865-4F44-80AB-95E651C5D312}"/>
    <cellStyle name="Normal 4 2 22 2 5 2 2" xfId="19621" xr:uid="{8A939349-2898-4546-8B3C-A3C3863BBFF2}"/>
    <cellStyle name="Normal 4 2 22 2 5 3" xfId="19622" xr:uid="{08F07EF0-0A54-4D40-BA5B-BEB4E40F5601}"/>
    <cellStyle name="Normal 4 2 22 2 6" xfId="19623" xr:uid="{298AC523-B5E9-487E-9D0B-F155FC38CAB5}"/>
    <cellStyle name="Normal 4 2 22 2 6 2" xfId="19624" xr:uid="{D1EE5AA4-36BD-4307-BAAE-DAAD8BC02FE3}"/>
    <cellStyle name="Normal 4 2 22 2 6 2 2" xfId="19625" xr:uid="{E60F0933-64FF-4974-8126-84BA137FB028}"/>
    <cellStyle name="Normal 4 2 22 2 6 3" xfId="19626" xr:uid="{2DE65B94-DA5C-4553-BA9B-D80564F19C44}"/>
    <cellStyle name="Normal 4 2 22 2 7" xfId="19627" xr:uid="{F9CF466E-9D82-47F4-89F7-73D1369EF4DC}"/>
    <cellStyle name="Normal 4 2 22 2 7 2" xfId="19628" xr:uid="{EB15692E-2104-4BAC-8EEF-2C5CB5034E04}"/>
    <cellStyle name="Normal 4 2 22 2 7 2 2" xfId="19629" xr:uid="{7BDB2A6D-9D09-4532-BB10-55421B9C5FBB}"/>
    <cellStyle name="Normal 4 2 22 2 7 3" xfId="19630" xr:uid="{7B020067-C139-4EDD-8C3E-E27D934334B3}"/>
    <cellStyle name="Normal 4 2 22 2 8" xfId="19631" xr:uid="{EBC4A992-852B-4FD7-AFF6-E91B0F7A5DC5}"/>
    <cellStyle name="Normal 4 2 22 2 8 2" xfId="19632" xr:uid="{FFDE7B06-03C8-40E9-9DC6-93E9BE41F79F}"/>
    <cellStyle name="Normal 4 2 22 2 9" xfId="19633" xr:uid="{E7D7D36E-72DF-4DFD-8342-F62710DF5076}"/>
    <cellStyle name="Normal 4 2 22 3" xfId="19634" xr:uid="{0F3AFF37-48BB-42E3-A73A-F71009978E2A}"/>
    <cellStyle name="Normal 4 2 22 3 2" xfId="19635" xr:uid="{52D55AF5-7498-4F86-A0FD-DD4B8968DAF5}"/>
    <cellStyle name="Normal 4 2 22 3 2 2" xfId="19636" xr:uid="{9815BD09-90DA-4EE0-AAC2-6423B900F8F8}"/>
    <cellStyle name="Normal 4 2 22 3 2 2 2" xfId="19637" xr:uid="{8254915D-9924-4791-856D-CFC7B6845500}"/>
    <cellStyle name="Normal 4 2 22 3 2 2 2 2" xfId="19638" xr:uid="{820481E1-E430-425C-9200-F02996A6F03F}"/>
    <cellStyle name="Normal 4 2 22 3 2 2 2 2 2" xfId="19639" xr:uid="{D2EBFB48-1666-4DD8-832C-85F5890A67CB}"/>
    <cellStyle name="Normal 4 2 22 3 2 2 2 3" xfId="19640" xr:uid="{58E8A971-1BF9-4601-8A36-C7822B3DBB35}"/>
    <cellStyle name="Normal 4 2 22 3 2 2 3" xfId="19641" xr:uid="{E3BE3E63-3240-4E9B-850C-6962BEC23F2C}"/>
    <cellStyle name="Normal 4 2 22 3 2 2 3 2" xfId="19642" xr:uid="{34C125C4-DCBF-44CA-BCB9-57C0AD744100}"/>
    <cellStyle name="Normal 4 2 22 3 2 2 3 2 2" xfId="19643" xr:uid="{B9DF2B28-F78F-4956-8256-C80833BE595A}"/>
    <cellStyle name="Normal 4 2 22 3 2 2 3 3" xfId="19644" xr:uid="{EAA1BBD0-35B1-4453-A8A2-CF88C732BD2A}"/>
    <cellStyle name="Normal 4 2 22 3 2 2 4" xfId="19645" xr:uid="{474AD217-BC6E-4F8C-914F-A68CCC9A3ECC}"/>
    <cellStyle name="Normal 4 2 22 3 2 2 4 2" xfId="19646" xr:uid="{0D52A252-9158-4B80-82F5-31764D25550C}"/>
    <cellStyle name="Normal 4 2 22 3 2 2 5" xfId="19647" xr:uid="{2ACCF87E-878C-4D54-A1B5-D1646F9446D2}"/>
    <cellStyle name="Normal 4 2 22 3 2 3" xfId="19648" xr:uid="{2E409A62-FCB9-4112-9C0B-75D8FA83E82B}"/>
    <cellStyle name="Normal 4 2 22 3 2 3 2" xfId="19649" xr:uid="{B2B32E8D-3198-488D-AC57-3773CF72AD59}"/>
    <cellStyle name="Normal 4 2 22 3 2 3 2 2" xfId="19650" xr:uid="{BF518100-9DFA-472E-BAE6-E8BAF7F3FE1A}"/>
    <cellStyle name="Normal 4 2 22 3 2 3 3" xfId="19651" xr:uid="{E0573340-027D-4018-93DB-392097767F53}"/>
    <cellStyle name="Normal 4 2 22 3 2 4" xfId="19652" xr:uid="{55C22F64-BBC1-42BD-AA60-E13B50B6EF0B}"/>
    <cellStyle name="Normal 4 2 22 3 2 4 2" xfId="19653" xr:uid="{6F030DF1-AEC1-4554-BB3D-5A1C7E89EBE7}"/>
    <cellStyle name="Normal 4 2 22 3 2 4 2 2" xfId="19654" xr:uid="{2D37787C-4E56-4B80-9D79-BA4999345529}"/>
    <cellStyle name="Normal 4 2 22 3 2 4 3" xfId="19655" xr:uid="{E3DC8DB5-9AE1-4539-BB90-9DA495B62F69}"/>
    <cellStyle name="Normal 4 2 22 3 2 5" xfId="19656" xr:uid="{0B87B234-ADDC-480C-AD3C-3840DCCCE96B}"/>
    <cellStyle name="Normal 4 2 22 3 2 5 2" xfId="19657" xr:uid="{CBE804A9-74A3-47B8-9FD9-DD2ACB6A6101}"/>
    <cellStyle name="Normal 4 2 22 3 2 6" xfId="19658" xr:uid="{78AA61CD-E120-4BDC-AD3C-C504C75B5719}"/>
    <cellStyle name="Normal 4 2 22 3 3" xfId="19659" xr:uid="{D1890FF3-8A6A-4D9A-8332-16B56D3DEAB4}"/>
    <cellStyle name="Normal 4 2 22 3 3 2" xfId="19660" xr:uid="{91748890-FBC3-48D1-BD63-A6832FADD678}"/>
    <cellStyle name="Normal 4 2 22 3 3 2 2" xfId="19661" xr:uid="{B48CA528-28DC-4741-9A93-F45E17775FD0}"/>
    <cellStyle name="Normal 4 2 22 3 3 2 2 2" xfId="19662" xr:uid="{C40D18EC-48D5-45F0-B952-874E90FDF79E}"/>
    <cellStyle name="Normal 4 2 22 3 3 2 2 2 2" xfId="19663" xr:uid="{3C59BAA4-203A-475F-BE81-F12BD114F3A4}"/>
    <cellStyle name="Normal 4 2 22 3 3 2 2 3" xfId="19664" xr:uid="{0009F0E1-044E-4460-9DB0-B2927627E94C}"/>
    <cellStyle name="Normal 4 2 22 3 3 2 3" xfId="19665" xr:uid="{15EB3637-9098-42E5-A63A-9DD18023039E}"/>
    <cellStyle name="Normal 4 2 22 3 3 2 3 2" xfId="19666" xr:uid="{DD73839D-4978-44CB-A9DB-500C8D6FE118}"/>
    <cellStyle name="Normal 4 2 22 3 3 2 3 2 2" xfId="19667" xr:uid="{86EB6DB4-D138-4E48-B84B-27A610E85D10}"/>
    <cellStyle name="Normal 4 2 22 3 3 2 3 3" xfId="19668" xr:uid="{AA10516F-F76D-4B36-9121-00D43163623F}"/>
    <cellStyle name="Normal 4 2 22 3 3 2 4" xfId="19669" xr:uid="{556C3F76-7CA6-426E-9E0C-89F4B50A5E57}"/>
    <cellStyle name="Normal 4 2 22 3 3 2 4 2" xfId="19670" xr:uid="{9A1739FC-BED8-44EF-98D2-78523AC66552}"/>
    <cellStyle name="Normal 4 2 22 3 3 2 5" xfId="19671" xr:uid="{B6E4D166-AD88-47B7-9A41-B78D29740F4D}"/>
    <cellStyle name="Normal 4 2 22 3 3 3" xfId="19672" xr:uid="{2BD9C39D-8C82-4F07-B446-42A689AF029B}"/>
    <cellStyle name="Normal 4 2 22 3 3 3 2" xfId="19673" xr:uid="{AC7580A9-EF55-44FD-8A6B-C39076FD89DF}"/>
    <cellStyle name="Normal 4 2 22 3 3 3 2 2" xfId="19674" xr:uid="{CBE89133-A66E-4F6C-8350-2350E468CC04}"/>
    <cellStyle name="Normal 4 2 22 3 3 3 3" xfId="19675" xr:uid="{05FBB3FA-6FD5-4F5C-BAAE-EDC352BA1564}"/>
    <cellStyle name="Normal 4 2 22 3 3 4" xfId="19676" xr:uid="{BE9CCDA2-81B3-48B0-A34C-5EA722B3C691}"/>
    <cellStyle name="Normal 4 2 22 3 3 4 2" xfId="19677" xr:uid="{648F651B-AC22-47E9-9DE8-992C886EF4F2}"/>
    <cellStyle name="Normal 4 2 22 3 3 4 2 2" xfId="19678" xr:uid="{C46344A1-ED5F-4150-BE6F-1203048FA06D}"/>
    <cellStyle name="Normal 4 2 22 3 3 4 3" xfId="19679" xr:uid="{48B6E585-2699-4E22-87EA-ADE98B0C5E46}"/>
    <cellStyle name="Normal 4 2 22 3 3 5" xfId="19680" xr:uid="{041B9B1F-CA8C-4BAE-9C41-7AB6FBC7EC2B}"/>
    <cellStyle name="Normal 4 2 22 3 3 5 2" xfId="19681" xr:uid="{D0D24A8B-9658-465F-AA5A-8248E03FA37A}"/>
    <cellStyle name="Normal 4 2 22 3 3 6" xfId="19682" xr:uid="{C6B225BD-7D09-4155-9766-27FECDEF2102}"/>
    <cellStyle name="Normal 4 2 22 3 4" xfId="19683" xr:uid="{D4E7EA8F-F4BC-4E0E-A35A-A2FD5462939A}"/>
    <cellStyle name="Normal 4 2 22 3 4 2" xfId="19684" xr:uid="{DFC3B971-CBBF-4826-91C0-EF9D31F55D92}"/>
    <cellStyle name="Normal 4 2 22 3 4 2 2" xfId="19685" xr:uid="{36C33E23-7045-4442-8C0A-8141A705FD8C}"/>
    <cellStyle name="Normal 4 2 22 3 4 2 2 2" xfId="19686" xr:uid="{AD2BD7AC-4B7F-4959-BA94-FCEB5B8D257B}"/>
    <cellStyle name="Normal 4 2 22 3 4 2 3" xfId="19687" xr:uid="{74A5CB51-0286-4237-A6D8-03E2F96C020B}"/>
    <cellStyle name="Normal 4 2 22 3 4 3" xfId="19688" xr:uid="{A4A36071-EE54-424F-AB74-C4C35DBEB65B}"/>
    <cellStyle name="Normal 4 2 22 3 4 3 2" xfId="19689" xr:uid="{28CA4FBD-271F-4E40-924A-D8E372867282}"/>
    <cellStyle name="Normal 4 2 22 3 4 3 2 2" xfId="19690" xr:uid="{0E09409D-33A0-4F8B-99BF-CBCA05DBE49F}"/>
    <cellStyle name="Normal 4 2 22 3 4 3 3" xfId="19691" xr:uid="{CDB75999-95CD-4698-A036-07181E335D3C}"/>
    <cellStyle name="Normal 4 2 22 3 4 4" xfId="19692" xr:uid="{1B39FF8A-90E6-451D-AEA9-083BC31E484C}"/>
    <cellStyle name="Normal 4 2 22 3 4 4 2" xfId="19693" xr:uid="{D28006C4-E845-48D1-8A6F-0C81DE7F008F}"/>
    <cellStyle name="Normal 4 2 22 3 4 5" xfId="19694" xr:uid="{3812F741-42FD-4F8B-9E1C-67B96EEDA4FF}"/>
    <cellStyle name="Normal 4 2 22 3 5" xfId="19695" xr:uid="{ACB5E701-826A-40CA-B295-8D41C8E4BCEB}"/>
    <cellStyle name="Normal 4 2 22 3 5 2" xfId="19696" xr:uid="{69D6F2C4-26EE-4341-8AB2-42AF45CBDFB5}"/>
    <cellStyle name="Normal 4 2 22 3 5 2 2" xfId="19697" xr:uid="{16B871AA-2B9C-49A4-A8E7-D2DBA12BAF14}"/>
    <cellStyle name="Normal 4 2 22 3 5 3" xfId="19698" xr:uid="{7C79C456-FB96-4B54-A7F0-A315F49DCC7C}"/>
    <cellStyle name="Normal 4 2 22 3 6" xfId="19699" xr:uid="{40D9B74A-C5F8-4F38-B5FD-6E6286F5474C}"/>
    <cellStyle name="Normal 4 2 22 3 6 2" xfId="19700" xr:uid="{18463C38-6E30-4F0E-9BB8-693F9F26BE2A}"/>
    <cellStyle name="Normal 4 2 22 3 6 2 2" xfId="19701" xr:uid="{36A025F6-2E32-4937-97A4-A4EE80FDF268}"/>
    <cellStyle name="Normal 4 2 22 3 6 3" xfId="19702" xr:uid="{5A629502-B6D0-42CD-AE0C-915B8E17DCBC}"/>
    <cellStyle name="Normal 4 2 22 3 7" xfId="19703" xr:uid="{3E7F5E8A-4AD6-48B3-BA9B-E0B387B8AA51}"/>
    <cellStyle name="Normal 4 2 22 3 7 2" xfId="19704" xr:uid="{85359375-6A9E-4A1F-83C9-2346C2FECB6D}"/>
    <cellStyle name="Normal 4 2 22 3 7 2 2" xfId="19705" xr:uid="{0B5CE558-1FCD-429C-B991-43E4260283A5}"/>
    <cellStyle name="Normal 4 2 22 3 7 3" xfId="19706" xr:uid="{DAC52143-1192-4774-98F2-6BBEF998EBCA}"/>
    <cellStyle name="Normal 4 2 22 3 8" xfId="19707" xr:uid="{27F66D59-E54C-4D9F-B85F-858A541C8F44}"/>
    <cellStyle name="Normal 4 2 22 3 8 2" xfId="19708" xr:uid="{80FB6558-2A1A-4FA5-9891-16C2ECE5F5BD}"/>
    <cellStyle name="Normal 4 2 22 3 9" xfId="19709" xr:uid="{A1FD17B0-3F4B-4CB4-8059-5FBF1D7D89F6}"/>
    <cellStyle name="Normal 4 2 22 4" xfId="19710" xr:uid="{77F812D6-3977-41C4-97CF-CDDA81D8A118}"/>
    <cellStyle name="Normal 4 2 22 4 2" xfId="19711" xr:uid="{3981856A-B74F-4481-BF26-69DB4EEC9F20}"/>
    <cellStyle name="Normal 4 2 22 4 2 2" xfId="19712" xr:uid="{397899E8-0AE5-4183-BC03-1CA11AF66DBE}"/>
    <cellStyle name="Normal 4 2 22 4 2 2 2" xfId="19713" xr:uid="{A77D4E02-585F-465F-AB80-95572CA39E5C}"/>
    <cellStyle name="Normal 4 2 22 4 2 2 2 2" xfId="19714" xr:uid="{DEEC4721-4075-410C-BEFA-9623321D6B6C}"/>
    <cellStyle name="Normal 4 2 22 4 2 2 3" xfId="19715" xr:uid="{9386B4EA-5DAD-43A2-8599-25445321608E}"/>
    <cellStyle name="Normal 4 2 22 4 2 3" xfId="19716" xr:uid="{54BF452C-65F7-4E20-89CC-4081154173CF}"/>
    <cellStyle name="Normal 4 2 22 4 2 3 2" xfId="19717" xr:uid="{49AAEB96-7920-4BE0-9A83-67D87973C864}"/>
    <cellStyle name="Normal 4 2 22 4 2 3 2 2" xfId="19718" xr:uid="{48468A6C-026C-47BE-8D72-5AC2715A5B42}"/>
    <cellStyle name="Normal 4 2 22 4 2 3 3" xfId="19719" xr:uid="{F73D8801-A7EC-499A-BB1F-E25FF083B8AF}"/>
    <cellStyle name="Normal 4 2 22 4 2 4" xfId="19720" xr:uid="{210AF156-A6FF-4D75-A684-446DEE8DE68C}"/>
    <cellStyle name="Normal 4 2 22 4 2 4 2" xfId="19721" xr:uid="{631275AB-637D-45AB-820B-B9386F17A2D2}"/>
    <cellStyle name="Normal 4 2 22 4 2 5" xfId="19722" xr:uid="{18B0DA7E-F3F1-4354-80D4-E2AD662A3BBA}"/>
    <cellStyle name="Normal 4 2 22 4 3" xfId="19723" xr:uid="{8CC86369-37FC-4DEA-B34A-A79AC70741A6}"/>
    <cellStyle name="Normal 4 2 22 4 3 2" xfId="19724" xr:uid="{50068EB7-8AEB-4023-9411-94E0AB0B0DF4}"/>
    <cellStyle name="Normal 4 2 22 4 3 2 2" xfId="19725" xr:uid="{F5CAF1E6-6905-41FD-8724-B25C74298E68}"/>
    <cellStyle name="Normal 4 2 22 4 3 3" xfId="19726" xr:uid="{D79877AB-E325-4428-871D-A0976163706F}"/>
    <cellStyle name="Normal 4 2 22 4 4" xfId="19727" xr:uid="{37CF0987-D8C6-4CBA-BB56-D984B2E30B5D}"/>
    <cellStyle name="Normal 4 2 22 4 4 2" xfId="19728" xr:uid="{C20F7620-0891-4DA0-80E4-A9FB86AAE739}"/>
    <cellStyle name="Normal 4 2 22 4 4 2 2" xfId="19729" xr:uid="{C8E8D93C-0C91-4C83-8582-EB35A827EE53}"/>
    <cellStyle name="Normal 4 2 22 4 4 3" xfId="19730" xr:uid="{E7891538-97E9-4480-8119-622150B632BE}"/>
    <cellStyle name="Normal 4 2 22 4 5" xfId="19731" xr:uid="{C46BD710-4A4A-4882-8C25-138FE1E040F2}"/>
    <cellStyle name="Normal 4 2 22 4 5 2" xfId="19732" xr:uid="{5647EA7A-8CE5-45D0-8D79-B78A29E57D65}"/>
    <cellStyle name="Normal 4 2 22 4 6" xfId="19733" xr:uid="{C59C6AA6-886E-4EB9-A3D2-C36E285EEAF4}"/>
    <cellStyle name="Normal 4 2 22 5" xfId="19734" xr:uid="{9BC05A83-4DC6-4A48-835B-1D457E3A048D}"/>
    <cellStyle name="Normal 4 2 22 5 2" xfId="19735" xr:uid="{2D0F3A1C-566D-4635-957A-6C551A1757F6}"/>
    <cellStyle name="Normal 4 2 22 5 2 2" xfId="19736" xr:uid="{C323AEC3-9C6F-4F94-A655-A9EFD0C34F42}"/>
    <cellStyle name="Normal 4 2 22 5 2 2 2" xfId="19737" xr:uid="{EE3439FD-DF34-4B07-8D86-452602F23753}"/>
    <cellStyle name="Normal 4 2 22 5 2 2 2 2" xfId="19738" xr:uid="{05BB9CE2-50BA-4FAD-A88A-2DDB9B24567B}"/>
    <cellStyle name="Normal 4 2 22 5 2 2 3" xfId="19739" xr:uid="{357BE947-FBA0-4491-84D3-0F5A0D691E6F}"/>
    <cellStyle name="Normal 4 2 22 5 2 3" xfId="19740" xr:uid="{2F193792-F250-4C9E-89C1-73336840C000}"/>
    <cellStyle name="Normal 4 2 22 5 2 3 2" xfId="19741" xr:uid="{92278118-6914-4D13-BD9D-440F07345E11}"/>
    <cellStyle name="Normal 4 2 22 5 2 3 2 2" xfId="19742" xr:uid="{64536D49-D2D3-45CB-B09B-B1EDAA533DFA}"/>
    <cellStyle name="Normal 4 2 22 5 2 3 3" xfId="19743" xr:uid="{EB9F1C8B-7105-4615-AFEF-07DF2AE66DF6}"/>
    <cellStyle name="Normal 4 2 22 5 2 4" xfId="19744" xr:uid="{B0B6B192-58DD-4341-9FC2-803A8D855B69}"/>
    <cellStyle name="Normal 4 2 22 5 2 4 2" xfId="19745" xr:uid="{1F8EA7F6-E5FB-4738-806E-B1B4E83227C1}"/>
    <cellStyle name="Normal 4 2 22 5 2 5" xfId="19746" xr:uid="{BD60688B-2636-4725-9D91-04AAA30FAF8F}"/>
    <cellStyle name="Normal 4 2 22 5 3" xfId="19747" xr:uid="{2708AAC2-D70F-4D9E-B952-9D79B14398F0}"/>
    <cellStyle name="Normal 4 2 22 5 3 2" xfId="19748" xr:uid="{F2BBE7CE-0EED-4E26-8FB3-409D4CABEF9D}"/>
    <cellStyle name="Normal 4 2 22 5 3 2 2" xfId="19749" xr:uid="{561C6628-DB5E-4A85-B703-B5A445E5D8CF}"/>
    <cellStyle name="Normal 4 2 22 5 3 3" xfId="19750" xr:uid="{6D845D69-0E0C-4147-A204-62DC60561B30}"/>
    <cellStyle name="Normal 4 2 22 5 4" xfId="19751" xr:uid="{B2F879F9-D632-4613-8974-329FFBE67EA6}"/>
    <cellStyle name="Normal 4 2 22 5 4 2" xfId="19752" xr:uid="{0139EFE0-66DA-4610-9E78-CFED07172E99}"/>
    <cellStyle name="Normal 4 2 22 5 4 2 2" xfId="19753" xr:uid="{37BA8734-BC27-411C-BB36-A4BD358E9819}"/>
    <cellStyle name="Normal 4 2 22 5 4 3" xfId="19754" xr:uid="{28BF2E2A-8ADC-42DD-95EE-990D57266F78}"/>
    <cellStyle name="Normal 4 2 22 5 5" xfId="19755" xr:uid="{5EDD507C-AEA5-442C-AA61-5D1C330D6B27}"/>
    <cellStyle name="Normal 4 2 22 5 5 2" xfId="19756" xr:uid="{6E8DB6EC-FA81-46F3-BEB4-B50E8BA7DC18}"/>
    <cellStyle name="Normal 4 2 22 5 6" xfId="19757" xr:uid="{A7E5BF6F-B1B5-470E-800E-307161A23FE9}"/>
    <cellStyle name="Normal 4 2 22 6" xfId="19758" xr:uid="{09261FC1-4B29-4A49-9709-7967E3E77F1C}"/>
    <cellStyle name="Normal 4 2 22 6 2" xfId="19759" xr:uid="{BC0C01A8-71EF-42C6-A903-6928F2FE0A7F}"/>
    <cellStyle name="Normal 4 2 22 6 2 2" xfId="19760" xr:uid="{E7DE5D14-4B72-496E-B3EF-8F9BFDA9DA92}"/>
    <cellStyle name="Normal 4 2 22 6 2 2 2" xfId="19761" xr:uid="{8FBA6E8B-DF5C-4BD2-8CF1-17A2E57EDB93}"/>
    <cellStyle name="Normal 4 2 22 6 2 3" xfId="19762" xr:uid="{75247438-7CAA-4A75-996E-593AAC9EE89A}"/>
    <cellStyle name="Normal 4 2 22 6 3" xfId="19763" xr:uid="{244A83C3-B292-4D3C-9802-45A71CE238F8}"/>
    <cellStyle name="Normal 4 2 22 6 3 2" xfId="19764" xr:uid="{212D91CC-4AEA-48C0-A876-6F023FB485FA}"/>
    <cellStyle name="Normal 4 2 22 6 3 2 2" xfId="19765" xr:uid="{99E227C8-D515-434B-B120-6AD88FE4460D}"/>
    <cellStyle name="Normal 4 2 22 6 3 3" xfId="19766" xr:uid="{652FC15F-ECD2-4C3A-8FC2-18F85035ECEC}"/>
    <cellStyle name="Normal 4 2 22 6 4" xfId="19767" xr:uid="{05867BD2-87BF-414F-B876-6AE4F084FD4F}"/>
    <cellStyle name="Normal 4 2 22 6 4 2" xfId="19768" xr:uid="{30152AAD-96BD-4463-97E0-E8DA70C758A5}"/>
    <cellStyle name="Normal 4 2 22 6 5" xfId="19769" xr:uid="{EB6736DA-DB60-4607-9AAB-07044C30F08C}"/>
    <cellStyle name="Normal 4 2 22 7" xfId="19770" xr:uid="{33A1B121-5C39-4DFC-9345-D641AE1E3F20}"/>
    <cellStyle name="Normal 4 2 22 7 2" xfId="19771" xr:uid="{B1E9A0B5-D5A8-45AB-9191-BFFE1996378F}"/>
    <cellStyle name="Normal 4 2 22 7 2 2" xfId="19772" xr:uid="{03E7F4DA-4185-4DB7-B3E1-83671D1B2B82}"/>
    <cellStyle name="Normal 4 2 22 7 3" xfId="19773" xr:uid="{EED5624B-99AA-43EE-9EBE-CDF8DFB3B7F8}"/>
    <cellStyle name="Normal 4 2 22 8" xfId="19774" xr:uid="{7428FA7B-9511-4EE4-87C3-5B5477E49700}"/>
    <cellStyle name="Normal 4 2 22 8 2" xfId="19775" xr:uid="{111161B9-3B13-4636-9B7A-794658B7520A}"/>
    <cellStyle name="Normal 4 2 22 8 2 2" xfId="19776" xr:uid="{BD89C9A6-89DA-4C5B-8756-AE01A967AC93}"/>
    <cellStyle name="Normal 4 2 22 8 3" xfId="19777" xr:uid="{21AE145A-AA12-4C70-A189-6AFCA5018F42}"/>
    <cellStyle name="Normal 4 2 22 9" xfId="19778" xr:uid="{B96062A2-347B-4CC1-9170-E8AAB85F0C4B}"/>
    <cellStyle name="Normal 4 2 22 9 2" xfId="19779" xr:uid="{A502153E-A1AB-4B0C-91C3-40F75D9AD52D}"/>
    <cellStyle name="Normal 4 2 22 9 2 2" xfId="19780" xr:uid="{B2E17A98-85B0-4259-B67B-D794EDA5ACDC}"/>
    <cellStyle name="Normal 4 2 22 9 3" xfId="19781" xr:uid="{6885BC50-76E6-4CBE-9BC8-FA72CE9EF28B}"/>
    <cellStyle name="Normal 4 2 23" xfId="19782" xr:uid="{AABB5931-34A0-42FC-BE38-8C5E09FC21A0}"/>
    <cellStyle name="Normal 4 2 23 10" xfId="19783" xr:uid="{6B44F57F-EDD3-42B6-84A7-8240D0BFA029}"/>
    <cellStyle name="Normal 4 2 23 10 2" xfId="19784" xr:uid="{5C96B45A-EABB-4544-AFEB-36D7DEBF2146}"/>
    <cellStyle name="Normal 4 2 23 11" xfId="19785" xr:uid="{3DA74963-127F-4230-90F1-44129765EC3F}"/>
    <cellStyle name="Normal 4 2 23 2" xfId="19786" xr:uid="{2BFBA271-3D57-4C7A-8A96-C82E73CF85AB}"/>
    <cellStyle name="Normal 4 2 23 2 2" xfId="19787" xr:uid="{3E7BCCF1-FB28-4ECF-A6F2-34C34FC56DD0}"/>
    <cellStyle name="Normal 4 2 23 2 2 2" xfId="19788" xr:uid="{D84ABA7F-8177-46C9-B253-E798C640549F}"/>
    <cellStyle name="Normal 4 2 23 2 2 2 2" xfId="19789" xr:uid="{EB394FEE-BE65-495F-B0BE-047AEB107FD3}"/>
    <cellStyle name="Normal 4 2 23 2 2 2 2 2" xfId="19790" xr:uid="{423C77A2-CB20-496D-BCAD-811B5AF868E1}"/>
    <cellStyle name="Normal 4 2 23 2 2 2 2 2 2" xfId="19791" xr:uid="{6F098027-D771-4E6B-9D45-CAB9D4C63468}"/>
    <cellStyle name="Normal 4 2 23 2 2 2 2 3" xfId="19792" xr:uid="{CEB248C3-11FE-4503-910C-2693EFAAB53E}"/>
    <cellStyle name="Normal 4 2 23 2 2 2 3" xfId="19793" xr:uid="{9EFDCFB4-EB73-4D09-AD0E-FC87FED6E93F}"/>
    <cellStyle name="Normal 4 2 23 2 2 2 3 2" xfId="19794" xr:uid="{B5045C82-42E6-4A91-956E-03B14921E488}"/>
    <cellStyle name="Normal 4 2 23 2 2 2 3 2 2" xfId="19795" xr:uid="{4910C349-2779-4533-8BC6-78F273D9AEB5}"/>
    <cellStyle name="Normal 4 2 23 2 2 2 3 3" xfId="19796" xr:uid="{3F68E084-0CF4-40AC-A057-29EE08023749}"/>
    <cellStyle name="Normal 4 2 23 2 2 2 4" xfId="19797" xr:uid="{4E91D9B4-CEC5-4150-AB6B-EDB4A2E520CA}"/>
    <cellStyle name="Normal 4 2 23 2 2 2 4 2" xfId="19798" xr:uid="{750437D3-5E31-450F-BDD5-04D5A39FE510}"/>
    <cellStyle name="Normal 4 2 23 2 2 2 5" xfId="19799" xr:uid="{0447D46A-0DFB-4EC1-BEBA-F885160C7B84}"/>
    <cellStyle name="Normal 4 2 23 2 2 3" xfId="19800" xr:uid="{1D20953A-A893-4F1D-AEB3-4D4F341D75C4}"/>
    <cellStyle name="Normal 4 2 23 2 2 3 2" xfId="19801" xr:uid="{72EDF9F1-6945-4A39-8BAD-A12DB881D2E7}"/>
    <cellStyle name="Normal 4 2 23 2 2 3 2 2" xfId="19802" xr:uid="{A7CD68DD-3FF2-4E95-8A94-8D6D5E995FD9}"/>
    <cellStyle name="Normal 4 2 23 2 2 3 3" xfId="19803" xr:uid="{E80EB2B2-6881-4AB5-8823-E1B872B6A9E6}"/>
    <cellStyle name="Normal 4 2 23 2 2 4" xfId="19804" xr:uid="{E0590E9A-987D-4D5C-9EC6-3F3042BCB878}"/>
    <cellStyle name="Normal 4 2 23 2 2 4 2" xfId="19805" xr:uid="{1BCFA870-5983-4366-8B4B-ED42C439ED51}"/>
    <cellStyle name="Normal 4 2 23 2 2 4 2 2" xfId="19806" xr:uid="{D1E029DC-1E0A-403E-AAFE-AB832EFEBB44}"/>
    <cellStyle name="Normal 4 2 23 2 2 4 3" xfId="19807" xr:uid="{5859094E-C936-42F3-9925-CBD112E2F7D7}"/>
    <cellStyle name="Normal 4 2 23 2 2 5" xfId="19808" xr:uid="{9572607D-FC79-4744-9676-7FAE697CBA13}"/>
    <cellStyle name="Normal 4 2 23 2 2 5 2" xfId="19809" xr:uid="{82D41B56-D0B7-4F39-BD73-56DA5FEDFDAB}"/>
    <cellStyle name="Normal 4 2 23 2 2 6" xfId="19810" xr:uid="{C4E61CE8-45BB-4A4B-B1EE-F3528DFDFB13}"/>
    <cellStyle name="Normal 4 2 23 2 3" xfId="19811" xr:uid="{4FEAD773-B7B6-471C-B1F1-35767F1E03AC}"/>
    <cellStyle name="Normal 4 2 23 2 3 2" xfId="19812" xr:uid="{2C5FE9A6-167A-48EA-879F-67C8F6E706AC}"/>
    <cellStyle name="Normal 4 2 23 2 3 2 2" xfId="19813" xr:uid="{2EE84B7A-22A3-4971-9C64-8739D36183F8}"/>
    <cellStyle name="Normal 4 2 23 2 3 2 2 2" xfId="19814" xr:uid="{D56A3C64-13C1-45BD-A007-7A4DCACB9AD9}"/>
    <cellStyle name="Normal 4 2 23 2 3 2 2 2 2" xfId="19815" xr:uid="{E457E033-2155-4AF6-AA39-2AD61804E769}"/>
    <cellStyle name="Normal 4 2 23 2 3 2 2 3" xfId="19816" xr:uid="{6E39BA23-AC8D-46F3-B6C3-760673FEEB3B}"/>
    <cellStyle name="Normal 4 2 23 2 3 2 3" xfId="19817" xr:uid="{7D8077B4-646F-4710-8959-152E4EA91FD9}"/>
    <cellStyle name="Normal 4 2 23 2 3 2 3 2" xfId="19818" xr:uid="{26CEDF83-DA0A-4E3F-A370-7850EEA8DCAC}"/>
    <cellStyle name="Normal 4 2 23 2 3 2 3 2 2" xfId="19819" xr:uid="{62FE2BDE-F2A9-425F-BE25-4EC67D46F4AB}"/>
    <cellStyle name="Normal 4 2 23 2 3 2 3 3" xfId="19820" xr:uid="{E289FC00-5BA9-49BD-A2EE-C2CF8D4418F6}"/>
    <cellStyle name="Normal 4 2 23 2 3 2 4" xfId="19821" xr:uid="{E42946D6-4987-4C8F-9780-71304A4B5F9F}"/>
    <cellStyle name="Normal 4 2 23 2 3 2 4 2" xfId="19822" xr:uid="{FF875F9B-FF31-46BB-9075-113D99D39523}"/>
    <cellStyle name="Normal 4 2 23 2 3 2 5" xfId="19823" xr:uid="{869DBF16-6137-48B1-A0A5-D964C7EA38B0}"/>
    <cellStyle name="Normal 4 2 23 2 3 3" xfId="19824" xr:uid="{98197CA4-5515-4914-9E46-9440769BF3D8}"/>
    <cellStyle name="Normal 4 2 23 2 3 3 2" xfId="19825" xr:uid="{3D7E17FA-FAE1-4ADD-A810-A3F10BFC758A}"/>
    <cellStyle name="Normal 4 2 23 2 3 3 2 2" xfId="19826" xr:uid="{E61DA2E7-AF2A-4987-8BED-4B4CD8431C84}"/>
    <cellStyle name="Normal 4 2 23 2 3 3 3" xfId="19827" xr:uid="{E63E769D-0B92-4DEF-A55C-DEC440DD4FED}"/>
    <cellStyle name="Normal 4 2 23 2 3 4" xfId="19828" xr:uid="{8E25B8DE-41FE-4C30-B8B7-5EB9AD492D9C}"/>
    <cellStyle name="Normal 4 2 23 2 3 4 2" xfId="19829" xr:uid="{BD72E31C-35C9-45DB-A073-98DA84BA4BAE}"/>
    <cellStyle name="Normal 4 2 23 2 3 4 2 2" xfId="19830" xr:uid="{9FF04FD9-227F-4313-BC88-46F61A3428AA}"/>
    <cellStyle name="Normal 4 2 23 2 3 4 3" xfId="19831" xr:uid="{34E6C412-D4AC-470A-A0CC-821881F9008D}"/>
    <cellStyle name="Normal 4 2 23 2 3 5" xfId="19832" xr:uid="{928C722B-ACBF-4AB1-8BDC-0A2D3B802F20}"/>
    <cellStyle name="Normal 4 2 23 2 3 5 2" xfId="19833" xr:uid="{34CA7A39-34EF-4411-ACD2-9080D0D00EBC}"/>
    <cellStyle name="Normal 4 2 23 2 3 6" xfId="19834" xr:uid="{27FAA177-87F1-429D-ADFB-CD409A7D6DE2}"/>
    <cellStyle name="Normal 4 2 23 2 4" xfId="19835" xr:uid="{195A1AB5-0B43-4397-B69A-81C16E46B675}"/>
    <cellStyle name="Normal 4 2 23 2 4 2" xfId="19836" xr:uid="{78E91CAD-74DD-4C89-9498-B0F799FB805D}"/>
    <cellStyle name="Normal 4 2 23 2 4 2 2" xfId="19837" xr:uid="{AC8A550C-EEF3-422C-9AFC-EC1671340431}"/>
    <cellStyle name="Normal 4 2 23 2 4 2 2 2" xfId="19838" xr:uid="{EA377EC2-8B5F-4A0C-AA30-02BC977BF7E0}"/>
    <cellStyle name="Normal 4 2 23 2 4 2 3" xfId="19839" xr:uid="{55F3D99D-C7BD-4A12-9E17-77C90618DC44}"/>
    <cellStyle name="Normal 4 2 23 2 4 3" xfId="19840" xr:uid="{E817D123-4995-4501-9BB4-DE64A3DCAAB7}"/>
    <cellStyle name="Normal 4 2 23 2 4 3 2" xfId="19841" xr:uid="{08A31246-86D2-43FE-9A49-F62AC3BCCB66}"/>
    <cellStyle name="Normal 4 2 23 2 4 3 2 2" xfId="19842" xr:uid="{D9F52D28-D14E-4A0F-BA6D-4F4E8A5E3657}"/>
    <cellStyle name="Normal 4 2 23 2 4 3 3" xfId="19843" xr:uid="{54D84B0D-394F-4A5C-9E63-E788F1FCC0BD}"/>
    <cellStyle name="Normal 4 2 23 2 4 4" xfId="19844" xr:uid="{8E4AE047-21BF-4BC7-A99F-1A8E531B1A8E}"/>
    <cellStyle name="Normal 4 2 23 2 4 4 2" xfId="19845" xr:uid="{CFC910F0-E5DE-436F-8787-CE07A5536F3D}"/>
    <cellStyle name="Normal 4 2 23 2 4 5" xfId="19846" xr:uid="{5E3A1DF1-747B-475A-B706-499E71177B49}"/>
    <cellStyle name="Normal 4 2 23 2 5" xfId="19847" xr:uid="{3919FA6E-48AB-45CB-A2C8-ECB27C7FD2F8}"/>
    <cellStyle name="Normal 4 2 23 2 5 2" xfId="19848" xr:uid="{0EE746AE-AD27-41C4-9CCC-4CED8DEDB9A2}"/>
    <cellStyle name="Normal 4 2 23 2 5 2 2" xfId="19849" xr:uid="{636A6629-446B-4EE2-979C-9241DBC6A230}"/>
    <cellStyle name="Normal 4 2 23 2 5 3" xfId="19850" xr:uid="{51F425C5-EAEA-4F8F-92C4-3842D64FAB9F}"/>
    <cellStyle name="Normal 4 2 23 2 6" xfId="19851" xr:uid="{98246E09-CA63-476B-89C9-311DAD651234}"/>
    <cellStyle name="Normal 4 2 23 2 6 2" xfId="19852" xr:uid="{8768E443-B96D-404F-AA15-F20192308D84}"/>
    <cellStyle name="Normal 4 2 23 2 6 2 2" xfId="19853" xr:uid="{BCFB6580-A34E-4807-B5E4-F100B342DA4D}"/>
    <cellStyle name="Normal 4 2 23 2 6 3" xfId="19854" xr:uid="{91214907-63D3-4F1B-A2A3-7F19D710A921}"/>
    <cellStyle name="Normal 4 2 23 2 7" xfId="19855" xr:uid="{9D49CA98-BFE6-48FE-A6CE-60023C1BE1A6}"/>
    <cellStyle name="Normal 4 2 23 2 7 2" xfId="19856" xr:uid="{F039223D-A07E-4A6A-9F2E-1E33A3A0CBFF}"/>
    <cellStyle name="Normal 4 2 23 2 7 2 2" xfId="19857" xr:uid="{EAC54B29-E9EF-4EB2-903B-B93631E41410}"/>
    <cellStyle name="Normal 4 2 23 2 7 3" xfId="19858" xr:uid="{AB2FB863-EECF-4575-BFD0-E37360091ECD}"/>
    <cellStyle name="Normal 4 2 23 2 8" xfId="19859" xr:uid="{1C8D5CDE-22CA-4127-9D32-4D34A095D08F}"/>
    <cellStyle name="Normal 4 2 23 2 8 2" xfId="19860" xr:uid="{3F05C000-C6F1-4B1E-B4D9-7A77AB6FFF05}"/>
    <cellStyle name="Normal 4 2 23 2 9" xfId="19861" xr:uid="{7CB793A4-7EAF-4E07-802A-B4C4FB59CCC8}"/>
    <cellStyle name="Normal 4 2 23 3" xfId="19862" xr:uid="{CBF98EE5-9930-46F6-BD8A-96A343EEB19A}"/>
    <cellStyle name="Normal 4 2 23 3 2" xfId="19863" xr:uid="{A6151221-A173-4903-A298-62A096C50DB6}"/>
    <cellStyle name="Normal 4 2 23 3 2 2" xfId="19864" xr:uid="{63958A08-E900-419E-A0DD-6FA05DC14E40}"/>
    <cellStyle name="Normal 4 2 23 3 2 2 2" xfId="19865" xr:uid="{A6760E50-692B-4D4E-A3B2-2AD6BF7A234D}"/>
    <cellStyle name="Normal 4 2 23 3 2 2 2 2" xfId="19866" xr:uid="{366E2ACC-D959-4038-A616-BE61886A1CBD}"/>
    <cellStyle name="Normal 4 2 23 3 2 2 2 2 2" xfId="19867" xr:uid="{88604A34-45E8-44B4-9D04-5B8F45AEFF91}"/>
    <cellStyle name="Normal 4 2 23 3 2 2 2 3" xfId="19868" xr:uid="{0A7B6F5F-FE1F-4403-B67C-693F43D7C71E}"/>
    <cellStyle name="Normal 4 2 23 3 2 2 3" xfId="19869" xr:uid="{B8565993-73C9-4711-8EE0-5406FB896385}"/>
    <cellStyle name="Normal 4 2 23 3 2 2 3 2" xfId="19870" xr:uid="{48338F21-5EC4-4845-811C-021F7909DDA7}"/>
    <cellStyle name="Normal 4 2 23 3 2 2 3 2 2" xfId="19871" xr:uid="{E6C82540-D3A1-4C7D-A180-623E28B99CEA}"/>
    <cellStyle name="Normal 4 2 23 3 2 2 3 3" xfId="19872" xr:uid="{E54326F8-A11C-4198-AD8A-D358C3FE2930}"/>
    <cellStyle name="Normal 4 2 23 3 2 2 4" xfId="19873" xr:uid="{6CDF73CF-7BEF-4BB5-A14F-EE35BF7A05CE}"/>
    <cellStyle name="Normal 4 2 23 3 2 2 4 2" xfId="19874" xr:uid="{E0ED12D6-E065-4919-87D4-68503B012E31}"/>
    <cellStyle name="Normal 4 2 23 3 2 2 5" xfId="19875" xr:uid="{7B7BEDBB-9EDA-4779-87BE-75984C163DCD}"/>
    <cellStyle name="Normal 4 2 23 3 2 3" xfId="19876" xr:uid="{A7F12852-EF71-42A3-B417-6439F896A3FF}"/>
    <cellStyle name="Normal 4 2 23 3 2 3 2" xfId="19877" xr:uid="{AB27014C-7AB4-4613-8685-5C67D1F7A788}"/>
    <cellStyle name="Normal 4 2 23 3 2 3 2 2" xfId="19878" xr:uid="{219B3484-EDCD-4E9B-A61E-E51EAAC4CC3C}"/>
    <cellStyle name="Normal 4 2 23 3 2 3 3" xfId="19879" xr:uid="{E72E9B18-5506-4BFE-88FA-EAAB1E08C46B}"/>
    <cellStyle name="Normal 4 2 23 3 2 4" xfId="19880" xr:uid="{22478390-E04C-455F-94DD-D538F40E7136}"/>
    <cellStyle name="Normal 4 2 23 3 2 4 2" xfId="19881" xr:uid="{47E05193-E932-492E-B185-92607964DB59}"/>
    <cellStyle name="Normal 4 2 23 3 2 4 2 2" xfId="19882" xr:uid="{AA67966A-04C2-4314-83D5-143D8802F1C0}"/>
    <cellStyle name="Normal 4 2 23 3 2 4 3" xfId="19883" xr:uid="{215477D3-B7A0-4137-9EEF-75D7B2F92D92}"/>
    <cellStyle name="Normal 4 2 23 3 2 5" xfId="19884" xr:uid="{E723DD50-2457-49DE-BBF1-8FB6E775BE60}"/>
    <cellStyle name="Normal 4 2 23 3 2 5 2" xfId="19885" xr:uid="{EAC7E750-BCBC-4319-A639-D2DD679280F3}"/>
    <cellStyle name="Normal 4 2 23 3 2 6" xfId="19886" xr:uid="{297B327D-2C3C-449B-A512-98E323FC5DB2}"/>
    <cellStyle name="Normal 4 2 23 3 3" xfId="19887" xr:uid="{27D8EEF6-5B0A-4FE3-8FCB-7E900AD4792E}"/>
    <cellStyle name="Normal 4 2 23 3 3 2" xfId="19888" xr:uid="{60B91720-7D45-4235-B951-4DC28AE81F39}"/>
    <cellStyle name="Normal 4 2 23 3 3 2 2" xfId="19889" xr:uid="{AECBB680-D2A7-4ACF-AEC7-4E0AC642E930}"/>
    <cellStyle name="Normal 4 2 23 3 3 2 2 2" xfId="19890" xr:uid="{C780D03D-FE31-4270-96CE-4F52D160E9E3}"/>
    <cellStyle name="Normal 4 2 23 3 3 2 2 2 2" xfId="19891" xr:uid="{56437467-7886-4F23-8D0C-0D5D871008A5}"/>
    <cellStyle name="Normal 4 2 23 3 3 2 2 3" xfId="19892" xr:uid="{07BD738F-70AD-48E1-A7B8-988D59ED9021}"/>
    <cellStyle name="Normal 4 2 23 3 3 2 3" xfId="19893" xr:uid="{D4E6146B-1643-4E24-89BB-7BC9E7AC7600}"/>
    <cellStyle name="Normal 4 2 23 3 3 2 3 2" xfId="19894" xr:uid="{B98D19DF-88C1-49C3-A2D5-09A06F11CCE4}"/>
    <cellStyle name="Normal 4 2 23 3 3 2 3 2 2" xfId="19895" xr:uid="{0BC62E58-850D-4359-950E-0C36A6712463}"/>
    <cellStyle name="Normal 4 2 23 3 3 2 3 3" xfId="19896" xr:uid="{5DBB847E-6DC7-4D97-8043-C88A96E263B3}"/>
    <cellStyle name="Normal 4 2 23 3 3 2 4" xfId="19897" xr:uid="{A2BE30AF-B460-424D-BCC9-0B732F6F8185}"/>
    <cellStyle name="Normal 4 2 23 3 3 2 4 2" xfId="19898" xr:uid="{6EC28A38-8998-4735-BD14-F77E5015E88B}"/>
    <cellStyle name="Normal 4 2 23 3 3 2 5" xfId="19899" xr:uid="{23197630-BF13-477F-A571-FBFB45901E10}"/>
    <cellStyle name="Normal 4 2 23 3 3 3" xfId="19900" xr:uid="{D1BE4C6E-6FEF-486D-813C-8DE9F2BC429A}"/>
    <cellStyle name="Normal 4 2 23 3 3 3 2" xfId="19901" xr:uid="{ED646A19-9671-4F82-94B5-1CC3AAD2343E}"/>
    <cellStyle name="Normal 4 2 23 3 3 3 2 2" xfId="19902" xr:uid="{D96F08C2-1B72-4144-9AE0-749D38D06F47}"/>
    <cellStyle name="Normal 4 2 23 3 3 3 3" xfId="19903" xr:uid="{A4ACB3B1-CE32-4C92-8BF6-E91F5A7F73B9}"/>
    <cellStyle name="Normal 4 2 23 3 3 4" xfId="19904" xr:uid="{108E7CEF-CB43-4EAD-9882-581D2E39282A}"/>
    <cellStyle name="Normal 4 2 23 3 3 4 2" xfId="19905" xr:uid="{7836D380-815D-4EB0-A2BD-AA98A467A176}"/>
    <cellStyle name="Normal 4 2 23 3 3 4 2 2" xfId="19906" xr:uid="{F3B93BE1-3AAE-4540-9DC3-28139514C6AF}"/>
    <cellStyle name="Normal 4 2 23 3 3 4 3" xfId="19907" xr:uid="{CC39DADB-8229-4DEF-BE98-44B351190E33}"/>
    <cellStyle name="Normal 4 2 23 3 3 5" xfId="19908" xr:uid="{4CCE9A4A-65F9-46D6-A50B-DC7B97DF4D34}"/>
    <cellStyle name="Normal 4 2 23 3 3 5 2" xfId="19909" xr:uid="{B0AECEA7-A2ED-433D-83FF-E63840EF6DCA}"/>
    <cellStyle name="Normal 4 2 23 3 3 6" xfId="19910" xr:uid="{31F52086-3F86-4CA5-BBED-F3F167F43A96}"/>
    <cellStyle name="Normal 4 2 23 3 4" xfId="19911" xr:uid="{14CB819B-6792-4FF7-9F2C-847DD5890EA8}"/>
    <cellStyle name="Normal 4 2 23 3 4 2" xfId="19912" xr:uid="{DF446C47-7271-4E75-B61C-C829B9787478}"/>
    <cellStyle name="Normal 4 2 23 3 4 2 2" xfId="19913" xr:uid="{C7F6669B-17DC-4024-BCD6-40A797D62340}"/>
    <cellStyle name="Normal 4 2 23 3 4 2 2 2" xfId="19914" xr:uid="{576AA527-E7AC-4BA7-8472-F7D50841E17A}"/>
    <cellStyle name="Normal 4 2 23 3 4 2 3" xfId="19915" xr:uid="{7E9D5946-EC68-4068-A929-03462CDE21AC}"/>
    <cellStyle name="Normal 4 2 23 3 4 3" xfId="19916" xr:uid="{E633541F-DDAB-4ED9-A87B-B3467161D6AF}"/>
    <cellStyle name="Normal 4 2 23 3 4 3 2" xfId="19917" xr:uid="{95CA2E81-D984-4C0A-9268-0BB809B6492C}"/>
    <cellStyle name="Normal 4 2 23 3 4 3 2 2" xfId="19918" xr:uid="{C34C00CB-0C54-4B67-B727-5A87145231B3}"/>
    <cellStyle name="Normal 4 2 23 3 4 3 3" xfId="19919" xr:uid="{F41C6384-A3AD-4735-B04C-918BEBA31965}"/>
    <cellStyle name="Normal 4 2 23 3 4 4" xfId="19920" xr:uid="{2A65C66A-D42C-4C75-A3F4-66513E39E148}"/>
    <cellStyle name="Normal 4 2 23 3 4 4 2" xfId="19921" xr:uid="{411C5026-70E7-4D64-AA73-F77A26E7B50C}"/>
    <cellStyle name="Normal 4 2 23 3 4 5" xfId="19922" xr:uid="{0B238FE5-E168-4634-9C03-9776B3B3A816}"/>
    <cellStyle name="Normal 4 2 23 3 5" xfId="19923" xr:uid="{818C0538-15EE-4AF8-AD41-A999A12B65D0}"/>
    <cellStyle name="Normal 4 2 23 3 5 2" xfId="19924" xr:uid="{D8036310-5E67-4418-B0BE-5A55BDC20767}"/>
    <cellStyle name="Normal 4 2 23 3 5 2 2" xfId="19925" xr:uid="{4BF6B942-EFFA-4010-A10A-842EA56E84B5}"/>
    <cellStyle name="Normal 4 2 23 3 5 3" xfId="19926" xr:uid="{DCFE6B42-9F68-4DA2-90A1-B60B4E1D7507}"/>
    <cellStyle name="Normal 4 2 23 3 6" xfId="19927" xr:uid="{A14586F1-1D01-43F0-B812-F7BCE53F0EEA}"/>
    <cellStyle name="Normal 4 2 23 3 6 2" xfId="19928" xr:uid="{86E35936-9346-459E-8131-4E36E754BBF2}"/>
    <cellStyle name="Normal 4 2 23 3 6 2 2" xfId="19929" xr:uid="{2833FB58-987C-40D4-8C0B-282594858A65}"/>
    <cellStyle name="Normal 4 2 23 3 6 3" xfId="19930" xr:uid="{973280D7-B964-4F25-A861-A3B58BAFCE69}"/>
    <cellStyle name="Normal 4 2 23 3 7" xfId="19931" xr:uid="{2443EF42-B125-4619-B05D-63E1D5BFE4BD}"/>
    <cellStyle name="Normal 4 2 23 3 7 2" xfId="19932" xr:uid="{B706A364-3AB3-4A0D-85B1-653D743FE9B0}"/>
    <cellStyle name="Normal 4 2 23 3 7 2 2" xfId="19933" xr:uid="{2E603637-43D0-422B-AD4A-C96FCF233B5A}"/>
    <cellStyle name="Normal 4 2 23 3 7 3" xfId="19934" xr:uid="{8A1C3E55-E967-48E8-AE38-3358EEA7DAF6}"/>
    <cellStyle name="Normal 4 2 23 3 8" xfId="19935" xr:uid="{EA016CD7-AA40-4881-8135-7059622ED2A7}"/>
    <cellStyle name="Normal 4 2 23 3 8 2" xfId="19936" xr:uid="{62E4B2A2-905F-40EF-9F73-18B458F85EDE}"/>
    <cellStyle name="Normal 4 2 23 3 9" xfId="19937" xr:uid="{1B892553-017F-4EF9-9DC2-0C0AD8776368}"/>
    <cellStyle name="Normal 4 2 23 4" xfId="19938" xr:uid="{05D7E41B-689B-45F2-A646-AD1935F817C4}"/>
    <cellStyle name="Normal 4 2 23 4 2" xfId="19939" xr:uid="{885B0978-83EB-492F-B665-FB65D9023807}"/>
    <cellStyle name="Normal 4 2 23 4 2 2" xfId="19940" xr:uid="{6E7BB1F1-6764-43E9-A822-074718945DED}"/>
    <cellStyle name="Normal 4 2 23 4 2 2 2" xfId="19941" xr:uid="{EE060AC2-6037-45CA-A348-1B6F94FE71B4}"/>
    <cellStyle name="Normal 4 2 23 4 2 2 2 2" xfId="19942" xr:uid="{49D7ADC9-DA06-4F77-863F-6A5FC29FE7C3}"/>
    <cellStyle name="Normal 4 2 23 4 2 2 3" xfId="19943" xr:uid="{8F9D1FB2-CD1B-407C-BA4F-3CD8BA587F72}"/>
    <cellStyle name="Normal 4 2 23 4 2 3" xfId="19944" xr:uid="{39131E63-564A-4680-88F4-DA703413B157}"/>
    <cellStyle name="Normal 4 2 23 4 2 3 2" xfId="19945" xr:uid="{464F10DE-2ACD-463C-BCD9-66D0216EB8CD}"/>
    <cellStyle name="Normal 4 2 23 4 2 3 2 2" xfId="19946" xr:uid="{D02A9943-193D-484D-9E00-549F51F0CB0A}"/>
    <cellStyle name="Normal 4 2 23 4 2 3 3" xfId="19947" xr:uid="{7E1D3F23-3982-4D39-B88F-28B9082602D6}"/>
    <cellStyle name="Normal 4 2 23 4 2 4" xfId="19948" xr:uid="{EBCAA0EF-7686-419A-9BD4-1E75DF1159AB}"/>
    <cellStyle name="Normal 4 2 23 4 2 4 2" xfId="19949" xr:uid="{C35D422E-4CDF-48C4-8184-BDD2104793D9}"/>
    <cellStyle name="Normal 4 2 23 4 2 5" xfId="19950" xr:uid="{11A9DECD-E32B-47A0-A6A8-3DBBE31A0A31}"/>
    <cellStyle name="Normal 4 2 23 4 3" xfId="19951" xr:uid="{DBA0E99B-0C7C-4FC0-BBFA-2CF39530F9AC}"/>
    <cellStyle name="Normal 4 2 23 4 3 2" xfId="19952" xr:uid="{CB090752-F2C2-4E21-AA38-DD4184089C85}"/>
    <cellStyle name="Normal 4 2 23 4 3 2 2" xfId="19953" xr:uid="{0E60D4E5-746B-4DA1-98B9-7DC7887DD835}"/>
    <cellStyle name="Normal 4 2 23 4 3 3" xfId="19954" xr:uid="{C77C54D5-9C58-4C3F-974C-DD12DCBB8EFE}"/>
    <cellStyle name="Normal 4 2 23 4 4" xfId="19955" xr:uid="{821C8798-D030-4EE4-AEDB-5655A746F342}"/>
    <cellStyle name="Normal 4 2 23 4 4 2" xfId="19956" xr:uid="{449BB2D6-AF53-41BE-A3DD-2A9925753E54}"/>
    <cellStyle name="Normal 4 2 23 4 4 2 2" xfId="19957" xr:uid="{04C95AB5-3DB0-496D-9286-C4F3A3EC455C}"/>
    <cellStyle name="Normal 4 2 23 4 4 3" xfId="19958" xr:uid="{B9501459-5F42-4A43-AC41-2C68B9D57F00}"/>
    <cellStyle name="Normal 4 2 23 4 5" xfId="19959" xr:uid="{88188482-4B5B-4C7C-8243-94253132D828}"/>
    <cellStyle name="Normal 4 2 23 4 5 2" xfId="19960" xr:uid="{0EC04A3C-89A3-4F31-99DB-7A557E92A855}"/>
    <cellStyle name="Normal 4 2 23 4 6" xfId="19961" xr:uid="{65E589F2-9848-4D66-85E9-BEA489330B30}"/>
    <cellStyle name="Normal 4 2 23 5" xfId="19962" xr:uid="{777BE481-90B0-44AB-A2A4-9F3AB30B0047}"/>
    <cellStyle name="Normal 4 2 23 5 2" xfId="19963" xr:uid="{1E991F7B-53EE-4098-8D55-48D54D5C0EE1}"/>
    <cellStyle name="Normal 4 2 23 5 2 2" xfId="19964" xr:uid="{A309B4D8-44DE-4375-B721-CCBD37D1349D}"/>
    <cellStyle name="Normal 4 2 23 5 2 2 2" xfId="19965" xr:uid="{10F012A7-2E72-44BE-990C-26754DFC29F5}"/>
    <cellStyle name="Normal 4 2 23 5 2 2 2 2" xfId="19966" xr:uid="{9C570367-FF02-4E81-B193-028C1137FA0C}"/>
    <cellStyle name="Normal 4 2 23 5 2 2 3" xfId="19967" xr:uid="{78AB7DD6-73CC-4768-9B1B-A414E64DC0AE}"/>
    <cellStyle name="Normal 4 2 23 5 2 3" xfId="19968" xr:uid="{D2749586-A6DF-478D-BB89-436641EE814B}"/>
    <cellStyle name="Normal 4 2 23 5 2 3 2" xfId="19969" xr:uid="{52FD5E75-6A0E-4929-9DBA-9D5B7B3A4C0E}"/>
    <cellStyle name="Normal 4 2 23 5 2 3 2 2" xfId="19970" xr:uid="{ADFF51E3-0E59-4AAB-A314-88DE2C099361}"/>
    <cellStyle name="Normal 4 2 23 5 2 3 3" xfId="19971" xr:uid="{9FB89516-4D5B-4E9A-BCED-565D6E71A615}"/>
    <cellStyle name="Normal 4 2 23 5 2 4" xfId="19972" xr:uid="{0EBCF03F-A660-4D44-A6E0-9D5FD46CC1E2}"/>
    <cellStyle name="Normal 4 2 23 5 2 4 2" xfId="19973" xr:uid="{B4CC7CD7-84BB-4770-96EB-57ABA64C50B9}"/>
    <cellStyle name="Normal 4 2 23 5 2 5" xfId="19974" xr:uid="{3A1280A2-3561-44D4-8A3F-73FCDE0391A5}"/>
    <cellStyle name="Normal 4 2 23 5 3" xfId="19975" xr:uid="{75DCA3BC-A979-43F4-AA90-5D220B50E0F6}"/>
    <cellStyle name="Normal 4 2 23 5 3 2" xfId="19976" xr:uid="{93D245A3-3E52-433E-B4FE-9BC352DFE5C5}"/>
    <cellStyle name="Normal 4 2 23 5 3 2 2" xfId="19977" xr:uid="{4A8E49AD-BF19-452C-8803-7F9D7820BBA4}"/>
    <cellStyle name="Normal 4 2 23 5 3 3" xfId="19978" xr:uid="{1776A613-5597-4ACB-9EF1-3A2514585116}"/>
    <cellStyle name="Normal 4 2 23 5 4" xfId="19979" xr:uid="{DE4EBE6D-8355-432C-A287-3A5B28C3FDA0}"/>
    <cellStyle name="Normal 4 2 23 5 4 2" xfId="19980" xr:uid="{AE6AD62F-A65C-46DA-AB91-C3E61FAF34A9}"/>
    <cellStyle name="Normal 4 2 23 5 4 2 2" xfId="19981" xr:uid="{577E1C94-0165-4D34-B236-EC08481531A9}"/>
    <cellStyle name="Normal 4 2 23 5 4 3" xfId="19982" xr:uid="{C2630E4A-5C04-4E14-8D28-2BE3E6D84894}"/>
    <cellStyle name="Normal 4 2 23 5 5" xfId="19983" xr:uid="{85ED92C8-0EAF-449B-B9D2-2676D29FC685}"/>
    <cellStyle name="Normal 4 2 23 5 5 2" xfId="19984" xr:uid="{2345ACAB-EFBA-499B-B41C-11C4BCAF069F}"/>
    <cellStyle name="Normal 4 2 23 5 6" xfId="19985" xr:uid="{1451CC3C-2C33-44A1-B47C-229FECC99A02}"/>
    <cellStyle name="Normal 4 2 23 6" xfId="19986" xr:uid="{D78C5DE2-5E23-4DFA-9457-63F55252F40A}"/>
    <cellStyle name="Normal 4 2 23 6 2" xfId="19987" xr:uid="{41ED9986-92AB-41A1-8CB1-B7B26205BF1E}"/>
    <cellStyle name="Normal 4 2 23 6 2 2" xfId="19988" xr:uid="{C7404E7B-AD37-4674-B159-9F75A0950B81}"/>
    <cellStyle name="Normal 4 2 23 6 2 2 2" xfId="19989" xr:uid="{8E493FA7-C25F-4953-A88A-E23D326CB34C}"/>
    <cellStyle name="Normal 4 2 23 6 2 3" xfId="19990" xr:uid="{64EF33F1-0BAA-436B-B856-7AC118901879}"/>
    <cellStyle name="Normal 4 2 23 6 3" xfId="19991" xr:uid="{93A3B969-AC3E-4039-BC31-85DF2BA89E16}"/>
    <cellStyle name="Normal 4 2 23 6 3 2" xfId="19992" xr:uid="{9403634E-C221-4C77-8EB7-BA59B05BCBF5}"/>
    <cellStyle name="Normal 4 2 23 6 3 2 2" xfId="19993" xr:uid="{B3976A06-E400-4024-8770-EB4F0E408411}"/>
    <cellStyle name="Normal 4 2 23 6 3 3" xfId="19994" xr:uid="{04188633-E0BE-4700-BCFA-BEAE802294FA}"/>
    <cellStyle name="Normal 4 2 23 6 4" xfId="19995" xr:uid="{BF01C75B-E4A3-479C-AF34-4B8A3E28EFBE}"/>
    <cellStyle name="Normal 4 2 23 6 4 2" xfId="19996" xr:uid="{476A8FF2-4B51-43D5-B067-E2AB194F61AE}"/>
    <cellStyle name="Normal 4 2 23 6 5" xfId="19997" xr:uid="{F13C9A3F-3B6E-42D7-BA4B-BC5CA3A3DB12}"/>
    <cellStyle name="Normal 4 2 23 7" xfId="19998" xr:uid="{9E732962-27E2-489D-9957-EB5BF0095655}"/>
    <cellStyle name="Normal 4 2 23 7 2" xfId="19999" xr:uid="{B3A795F2-80A9-462D-B574-B6659DCF7899}"/>
    <cellStyle name="Normal 4 2 23 7 2 2" xfId="20000" xr:uid="{6A733AE7-2BB3-4DAB-8D3D-E9E70F40FE82}"/>
    <cellStyle name="Normal 4 2 23 7 3" xfId="20001" xr:uid="{1E6FCC38-FB77-452D-B72D-0F526DB1B006}"/>
    <cellStyle name="Normal 4 2 23 8" xfId="20002" xr:uid="{EE955DDC-BD28-4975-B26D-759EA839C74E}"/>
    <cellStyle name="Normal 4 2 23 8 2" xfId="20003" xr:uid="{0223C10D-916A-4FB8-832A-0A05F499DCC4}"/>
    <cellStyle name="Normal 4 2 23 8 2 2" xfId="20004" xr:uid="{2DF69E2B-7E9D-46ED-B701-EA58940868C7}"/>
    <cellStyle name="Normal 4 2 23 8 3" xfId="20005" xr:uid="{F32F8E2B-BDC8-49D1-BC73-6B5C6CE08082}"/>
    <cellStyle name="Normal 4 2 23 9" xfId="20006" xr:uid="{05501581-BF05-4A0C-B5D4-D2742657CE52}"/>
    <cellStyle name="Normal 4 2 23 9 2" xfId="20007" xr:uid="{F86C7E49-17B2-457B-A4D3-04F093189D57}"/>
    <cellStyle name="Normal 4 2 23 9 2 2" xfId="20008" xr:uid="{32BE13E6-90ED-4088-ACA2-0510FBB6E024}"/>
    <cellStyle name="Normal 4 2 23 9 3" xfId="20009" xr:uid="{E02AA13D-E609-467A-9BFE-D15367D01D80}"/>
    <cellStyle name="Normal 4 2 24" xfId="20010" xr:uid="{19696A44-A940-46DA-B194-5C4C278D78D5}"/>
    <cellStyle name="Normal 4 2 24 10" xfId="20011" xr:uid="{DDB991A3-4C64-4C5B-B0FD-B57C6F947B7E}"/>
    <cellStyle name="Normal 4 2 24 10 2" xfId="20012" xr:uid="{0C8E6148-701B-4DD8-9AAF-F7645E7C640C}"/>
    <cellStyle name="Normal 4 2 24 11" xfId="20013" xr:uid="{200F346E-04CC-4097-9689-E29807888D6A}"/>
    <cellStyle name="Normal 4 2 24 2" xfId="20014" xr:uid="{2818EF6E-25C5-4F6C-BF07-3BFE236F8962}"/>
    <cellStyle name="Normal 4 2 24 2 2" xfId="20015" xr:uid="{139861F8-65F1-427A-887A-7A15207196FE}"/>
    <cellStyle name="Normal 4 2 24 2 2 2" xfId="20016" xr:uid="{6A70CE5B-EA19-4D0D-8253-4374C5EDD57C}"/>
    <cellStyle name="Normal 4 2 24 2 2 2 2" xfId="20017" xr:uid="{6749328E-E305-4AD4-8449-A0F7181C6BB7}"/>
    <cellStyle name="Normal 4 2 24 2 2 2 2 2" xfId="20018" xr:uid="{C88BBC3D-2340-40DB-9D38-86E3F09F8668}"/>
    <cellStyle name="Normal 4 2 24 2 2 2 2 2 2" xfId="20019" xr:uid="{FE3FE1A3-229B-411F-9C9E-503BED8B575A}"/>
    <cellStyle name="Normal 4 2 24 2 2 2 2 3" xfId="20020" xr:uid="{9230E533-8A89-42B1-A714-16EFECFABE33}"/>
    <cellStyle name="Normal 4 2 24 2 2 2 3" xfId="20021" xr:uid="{DE626128-BCCE-4EB8-9055-83475762A735}"/>
    <cellStyle name="Normal 4 2 24 2 2 2 3 2" xfId="20022" xr:uid="{833227B4-D08E-409A-95B4-3D4091D59258}"/>
    <cellStyle name="Normal 4 2 24 2 2 2 3 2 2" xfId="20023" xr:uid="{90F15079-A33D-4097-B519-BF6297D273B7}"/>
    <cellStyle name="Normal 4 2 24 2 2 2 3 3" xfId="20024" xr:uid="{9B1C6FA5-6744-49C7-A96D-58879C4B0042}"/>
    <cellStyle name="Normal 4 2 24 2 2 2 4" xfId="20025" xr:uid="{D43FAAD0-4305-449C-8D8E-21C75990417E}"/>
    <cellStyle name="Normal 4 2 24 2 2 2 4 2" xfId="20026" xr:uid="{A4075D36-D8AE-43D1-A35F-AA3E6AA8995B}"/>
    <cellStyle name="Normal 4 2 24 2 2 2 5" xfId="20027" xr:uid="{2EA46D59-DB94-4630-88D1-C8DF93BADA3C}"/>
    <cellStyle name="Normal 4 2 24 2 2 3" xfId="20028" xr:uid="{F760ED88-B89E-4C20-B933-7E0E5BEEB806}"/>
    <cellStyle name="Normal 4 2 24 2 2 3 2" xfId="20029" xr:uid="{AE1252B8-71D7-4C28-B21F-950C00A063CE}"/>
    <cellStyle name="Normal 4 2 24 2 2 3 2 2" xfId="20030" xr:uid="{E76EF23E-15B3-4D51-8E14-E79FABDBD72B}"/>
    <cellStyle name="Normal 4 2 24 2 2 3 3" xfId="20031" xr:uid="{95CD7F2D-293A-40D2-9F4C-3C40A828BD7B}"/>
    <cellStyle name="Normal 4 2 24 2 2 4" xfId="20032" xr:uid="{5093A6B2-2343-497C-AF5A-0581DAA8E0CA}"/>
    <cellStyle name="Normal 4 2 24 2 2 4 2" xfId="20033" xr:uid="{1CDBCF66-21CC-4891-99B1-627CD94AEE40}"/>
    <cellStyle name="Normal 4 2 24 2 2 4 2 2" xfId="20034" xr:uid="{AB69AE0C-DFFA-4A1C-A3E2-6EEA490C37DF}"/>
    <cellStyle name="Normal 4 2 24 2 2 4 3" xfId="20035" xr:uid="{E568566B-885D-43A0-878F-DCB6129CEB8D}"/>
    <cellStyle name="Normal 4 2 24 2 2 5" xfId="20036" xr:uid="{77700163-9736-4339-8507-68AAA3517319}"/>
    <cellStyle name="Normal 4 2 24 2 2 5 2" xfId="20037" xr:uid="{783CAF5C-7DD5-4C96-94A3-1452DC2DB8B3}"/>
    <cellStyle name="Normal 4 2 24 2 2 6" xfId="20038" xr:uid="{715E7455-72B4-485D-94BF-2FBACC1B8743}"/>
    <cellStyle name="Normal 4 2 24 2 3" xfId="20039" xr:uid="{46CA246A-6D85-4001-9A75-6605C7CEFBA9}"/>
    <cellStyle name="Normal 4 2 24 2 3 2" xfId="20040" xr:uid="{11D49F1D-C395-4E46-9E9B-A12DFB453079}"/>
    <cellStyle name="Normal 4 2 24 2 3 2 2" xfId="20041" xr:uid="{24B8DD72-56B1-4BA8-B09B-D3C88DA14FA0}"/>
    <cellStyle name="Normal 4 2 24 2 3 2 2 2" xfId="20042" xr:uid="{2945A31C-7D1D-4E75-83A6-F587E8390BC5}"/>
    <cellStyle name="Normal 4 2 24 2 3 2 2 2 2" xfId="20043" xr:uid="{5F0D7158-2497-418F-8C65-F812DC75DFB1}"/>
    <cellStyle name="Normal 4 2 24 2 3 2 2 3" xfId="20044" xr:uid="{A6DF6190-15C4-4CAC-BA45-51EF0475BF83}"/>
    <cellStyle name="Normal 4 2 24 2 3 2 3" xfId="20045" xr:uid="{00ACC73C-3958-42D0-9D29-C3E7A97A4EB5}"/>
    <cellStyle name="Normal 4 2 24 2 3 2 3 2" xfId="20046" xr:uid="{D8211DE6-9AFF-447D-A7A0-38FBC6F22E26}"/>
    <cellStyle name="Normal 4 2 24 2 3 2 3 2 2" xfId="20047" xr:uid="{99DC9285-120F-4C40-B3EA-F24021B56F6F}"/>
    <cellStyle name="Normal 4 2 24 2 3 2 3 3" xfId="20048" xr:uid="{7618807A-C04D-41BA-A067-0343596019E6}"/>
    <cellStyle name="Normal 4 2 24 2 3 2 4" xfId="20049" xr:uid="{2AC83321-396E-41B0-842E-A2A7BC7983B6}"/>
    <cellStyle name="Normal 4 2 24 2 3 2 4 2" xfId="20050" xr:uid="{845AD2F9-B41E-442D-B9C7-7BA5C54111F5}"/>
    <cellStyle name="Normal 4 2 24 2 3 2 5" xfId="20051" xr:uid="{5F388295-3A9F-4254-9C88-9737CFD0B6A9}"/>
    <cellStyle name="Normal 4 2 24 2 3 3" xfId="20052" xr:uid="{350460C3-7624-45FA-9CDE-D677DCDA3BF5}"/>
    <cellStyle name="Normal 4 2 24 2 3 3 2" xfId="20053" xr:uid="{7B6CA85F-AA06-4135-B6BB-DC70F208A0CA}"/>
    <cellStyle name="Normal 4 2 24 2 3 3 2 2" xfId="20054" xr:uid="{C3AC0023-5FA8-4EB6-B4CD-B3CDC0A52D48}"/>
    <cellStyle name="Normal 4 2 24 2 3 3 3" xfId="20055" xr:uid="{3F2C206B-8AC7-4E76-B9E5-E7D946D2B3F8}"/>
    <cellStyle name="Normal 4 2 24 2 3 4" xfId="20056" xr:uid="{4C01B656-4892-4899-82DE-48C95EC3351B}"/>
    <cellStyle name="Normal 4 2 24 2 3 4 2" xfId="20057" xr:uid="{6D28CAC9-DF45-4B3B-85EA-11BB9AF9AC60}"/>
    <cellStyle name="Normal 4 2 24 2 3 4 2 2" xfId="20058" xr:uid="{7A8A7AF2-C17D-4CB3-BB8B-370CF916AF81}"/>
    <cellStyle name="Normal 4 2 24 2 3 4 3" xfId="20059" xr:uid="{61BC3C87-7EE9-416B-8319-D597AF8DC407}"/>
    <cellStyle name="Normal 4 2 24 2 3 5" xfId="20060" xr:uid="{A78BF336-91A8-4684-A7D2-DCC095275A78}"/>
    <cellStyle name="Normal 4 2 24 2 3 5 2" xfId="20061" xr:uid="{46B7832D-DAF9-4EA2-9571-C5429D5D9061}"/>
    <cellStyle name="Normal 4 2 24 2 3 6" xfId="20062" xr:uid="{AA00EA82-2064-4D81-8236-299C05A7281E}"/>
    <cellStyle name="Normal 4 2 24 2 4" xfId="20063" xr:uid="{ABE1DD4F-5564-43E8-995B-0D6F769E55E7}"/>
    <cellStyle name="Normal 4 2 24 2 4 2" xfId="20064" xr:uid="{2B21E3C3-908A-4F7F-9424-1E5D7057A146}"/>
    <cellStyle name="Normal 4 2 24 2 4 2 2" xfId="20065" xr:uid="{29D38651-A106-45D2-86EA-F4E975E6A087}"/>
    <cellStyle name="Normal 4 2 24 2 4 2 2 2" xfId="20066" xr:uid="{DA9F912E-810D-48CA-B671-690F59D686D9}"/>
    <cellStyle name="Normal 4 2 24 2 4 2 3" xfId="20067" xr:uid="{AEF214B9-1D16-4765-A4B6-EFADA6C3E38B}"/>
    <cellStyle name="Normal 4 2 24 2 4 3" xfId="20068" xr:uid="{6A2D1FBB-13E7-462C-9B66-91D7FB838CCD}"/>
    <cellStyle name="Normal 4 2 24 2 4 3 2" xfId="20069" xr:uid="{3CAA60B5-32FE-4E51-BBE6-657C33595063}"/>
    <cellStyle name="Normal 4 2 24 2 4 3 2 2" xfId="20070" xr:uid="{B6BEC3E0-BE19-45DB-BFFA-B11566D00347}"/>
    <cellStyle name="Normal 4 2 24 2 4 3 3" xfId="20071" xr:uid="{7D219131-5F38-4586-ACFC-A2A6A3D176C4}"/>
    <cellStyle name="Normal 4 2 24 2 4 4" xfId="20072" xr:uid="{B10F0700-DDB3-4CBF-BF30-F7E19A8BA858}"/>
    <cellStyle name="Normal 4 2 24 2 4 4 2" xfId="20073" xr:uid="{5BA61612-4AC5-4093-95CF-CC3907635143}"/>
    <cellStyle name="Normal 4 2 24 2 4 5" xfId="20074" xr:uid="{1E10C92E-B1AE-43C6-B9F4-21D35542ED7B}"/>
    <cellStyle name="Normal 4 2 24 2 5" xfId="20075" xr:uid="{C91E2B53-5A00-4815-91EA-2E717C492364}"/>
    <cellStyle name="Normal 4 2 24 2 5 2" xfId="20076" xr:uid="{1FEAD400-BCE8-407B-8E2C-FD96A9D6F9A3}"/>
    <cellStyle name="Normal 4 2 24 2 5 2 2" xfId="20077" xr:uid="{7C29DF8E-F877-4659-9BC8-707E34BBA280}"/>
    <cellStyle name="Normal 4 2 24 2 5 3" xfId="20078" xr:uid="{432DFDBB-1744-4817-A0F3-C131F26FE973}"/>
    <cellStyle name="Normal 4 2 24 2 6" xfId="20079" xr:uid="{34FD1CC0-5504-41C9-9A5A-0AA6514712D3}"/>
    <cellStyle name="Normal 4 2 24 2 6 2" xfId="20080" xr:uid="{E7004B2C-BBEE-4D0E-936E-0327D71D1516}"/>
    <cellStyle name="Normal 4 2 24 2 6 2 2" xfId="20081" xr:uid="{D4850FD4-EE2F-4A8B-A969-B192A52F8E0A}"/>
    <cellStyle name="Normal 4 2 24 2 6 3" xfId="20082" xr:uid="{506605CA-0E1E-47F3-8314-3655EF483232}"/>
    <cellStyle name="Normal 4 2 24 2 7" xfId="20083" xr:uid="{27FEED15-83CC-4AAA-A063-ED1137AE816E}"/>
    <cellStyle name="Normal 4 2 24 2 7 2" xfId="20084" xr:uid="{D716BE0A-278A-44CD-87E8-5FA3AFAC59BD}"/>
    <cellStyle name="Normal 4 2 24 2 7 2 2" xfId="20085" xr:uid="{A6054A32-5FC5-4B04-B6BE-97F532ED9044}"/>
    <cellStyle name="Normal 4 2 24 2 7 3" xfId="20086" xr:uid="{2556B417-D0B7-4268-9972-1CFC049250E7}"/>
    <cellStyle name="Normal 4 2 24 2 8" xfId="20087" xr:uid="{53CB557E-8752-47AE-AEAB-196FB622C9BF}"/>
    <cellStyle name="Normal 4 2 24 2 8 2" xfId="20088" xr:uid="{F31F3CC3-4137-45B5-B54C-4D49B7523364}"/>
    <cellStyle name="Normal 4 2 24 2 9" xfId="20089" xr:uid="{25CA6955-1BCD-4ED0-9A27-8A4F97A0442F}"/>
    <cellStyle name="Normal 4 2 24 3" xfId="20090" xr:uid="{F1F47CC7-C252-4445-B610-C2A59834A276}"/>
    <cellStyle name="Normal 4 2 24 3 2" xfId="20091" xr:uid="{7A2FEE1F-E2CC-4B85-B5A1-C1EE5E9D66A1}"/>
    <cellStyle name="Normal 4 2 24 3 2 2" xfId="20092" xr:uid="{35756D11-D95A-4F0F-96B3-1F628BA93D21}"/>
    <cellStyle name="Normal 4 2 24 3 2 2 2" xfId="20093" xr:uid="{7C05882D-CDD6-4746-BF00-A13684557B67}"/>
    <cellStyle name="Normal 4 2 24 3 2 2 2 2" xfId="20094" xr:uid="{95B95CFE-5F56-473F-B2FE-091CDC5F5AD8}"/>
    <cellStyle name="Normal 4 2 24 3 2 2 2 2 2" xfId="20095" xr:uid="{74802C8A-F074-4D47-BA6E-7B32034E4DAA}"/>
    <cellStyle name="Normal 4 2 24 3 2 2 2 3" xfId="20096" xr:uid="{8DEA6747-4C20-45CE-B2CD-B8DC73A73B2F}"/>
    <cellStyle name="Normal 4 2 24 3 2 2 3" xfId="20097" xr:uid="{7C2A7F5C-8CF1-4D4B-8544-3DA6D84393BA}"/>
    <cellStyle name="Normal 4 2 24 3 2 2 3 2" xfId="20098" xr:uid="{B6C2E242-1F70-4E72-9471-BD2520085151}"/>
    <cellStyle name="Normal 4 2 24 3 2 2 3 2 2" xfId="20099" xr:uid="{E4FA00A9-0676-4650-8965-7CE85B640C4C}"/>
    <cellStyle name="Normal 4 2 24 3 2 2 3 3" xfId="20100" xr:uid="{FFB3BDDE-601C-4172-B098-BBD5132B2560}"/>
    <cellStyle name="Normal 4 2 24 3 2 2 4" xfId="20101" xr:uid="{E6D523FA-77FE-48E8-945A-A3AA29BBFE6E}"/>
    <cellStyle name="Normal 4 2 24 3 2 2 4 2" xfId="20102" xr:uid="{0F30BB4F-BEA4-4543-BF7F-971554BF0D66}"/>
    <cellStyle name="Normal 4 2 24 3 2 2 5" xfId="20103" xr:uid="{A02A5F6A-0790-408A-BC2E-64E304535450}"/>
    <cellStyle name="Normal 4 2 24 3 2 3" xfId="20104" xr:uid="{869BA869-28E2-4FDC-B848-4681601F2D58}"/>
    <cellStyle name="Normal 4 2 24 3 2 3 2" xfId="20105" xr:uid="{F928CCBE-0513-431F-BCC5-B7ECD60E16CC}"/>
    <cellStyle name="Normal 4 2 24 3 2 3 2 2" xfId="20106" xr:uid="{089E2613-D084-4F23-8AEB-F67AB04C494B}"/>
    <cellStyle name="Normal 4 2 24 3 2 3 3" xfId="20107" xr:uid="{192C5578-8C04-4D99-A0E2-F63676F8DFAE}"/>
    <cellStyle name="Normal 4 2 24 3 2 4" xfId="20108" xr:uid="{472E51B9-3E69-4E00-9EDE-61D12D104FB7}"/>
    <cellStyle name="Normal 4 2 24 3 2 4 2" xfId="20109" xr:uid="{CCF2B3DE-B3A8-4C51-9ECE-1BC4B6084761}"/>
    <cellStyle name="Normal 4 2 24 3 2 4 2 2" xfId="20110" xr:uid="{D54AF212-E628-47E5-AB7E-088D32AD3A70}"/>
    <cellStyle name="Normal 4 2 24 3 2 4 3" xfId="20111" xr:uid="{D65B3D6E-FC81-4C68-AA28-B2F0EE3CDB35}"/>
    <cellStyle name="Normal 4 2 24 3 2 5" xfId="20112" xr:uid="{45DEDA67-0744-407C-83D6-D6EC32CF48DE}"/>
    <cellStyle name="Normal 4 2 24 3 2 5 2" xfId="20113" xr:uid="{4F41EF9D-E182-42F6-90CE-A72EDB3C39E9}"/>
    <cellStyle name="Normal 4 2 24 3 2 6" xfId="20114" xr:uid="{6F102723-AD1D-481C-BA50-05133D1D63A0}"/>
    <cellStyle name="Normal 4 2 24 3 3" xfId="20115" xr:uid="{9C0F74AA-F225-4727-8CD0-00461267BF0C}"/>
    <cellStyle name="Normal 4 2 24 3 3 2" xfId="20116" xr:uid="{6C73C831-A1E4-4ABC-ADE0-339EE6583D52}"/>
    <cellStyle name="Normal 4 2 24 3 3 2 2" xfId="20117" xr:uid="{1FA3E78E-28B7-48EA-BABC-D7181B59EA3B}"/>
    <cellStyle name="Normal 4 2 24 3 3 2 2 2" xfId="20118" xr:uid="{27279102-DEB3-46B6-8A45-2FAA5602450E}"/>
    <cellStyle name="Normal 4 2 24 3 3 2 2 2 2" xfId="20119" xr:uid="{36034899-ECCE-44AB-B6DA-AA1156664C5F}"/>
    <cellStyle name="Normal 4 2 24 3 3 2 2 3" xfId="20120" xr:uid="{0D6E811F-433C-44B5-982B-C934B0B26741}"/>
    <cellStyle name="Normal 4 2 24 3 3 2 3" xfId="20121" xr:uid="{99ACFEAF-0D82-4E86-99A3-B26B87303CD5}"/>
    <cellStyle name="Normal 4 2 24 3 3 2 3 2" xfId="20122" xr:uid="{3D7B5CEA-32D9-40C8-953C-F1E500925754}"/>
    <cellStyle name="Normal 4 2 24 3 3 2 3 2 2" xfId="20123" xr:uid="{AE0BA8FB-C5B6-4EE4-8922-AECE02472C0A}"/>
    <cellStyle name="Normal 4 2 24 3 3 2 3 3" xfId="20124" xr:uid="{BE64125E-AB0F-41E2-8E3C-D0195BA201D2}"/>
    <cellStyle name="Normal 4 2 24 3 3 2 4" xfId="20125" xr:uid="{84414EED-B1AC-496E-B3E6-B4CFCEA7D8FA}"/>
    <cellStyle name="Normal 4 2 24 3 3 2 4 2" xfId="20126" xr:uid="{ABDE943F-7005-4D61-B9FB-3E2882F5D914}"/>
    <cellStyle name="Normal 4 2 24 3 3 2 5" xfId="20127" xr:uid="{84A1131F-1306-4926-BF34-93C0FDDA701C}"/>
    <cellStyle name="Normal 4 2 24 3 3 3" xfId="20128" xr:uid="{B33D5AA3-5267-47D3-BCF9-DD40EED66A80}"/>
    <cellStyle name="Normal 4 2 24 3 3 3 2" xfId="20129" xr:uid="{0CD0DCE4-373C-4DB7-8D45-6B623A7C0064}"/>
    <cellStyle name="Normal 4 2 24 3 3 3 2 2" xfId="20130" xr:uid="{EB449573-BD7B-4A3D-B2D4-440B4A0C43E6}"/>
    <cellStyle name="Normal 4 2 24 3 3 3 3" xfId="20131" xr:uid="{36A3CAF6-A9DA-4363-9610-19E564998ECB}"/>
    <cellStyle name="Normal 4 2 24 3 3 4" xfId="20132" xr:uid="{5F463A17-4AC4-4A36-B321-CC0FC683AAA0}"/>
    <cellStyle name="Normal 4 2 24 3 3 4 2" xfId="20133" xr:uid="{A96805AA-3E4B-4E58-A9BE-C67A6FF40F1D}"/>
    <cellStyle name="Normal 4 2 24 3 3 4 2 2" xfId="20134" xr:uid="{2B25003D-E879-45EB-979E-44A03CDAF093}"/>
    <cellStyle name="Normal 4 2 24 3 3 4 3" xfId="20135" xr:uid="{FA8BD69B-D03F-48C5-8BD6-FDF521A3196E}"/>
    <cellStyle name="Normal 4 2 24 3 3 5" xfId="20136" xr:uid="{A31E8FAA-A7CE-4E54-B71E-9E7B3B341C19}"/>
    <cellStyle name="Normal 4 2 24 3 3 5 2" xfId="20137" xr:uid="{D53390E3-FBAD-41A1-90DF-1338B51A4277}"/>
    <cellStyle name="Normal 4 2 24 3 3 6" xfId="20138" xr:uid="{994A3213-C847-458A-9BB1-CD0EFD958508}"/>
    <cellStyle name="Normal 4 2 24 3 4" xfId="20139" xr:uid="{B8763641-2F03-4A8C-AE13-68DB8A7012F1}"/>
    <cellStyle name="Normal 4 2 24 3 4 2" xfId="20140" xr:uid="{A8417A64-DD3D-479B-8038-FF0F9D7B9C81}"/>
    <cellStyle name="Normal 4 2 24 3 4 2 2" xfId="20141" xr:uid="{166A191F-337C-413D-9CBE-CE3BDD241CCD}"/>
    <cellStyle name="Normal 4 2 24 3 4 2 2 2" xfId="20142" xr:uid="{7136E4E9-C1AD-46EF-8F08-36FE02E75D22}"/>
    <cellStyle name="Normal 4 2 24 3 4 2 3" xfId="20143" xr:uid="{5DA89A7E-0C7F-44F8-8973-DAEDCCA9C3CE}"/>
    <cellStyle name="Normal 4 2 24 3 4 3" xfId="20144" xr:uid="{8D259CCE-F33F-4632-A7DE-AAC65CB55C02}"/>
    <cellStyle name="Normal 4 2 24 3 4 3 2" xfId="20145" xr:uid="{C2A077CE-4AA6-497D-81BF-19EA21E2BB11}"/>
    <cellStyle name="Normal 4 2 24 3 4 3 2 2" xfId="20146" xr:uid="{927B21CE-E627-4CA4-B5BE-1CF37FFB3E03}"/>
    <cellStyle name="Normal 4 2 24 3 4 3 3" xfId="20147" xr:uid="{AB585D0B-81B6-46A3-B57C-FF3BB04C18E0}"/>
    <cellStyle name="Normal 4 2 24 3 4 4" xfId="20148" xr:uid="{3145E4F2-E424-4039-8E5B-ED1FC79604B1}"/>
    <cellStyle name="Normal 4 2 24 3 4 4 2" xfId="20149" xr:uid="{96996CD2-5821-44B3-82AA-EAEC7477DDE9}"/>
    <cellStyle name="Normal 4 2 24 3 4 5" xfId="20150" xr:uid="{742E025B-B098-4B09-B48F-8C4D1F2E0C2B}"/>
    <cellStyle name="Normal 4 2 24 3 5" xfId="20151" xr:uid="{7868A061-41AE-4B59-AFBD-B2104A7F3578}"/>
    <cellStyle name="Normal 4 2 24 3 5 2" xfId="20152" xr:uid="{2BD97527-C7F8-4A47-9F90-AFAA70078E2B}"/>
    <cellStyle name="Normal 4 2 24 3 5 2 2" xfId="20153" xr:uid="{0F563866-2C6A-47C8-89E2-365428357FC5}"/>
    <cellStyle name="Normal 4 2 24 3 5 3" xfId="20154" xr:uid="{CAA95D2B-9DC2-49F8-9F1B-5FE4B7839F8E}"/>
    <cellStyle name="Normal 4 2 24 3 6" xfId="20155" xr:uid="{D0E600A5-3B88-4823-AB1D-C26120EF6877}"/>
    <cellStyle name="Normal 4 2 24 3 6 2" xfId="20156" xr:uid="{E6A9D893-AAA5-4E2C-909F-0555CC85C020}"/>
    <cellStyle name="Normal 4 2 24 3 6 2 2" xfId="20157" xr:uid="{00A4DE94-0BA7-4F83-B10A-6662AB32388A}"/>
    <cellStyle name="Normal 4 2 24 3 6 3" xfId="20158" xr:uid="{8FEAB303-F24A-410D-8077-210BA796AF3A}"/>
    <cellStyle name="Normal 4 2 24 3 7" xfId="20159" xr:uid="{724DED9F-B654-47C0-9BE0-790543B396C9}"/>
    <cellStyle name="Normal 4 2 24 3 7 2" xfId="20160" xr:uid="{F7120377-3861-4F1A-B2A5-CE4A057BA632}"/>
    <cellStyle name="Normal 4 2 24 3 7 2 2" xfId="20161" xr:uid="{B17CEF51-9664-4AFF-9C60-DFEACB087D83}"/>
    <cellStyle name="Normal 4 2 24 3 7 3" xfId="20162" xr:uid="{AD608612-ADA9-4A16-96B0-951F90584E7C}"/>
    <cellStyle name="Normal 4 2 24 3 8" xfId="20163" xr:uid="{811B589D-6123-41B7-897F-9DAD7C500592}"/>
    <cellStyle name="Normal 4 2 24 3 8 2" xfId="20164" xr:uid="{6CB676E9-8EC6-4BEB-8195-67F14EFB0E6E}"/>
    <cellStyle name="Normal 4 2 24 3 9" xfId="20165" xr:uid="{AE1A2D4C-A347-4C47-BAEA-3ABB877418D6}"/>
    <cellStyle name="Normal 4 2 24 4" xfId="20166" xr:uid="{F4181C09-9716-43EB-B08C-5DA82735C48E}"/>
    <cellStyle name="Normal 4 2 24 4 2" xfId="20167" xr:uid="{73B4E144-E19B-4AEC-9178-E2CBD0C78E4A}"/>
    <cellStyle name="Normal 4 2 24 4 2 2" xfId="20168" xr:uid="{75128223-3826-4B92-B60E-73FE52C45677}"/>
    <cellStyle name="Normal 4 2 24 4 2 2 2" xfId="20169" xr:uid="{D0F81BC1-907D-4AEF-8B89-B89E04835665}"/>
    <cellStyle name="Normal 4 2 24 4 2 2 2 2" xfId="20170" xr:uid="{EA19A53A-FE1C-44BF-8D28-6FE4B9C07EA2}"/>
    <cellStyle name="Normal 4 2 24 4 2 2 3" xfId="20171" xr:uid="{0EE2BD68-DA0B-4C55-B743-ED85E3029999}"/>
    <cellStyle name="Normal 4 2 24 4 2 3" xfId="20172" xr:uid="{14A2659C-FE3E-4B70-A522-B99FFE723FBC}"/>
    <cellStyle name="Normal 4 2 24 4 2 3 2" xfId="20173" xr:uid="{7C7A39D5-AB84-48D0-858C-9437C60344D5}"/>
    <cellStyle name="Normal 4 2 24 4 2 3 2 2" xfId="20174" xr:uid="{B21318ED-51B3-4995-A125-D665025BC5D8}"/>
    <cellStyle name="Normal 4 2 24 4 2 3 3" xfId="20175" xr:uid="{B55E076F-A5E4-4510-AD9B-1071627B9778}"/>
    <cellStyle name="Normal 4 2 24 4 2 4" xfId="20176" xr:uid="{76E7DBB9-A725-4F9F-B412-29B36F950229}"/>
    <cellStyle name="Normal 4 2 24 4 2 4 2" xfId="20177" xr:uid="{ED870EA1-3BAD-44AB-A7EB-E0B7862EFFE4}"/>
    <cellStyle name="Normal 4 2 24 4 2 5" xfId="20178" xr:uid="{20302BE8-E60C-43EB-AB76-7C71699FC524}"/>
    <cellStyle name="Normal 4 2 24 4 3" xfId="20179" xr:uid="{C1E0762C-314C-401D-B76F-349DB92AD63E}"/>
    <cellStyle name="Normal 4 2 24 4 3 2" xfId="20180" xr:uid="{73E54CFE-CA9B-47FB-9995-0E3D082C54E1}"/>
    <cellStyle name="Normal 4 2 24 4 3 2 2" xfId="20181" xr:uid="{0E036DDD-4E70-4D3B-BAF6-53667076167B}"/>
    <cellStyle name="Normal 4 2 24 4 3 3" xfId="20182" xr:uid="{334B45C5-9AEB-48CB-B4BC-7449091AE776}"/>
    <cellStyle name="Normal 4 2 24 4 4" xfId="20183" xr:uid="{61A79827-B9CE-42F9-B9F6-F6BFBCCE53E9}"/>
    <cellStyle name="Normal 4 2 24 4 4 2" xfId="20184" xr:uid="{EC3A983B-E2C2-4CFD-929D-F9D83D075783}"/>
    <cellStyle name="Normal 4 2 24 4 4 2 2" xfId="20185" xr:uid="{72D48CA1-237E-4727-9C56-2430EE15C75D}"/>
    <cellStyle name="Normal 4 2 24 4 4 3" xfId="20186" xr:uid="{162BB74A-A9A5-4E87-831E-348A7D5D8429}"/>
    <cellStyle name="Normal 4 2 24 4 5" xfId="20187" xr:uid="{69B88588-C52A-4B0B-8104-97B55676CE1C}"/>
    <cellStyle name="Normal 4 2 24 4 5 2" xfId="20188" xr:uid="{4CDF834A-C35E-4966-86B5-22645F7B3E23}"/>
    <cellStyle name="Normal 4 2 24 4 6" xfId="20189" xr:uid="{89C2EA2D-7C00-4778-9A3F-986DC56A8770}"/>
    <cellStyle name="Normal 4 2 24 5" xfId="20190" xr:uid="{2E6EFD54-CB9E-44BE-8202-9FD5EC521057}"/>
    <cellStyle name="Normal 4 2 24 5 2" xfId="20191" xr:uid="{2935743E-97AC-49BB-98F7-ED07927C7D71}"/>
    <cellStyle name="Normal 4 2 24 5 2 2" xfId="20192" xr:uid="{70AC21FB-CBD0-47F7-A562-2AA1FBFEA1AE}"/>
    <cellStyle name="Normal 4 2 24 5 2 2 2" xfId="20193" xr:uid="{E30E876F-7F56-4044-912D-3B9246E4CF2D}"/>
    <cellStyle name="Normal 4 2 24 5 2 2 2 2" xfId="20194" xr:uid="{B2FC3CAF-F513-4685-8614-63E005FCE1B7}"/>
    <cellStyle name="Normal 4 2 24 5 2 2 3" xfId="20195" xr:uid="{564EDF92-52D9-46EE-84FC-0C00F0536B61}"/>
    <cellStyle name="Normal 4 2 24 5 2 3" xfId="20196" xr:uid="{A7D45412-D7A4-4B02-AA44-19A19407B1CA}"/>
    <cellStyle name="Normal 4 2 24 5 2 3 2" xfId="20197" xr:uid="{E22993B2-A55C-499C-99F3-8B4C86C78FD7}"/>
    <cellStyle name="Normal 4 2 24 5 2 3 2 2" xfId="20198" xr:uid="{756BDE90-DBEA-4F52-9C6E-F10FB38B00B9}"/>
    <cellStyle name="Normal 4 2 24 5 2 3 3" xfId="20199" xr:uid="{2D33561C-AC73-4FA7-A0D4-94E9D01C7D32}"/>
    <cellStyle name="Normal 4 2 24 5 2 4" xfId="20200" xr:uid="{A6A8BFF3-3031-4DA1-9540-F7B5A909D51A}"/>
    <cellStyle name="Normal 4 2 24 5 2 4 2" xfId="20201" xr:uid="{3809C67E-54A6-4A93-BD1B-99054EEF40F3}"/>
    <cellStyle name="Normal 4 2 24 5 2 5" xfId="20202" xr:uid="{7ECB7B18-D15A-48F3-8A16-B1676B7CBE89}"/>
    <cellStyle name="Normal 4 2 24 5 3" xfId="20203" xr:uid="{9EF59EDE-8705-4FD8-A1BE-A7D93F913402}"/>
    <cellStyle name="Normal 4 2 24 5 3 2" xfId="20204" xr:uid="{1F53C002-E0C9-46C3-8801-4D92E7DD2E6F}"/>
    <cellStyle name="Normal 4 2 24 5 3 2 2" xfId="20205" xr:uid="{742AB1F6-65D8-4F1F-B6F5-DB74C328C51D}"/>
    <cellStyle name="Normal 4 2 24 5 3 3" xfId="20206" xr:uid="{9C8136A1-D7A0-4E82-9FAD-878F57DCAB57}"/>
    <cellStyle name="Normal 4 2 24 5 4" xfId="20207" xr:uid="{F95DB00A-2763-4043-B23D-36EBF4269288}"/>
    <cellStyle name="Normal 4 2 24 5 4 2" xfId="20208" xr:uid="{81EE37A3-A36B-4874-99FF-BFE68F032856}"/>
    <cellStyle name="Normal 4 2 24 5 4 2 2" xfId="20209" xr:uid="{99F2D013-F7E4-4E4B-B47B-8DA91CE1C96E}"/>
    <cellStyle name="Normal 4 2 24 5 4 3" xfId="20210" xr:uid="{52BEC39F-6A4C-4BF1-8D21-1D30474EEB92}"/>
    <cellStyle name="Normal 4 2 24 5 5" xfId="20211" xr:uid="{D2FE3A8F-1C6A-44A5-809D-A0B9584591F9}"/>
    <cellStyle name="Normal 4 2 24 5 5 2" xfId="20212" xr:uid="{AF1E301B-CC8C-42BF-B42B-C9F310DEFC73}"/>
    <cellStyle name="Normal 4 2 24 5 6" xfId="20213" xr:uid="{4E2246E2-1E51-408B-AE4C-FAE874BF8226}"/>
    <cellStyle name="Normal 4 2 24 6" xfId="20214" xr:uid="{E8F95EB1-DC4C-429D-9422-E794E2B0A8B8}"/>
    <cellStyle name="Normal 4 2 24 6 2" xfId="20215" xr:uid="{5A54B817-F964-45BA-A97D-CAC59308AFD8}"/>
    <cellStyle name="Normal 4 2 24 6 2 2" xfId="20216" xr:uid="{8316CE5F-E540-4BB4-B8E9-95BEEBF9A489}"/>
    <cellStyle name="Normal 4 2 24 6 2 2 2" xfId="20217" xr:uid="{5C484FB5-A9AC-4F8C-8E12-8295594A0CEA}"/>
    <cellStyle name="Normal 4 2 24 6 2 3" xfId="20218" xr:uid="{EC7F5EB5-423F-4823-95DE-51B21CAE00FD}"/>
    <cellStyle name="Normal 4 2 24 6 3" xfId="20219" xr:uid="{F0D8DBAB-57EC-4B27-8E92-66010F8C57CB}"/>
    <cellStyle name="Normal 4 2 24 6 3 2" xfId="20220" xr:uid="{0689C8CF-8E6F-46CC-BEC6-7CD5B4D42B15}"/>
    <cellStyle name="Normal 4 2 24 6 3 2 2" xfId="20221" xr:uid="{8E5E607A-72AD-455C-8C4A-5E5E635A0D7D}"/>
    <cellStyle name="Normal 4 2 24 6 3 3" xfId="20222" xr:uid="{8E280A86-4530-4876-86F4-01927DF46CAD}"/>
    <cellStyle name="Normal 4 2 24 6 4" xfId="20223" xr:uid="{286A4054-0324-4C33-8F74-0CEB375FE3BA}"/>
    <cellStyle name="Normal 4 2 24 6 4 2" xfId="20224" xr:uid="{6B073560-525C-4456-98B0-54AF1EE6EEE5}"/>
    <cellStyle name="Normal 4 2 24 6 5" xfId="20225" xr:uid="{34470A0F-DBD6-4013-A3E6-05A38B207C1F}"/>
    <cellStyle name="Normal 4 2 24 7" xfId="20226" xr:uid="{EF11326C-B0AC-4683-86C2-811E438FC5A7}"/>
    <cellStyle name="Normal 4 2 24 7 2" xfId="20227" xr:uid="{DE233226-B9A8-4F8D-8A57-364F2DBD23EF}"/>
    <cellStyle name="Normal 4 2 24 7 2 2" xfId="20228" xr:uid="{A459E401-1F5E-4573-861E-DF83E44C3E64}"/>
    <cellStyle name="Normal 4 2 24 7 3" xfId="20229" xr:uid="{B7EC45B0-F2F8-4CC5-8206-9F5AB11ADEF9}"/>
    <cellStyle name="Normal 4 2 24 8" xfId="20230" xr:uid="{8900F183-0649-4DAB-87C4-7922D6F1CD04}"/>
    <cellStyle name="Normal 4 2 24 8 2" xfId="20231" xr:uid="{30A392D9-FC2B-4BBA-9190-114057F05FCE}"/>
    <cellStyle name="Normal 4 2 24 8 2 2" xfId="20232" xr:uid="{CE0A4749-87A7-424E-BF8D-B9249F5BC85E}"/>
    <cellStyle name="Normal 4 2 24 8 3" xfId="20233" xr:uid="{E610A119-B6B4-452D-BAE6-902C2EAC5EFD}"/>
    <cellStyle name="Normal 4 2 24 9" xfId="20234" xr:uid="{6AF594A9-1862-4D9C-A9C5-5BB6A6591217}"/>
    <cellStyle name="Normal 4 2 24 9 2" xfId="20235" xr:uid="{78F69BF0-FF81-4444-8798-87B3980A29D9}"/>
    <cellStyle name="Normal 4 2 24 9 2 2" xfId="20236" xr:uid="{49CE5189-5DEE-4D45-B877-10768199ABAB}"/>
    <cellStyle name="Normal 4 2 24 9 3" xfId="20237" xr:uid="{E24BCDD7-ACDC-45B5-9295-9351A79485B9}"/>
    <cellStyle name="Normal 4 2 25" xfId="20238" xr:uid="{9DD91EAF-2352-4A03-87AA-32ABC5A9EF13}"/>
    <cellStyle name="Normal 4 2 25 10" xfId="20239" xr:uid="{D9323988-3A38-48F0-9CE2-4EAE9BA77DD2}"/>
    <cellStyle name="Normal 4 2 25 10 2" xfId="20240" xr:uid="{6B605E07-9C9E-439A-9EC6-BB6B464EEC1D}"/>
    <cellStyle name="Normal 4 2 25 11" xfId="20241" xr:uid="{6E65EF54-7966-43E6-8FA8-0BE4309043D8}"/>
    <cellStyle name="Normal 4 2 25 2" xfId="20242" xr:uid="{5CC9DFCA-990D-491C-A335-F2E841115744}"/>
    <cellStyle name="Normal 4 2 25 2 2" xfId="20243" xr:uid="{588C9CB2-7047-4061-8BB1-FE2FE6F31AB4}"/>
    <cellStyle name="Normal 4 2 25 2 2 2" xfId="20244" xr:uid="{392AD0C4-B054-44C6-8357-2FA7A4C92D35}"/>
    <cellStyle name="Normal 4 2 25 2 2 2 2" xfId="20245" xr:uid="{0EEC7DFF-C4ED-46EA-88CC-57458B67F0E7}"/>
    <cellStyle name="Normal 4 2 25 2 2 2 2 2" xfId="20246" xr:uid="{E17A2A47-7661-457D-9FF8-01529951807A}"/>
    <cellStyle name="Normal 4 2 25 2 2 2 2 2 2" xfId="20247" xr:uid="{96E11578-A83A-4263-9B41-2F522772EB5D}"/>
    <cellStyle name="Normal 4 2 25 2 2 2 2 3" xfId="20248" xr:uid="{7A4E4589-FCED-46B2-8CF0-7349AA131A65}"/>
    <cellStyle name="Normal 4 2 25 2 2 2 3" xfId="20249" xr:uid="{547B6A57-BDA3-4B82-8339-881CDFD66C56}"/>
    <cellStyle name="Normal 4 2 25 2 2 2 3 2" xfId="20250" xr:uid="{AC5ECDCA-694F-442E-8C73-3A82D28093E9}"/>
    <cellStyle name="Normal 4 2 25 2 2 2 3 2 2" xfId="20251" xr:uid="{D3F2B6DE-CFF6-45A6-83DA-C5F67EF42D58}"/>
    <cellStyle name="Normal 4 2 25 2 2 2 3 3" xfId="20252" xr:uid="{9C81CAEF-FFE8-431A-803B-9B05D3E4A164}"/>
    <cellStyle name="Normal 4 2 25 2 2 2 4" xfId="20253" xr:uid="{E3A030E7-26DC-4CEE-9525-A0CEC785C676}"/>
    <cellStyle name="Normal 4 2 25 2 2 2 4 2" xfId="20254" xr:uid="{DBB2E867-903B-4F11-8667-690E0AB94EF2}"/>
    <cellStyle name="Normal 4 2 25 2 2 2 5" xfId="20255" xr:uid="{532126B8-DF20-41CD-A300-DD5C15E33098}"/>
    <cellStyle name="Normal 4 2 25 2 2 3" xfId="20256" xr:uid="{9A3FFC32-F971-4DAB-8C01-05726CC654DF}"/>
    <cellStyle name="Normal 4 2 25 2 2 3 2" xfId="20257" xr:uid="{067FF00B-8F00-4E2D-B35D-6C5E57EADC36}"/>
    <cellStyle name="Normal 4 2 25 2 2 3 2 2" xfId="20258" xr:uid="{560D1429-0DC0-444F-AA78-55710CBB4002}"/>
    <cellStyle name="Normal 4 2 25 2 2 3 3" xfId="20259" xr:uid="{74E6D4A6-A750-421E-90D3-FB030B4363F2}"/>
    <cellStyle name="Normal 4 2 25 2 2 4" xfId="20260" xr:uid="{98245C5A-96E7-4306-B499-DA23471DA0BE}"/>
    <cellStyle name="Normal 4 2 25 2 2 4 2" xfId="20261" xr:uid="{EA17E27C-824F-4DA4-A7CB-0D9862DAA9F9}"/>
    <cellStyle name="Normal 4 2 25 2 2 4 2 2" xfId="20262" xr:uid="{443DD6FE-B4A9-40EE-BE4B-43513E8A79F7}"/>
    <cellStyle name="Normal 4 2 25 2 2 4 3" xfId="20263" xr:uid="{B6AEB9DA-608E-4F41-8A8B-6581BEA1EE3A}"/>
    <cellStyle name="Normal 4 2 25 2 2 5" xfId="20264" xr:uid="{2D86269A-F373-469B-B5BC-D7F3E5ED839C}"/>
    <cellStyle name="Normal 4 2 25 2 2 5 2" xfId="20265" xr:uid="{B79108E2-4938-494D-9645-19CE6D6894D0}"/>
    <cellStyle name="Normal 4 2 25 2 2 6" xfId="20266" xr:uid="{E264470D-E0D5-4D84-A149-7D082B528031}"/>
    <cellStyle name="Normal 4 2 25 2 3" xfId="20267" xr:uid="{452C5660-0C92-4AF2-94F4-A73B6AE5A1BD}"/>
    <cellStyle name="Normal 4 2 25 2 3 2" xfId="20268" xr:uid="{EC1DE71C-FD51-4926-9E4E-855A8FCF329D}"/>
    <cellStyle name="Normal 4 2 25 2 3 2 2" xfId="20269" xr:uid="{9EC703AC-B1B4-4420-B726-727289DD4A82}"/>
    <cellStyle name="Normal 4 2 25 2 3 2 2 2" xfId="20270" xr:uid="{33D08849-77B3-45D9-A6A7-B82A53F72618}"/>
    <cellStyle name="Normal 4 2 25 2 3 2 2 2 2" xfId="20271" xr:uid="{FBD58B3B-B963-41F6-B146-C271D96E4528}"/>
    <cellStyle name="Normal 4 2 25 2 3 2 2 3" xfId="20272" xr:uid="{B75926BF-A427-4F38-B9D7-87A059BC92B9}"/>
    <cellStyle name="Normal 4 2 25 2 3 2 3" xfId="20273" xr:uid="{D4BEAED6-0F59-4720-94B0-586BF5138FE2}"/>
    <cellStyle name="Normal 4 2 25 2 3 2 3 2" xfId="20274" xr:uid="{98AEF456-5A44-46F3-B3CE-26340DD3A1AC}"/>
    <cellStyle name="Normal 4 2 25 2 3 2 3 2 2" xfId="20275" xr:uid="{B1947125-AB09-496D-8B77-B7F744BF1CE9}"/>
    <cellStyle name="Normal 4 2 25 2 3 2 3 3" xfId="20276" xr:uid="{DFBFA74E-807C-49E8-A8C9-25D605B7D781}"/>
    <cellStyle name="Normal 4 2 25 2 3 2 4" xfId="20277" xr:uid="{BFD7DCBA-BC98-4188-A7A8-EABD8764269A}"/>
    <cellStyle name="Normal 4 2 25 2 3 2 4 2" xfId="20278" xr:uid="{13062243-5CAA-4409-9A04-E7C5C5A661F6}"/>
    <cellStyle name="Normal 4 2 25 2 3 2 5" xfId="20279" xr:uid="{D3BA5EDE-4FDC-4B80-B448-7D058BBB92B2}"/>
    <cellStyle name="Normal 4 2 25 2 3 3" xfId="20280" xr:uid="{B7461A10-8FFB-4DA0-97FB-D4A25239389C}"/>
    <cellStyle name="Normal 4 2 25 2 3 3 2" xfId="20281" xr:uid="{D88F4DFC-B03D-45B1-9DE4-2E078E29E40E}"/>
    <cellStyle name="Normal 4 2 25 2 3 3 2 2" xfId="20282" xr:uid="{697251A2-0765-4D62-AD4E-479106039515}"/>
    <cellStyle name="Normal 4 2 25 2 3 3 3" xfId="20283" xr:uid="{6E9A489F-9C3F-4BAA-8FCA-EFB6F58BF7B5}"/>
    <cellStyle name="Normal 4 2 25 2 3 4" xfId="20284" xr:uid="{204F3946-11C7-4A22-A2B5-89AA5E8CD886}"/>
    <cellStyle name="Normal 4 2 25 2 3 4 2" xfId="20285" xr:uid="{B1C66A30-B951-4C77-B484-36D62DB8D1A1}"/>
    <cellStyle name="Normal 4 2 25 2 3 4 2 2" xfId="20286" xr:uid="{D13D7298-248C-4282-87A6-D8604AA88D18}"/>
    <cellStyle name="Normal 4 2 25 2 3 4 3" xfId="20287" xr:uid="{03975491-9C87-4D0F-9E06-DC573F21D3FF}"/>
    <cellStyle name="Normal 4 2 25 2 3 5" xfId="20288" xr:uid="{3338B971-9012-4FC6-BC4D-35977AFA7973}"/>
    <cellStyle name="Normal 4 2 25 2 3 5 2" xfId="20289" xr:uid="{EA73BA77-5880-4F1D-8B2B-478F35CC6B69}"/>
    <cellStyle name="Normal 4 2 25 2 3 6" xfId="20290" xr:uid="{22BC41C3-5540-447B-9DB7-DD0F82F5B3B9}"/>
    <cellStyle name="Normal 4 2 25 2 4" xfId="20291" xr:uid="{9C880E59-6652-4888-88C7-20EE5BDCEBF5}"/>
    <cellStyle name="Normal 4 2 25 2 4 2" xfId="20292" xr:uid="{CF95F7FC-22F8-463F-A54F-4FEE5D3893C8}"/>
    <cellStyle name="Normal 4 2 25 2 4 2 2" xfId="20293" xr:uid="{E13E07BC-E9D2-44B3-9719-713321150F04}"/>
    <cellStyle name="Normal 4 2 25 2 4 2 2 2" xfId="20294" xr:uid="{5FECA255-8F1F-4575-9C13-1B5474DB2A84}"/>
    <cellStyle name="Normal 4 2 25 2 4 2 3" xfId="20295" xr:uid="{DE1B989F-4A13-43DB-B296-CE1447E8B0F1}"/>
    <cellStyle name="Normal 4 2 25 2 4 3" xfId="20296" xr:uid="{6DBE874F-86D4-49E0-9AAB-814E35294636}"/>
    <cellStyle name="Normal 4 2 25 2 4 3 2" xfId="20297" xr:uid="{5F82E394-B553-4E7A-8C76-7AA840DFB153}"/>
    <cellStyle name="Normal 4 2 25 2 4 3 2 2" xfId="20298" xr:uid="{61E3AC82-5072-475B-A66B-E02C06B12F4B}"/>
    <cellStyle name="Normal 4 2 25 2 4 3 3" xfId="20299" xr:uid="{AFE6E457-09D8-4FBE-82FB-6F1A2E97ED17}"/>
    <cellStyle name="Normal 4 2 25 2 4 4" xfId="20300" xr:uid="{E4F9DD81-F912-4948-A80B-1F52840FCA30}"/>
    <cellStyle name="Normal 4 2 25 2 4 4 2" xfId="20301" xr:uid="{9C76E6A3-5222-48EB-845E-D656613C162D}"/>
    <cellStyle name="Normal 4 2 25 2 4 5" xfId="20302" xr:uid="{C6A264ED-E435-434E-8733-7C6DC8D8971D}"/>
    <cellStyle name="Normal 4 2 25 2 5" xfId="20303" xr:uid="{00185EB5-F8D5-4F67-AB0B-9213CAA07D5A}"/>
    <cellStyle name="Normal 4 2 25 2 5 2" xfId="20304" xr:uid="{453972EF-CEA9-43D1-B5C8-9B29F8CC6D70}"/>
    <cellStyle name="Normal 4 2 25 2 5 2 2" xfId="20305" xr:uid="{3AAD401B-AADF-48EE-89CB-4B3F5F24F605}"/>
    <cellStyle name="Normal 4 2 25 2 5 3" xfId="20306" xr:uid="{239DE77A-B68A-4D6F-896C-941CD27A7F3C}"/>
    <cellStyle name="Normal 4 2 25 2 6" xfId="20307" xr:uid="{A02F7A8B-B254-46D3-B05E-978CA2774A14}"/>
    <cellStyle name="Normal 4 2 25 2 6 2" xfId="20308" xr:uid="{FBC27A96-BAEE-4B5B-AE42-1E03040C85FC}"/>
    <cellStyle name="Normal 4 2 25 2 6 2 2" xfId="20309" xr:uid="{0EFCBA11-B8F1-45FD-A783-D4921B4BFC72}"/>
    <cellStyle name="Normal 4 2 25 2 6 3" xfId="20310" xr:uid="{A6D17C38-B2A8-4929-91BF-CCCC43770B20}"/>
    <cellStyle name="Normal 4 2 25 2 7" xfId="20311" xr:uid="{2BDBB652-E90D-4EAC-A300-417EE9E554C1}"/>
    <cellStyle name="Normal 4 2 25 2 7 2" xfId="20312" xr:uid="{8B76ADA9-3459-4BDA-A1FE-3DDF53B2435A}"/>
    <cellStyle name="Normal 4 2 25 2 7 2 2" xfId="20313" xr:uid="{A72C33B8-DDC2-4157-B888-12341E2CFF8B}"/>
    <cellStyle name="Normal 4 2 25 2 7 3" xfId="20314" xr:uid="{22D0C210-8072-466D-ACD5-73477A90B963}"/>
    <cellStyle name="Normal 4 2 25 2 8" xfId="20315" xr:uid="{0F754520-5403-4AFF-832B-C302ACD71417}"/>
    <cellStyle name="Normal 4 2 25 2 8 2" xfId="20316" xr:uid="{D012919C-A310-441C-8BB9-FDCC03F4630C}"/>
    <cellStyle name="Normal 4 2 25 2 9" xfId="20317" xr:uid="{2A889763-B4DB-45F2-BAC7-FEDD80A4AF4F}"/>
    <cellStyle name="Normal 4 2 25 3" xfId="20318" xr:uid="{EFFD9596-10A0-4069-86CF-4CB7798D1311}"/>
    <cellStyle name="Normal 4 2 25 3 2" xfId="20319" xr:uid="{B6350187-12B1-4DDB-B3D6-F57472015614}"/>
    <cellStyle name="Normal 4 2 25 3 2 2" xfId="20320" xr:uid="{1BD2EC87-4AA9-430C-B564-1BDEBDFCD4F0}"/>
    <cellStyle name="Normal 4 2 25 3 2 2 2" xfId="20321" xr:uid="{BE303739-AEEF-4E59-B303-4629D1B0546E}"/>
    <cellStyle name="Normal 4 2 25 3 2 2 2 2" xfId="20322" xr:uid="{BE814FB2-2CEA-4AC5-A6FE-B91A03DE12DC}"/>
    <cellStyle name="Normal 4 2 25 3 2 2 2 2 2" xfId="20323" xr:uid="{0A7B27C3-3AD7-43D3-8580-C7C337B26A36}"/>
    <cellStyle name="Normal 4 2 25 3 2 2 2 3" xfId="20324" xr:uid="{C6657C28-E7CD-48CA-B1C0-DBD107392620}"/>
    <cellStyle name="Normal 4 2 25 3 2 2 3" xfId="20325" xr:uid="{CE6954F2-882D-41AE-A1FC-8C5765D359DA}"/>
    <cellStyle name="Normal 4 2 25 3 2 2 3 2" xfId="20326" xr:uid="{B5072484-562B-4DC6-9BD0-1843C5695585}"/>
    <cellStyle name="Normal 4 2 25 3 2 2 3 2 2" xfId="20327" xr:uid="{22AA0D76-9107-47B0-A735-AF62367D75D3}"/>
    <cellStyle name="Normal 4 2 25 3 2 2 3 3" xfId="20328" xr:uid="{A32920F7-0AF7-4BAB-9793-1E4573CE855B}"/>
    <cellStyle name="Normal 4 2 25 3 2 2 4" xfId="20329" xr:uid="{7840F800-352F-47A5-A518-2874921DA753}"/>
    <cellStyle name="Normal 4 2 25 3 2 2 4 2" xfId="20330" xr:uid="{67C7DD90-43BF-4821-8175-41572A70955D}"/>
    <cellStyle name="Normal 4 2 25 3 2 2 5" xfId="20331" xr:uid="{37AF518F-97D4-44CC-A3BC-523FD4326E1F}"/>
    <cellStyle name="Normal 4 2 25 3 2 3" xfId="20332" xr:uid="{1A1ED9D6-F21B-41EE-BF1D-98AE163701B7}"/>
    <cellStyle name="Normal 4 2 25 3 2 3 2" xfId="20333" xr:uid="{5864ADB7-2294-4F1E-BBB1-1BA2D8A04446}"/>
    <cellStyle name="Normal 4 2 25 3 2 3 2 2" xfId="20334" xr:uid="{34BB1780-FBDE-4BBC-BE55-076FE8686A6E}"/>
    <cellStyle name="Normal 4 2 25 3 2 3 3" xfId="20335" xr:uid="{CAB2797D-0301-46C9-A6A7-2AA8F7E1C57C}"/>
    <cellStyle name="Normal 4 2 25 3 2 4" xfId="20336" xr:uid="{3E356EA6-DCC1-4637-AF74-271CFEFA5540}"/>
    <cellStyle name="Normal 4 2 25 3 2 4 2" xfId="20337" xr:uid="{2B804901-A346-40DB-A84F-8D0B3B351443}"/>
    <cellStyle name="Normal 4 2 25 3 2 4 2 2" xfId="20338" xr:uid="{CA84BF31-1CC2-4EAC-8EFA-0ABDD5F1F876}"/>
    <cellStyle name="Normal 4 2 25 3 2 4 3" xfId="20339" xr:uid="{6ACE9146-A97B-4E90-8818-3EED49507814}"/>
    <cellStyle name="Normal 4 2 25 3 2 5" xfId="20340" xr:uid="{FD2E1990-733B-4EC4-A5A6-8FA8E6C6C720}"/>
    <cellStyle name="Normal 4 2 25 3 2 5 2" xfId="20341" xr:uid="{CD0C1566-E419-4299-AB34-44E15C56FC15}"/>
    <cellStyle name="Normal 4 2 25 3 2 6" xfId="20342" xr:uid="{FABE57EC-7BB5-4C9D-8A2D-8B7518DBF51F}"/>
    <cellStyle name="Normal 4 2 25 3 3" xfId="20343" xr:uid="{E80B1F02-733E-43E0-8F75-63F6C0A89CAC}"/>
    <cellStyle name="Normal 4 2 25 3 3 2" xfId="20344" xr:uid="{0D7ABC34-5A8E-43C7-A024-285E7762A88A}"/>
    <cellStyle name="Normal 4 2 25 3 3 2 2" xfId="20345" xr:uid="{9E920148-B710-4D1E-96A9-6C8907D4345E}"/>
    <cellStyle name="Normal 4 2 25 3 3 2 2 2" xfId="20346" xr:uid="{556EFEED-DD64-46B0-9C73-B65DAF7BC4C9}"/>
    <cellStyle name="Normal 4 2 25 3 3 2 2 2 2" xfId="20347" xr:uid="{6BD674E4-401B-4459-AA26-5CC9A3BBC0B3}"/>
    <cellStyle name="Normal 4 2 25 3 3 2 2 3" xfId="20348" xr:uid="{42D953AC-CA54-43BB-A575-6738CC4DA773}"/>
    <cellStyle name="Normal 4 2 25 3 3 2 3" xfId="20349" xr:uid="{C2BB4845-81E9-449B-BC6F-1B9252BF5C00}"/>
    <cellStyle name="Normal 4 2 25 3 3 2 3 2" xfId="20350" xr:uid="{FCB9A176-9448-4FFD-A9A4-81360AF8737D}"/>
    <cellStyle name="Normal 4 2 25 3 3 2 3 2 2" xfId="20351" xr:uid="{493C32CF-ED16-40E7-9FAF-9EC28DEAEE01}"/>
    <cellStyle name="Normal 4 2 25 3 3 2 3 3" xfId="20352" xr:uid="{C7361D09-47E3-430F-9BE6-694165284727}"/>
    <cellStyle name="Normal 4 2 25 3 3 2 4" xfId="20353" xr:uid="{65AFB691-643C-4C14-9F8D-DF08CDE26EE8}"/>
    <cellStyle name="Normal 4 2 25 3 3 2 4 2" xfId="20354" xr:uid="{5CD4A2D5-313D-43A1-A515-6B50FA514431}"/>
    <cellStyle name="Normal 4 2 25 3 3 2 5" xfId="20355" xr:uid="{5C6C68AB-23B8-4AF5-BC0E-660CF5BBBB8D}"/>
    <cellStyle name="Normal 4 2 25 3 3 3" xfId="20356" xr:uid="{BBDD0C63-146D-4B97-AC5C-E02072AB51E3}"/>
    <cellStyle name="Normal 4 2 25 3 3 3 2" xfId="20357" xr:uid="{2161EE4F-0D96-4310-996A-C63DD138FB5D}"/>
    <cellStyle name="Normal 4 2 25 3 3 3 2 2" xfId="20358" xr:uid="{8D9B27ED-D145-4E3F-ADE3-E2FF2D84F3F1}"/>
    <cellStyle name="Normal 4 2 25 3 3 3 3" xfId="20359" xr:uid="{92046BC9-D10F-41BE-A65B-D80A0C136394}"/>
    <cellStyle name="Normal 4 2 25 3 3 4" xfId="20360" xr:uid="{9011FEE8-8669-41AD-8580-B4EBE84FEEC6}"/>
    <cellStyle name="Normal 4 2 25 3 3 4 2" xfId="20361" xr:uid="{B27FEC04-423A-4CB0-8C89-293044D048FB}"/>
    <cellStyle name="Normal 4 2 25 3 3 4 2 2" xfId="20362" xr:uid="{6AF3F01C-B4A5-4014-BEAA-1309769DEE42}"/>
    <cellStyle name="Normal 4 2 25 3 3 4 3" xfId="20363" xr:uid="{25DBA0D9-F40E-4241-AB16-F41672024091}"/>
    <cellStyle name="Normal 4 2 25 3 3 5" xfId="20364" xr:uid="{FE9FB8AC-FBB3-40BB-9471-87EAC264FE1A}"/>
    <cellStyle name="Normal 4 2 25 3 3 5 2" xfId="20365" xr:uid="{6F0BF555-112A-4538-BFEB-918B37E9D773}"/>
    <cellStyle name="Normal 4 2 25 3 3 6" xfId="20366" xr:uid="{7A7E3BC5-13A6-4CA8-8452-8FAB8273D7F5}"/>
    <cellStyle name="Normal 4 2 25 3 4" xfId="20367" xr:uid="{7CE7493A-812C-44A2-9CF7-0269FFEDB04F}"/>
    <cellStyle name="Normal 4 2 25 3 4 2" xfId="20368" xr:uid="{0F586F7D-57BB-4D43-A1B5-895F5D92A96B}"/>
    <cellStyle name="Normal 4 2 25 3 4 2 2" xfId="20369" xr:uid="{24A1E9F8-ADF2-4260-81E6-2E0D7FAEA447}"/>
    <cellStyle name="Normal 4 2 25 3 4 2 2 2" xfId="20370" xr:uid="{1D7E8B02-5022-4CA2-BED2-B0693EC3BEF4}"/>
    <cellStyle name="Normal 4 2 25 3 4 2 3" xfId="20371" xr:uid="{73CE613A-7A34-46AF-A871-2B15BCEFE22B}"/>
    <cellStyle name="Normal 4 2 25 3 4 3" xfId="20372" xr:uid="{6E4CCF1F-74B5-4E08-AC51-84D236C81691}"/>
    <cellStyle name="Normal 4 2 25 3 4 3 2" xfId="20373" xr:uid="{6F1BDF07-8666-4B22-992F-B2F6C2459A68}"/>
    <cellStyle name="Normal 4 2 25 3 4 3 2 2" xfId="20374" xr:uid="{5F5F5E59-59DF-4385-93CA-C8C013F08FFF}"/>
    <cellStyle name="Normal 4 2 25 3 4 3 3" xfId="20375" xr:uid="{1321C0D4-0266-4C5D-8DC6-082DB9AE556D}"/>
    <cellStyle name="Normal 4 2 25 3 4 4" xfId="20376" xr:uid="{2B4F20AE-783F-44EE-9D51-1AA655298D77}"/>
    <cellStyle name="Normal 4 2 25 3 4 4 2" xfId="20377" xr:uid="{A84F166C-1F40-4450-AF86-E977CBE69540}"/>
    <cellStyle name="Normal 4 2 25 3 4 5" xfId="20378" xr:uid="{5611C85B-CD64-4AED-9594-BE2E101E9DB4}"/>
    <cellStyle name="Normal 4 2 25 3 5" xfId="20379" xr:uid="{1657E626-2106-4756-B28B-5107092D0A13}"/>
    <cellStyle name="Normal 4 2 25 3 5 2" xfId="20380" xr:uid="{30C19806-8871-47EF-BAD1-8349865AFE51}"/>
    <cellStyle name="Normal 4 2 25 3 5 2 2" xfId="20381" xr:uid="{45A68BE2-2B93-423E-9743-2BD8FBBB7A29}"/>
    <cellStyle name="Normal 4 2 25 3 5 3" xfId="20382" xr:uid="{FE68AEDA-0A47-4EA1-B60B-39C7582D5DF2}"/>
    <cellStyle name="Normal 4 2 25 3 6" xfId="20383" xr:uid="{F27C5D32-ED01-4AFA-B382-F2C0062C1F67}"/>
    <cellStyle name="Normal 4 2 25 3 6 2" xfId="20384" xr:uid="{F3BD72CE-14E1-4F60-81FB-2CF6FD590114}"/>
    <cellStyle name="Normal 4 2 25 3 6 2 2" xfId="20385" xr:uid="{5A6E8F3C-C3AB-4F10-AA0B-2CA407D759C2}"/>
    <cellStyle name="Normal 4 2 25 3 6 3" xfId="20386" xr:uid="{AC3568D4-0BA4-4F89-9DC6-7BD89B6977B1}"/>
    <cellStyle name="Normal 4 2 25 3 7" xfId="20387" xr:uid="{880667B7-EA8A-4237-A002-4F9DD7BAFB05}"/>
    <cellStyle name="Normal 4 2 25 3 7 2" xfId="20388" xr:uid="{A0D202AE-6947-4018-BE95-A9E210BFBA67}"/>
    <cellStyle name="Normal 4 2 25 3 7 2 2" xfId="20389" xr:uid="{D6A86A4D-5B5F-4B51-905A-C9B30817EF2A}"/>
    <cellStyle name="Normal 4 2 25 3 7 3" xfId="20390" xr:uid="{E7573430-0C16-4495-BF42-616A1BD950A9}"/>
    <cellStyle name="Normal 4 2 25 3 8" xfId="20391" xr:uid="{1B1D20A7-EDA2-4A4D-B090-E55A553C67CE}"/>
    <cellStyle name="Normal 4 2 25 3 8 2" xfId="20392" xr:uid="{D8C1CA87-49EC-42B1-B076-EB902D67F498}"/>
    <cellStyle name="Normal 4 2 25 3 9" xfId="20393" xr:uid="{43315057-64FE-4AB1-96B1-A71C307EADCA}"/>
    <cellStyle name="Normal 4 2 25 4" xfId="20394" xr:uid="{2560508C-B809-4BB8-9E98-209EC536CDBC}"/>
    <cellStyle name="Normal 4 2 25 4 2" xfId="20395" xr:uid="{7635127D-D856-4A99-B3AF-EB291DA26F23}"/>
    <cellStyle name="Normal 4 2 25 4 2 2" xfId="20396" xr:uid="{D3740BCA-981E-4C2A-8495-644B64BEB855}"/>
    <cellStyle name="Normal 4 2 25 4 2 2 2" xfId="20397" xr:uid="{51C1B4F9-FA71-4CBE-A52F-16B1050E18A5}"/>
    <cellStyle name="Normal 4 2 25 4 2 2 2 2" xfId="20398" xr:uid="{D454F748-D614-4776-B099-06E136DC5219}"/>
    <cellStyle name="Normal 4 2 25 4 2 2 3" xfId="20399" xr:uid="{E35BE169-22BA-4CF4-A467-0A8A76A16503}"/>
    <cellStyle name="Normal 4 2 25 4 2 3" xfId="20400" xr:uid="{9338649C-FB9A-44C6-938D-3CC297DAF317}"/>
    <cellStyle name="Normal 4 2 25 4 2 3 2" xfId="20401" xr:uid="{D5D1E81D-DB50-4FFB-8253-F394ED4EA844}"/>
    <cellStyle name="Normal 4 2 25 4 2 3 2 2" xfId="20402" xr:uid="{5D95821E-C73D-4D7A-B40B-3A17A5EC9F5E}"/>
    <cellStyle name="Normal 4 2 25 4 2 3 3" xfId="20403" xr:uid="{6258D1F1-6FFC-49D2-8E7B-88E84C281AC8}"/>
    <cellStyle name="Normal 4 2 25 4 2 4" xfId="20404" xr:uid="{1F09F861-27E7-4697-8720-E3643C83FEB9}"/>
    <cellStyle name="Normal 4 2 25 4 2 4 2" xfId="20405" xr:uid="{02EA80C8-C68B-4C6F-94E6-60F009D1EEB9}"/>
    <cellStyle name="Normal 4 2 25 4 2 5" xfId="20406" xr:uid="{F390D069-8B66-41EB-B591-8E50DF481EDF}"/>
    <cellStyle name="Normal 4 2 25 4 3" xfId="20407" xr:uid="{1BEBD546-525B-4E9C-B699-BD43D54B133D}"/>
    <cellStyle name="Normal 4 2 25 4 3 2" xfId="20408" xr:uid="{7620CF15-9F10-4D01-A268-99DB406D2771}"/>
    <cellStyle name="Normal 4 2 25 4 3 2 2" xfId="20409" xr:uid="{3891986E-0885-41D6-A62B-FA1A3C01F836}"/>
    <cellStyle name="Normal 4 2 25 4 3 3" xfId="20410" xr:uid="{79E18FD9-431F-43B0-B84A-6EC628F46CFA}"/>
    <cellStyle name="Normal 4 2 25 4 4" xfId="20411" xr:uid="{AE50FDBA-9295-4C00-A999-6EF79C3FFCEB}"/>
    <cellStyle name="Normal 4 2 25 4 4 2" xfId="20412" xr:uid="{94F92FC4-0A9A-487C-8350-468D9E8458C3}"/>
    <cellStyle name="Normal 4 2 25 4 4 2 2" xfId="20413" xr:uid="{F73BD898-0313-495E-ADA4-893F321D29BA}"/>
    <cellStyle name="Normal 4 2 25 4 4 3" xfId="20414" xr:uid="{A75DF407-8733-4C9B-A74E-AA11C2A717AE}"/>
    <cellStyle name="Normal 4 2 25 4 5" xfId="20415" xr:uid="{410A0671-39A4-4E05-8EBD-23591272D5EE}"/>
    <cellStyle name="Normal 4 2 25 4 5 2" xfId="20416" xr:uid="{E26BB977-2E1E-498F-844E-93F9970CDF76}"/>
    <cellStyle name="Normal 4 2 25 4 6" xfId="20417" xr:uid="{75F64557-D007-4240-B4A5-106ADA9CBFC4}"/>
    <cellStyle name="Normal 4 2 25 5" xfId="20418" xr:uid="{8BC216B3-60D5-464A-A078-F1C2AC73AA29}"/>
    <cellStyle name="Normal 4 2 25 5 2" xfId="20419" xr:uid="{F143AA9F-F7F1-4E81-B024-10B7233D1F60}"/>
    <cellStyle name="Normal 4 2 25 5 2 2" xfId="20420" xr:uid="{5E008397-47F3-4F17-9D5D-641D78E8456B}"/>
    <cellStyle name="Normal 4 2 25 5 2 2 2" xfId="20421" xr:uid="{7BC0AD42-F040-480C-B6E2-F9057337F56B}"/>
    <cellStyle name="Normal 4 2 25 5 2 2 2 2" xfId="20422" xr:uid="{7188AEDA-CD6E-4E88-AB6F-76DA71D818BC}"/>
    <cellStyle name="Normal 4 2 25 5 2 2 3" xfId="20423" xr:uid="{ECBF38A6-1EBB-4815-AA57-0704EE94DCCB}"/>
    <cellStyle name="Normal 4 2 25 5 2 3" xfId="20424" xr:uid="{0BA25ABD-6363-4374-9357-7086821FBD29}"/>
    <cellStyle name="Normal 4 2 25 5 2 3 2" xfId="20425" xr:uid="{54CC0F7E-E374-4BC5-BE70-D0E3555D3BA8}"/>
    <cellStyle name="Normal 4 2 25 5 2 3 2 2" xfId="20426" xr:uid="{DE755EBD-9175-43C4-99B0-F7B409F2496C}"/>
    <cellStyle name="Normal 4 2 25 5 2 3 3" xfId="20427" xr:uid="{E4AE1DE2-25A9-43D7-829F-2211E5755E44}"/>
    <cellStyle name="Normal 4 2 25 5 2 4" xfId="20428" xr:uid="{4CB68E04-639D-40BF-88E5-AFDD98C81F37}"/>
    <cellStyle name="Normal 4 2 25 5 2 4 2" xfId="20429" xr:uid="{597D6830-B8F5-4BC4-BE22-C51D2E9A31D4}"/>
    <cellStyle name="Normal 4 2 25 5 2 5" xfId="20430" xr:uid="{647C001E-E24F-4393-A25E-013FA92D33EB}"/>
    <cellStyle name="Normal 4 2 25 5 3" xfId="20431" xr:uid="{1071BB49-714F-4EAB-949F-77E9EAD9C056}"/>
    <cellStyle name="Normal 4 2 25 5 3 2" xfId="20432" xr:uid="{1ED2A967-B9D1-40BA-B831-89A5D38FEE26}"/>
    <cellStyle name="Normal 4 2 25 5 3 2 2" xfId="20433" xr:uid="{109A6BD5-C2C8-4926-88B4-2B924E4D89B0}"/>
    <cellStyle name="Normal 4 2 25 5 3 3" xfId="20434" xr:uid="{6C94E009-BC04-4D4A-BA5F-42FB01BD262F}"/>
    <cellStyle name="Normal 4 2 25 5 4" xfId="20435" xr:uid="{0FA95222-B8FF-41B7-98A8-15F923A170BB}"/>
    <cellStyle name="Normal 4 2 25 5 4 2" xfId="20436" xr:uid="{8BD00F4D-CEE8-47C2-8F92-A99E44267B5F}"/>
    <cellStyle name="Normal 4 2 25 5 4 2 2" xfId="20437" xr:uid="{1CB55ACD-1AAC-4E6E-9B79-59FB59BD8B99}"/>
    <cellStyle name="Normal 4 2 25 5 4 3" xfId="20438" xr:uid="{83B651C4-FCD8-43C6-B4AB-35DE2CDA4432}"/>
    <cellStyle name="Normal 4 2 25 5 5" xfId="20439" xr:uid="{27A09EAE-B38F-41BD-A35C-21B5CAD74CB1}"/>
    <cellStyle name="Normal 4 2 25 5 5 2" xfId="20440" xr:uid="{0146F1BB-0BE5-4837-99E1-99A1C3AC8B99}"/>
    <cellStyle name="Normal 4 2 25 5 6" xfId="20441" xr:uid="{C30F142B-5EC7-4C33-8F54-8354810DA1CF}"/>
    <cellStyle name="Normal 4 2 25 6" xfId="20442" xr:uid="{35724DA9-3706-41EF-A49C-0161A6AB8503}"/>
    <cellStyle name="Normal 4 2 25 6 2" xfId="20443" xr:uid="{7453F5B1-83C5-4557-BFC8-9BB43907409D}"/>
    <cellStyle name="Normal 4 2 25 6 2 2" xfId="20444" xr:uid="{BBB48B2E-907A-43DA-9214-ED85F73AB9D7}"/>
    <cellStyle name="Normal 4 2 25 6 2 2 2" xfId="20445" xr:uid="{3A35EF89-C6FC-4A1A-BB5D-F4EF85395D82}"/>
    <cellStyle name="Normal 4 2 25 6 2 3" xfId="20446" xr:uid="{A1FFBD5F-6DED-4C3E-AA32-2BBE3D15933A}"/>
    <cellStyle name="Normal 4 2 25 6 3" xfId="20447" xr:uid="{C4E92135-28A0-4057-96AF-229D2BAA373D}"/>
    <cellStyle name="Normal 4 2 25 6 3 2" xfId="20448" xr:uid="{23391A82-432E-480F-A2E6-526D0ABD274D}"/>
    <cellStyle name="Normal 4 2 25 6 3 2 2" xfId="20449" xr:uid="{00B654B7-0EA4-42D8-AAF6-15940BB296AE}"/>
    <cellStyle name="Normal 4 2 25 6 3 3" xfId="20450" xr:uid="{13430F99-00F2-43AE-8B25-90DD3F9C043B}"/>
    <cellStyle name="Normal 4 2 25 6 4" xfId="20451" xr:uid="{DB5C6212-055A-42DB-B705-58DE1D3368D3}"/>
    <cellStyle name="Normal 4 2 25 6 4 2" xfId="20452" xr:uid="{146564BB-2060-41B3-A454-1DBBF800FD88}"/>
    <cellStyle name="Normal 4 2 25 6 5" xfId="20453" xr:uid="{9C7952E2-A185-456B-90A1-D06415AC5985}"/>
    <cellStyle name="Normal 4 2 25 7" xfId="20454" xr:uid="{C9C3F389-32FF-4518-87C6-15A5229AC160}"/>
    <cellStyle name="Normal 4 2 25 7 2" xfId="20455" xr:uid="{082F4D97-208E-4746-92F8-B85097714A6E}"/>
    <cellStyle name="Normal 4 2 25 7 2 2" xfId="20456" xr:uid="{D107B4BE-0753-4BBC-9793-611143A01116}"/>
    <cellStyle name="Normal 4 2 25 7 3" xfId="20457" xr:uid="{49476A9D-A4F0-46E2-85B9-2FC30FD1A8B6}"/>
    <cellStyle name="Normal 4 2 25 8" xfId="20458" xr:uid="{F809B913-81DC-4525-B82B-AA80017EAC74}"/>
    <cellStyle name="Normal 4 2 25 8 2" xfId="20459" xr:uid="{E184B294-819A-494F-9239-13E5B16BFD75}"/>
    <cellStyle name="Normal 4 2 25 8 2 2" xfId="20460" xr:uid="{E3E13FEA-D81F-42F7-BFC0-494BDD796E08}"/>
    <cellStyle name="Normal 4 2 25 8 3" xfId="20461" xr:uid="{C30D56D0-74D0-4F8F-9A5C-DF8A12290336}"/>
    <cellStyle name="Normal 4 2 25 9" xfId="20462" xr:uid="{FF500034-93A4-46BC-85F8-9DA499978A8E}"/>
    <cellStyle name="Normal 4 2 25 9 2" xfId="20463" xr:uid="{6798F6EF-422A-41FE-8FD0-C300A7863800}"/>
    <cellStyle name="Normal 4 2 25 9 2 2" xfId="20464" xr:uid="{5C6F8EB7-F21D-49D9-AE34-9C31FA1E93CC}"/>
    <cellStyle name="Normal 4 2 25 9 3" xfId="20465" xr:uid="{B6D46348-C88F-436B-941C-F961C05FC746}"/>
    <cellStyle name="Normal 4 2 26" xfId="20466" xr:uid="{CE13FD33-5E00-4702-AA59-B1F385B4B3F4}"/>
    <cellStyle name="Normal 4 2 26 2" xfId="20467" xr:uid="{19EA45E2-F5C4-4651-A884-EED0217A836D}"/>
    <cellStyle name="Normal 4 2 26 2 2" xfId="20468" xr:uid="{87F02014-3ABC-4EEF-810F-D167549F5582}"/>
    <cellStyle name="Normal 4 2 26 2 2 2" xfId="20469" xr:uid="{10A91106-456F-4520-93F2-8D8481513440}"/>
    <cellStyle name="Normal 4 2 26 2 2 2 2" xfId="20470" xr:uid="{7F829C53-A5BD-434E-9112-B1A88B4AEA69}"/>
    <cellStyle name="Normal 4 2 26 2 2 2 2 2" xfId="20471" xr:uid="{6FAE438B-6FE8-4973-A6B3-C364CBAFF43C}"/>
    <cellStyle name="Normal 4 2 26 2 2 2 3" xfId="20472" xr:uid="{18C22D9B-0E12-458D-81C3-3522123C2117}"/>
    <cellStyle name="Normal 4 2 26 2 2 3" xfId="20473" xr:uid="{3D137076-7CCD-4121-8A1B-BEF9048B7B1E}"/>
    <cellStyle name="Normal 4 2 26 2 2 3 2" xfId="20474" xr:uid="{740F3F1E-A56A-4C48-96B8-2FC2DBA6BCD4}"/>
    <cellStyle name="Normal 4 2 26 2 2 3 2 2" xfId="20475" xr:uid="{B4182E80-6496-4E38-B7E0-4EE57D8EEBD9}"/>
    <cellStyle name="Normal 4 2 26 2 2 3 3" xfId="20476" xr:uid="{A7847E56-3E85-4DC4-A573-0FA0ACF9B9AD}"/>
    <cellStyle name="Normal 4 2 26 2 2 4" xfId="20477" xr:uid="{DCC391AA-A0D5-4444-97CC-D38AD218249A}"/>
    <cellStyle name="Normal 4 2 26 2 2 4 2" xfId="20478" xr:uid="{D5890C78-920F-4840-9436-EB4B3849F7CA}"/>
    <cellStyle name="Normal 4 2 26 2 2 5" xfId="20479" xr:uid="{B4315722-FCF6-4638-A5B2-56CF910758BC}"/>
    <cellStyle name="Normal 4 2 26 2 3" xfId="20480" xr:uid="{525BA057-C1EF-4093-A072-FB76D17D14E2}"/>
    <cellStyle name="Normal 4 2 26 2 3 2" xfId="20481" xr:uid="{0A3F4C24-1867-4190-BFE0-96F6EE87E392}"/>
    <cellStyle name="Normal 4 2 26 2 3 2 2" xfId="20482" xr:uid="{3D548FF3-DCE9-4DE2-A560-9CDA6DF03D28}"/>
    <cellStyle name="Normal 4 2 26 2 3 3" xfId="20483" xr:uid="{8C77953E-9656-4BA5-820F-CB8DE298572E}"/>
    <cellStyle name="Normal 4 2 26 2 4" xfId="20484" xr:uid="{1E5EBBFA-CF4E-47C2-8A46-C5F59D77B508}"/>
    <cellStyle name="Normal 4 2 26 2 4 2" xfId="20485" xr:uid="{F71EDF55-AEA5-4D0F-9ACA-291E8516C507}"/>
    <cellStyle name="Normal 4 2 26 2 4 2 2" xfId="20486" xr:uid="{A86DFA52-F0DC-4379-92C6-D851ED907AC4}"/>
    <cellStyle name="Normal 4 2 26 2 4 3" xfId="20487" xr:uid="{D3B6C33E-AC84-4745-8E3D-C1CACFFCE2F4}"/>
    <cellStyle name="Normal 4 2 26 2 5" xfId="20488" xr:uid="{0030C03B-10CA-4068-9C3A-638DDF310C98}"/>
    <cellStyle name="Normal 4 2 26 2 5 2" xfId="20489" xr:uid="{760A680C-16FD-46BC-A725-C8CFC71B1457}"/>
    <cellStyle name="Normal 4 2 26 2 6" xfId="20490" xr:uid="{70C2B22E-AA33-4DED-BF5A-2E942BE1637E}"/>
    <cellStyle name="Normal 4 2 26 3" xfId="20491" xr:uid="{92849A18-542E-47B8-B575-AA547A8717FD}"/>
    <cellStyle name="Normal 4 2 26 3 2" xfId="20492" xr:uid="{6CA9EC95-A751-4F28-9999-4950D4516B22}"/>
    <cellStyle name="Normal 4 2 26 3 2 2" xfId="20493" xr:uid="{69143FAB-D981-4A19-8444-AC9F8CADD4B3}"/>
    <cellStyle name="Normal 4 2 26 3 2 2 2" xfId="20494" xr:uid="{450000A3-CA76-47B9-ACD7-F25ECF423FE0}"/>
    <cellStyle name="Normal 4 2 26 3 2 2 2 2" xfId="20495" xr:uid="{9C2F9DDA-D8A3-4731-A2F2-D9207DEF43F5}"/>
    <cellStyle name="Normal 4 2 26 3 2 2 3" xfId="20496" xr:uid="{2670DB87-186D-4C05-9FAF-9947A4B66A76}"/>
    <cellStyle name="Normal 4 2 26 3 2 3" xfId="20497" xr:uid="{69F9F37A-3FBC-4BEB-A299-5E91EFDC4DF5}"/>
    <cellStyle name="Normal 4 2 26 3 2 3 2" xfId="20498" xr:uid="{96AAEBAA-2EA4-48BB-B677-6EB5E7C85B9A}"/>
    <cellStyle name="Normal 4 2 26 3 2 3 2 2" xfId="20499" xr:uid="{C6B083C7-A3FC-4FEB-A6F3-3D31F594A409}"/>
    <cellStyle name="Normal 4 2 26 3 2 3 3" xfId="20500" xr:uid="{2C52A281-0615-47DC-9AF8-2B74A00C52A4}"/>
    <cellStyle name="Normal 4 2 26 3 2 4" xfId="20501" xr:uid="{AD90BC55-DBCB-4665-BFBE-8633E51D1416}"/>
    <cellStyle name="Normal 4 2 26 3 2 4 2" xfId="20502" xr:uid="{525B9E03-5820-48C2-93D1-97A9B7C1785E}"/>
    <cellStyle name="Normal 4 2 26 3 2 5" xfId="20503" xr:uid="{7EA968C7-7C5D-4B60-B8A1-2F8956B2B8FF}"/>
    <cellStyle name="Normal 4 2 26 3 3" xfId="20504" xr:uid="{6F7C22F3-4A69-4AF8-9D76-579068B35BBC}"/>
    <cellStyle name="Normal 4 2 26 3 3 2" xfId="20505" xr:uid="{6D62E453-8ADD-4767-B138-E06D2BEAA3F9}"/>
    <cellStyle name="Normal 4 2 26 3 3 2 2" xfId="20506" xr:uid="{3E96ED79-CE6B-4B63-A3B6-3AE41A6936C1}"/>
    <cellStyle name="Normal 4 2 26 3 3 3" xfId="20507" xr:uid="{512E1BDC-3A46-4D53-8344-7740F68F24A6}"/>
    <cellStyle name="Normal 4 2 26 3 4" xfId="20508" xr:uid="{A6AE2CE0-A701-4783-BB22-91FA959F87F0}"/>
    <cellStyle name="Normal 4 2 26 3 4 2" xfId="20509" xr:uid="{43AC8B83-9661-46FD-9A71-9541FBCD451B}"/>
    <cellStyle name="Normal 4 2 26 3 4 2 2" xfId="20510" xr:uid="{FBA07F55-4D67-4738-B9D1-8050B7041AC4}"/>
    <cellStyle name="Normal 4 2 26 3 4 3" xfId="20511" xr:uid="{83B5B04F-AAA6-4F45-9CD9-A952ED871941}"/>
    <cellStyle name="Normal 4 2 26 3 5" xfId="20512" xr:uid="{5A47BC8E-24C0-421E-AA50-C3D06062BAFD}"/>
    <cellStyle name="Normal 4 2 26 3 5 2" xfId="20513" xr:uid="{48C2B0AE-B01B-43A4-BD00-FC7607356EC8}"/>
    <cellStyle name="Normal 4 2 26 3 6" xfId="20514" xr:uid="{710D6159-09E6-484D-8B0A-9C9D29801EAE}"/>
    <cellStyle name="Normal 4 2 26 4" xfId="20515" xr:uid="{8E84E4C2-899B-411E-B407-575F8E74435A}"/>
    <cellStyle name="Normal 4 2 26 4 2" xfId="20516" xr:uid="{11C2863E-9733-44D1-8D51-9A4699AA4FA9}"/>
    <cellStyle name="Normal 4 2 26 4 2 2" xfId="20517" xr:uid="{A32173D5-3FA3-425E-90CF-98230C98BDF7}"/>
    <cellStyle name="Normal 4 2 26 4 2 2 2" xfId="20518" xr:uid="{9F7F9558-79FC-4685-8175-F899572FF103}"/>
    <cellStyle name="Normal 4 2 26 4 2 3" xfId="20519" xr:uid="{F9EE4C79-B279-431E-A0C2-92454142959A}"/>
    <cellStyle name="Normal 4 2 26 4 3" xfId="20520" xr:uid="{EDA8E03B-9738-4076-8F3A-42CDEEFA89D7}"/>
    <cellStyle name="Normal 4 2 26 4 3 2" xfId="20521" xr:uid="{36E72EED-0E7A-4BEE-B9F3-963DC4E0AE09}"/>
    <cellStyle name="Normal 4 2 26 4 3 2 2" xfId="20522" xr:uid="{FAA62C4F-926B-441C-8CAC-0031DA4CB6D4}"/>
    <cellStyle name="Normal 4 2 26 4 3 3" xfId="20523" xr:uid="{BE4A82DA-4E2C-4C81-BE50-04CC5E453D61}"/>
    <cellStyle name="Normal 4 2 26 4 4" xfId="20524" xr:uid="{3A7DE18C-3594-42FF-96E4-11CA40EB32D3}"/>
    <cellStyle name="Normal 4 2 26 4 4 2" xfId="20525" xr:uid="{25900865-6131-482F-845A-2B222217417B}"/>
    <cellStyle name="Normal 4 2 26 4 5" xfId="20526" xr:uid="{3A4060F2-4459-4F79-8F1C-A9572CE3D9C7}"/>
    <cellStyle name="Normal 4 2 26 5" xfId="20527" xr:uid="{64E1DBBA-817B-4B6A-9DB2-8F7E364A8B8E}"/>
    <cellStyle name="Normal 4 2 26 5 2" xfId="20528" xr:uid="{289AEE03-602C-469E-87DA-D2D456A7DBC8}"/>
    <cellStyle name="Normal 4 2 26 5 2 2" xfId="20529" xr:uid="{984845EA-66BD-4C95-B070-C8BC3774A797}"/>
    <cellStyle name="Normal 4 2 26 5 3" xfId="20530" xr:uid="{3587CB5E-5AE5-473E-B485-5200D2CAF687}"/>
    <cellStyle name="Normal 4 2 26 6" xfId="20531" xr:uid="{1F984D42-93A5-4705-8DE8-6089E42A918D}"/>
    <cellStyle name="Normal 4 2 26 6 2" xfId="20532" xr:uid="{408AE479-CF4B-453D-A670-433D2123BA71}"/>
    <cellStyle name="Normal 4 2 26 6 2 2" xfId="20533" xr:uid="{D02C5CDA-3DF7-4EB7-9FBE-8BBE1D7053F3}"/>
    <cellStyle name="Normal 4 2 26 6 3" xfId="20534" xr:uid="{20FD803D-8AFE-4A17-8EF6-8A13F4A4CC80}"/>
    <cellStyle name="Normal 4 2 26 7" xfId="20535" xr:uid="{B8B58081-257E-491B-92A1-AA4580ECB0B6}"/>
    <cellStyle name="Normal 4 2 26 7 2" xfId="20536" xr:uid="{90A16CFD-BEA0-4EA6-964E-8A84EACC49AA}"/>
    <cellStyle name="Normal 4 2 26 7 2 2" xfId="20537" xr:uid="{C7EC1AD1-C28F-4E29-9895-AE874EB293DF}"/>
    <cellStyle name="Normal 4 2 26 7 3" xfId="20538" xr:uid="{DEB76D21-B5D9-43D9-ABFB-FE81626D5AAD}"/>
    <cellStyle name="Normal 4 2 26 8" xfId="20539" xr:uid="{49EF5600-E0DB-4105-BEB6-AFE2955A8B22}"/>
    <cellStyle name="Normal 4 2 26 8 2" xfId="20540" xr:uid="{8E27BD26-75F6-4A83-8228-1E283BD7EAFF}"/>
    <cellStyle name="Normal 4 2 26 9" xfId="20541" xr:uid="{77912131-86A2-4D90-B487-A292C56CE2DC}"/>
    <cellStyle name="Normal 4 2 27" xfId="20542" xr:uid="{147501B0-BB99-4CFC-9728-531DCE865D76}"/>
    <cellStyle name="Normal 4 2 27 2" xfId="20543" xr:uid="{29A371BF-F869-4E6E-A27E-D76682AFE084}"/>
    <cellStyle name="Normal 4 2 27 2 2" xfId="20544" xr:uid="{362E51DA-F40C-4D77-9011-159F096373AB}"/>
    <cellStyle name="Normal 4 2 27 2 2 2" xfId="20545" xr:uid="{D703F1B2-6D93-4B7B-A6F2-0E6825AC3C41}"/>
    <cellStyle name="Normal 4 2 27 2 2 2 2" xfId="20546" xr:uid="{4FDD2B4A-2107-485B-AFA2-37EF4FBC53DC}"/>
    <cellStyle name="Normal 4 2 27 2 2 2 2 2" xfId="20547" xr:uid="{F315EB6D-D93A-4985-B1E4-3D6D22FA4828}"/>
    <cellStyle name="Normal 4 2 27 2 2 2 3" xfId="20548" xr:uid="{46FD07DE-AD33-4605-982E-B9C165BCE094}"/>
    <cellStyle name="Normal 4 2 27 2 2 3" xfId="20549" xr:uid="{B4117423-AED7-4BD3-94B3-2841415C3818}"/>
    <cellStyle name="Normal 4 2 27 2 2 3 2" xfId="20550" xr:uid="{201448C3-EE9F-4E23-B55C-47AFA1F59F47}"/>
    <cellStyle name="Normal 4 2 27 2 2 3 2 2" xfId="20551" xr:uid="{4C9736D2-80E8-4545-9888-93EA83E33746}"/>
    <cellStyle name="Normal 4 2 27 2 2 3 3" xfId="20552" xr:uid="{9B6EEBF8-2D1A-4305-99FE-584CDC949BAA}"/>
    <cellStyle name="Normal 4 2 27 2 2 4" xfId="20553" xr:uid="{D892ED2D-EA78-44D2-BBF7-246FFB5EE810}"/>
    <cellStyle name="Normal 4 2 27 2 2 4 2" xfId="20554" xr:uid="{BFA0A47E-7A25-4316-9EC5-34DBFD2064EE}"/>
    <cellStyle name="Normal 4 2 27 2 2 5" xfId="20555" xr:uid="{1DB809CF-D5E9-4D11-B6AD-665014101B21}"/>
    <cellStyle name="Normal 4 2 27 2 3" xfId="20556" xr:uid="{26C5AF6F-7CA0-4A83-8186-2E86FCC0631E}"/>
    <cellStyle name="Normal 4 2 27 2 3 2" xfId="20557" xr:uid="{6FD1FBC5-EEEF-445A-B989-9A62EC28136E}"/>
    <cellStyle name="Normal 4 2 27 2 3 2 2" xfId="20558" xr:uid="{928BD232-D9A1-4BB8-84A7-52B6EE2C322B}"/>
    <cellStyle name="Normal 4 2 27 2 3 3" xfId="20559" xr:uid="{F57569B1-0359-4313-9466-254E5ABF3B91}"/>
    <cellStyle name="Normal 4 2 27 2 4" xfId="20560" xr:uid="{3196A07F-AA6B-4909-AA3B-73D6065EB74B}"/>
    <cellStyle name="Normal 4 2 27 2 4 2" xfId="20561" xr:uid="{528BEB14-EA47-4542-920F-4B6F8D32E2D0}"/>
    <cellStyle name="Normal 4 2 27 2 4 2 2" xfId="20562" xr:uid="{B5924004-D032-4AA1-B3BD-CB47E1DCA5EF}"/>
    <cellStyle name="Normal 4 2 27 2 4 3" xfId="20563" xr:uid="{E471483A-E89F-40F0-BB0E-7B82187CDFE4}"/>
    <cellStyle name="Normal 4 2 27 2 5" xfId="20564" xr:uid="{9DDCA0B7-4902-4BEB-BB50-B6C755016893}"/>
    <cellStyle name="Normal 4 2 27 2 5 2" xfId="20565" xr:uid="{5AD60BAD-E2CA-47C5-A83A-DDE13B2564CD}"/>
    <cellStyle name="Normal 4 2 27 2 6" xfId="20566" xr:uid="{200E7F0D-E411-4A4A-8549-07F1D3E4558B}"/>
    <cellStyle name="Normal 4 2 27 3" xfId="20567" xr:uid="{F3563A56-5F84-4542-BFD4-FB0A912861CD}"/>
    <cellStyle name="Normal 4 2 27 3 2" xfId="20568" xr:uid="{E1AC40D6-1EFA-4DF2-8DD2-083F1CA25DE0}"/>
    <cellStyle name="Normal 4 2 27 3 2 2" xfId="20569" xr:uid="{80D1E841-50C8-4620-8123-B9EAD60D1CFA}"/>
    <cellStyle name="Normal 4 2 27 3 2 2 2" xfId="20570" xr:uid="{99FC51FA-BFCB-416C-A9A9-E016745D1EC5}"/>
    <cellStyle name="Normal 4 2 27 3 2 2 2 2" xfId="20571" xr:uid="{47D76F6D-04CF-40E2-AD1F-249DACCDD6AE}"/>
    <cellStyle name="Normal 4 2 27 3 2 2 3" xfId="20572" xr:uid="{ABD8C93A-FB7C-432E-BEE8-B7695AE84DE6}"/>
    <cellStyle name="Normal 4 2 27 3 2 3" xfId="20573" xr:uid="{50682928-48F6-4754-A3C7-666E7F89E733}"/>
    <cellStyle name="Normal 4 2 27 3 2 3 2" xfId="20574" xr:uid="{2924D5DF-3600-43EF-B12D-5CAD6EDD46D4}"/>
    <cellStyle name="Normal 4 2 27 3 2 3 2 2" xfId="20575" xr:uid="{EF9D4ECE-60B2-4549-9C40-E4A0228C7AC8}"/>
    <cellStyle name="Normal 4 2 27 3 2 3 3" xfId="20576" xr:uid="{06836DCB-1AB3-4C36-B53A-B6F97762D9D6}"/>
    <cellStyle name="Normal 4 2 27 3 2 4" xfId="20577" xr:uid="{0B990315-A20A-4307-910B-CEBE86DD0C4F}"/>
    <cellStyle name="Normal 4 2 27 3 2 4 2" xfId="20578" xr:uid="{712E0986-338E-4428-BAE8-22E9F03020AF}"/>
    <cellStyle name="Normal 4 2 27 3 2 5" xfId="20579" xr:uid="{10DA2B15-906C-479F-8EEE-37A5090756A3}"/>
    <cellStyle name="Normal 4 2 27 3 3" xfId="20580" xr:uid="{14592AEE-2A5C-4F7D-8E5B-FB7D12A98D4E}"/>
    <cellStyle name="Normal 4 2 27 3 3 2" xfId="20581" xr:uid="{A704AC8F-5D49-429E-ACDE-4F1BAA7ECE43}"/>
    <cellStyle name="Normal 4 2 27 3 3 2 2" xfId="20582" xr:uid="{F71ABDE6-0DF3-409F-875D-34BBD7ED0936}"/>
    <cellStyle name="Normal 4 2 27 3 3 3" xfId="20583" xr:uid="{B26B6121-2388-416E-8CAE-6A597F5C07B3}"/>
    <cellStyle name="Normal 4 2 27 3 4" xfId="20584" xr:uid="{65383AE2-D4F3-4B34-B41C-6406579665A9}"/>
    <cellStyle name="Normal 4 2 27 3 4 2" xfId="20585" xr:uid="{B34BB9F2-E1D6-4A13-87B5-9464524A6546}"/>
    <cellStyle name="Normal 4 2 27 3 4 2 2" xfId="20586" xr:uid="{AB476088-F0B6-4500-8998-626D4B28C1B5}"/>
    <cellStyle name="Normal 4 2 27 3 4 3" xfId="20587" xr:uid="{0D131899-AC92-4FC8-9EDE-0EA8F40636D8}"/>
    <cellStyle name="Normal 4 2 27 3 5" xfId="20588" xr:uid="{C5CD290D-3A44-431F-B49C-6D53BD783EBA}"/>
    <cellStyle name="Normal 4 2 27 3 5 2" xfId="20589" xr:uid="{8F262476-611D-4C5E-B5D1-B36FCD603779}"/>
    <cellStyle name="Normal 4 2 27 3 6" xfId="20590" xr:uid="{9147AC7B-32FE-47DA-AC34-909631D44BC7}"/>
    <cellStyle name="Normal 4 2 27 4" xfId="20591" xr:uid="{3A6277AB-E808-48C6-8379-F5986D4102AC}"/>
    <cellStyle name="Normal 4 2 27 4 2" xfId="20592" xr:uid="{0DFB51A4-DA64-42F9-82B8-0DA4C588822D}"/>
    <cellStyle name="Normal 4 2 27 4 2 2" xfId="20593" xr:uid="{937F02E1-2B1A-4346-8084-156C8B83AB2A}"/>
    <cellStyle name="Normal 4 2 27 4 2 2 2" xfId="20594" xr:uid="{43713320-8552-4FF3-80C3-FD80EB8E7924}"/>
    <cellStyle name="Normal 4 2 27 4 2 3" xfId="20595" xr:uid="{179B5BF6-CA26-45F0-8994-FFC7C6E2F5BE}"/>
    <cellStyle name="Normal 4 2 27 4 3" xfId="20596" xr:uid="{E8677CC5-0F5B-440E-8C24-14489442A8C7}"/>
    <cellStyle name="Normal 4 2 27 4 3 2" xfId="20597" xr:uid="{A5183619-BB2B-4B04-8F3A-309B553764E1}"/>
    <cellStyle name="Normal 4 2 27 4 3 2 2" xfId="20598" xr:uid="{ECBF8A60-EB78-4E48-BE20-D48F57977666}"/>
    <cellStyle name="Normal 4 2 27 4 3 3" xfId="20599" xr:uid="{F45D52C5-D722-4633-933C-B82203533043}"/>
    <cellStyle name="Normal 4 2 27 4 4" xfId="20600" xr:uid="{90C9624A-9EB7-4B08-8868-EE1E04AF5DF1}"/>
    <cellStyle name="Normal 4 2 27 4 4 2" xfId="20601" xr:uid="{5AE0F4B7-51FB-4CC5-B6D7-0403C6BA6496}"/>
    <cellStyle name="Normal 4 2 27 4 5" xfId="20602" xr:uid="{A81C726F-7CD6-4042-955D-287C454EDA4B}"/>
    <cellStyle name="Normal 4 2 27 5" xfId="20603" xr:uid="{E01FC4A5-46F4-4AD4-908D-5212F91D9AC2}"/>
    <cellStyle name="Normal 4 2 27 5 2" xfId="20604" xr:uid="{9D2687FB-CEAB-4B3C-8DE5-20C67EFB9F45}"/>
    <cellStyle name="Normal 4 2 27 5 2 2" xfId="20605" xr:uid="{80AD935A-E82D-48E3-89C1-8EB404D30B29}"/>
    <cellStyle name="Normal 4 2 27 5 3" xfId="20606" xr:uid="{B71BB036-D407-47C6-B887-4EDFC9EC5A7F}"/>
    <cellStyle name="Normal 4 2 27 6" xfId="20607" xr:uid="{42866C6B-225F-4CD0-95D7-650A1815DA14}"/>
    <cellStyle name="Normal 4 2 27 6 2" xfId="20608" xr:uid="{3B9CEAD1-93AE-4CD9-8BC9-BA6ACEEDF977}"/>
    <cellStyle name="Normal 4 2 27 6 2 2" xfId="20609" xr:uid="{4704FA0A-490C-4568-8F0E-9514D69526D0}"/>
    <cellStyle name="Normal 4 2 27 6 3" xfId="20610" xr:uid="{A4AFE3FB-0F66-4214-9261-002AD8D67E46}"/>
    <cellStyle name="Normal 4 2 27 7" xfId="20611" xr:uid="{CA02248B-6C9B-4E63-BAE7-1E7B212E0364}"/>
    <cellStyle name="Normal 4 2 27 7 2" xfId="20612" xr:uid="{F29A343A-B760-4C1D-8BCA-CD226EF2CE7A}"/>
    <cellStyle name="Normal 4 2 27 7 2 2" xfId="20613" xr:uid="{F21E7EC9-438A-4139-BB5E-3FF32D5A4142}"/>
    <cellStyle name="Normal 4 2 27 7 3" xfId="20614" xr:uid="{B562C47B-DD5B-490A-82D0-A47F02BE1EE9}"/>
    <cellStyle name="Normal 4 2 27 8" xfId="20615" xr:uid="{9B3059B6-B3BC-4057-9FBB-7AD25E81E477}"/>
    <cellStyle name="Normal 4 2 27 8 2" xfId="20616" xr:uid="{254A0460-A2B0-4D03-BDCB-14E9FC8476E4}"/>
    <cellStyle name="Normal 4 2 27 9" xfId="20617" xr:uid="{40FA737E-47C9-4ACB-9868-92A682C16C0D}"/>
    <cellStyle name="Normal 4 2 28" xfId="20618" xr:uid="{7EC184A4-1537-427D-801F-B3892A9048F1}"/>
    <cellStyle name="Normal 4 2 28 2" xfId="20619" xr:uid="{1CC20FC9-A4BE-43EF-A532-6F589D71704C}"/>
    <cellStyle name="Normal 4 2 28 2 2" xfId="20620" xr:uid="{0639581D-093C-498D-9A25-34F4024037DC}"/>
    <cellStyle name="Normal 4 2 28 2 2 2" xfId="20621" xr:uid="{2533299A-3397-4987-A74E-9FC5B9328CD8}"/>
    <cellStyle name="Normal 4 2 28 2 2 2 2" xfId="20622" xr:uid="{F42E0143-A9E0-49B6-A12C-DE96486775E0}"/>
    <cellStyle name="Normal 4 2 28 2 2 3" xfId="20623" xr:uid="{EC0A079C-1ECB-4612-9338-48B677D98339}"/>
    <cellStyle name="Normal 4 2 28 2 3" xfId="20624" xr:uid="{7222647A-525A-4C67-A1D3-073230D46035}"/>
    <cellStyle name="Normal 4 2 28 2 3 2" xfId="20625" xr:uid="{1FF0C1BD-D740-42E0-AEFB-497538BCDD8C}"/>
    <cellStyle name="Normal 4 2 28 2 3 2 2" xfId="20626" xr:uid="{4931F149-0003-4FC9-A865-AEEF5E9AB31A}"/>
    <cellStyle name="Normal 4 2 28 2 3 3" xfId="20627" xr:uid="{1C860CEB-D584-4220-90E5-5B121ED6F996}"/>
    <cellStyle name="Normal 4 2 28 2 4" xfId="20628" xr:uid="{8BF5F48A-84FE-4AAC-AA2D-9E99BED91B9F}"/>
    <cellStyle name="Normal 4 2 28 2 4 2" xfId="20629" xr:uid="{F0F3D650-C371-4735-A391-4263B988DC9B}"/>
    <cellStyle name="Normal 4 2 28 2 5" xfId="20630" xr:uid="{B4233AD5-7F15-4D6B-93D9-E836BD212B31}"/>
    <cellStyle name="Normal 4 2 28 3" xfId="20631" xr:uid="{AD20CC2C-ADE7-4BA4-8C15-DEC6AD6F8BB8}"/>
    <cellStyle name="Normal 4 2 28 3 2" xfId="20632" xr:uid="{4B0E915D-B205-46EB-A019-2E04F4B2112D}"/>
    <cellStyle name="Normal 4 2 28 3 2 2" xfId="20633" xr:uid="{BF3ACD27-BE74-46A5-BEC6-5F48700CFD46}"/>
    <cellStyle name="Normal 4 2 28 3 3" xfId="20634" xr:uid="{4E365568-3163-4143-97EB-11DC67C5C6DC}"/>
    <cellStyle name="Normal 4 2 28 4" xfId="20635" xr:uid="{8E3BB894-346E-4AE1-9CEE-6E8ECEC433E4}"/>
    <cellStyle name="Normal 4 2 28 4 2" xfId="20636" xr:uid="{A648E3C1-5AE7-484E-A468-593A819D2D5F}"/>
    <cellStyle name="Normal 4 2 28 4 2 2" xfId="20637" xr:uid="{3D1F8636-5FE3-4A15-B222-7C8190891A2B}"/>
    <cellStyle name="Normal 4 2 28 4 3" xfId="20638" xr:uid="{EE12D864-28B5-46C2-BFC0-7BC8E4514719}"/>
    <cellStyle name="Normal 4 2 28 5" xfId="20639" xr:uid="{5ECAA354-C404-4173-9A7B-F67F7EABAD19}"/>
    <cellStyle name="Normal 4 2 28 5 2" xfId="20640" xr:uid="{FBBE8E28-9200-4F4E-B8DA-D17CF678C385}"/>
    <cellStyle name="Normal 4 2 28 6" xfId="20641" xr:uid="{D10FAFCD-C3A4-45CC-BCDD-7894DA947154}"/>
    <cellStyle name="Normal 4 2 29" xfId="20642" xr:uid="{C7EAE137-36B8-4492-8FB8-50473E07DE78}"/>
    <cellStyle name="Normal 4 2 29 2" xfId="20643" xr:uid="{652411FC-0CB8-462E-8BE3-ECDF9C8F3E71}"/>
    <cellStyle name="Normal 4 2 29 2 2" xfId="20644" xr:uid="{E8FEDA74-EF69-4F15-BC3F-76C299808F2A}"/>
    <cellStyle name="Normal 4 2 29 2 2 2" xfId="20645" xr:uid="{F8701A80-F694-470C-A0A6-02E00F38ED0D}"/>
    <cellStyle name="Normal 4 2 29 2 2 2 2" xfId="20646" xr:uid="{9B669FE5-78E8-4ABA-AE24-EB9EF0681EF5}"/>
    <cellStyle name="Normal 4 2 29 2 2 3" xfId="20647" xr:uid="{DA40B4FE-5E56-45C6-BF1E-71CAF9C56F50}"/>
    <cellStyle name="Normal 4 2 29 2 3" xfId="20648" xr:uid="{C5D73155-17C3-4388-B3CB-F958C07B1D08}"/>
    <cellStyle name="Normal 4 2 29 2 3 2" xfId="20649" xr:uid="{43AD7499-4038-4755-9181-4516F2DCC0C6}"/>
    <cellStyle name="Normal 4 2 29 2 3 2 2" xfId="20650" xr:uid="{CC1F7B84-1DC3-4CCE-98F5-83C8D7EC6C28}"/>
    <cellStyle name="Normal 4 2 29 2 3 3" xfId="20651" xr:uid="{C0DA5951-D0F3-49B1-A0EB-3FAB275B0DE0}"/>
    <cellStyle name="Normal 4 2 29 2 4" xfId="20652" xr:uid="{24F1BC9C-213F-4D82-9C7D-B7D0BBB82B0D}"/>
    <cellStyle name="Normal 4 2 29 2 4 2" xfId="20653" xr:uid="{519B3804-F231-4C73-A57A-5BD30B90859E}"/>
    <cellStyle name="Normal 4 2 29 2 5" xfId="20654" xr:uid="{B95D1F72-E624-42F7-B1DC-AFBBDFA8B745}"/>
    <cellStyle name="Normal 4 2 29 3" xfId="20655" xr:uid="{EF483CAB-195C-4342-8D93-7687765AA2BA}"/>
    <cellStyle name="Normal 4 2 29 3 2" xfId="20656" xr:uid="{97934529-6F20-4AA8-A85E-0F132BE05DEC}"/>
    <cellStyle name="Normal 4 2 29 3 2 2" xfId="20657" xr:uid="{5206AE80-8698-4E3E-A6A4-DB69FE1458A0}"/>
    <cellStyle name="Normal 4 2 29 3 3" xfId="20658" xr:uid="{26CAA1FE-6BDA-491B-A130-BC427C79E488}"/>
    <cellStyle name="Normal 4 2 29 4" xfId="20659" xr:uid="{02A9AC37-DDD0-4F24-A77B-BD2FC6ECE12F}"/>
    <cellStyle name="Normal 4 2 29 4 2" xfId="20660" xr:uid="{070DFCFF-9052-4767-97DA-9B753BCEDE7D}"/>
    <cellStyle name="Normal 4 2 29 4 2 2" xfId="20661" xr:uid="{250AC748-D639-47EB-BDEF-D8B02B23012D}"/>
    <cellStyle name="Normal 4 2 29 4 3" xfId="20662" xr:uid="{D9B5B56C-A8FF-4DB3-8B50-4422F19FC960}"/>
    <cellStyle name="Normal 4 2 29 5" xfId="20663" xr:uid="{9FFEA3D2-3CBD-4342-AA1A-272A441A1686}"/>
    <cellStyle name="Normal 4 2 29 5 2" xfId="20664" xr:uid="{C7D37EF9-D8CA-4053-B2E7-F18C439E8248}"/>
    <cellStyle name="Normal 4 2 29 6" xfId="20665" xr:uid="{8FC28D8B-0DE1-4408-A54D-0FF8C650B040}"/>
    <cellStyle name="Normal 4 2 3" xfId="2123" xr:uid="{2048544D-61E9-4C1E-BE94-905D2A808C39}"/>
    <cellStyle name="Normal 4 2 3 10" xfId="2124" xr:uid="{76ACE020-F7CA-4CDE-BD42-B11641385341}"/>
    <cellStyle name="Normal 4 2 3 11" xfId="2125" xr:uid="{4CAECE02-9933-4428-A854-C47C57B1748C}"/>
    <cellStyle name="Normal 4 2 3 12" xfId="2126" xr:uid="{245101D3-B157-48C6-A457-830086CCF394}"/>
    <cellStyle name="Normal 4 2 3 13" xfId="2127" xr:uid="{529C1010-9791-4B00-97B2-4FD618547477}"/>
    <cellStyle name="Normal 4 2 3 14" xfId="2128" xr:uid="{7CDB96E3-F70C-4792-835D-451A13B40EA9}"/>
    <cellStyle name="Normal 4 2 3 15" xfId="2129" xr:uid="{61280F03-3611-40CA-9887-CE56F6757BE4}"/>
    <cellStyle name="Normal 4 2 3 16" xfId="2130" xr:uid="{FE6B4126-1DE4-4139-8DF6-16A2F50266AF}"/>
    <cellStyle name="Normal 4 2 3 17" xfId="51236" xr:uid="{101BA328-6E27-4C7E-983A-A914B91E5B21}"/>
    <cellStyle name="Normal 4 2 3 18" xfId="51237" xr:uid="{0CE5A082-33B4-491E-8A53-D4A012C5BACC}"/>
    <cellStyle name="Normal 4 2 3 19" xfId="51238" xr:uid="{95022EA6-FCED-4510-AB03-27BAF1DF6B34}"/>
    <cellStyle name="Normal 4 2 3 2" xfId="2131" xr:uid="{BD23865C-B369-4066-AEFC-E96F83ABCB29}"/>
    <cellStyle name="Normal 4 2 3 20" xfId="51239" xr:uid="{F5C82DA5-D6FE-42B3-BCE1-F28DEB196252}"/>
    <cellStyle name="Normal 4 2 3 21" xfId="51240" xr:uid="{A3305E4B-3056-4F30-BEF0-85CD9E6E8481}"/>
    <cellStyle name="Normal 4 2 3 22" xfId="51241" xr:uid="{9B317F63-323B-429C-BB97-261C65EFC550}"/>
    <cellStyle name="Normal 4 2 3 23" xfId="51242" xr:uid="{883DD0B6-FC03-4FE7-94E4-BEAD410EC0A3}"/>
    <cellStyle name="Normal 4 2 3 24" xfId="51243" xr:uid="{8606FD9E-75DA-4BDE-B0F9-75A5F87DEC30}"/>
    <cellStyle name="Normal 4 2 3 3" xfId="2132" xr:uid="{D294C9EB-8A77-4804-92D7-52CCDD751108}"/>
    <cellStyle name="Normal 4 2 3 4" xfId="2133" xr:uid="{A791C99F-43BB-4728-86BA-8A8082A41621}"/>
    <cellStyle name="Normal 4 2 3 5" xfId="2134" xr:uid="{63F79460-C69B-42E1-AC41-CBB0D3AFCF90}"/>
    <cellStyle name="Normal 4 2 3 6" xfId="2135" xr:uid="{4BDB4646-23A3-47D9-BF1A-E36A95D24097}"/>
    <cellStyle name="Normal 4 2 3 7" xfId="2136" xr:uid="{AD1D1F25-E6FA-4810-A448-374C4F00ECE3}"/>
    <cellStyle name="Normal 4 2 3 8" xfId="2137" xr:uid="{348D1517-6D8C-4806-8CEC-272921344422}"/>
    <cellStyle name="Normal 4 2 3 9" xfId="2138" xr:uid="{0E705663-1198-4407-A00B-B1C2FD48E6CC}"/>
    <cellStyle name="Normal 4 2 30" xfId="20666" xr:uid="{09C49080-4848-49D5-83B0-E232525C1642}"/>
    <cellStyle name="Normal 4 2 30 2" xfId="20667" xr:uid="{67075DB5-C1E7-4C3A-A5B5-612D2AA6AC26}"/>
    <cellStyle name="Normal 4 2 30 2 2" xfId="20668" xr:uid="{AEF01685-C746-4BD2-B6F0-A94DCF97601D}"/>
    <cellStyle name="Normal 4 2 30 2 2 2" xfId="20669" xr:uid="{9E8CB691-4330-455B-A176-D09E98757F23}"/>
    <cellStyle name="Normal 4 2 30 2 3" xfId="20670" xr:uid="{E3FEE403-252D-4C0E-A0C0-0F59FBC19F86}"/>
    <cellStyle name="Normal 4 2 30 3" xfId="20671" xr:uid="{0CCB1D8D-5CA5-4E82-B3DA-B1D713B9497C}"/>
    <cellStyle name="Normal 4 2 30 3 2" xfId="20672" xr:uid="{15779650-0E46-40EB-A007-0D00359F0096}"/>
    <cellStyle name="Normal 4 2 30 3 2 2" xfId="20673" xr:uid="{DC265F1B-52C3-4288-A697-F99258A2A026}"/>
    <cellStyle name="Normal 4 2 30 3 3" xfId="20674" xr:uid="{B5342AED-6E33-403F-9D6D-809625FE4677}"/>
    <cellStyle name="Normal 4 2 30 4" xfId="20675" xr:uid="{9DED52F6-3681-468B-9982-73143A777E53}"/>
    <cellStyle name="Normal 4 2 30 4 2" xfId="20676" xr:uid="{765B3FF8-3909-4B46-B51C-EDDC1859270E}"/>
    <cellStyle name="Normal 4 2 30 5" xfId="20677" xr:uid="{BB9E604F-5A12-41E9-B940-AC6C088D4C6F}"/>
    <cellStyle name="Normal 4 2 31" xfId="20678" xr:uid="{671125E5-2A22-4300-81AB-07C314007AFD}"/>
    <cellStyle name="Normal 4 2 31 2" xfId="20679" xr:uid="{9B45F1C8-AA5B-4453-8A38-AC8BE9814F2F}"/>
    <cellStyle name="Normal 4 2 31 2 2" xfId="20680" xr:uid="{D8BA1135-AA81-4A94-9572-6375ECB0D184}"/>
    <cellStyle name="Normal 4 2 31 3" xfId="20681" xr:uid="{47005E66-700D-456C-A057-EBFF05143E22}"/>
    <cellStyle name="Normal 4 2 32" xfId="20682" xr:uid="{25636F5B-3FC0-4750-A2DA-A3A58F107E97}"/>
    <cellStyle name="Normal 4 2 32 2" xfId="20683" xr:uid="{CCC5A47B-C61E-43DA-8075-00A17CAAEF04}"/>
    <cellStyle name="Normal 4 2 32 2 2" xfId="20684" xr:uid="{9D00CF78-BF23-456D-A2DF-E0363A96CC3A}"/>
    <cellStyle name="Normal 4 2 32 3" xfId="20685" xr:uid="{627B6832-FD52-4D29-9E8E-051A1D8C783C}"/>
    <cellStyle name="Normal 4 2 33" xfId="20686" xr:uid="{871B3B54-FDE1-4C31-B1B0-CF0B87C81829}"/>
    <cellStyle name="Normal 4 2 33 2" xfId="20687" xr:uid="{6D3CDB76-DEB1-4242-A20A-70C818F54A7A}"/>
    <cellStyle name="Normal 4 2 33 2 2" xfId="20688" xr:uid="{4FDA140C-8F9B-41E3-BDE1-F0886D4348A9}"/>
    <cellStyle name="Normal 4 2 33 3" xfId="20689" xr:uid="{CDC57481-B4BF-49C4-A223-472473910DA3}"/>
    <cellStyle name="Normal 4 2 34" xfId="2096" xr:uid="{8A7EBFD2-5E16-4C11-AAB8-2EB11993C749}"/>
    <cellStyle name="Normal 4 2 4" xfId="2139" xr:uid="{38A3E0FB-F4B6-4856-99C2-66DDF6109A4C}"/>
    <cellStyle name="Normal 4 2 5" xfId="2140" xr:uid="{0F0F2037-0DE1-445D-B29B-048783A0428E}"/>
    <cellStyle name="Normal 4 2 6" xfId="2141" xr:uid="{9134C52E-0C36-4E31-AC68-C8C2BCFA9A65}"/>
    <cellStyle name="Normal 4 2 7" xfId="2142" xr:uid="{11BD000A-123E-48A6-AB18-7A918575C328}"/>
    <cellStyle name="Normal 4 2 8" xfId="2143" xr:uid="{C4404109-31AB-451E-A1C0-F783A313E4A0}"/>
    <cellStyle name="Normal 4 2 9" xfId="2144" xr:uid="{9ECBAC61-F0F0-42AC-A14C-5FDA10E53E97}"/>
    <cellStyle name="Normal 4 2_03  50% Concept Design Cost Estimate Rev. 00 dated 29.07.07-AA" xfId="2145" xr:uid="{F30433E3-E72B-48F1-8314-ED7F50DFDDBE}"/>
    <cellStyle name="Normal 4 20" xfId="2146" xr:uid="{26CB2767-6840-437B-8E36-01F638D7F4D4}"/>
    <cellStyle name="Normal 4 21" xfId="2147" xr:uid="{692D8564-B6E9-486D-8719-DD542B3C2EA0}"/>
    <cellStyle name="Normal 4 22" xfId="2148" xr:uid="{06EF25CF-9479-4F7B-AEF0-E4C30F9A7B8A}"/>
    <cellStyle name="Normal 4 23" xfId="2149" xr:uid="{C5413236-6F92-49A4-A14B-6664CE7325D6}"/>
    <cellStyle name="Normal 4 24" xfId="2150" xr:uid="{2EDF0197-817E-4BFF-BF3D-E3A143104241}"/>
    <cellStyle name="Normal 4 25" xfId="2151" xr:uid="{14219C1E-FE0E-4375-BA79-76A4263160D5}"/>
    <cellStyle name="Normal 4 26" xfId="2152" xr:uid="{07B94CFC-C040-496E-803D-532D0F95D4C6}"/>
    <cellStyle name="Normal 4 27" xfId="2002" xr:uid="{3040AF17-4072-4650-B62A-DA3594808135}"/>
    <cellStyle name="Normal 4 28" xfId="51364" xr:uid="{1C58CBD3-D228-494A-83B6-AF2E6F48C58E}"/>
    <cellStyle name="Normal 4 3" xfId="58" xr:uid="{00000000-0005-0000-0000-00003F000000}"/>
    <cellStyle name="Normal 4 3 10" xfId="2154" xr:uid="{10761E16-50BF-4631-8B2D-24455E7CFBB2}"/>
    <cellStyle name="Normal 4 3 10 10" xfId="20690" xr:uid="{EB13EE20-A509-4E2D-A9E8-79F2B181E9C0}"/>
    <cellStyle name="Normal 4 3 10 10 2" xfId="20691" xr:uid="{9F18B3C0-288F-4E03-B66E-FF4181571379}"/>
    <cellStyle name="Normal 4 3 10 11" xfId="20692" xr:uid="{8B55824A-01B7-4872-BAC8-4B9B226DEEA6}"/>
    <cellStyle name="Normal 4 3 10 2" xfId="20693" xr:uid="{74B62202-02E7-4A29-9E6C-4E59D6251790}"/>
    <cellStyle name="Normal 4 3 10 2 2" xfId="20694" xr:uid="{8A2DE832-EE46-46BA-972D-B40788B4DD37}"/>
    <cellStyle name="Normal 4 3 10 2 2 2" xfId="20695" xr:uid="{B5D93AB3-5C58-4AAE-9CE5-8C75C88D0BBF}"/>
    <cellStyle name="Normal 4 3 10 2 2 2 2" xfId="20696" xr:uid="{7986881D-324B-41B9-B5F6-BF47920791D9}"/>
    <cellStyle name="Normal 4 3 10 2 2 2 2 2" xfId="20697" xr:uid="{7C6BD904-51EE-45AB-B234-6B6C30B920BF}"/>
    <cellStyle name="Normal 4 3 10 2 2 2 2 2 2" xfId="20698" xr:uid="{F81E798C-2E79-4B88-806C-DC9FEA4B8742}"/>
    <cellStyle name="Normal 4 3 10 2 2 2 2 3" xfId="20699" xr:uid="{AAA43213-FB56-4D55-A5EB-57D33EC475C8}"/>
    <cellStyle name="Normal 4 3 10 2 2 2 3" xfId="20700" xr:uid="{B5A79672-1B04-40A2-9112-59E3E0A60FF2}"/>
    <cellStyle name="Normal 4 3 10 2 2 2 3 2" xfId="20701" xr:uid="{68E38CF4-4E08-4F2D-808C-69160C10D574}"/>
    <cellStyle name="Normal 4 3 10 2 2 2 3 2 2" xfId="20702" xr:uid="{934394A6-661C-45D8-BE82-A997361FCAEE}"/>
    <cellStyle name="Normal 4 3 10 2 2 2 3 3" xfId="20703" xr:uid="{2FC81583-E5F9-4A77-8888-BA82AD5E557B}"/>
    <cellStyle name="Normal 4 3 10 2 2 2 4" xfId="20704" xr:uid="{B85EB679-E9C7-4165-97B4-74442895DF5C}"/>
    <cellStyle name="Normal 4 3 10 2 2 2 4 2" xfId="20705" xr:uid="{F5E5680E-B08B-4799-9229-65E60AEAE24B}"/>
    <cellStyle name="Normal 4 3 10 2 2 2 5" xfId="20706" xr:uid="{0800B878-8C8D-49ED-9637-8FF9B220B524}"/>
    <cellStyle name="Normal 4 3 10 2 2 3" xfId="20707" xr:uid="{802A5CF6-08F0-4037-B905-BE16722FF4D1}"/>
    <cellStyle name="Normal 4 3 10 2 2 3 2" xfId="20708" xr:uid="{95A4F311-909A-4693-A573-19BCDDF914D6}"/>
    <cellStyle name="Normal 4 3 10 2 2 3 2 2" xfId="20709" xr:uid="{356D77C6-C8C8-4C53-BE96-D7D6C0CA24F0}"/>
    <cellStyle name="Normal 4 3 10 2 2 3 3" xfId="20710" xr:uid="{E3513C96-207B-48CC-A8D0-21BAD09FDEB2}"/>
    <cellStyle name="Normal 4 3 10 2 2 4" xfId="20711" xr:uid="{FB43AF04-A93C-4DF5-8A72-29AD030D7E48}"/>
    <cellStyle name="Normal 4 3 10 2 2 4 2" xfId="20712" xr:uid="{503C10F5-1764-4608-8B86-B62434653C42}"/>
    <cellStyle name="Normal 4 3 10 2 2 4 2 2" xfId="20713" xr:uid="{07091094-93F8-45C9-BC6E-2EA69A65C265}"/>
    <cellStyle name="Normal 4 3 10 2 2 4 3" xfId="20714" xr:uid="{011607FA-1284-40FA-8880-FC92ECA664EC}"/>
    <cellStyle name="Normal 4 3 10 2 2 5" xfId="20715" xr:uid="{3741CCB6-6F84-47E2-A2CA-0A9EF8856109}"/>
    <cellStyle name="Normal 4 3 10 2 2 5 2" xfId="20716" xr:uid="{51A5EE9B-CC71-4C93-AA95-5705A1BFD9BC}"/>
    <cellStyle name="Normal 4 3 10 2 2 6" xfId="20717" xr:uid="{CEC2D321-8DBF-4AAB-BBA8-ECC08BE21D85}"/>
    <cellStyle name="Normal 4 3 10 2 3" xfId="20718" xr:uid="{BCE7680E-510B-42C7-B4D8-BF5C5AEF06EF}"/>
    <cellStyle name="Normal 4 3 10 2 3 2" xfId="20719" xr:uid="{E234AF2C-2CAA-4063-B0C2-72B66625AB98}"/>
    <cellStyle name="Normal 4 3 10 2 3 2 2" xfId="20720" xr:uid="{CFA8C7DB-2607-43E8-8441-2B42B377A5B1}"/>
    <cellStyle name="Normal 4 3 10 2 3 2 2 2" xfId="20721" xr:uid="{34D786BE-C15B-4281-9262-1F94D9CEEE80}"/>
    <cellStyle name="Normal 4 3 10 2 3 2 2 2 2" xfId="20722" xr:uid="{9F7A574C-8F8C-44C4-BA33-88F35857ED2E}"/>
    <cellStyle name="Normal 4 3 10 2 3 2 2 3" xfId="20723" xr:uid="{D3E5632C-5647-4AD3-A609-35AFF95DAE4A}"/>
    <cellStyle name="Normal 4 3 10 2 3 2 3" xfId="20724" xr:uid="{40FB3757-3F64-4F86-A4B3-BC2E9D92C0CB}"/>
    <cellStyle name="Normal 4 3 10 2 3 2 3 2" xfId="20725" xr:uid="{94526813-7550-4B4E-8594-1EE0A0230469}"/>
    <cellStyle name="Normal 4 3 10 2 3 2 3 2 2" xfId="20726" xr:uid="{404FEC8B-2442-4C83-AB97-3B07C7E557B6}"/>
    <cellStyle name="Normal 4 3 10 2 3 2 3 3" xfId="20727" xr:uid="{5014AD51-138B-4978-8EC8-77610422B0D7}"/>
    <cellStyle name="Normal 4 3 10 2 3 2 4" xfId="20728" xr:uid="{2F9E3644-C4BC-45D3-8EA3-1BC60DAAEC97}"/>
    <cellStyle name="Normal 4 3 10 2 3 2 4 2" xfId="20729" xr:uid="{838D58BA-4717-470F-A9F7-BBC387FEB5D6}"/>
    <cellStyle name="Normal 4 3 10 2 3 2 5" xfId="20730" xr:uid="{CE8878E6-2ECD-48D6-9E4A-783D1AAEC518}"/>
    <cellStyle name="Normal 4 3 10 2 3 3" xfId="20731" xr:uid="{DE7C663F-BC04-4445-9566-D0D29A5C53B4}"/>
    <cellStyle name="Normal 4 3 10 2 3 3 2" xfId="20732" xr:uid="{97635FC5-84CA-43EE-A3BC-E609B5021EBC}"/>
    <cellStyle name="Normal 4 3 10 2 3 3 2 2" xfId="20733" xr:uid="{ECA6D534-E639-4B4C-8C44-71D41D76F0CF}"/>
    <cellStyle name="Normal 4 3 10 2 3 3 3" xfId="20734" xr:uid="{40757199-6AAD-42E2-8A90-5F5C224A120F}"/>
    <cellStyle name="Normal 4 3 10 2 3 4" xfId="20735" xr:uid="{5759A4DF-59B7-4AD3-A7CE-0B45B60D2A86}"/>
    <cellStyle name="Normal 4 3 10 2 3 4 2" xfId="20736" xr:uid="{612D852B-D6E0-413D-8468-442E50728317}"/>
    <cellStyle name="Normal 4 3 10 2 3 4 2 2" xfId="20737" xr:uid="{4589B831-E1ED-48B7-9147-37A1695F6282}"/>
    <cellStyle name="Normal 4 3 10 2 3 4 3" xfId="20738" xr:uid="{1396B3A6-8889-4AB9-BDC2-B5D979F753C8}"/>
    <cellStyle name="Normal 4 3 10 2 3 5" xfId="20739" xr:uid="{BEA4BA95-9CCE-450B-BC49-2DBEA806E117}"/>
    <cellStyle name="Normal 4 3 10 2 3 5 2" xfId="20740" xr:uid="{329577D9-0CB0-4BFD-8198-0086A4A74D40}"/>
    <cellStyle name="Normal 4 3 10 2 3 6" xfId="20741" xr:uid="{B43B6FA2-1BD3-4E73-B603-A1A840B52977}"/>
    <cellStyle name="Normal 4 3 10 2 4" xfId="20742" xr:uid="{1CEB844E-94C6-43C7-A399-83C914FF373B}"/>
    <cellStyle name="Normal 4 3 10 2 4 2" xfId="20743" xr:uid="{30DF36ED-09E0-4877-8F6E-BAC092C1D0B3}"/>
    <cellStyle name="Normal 4 3 10 2 4 2 2" xfId="20744" xr:uid="{E967DA4A-F05A-4EDC-B58E-6DC274C9AAE1}"/>
    <cellStyle name="Normal 4 3 10 2 4 2 2 2" xfId="20745" xr:uid="{8541AEE0-E8DA-4F2F-AD9D-F926F3331013}"/>
    <cellStyle name="Normal 4 3 10 2 4 2 3" xfId="20746" xr:uid="{5E4B9612-4A7C-49A0-AF1C-E6C679F40058}"/>
    <cellStyle name="Normal 4 3 10 2 4 3" xfId="20747" xr:uid="{8D34DD65-1127-4F73-B450-DBE6938B264F}"/>
    <cellStyle name="Normal 4 3 10 2 4 3 2" xfId="20748" xr:uid="{9EC413BF-2B77-4441-B6BB-5F819D194281}"/>
    <cellStyle name="Normal 4 3 10 2 4 3 2 2" xfId="20749" xr:uid="{2806CA95-9E3A-4CE9-ADF0-F7E4B05DB5CA}"/>
    <cellStyle name="Normal 4 3 10 2 4 3 3" xfId="20750" xr:uid="{5B2475E1-04A2-4BD5-B548-D717AAD35CF5}"/>
    <cellStyle name="Normal 4 3 10 2 4 4" xfId="20751" xr:uid="{FC62B5AF-F03D-478B-82EC-99959DF23552}"/>
    <cellStyle name="Normal 4 3 10 2 4 4 2" xfId="20752" xr:uid="{ACF6A312-3E45-454F-9A6B-8AEAE2D2AB10}"/>
    <cellStyle name="Normal 4 3 10 2 4 5" xfId="20753" xr:uid="{11A9713E-477F-4731-BC50-1E5959002223}"/>
    <cellStyle name="Normal 4 3 10 2 5" xfId="20754" xr:uid="{00996DEF-5BD0-4B71-9C89-843945DC035E}"/>
    <cellStyle name="Normal 4 3 10 2 5 2" xfId="20755" xr:uid="{9DC0FD09-E587-45A3-9D3C-227811C195B3}"/>
    <cellStyle name="Normal 4 3 10 2 5 2 2" xfId="20756" xr:uid="{45E43502-343C-410B-BCE1-E6154AD30C7C}"/>
    <cellStyle name="Normal 4 3 10 2 5 3" xfId="20757" xr:uid="{94B06D96-5A96-45FB-BF45-375FE0854FE4}"/>
    <cellStyle name="Normal 4 3 10 2 6" xfId="20758" xr:uid="{DD9FBA49-5A45-4E9C-AF94-8EF6FFB9DE49}"/>
    <cellStyle name="Normal 4 3 10 2 6 2" xfId="20759" xr:uid="{B40BEDB3-83B6-4F27-B691-ACD5DCBFD912}"/>
    <cellStyle name="Normal 4 3 10 2 6 2 2" xfId="20760" xr:uid="{74582209-35EE-4329-9A41-BEF0B3BA2F29}"/>
    <cellStyle name="Normal 4 3 10 2 6 3" xfId="20761" xr:uid="{9D70D1E3-067B-43B4-B17B-E8DF0EE966CB}"/>
    <cellStyle name="Normal 4 3 10 2 7" xfId="20762" xr:uid="{40E8F215-6BBC-4E97-B35D-BB0CA2F9114B}"/>
    <cellStyle name="Normal 4 3 10 2 7 2" xfId="20763" xr:uid="{65EF3A98-A82F-4315-90F2-0B9981A23EB5}"/>
    <cellStyle name="Normal 4 3 10 2 7 2 2" xfId="20764" xr:uid="{F3807580-DF0E-4302-9A9A-DC0D83273433}"/>
    <cellStyle name="Normal 4 3 10 2 7 3" xfId="20765" xr:uid="{720837DA-6520-466B-BFF8-EB57CE5F5988}"/>
    <cellStyle name="Normal 4 3 10 2 8" xfId="20766" xr:uid="{D9E3963B-CD6B-4B10-ACC5-A5AE575C1E56}"/>
    <cellStyle name="Normal 4 3 10 2 8 2" xfId="20767" xr:uid="{B5FBCFDD-A175-418B-96A0-6179A5951384}"/>
    <cellStyle name="Normal 4 3 10 2 9" xfId="20768" xr:uid="{D9025D12-9280-4264-9FA5-7D06A878A090}"/>
    <cellStyle name="Normal 4 3 10 3" xfId="20769" xr:uid="{5C8DCD2C-F884-4C7D-82E5-59ABBD75B667}"/>
    <cellStyle name="Normal 4 3 10 3 2" xfId="20770" xr:uid="{9C5AF5B9-4C34-48C9-AD8F-736F313A16E3}"/>
    <cellStyle name="Normal 4 3 10 3 2 2" xfId="20771" xr:uid="{75B86A6D-55FB-4B6F-8C3E-D13792BD8EEB}"/>
    <cellStyle name="Normal 4 3 10 3 2 2 2" xfId="20772" xr:uid="{7EA6DC4D-DB12-4166-A73E-D4AFC98F9BB1}"/>
    <cellStyle name="Normal 4 3 10 3 2 2 2 2" xfId="20773" xr:uid="{8E2E9B2F-BBFC-4B60-A046-ECD064158CB4}"/>
    <cellStyle name="Normal 4 3 10 3 2 2 2 2 2" xfId="20774" xr:uid="{81B85620-1599-4BC1-B6FE-52A41F9D482C}"/>
    <cellStyle name="Normal 4 3 10 3 2 2 2 3" xfId="20775" xr:uid="{3222F48D-DE19-4C0B-823B-38EBD3604049}"/>
    <cellStyle name="Normal 4 3 10 3 2 2 3" xfId="20776" xr:uid="{7EBE528E-1BBD-40FB-9AA3-4AE0371535A1}"/>
    <cellStyle name="Normal 4 3 10 3 2 2 3 2" xfId="20777" xr:uid="{8CC7E717-5946-46B1-8670-5FF81683C7BE}"/>
    <cellStyle name="Normal 4 3 10 3 2 2 3 2 2" xfId="20778" xr:uid="{7343EFC4-E5C2-4D13-A82B-2AA36562DFFA}"/>
    <cellStyle name="Normal 4 3 10 3 2 2 3 3" xfId="20779" xr:uid="{F05A4018-56DA-4AA7-A8D2-553AF3939CD8}"/>
    <cellStyle name="Normal 4 3 10 3 2 2 4" xfId="20780" xr:uid="{EAD452D5-FD37-443E-B580-CEF75C5B60F7}"/>
    <cellStyle name="Normal 4 3 10 3 2 2 4 2" xfId="20781" xr:uid="{98D40191-6944-4D27-9E86-56F643688A72}"/>
    <cellStyle name="Normal 4 3 10 3 2 2 5" xfId="20782" xr:uid="{46EE151C-1E07-4081-9D23-B2A7FBEE94F8}"/>
    <cellStyle name="Normal 4 3 10 3 2 3" xfId="20783" xr:uid="{C7328F90-0663-4713-AD0B-25859105601B}"/>
    <cellStyle name="Normal 4 3 10 3 2 3 2" xfId="20784" xr:uid="{2DF98D15-EEE9-47B1-8144-0D84F1E18427}"/>
    <cellStyle name="Normal 4 3 10 3 2 3 2 2" xfId="20785" xr:uid="{2B0A67BD-8590-4728-850E-C294751B1483}"/>
    <cellStyle name="Normal 4 3 10 3 2 3 3" xfId="20786" xr:uid="{033AF266-56EC-4854-B38C-6E8170C403B9}"/>
    <cellStyle name="Normal 4 3 10 3 2 4" xfId="20787" xr:uid="{7F49CC16-7494-4161-B7FB-5DD25A879375}"/>
    <cellStyle name="Normal 4 3 10 3 2 4 2" xfId="20788" xr:uid="{B6DED071-F53E-4F7D-B60D-107A06527133}"/>
    <cellStyle name="Normal 4 3 10 3 2 4 2 2" xfId="20789" xr:uid="{F48F76EC-5938-448F-935E-D51C72FD753D}"/>
    <cellStyle name="Normal 4 3 10 3 2 4 3" xfId="20790" xr:uid="{FAA79B20-03F3-4EA3-9CCA-988B8B281C8D}"/>
    <cellStyle name="Normal 4 3 10 3 2 5" xfId="20791" xr:uid="{F3D29517-6E3C-4648-8CA2-1CD1590FDBC6}"/>
    <cellStyle name="Normal 4 3 10 3 2 5 2" xfId="20792" xr:uid="{2A880418-193F-432A-BB5E-80F0353A2C15}"/>
    <cellStyle name="Normal 4 3 10 3 2 6" xfId="20793" xr:uid="{82F2923B-9C71-4817-A197-82FE0EB28812}"/>
    <cellStyle name="Normal 4 3 10 3 3" xfId="20794" xr:uid="{5CEA1EEF-50AB-47AC-90FC-A414A127FD68}"/>
    <cellStyle name="Normal 4 3 10 3 3 2" xfId="20795" xr:uid="{C82239C5-8E2B-413A-871F-0F7B9C4470E9}"/>
    <cellStyle name="Normal 4 3 10 3 3 2 2" xfId="20796" xr:uid="{F0A2DB88-07B2-49B2-9AAA-A5587A59F221}"/>
    <cellStyle name="Normal 4 3 10 3 3 2 2 2" xfId="20797" xr:uid="{8511708E-D47C-471F-8782-8E8EB465EA40}"/>
    <cellStyle name="Normal 4 3 10 3 3 2 2 2 2" xfId="20798" xr:uid="{340251F8-E3E8-47E6-A117-01D8FB151CF6}"/>
    <cellStyle name="Normal 4 3 10 3 3 2 2 3" xfId="20799" xr:uid="{EB28CDB1-4A8B-4B93-AA90-19F453E841B7}"/>
    <cellStyle name="Normal 4 3 10 3 3 2 3" xfId="20800" xr:uid="{ACE6C7CD-342A-4A47-A171-45FBD1E94D14}"/>
    <cellStyle name="Normal 4 3 10 3 3 2 3 2" xfId="20801" xr:uid="{58A6F050-17B2-4E24-9A35-1F00F1F61ED6}"/>
    <cellStyle name="Normal 4 3 10 3 3 2 3 2 2" xfId="20802" xr:uid="{E9A84500-CC16-4EEF-9D9D-7EA17391EC65}"/>
    <cellStyle name="Normal 4 3 10 3 3 2 3 3" xfId="20803" xr:uid="{D5E0DCD8-683F-4F67-BE4D-3B5A582184F1}"/>
    <cellStyle name="Normal 4 3 10 3 3 2 4" xfId="20804" xr:uid="{2614B5F6-D636-4CFA-8373-0528C482D59F}"/>
    <cellStyle name="Normal 4 3 10 3 3 2 4 2" xfId="20805" xr:uid="{A317FFA9-3CB8-4034-A4C2-EB9DC130C5AC}"/>
    <cellStyle name="Normal 4 3 10 3 3 2 5" xfId="20806" xr:uid="{9CDB113F-8C6F-41A4-85DF-000FF2A972A7}"/>
    <cellStyle name="Normal 4 3 10 3 3 3" xfId="20807" xr:uid="{BB9F1F42-2A00-4F46-A3DA-29B90D57B8A1}"/>
    <cellStyle name="Normal 4 3 10 3 3 3 2" xfId="20808" xr:uid="{40733A62-57AE-4A55-8F13-C9EC11450B56}"/>
    <cellStyle name="Normal 4 3 10 3 3 3 2 2" xfId="20809" xr:uid="{A2E89D67-1897-41D9-BE11-1499D125DA1B}"/>
    <cellStyle name="Normal 4 3 10 3 3 3 3" xfId="20810" xr:uid="{273519A2-09BA-471F-A4C2-6A49B04A119D}"/>
    <cellStyle name="Normal 4 3 10 3 3 4" xfId="20811" xr:uid="{45A93B69-0466-4B98-880C-071DD37421C9}"/>
    <cellStyle name="Normal 4 3 10 3 3 4 2" xfId="20812" xr:uid="{54DCE73E-BA97-47FC-A8B6-6AF0BD42C16F}"/>
    <cellStyle name="Normal 4 3 10 3 3 4 2 2" xfId="20813" xr:uid="{C5C85CC5-8CC0-4B3F-B2A6-F3274A540B6D}"/>
    <cellStyle name="Normal 4 3 10 3 3 4 3" xfId="20814" xr:uid="{12E8B714-2A0F-4265-ACB7-82E4B46993E7}"/>
    <cellStyle name="Normal 4 3 10 3 3 5" xfId="20815" xr:uid="{DAC0D73B-5797-46FF-B911-2848E33172F3}"/>
    <cellStyle name="Normal 4 3 10 3 3 5 2" xfId="20816" xr:uid="{AA474776-113B-491D-855C-2E50A91E40EA}"/>
    <cellStyle name="Normal 4 3 10 3 3 6" xfId="20817" xr:uid="{9A58DC63-CBD0-44E8-8F30-8268A2845DD2}"/>
    <cellStyle name="Normal 4 3 10 3 4" xfId="20818" xr:uid="{26047155-23E9-4B98-AC33-9D26ED912059}"/>
    <cellStyle name="Normal 4 3 10 3 4 2" xfId="20819" xr:uid="{A79DDC79-ED56-4F3F-BDE3-300F77581B74}"/>
    <cellStyle name="Normal 4 3 10 3 4 2 2" xfId="20820" xr:uid="{9789CE5A-37F4-480B-95BE-48C1F46F2003}"/>
    <cellStyle name="Normal 4 3 10 3 4 2 2 2" xfId="20821" xr:uid="{53076227-A973-4078-93FA-7CC39457550C}"/>
    <cellStyle name="Normal 4 3 10 3 4 2 3" xfId="20822" xr:uid="{2E563DA5-8C8D-440E-AAD6-B05E9518D52F}"/>
    <cellStyle name="Normal 4 3 10 3 4 3" xfId="20823" xr:uid="{F8CCDCC2-31CC-4705-9834-B97272ECA28D}"/>
    <cellStyle name="Normal 4 3 10 3 4 3 2" xfId="20824" xr:uid="{21C40651-BFBA-440F-AD4A-AFC4C10C802E}"/>
    <cellStyle name="Normal 4 3 10 3 4 3 2 2" xfId="20825" xr:uid="{EBC5A132-2755-4822-862A-ADD6B40D8E37}"/>
    <cellStyle name="Normal 4 3 10 3 4 3 3" xfId="20826" xr:uid="{C3F6E369-18F2-45EC-B884-FAF042C427FA}"/>
    <cellStyle name="Normal 4 3 10 3 4 4" xfId="20827" xr:uid="{BF91E4F4-7ED4-4F30-989D-BBCCD5050C69}"/>
    <cellStyle name="Normal 4 3 10 3 4 4 2" xfId="20828" xr:uid="{B21121E8-26E4-4EB2-9C02-0FE684B4E653}"/>
    <cellStyle name="Normal 4 3 10 3 4 5" xfId="20829" xr:uid="{36983ECC-8424-482B-AAF6-768302F1C939}"/>
    <cellStyle name="Normal 4 3 10 3 5" xfId="20830" xr:uid="{72CAE4C5-0CBC-40D3-945D-262C1F2010D9}"/>
    <cellStyle name="Normal 4 3 10 3 5 2" xfId="20831" xr:uid="{4F69AEE4-4F97-44F9-893F-602321861242}"/>
    <cellStyle name="Normal 4 3 10 3 5 2 2" xfId="20832" xr:uid="{5BCFC164-BB94-4427-80D0-D4A36DF0B8FE}"/>
    <cellStyle name="Normal 4 3 10 3 5 3" xfId="20833" xr:uid="{6AC55CBE-00A9-4261-A219-2452460842B2}"/>
    <cellStyle name="Normal 4 3 10 3 6" xfId="20834" xr:uid="{F269CF70-40C2-4E2F-B91F-4CB159AF687D}"/>
    <cellStyle name="Normal 4 3 10 3 6 2" xfId="20835" xr:uid="{16B9AE0F-464E-44AC-B975-5582CB7A7820}"/>
    <cellStyle name="Normal 4 3 10 3 6 2 2" xfId="20836" xr:uid="{D0D72BAF-DA90-48C3-8F86-4827F5315699}"/>
    <cellStyle name="Normal 4 3 10 3 6 3" xfId="20837" xr:uid="{12AF0EE6-0B28-46B8-9D99-BE94792A4615}"/>
    <cellStyle name="Normal 4 3 10 3 7" xfId="20838" xr:uid="{0F40ED52-9A7C-4528-99C4-F48263AD5736}"/>
    <cellStyle name="Normal 4 3 10 3 7 2" xfId="20839" xr:uid="{E9EAE784-E4CA-4840-AC29-269A545C542E}"/>
    <cellStyle name="Normal 4 3 10 3 7 2 2" xfId="20840" xr:uid="{36B4B0E6-09FD-4813-A179-C5E7C86FFA40}"/>
    <cellStyle name="Normal 4 3 10 3 7 3" xfId="20841" xr:uid="{F2FDC0DC-5456-416B-B284-BC255C4E02BF}"/>
    <cellStyle name="Normal 4 3 10 3 8" xfId="20842" xr:uid="{CE09E080-3D81-4F3D-986E-1DA428926C14}"/>
    <cellStyle name="Normal 4 3 10 3 8 2" xfId="20843" xr:uid="{C9AA3A68-8E1D-4DE0-82C5-A1B10B4E798A}"/>
    <cellStyle name="Normal 4 3 10 3 9" xfId="20844" xr:uid="{437E45C2-B7F0-4C02-974B-AF61F77A6D20}"/>
    <cellStyle name="Normal 4 3 10 4" xfId="20845" xr:uid="{071F0787-EEEB-4A7C-9C7B-2BC025E1DA27}"/>
    <cellStyle name="Normal 4 3 10 4 2" xfId="20846" xr:uid="{BC3B5A9F-9398-49DE-AD42-13A3603941F4}"/>
    <cellStyle name="Normal 4 3 10 4 2 2" xfId="20847" xr:uid="{04BE1BE5-55C3-4606-93BD-C06FAFDEC595}"/>
    <cellStyle name="Normal 4 3 10 4 2 2 2" xfId="20848" xr:uid="{BEB49F56-B9BF-4A99-BEE6-B611602F4B1C}"/>
    <cellStyle name="Normal 4 3 10 4 2 2 2 2" xfId="20849" xr:uid="{4D96507F-CE26-4C7D-BBA9-375F25948746}"/>
    <cellStyle name="Normal 4 3 10 4 2 2 3" xfId="20850" xr:uid="{46AF81CE-8432-4638-B00F-38AE45D1AF9E}"/>
    <cellStyle name="Normal 4 3 10 4 2 3" xfId="20851" xr:uid="{AC806332-F633-44F9-8D67-A5D448CFBB41}"/>
    <cellStyle name="Normal 4 3 10 4 2 3 2" xfId="20852" xr:uid="{CA1C18D7-6F19-4BBC-B821-E2A5D8F50076}"/>
    <cellStyle name="Normal 4 3 10 4 2 3 2 2" xfId="20853" xr:uid="{B609C0B6-CB9D-4FDF-96DE-576308F4100C}"/>
    <cellStyle name="Normal 4 3 10 4 2 3 3" xfId="20854" xr:uid="{C515DE76-9BDC-482F-B06A-C57095EFDB83}"/>
    <cellStyle name="Normal 4 3 10 4 2 4" xfId="20855" xr:uid="{2538C4FB-333A-4F4E-8ED3-7A6EE7E2B60D}"/>
    <cellStyle name="Normal 4 3 10 4 2 4 2" xfId="20856" xr:uid="{51B2FE58-186D-4580-9C99-263A4BA3ABEF}"/>
    <cellStyle name="Normal 4 3 10 4 2 5" xfId="20857" xr:uid="{43D8C4A8-2B1E-4F28-A372-1757D4D72B91}"/>
    <cellStyle name="Normal 4 3 10 4 3" xfId="20858" xr:uid="{BA4FC905-5F3F-43D1-A493-C695E0DE4991}"/>
    <cellStyle name="Normal 4 3 10 4 3 2" xfId="20859" xr:uid="{A9304BB0-8737-4DF0-A98C-E301B6AEDD2A}"/>
    <cellStyle name="Normal 4 3 10 4 3 2 2" xfId="20860" xr:uid="{1DC5DFCB-EAEF-4BF7-9104-827310735E64}"/>
    <cellStyle name="Normal 4 3 10 4 3 3" xfId="20861" xr:uid="{BADD0B43-12E8-4414-93FA-A2EEA2755680}"/>
    <cellStyle name="Normal 4 3 10 4 4" xfId="20862" xr:uid="{73990E38-1AAF-4F1B-AF3D-C21021BB6632}"/>
    <cellStyle name="Normal 4 3 10 4 4 2" xfId="20863" xr:uid="{FEC99C61-3793-43FC-8905-82C44E831AA4}"/>
    <cellStyle name="Normal 4 3 10 4 4 2 2" xfId="20864" xr:uid="{73C52CF5-A585-40DC-8B51-41CD9875ECA8}"/>
    <cellStyle name="Normal 4 3 10 4 4 3" xfId="20865" xr:uid="{C40B7CC2-E1CA-473B-9BB9-5969E14D0390}"/>
    <cellStyle name="Normal 4 3 10 4 5" xfId="20866" xr:uid="{3A592AA7-CBD3-407E-AD4C-7CA8280E57AF}"/>
    <cellStyle name="Normal 4 3 10 4 5 2" xfId="20867" xr:uid="{5B66BB7D-3D5B-49D9-BB91-0BC7DF56C189}"/>
    <cellStyle name="Normal 4 3 10 4 6" xfId="20868" xr:uid="{433F59C1-6808-4A68-815E-9DC8E8C41A9D}"/>
    <cellStyle name="Normal 4 3 10 5" xfId="20869" xr:uid="{8CA0D108-1D8D-4CA7-9828-287C9D3500F4}"/>
    <cellStyle name="Normal 4 3 10 5 2" xfId="20870" xr:uid="{5FE1174F-CAFD-4A2F-8D61-9B43FBDF344C}"/>
    <cellStyle name="Normal 4 3 10 5 2 2" xfId="20871" xr:uid="{C8744F1A-4F05-4CF6-8B9B-F39395FF29CC}"/>
    <cellStyle name="Normal 4 3 10 5 2 2 2" xfId="20872" xr:uid="{553A0D21-D451-4E23-8AC8-BD5D02436F4D}"/>
    <cellStyle name="Normal 4 3 10 5 2 2 2 2" xfId="20873" xr:uid="{A40FB2DD-12DC-417F-8EEF-714A8EFA449F}"/>
    <cellStyle name="Normal 4 3 10 5 2 2 3" xfId="20874" xr:uid="{18D3072C-6254-4FD6-9928-0429FA8FA730}"/>
    <cellStyle name="Normal 4 3 10 5 2 3" xfId="20875" xr:uid="{209234D7-F19C-4BA7-82DB-206F5B1D743C}"/>
    <cellStyle name="Normal 4 3 10 5 2 3 2" xfId="20876" xr:uid="{CFF5E3FA-2089-4F64-BEDF-C6E5D72EBA82}"/>
    <cellStyle name="Normal 4 3 10 5 2 3 2 2" xfId="20877" xr:uid="{10840D3A-96DE-42DB-917B-F81F7A2E864A}"/>
    <cellStyle name="Normal 4 3 10 5 2 3 3" xfId="20878" xr:uid="{219011D2-95DE-45EA-AB4A-6922403820B4}"/>
    <cellStyle name="Normal 4 3 10 5 2 4" xfId="20879" xr:uid="{D8D3FCE5-916A-4277-A352-CB2EEADA03DE}"/>
    <cellStyle name="Normal 4 3 10 5 2 4 2" xfId="20880" xr:uid="{27A9E157-126C-4317-ABAE-FE576A83ADF6}"/>
    <cellStyle name="Normal 4 3 10 5 2 5" xfId="20881" xr:uid="{F8AA378C-F2A9-4D32-97BB-BEB8E1A9B19B}"/>
    <cellStyle name="Normal 4 3 10 5 3" xfId="20882" xr:uid="{7E895E70-8E65-4D94-AE92-023C9FAB76A3}"/>
    <cellStyle name="Normal 4 3 10 5 3 2" xfId="20883" xr:uid="{C1D63880-2D28-426D-A9CD-F513636FE0FB}"/>
    <cellStyle name="Normal 4 3 10 5 3 2 2" xfId="20884" xr:uid="{402A8282-04DE-48F1-8CD3-5ED58C72F637}"/>
    <cellStyle name="Normal 4 3 10 5 3 3" xfId="20885" xr:uid="{09474C7D-18E6-423B-AECF-0963AF45DE76}"/>
    <cellStyle name="Normal 4 3 10 5 4" xfId="20886" xr:uid="{8CC95A2C-F5DE-4AB4-AC97-78F17BC26E90}"/>
    <cellStyle name="Normal 4 3 10 5 4 2" xfId="20887" xr:uid="{6C578968-75D8-433E-9BB0-FCF4222A2B97}"/>
    <cellStyle name="Normal 4 3 10 5 4 2 2" xfId="20888" xr:uid="{5E955850-BC6A-43E0-A4C3-13825EA08D63}"/>
    <cellStyle name="Normal 4 3 10 5 4 3" xfId="20889" xr:uid="{2849FF63-2CCD-4EEA-BBDD-8A40FE7EC9A1}"/>
    <cellStyle name="Normal 4 3 10 5 5" xfId="20890" xr:uid="{E3C48357-C998-4D32-9FB0-D2B5C46354FA}"/>
    <cellStyle name="Normal 4 3 10 5 5 2" xfId="20891" xr:uid="{549C5071-30BF-4E77-8C2A-6F2B21735356}"/>
    <cellStyle name="Normal 4 3 10 5 6" xfId="20892" xr:uid="{9088A646-C8CD-468F-8913-E82979B186E6}"/>
    <cellStyle name="Normal 4 3 10 6" xfId="20893" xr:uid="{80548B4A-069D-4DA8-83BE-E8E306430A2B}"/>
    <cellStyle name="Normal 4 3 10 6 2" xfId="20894" xr:uid="{46354EF1-8947-4DD5-8B43-17EE1621F0B2}"/>
    <cellStyle name="Normal 4 3 10 6 2 2" xfId="20895" xr:uid="{C0EDB72E-09E6-4252-BF3E-AD9458560D25}"/>
    <cellStyle name="Normal 4 3 10 6 2 2 2" xfId="20896" xr:uid="{55E0850E-9395-4B5C-AFC0-8170042ECD34}"/>
    <cellStyle name="Normal 4 3 10 6 2 3" xfId="20897" xr:uid="{59102321-7921-4D8A-A6C7-FF672D3CFF55}"/>
    <cellStyle name="Normal 4 3 10 6 3" xfId="20898" xr:uid="{71FD46C2-231A-4AD0-8B23-B187EE8CC056}"/>
    <cellStyle name="Normal 4 3 10 6 3 2" xfId="20899" xr:uid="{30C2539C-E30D-4ABB-A10F-C637CCDD01F8}"/>
    <cellStyle name="Normal 4 3 10 6 3 2 2" xfId="20900" xr:uid="{8FE29128-FED9-47DD-99E2-99726BCAE2CE}"/>
    <cellStyle name="Normal 4 3 10 6 3 3" xfId="20901" xr:uid="{0B212C05-7E32-4024-A249-A890CB92219E}"/>
    <cellStyle name="Normal 4 3 10 6 4" xfId="20902" xr:uid="{4BABA538-DE0A-4CC9-AADB-D58EA1D909CE}"/>
    <cellStyle name="Normal 4 3 10 6 4 2" xfId="20903" xr:uid="{7AAA78C5-2DDB-4113-A0EE-EF3C199089A1}"/>
    <cellStyle name="Normal 4 3 10 6 5" xfId="20904" xr:uid="{60A4B756-CDF4-4A86-86C2-59398AD4223D}"/>
    <cellStyle name="Normal 4 3 10 7" xfId="20905" xr:uid="{6DE9C95A-62B9-4F84-8136-621E356A5E83}"/>
    <cellStyle name="Normal 4 3 10 7 2" xfId="20906" xr:uid="{37021775-0BBE-4EF7-8629-1905FEEDF11E}"/>
    <cellStyle name="Normal 4 3 10 7 2 2" xfId="20907" xr:uid="{D9D8BB09-0670-4708-939E-9C48A386BDE3}"/>
    <cellStyle name="Normal 4 3 10 7 3" xfId="20908" xr:uid="{B154F5EF-BA35-483A-B047-23D0EB5C6AE6}"/>
    <cellStyle name="Normal 4 3 10 8" xfId="20909" xr:uid="{7687F1FA-2AA1-4F23-910C-4BA6AE4ED463}"/>
    <cellStyle name="Normal 4 3 10 8 2" xfId="20910" xr:uid="{09ACCDE6-2B6F-4637-A150-0CA749AD9EA7}"/>
    <cellStyle name="Normal 4 3 10 8 2 2" xfId="20911" xr:uid="{7466725F-70F7-4C47-B811-979F2695D1D7}"/>
    <cellStyle name="Normal 4 3 10 8 3" xfId="20912" xr:uid="{7321802A-1D7B-445D-A9DD-234B5101BBCC}"/>
    <cellStyle name="Normal 4 3 10 9" xfId="20913" xr:uid="{350CE858-E961-4A7F-BBF2-8E9EFEC507C0}"/>
    <cellStyle name="Normal 4 3 10 9 2" xfId="20914" xr:uid="{2D4D70C2-5A26-4860-A44C-ACFA9EE12646}"/>
    <cellStyle name="Normal 4 3 10 9 2 2" xfId="20915" xr:uid="{D0437497-0EE1-43C7-9766-50912B54533C}"/>
    <cellStyle name="Normal 4 3 10 9 3" xfId="20916" xr:uid="{E20CEDCF-2D25-4772-9E5A-6814D7539C62}"/>
    <cellStyle name="Normal 4 3 11" xfId="2155" xr:uid="{A5C57B69-0664-45C6-98A5-78DD3B38E213}"/>
    <cellStyle name="Normal 4 3 11 10" xfId="20917" xr:uid="{E8403F2C-DEEA-4A92-96CA-2BDC51EFBC82}"/>
    <cellStyle name="Normal 4 3 11 10 2" xfId="20918" xr:uid="{BDF06634-57EE-4CE3-857F-85532E6B3044}"/>
    <cellStyle name="Normal 4 3 11 11" xfId="20919" xr:uid="{4212D72F-C418-4419-A77D-D320AEE1A690}"/>
    <cellStyle name="Normal 4 3 11 2" xfId="20920" xr:uid="{278A1E17-0437-4642-BEB8-413477D947D3}"/>
    <cellStyle name="Normal 4 3 11 2 2" xfId="20921" xr:uid="{C16B60A7-51D5-4A82-B3F1-A2500DB5AA2C}"/>
    <cellStyle name="Normal 4 3 11 2 2 2" xfId="20922" xr:uid="{10B583D3-1544-4F53-A7E7-6D9EAF13BE76}"/>
    <cellStyle name="Normal 4 3 11 2 2 2 2" xfId="20923" xr:uid="{F79F0864-C74B-440A-BA97-3A7B335B360B}"/>
    <cellStyle name="Normal 4 3 11 2 2 2 2 2" xfId="20924" xr:uid="{8A0C9116-EE8A-40CA-81F3-B797788FA4D2}"/>
    <cellStyle name="Normal 4 3 11 2 2 2 2 2 2" xfId="20925" xr:uid="{16AD3A09-DAA5-40C9-9D52-8E3121DC3EB0}"/>
    <cellStyle name="Normal 4 3 11 2 2 2 2 3" xfId="20926" xr:uid="{341E8C00-0416-4245-8B66-62D27562FB15}"/>
    <cellStyle name="Normal 4 3 11 2 2 2 3" xfId="20927" xr:uid="{64CBDFB1-CAA2-43CC-AB52-1CCA03657BA7}"/>
    <cellStyle name="Normal 4 3 11 2 2 2 3 2" xfId="20928" xr:uid="{819E7EAF-C689-40C8-BACC-907562AA5F18}"/>
    <cellStyle name="Normal 4 3 11 2 2 2 3 2 2" xfId="20929" xr:uid="{58069DF4-C211-4A97-869D-92BB4939E4C3}"/>
    <cellStyle name="Normal 4 3 11 2 2 2 3 3" xfId="20930" xr:uid="{D92E49FD-9D24-43B8-8E9E-3C5715441BF4}"/>
    <cellStyle name="Normal 4 3 11 2 2 2 4" xfId="20931" xr:uid="{4B7AF72C-E2CD-47C8-A146-662B88CF0071}"/>
    <cellStyle name="Normal 4 3 11 2 2 2 4 2" xfId="20932" xr:uid="{B9B20C96-7100-43DD-9896-8C1D72940288}"/>
    <cellStyle name="Normal 4 3 11 2 2 2 5" xfId="20933" xr:uid="{302CC682-DB39-4E1E-BECC-F973C19A152A}"/>
    <cellStyle name="Normal 4 3 11 2 2 3" xfId="20934" xr:uid="{FCAA4C46-5905-4E07-AA32-31CEF2B051E7}"/>
    <cellStyle name="Normal 4 3 11 2 2 3 2" xfId="20935" xr:uid="{DF98F81C-624F-4E79-BD4B-ADC31F917C11}"/>
    <cellStyle name="Normal 4 3 11 2 2 3 2 2" xfId="20936" xr:uid="{4A239019-6CB5-4A4F-A610-AF741CCD79CF}"/>
    <cellStyle name="Normal 4 3 11 2 2 3 3" xfId="20937" xr:uid="{6F97F759-236D-4E8C-A3FC-B8F093841C2D}"/>
    <cellStyle name="Normal 4 3 11 2 2 4" xfId="20938" xr:uid="{E8B73D73-077C-4588-BB31-60DB73CCF7F1}"/>
    <cellStyle name="Normal 4 3 11 2 2 4 2" xfId="20939" xr:uid="{0724D695-09BB-49EB-B529-426DDA9E22CB}"/>
    <cellStyle name="Normal 4 3 11 2 2 4 2 2" xfId="20940" xr:uid="{D5130873-A68E-402A-8BCF-7BDD9770CDBA}"/>
    <cellStyle name="Normal 4 3 11 2 2 4 3" xfId="20941" xr:uid="{AF428251-E7FB-40AD-A1BE-C6B16EB687FA}"/>
    <cellStyle name="Normal 4 3 11 2 2 5" xfId="20942" xr:uid="{8BB6D00C-CAFA-45B5-B103-5D9D3FEADC05}"/>
    <cellStyle name="Normal 4 3 11 2 2 5 2" xfId="20943" xr:uid="{AC1F6E7D-682A-4ED8-BFEA-E962FA495F61}"/>
    <cellStyle name="Normal 4 3 11 2 2 6" xfId="20944" xr:uid="{ADD129A8-20DF-4F45-9C6C-636A25C60670}"/>
    <cellStyle name="Normal 4 3 11 2 3" xfId="20945" xr:uid="{9E1BFBA5-7ECC-4F17-A3E6-3CBB44BE4F53}"/>
    <cellStyle name="Normal 4 3 11 2 3 2" xfId="20946" xr:uid="{D1091706-9620-4E19-BC33-C5A30E961EDA}"/>
    <cellStyle name="Normal 4 3 11 2 3 2 2" xfId="20947" xr:uid="{513A0BA0-0B65-4463-8A0A-D6EFDC09400F}"/>
    <cellStyle name="Normal 4 3 11 2 3 2 2 2" xfId="20948" xr:uid="{74079272-8602-442F-9717-A5E0D6A6B2C2}"/>
    <cellStyle name="Normal 4 3 11 2 3 2 2 2 2" xfId="20949" xr:uid="{464F3B47-FFA5-4DE6-B392-F818BD1D9131}"/>
    <cellStyle name="Normal 4 3 11 2 3 2 2 3" xfId="20950" xr:uid="{A85F4D28-0584-4AEF-81A5-2B59591F7BD4}"/>
    <cellStyle name="Normal 4 3 11 2 3 2 3" xfId="20951" xr:uid="{3913A746-459E-416D-B153-F26035EF9CFC}"/>
    <cellStyle name="Normal 4 3 11 2 3 2 3 2" xfId="20952" xr:uid="{98E97828-71F5-45AF-A5DA-37ABA9E4FDAB}"/>
    <cellStyle name="Normal 4 3 11 2 3 2 3 2 2" xfId="20953" xr:uid="{70D18F48-6DFA-40FD-B59F-BA77512A9CD7}"/>
    <cellStyle name="Normal 4 3 11 2 3 2 3 3" xfId="20954" xr:uid="{5191C6BF-270C-41B8-B662-40A750081C5F}"/>
    <cellStyle name="Normal 4 3 11 2 3 2 4" xfId="20955" xr:uid="{0AFC893D-512C-41C3-98F3-1E844383E847}"/>
    <cellStyle name="Normal 4 3 11 2 3 2 4 2" xfId="20956" xr:uid="{CCD4A43F-4132-4A24-BD8A-702ADCE641AC}"/>
    <cellStyle name="Normal 4 3 11 2 3 2 5" xfId="20957" xr:uid="{06FF3103-678D-4B15-97CF-DFBEA1AF2939}"/>
    <cellStyle name="Normal 4 3 11 2 3 3" xfId="20958" xr:uid="{8E978D44-4D28-4BD5-B019-2148C5942BF0}"/>
    <cellStyle name="Normal 4 3 11 2 3 3 2" xfId="20959" xr:uid="{3D4040F5-1E25-48A8-BC4E-BC3B059558E2}"/>
    <cellStyle name="Normal 4 3 11 2 3 3 2 2" xfId="20960" xr:uid="{527265E9-D545-450C-BC1D-F99EDA57A3D5}"/>
    <cellStyle name="Normal 4 3 11 2 3 3 3" xfId="20961" xr:uid="{5FD33BF6-6EE9-437C-9C19-54253D841C2D}"/>
    <cellStyle name="Normal 4 3 11 2 3 4" xfId="20962" xr:uid="{719C9BE4-F915-48DD-8325-0C91D924954A}"/>
    <cellStyle name="Normal 4 3 11 2 3 4 2" xfId="20963" xr:uid="{FF0573AA-3152-4996-BAD0-154BDAE1CF81}"/>
    <cellStyle name="Normal 4 3 11 2 3 4 2 2" xfId="20964" xr:uid="{BB7BB0EF-3722-47B6-A4B3-075925B7AE15}"/>
    <cellStyle name="Normal 4 3 11 2 3 4 3" xfId="20965" xr:uid="{9C8A8E1B-1777-44EB-9460-ABA04894C459}"/>
    <cellStyle name="Normal 4 3 11 2 3 5" xfId="20966" xr:uid="{8F3CA1EF-C402-4B2F-82E1-AC514B7F1147}"/>
    <cellStyle name="Normal 4 3 11 2 3 5 2" xfId="20967" xr:uid="{30602645-3E09-489E-AAD4-F63369F768DB}"/>
    <cellStyle name="Normal 4 3 11 2 3 6" xfId="20968" xr:uid="{523C8C8E-C946-4B91-BE9B-97E5DC4A33CB}"/>
    <cellStyle name="Normal 4 3 11 2 4" xfId="20969" xr:uid="{CA95D80A-8A22-4F53-8AF1-364A3DC9CE5A}"/>
    <cellStyle name="Normal 4 3 11 2 4 2" xfId="20970" xr:uid="{4F036247-881E-42AC-9738-E8366C86FAC7}"/>
    <cellStyle name="Normal 4 3 11 2 4 2 2" xfId="20971" xr:uid="{15B8BC4A-6731-4451-A4DD-3D178A2606F3}"/>
    <cellStyle name="Normal 4 3 11 2 4 2 2 2" xfId="20972" xr:uid="{DAC89F78-48B4-4130-A670-6D4E74015F0A}"/>
    <cellStyle name="Normal 4 3 11 2 4 2 3" xfId="20973" xr:uid="{C6D2B600-BF2D-4939-B162-6DD45601DCD1}"/>
    <cellStyle name="Normal 4 3 11 2 4 3" xfId="20974" xr:uid="{CA85E7F0-98C5-4914-A6AC-9F3F54D4A32B}"/>
    <cellStyle name="Normal 4 3 11 2 4 3 2" xfId="20975" xr:uid="{2B65B5CD-4ED9-441B-981D-2CE63660F35E}"/>
    <cellStyle name="Normal 4 3 11 2 4 3 2 2" xfId="20976" xr:uid="{8DA9BD13-84F5-450C-A9A7-75C91063F564}"/>
    <cellStyle name="Normal 4 3 11 2 4 3 3" xfId="20977" xr:uid="{194CBB44-666D-4744-9E2E-950B8B4B800B}"/>
    <cellStyle name="Normal 4 3 11 2 4 4" xfId="20978" xr:uid="{64D97B00-1709-4823-BB4D-CE320CFD64C8}"/>
    <cellStyle name="Normal 4 3 11 2 4 4 2" xfId="20979" xr:uid="{BF22E067-E167-47EF-A455-EA327F03F13D}"/>
    <cellStyle name="Normal 4 3 11 2 4 5" xfId="20980" xr:uid="{C2834C33-9595-4555-A02C-E259BEB1CC50}"/>
    <cellStyle name="Normal 4 3 11 2 5" xfId="20981" xr:uid="{3EB41FC0-52C4-4E2B-B2D3-EA5EAB2B6B4E}"/>
    <cellStyle name="Normal 4 3 11 2 5 2" xfId="20982" xr:uid="{294EE6A9-CED9-4119-9212-679CFF2F2A17}"/>
    <cellStyle name="Normal 4 3 11 2 5 2 2" xfId="20983" xr:uid="{4CBBA1E5-28DE-4B88-BFFB-7851814D0C6A}"/>
    <cellStyle name="Normal 4 3 11 2 5 3" xfId="20984" xr:uid="{2E2DF71F-935C-458F-A724-5C4099CFB5BA}"/>
    <cellStyle name="Normal 4 3 11 2 6" xfId="20985" xr:uid="{AC82DDE3-824F-456F-BCA6-E166F7E1FE94}"/>
    <cellStyle name="Normal 4 3 11 2 6 2" xfId="20986" xr:uid="{97D5DE1C-C24D-4A2D-993D-F792C39356C8}"/>
    <cellStyle name="Normal 4 3 11 2 6 2 2" xfId="20987" xr:uid="{235FED45-C080-4CDC-BBA9-7E7927AC7864}"/>
    <cellStyle name="Normal 4 3 11 2 6 3" xfId="20988" xr:uid="{CDA0DB79-FF1D-4ABC-AA9A-9136486CCEB0}"/>
    <cellStyle name="Normal 4 3 11 2 7" xfId="20989" xr:uid="{5C57A54E-FAA6-436D-9D9C-1EC4EC80DB1C}"/>
    <cellStyle name="Normal 4 3 11 2 7 2" xfId="20990" xr:uid="{24A0D9B2-71F3-4B95-B3B6-BE4A7F5C3A71}"/>
    <cellStyle name="Normal 4 3 11 2 7 2 2" xfId="20991" xr:uid="{AB0CB925-8614-46A2-9378-D0475E0D694D}"/>
    <cellStyle name="Normal 4 3 11 2 7 3" xfId="20992" xr:uid="{0F8AAE18-3212-41DE-8A90-FD3E94A0E5F2}"/>
    <cellStyle name="Normal 4 3 11 2 8" xfId="20993" xr:uid="{DDC02744-295D-4FB9-9020-C4FCDDD43EE3}"/>
    <cellStyle name="Normal 4 3 11 2 8 2" xfId="20994" xr:uid="{56546DC6-FB55-47E5-B766-6FFBBFEB0E37}"/>
    <cellStyle name="Normal 4 3 11 2 9" xfId="20995" xr:uid="{D93189FF-673E-40A0-8EB5-46189F5C92B9}"/>
    <cellStyle name="Normal 4 3 11 3" xfId="20996" xr:uid="{A9370B2B-4D99-4A68-A7CF-96CA6C92EC90}"/>
    <cellStyle name="Normal 4 3 11 3 2" xfId="20997" xr:uid="{0826BD26-3195-44F0-9551-76A4504A07D5}"/>
    <cellStyle name="Normal 4 3 11 3 2 2" xfId="20998" xr:uid="{6FC1E8D2-93D9-4BAB-BD8F-10AAAEC77EC1}"/>
    <cellStyle name="Normal 4 3 11 3 2 2 2" xfId="20999" xr:uid="{6C6D0BCE-A04E-45E6-810E-10D85EB6ED0C}"/>
    <cellStyle name="Normal 4 3 11 3 2 2 2 2" xfId="21000" xr:uid="{A507F5C9-CACA-4007-A5F8-AB057865D499}"/>
    <cellStyle name="Normal 4 3 11 3 2 2 2 2 2" xfId="21001" xr:uid="{B697EB68-0576-4C01-BF3F-C0CEE9CBC99C}"/>
    <cellStyle name="Normal 4 3 11 3 2 2 2 3" xfId="21002" xr:uid="{C22CAA34-2BFA-4BDC-9EC4-F51B273874A4}"/>
    <cellStyle name="Normal 4 3 11 3 2 2 3" xfId="21003" xr:uid="{75A41968-7A0A-470D-8E0D-A47E95BF307A}"/>
    <cellStyle name="Normal 4 3 11 3 2 2 3 2" xfId="21004" xr:uid="{09031C21-37FA-42E2-AF7E-5514B8EE2257}"/>
    <cellStyle name="Normal 4 3 11 3 2 2 3 2 2" xfId="21005" xr:uid="{5E2890AE-A192-4FA0-BF8E-6A5D8ECEFCDC}"/>
    <cellStyle name="Normal 4 3 11 3 2 2 3 3" xfId="21006" xr:uid="{4E0F2279-9024-4FB6-A9B3-A06469D101ED}"/>
    <cellStyle name="Normal 4 3 11 3 2 2 4" xfId="21007" xr:uid="{4B0F43DF-B89C-4F90-9230-DF216AB3C295}"/>
    <cellStyle name="Normal 4 3 11 3 2 2 4 2" xfId="21008" xr:uid="{AF7F0A92-06BB-4CD3-98AF-27EF1528C26E}"/>
    <cellStyle name="Normal 4 3 11 3 2 2 5" xfId="21009" xr:uid="{D4E9BDFC-5FE5-4E31-9768-89C998C76935}"/>
    <cellStyle name="Normal 4 3 11 3 2 3" xfId="21010" xr:uid="{27AF7905-C6C6-4471-BF57-5D733DFE51FD}"/>
    <cellStyle name="Normal 4 3 11 3 2 3 2" xfId="21011" xr:uid="{A4F630EE-30DE-4096-90AC-98DA8A2BE2F9}"/>
    <cellStyle name="Normal 4 3 11 3 2 3 2 2" xfId="21012" xr:uid="{1B697F8E-C781-417F-BA6F-B0CD8B86E641}"/>
    <cellStyle name="Normal 4 3 11 3 2 3 3" xfId="21013" xr:uid="{C373C2B8-F495-4598-9625-0B53BA5CC5A6}"/>
    <cellStyle name="Normal 4 3 11 3 2 4" xfId="21014" xr:uid="{874C2896-3B76-447C-B334-E48441B10FA5}"/>
    <cellStyle name="Normal 4 3 11 3 2 4 2" xfId="21015" xr:uid="{B3440550-3F61-47C5-AE08-9609269D1F89}"/>
    <cellStyle name="Normal 4 3 11 3 2 4 2 2" xfId="21016" xr:uid="{EF4DB1F5-2F9D-4648-A5F3-9CC9D35BB01D}"/>
    <cellStyle name="Normal 4 3 11 3 2 4 3" xfId="21017" xr:uid="{829563F6-29C8-404D-A3CC-E327880AD455}"/>
    <cellStyle name="Normal 4 3 11 3 2 5" xfId="21018" xr:uid="{DB34EE37-6B90-44F2-AC50-9B48F6B5F1FC}"/>
    <cellStyle name="Normal 4 3 11 3 2 5 2" xfId="21019" xr:uid="{A6255FE1-7987-48D6-8E27-AEA638F4D7A2}"/>
    <cellStyle name="Normal 4 3 11 3 2 6" xfId="21020" xr:uid="{2724824B-A1F7-46C4-B146-E29275F6BB4A}"/>
    <cellStyle name="Normal 4 3 11 3 3" xfId="21021" xr:uid="{07A41F2F-756B-44B4-B04F-C0B1D2338A54}"/>
    <cellStyle name="Normal 4 3 11 3 3 2" xfId="21022" xr:uid="{55907BEA-D5C2-452E-930F-B7F9DE429F66}"/>
    <cellStyle name="Normal 4 3 11 3 3 2 2" xfId="21023" xr:uid="{FAA695FF-05F3-42A6-889D-016D17E09304}"/>
    <cellStyle name="Normal 4 3 11 3 3 2 2 2" xfId="21024" xr:uid="{40CCCDB4-AD7D-4985-A49B-40EF6DBC78B0}"/>
    <cellStyle name="Normal 4 3 11 3 3 2 2 2 2" xfId="21025" xr:uid="{4919689A-7740-4A52-8D0F-8BA68C3543F6}"/>
    <cellStyle name="Normal 4 3 11 3 3 2 2 3" xfId="21026" xr:uid="{D631D266-CCAC-4197-A642-8CAF16940546}"/>
    <cellStyle name="Normal 4 3 11 3 3 2 3" xfId="21027" xr:uid="{6F51CA55-8745-444D-A431-0E408960375A}"/>
    <cellStyle name="Normal 4 3 11 3 3 2 3 2" xfId="21028" xr:uid="{8A61D763-6224-4206-9D50-13D6F52D715C}"/>
    <cellStyle name="Normal 4 3 11 3 3 2 3 2 2" xfId="21029" xr:uid="{4542BA66-DC6F-4049-8087-425E6A3AD48B}"/>
    <cellStyle name="Normal 4 3 11 3 3 2 3 3" xfId="21030" xr:uid="{6688AA23-BD9B-4D36-81C8-194412252EC3}"/>
    <cellStyle name="Normal 4 3 11 3 3 2 4" xfId="21031" xr:uid="{181F56A6-7193-45A1-8C4F-CC9E8F99489E}"/>
    <cellStyle name="Normal 4 3 11 3 3 2 4 2" xfId="21032" xr:uid="{CBD0E493-A4FD-4DCC-B87A-962081CECEB8}"/>
    <cellStyle name="Normal 4 3 11 3 3 2 5" xfId="21033" xr:uid="{406C26FB-6DC6-491B-9726-F2B28E1D17CF}"/>
    <cellStyle name="Normal 4 3 11 3 3 3" xfId="21034" xr:uid="{7924B79B-EB32-4E97-867D-1B415EA54B5E}"/>
    <cellStyle name="Normal 4 3 11 3 3 3 2" xfId="21035" xr:uid="{4313399C-C5B3-45DB-8D18-F9B0226DC48D}"/>
    <cellStyle name="Normal 4 3 11 3 3 3 2 2" xfId="21036" xr:uid="{BAD1B882-F7EA-436F-8687-8EE71634D3A8}"/>
    <cellStyle name="Normal 4 3 11 3 3 3 3" xfId="21037" xr:uid="{F11BE955-D581-4637-8005-0AACDCAEC8BD}"/>
    <cellStyle name="Normal 4 3 11 3 3 4" xfId="21038" xr:uid="{791E8E8D-6AA9-4E02-A559-15AF53F23E55}"/>
    <cellStyle name="Normal 4 3 11 3 3 4 2" xfId="21039" xr:uid="{7348843D-6F33-43D6-ABBF-34B92C7BCBAF}"/>
    <cellStyle name="Normal 4 3 11 3 3 4 2 2" xfId="21040" xr:uid="{EACDF488-C1B7-4BE0-B925-3940A302446F}"/>
    <cellStyle name="Normal 4 3 11 3 3 4 3" xfId="21041" xr:uid="{FD5150E1-8F0F-40F9-8208-CBB678A0C27C}"/>
    <cellStyle name="Normal 4 3 11 3 3 5" xfId="21042" xr:uid="{FCB8A05F-72D0-45B6-B679-A35B9DBAFAF3}"/>
    <cellStyle name="Normal 4 3 11 3 3 5 2" xfId="21043" xr:uid="{CCBB8FD9-8441-4CA6-864E-8B314F6A38B6}"/>
    <cellStyle name="Normal 4 3 11 3 3 6" xfId="21044" xr:uid="{4A050939-4DA9-40EE-AEC8-B54820FC79FA}"/>
    <cellStyle name="Normal 4 3 11 3 4" xfId="21045" xr:uid="{43C36E38-76B3-4C0D-ABF1-3449B6108D9C}"/>
    <cellStyle name="Normal 4 3 11 3 4 2" xfId="21046" xr:uid="{6C8C1E14-69B2-463A-B788-2143793BD93A}"/>
    <cellStyle name="Normal 4 3 11 3 4 2 2" xfId="21047" xr:uid="{05A57097-8D45-4ADF-B521-4CCB4E95B3D6}"/>
    <cellStyle name="Normal 4 3 11 3 4 2 2 2" xfId="21048" xr:uid="{0FEA8D42-5C14-4875-9A8C-CCAF7DC6AF09}"/>
    <cellStyle name="Normal 4 3 11 3 4 2 3" xfId="21049" xr:uid="{DB4F8D45-9A76-4DD3-BA34-429FABB6C807}"/>
    <cellStyle name="Normal 4 3 11 3 4 3" xfId="21050" xr:uid="{B96EFBE7-DDCE-46D4-8052-B496FE9FD756}"/>
    <cellStyle name="Normal 4 3 11 3 4 3 2" xfId="21051" xr:uid="{8597E673-25E3-48D4-8FE2-CAE947320BBF}"/>
    <cellStyle name="Normal 4 3 11 3 4 3 2 2" xfId="21052" xr:uid="{8B69742E-3320-48D5-818E-D0C4794C3819}"/>
    <cellStyle name="Normal 4 3 11 3 4 3 3" xfId="21053" xr:uid="{748CB365-C045-431C-84A0-2DBCFAF9F02D}"/>
    <cellStyle name="Normal 4 3 11 3 4 4" xfId="21054" xr:uid="{973270FA-82FB-4669-A699-2CB9F045D6FC}"/>
    <cellStyle name="Normal 4 3 11 3 4 4 2" xfId="21055" xr:uid="{833768A4-6E4C-49E8-9DF8-F17858738792}"/>
    <cellStyle name="Normal 4 3 11 3 4 5" xfId="21056" xr:uid="{62855F8A-F5B7-42B3-BFC2-B2AA2DA30071}"/>
    <cellStyle name="Normal 4 3 11 3 5" xfId="21057" xr:uid="{147FEBAA-0D5F-4309-98A7-BA5A9317AF69}"/>
    <cellStyle name="Normal 4 3 11 3 5 2" xfId="21058" xr:uid="{24063723-95CB-47D3-907D-B8F9EBF2F1F3}"/>
    <cellStyle name="Normal 4 3 11 3 5 2 2" xfId="21059" xr:uid="{177DF031-9426-47AC-BE4B-643EA4484CE5}"/>
    <cellStyle name="Normal 4 3 11 3 5 3" xfId="21060" xr:uid="{72997688-905D-4E5B-A481-224D3D5B4091}"/>
    <cellStyle name="Normal 4 3 11 3 6" xfId="21061" xr:uid="{C14E5A8C-FBED-44FC-9110-2A2605433FF1}"/>
    <cellStyle name="Normal 4 3 11 3 6 2" xfId="21062" xr:uid="{8A54810C-7970-466D-A6F0-15E534B00A0C}"/>
    <cellStyle name="Normal 4 3 11 3 6 2 2" xfId="21063" xr:uid="{FBDBF50E-20DF-4ED4-830C-5F7C7D6756E7}"/>
    <cellStyle name="Normal 4 3 11 3 6 3" xfId="21064" xr:uid="{9D51532B-276A-42FC-81B5-CEB5BC8B32B7}"/>
    <cellStyle name="Normal 4 3 11 3 7" xfId="21065" xr:uid="{5D8EB9F3-7490-4B3B-BCED-F2C688C04009}"/>
    <cellStyle name="Normal 4 3 11 3 7 2" xfId="21066" xr:uid="{60FE26EB-6B52-4378-9264-DE2CC07BDC17}"/>
    <cellStyle name="Normal 4 3 11 3 7 2 2" xfId="21067" xr:uid="{FE79829C-DBC1-4F4B-B896-79BD64CD3035}"/>
    <cellStyle name="Normal 4 3 11 3 7 3" xfId="21068" xr:uid="{07A67D06-0525-456E-8630-7A1D54F091E5}"/>
    <cellStyle name="Normal 4 3 11 3 8" xfId="21069" xr:uid="{5EA6A07C-F256-4672-9146-E8AFE2922767}"/>
    <cellStyle name="Normal 4 3 11 3 8 2" xfId="21070" xr:uid="{0636EE80-CE3C-444F-82C5-CE480A2FD971}"/>
    <cellStyle name="Normal 4 3 11 3 9" xfId="21071" xr:uid="{FA798EC8-EB3F-40EE-A56B-088F1946126B}"/>
    <cellStyle name="Normal 4 3 11 4" xfId="21072" xr:uid="{9B2C39ED-7D5C-4610-82D1-6437A3269513}"/>
    <cellStyle name="Normal 4 3 11 4 2" xfId="21073" xr:uid="{222EC65C-66C6-48EF-951B-815D0A6700BF}"/>
    <cellStyle name="Normal 4 3 11 4 2 2" xfId="21074" xr:uid="{475E4FD6-056C-44E2-B22E-D961743330A3}"/>
    <cellStyle name="Normal 4 3 11 4 2 2 2" xfId="21075" xr:uid="{80A23B52-EA43-4E33-A5C0-852D3BD7323E}"/>
    <cellStyle name="Normal 4 3 11 4 2 2 2 2" xfId="21076" xr:uid="{B2917719-DAF7-48B2-8750-E0DE79F96F00}"/>
    <cellStyle name="Normal 4 3 11 4 2 2 3" xfId="21077" xr:uid="{80DAE51F-E96B-475F-8F61-03FC90CA63A7}"/>
    <cellStyle name="Normal 4 3 11 4 2 3" xfId="21078" xr:uid="{35AD1E51-0294-4E1C-BE1A-C3360DBCA86C}"/>
    <cellStyle name="Normal 4 3 11 4 2 3 2" xfId="21079" xr:uid="{C7A29E83-4FBD-4B53-B376-3518A43ED484}"/>
    <cellStyle name="Normal 4 3 11 4 2 3 2 2" xfId="21080" xr:uid="{DBB16819-17AD-4CC5-AB15-2A4790FBF601}"/>
    <cellStyle name="Normal 4 3 11 4 2 3 3" xfId="21081" xr:uid="{86B52CD2-C770-4B31-89B7-7B954BF61EBF}"/>
    <cellStyle name="Normal 4 3 11 4 2 4" xfId="21082" xr:uid="{03F57BCA-96A1-4EFA-9A35-AC5089C667C5}"/>
    <cellStyle name="Normal 4 3 11 4 2 4 2" xfId="21083" xr:uid="{174A7257-02E9-4561-94CA-C214FA2D2D08}"/>
    <cellStyle name="Normal 4 3 11 4 2 5" xfId="21084" xr:uid="{C5BEB9AD-DB10-47A1-9133-A53186519A79}"/>
    <cellStyle name="Normal 4 3 11 4 3" xfId="21085" xr:uid="{8DDEBEEF-FB74-4D95-8547-6428B49BACCF}"/>
    <cellStyle name="Normal 4 3 11 4 3 2" xfId="21086" xr:uid="{D4F7F0DC-D2C0-420C-95D9-7FE69578C637}"/>
    <cellStyle name="Normal 4 3 11 4 3 2 2" xfId="21087" xr:uid="{1942D3BD-3D02-45AB-AAE5-30739A687F83}"/>
    <cellStyle name="Normal 4 3 11 4 3 3" xfId="21088" xr:uid="{4E7B249E-8709-42DD-B43E-13C8359D47A2}"/>
    <cellStyle name="Normal 4 3 11 4 4" xfId="21089" xr:uid="{9F3C6CE0-5B8E-4BB7-A890-762A8222741E}"/>
    <cellStyle name="Normal 4 3 11 4 4 2" xfId="21090" xr:uid="{EBFF97B3-5399-4621-A4BE-AC356B9D96A8}"/>
    <cellStyle name="Normal 4 3 11 4 4 2 2" xfId="21091" xr:uid="{A322AAB7-695F-4E5A-BF94-8E3B6D5AC43C}"/>
    <cellStyle name="Normal 4 3 11 4 4 3" xfId="21092" xr:uid="{3FE29215-1531-4DFF-9F2D-5F03C9E48B44}"/>
    <cellStyle name="Normal 4 3 11 4 5" xfId="21093" xr:uid="{E67611A7-8140-4954-A521-A11DF0A74F79}"/>
    <cellStyle name="Normal 4 3 11 4 5 2" xfId="21094" xr:uid="{7564465B-3AB5-4E56-B6FE-980D222641FC}"/>
    <cellStyle name="Normal 4 3 11 4 6" xfId="21095" xr:uid="{4F99F6D5-C050-42EF-A2E8-530383D4D661}"/>
    <cellStyle name="Normal 4 3 11 5" xfId="21096" xr:uid="{445542DD-C243-40A3-A44F-595DCE7074B3}"/>
    <cellStyle name="Normal 4 3 11 5 2" xfId="21097" xr:uid="{5B93C643-A941-477B-ACFE-DA151F5987B5}"/>
    <cellStyle name="Normal 4 3 11 5 2 2" xfId="21098" xr:uid="{9508CBDF-0511-4212-BE77-5A9EA05F9205}"/>
    <cellStyle name="Normal 4 3 11 5 2 2 2" xfId="21099" xr:uid="{D7A8A89D-9272-4AE7-B0F3-C98BA654C8A8}"/>
    <cellStyle name="Normal 4 3 11 5 2 2 2 2" xfId="21100" xr:uid="{81340009-ACC1-456F-86B7-4108F9BC991B}"/>
    <cellStyle name="Normal 4 3 11 5 2 2 3" xfId="21101" xr:uid="{B651EC57-E81B-425A-986D-19EEBC539971}"/>
    <cellStyle name="Normal 4 3 11 5 2 3" xfId="21102" xr:uid="{D77EA754-D12E-46AF-B225-1ECD60F9D491}"/>
    <cellStyle name="Normal 4 3 11 5 2 3 2" xfId="21103" xr:uid="{9942E0E0-1B88-4A67-8D4A-B67DA962B9CB}"/>
    <cellStyle name="Normal 4 3 11 5 2 3 2 2" xfId="21104" xr:uid="{70F242C4-B47D-49AC-8A04-5BCFE4B8E7A2}"/>
    <cellStyle name="Normal 4 3 11 5 2 3 3" xfId="21105" xr:uid="{00D74EBE-2769-4819-8ECD-DAEC631F0E7D}"/>
    <cellStyle name="Normal 4 3 11 5 2 4" xfId="21106" xr:uid="{2B5E88FF-788E-4037-B81F-B12F9546CE9D}"/>
    <cellStyle name="Normal 4 3 11 5 2 4 2" xfId="21107" xr:uid="{E654EF90-8D2B-4326-9CE7-9BB185C27E59}"/>
    <cellStyle name="Normal 4 3 11 5 2 5" xfId="21108" xr:uid="{89D5D528-82E3-4894-8A5F-D9AC73608858}"/>
    <cellStyle name="Normal 4 3 11 5 3" xfId="21109" xr:uid="{CAC46505-2EC3-43B5-90B2-4B6729024C78}"/>
    <cellStyle name="Normal 4 3 11 5 3 2" xfId="21110" xr:uid="{F73B47AA-41C1-4368-8555-0516ED78D8E9}"/>
    <cellStyle name="Normal 4 3 11 5 3 2 2" xfId="21111" xr:uid="{1537B9E8-6A3A-4375-B604-B746CD18ED27}"/>
    <cellStyle name="Normal 4 3 11 5 3 3" xfId="21112" xr:uid="{CD19D37D-E99A-4FE7-9118-858ED200E6D1}"/>
    <cellStyle name="Normal 4 3 11 5 4" xfId="21113" xr:uid="{1091FB3C-3B30-4225-BF9A-77CE45B4304B}"/>
    <cellStyle name="Normal 4 3 11 5 4 2" xfId="21114" xr:uid="{E2902009-0A70-4295-9909-2C6D8A040D07}"/>
    <cellStyle name="Normal 4 3 11 5 4 2 2" xfId="21115" xr:uid="{6302F447-5E04-483D-8A48-7AC607AA04E1}"/>
    <cellStyle name="Normal 4 3 11 5 4 3" xfId="21116" xr:uid="{722D865F-9897-48BE-BA20-AE666D839093}"/>
    <cellStyle name="Normal 4 3 11 5 5" xfId="21117" xr:uid="{000F5CAC-7E03-4343-AC35-E82733597431}"/>
    <cellStyle name="Normal 4 3 11 5 5 2" xfId="21118" xr:uid="{000B2BA2-F81B-44DB-9D98-252DCFAD9ACE}"/>
    <cellStyle name="Normal 4 3 11 5 6" xfId="21119" xr:uid="{6372544D-B60A-4819-8DC5-D461E74A6929}"/>
    <cellStyle name="Normal 4 3 11 6" xfId="21120" xr:uid="{A8057981-D0F4-408B-BF1D-6C0651E78088}"/>
    <cellStyle name="Normal 4 3 11 6 2" xfId="21121" xr:uid="{8947E36F-68E0-4262-BDAA-40B9C180FB74}"/>
    <cellStyle name="Normal 4 3 11 6 2 2" xfId="21122" xr:uid="{FF6A46B4-C8B8-4B2C-8597-00867DB5F1C0}"/>
    <cellStyle name="Normal 4 3 11 6 2 2 2" xfId="21123" xr:uid="{898C88A9-1232-45A5-BCDD-1441C8ABE4A8}"/>
    <cellStyle name="Normal 4 3 11 6 2 3" xfId="21124" xr:uid="{0D299DAE-F8AE-44C9-8E6A-5E375E1D2563}"/>
    <cellStyle name="Normal 4 3 11 6 3" xfId="21125" xr:uid="{A1A5E2A3-B2AA-4A3D-8BE8-C9C52B72154C}"/>
    <cellStyle name="Normal 4 3 11 6 3 2" xfId="21126" xr:uid="{8BE0AF3E-1C88-4FDE-90EA-F4DB2E372103}"/>
    <cellStyle name="Normal 4 3 11 6 3 2 2" xfId="21127" xr:uid="{35DB4347-8DEA-4C74-8F92-267819AA8AB5}"/>
    <cellStyle name="Normal 4 3 11 6 3 3" xfId="21128" xr:uid="{C862E8BC-A16D-403E-AF8C-FA7B996D0CA5}"/>
    <cellStyle name="Normal 4 3 11 6 4" xfId="21129" xr:uid="{3F6F1D92-7042-4B10-A5A4-D71C194D75ED}"/>
    <cellStyle name="Normal 4 3 11 6 4 2" xfId="21130" xr:uid="{94F14353-DB04-475B-ACC9-B28FA946931D}"/>
    <cellStyle name="Normal 4 3 11 6 5" xfId="21131" xr:uid="{3586975B-734A-4129-9769-FD60EBD5BF0E}"/>
    <cellStyle name="Normal 4 3 11 7" xfId="21132" xr:uid="{CF0F83B8-28A6-4469-BC7F-6918950D376B}"/>
    <cellStyle name="Normal 4 3 11 7 2" xfId="21133" xr:uid="{14FF582B-4FC4-4C58-9169-82E983AA5EF9}"/>
    <cellStyle name="Normal 4 3 11 7 2 2" xfId="21134" xr:uid="{EE2A056A-7601-4CF1-BD93-7DB3B9D13E2B}"/>
    <cellStyle name="Normal 4 3 11 7 3" xfId="21135" xr:uid="{E7FFDF71-4BB7-4B93-857B-494C0EDE5D23}"/>
    <cellStyle name="Normal 4 3 11 8" xfId="21136" xr:uid="{ADFE2188-D0B1-408C-8093-4DBC62065F67}"/>
    <cellStyle name="Normal 4 3 11 8 2" xfId="21137" xr:uid="{0E22C6D5-A0F6-4D3C-A81D-8CF5309B442F}"/>
    <cellStyle name="Normal 4 3 11 8 2 2" xfId="21138" xr:uid="{FF7451A5-D309-476D-8481-567BA751441E}"/>
    <cellStyle name="Normal 4 3 11 8 3" xfId="21139" xr:uid="{9DBDEDD8-0403-4624-9A81-27589D8D4052}"/>
    <cellStyle name="Normal 4 3 11 9" xfId="21140" xr:uid="{F0257EDB-8850-4234-83B3-1BFD0D34B7A5}"/>
    <cellStyle name="Normal 4 3 11 9 2" xfId="21141" xr:uid="{90BE7FBD-EE53-42BE-93DC-D0A2FAC337D9}"/>
    <cellStyle name="Normal 4 3 11 9 2 2" xfId="21142" xr:uid="{C00BD027-52B4-4E85-9956-1E5FD933E176}"/>
    <cellStyle name="Normal 4 3 11 9 3" xfId="21143" xr:uid="{4B233A5E-FB5B-42AC-821B-31895497CEBD}"/>
    <cellStyle name="Normal 4 3 12" xfId="2156" xr:uid="{EA031AFE-9EAC-4216-9029-05FD91F98303}"/>
    <cellStyle name="Normal 4 3 12 10" xfId="21144" xr:uid="{9A726C26-8337-4FE9-ACC1-8A6AE96DF6C3}"/>
    <cellStyle name="Normal 4 3 12 10 2" xfId="21145" xr:uid="{033860B8-8B02-4953-94F6-02A74F75AC96}"/>
    <cellStyle name="Normal 4 3 12 11" xfId="21146" xr:uid="{1927DD83-5E34-427D-96CF-FD913D23159C}"/>
    <cellStyle name="Normal 4 3 12 2" xfId="21147" xr:uid="{5FE5F3F8-0F14-4171-AC07-DA8AA26F3544}"/>
    <cellStyle name="Normal 4 3 12 2 2" xfId="21148" xr:uid="{99FBA510-79AD-44F6-9958-9BB90ED49BE9}"/>
    <cellStyle name="Normal 4 3 12 2 2 2" xfId="21149" xr:uid="{6B7F9488-A280-4BF0-94D5-DDAE411433DC}"/>
    <cellStyle name="Normal 4 3 12 2 2 2 2" xfId="21150" xr:uid="{389F2292-067C-4352-BD70-CB4EA7A70E44}"/>
    <cellStyle name="Normal 4 3 12 2 2 2 2 2" xfId="21151" xr:uid="{CA0965BC-ED43-485E-BEBF-68F147580D87}"/>
    <cellStyle name="Normal 4 3 12 2 2 2 2 2 2" xfId="21152" xr:uid="{72394DEE-0F68-488C-B5DC-A203BF4A1303}"/>
    <cellStyle name="Normal 4 3 12 2 2 2 2 3" xfId="21153" xr:uid="{84ADF2B8-772D-4611-A376-4476432F613D}"/>
    <cellStyle name="Normal 4 3 12 2 2 2 3" xfId="21154" xr:uid="{1E1C7CF9-8162-4FB6-887B-134326AE4FE1}"/>
    <cellStyle name="Normal 4 3 12 2 2 2 3 2" xfId="21155" xr:uid="{62BB6CB3-B57E-49C0-8EE9-D611760FC371}"/>
    <cellStyle name="Normal 4 3 12 2 2 2 3 2 2" xfId="21156" xr:uid="{7F74D887-A696-43D3-8072-772C7561DD27}"/>
    <cellStyle name="Normal 4 3 12 2 2 2 3 3" xfId="21157" xr:uid="{0222AF99-7D0C-4E9A-A0EE-D63F28375477}"/>
    <cellStyle name="Normal 4 3 12 2 2 2 4" xfId="21158" xr:uid="{BFE42245-CDFF-4624-AB2D-F48CE097C195}"/>
    <cellStyle name="Normal 4 3 12 2 2 2 4 2" xfId="21159" xr:uid="{2E8FA716-2A7D-4FBC-BAA2-F662295AED10}"/>
    <cellStyle name="Normal 4 3 12 2 2 2 5" xfId="21160" xr:uid="{300F1E06-6E54-4217-B1D3-ABBFF657E80D}"/>
    <cellStyle name="Normal 4 3 12 2 2 3" xfId="21161" xr:uid="{6642157B-A39E-4BC7-8EBD-66CB5043EB93}"/>
    <cellStyle name="Normal 4 3 12 2 2 3 2" xfId="21162" xr:uid="{14230361-C8A7-4626-B419-94F2781064F7}"/>
    <cellStyle name="Normal 4 3 12 2 2 3 2 2" xfId="21163" xr:uid="{D014874C-8B37-461A-B590-B36F5FFE966F}"/>
    <cellStyle name="Normal 4 3 12 2 2 3 3" xfId="21164" xr:uid="{5548CC6A-9C82-48F5-A079-B7EEAF2239B4}"/>
    <cellStyle name="Normal 4 3 12 2 2 4" xfId="21165" xr:uid="{2A61AAE0-0B1F-4962-AB06-17113E7C9E77}"/>
    <cellStyle name="Normal 4 3 12 2 2 4 2" xfId="21166" xr:uid="{F73A09C9-B333-4B45-82DE-0F67145EDC71}"/>
    <cellStyle name="Normal 4 3 12 2 2 4 2 2" xfId="21167" xr:uid="{669EF2C7-3C29-4B9D-94EA-08A8457CA7C0}"/>
    <cellStyle name="Normal 4 3 12 2 2 4 3" xfId="21168" xr:uid="{5D4C484E-66AC-4643-B6DB-6982D472CD4D}"/>
    <cellStyle name="Normal 4 3 12 2 2 5" xfId="21169" xr:uid="{EE5EB84E-687D-4554-8B13-36D4AD4A36F5}"/>
    <cellStyle name="Normal 4 3 12 2 2 5 2" xfId="21170" xr:uid="{415AFD24-AF31-44A8-BB79-44D865BF8161}"/>
    <cellStyle name="Normal 4 3 12 2 2 6" xfId="21171" xr:uid="{B66DC2B9-C918-47B4-B17B-327B7C035276}"/>
    <cellStyle name="Normal 4 3 12 2 3" xfId="21172" xr:uid="{9F0C144D-1476-43B8-97D3-897F05E0B335}"/>
    <cellStyle name="Normal 4 3 12 2 3 2" xfId="21173" xr:uid="{A0FEAEBF-C046-44A5-9CD3-EFBFDAFDDDC0}"/>
    <cellStyle name="Normal 4 3 12 2 3 2 2" xfId="21174" xr:uid="{96538065-5F77-4A52-994E-D64A349DCF69}"/>
    <cellStyle name="Normal 4 3 12 2 3 2 2 2" xfId="21175" xr:uid="{BD871BC9-0F01-4060-AB3E-7EC4D883558B}"/>
    <cellStyle name="Normal 4 3 12 2 3 2 2 2 2" xfId="21176" xr:uid="{1965FC14-7CA8-4D88-A499-4F8F8C4F393F}"/>
    <cellStyle name="Normal 4 3 12 2 3 2 2 3" xfId="21177" xr:uid="{FB05113A-B7CF-49DC-AF60-25698F66A811}"/>
    <cellStyle name="Normal 4 3 12 2 3 2 3" xfId="21178" xr:uid="{8F95F3F2-4EEF-4B02-AB27-2BFFB0AFF32D}"/>
    <cellStyle name="Normal 4 3 12 2 3 2 3 2" xfId="21179" xr:uid="{F02E4239-A712-476A-B3F4-E75E0D5136FA}"/>
    <cellStyle name="Normal 4 3 12 2 3 2 3 2 2" xfId="21180" xr:uid="{27BD63CF-D2E5-4573-8CC5-E6F0CEC42E96}"/>
    <cellStyle name="Normal 4 3 12 2 3 2 3 3" xfId="21181" xr:uid="{B52B3948-1166-415F-8A66-B9E368AD9B56}"/>
    <cellStyle name="Normal 4 3 12 2 3 2 4" xfId="21182" xr:uid="{1B4DD70A-A457-469C-B192-79E20CEA8B39}"/>
    <cellStyle name="Normal 4 3 12 2 3 2 4 2" xfId="21183" xr:uid="{94F7ECBB-976A-40C1-814A-D74A6FACF00F}"/>
    <cellStyle name="Normal 4 3 12 2 3 2 5" xfId="21184" xr:uid="{5EDD6E38-6281-4FAB-AE4D-1B0514AC5DE9}"/>
    <cellStyle name="Normal 4 3 12 2 3 3" xfId="21185" xr:uid="{5F4AAA78-833C-4B52-8A48-1887867634A7}"/>
    <cellStyle name="Normal 4 3 12 2 3 3 2" xfId="21186" xr:uid="{B7E872C9-F637-4DA1-AB37-97D609823AE2}"/>
    <cellStyle name="Normal 4 3 12 2 3 3 2 2" xfId="21187" xr:uid="{8930C879-CCBD-4E67-8136-EF189AD6D87A}"/>
    <cellStyle name="Normal 4 3 12 2 3 3 3" xfId="21188" xr:uid="{ED22EBC4-D3EE-4C6E-9E40-37ECE3BC7525}"/>
    <cellStyle name="Normal 4 3 12 2 3 4" xfId="21189" xr:uid="{258A0F73-94B5-4FE0-9496-8C7F3AB693BB}"/>
    <cellStyle name="Normal 4 3 12 2 3 4 2" xfId="21190" xr:uid="{9F5BF116-E79D-428F-917B-708C0BE5F5C1}"/>
    <cellStyle name="Normal 4 3 12 2 3 4 2 2" xfId="21191" xr:uid="{938086CB-95EE-4102-8AFA-B217FF1D9CD1}"/>
    <cellStyle name="Normal 4 3 12 2 3 4 3" xfId="21192" xr:uid="{96C1BACB-E2A0-46F7-B5C3-422DC4E09D12}"/>
    <cellStyle name="Normal 4 3 12 2 3 5" xfId="21193" xr:uid="{A8FBD5EB-904A-49E0-8DF0-CF733253C972}"/>
    <cellStyle name="Normal 4 3 12 2 3 5 2" xfId="21194" xr:uid="{4D3122BB-5610-4F63-9C3C-37206E0E389F}"/>
    <cellStyle name="Normal 4 3 12 2 3 6" xfId="21195" xr:uid="{3388DC0A-DED0-4FA1-B868-2279CA54853C}"/>
    <cellStyle name="Normal 4 3 12 2 4" xfId="21196" xr:uid="{03F77F97-AA0F-4147-BBA2-2CC8F7FA09FE}"/>
    <cellStyle name="Normal 4 3 12 2 4 2" xfId="21197" xr:uid="{6AE7F20B-3EA9-45BC-B12A-5E5871D95A28}"/>
    <cellStyle name="Normal 4 3 12 2 4 2 2" xfId="21198" xr:uid="{A84E694F-B283-4F3B-A7A9-4AB9814075BC}"/>
    <cellStyle name="Normal 4 3 12 2 4 2 2 2" xfId="21199" xr:uid="{F8AC9DC2-54DE-44E9-8C83-D66360CD1FBF}"/>
    <cellStyle name="Normal 4 3 12 2 4 2 3" xfId="21200" xr:uid="{99E1D54A-5688-43BB-973F-AA0F8BD8A64C}"/>
    <cellStyle name="Normal 4 3 12 2 4 3" xfId="21201" xr:uid="{26AD174A-F1E4-4C0E-85C3-9AEF412A1997}"/>
    <cellStyle name="Normal 4 3 12 2 4 3 2" xfId="21202" xr:uid="{2D11FD6A-EC62-4D2A-8D89-16EF9FAEE73F}"/>
    <cellStyle name="Normal 4 3 12 2 4 3 2 2" xfId="21203" xr:uid="{C5E88225-EEA8-43C7-9FCE-6147844C97E6}"/>
    <cellStyle name="Normal 4 3 12 2 4 3 3" xfId="21204" xr:uid="{23358269-F857-47B8-AD74-26EEA5BA5A62}"/>
    <cellStyle name="Normal 4 3 12 2 4 4" xfId="21205" xr:uid="{EFF0184C-B884-4CFD-9CF8-733511A3C19B}"/>
    <cellStyle name="Normal 4 3 12 2 4 4 2" xfId="21206" xr:uid="{C54319C8-4B8A-48C4-85C9-5BF7A00B45AC}"/>
    <cellStyle name="Normal 4 3 12 2 4 5" xfId="21207" xr:uid="{D61C43EC-DD38-43F6-A432-F64424DEBC93}"/>
    <cellStyle name="Normal 4 3 12 2 5" xfId="21208" xr:uid="{30FDF64B-898B-49D2-8474-F356EE42D97D}"/>
    <cellStyle name="Normal 4 3 12 2 5 2" xfId="21209" xr:uid="{C5C30C0C-84A4-4F78-B757-B01087F56744}"/>
    <cellStyle name="Normal 4 3 12 2 5 2 2" xfId="21210" xr:uid="{217BE37A-3649-4513-A3F6-4F4D32BAEA8B}"/>
    <cellStyle name="Normal 4 3 12 2 5 3" xfId="21211" xr:uid="{6D1DD21F-838F-4CCF-8EBB-478CFA54A634}"/>
    <cellStyle name="Normal 4 3 12 2 6" xfId="21212" xr:uid="{881A4A62-581D-4552-8217-5288B81D20DA}"/>
    <cellStyle name="Normal 4 3 12 2 6 2" xfId="21213" xr:uid="{2441C233-3619-4536-96A0-774EE6FCC4E6}"/>
    <cellStyle name="Normal 4 3 12 2 6 2 2" xfId="21214" xr:uid="{56257B9B-E9E9-4263-8E8A-470062A24498}"/>
    <cellStyle name="Normal 4 3 12 2 6 3" xfId="21215" xr:uid="{9EFD0F76-B2BB-42A2-8DCC-9DF67671FB41}"/>
    <cellStyle name="Normal 4 3 12 2 7" xfId="21216" xr:uid="{AD2F107A-849C-4D0D-89AB-585260C8C3CB}"/>
    <cellStyle name="Normal 4 3 12 2 7 2" xfId="21217" xr:uid="{57DA9B7B-4252-43DC-83D6-49471A835884}"/>
    <cellStyle name="Normal 4 3 12 2 7 2 2" xfId="21218" xr:uid="{FE327B9F-AF68-4A2B-A192-99A067271FA9}"/>
    <cellStyle name="Normal 4 3 12 2 7 3" xfId="21219" xr:uid="{87110616-6A95-4297-8AAE-97EA5FF51569}"/>
    <cellStyle name="Normal 4 3 12 2 8" xfId="21220" xr:uid="{05D78CB9-B7D5-4676-9DF4-B4155BD41941}"/>
    <cellStyle name="Normal 4 3 12 2 8 2" xfId="21221" xr:uid="{5B7F06EE-C96C-45B0-82D7-C0BE878DD3B7}"/>
    <cellStyle name="Normal 4 3 12 2 9" xfId="21222" xr:uid="{6A3C2941-3058-4C16-8C4A-29292DEFA232}"/>
    <cellStyle name="Normal 4 3 12 3" xfId="21223" xr:uid="{728BEBA4-3946-4D0C-8A42-5C4AE49D2031}"/>
    <cellStyle name="Normal 4 3 12 3 2" xfId="21224" xr:uid="{E9518382-9BCA-41FE-8D86-85D6A0F37220}"/>
    <cellStyle name="Normal 4 3 12 3 2 2" xfId="21225" xr:uid="{FF4C9C4D-DD2C-479A-A0EE-0FDEB50214BD}"/>
    <cellStyle name="Normal 4 3 12 3 2 2 2" xfId="21226" xr:uid="{204D2015-795A-46BB-B472-8E1273CC3AAC}"/>
    <cellStyle name="Normal 4 3 12 3 2 2 2 2" xfId="21227" xr:uid="{87C612A3-6051-43F1-81C1-4F2597B4AEC0}"/>
    <cellStyle name="Normal 4 3 12 3 2 2 2 2 2" xfId="21228" xr:uid="{C1CA345D-B6A3-4792-8D90-91D755674CCD}"/>
    <cellStyle name="Normal 4 3 12 3 2 2 2 3" xfId="21229" xr:uid="{C0E24AC4-66FF-4CCE-B822-61E31076C3DE}"/>
    <cellStyle name="Normal 4 3 12 3 2 2 3" xfId="21230" xr:uid="{5771EE3A-2B34-48C0-946B-F03CA699DC50}"/>
    <cellStyle name="Normal 4 3 12 3 2 2 3 2" xfId="21231" xr:uid="{A6FC1EC2-7BE6-4B38-8854-855E7F655DB6}"/>
    <cellStyle name="Normal 4 3 12 3 2 2 3 2 2" xfId="21232" xr:uid="{06928DDD-BEBC-4F16-B472-35966CBB361C}"/>
    <cellStyle name="Normal 4 3 12 3 2 2 3 3" xfId="21233" xr:uid="{E93F59D5-2737-4DDF-91A4-78C426565174}"/>
    <cellStyle name="Normal 4 3 12 3 2 2 4" xfId="21234" xr:uid="{0D179CFB-D95E-48AA-8324-A4D55424A9D8}"/>
    <cellStyle name="Normal 4 3 12 3 2 2 4 2" xfId="21235" xr:uid="{94F48516-68F1-4DA3-B9FD-EE0F019D90CE}"/>
    <cellStyle name="Normal 4 3 12 3 2 2 5" xfId="21236" xr:uid="{9BA6FF65-4CC9-4796-A29A-CB58B19D6A3B}"/>
    <cellStyle name="Normal 4 3 12 3 2 3" xfId="21237" xr:uid="{CC0CFB41-BD87-472D-936A-69A4EC972F09}"/>
    <cellStyle name="Normal 4 3 12 3 2 3 2" xfId="21238" xr:uid="{1CD0F11F-1745-4A38-A5DF-914B367C9123}"/>
    <cellStyle name="Normal 4 3 12 3 2 3 2 2" xfId="21239" xr:uid="{6B6AAB29-1202-4DEB-8083-1165056B6BBD}"/>
    <cellStyle name="Normal 4 3 12 3 2 3 3" xfId="21240" xr:uid="{CEE3ACD3-5D98-41E2-8715-21336AFE40E8}"/>
    <cellStyle name="Normal 4 3 12 3 2 4" xfId="21241" xr:uid="{8234F047-0050-4165-AC8D-2B63DB2ED54D}"/>
    <cellStyle name="Normal 4 3 12 3 2 4 2" xfId="21242" xr:uid="{7065FED8-97A8-4E82-A9FE-225793858559}"/>
    <cellStyle name="Normal 4 3 12 3 2 4 2 2" xfId="21243" xr:uid="{7D50518E-5BD9-4826-8F78-C63A1D2E3537}"/>
    <cellStyle name="Normal 4 3 12 3 2 4 3" xfId="21244" xr:uid="{49563C70-08A9-4DB1-9E55-8CBC243E8692}"/>
    <cellStyle name="Normal 4 3 12 3 2 5" xfId="21245" xr:uid="{D001D0DB-D2DC-444A-808C-1F7D10D82E25}"/>
    <cellStyle name="Normal 4 3 12 3 2 5 2" xfId="21246" xr:uid="{4C6ECDE9-9523-477C-98F8-EF71F116EBA4}"/>
    <cellStyle name="Normal 4 3 12 3 2 6" xfId="21247" xr:uid="{7F374FA9-1434-49D3-835D-CAF500E969F2}"/>
    <cellStyle name="Normal 4 3 12 3 3" xfId="21248" xr:uid="{B34B42A7-1FF3-4379-8ECE-1C55368A87E9}"/>
    <cellStyle name="Normal 4 3 12 3 3 2" xfId="21249" xr:uid="{B5F8871F-097B-4F36-BD74-09939E07A392}"/>
    <cellStyle name="Normal 4 3 12 3 3 2 2" xfId="21250" xr:uid="{8D3EB775-314D-4FBF-ABC9-08862A8E3CEA}"/>
    <cellStyle name="Normal 4 3 12 3 3 2 2 2" xfId="21251" xr:uid="{64FEEDC3-3983-469D-ADA8-7DB0C660C85D}"/>
    <cellStyle name="Normal 4 3 12 3 3 2 2 2 2" xfId="21252" xr:uid="{B4C5823D-F016-4344-BD87-B3B4E9AFDA3F}"/>
    <cellStyle name="Normal 4 3 12 3 3 2 2 3" xfId="21253" xr:uid="{19A5C3E3-AD8B-4236-92E7-A6109D3442B5}"/>
    <cellStyle name="Normal 4 3 12 3 3 2 3" xfId="21254" xr:uid="{A3F92197-DB06-4870-BC2C-1B5DA0C7F6B6}"/>
    <cellStyle name="Normal 4 3 12 3 3 2 3 2" xfId="21255" xr:uid="{45644403-3169-42D6-8F1F-A49C2DFCFAB5}"/>
    <cellStyle name="Normal 4 3 12 3 3 2 3 2 2" xfId="21256" xr:uid="{C38115A4-8023-4309-B3D4-F36311232987}"/>
    <cellStyle name="Normal 4 3 12 3 3 2 3 3" xfId="21257" xr:uid="{1EE13111-E3C7-4A04-AC25-1FDD3A6E122B}"/>
    <cellStyle name="Normal 4 3 12 3 3 2 4" xfId="21258" xr:uid="{464B9C3E-D4F9-413E-890C-AD892C518DA4}"/>
    <cellStyle name="Normal 4 3 12 3 3 2 4 2" xfId="21259" xr:uid="{62026A02-812C-4074-9ADE-A0B93D6A578B}"/>
    <cellStyle name="Normal 4 3 12 3 3 2 5" xfId="21260" xr:uid="{7AE433CE-56FE-4C5A-8BC0-A12EA959BCEB}"/>
    <cellStyle name="Normal 4 3 12 3 3 3" xfId="21261" xr:uid="{079965BF-20CA-4509-8DA6-D66F9DF54443}"/>
    <cellStyle name="Normal 4 3 12 3 3 3 2" xfId="21262" xr:uid="{431507C5-FAA2-43ED-9C6E-5C09BA5D42E3}"/>
    <cellStyle name="Normal 4 3 12 3 3 3 2 2" xfId="21263" xr:uid="{C8885AF6-B8CE-48F7-8B81-655F574A0B79}"/>
    <cellStyle name="Normal 4 3 12 3 3 3 3" xfId="21264" xr:uid="{F4A568D7-76C1-43AE-9A7F-582F416F21EA}"/>
    <cellStyle name="Normal 4 3 12 3 3 4" xfId="21265" xr:uid="{4998B159-A291-4760-ADC5-0B461F23AADC}"/>
    <cellStyle name="Normal 4 3 12 3 3 4 2" xfId="21266" xr:uid="{44256B4A-A431-4766-A419-ED3B70E8A266}"/>
    <cellStyle name="Normal 4 3 12 3 3 4 2 2" xfId="21267" xr:uid="{436099A3-9CEC-4E45-A18E-EFDAB2573C7C}"/>
    <cellStyle name="Normal 4 3 12 3 3 4 3" xfId="21268" xr:uid="{19501769-7C00-4572-BF64-FCA1A5F1CF7A}"/>
    <cellStyle name="Normal 4 3 12 3 3 5" xfId="21269" xr:uid="{8DCFD8E1-B9E2-4F55-AE5E-617DD0C2BEA3}"/>
    <cellStyle name="Normal 4 3 12 3 3 5 2" xfId="21270" xr:uid="{C824E21C-7733-4C12-A116-916E0830245C}"/>
    <cellStyle name="Normal 4 3 12 3 3 6" xfId="21271" xr:uid="{37A7D9DA-BD3D-497A-99FF-5B9F35F91276}"/>
    <cellStyle name="Normal 4 3 12 3 4" xfId="21272" xr:uid="{D0EB73B0-5443-4F79-BF7F-FBC9DB8F3260}"/>
    <cellStyle name="Normal 4 3 12 3 4 2" xfId="21273" xr:uid="{AB879B4C-7A90-45F0-A875-BFE44CD799A9}"/>
    <cellStyle name="Normal 4 3 12 3 4 2 2" xfId="21274" xr:uid="{19CB3164-3E30-45CA-919D-C036A13DC2A6}"/>
    <cellStyle name="Normal 4 3 12 3 4 2 2 2" xfId="21275" xr:uid="{0C67A1C3-DD8A-4967-B07A-06A470B0040F}"/>
    <cellStyle name="Normal 4 3 12 3 4 2 3" xfId="21276" xr:uid="{8EB65A9E-2F9F-403A-A831-591915B71FCE}"/>
    <cellStyle name="Normal 4 3 12 3 4 3" xfId="21277" xr:uid="{9182B1C1-7A3B-4041-8078-B42199133CB3}"/>
    <cellStyle name="Normal 4 3 12 3 4 3 2" xfId="21278" xr:uid="{45E003FC-D991-4CB2-AD94-564EE7ADA2E9}"/>
    <cellStyle name="Normal 4 3 12 3 4 3 2 2" xfId="21279" xr:uid="{079E37A3-20ED-4EDE-8EFE-18C65B50CA00}"/>
    <cellStyle name="Normal 4 3 12 3 4 3 3" xfId="21280" xr:uid="{6AA17B81-04CA-4743-8C27-44DE5972E1FA}"/>
    <cellStyle name="Normal 4 3 12 3 4 4" xfId="21281" xr:uid="{3DA60861-42CE-428B-A620-D95781452EBD}"/>
    <cellStyle name="Normal 4 3 12 3 4 4 2" xfId="21282" xr:uid="{51D2F894-7562-4FE2-B6D1-0BC18BD56CF0}"/>
    <cellStyle name="Normal 4 3 12 3 4 5" xfId="21283" xr:uid="{272C6153-2BC8-4BFD-86B4-27F07CA7D2F5}"/>
    <cellStyle name="Normal 4 3 12 3 5" xfId="21284" xr:uid="{67FECF66-0C0C-412A-9519-A416D7B5A6C6}"/>
    <cellStyle name="Normal 4 3 12 3 5 2" xfId="21285" xr:uid="{FF452BD0-69FC-4CF1-AC77-0D51794D47A4}"/>
    <cellStyle name="Normal 4 3 12 3 5 2 2" xfId="21286" xr:uid="{D3CE4392-5716-4E44-9870-DAFA4C96EA23}"/>
    <cellStyle name="Normal 4 3 12 3 5 3" xfId="21287" xr:uid="{701D3188-B51E-4E2E-B5D0-C375F04F80C8}"/>
    <cellStyle name="Normal 4 3 12 3 6" xfId="21288" xr:uid="{5F0009A5-0FB1-45A4-AA86-3E5C8EB55630}"/>
    <cellStyle name="Normal 4 3 12 3 6 2" xfId="21289" xr:uid="{DAA5D3B2-B8AF-43A8-903B-C360374911CD}"/>
    <cellStyle name="Normal 4 3 12 3 6 2 2" xfId="21290" xr:uid="{24D4DEF8-D362-4874-B503-EA4022C1488B}"/>
    <cellStyle name="Normal 4 3 12 3 6 3" xfId="21291" xr:uid="{5B14BDE4-269B-4550-ABA8-4218ECAB92EF}"/>
    <cellStyle name="Normal 4 3 12 3 7" xfId="21292" xr:uid="{9E6351FA-280A-44A7-94A1-ABF80B973661}"/>
    <cellStyle name="Normal 4 3 12 3 7 2" xfId="21293" xr:uid="{D5B5D957-2C19-4D62-8247-B46AF99EF344}"/>
    <cellStyle name="Normal 4 3 12 3 7 2 2" xfId="21294" xr:uid="{81DB99FB-B8D6-45DF-BB56-6642AD0BC43E}"/>
    <cellStyle name="Normal 4 3 12 3 7 3" xfId="21295" xr:uid="{825A8813-7F69-4E5B-95B9-8E3963CA8830}"/>
    <cellStyle name="Normal 4 3 12 3 8" xfId="21296" xr:uid="{46DFBE64-7BB3-46F5-980E-ECB76E63BF90}"/>
    <cellStyle name="Normal 4 3 12 3 8 2" xfId="21297" xr:uid="{022618DA-45C3-4FA3-9611-56E9658D6D7F}"/>
    <cellStyle name="Normal 4 3 12 3 9" xfId="21298" xr:uid="{73874C7C-A9C8-4D1E-8E40-AF880B049D36}"/>
    <cellStyle name="Normal 4 3 12 4" xfId="21299" xr:uid="{132CC0D9-379F-4ABE-9EFA-9D9086B3EA71}"/>
    <cellStyle name="Normal 4 3 12 4 2" xfId="21300" xr:uid="{94655E42-F60E-404E-AD60-BF1A1132CFB2}"/>
    <cellStyle name="Normal 4 3 12 4 2 2" xfId="21301" xr:uid="{E1B92339-3104-4836-A99E-3930DDA14F92}"/>
    <cellStyle name="Normal 4 3 12 4 2 2 2" xfId="21302" xr:uid="{DF441EFF-4C7D-4806-9A9F-C6CCA8734692}"/>
    <cellStyle name="Normal 4 3 12 4 2 2 2 2" xfId="21303" xr:uid="{C38953EA-9691-4950-8046-4B9FFEDEA3CC}"/>
    <cellStyle name="Normal 4 3 12 4 2 2 3" xfId="21304" xr:uid="{7B4755C2-DA32-4B0D-9A17-A969B5B689EA}"/>
    <cellStyle name="Normal 4 3 12 4 2 3" xfId="21305" xr:uid="{18425809-5BFF-4F1C-9C26-B14D518BB199}"/>
    <cellStyle name="Normal 4 3 12 4 2 3 2" xfId="21306" xr:uid="{DC6576CA-DBBD-4DEF-B59D-256A81964DA8}"/>
    <cellStyle name="Normal 4 3 12 4 2 3 2 2" xfId="21307" xr:uid="{92B0FFCF-ECAD-4EFA-AECD-CAB123CA058B}"/>
    <cellStyle name="Normal 4 3 12 4 2 3 3" xfId="21308" xr:uid="{E5882451-15AB-47DF-AF37-E27F739F5551}"/>
    <cellStyle name="Normal 4 3 12 4 2 4" xfId="21309" xr:uid="{21B4B82B-FD96-4474-B6DC-34EFCC85120D}"/>
    <cellStyle name="Normal 4 3 12 4 2 4 2" xfId="21310" xr:uid="{48F3E543-1463-4468-ACDE-70BC9E0441DE}"/>
    <cellStyle name="Normal 4 3 12 4 2 5" xfId="21311" xr:uid="{467E29D7-F177-45B9-A24D-E5D38417B760}"/>
    <cellStyle name="Normal 4 3 12 4 3" xfId="21312" xr:uid="{878462FE-B902-4999-BBA8-EEAFD7766325}"/>
    <cellStyle name="Normal 4 3 12 4 3 2" xfId="21313" xr:uid="{D37537FE-721E-4CE2-9654-D2F3E1B7132E}"/>
    <cellStyle name="Normal 4 3 12 4 3 2 2" xfId="21314" xr:uid="{F62A4A46-2C95-43F7-B3BC-DE7BFED2B5D3}"/>
    <cellStyle name="Normal 4 3 12 4 3 3" xfId="21315" xr:uid="{1C87EB3F-0DAF-40FB-B346-461039F551C6}"/>
    <cellStyle name="Normal 4 3 12 4 4" xfId="21316" xr:uid="{488FF6EC-6F27-42DB-AFCD-3FC3684EED7B}"/>
    <cellStyle name="Normal 4 3 12 4 4 2" xfId="21317" xr:uid="{81288EDA-51DD-49F0-A3C1-ABAB33EF2CFC}"/>
    <cellStyle name="Normal 4 3 12 4 4 2 2" xfId="21318" xr:uid="{36FCD1EF-F507-4800-A200-E7CE4253410A}"/>
    <cellStyle name="Normal 4 3 12 4 4 3" xfId="21319" xr:uid="{02237B2C-9BED-46DB-915E-8C7DAAD22E05}"/>
    <cellStyle name="Normal 4 3 12 4 5" xfId="21320" xr:uid="{B07098B6-C962-4F69-8D3A-7937E77BC69B}"/>
    <cellStyle name="Normal 4 3 12 4 5 2" xfId="21321" xr:uid="{848603F9-3A97-4004-AB50-1CCFABDEFD66}"/>
    <cellStyle name="Normal 4 3 12 4 6" xfId="21322" xr:uid="{00F32481-5577-4BFF-9988-87B2E8104044}"/>
    <cellStyle name="Normal 4 3 12 5" xfId="21323" xr:uid="{57DB2979-BE7D-4619-B3B6-A0AE2695C064}"/>
    <cellStyle name="Normal 4 3 12 5 2" xfId="21324" xr:uid="{EB044ECE-0376-4924-BEC8-859F5810C099}"/>
    <cellStyle name="Normal 4 3 12 5 2 2" xfId="21325" xr:uid="{178DC8F2-73E3-4D11-9198-872523508A9A}"/>
    <cellStyle name="Normal 4 3 12 5 2 2 2" xfId="21326" xr:uid="{50E5F739-A2AE-4F99-9566-C820FE9120D2}"/>
    <cellStyle name="Normal 4 3 12 5 2 2 2 2" xfId="21327" xr:uid="{F4AF7A37-8239-45BB-A184-6D6E40AFAC65}"/>
    <cellStyle name="Normal 4 3 12 5 2 2 3" xfId="21328" xr:uid="{1241AABF-C9CA-44FA-91A6-F6012C69BF20}"/>
    <cellStyle name="Normal 4 3 12 5 2 3" xfId="21329" xr:uid="{FE98D5DD-BBBB-4CF7-A9AD-5A3EF71B50B2}"/>
    <cellStyle name="Normal 4 3 12 5 2 3 2" xfId="21330" xr:uid="{0D4C8803-8926-456C-8C7D-391E662B3199}"/>
    <cellStyle name="Normal 4 3 12 5 2 3 2 2" xfId="21331" xr:uid="{A2A89351-0CD7-4298-A1EB-AACD55BD20E6}"/>
    <cellStyle name="Normal 4 3 12 5 2 3 3" xfId="21332" xr:uid="{F0579919-6577-465F-8668-148B482E1AEF}"/>
    <cellStyle name="Normal 4 3 12 5 2 4" xfId="21333" xr:uid="{FF1C4B5E-D7D9-4E9C-B497-14285755793D}"/>
    <cellStyle name="Normal 4 3 12 5 2 4 2" xfId="21334" xr:uid="{C79114CC-F646-4C67-A5D0-B732DE151A4D}"/>
    <cellStyle name="Normal 4 3 12 5 2 5" xfId="21335" xr:uid="{6782ECC6-E907-4466-A303-2A12A9235928}"/>
    <cellStyle name="Normal 4 3 12 5 3" xfId="21336" xr:uid="{1B52DB4A-2604-4198-9FAD-13B202EEC327}"/>
    <cellStyle name="Normal 4 3 12 5 3 2" xfId="21337" xr:uid="{A444F5A2-8755-4744-BE82-98AB68B0F793}"/>
    <cellStyle name="Normal 4 3 12 5 3 2 2" xfId="21338" xr:uid="{7520B827-5B87-4B96-B29E-FF5AD532219D}"/>
    <cellStyle name="Normal 4 3 12 5 3 3" xfId="21339" xr:uid="{978503DF-7F97-449C-85A9-376632CB44EB}"/>
    <cellStyle name="Normal 4 3 12 5 4" xfId="21340" xr:uid="{59DC8AC2-B17A-4FF6-B660-3E1848232EEF}"/>
    <cellStyle name="Normal 4 3 12 5 4 2" xfId="21341" xr:uid="{3E13165E-058F-408F-9078-928BC2E8B9A2}"/>
    <cellStyle name="Normal 4 3 12 5 4 2 2" xfId="21342" xr:uid="{E2608796-A904-47F8-9ADA-F66E66FB504B}"/>
    <cellStyle name="Normal 4 3 12 5 4 3" xfId="21343" xr:uid="{5E5D0D8E-BD5E-42E7-AB65-2C78F68885D9}"/>
    <cellStyle name="Normal 4 3 12 5 5" xfId="21344" xr:uid="{9B29B817-1393-472D-A42D-34EA6D9EE52B}"/>
    <cellStyle name="Normal 4 3 12 5 5 2" xfId="21345" xr:uid="{BEC96718-C86A-4208-84C7-6D0FF832BB44}"/>
    <cellStyle name="Normal 4 3 12 5 6" xfId="21346" xr:uid="{B6FD0833-93C6-4343-81F6-B1125D7B7E6A}"/>
    <cellStyle name="Normal 4 3 12 6" xfId="21347" xr:uid="{FC56627D-5E9C-4836-A353-687F146C84B9}"/>
    <cellStyle name="Normal 4 3 12 6 2" xfId="21348" xr:uid="{6E5DF1A2-5D83-4D5B-80EE-688FF28209C0}"/>
    <cellStyle name="Normal 4 3 12 6 2 2" xfId="21349" xr:uid="{04B47F9F-0FE8-4150-8293-F916C787C783}"/>
    <cellStyle name="Normal 4 3 12 6 2 2 2" xfId="21350" xr:uid="{F1785DF5-364F-4DF4-A6E0-F5457EF15993}"/>
    <cellStyle name="Normal 4 3 12 6 2 3" xfId="21351" xr:uid="{682C6FD6-7818-4951-ADAD-137192889EAA}"/>
    <cellStyle name="Normal 4 3 12 6 3" xfId="21352" xr:uid="{5D1A849D-9005-42EF-BF41-5560014C8E26}"/>
    <cellStyle name="Normal 4 3 12 6 3 2" xfId="21353" xr:uid="{67EA4A0B-50DF-44F8-BFEB-3E09D12F2A99}"/>
    <cellStyle name="Normal 4 3 12 6 3 2 2" xfId="21354" xr:uid="{0A542992-C310-4358-ADBB-053AE441A866}"/>
    <cellStyle name="Normal 4 3 12 6 3 3" xfId="21355" xr:uid="{A0C42DD0-DEEC-4A68-8F7B-90928014AAB9}"/>
    <cellStyle name="Normal 4 3 12 6 4" xfId="21356" xr:uid="{C13C4048-DC34-4048-8B10-02187F728F9C}"/>
    <cellStyle name="Normal 4 3 12 6 4 2" xfId="21357" xr:uid="{7ECDFF59-2A97-4110-AD2F-92EE4D46668E}"/>
    <cellStyle name="Normal 4 3 12 6 5" xfId="21358" xr:uid="{22C6D7E5-E3F3-46DE-AB08-6C9FB0AE6C5C}"/>
    <cellStyle name="Normal 4 3 12 7" xfId="21359" xr:uid="{CCD5DA6D-7980-431E-960C-29C7679118E8}"/>
    <cellStyle name="Normal 4 3 12 7 2" xfId="21360" xr:uid="{9D439615-9563-487B-82C0-AE8B79F93B83}"/>
    <cellStyle name="Normal 4 3 12 7 2 2" xfId="21361" xr:uid="{FC13C597-B941-47E5-8DE3-5FBAF2393E14}"/>
    <cellStyle name="Normal 4 3 12 7 3" xfId="21362" xr:uid="{3FA9506D-68D7-4387-99F0-E4BBC381950C}"/>
    <cellStyle name="Normal 4 3 12 8" xfId="21363" xr:uid="{0CCC33CD-B939-46D3-9B77-71F0A1315D37}"/>
    <cellStyle name="Normal 4 3 12 8 2" xfId="21364" xr:uid="{704AA272-1155-48F3-A190-9C3B42CFAECD}"/>
    <cellStyle name="Normal 4 3 12 8 2 2" xfId="21365" xr:uid="{8B926767-FD84-432A-B928-E61F1877ADC7}"/>
    <cellStyle name="Normal 4 3 12 8 3" xfId="21366" xr:uid="{8B7B9CC8-7A27-400E-AE91-B7BD31B32B1E}"/>
    <cellStyle name="Normal 4 3 12 9" xfId="21367" xr:uid="{E703D540-1B05-4F93-93D3-33C7A3ED6D44}"/>
    <cellStyle name="Normal 4 3 12 9 2" xfId="21368" xr:uid="{159033E7-DA2C-403C-93C4-322A82AE229F}"/>
    <cellStyle name="Normal 4 3 12 9 2 2" xfId="21369" xr:uid="{B7A7A3BD-574A-443C-9ADD-624AE3779D67}"/>
    <cellStyle name="Normal 4 3 12 9 3" xfId="21370" xr:uid="{B030AB42-27EC-4FD9-A3D4-05699C14D45A}"/>
    <cellStyle name="Normal 4 3 13" xfId="2157" xr:uid="{4E6FBC22-458E-4DC2-9D14-63471BC3F311}"/>
    <cellStyle name="Normal 4 3 13 10" xfId="21371" xr:uid="{A83C3F94-21AE-44E7-AC85-4C37B75A3877}"/>
    <cellStyle name="Normal 4 3 13 10 2" xfId="21372" xr:uid="{D0A9B920-1666-4211-9062-5B059B7C5E8A}"/>
    <cellStyle name="Normal 4 3 13 11" xfId="21373" xr:uid="{81F6E8E9-DC4B-46A8-A18B-13F75F95FE58}"/>
    <cellStyle name="Normal 4 3 13 2" xfId="21374" xr:uid="{604E69D7-FF2F-432E-8AA3-989B53B9CAA9}"/>
    <cellStyle name="Normal 4 3 13 2 2" xfId="21375" xr:uid="{45C96146-5AC9-457C-960D-DAC8A66DA68F}"/>
    <cellStyle name="Normal 4 3 13 2 2 2" xfId="21376" xr:uid="{D1552CAF-F9A1-4AE9-8FFF-8261A4F8F5D1}"/>
    <cellStyle name="Normal 4 3 13 2 2 2 2" xfId="21377" xr:uid="{5E26A3B9-C06C-4593-88A1-309DC25012DE}"/>
    <cellStyle name="Normal 4 3 13 2 2 2 2 2" xfId="21378" xr:uid="{32FE86BA-2DA6-4A15-B0F4-29DA392D73FD}"/>
    <cellStyle name="Normal 4 3 13 2 2 2 2 2 2" xfId="21379" xr:uid="{BC4A3264-2394-46A0-BC9E-97DB03B7350B}"/>
    <cellStyle name="Normal 4 3 13 2 2 2 2 3" xfId="21380" xr:uid="{325FAE10-7E36-46DE-8B7E-0276DD5BDC27}"/>
    <cellStyle name="Normal 4 3 13 2 2 2 3" xfId="21381" xr:uid="{672B216D-4D27-49F7-9571-057B21A5A4A7}"/>
    <cellStyle name="Normal 4 3 13 2 2 2 3 2" xfId="21382" xr:uid="{78B8100E-DE67-4E92-AD66-903E20ED9BF9}"/>
    <cellStyle name="Normal 4 3 13 2 2 2 3 2 2" xfId="21383" xr:uid="{1067BA18-0115-49CD-8578-C2085EBB9003}"/>
    <cellStyle name="Normal 4 3 13 2 2 2 3 3" xfId="21384" xr:uid="{852F9CBE-2075-4DC3-85F0-2124F885C89F}"/>
    <cellStyle name="Normal 4 3 13 2 2 2 4" xfId="21385" xr:uid="{69165C3C-7D01-417C-9024-84969A89F78B}"/>
    <cellStyle name="Normal 4 3 13 2 2 2 4 2" xfId="21386" xr:uid="{8A949662-BB24-4633-A5AB-25758FA2805D}"/>
    <cellStyle name="Normal 4 3 13 2 2 2 5" xfId="21387" xr:uid="{CA33A4FC-2C5F-49E9-BB11-C10751283873}"/>
    <cellStyle name="Normal 4 3 13 2 2 3" xfId="21388" xr:uid="{2B2407CD-AEF0-484E-AB42-B7902A8167C9}"/>
    <cellStyle name="Normal 4 3 13 2 2 3 2" xfId="21389" xr:uid="{DED657A3-53A3-4D98-B273-4571F3961F52}"/>
    <cellStyle name="Normal 4 3 13 2 2 3 2 2" xfId="21390" xr:uid="{45EAB59B-B339-4141-923D-1BE7FEF12489}"/>
    <cellStyle name="Normal 4 3 13 2 2 3 3" xfId="21391" xr:uid="{176D8CB4-1B0F-4475-9B33-8FC964411440}"/>
    <cellStyle name="Normal 4 3 13 2 2 4" xfId="21392" xr:uid="{AE7C0B09-E926-449E-8C34-8EF20EA478FA}"/>
    <cellStyle name="Normal 4 3 13 2 2 4 2" xfId="21393" xr:uid="{08869F25-2A48-404E-A695-460F21AA207E}"/>
    <cellStyle name="Normal 4 3 13 2 2 4 2 2" xfId="21394" xr:uid="{FC7B9FD0-A986-49DC-ADE0-9D903D5AF3BE}"/>
    <cellStyle name="Normal 4 3 13 2 2 4 3" xfId="21395" xr:uid="{0EAEA74E-95F4-454F-8B78-074835B4EF4D}"/>
    <cellStyle name="Normal 4 3 13 2 2 5" xfId="21396" xr:uid="{68AF1B06-76AB-4BA4-8EDD-8DF978C7D065}"/>
    <cellStyle name="Normal 4 3 13 2 2 5 2" xfId="21397" xr:uid="{C7D8075D-D1C8-4B24-A536-092FF0866D64}"/>
    <cellStyle name="Normal 4 3 13 2 2 6" xfId="21398" xr:uid="{92C81A34-77F9-4D5D-8F4E-07CD224157A1}"/>
    <cellStyle name="Normal 4 3 13 2 3" xfId="21399" xr:uid="{2B3C3502-76E5-4791-A226-FEBF7C50783B}"/>
    <cellStyle name="Normal 4 3 13 2 3 2" xfId="21400" xr:uid="{5E94DCB0-D6AD-4789-A19E-996951FC2E1D}"/>
    <cellStyle name="Normal 4 3 13 2 3 2 2" xfId="21401" xr:uid="{59352CDA-63F0-40C6-BAD9-E0E43CEA7E55}"/>
    <cellStyle name="Normal 4 3 13 2 3 2 2 2" xfId="21402" xr:uid="{A1ECF9A3-6BF1-4237-9F48-C4DBC40C65D3}"/>
    <cellStyle name="Normal 4 3 13 2 3 2 2 2 2" xfId="21403" xr:uid="{5A1A841A-F942-4E36-8F8F-03F18867BE0F}"/>
    <cellStyle name="Normal 4 3 13 2 3 2 2 3" xfId="21404" xr:uid="{9CB20ACD-943F-47FF-BB91-40F1FFEC20BF}"/>
    <cellStyle name="Normal 4 3 13 2 3 2 3" xfId="21405" xr:uid="{D21A5832-EC4D-49C2-B862-65A01B4B689D}"/>
    <cellStyle name="Normal 4 3 13 2 3 2 3 2" xfId="21406" xr:uid="{0FFFA9FE-D50B-4032-BB6B-E260B8BDBBA0}"/>
    <cellStyle name="Normal 4 3 13 2 3 2 3 2 2" xfId="21407" xr:uid="{1ABD315D-3FFD-4D3D-B228-2BEE345077DA}"/>
    <cellStyle name="Normal 4 3 13 2 3 2 3 3" xfId="21408" xr:uid="{DFD10A19-02A0-4232-93F4-A4D3E34DB188}"/>
    <cellStyle name="Normal 4 3 13 2 3 2 4" xfId="21409" xr:uid="{82191F40-AA4F-4D8F-95C7-34B7056C0EE2}"/>
    <cellStyle name="Normal 4 3 13 2 3 2 4 2" xfId="21410" xr:uid="{5FF66886-1980-4D4C-968D-CF137520CC6C}"/>
    <cellStyle name="Normal 4 3 13 2 3 2 5" xfId="21411" xr:uid="{70718E9A-8F45-4A64-B28A-EC61500D5051}"/>
    <cellStyle name="Normal 4 3 13 2 3 3" xfId="21412" xr:uid="{59B0B50C-8A93-45EB-80FF-F8626F846159}"/>
    <cellStyle name="Normal 4 3 13 2 3 3 2" xfId="21413" xr:uid="{4CBE5D19-FEC2-4AF1-B952-51F91F848B77}"/>
    <cellStyle name="Normal 4 3 13 2 3 3 2 2" xfId="21414" xr:uid="{D709EECC-2D65-4487-9C14-91C2E8B8B18B}"/>
    <cellStyle name="Normal 4 3 13 2 3 3 3" xfId="21415" xr:uid="{6EFDC849-6C0A-4169-BA8D-9CDC3394677B}"/>
    <cellStyle name="Normal 4 3 13 2 3 4" xfId="21416" xr:uid="{7E4199AF-27C4-4082-B16E-7368CE3277D8}"/>
    <cellStyle name="Normal 4 3 13 2 3 4 2" xfId="21417" xr:uid="{14A51D0A-3CE0-4452-8319-AF2D11C9B628}"/>
    <cellStyle name="Normal 4 3 13 2 3 4 2 2" xfId="21418" xr:uid="{D4B83879-6CEF-4339-BB04-EB7007BA45FB}"/>
    <cellStyle name="Normal 4 3 13 2 3 4 3" xfId="21419" xr:uid="{072EDA15-2D37-4BE3-AF21-316B2F602306}"/>
    <cellStyle name="Normal 4 3 13 2 3 5" xfId="21420" xr:uid="{32014115-7509-4152-8E36-8627BECAABA9}"/>
    <cellStyle name="Normal 4 3 13 2 3 5 2" xfId="21421" xr:uid="{AF66759C-46FA-4C5A-B91D-E53008DF0CA7}"/>
    <cellStyle name="Normal 4 3 13 2 3 6" xfId="21422" xr:uid="{5828FEB0-62B5-4DC9-9DD1-3CDFDF722EC7}"/>
    <cellStyle name="Normal 4 3 13 2 4" xfId="21423" xr:uid="{9DF10DA4-9D45-4552-8385-7B0DA76F063C}"/>
    <cellStyle name="Normal 4 3 13 2 4 2" xfId="21424" xr:uid="{EF2AF826-7116-4836-9412-C3AE92044EC8}"/>
    <cellStyle name="Normal 4 3 13 2 4 2 2" xfId="21425" xr:uid="{515AD047-815B-4336-96F7-5A5A71100525}"/>
    <cellStyle name="Normal 4 3 13 2 4 2 2 2" xfId="21426" xr:uid="{23BDBEEA-F2AA-4904-B347-3B4DD09D20FE}"/>
    <cellStyle name="Normal 4 3 13 2 4 2 3" xfId="21427" xr:uid="{10E0284A-0B40-4C99-88AC-A826B571B365}"/>
    <cellStyle name="Normal 4 3 13 2 4 3" xfId="21428" xr:uid="{F701C52D-F2C8-4A03-A681-05AF6E77D85F}"/>
    <cellStyle name="Normal 4 3 13 2 4 3 2" xfId="21429" xr:uid="{41171E61-1EB1-42C2-90C6-D01C5B2DB80D}"/>
    <cellStyle name="Normal 4 3 13 2 4 3 2 2" xfId="21430" xr:uid="{BC2E1674-1FE7-43F3-8708-E6B025552F1F}"/>
    <cellStyle name="Normal 4 3 13 2 4 3 3" xfId="21431" xr:uid="{A8AB29CA-914E-4E5C-B3E0-E7E69E50ACAF}"/>
    <cellStyle name="Normal 4 3 13 2 4 4" xfId="21432" xr:uid="{13B47AE1-6B45-46BD-8EE0-301DB61A3655}"/>
    <cellStyle name="Normal 4 3 13 2 4 4 2" xfId="21433" xr:uid="{0CDB5EBB-C70D-45AE-B3D9-78E64E5C9CF2}"/>
    <cellStyle name="Normal 4 3 13 2 4 5" xfId="21434" xr:uid="{321ABFD7-57D7-4646-986D-FF421DBE4C2E}"/>
    <cellStyle name="Normal 4 3 13 2 5" xfId="21435" xr:uid="{054E8130-A0CD-430D-BA16-5F531294A2CE}"/>
    <cellStyle name="Normal 4 3 13 2 5 2" xfId="21436" xr:uid="{B2FEA68C-6706-432C-AD08-769D8F4B8FC0}"/>
    <cellStyle name="Normal 4 3 13 2 5 2 2" xfId="21437" xr:uid="{E74841A1-B1F2-4CE1-8513-C87906678E4B}"/>
    <cellStyle name="Normal 4 3 13 2 5 3" xfId="21438" xr:uid="{3EB833A6-40CE-486C-A2C8-71E3FC3BAED7}"/>
    <cellStyle name="Normal 4 3 13 2 6" xfId="21439" xr:uid="{EFECBD1F-2EB5-4644-BAE8-3749F925B49F}"/>
    <cellStyle name="Normal 4 3 13 2 6 2" xfId="21440" xr:uid="{13BE19EE-0AAC-442F-A4B7-3EF32696D621}"/>
    <cellStyle name="Normal 4 3 13 2 6 2 2" xfId="21441" xr:uid="{F6004152-BE9D-4846-80D6-B6C2DF0D9DF5}"/>
    <cellStyle name="Normal 4 3 13 2 6 3" xfId="21442" xr:uid="{2CD644AF-3B6A-4E62-8C13-4E8D98259EEA}"/>
    <cellStyle name="Normal 4 3 13 2 7" xfId="21443" xr:uid="{345C71CB-DD43-457D-A5BB-FA54141A7DFC}"/>
    <cellStyle name="Normal 4 3 13 2 7 2" xfId="21444" xr:uid="{1AB8798C-3947-455A-948C-329B738D1543}"/>
    <cellStyle name="Normal 4 3 13 2 7 2 2" xfId="21445" xr:uid="{B3418F9F-BC76-4280-A68E-8831CA27FB54}"/>
    <cellStyle name="Normal 4 3 13 2 7 3" xfId="21446" xr:uid="{E129A080-3A05-4C36-A638-004D6A1AD8C8}"/>
    <cellStyle name="Normal 4 3 13 2 8" xfId="21447" xr:uid="{48F98275-8F8E-483C-9FC1-9B830BDD7989}"/>
    <cellStyle name="Normal 4 3 13 2 8 2" xfId="21448" xr:uid="{7DD15399-EF5E-4D3F-B82A-D6D4F4A5CD0A}"/>
    <cellStyle name="Normal 4 3 13 2 9" xfId="21449" xr:uid="{0B0D6DBB-7267-4862-9144-566D0800A5B6}"/>
    <cellStyle name="Normal 4 3 13 3" xfId="21450" xr:uid="{0C52159A-26BC-4067-A2B7-E0C4778E4631}"/>
    <cellStyle name="Normal 4 3 13 3 2" xfId="21451" xr:uid="{E97D45DF-3ABB-4516-B494-4D5597E2105B}"/>
    <cellStyle name="Normal 4 3 13 3 2 2" xfId="21452" xr:uid="{D1FD62AC-A4B6-4583-BAC7-90015B97D3FA}"/>
    <cellStyle name="Normal 4 3 13 3 2 2 2" xfId="21453" xr:uid="{DF40D071-D0B9-4050-A1C9-FB19938394E8}"/>
    <cellStyle name="Normal 4 3 13 3 2 2 2 2" xfId="21454" xr:uid="{605AAD02-9E7F-4CCD-B60D-68EEC7749049}"/>
    <cellStyle name="Normal 4 3 13 3 2 2 2 2 2" xfId="21455" xr:uid="{01AD1495-0642-4993-A3C5-1EFD0F58D896}"/>
    <cellStyle name="Normal 4 3 13 3 2 2 2 3" xfId="21456" xr:uid="{02A02714-96A6-4AB1-ABE7-65F2402A59ED}"/>
    <cellStyle name="Normal 4 3 13 3 2 2 3" xfId="21457" xr:uid="{20A03D59-860D-4C1C-84F1-6405CB4D41F2}"/>
    <cellStyle name="Normal 4 3 13 3 2 2 3 2" xfId="21458" xr:uid="{31C32741-B9EC-41A2-AB83-449A6A41B9C4}"/>
    <cellStyle name="Normal 4 3 13 3 2 2 3 2 2" xfId="21459" xr:uid="{E081331E-A07E-4579-9FF5-3D6100313945}"/>
    <cellStyle name="Normal 4 3 13 3 2 2 3 3" xfId="21460" xr:uid="{7E15B425-3022-4087-BB8F-C897A0E595DC}"/>
    <cellStyle name="Normal 4 3 13 3 2 2 4" xfId="21461" xr:uid="{F3B8AE05-6A5B-4789-A78F-2096CAAE9CC7}"/>
    <cellStyle name="Normal 4 3 13 3 2 2 4 2" xfId="21462" xr:uid="{002661A0-C78B-4498-B337-CF71DBC57768}"/>
    <cellStyle name="Normal 4 3 13 3 2 2 5" xfId="21463" xr:uid="{E2A40DC1-B0F1-4013-B353-C785B501E71F}"/>
    <cellStyle name="Normal 4 3 13 3 2 3" xfId="21464" xr:uid="{B14237E8-8EC8-4AEE-B49E-54BB0CCF68AC}"/>
    <cellStyle name="Normal 4 3 13 3 2 3 2" xfId="21465" xr:uid="{6FC4B53C-8306-47E0-9F44-DCB16A58B871}"/>
    <cellStyle name="Normal 4 3 13 3 2 3 2 2" xfId="21466" xr:uid="{77917B2E-C5B9-4CD9-87F3-A760D1257BCB}"/>
    <cellStyle name="Normal 4 3 13 3 2 3 3" xfId="21467" xr:uid="{96F620EE-F839-4E6A-8BBD-0A71D29F476F}"/>
    <cellStyle name="Normal 4 3 13 3 2 4" xfId="21468" xr:uid="{8DC1C80F-CC9A-4631-8B5C-2C733701A9CE}"/>
    <cellStyle name="Normal 4 3 13 3 2 4 2" xfId="21469" xr:uid="{86F6ECDB-D2EF-44D8-87B1-3B6FA63EDBBD}"/>
    <cellStyle name="Normal 4 3 13 3 2 4 2 2" xfId="21470" xr:uid="{203168BD-C205-4823-8F82-A5F2A39A1ED7}"/>
    <cellStyle name="Normal 4 3 13 3 2 4 3" xfId="21471" xr:uid="{B9A06261-6931-47AE-B2F1-0AE8694EA5C4}"/>
    <cellStyle name="Normal 4 3 13 3 2 5" xfId="21472" xr:uid="{15F023B1-D10B-4396-AB42-899D4E43CBC3}"/>
    <cellStyle name="Normal 4 3 13 3 2 5 2" xfId="21473" xr:uid="{9EDBE4CA-6310-442B-93CC-5F32B06E1EE8}"/>
    <cellStyle name="Normal 4 3 13 3 2 6" xfId="21474" xr:uid="{AFF74266-3C85-430A-84D4-36120125BE80}"/>
    <cellStyle name="Normal 4 3 13 3 3" xfId="21475" xr:uid="{A761E680-4E86-4F96-9B4E-2CD91CA753D3}"/>
    <cellStyle name="Normal 4 3 13 3 3 2" xfId="21476" xr:uid="{5E9E7323-C92A-4569-B0FB-29818AE5CEC8}"/>
    <cellStyle name="Normal 4 3 13 3 3 2 2" xfId="21477" xr:uid="{BF3131CA-C949-47E3-A300-4C7DBE5DE618}"/>
    <cellStyle name="Normal 4 3 13 3 3 2 2 2" xfId="21478" xr:uid="{4C2D19CC-B22F-4773-A6FC-370C0CD1B91B}"/>
    <cellStyle name="Normal 4 3 13 3 3 2 2 2 2" xfId="21479" xr:uid="{9AFC08B0-5FCE-4E62-BEEB-9D29AFC3D50C}"/>
    <cellStyle name="Normal 4 3 13 3 3 2 2 3" xfId="21480" xr:uid="{616B31DF-BCC6-49E0-A907-2F75A2F83C38}"/>
    <cellStyle name="Normal 4 3 13 3 3 2 3" xfId="21481" xr:uid="{5C8CF72D-7563-41DF-A574-06CB036E9DFB}"/>
    <cellStyle name="Normal 4 3 13 3 3 2 3 2" xfId="21482" xr:uid="{D6D6C899-8D9A-4DEB-ACF0-E3819EF63D60}"/>
    <cellStyle name="Normal 4 3 13 3 3 2 3 2 2" xfId="21483" xr:uid="{E60754B5-6206-4A1D-A857-C9576BFDC08B}"/>
    <cellStyle name="Normal 4 3 13 3 3 2 3 3" xfId="21484" xr:uid="{AF6BD28D-32C8-464C-B155-52AF9EA8B2B8}"/>
    <cellStyle name="Normal 4 3 13 3 3 2 4" xfId="21485" xr:uid="{A13DFC36-5EC5-422E-B371-E71D47018B59}"/>
    <cellStyle name="Normal 4 3 13 3 3 2 4 2" xfId="21486" xr:uid="{673D1FFC-140C-4879-BD97-3B64F82B00CA}"/>
    <cellStyle name="Normal 4 3 13 3 3 2 5" xfId="21487" xr:uid="{571AC264-BF2C-4C4C-BD20-4C51A81E1BD7}"/>
    <cellStyle name="Normal 4 3 13 3 3 3" xfId="21488" xr:uid="{57D43E67-4755-461E-BDA6-0FCB2586B603}"/>
    <cellStyle name="Normal 4 3 13 3 3 3 2" xfId="21489" xr:uid="{119B6B7C-795E-40B8-8ACA-28568B6F0BB4}"/>
    <cellStyle name="Normal 4 3 13 3 3 3 2 2" xfId="21490" xr:uid="{D62C7C26-C3B7-47E9-B091-9AF444230BD8}"/>
    <cellStyle name="Normal 4 3 13 3 3 3 3" xfId="21491" xr:uid="{2450BBDB-9992-47C2-AC08-25D9725A8EC9}"/>
    <cellStyle name="Normal 4 3 13 3 3 4" xfId="21492" xr:uid="{03D4EDD6-5E57-4EEE-A20B-8671A18A13B3}"/>
    <cellStyle name="Normal 4 3 13 3 3 4 2" xfId="21493" xr:uid="{1FECA01E-C47D-4404-8934-26DCA684DB50}"/>
    <cellStyle name="Normal 4 3 13 3 3 4 2 2" xfId="21494" xr:uid="{47775FD9-1F06-4E43-B9AF-A8C4FEA2870E}"/>
    <cellStyle name="Normal 4 3 13 3 3 4 3" xfId="21495" xr:uid="{A4A62BE5-6BCC-4625-A02B-D81140EDFD34}"/>
    <cellStyle name="Normal 4 3 13 3 3 5" xfId="21496" xr:uid="{9B6785F2-B2D2-4FFD-A791-1857BF1C65C0}"/>
    <cellStyle name="Normal 4 3 13 3 3 5 2" xfId="21497" xr:uid="{6D692E99-F2C3-4FAF-A7C0-629238E61499}"/>
    <cellStyle name="Normal 4 3 13 3 3 6" xfId="21498" xr:uid="{192A7023-AE7E-4829-8685-287A5BEE39D8}"/>
    <cellStyle name="Normal 4 3 13 3 4" xfId="21499" xr:uid="{90E243BC-9193-4A31-859E-44D8F9F3BE28}"/>
    <cellStyle name="Normal 4 3 13 3 4 2" xfId="21500" xr:uid="{3EF70BCF-CD81-4691-88B9-46F9D0733D69}"/>
    <cellStyle name="Normal 4 3 13 3 4 2 2" xfId="21501" xr:uid="{EF9C9ED1-2036-4A5C-8811-469FA1654927}"/>
    <cellStyle name="Normal 4 3 13 3 4 2 2 2" xfId="21502" xr:uid="{C748A430-2C97-4B1B-B5D0-0EDD23C660DA}"/>
    <cellStyle name="Normal 4 3 13 3 4 2 3" xfId="21503" xr:uid="{F3CA61F7-3DE9-47DE-8CB4-80676427810F}"/>
    <cellStyle name="Normal 4 3 13 3 4 3" xfId="21504" xr:uid="{0E26EA4E-43E1-44FE-AD4E-039037BC34FB}"/>
    <cellStyle name="Normal 4 3 13 3 4 3 2" xfId="21505" xr:uid="{B2AF6D06-EAD4-42AC-B858-5EBF0C8A51DA}"/>
    <cellStyle name="Normal 4 3 13 3 4 3 2 2" xfId="21506" xr:uid="{4495BF0F-7FAC-4721-93F5-EA31F27701C3}"/>
    <cellStyle name="Normal 4 3 13 3 4 3 3" xfId="21507" xr:uid="{D6E54FA1-D3C1-48C5-AD13-4F9D2E8A733B}"/>
    <cellStyle name="Normal 4 3 13 3 4 4" xfId="21508" xr:uid="{79EB4223-3908-4F9E-A513-1AEEA9A73805}"/>
    <cellStyle name="Normal 4 3 13 3 4 4 2" xfId="21509" xr:uid="{471899E5-BC10-41DD-815B-E4045C84EEDF}"/>
    <cellStyle name="Normal 4 3 13 3 4 5" xfId="21510" xr:uid="{D624A413-FD6F-41D5-92F7-8B228008EFB3}"/>
    <cellStyle name="Normal 4 3 13 3 5" xfId="21511" xr:uid="{1E02743F-2A19-4D7F-A040-2777342CE845}"/>
    <cellStyle name="Normal 4 3 13 3 5 2" xfId="21512" xr:uid="{AC5703AC-8A05-4CA6-B641-3FF751CF6EFD}"/>
    <cellStyle name="Normal 4 3 13 3 5 2 2" xfId="21513" xr:uid="{93CF3876-157E-41B4-A64D-62368393B4C2}"/>
    <cellStyle name="Normal 4 3 13 3 5 3" xfId="21514" xr:uid="{38A108BC-EED9-4A63-B646-878B955A4EF3}"/>
    <cellStyle name="Normal 4 3 13 3 6" xfId="21515" xr:uid="{ED228D20-077C-46CF-8158-007D19DAE6A9}"/>
    <cellStyle name="Normal 4 3 13 3 6 2" xfId="21516" xr:uid="{2878D385-3B46-401A-8D84-FF22B9BFA4C8}"/>
    <cellStyle name="Normal 4 3 13 3 6 2 2" xfId="21517" xr:uid="{88BFC13A-40FE-416A-97C5-4BEB35F77AD2}"/>
    <cellStyle name="Normal 4 3 13 3 6 3" xfId="21518" xr:uid="{4913CA1B-4564-49DA-8D7A-7B95B1219753}"/>
    <cellStyle name="Normal 4 3 13 3 7" xfId="21519" xr:uid="{7ED7F019-4551-43D6-9629-4F30B6407F71}"/>
    <cellStyle name="Normal 4 3 13 3 7 2" xfId="21520" xr:uid="{4E8F9335-5B48-4E20-8DD8-A17D116AD30F}"/>
    <cellStyle name="Normal 4 3 13 3 7 2 2" xfId="21521" xr:uid="{B1A60154-BFD3-486C-A67B-1BDA122294F9}"/>
    <cellStyle name="Normal 4 3 13 3 7 3" xfId="21522" xr:uid="{0C4B8657-9974-4201-BBDC-77A76277B9A7}"/>
    <cellStyle name="Normal 4 3 13 3 8" xfId="21523" xr:uid="{1BF0926B-BEED-46DF-A7B9-1915FB875F93}"/>
    <cellStyle name="Normal 4 3 13 3 8 2" xfId="21524" xr:uid="{1A895D10-7822-413B-B1E3-3AF06477DDEC}"/>
    <cellStyle name="Normal 4 3 13 3 9" xfId="21525" xr:uid="{22406E61-CF01-404E-A263-A3EEE799CFAB}"/>
    <cellStyle name="Normal 4 3 13 4" xfId="21526" xr:uid="{8B926F72-FFA2-4991-A749-6A9B9C82E9D7}"/>
    <cellStyle name="Normal 4 3 13 4 2" xfId="21527" xr:uid="{3A760177-3528-4911-923E-F113B29DE947}"/>
    <cellStyle name="Normal 4 3 13 4 2 2" xfId="21528" xr:uid="{68BB7B4F-D62A-442D-B998-36AFD39F534E}"/>
    <cellStyle name="Normal 4 3 13 4 2 2 2" xfId="21529" xr:uid="{76C209C8-EC3D-4108-A039-AE4E07E64CC1}"/>
    <cellStyle name="Normal 4 3 13 4 2 2 2 2" xfId="21530" xr:uid="{5C20AEDF-873D-4545-91B7-0146C9C9F391}"/>
    <cellStyle name="Normal 4 3 13 4 2 2 3" xfId="21531" xr:uid="{DBE15A56-D834-4E06-8585-745996C3DDC2}"/>
    <cellStyle name="Normal 4 3 13 4 2 3" xfId="21532" xr:uid="{D3F4AFED-9213-40CF-913F-735A42142958}"/>
    <cellStyle name="Normal 4 3 13 4 2 3 2" xfId="21533" xr:uid="{167DE00A-3F5D-4AAA-9628-64D6250D06B3}"/>
    <cellStyle name="Normal 4 3 13 4 2 3 2 2" xfId="21534" xr:uid="{FC900851-FDB3-4778-8FCD-E140979BAD4A}"/>
    <cellStyle name="Normal 4 3 13 4 2 3 3" xfId="21535" xr:uid="{F8B97C56-DEF9-42E6-AC67-1646F9571A45}"/>
    <cellStyle name="Normal 4 3 13 4 2 4" xfId="21536" xr:uid="{3D4726DE-5B20-446B-A28A-CC0A3F7955DE}"/>
    <cellStyle name="Normal 4 3 13 4 2 4 2" xfId="21537" xr:uid="{CBB959B9-DB4B-4531-9935-B9BBF4B339AC}"/>
    <cellStyle name="Normal 4 3 13 4 2 5" xfId="21538" xr:uid="{4DC902B6-7693-49EB-895B-8F5AE24C56F5}"/>
    <cellStyle name="Normal 4 3 13 4 3" xfId="21539" xr:uid="{202E52E0-FC52-4656-B906-1BDAAC577569}"/>
    <cellStyle name="Normal 4 3 13 4 3 2" xfId="21540" xr:uid="{3DB436E9-1CA9-4166-9D9E-FD54102A6D24}"/>
    <cellStyle name="Normal 4 3 13 4 3 2 2" xfId="21541" xr:uid="{0216F41B-A6F7-4678-9575-80F880B206E6}"/>
    <cellStyle name="Normal 4 3 13 4 3 3" xfId="21542" xr:uid="{D4D45456-5EFB-42CE-969B-EC5651BF0F18}"/>
    <cellStyle name="Normal 4 3 13 4 4" xfId="21543" xr:uid="{60A34A07-18CE-46CE-B253-0689067D2411}"/>
    <cellStyle name="Normal 4 3 13 4 4 2" xfId="21544" xr:uid="{468896A0-2AD4-4611-930E-6AA4E82A8CE4}"/>
    <cellStyle name="Normal 4 3 13 4 4 2 2" xfId="21545" xr:uid="{AF54DF6C-2F62-4E0B-8E2E-B069C4218595}"/>
    <cellStyle name="Normal 4 3 13 4 4 3" xfId="21546" xr:uid="{40A6E3F1-E09A-4C25-B275-9E120F4D0EA9}"/>
    <cellStyle name="Normal 4 3 13 4 5" xfId="21547" xr:uid="{EF0A8C37-FD37-4A22-949C-A590C12A13E2}"/>
    <cellStyle name="Normal 4 3 13 4 5 2" xfId="21548" xr:uid="{52F26CC0-E059-42F6-A936-F8A2C577693A}"/>
    <cellStyle name="Normal 4 3 13 4 6" xfId="21549" xr:uid="{DD7BE9B0-55B0-4D1B-9116-1CFEED5BA1EE}"/>
    <cellStyle name="Normal 4 3 13 5" xfId="21550" xr:uid="{B801CEEA-364A-4B13-9A0D-E867543B54AE}"/>
    <cellStyle name="Normal 4 3 13 5 2" xfId="21551" xr:uid="{B54E1DA2-04C8-4737-AD66-F99F53D4E8F0}"/>
    <cellStyle name="Normal 4 3 13 5 2 2" xfId="21552" xr:uid="{591195E7-B789-4961-B1DF-FF95FC8048B5}"/>
    <cellStyle name="Normal 4 3 13 5 2 2 2" xfId="21553" xr:uid="{F196D47B-890D-48F3-8FFF-F0C6F0A60237}"/>
    <cellStyle name="Normal 4 3 13 5 2 2 2 2" xfId="21554" xr:uid="{A000C1AF-A3A3-479B-B814-23A75DE58A89}"/>
    <cellStyle name="Normal 4 3 13 5 2 2 3" xfId="21555" xr:uid="{A90C8933-2C44-4018-8F29-2280C9356AAD}"/>
    <cellStyle name="Normal 4 3 13 5 2 3" xfId="21556" xr:uid="{1F74CB04-3F64-42D5-9949-98CDE8166101}"/>
    <cellStyle name="Normal 4 3 13 5 2 3 2" xfId="21557" xr:uid="{45C52AE7-6D20-4BAA-961F-B57CF0FE396D}"/>
    <cellStyle name="Normal 4 3 13 5 2 3 2 2" xfId="21558" xr:uid="{07B98B81-6DFE-437A-BFAD-E9BB525CF506}"/>
    <cellStyle name="Normal 4 3 13 5 2 3 3" xfId="21559" xr:uid="{28D79365-3FEF-4EDC-8DBF-2465263EFF15}"/>
    <cellStyle name="Normal 4 3 13 5 2 4" xfId="21560" xr:uid="{4963B5B0-4236-4EC5-803E-EB03D65EB274}"/>
    <cellStyle name="Normal 4 3 13 5 2 4 2" xfId="21561" xr:uid="{88F2A023-F0AA-4E38-9134-88B6C80AA0D7}"/>
    <cellStyle name="Normal 4 3 13 5 2 5" xfId="21562" xr:uid="{204CE74C-C11F-497D-84F6-EF18F871C1FB}"/>
    <cellStyle name="Normal 4 3 13 5 3" xfId="21563" xr:uid="{1464DEA5-8E91-4531-814E-987822C72DA6}"/>
    <cellStyle name="Normal 4 3 13 5 3 2" xfId="21564" xr:uid="{579F3CC8-E1D6-46C8-8DD9-35C9AA85FBB4}"/>
    <cellStyle name="Normal 4 3 13 5 3 2 2" xfId="21565" xr:uid="{86B41B93-5069-4A9B-876B-4DD986585C37}"/>
    <cellStyle name="Normal 4 3 13 5 3 3" xfId="21566" xr:uid="{89DC9A8C-3542-457E-A95D-200A8771E4C0}"/>
    <cellStyle name="Normal 4 3 13 5 4" xfId="21567" xr:uid="{3C3A449B-E42F-4C28-AEFB-0553AA240673}"/>
    <cellStyle name="Normal 4 3 13 5 4 2" xfId="21568" xr:uid="{5665767C-9111-47DF-B9BC-D167510BB2AE}"/>
    <cellStyle name="Normal 4 3 13 5 4 2 2" xfId="21569" xr:uid="{A6DE5028-DFB1-42EC-AAC0-92E4DBCBAE44}"/>
    <cellStyle name="Normal 4 3 13 5 4 3" xfId="21570" xr:uid="{E22378FB-5772-498A-A8BA-CA2A682E16AE}"/>
    <cellStyle name="Normal 4 3 13 5 5" xfId="21571" xr:uid="{6B48FE28-DF14-4CB4-A97D-649D264647D2}"/>
    <cellStyle name="Normal 4 3 13 5 5 2" xfId="21572" xr:uid="{7745F15A-0271-40DD-B3A0-FC7006FCC68B}"/>
    <cellStyle name="Normal 4 3 13 5 6" xfId="21573" xr:uid="{6CA030D5-C8F4-4970-BD1F-3390DDD65B97}"/>
    <cellStyle name="Normal 4 3 13 6" xfId="21574" xr:uid="{174F30A8-5119-4625-A86A-44DE05E91BA9}"/>
    <cellStyle name="Normal 4 3 13 6 2" xfId="21575" xr:uid="{AF5667F1-AC45-49C0-91BD-B6907D2DD674}"/>
    <cellStyle name="Normal 4 3 13 6 2 2" xfId="21576" xr:uid="{4E3AF43B-8A03-45EC-A71A-3721997FD47F}"/>
    <cellStyle name="Normal 4 3 13 6 2 2 2" xfId="21577" xr:uid="{3BD2033B-AA4F-4C1E-B45E-2F001E4A7650}"/>
    <cellStyle name="Normal 4 3 13 6 2 3" xfId="21578" xr:uid="{55735AE6-F7BD-49F8-BF11-6641313D5441}"/>
    <cellStyle name="Normal 4 3 13 6 3" xfId="21579" xr:uid="{B45E7C6F-A7D0-477D-8177-7603B8F5EB8D}"/>
    <cellStyle name="Normal 4 3 13 6 3 2" xfId="21580" xr:uid="{56BE6F98-294A-4F0D-BF1B-B59C04FC9BEC}"/>
    <cellStyle name="Normal 4 3 13 6 3 2 2" xfId="21581" xr:uid="{6B57AB0A-7D63-4500-ABD4-4B4193726308}"/>
    <cellStyle name="Normal 4 3 13 6 3 3" xfId="21582" xr:uid="{4749E9FB-84A4-4E8E-9410-0A6C908B33E7}"/>
    <cellStyle name="Normal 4 3 13 6 4" xfId="21583" xr:uid="{2BF4C76F-BD88-4310-933E-53AC2687E64B}"/>
    <cellStyle name="Normal 4 3 13 6 4 2" xfId="21584" xr:uid="{154B684C-8990-49CC-BF8C-6E0A61E0CC3D}"/>
    <cellStyle name="Normal 4 3 13 6 5" xfId="21585" xr:uid="{B0503E0C-DF51-450F-A94F-D289938B2C1A}"/>
    <cellStyle name="Normal 4 3 13 7" xfId="21586" xr:uid="{BBBDF206-D392-4D18-A6EB-7A4B82AE41F5}"/>
    <cellStyle name="Normal 4 3 13 7 2" xfId="21587" xr:uid="{47CE9E68-35DE-4B10-97A5-07B11CB3F089}"/>
    <cellStyle name="Normal 4 3 13 7 2 2" xfId="21588" xr:uid="{6765B6CF-1B53-4526-B965-42FF6CEA5C90}"/>
    <cellStyle name="Normal 4 3 13 7 3" xfId="21589" xr:uid="{4D6E70FB-F4B6-4B6D-9F3E-2FD27A46050A}"/>
    <cellStyle name="Normal 4 3 13 8" xfId="21590" xr:uid="{49E50091-DE8E-435F-8845-9E411771CCEB}"/>
    <cellStyle name="Normal 4 3 13 8 2" xfId="21591" xr:uid="{A166F7AC-B991-4F5A-94C9-F08DC9F82AC2}"/>
    <cellStyle name="Normal 4 3 13 8 2 2" xfId="21592" xr:uid="{87C598CD-F960-40A5-BCFC-3D60FF976828}"/>
    <cellStyle name="Normal 4 3 13 8 3" xfId="21593" xr:uid="{ECF0495D-E8E9-4194-8A58-07C916E274A5}"/>
    <cellStyle name="Normal 4 3 13 9" xfId="21594" xr:uid="{BFABF35C-8ADF-405A-A1D9-2A3942C1E1A0}"/>
    <cellStyle name="Normal 4 3 13 9 2" xfId="21595" xr:uid="{E1C77A09-2862-468D-B082-76D88D7B991E}"/>
    <cellStyle name="Normal 4 3 13 9 2 2" xfId="21596" xr:uid="{F4E9D087-BA8D-41B3-AF09-D6AC10B7AD61}"/>
    <cellStyle name="Normal 4 3 13 9 3" xfId="21597" xr:uid="{7B630070-42AB-4E53-8DE6-BB14BF3AD219}"/>
    <cellStyle name="Normal 4 3 14" xfId="2158" xr:uid="{9DAE1D37-C97C-4BE6-B41A-38B99E0FA188}"/>
    <cellStyle name="Normal 4 3 14 10" xfId="21598" xr:uid="{E6204DDF-A0DD-4CB7-92AD-4EAF9C592DF8}"/>
    <cellStyle name="Normal 4 3 14 10 2" xfId="21599" xr:uid="{5B8137F0-5FD7-4E77-B211-092E47FC43F5}"/>
    <cellStyle name="Normal 4 3 14 11" xfId="21600" xr:uid="{1847C31E-CA95-4EB8-919A-7B88BB1797DC}"/>
    <cellStyle name="Normal 4 3 14 2" xfId="21601" xr:uid="{8FF3F0AC-C935-4AF0-BECF-59B758C25460}"/>
    <cellStyle name="Normal 4 3 14 2 2" xfId="21602" xr:uid="{CAE65F0D-B44B-4FD1-8438-828670D5A9BC}"/>
    <cellStyle name="Normal 4 3 14 2 2 2" xfId="21603" xr:uid="{B2F8265B-4E5F-4DEE-8CB7-E8FBDE642554}"/>
    <cellStyle name="Normal 4 3 14 2 2 2 2" xfId="21604" xr:uid="{F2B3A715-C22C-42B6-8236-F344FB82192D}"/>
    <cellStyle name="Normal 4 3 14 2 2 2 2 2" xfId="21605" xr:uid="{F40FE2E1-2434-4428-B6A8-A8A64F5D99AC}"/>
    <cellStyle name="Normal 4 3 14 2 2 2 2 2 2" xfId="21606" xr:uid="{B9E3915E-76D4-4FBD-B33A-6384850D2A69}"/>
    <cellStyle name="Normal 4 3 14 2 2 2 2 3" xfId="21607" xr:uid="{18FAB8C8-879B-4300-AEF1-FA113F3D7859}"/>
    <cellStyle name="Normal 4 3 14 2 2 2 3" xfId="21608" xr:uid="{33EA5661-8A05-44FB-98F8-B563E7DAAFA9}"/>
    <cellStyle name="Normal 4 3 14 2 2 2 3 2" xfId="21609" xr:uid="{CA25A79E-8DCE-4586-ADA1-9447C3EA7197}"/>
    <cellStyle name="Normal 4 3 14 2 2 2 3 2 2" xfId="21610" xr:uid="{690FF743-D722-481F-84D0-FE661AA15175}"/>
    <cellStyle name="Normal 4 3 14 2 2 2 3 3" xfId="21611" xr:uid="{E8BFF67B-D262-40DC-B3E3-9C298F8A5D2F}"/>
    <cellStyle name="Normal 4 3 14 2 2 2 4" xfId="21612" xr:uid="{50B42F60-7FBA-40E0-934A-DBF6A499A121}"/>
    <cellStyle name="Normal 4 3 14 2 2 2 4 2" xfId="21613" xr:uid="{1F5B29FD-7335-4163-AB59-D4FEFE6EA981}"/>
    <cellStyle name="Normal 4 3 14 2 2 2 5" xfId="21614" xr:uid="{8336326C-E9A3-4A11-910A-A6A59E19C6FA}"/>
    <cellStyle name="Normal 4 3 14 2 2 3" xfId="21615" xr:uid="{D2DC1FC9-D625-486D-8472-E559AA449BAC}"/>
    <cellStyle name="Normal 4 3 14 2 2 3 2" xfId="21616" xr:uid="{B287C357-E759-47D7-9D78-EF7142428D6D}"/>
    <cellStyle name="Normal 4 3 14 2 2 3 2 2" xfId="21617" xr:uid="{AFAEEA88-649B-41D8-9599-1E9227DA97E5}"/>
    <cellStyle name="Normal 4 3 14 2 2 3 3" xfId="21618" xr:uid="{B21C6097-50E3-4DE4-97AB-E561BDBA328F}"/>
    <cellStyle name="Normal 4 3 14 2 2 4" xfId="21619" xr:uid="{675EF9F3-0649-4F74-890C-74DFEFF4D2CF}"/>
    <cellStyle name="Normal 4 3 14 2 2 4 2" xfId="21620" xr:uid="{ECB203AE-68FF-47D6-919A-B1D865C40F4C}"/>
    <cellStyle name="Normal 4 3 14 2 2 4 2 2" xfId="21621" xr:uid="{98301238-644A-4E74-B005-FBBD5E58A395}"/>
    <cellStyle name="Normal 4 3 14 2 2 4 3" xfId="21622" xr:uid="{DBA0B48D-56F9-4DF7-BC4F-531A802451E4}"/>
    <cellStyle name="Normal 4 3 14 2 2 5" xfId="21623" xr:uid="{89FD559F-A41B-43E7-B828-12D472535E9C}"/>
    <cellStyle name="Normal 4 3 14 2 2 5 2" xfId="21624" xr:uid="{FE97AA9C-8510-40C4-8351-B2C961B227E2}"/>
    <cellStyle name="Normal 4 3 14 2 2 6" xfId="21625" xr:uid="{89003851-23F7-461C-BD4D-1A5451097E19}"/>
    <cellStyle name="Normal 4 3 14 2 3" xfId="21626" xr:uid="{3C9B060C-BB1B-4183-B3AF-F019945548AC}"/>
    <cellStyle name="Normal 4 3 14 2 3 2" xfId="21627" xr:uid="{7F74A88D-E697-41B8-BB76-73437723A4D4}"/>
    <cellStyle name="Normal 4 3 14 2 3 2 2" xfId="21628" xr:uid="{F153257A-CC0B-409E-8128-3F1232C4B8E2}"/>
    <cellStyle name="Normal 4 3 14 2 3 2 2 2" xfId="21629" xr:uid="{048C1212-D21E-45D9-8249-4891088DBC96}"/>
    <cellStyle name="Normal 4 3 14 2 3 2 2 2 2" xfId="21630" xr:uid="{1FB1E2F7-230A-4D1C-9272-86B3F838A470}"/>
    <cellStyle name="Normal 4 3 14 2 3 2 2 3" xfId="21631" xr:uid="{1550A1ED-ABE2-433D-93BF-F93FD66916FA}"/>
    <cellStyle name="Normal 4 3 14 2 3 2 3" xfId="21632" xr:uid="{84EEA68F-331D-4230-904C-0A7470495358}"/>
    <cellStyle name="Normal 4 3 14 2 3 2 3 2" xfId="21633" xr:uid="{5FD53841-AE75-474C-A4B9-B6157A573712}"/>
    <cellStyle name="Normal 4 3 14 2 3 2 3 2 2" xfId="21634" xr:uid="{F39A4276-8A38-42CC-80D9-7305119C8ABC}"/>
    <cellStyle name="Normal 4 3 14 2 3 2 3 3" xfId="21635" xr:uid="{5F24CE7B-DCA1-4F75-AD19-1CD70C3B3C7D}"/>
    <cellStyle name="Normal 4 3 14 2 3 2 4" xfId="21636" xr:uid="{5867820D-024B-4AC4-B767-1C3DE939B855}"/>
    <cellStyle name="Normal 4 3 14 2 3 2 4 2" xfId="21637" xr:uid="{7EA35A76-80E9-4203-830A-9F85573164EE}"/>
    <cellStyle name="Normal 4 3 14 2 3 2 5" xfId="21638" xr:uid="{BD5E4572-4225-485B-BE68-5F878B66DCF9}"/>
    <cellStyle name="Normal 4 3 14 2 3 3" xfId="21639" xr:uid="{168BF227-B901-44B2-864F-A3110B9125D5}"/>
    <cellStyle name="Normal 4 3 14 2 3 3 2" xfId="21640" xr:uid="{237A5AEE-4BC5-49A5-8BCA-D195BFDDA453}"/>
    <cellStyle name="Normal 4 3 14 2 3 3 2 2" xfId="21641" xr:uid="{F9791292-0EEB-458E-B150-39C89BAA4B15}"/>
    <cellStyle name="Normal 4 3 14 2 3 3 3" xfId="21642" xr:uid="{1B0DB995-1EAB-4A46-95AF-8E563FD653AB}"/>
    <cellStyle name="Normal 4 3 14 2 3 4" xfId="21643" xr:uid="{386A50D1-7AC1-4E05-AFFC-B7BA4D80343A}"/>
    <cellStyle name="Normal 4 3 14 2 3 4 2" xfId="21644" xr:uid="{48A81398-9E1B-40D4-8B32-F3A232C2B82C}"/>
    <cellStyle name="Normal 4 3 14 2 3 4 2 2" xfId="21645" xr:uid="{26FFACB6-2BD9-408C-A282-73D26BF2FDD4}"/>
    <cellStyle name="Normal 4 3 14 2 3 4 3" xfId="21646" xr:uid="{E90B9350-FAE6-47B0-BB62-6C50A30FF859}"/>
    <cellStyle name="Normal 4 3 14 2 3 5" xfId="21647" xr:uid="{B78F1722-2E64-4B75-B4D4-3B5180C84DFE}"/>
    <cellStyle name="Normal 4 3 14 2 3 5 2" xfId="21648" xr:uid="{EA7208A6-722F-4239-9E6C-15A134093D59}"/>
    <cellStyle name="Normal 4 3 14 2 3 6" xfId="21649" xr:uid="{2FE80B13-EBDC-43CA-A5EE-5C2C9674A0EC}"/>
    <cellStyle name="Normal 4 3 14 2 4" xfId="21650" xr:uid="{3149C92F-EDDB-47E2-B76C-974B7B5707E1}"/>
    <cellStyle name="Normal 4 3 14 2 4 2" xfId="21651" xr:uid="{8B9196EC-71E6-4ECF-B1A4-CCF1FEBA9CC2}"/>
    <cellStyle name="Normal 4 3 14 2 4 2 2" xfId="21652" xr:uid="{CD075A99-C58D-4054-819D-86540D4292BA}"/>
    <cellStyle name="Normal 4 3 14 2 4 2 2 2" xfId="21653" xr:uid="{4B033CB5-E04E-4B96-9DE9-BD94C0F6EEA9}"/>
    <cellStyle name="Normal 4 3 14 2 4 2 3" xfId="21654" xr:uid="{EDFF4B33-4F4A-4288-96D7-D1C001E36B60}"/>
    <cellStyle name="Normal 4 3 14 2 4 3" xfId="21655" xr:uid="{1DF9D90B-35D3-42F7-8BCB-C25CC4B99081}"/>
    <cellStyle name="Normal 4 3 14 2 4 3 2" xfId="21656" xr:uid="{08AFFC6F-B2F9-44C5-B21B-75A3A55697D4}"/>
    <cellStyle name="Normal 4 3 14 2 4 3 2 2" xfId="21657" xr:uid="{267C5721-5E1F-4751-A8F9-0122944970D9}"/>
    <cellStyle name="Normal 4 3 14 2 4 3 3" xfId="21658" xr:uid="{66D02DEF-A7EA-4163-A495-CEC15105826E}"/>
    <cellStyle name="Normal 4 3 14 2 4 4" xfId="21659" xr:uid="{4A683B77-7928-41D2-B457-3E088B7B1CDA}"/>
    <cellStyle name="Normal 4 3 14 2 4 4 2" xfId="21660" xr:uid="{0FB92C4D-543F-48E6-943D-38C9FCE87521}"/>
    <cellStyle name="Normal 4 3 14 2 4 5" xfId="21661" xr:uid="{F9CC1CF8-807E-4AB2-9991-96A707116DB5}"/>
    <cellStyle name="Normal 4 3 14 2 5" xfId="21662" xr:uid="{D8D6206A-B110-4A24-8A84-2E757D059967}"/>
    <cellStyle name="Normal 4 3 14 2 5 2" xfId="21663" xr:uid="{BDE62A70-778B-42A3-A88B-6D8CEF79306E}"/>
    <cellStyle name="Normal 4 3 14 2 5 2 2" xfId="21664" xr:uid="{2C0CE65F-83C3-4328-B31C-61CD6AC792AD}"/>
    <cellStyle name="Normal 4 3 14 2 5 3" xfId="21665" xr:uid="{74C1D90C-29E6-45CA-B03E-937E7A33EC05}"/>
    <cellStyle name="Normal 4 3 14 2 6" xfId="21666" xr:uid="{7D43296F-8C95-4623-AC32-25CDC73BE161}"/>
    <cellStyle name="Normal 4 3 14 2 6 2" xfId="21667" xr:uid="{F9314CB4-400D-4B5C-A960-F7EE9CCEE2AA}"/>
    <cellStyle name="Normal 4 3 14 2 6 2 2" xfId="21668" xr:uid="{6926B0D2-7C5C-477D-B84C-D28C3881F2D4}"/>
    <cellStyle name="Normal 4 3 14 2 6 3" xfId="21669" xr:uid="{159F88FA-E012-4070-A139-CB4B40240BEA}"/>
    <cellStyle name="Normal 4 3 14 2 7" xfId="21670" xr:uid="{63400144-497B-4854-9F57-A9F0545F2624}"/>
    <cellStyle name="Normal 4 3 14 2 7 2" xfId="21671" xr:uid="{3721D171-1F45-40EF-A506-856FDC8DB1F1}"/>
    <cellStyle name="Normal 4 3 14 2 7 2 2" xfId="21672" xr:uid="{48E492AB-46A2-429A-BC65-D8BCAE1B5354}"/>
    <cellStyle name="Normal 4 3 14 2 7 3" xfId="21673" xr:uid="{452FDEE6-DDA1-488F-94A4-B4205464A366}"/>
    <cellStyle name="Normal 4 3 14 2 8" xfId="21674" xr:uid="{0F9F7B7E-2AB6-4797-AC03-E21C0F569FAA}"/>
    <cellStyle name="Normal 4 3 14 2 8 2" xfId="21675" xr:uid="{A8C52C58-0E81-406E-98BD-981F37EB7B12}"/>
    <cellStyle name="Normal 4 3 14 2 9" xfId="21676" xr:uid="{253A848C-AE08-429A-8EB8-ADC03A66728F}"/>
    <cellStyle name="Normal 4 3 14 3" xfId="21677" xr:uid="{490C65E9-D6C1-4F52-893D-44D400CA418A}"/>
    <cellStyle name="Normal 4 3 14 3 2" xfId="21678" xr:uid="{5EDDAD92-A150-442A-B503-8B89AA48A9E3}"/>
    <cellStyle name="Normal 4 3 14 3 2 2" xfId="21679" xr:uid="{730CF2D8-CA52-43A3-9DF0-CE205734E8C1}"/>
    <cellStyle name="Normal 4 3 14 3 2 2 2" xfId="21680" xr:uid="{8A30A4D2-EEFE-4A68-A603-26C1F60B8376}"/>
    <cellStyle name="Normal 4 3 14 3 2 2 2 2" xfId="21681" xr:uid="{79F1BC56-7F9F-45E2-8AD2-829611773795}"/>
    <cellStyle name="Normal 4 3 14 3 2 2 2 2 2" xfId="21682" xr:uid="{E19FD926-E52A-428F-BA37-20128C6F50FC}"/>
    <cellStyle name="Normal 4 3 14 3 2 2 2 3" xfId="21683" xr:uid="{C5D93349-5B97-49E8-A4E4-5ABC2C0ECF4F}"/>
    <cellStyle name="Normal 4 3 14 3 2 2 3" xfId="21684" xr:uid="{AF7F7983-30BE-4F72-A17B-B4090722202E}"/>
    <cellStyle name="Normal 4 3 14 3 2 2 3 2" xfId="21685" xr:uid="{FD16C15F-518B-4BE0-9E17-4BEE55AB7C68}"/>
    <cellStyle name="Normal 4 3 14 3 2 2 3 2 2" xfId="21686" xr:uid="{E6B2D63D-C907-4FEE-927A-F2DD34698271}"/>
    <cellStyle name="Normal 4 3 14 3 2 2 3 3" xfId="21687" xr:uid="{3886D2F0-F81F-408A-A29F-E5E39F65211A}"/>
    <cellStyle name="Normal 4 3 14 3 2 2 4" xfId="21688" xr:uid="{A4C3224C-C7A3-4347-858E-957C773362C7}"/>
    <cellStyle name="Normal 4 3 14 3 2 2 4 2" xfId="21689" xr:uid="{0CA95ECD-D0AD-4B04-B97C-FF0ED8062270}"/>
    <cellStyle name="Normal 4 3 14 3 2 2 5" xfId="21690" xr:uid="{52DAA150-F713-4F19-96E3-B8F9C3B525E8}"/>
    <cellStyle name="Normal 4 3 14 3 2 3" xfId="21691" xr:uid="{DE1BB246-8969-4FDB-A04E-430344B1F695}"/>
    <cellStyle name="Normal 4 3 14 3 2 3 2" xfId="21692" xr:uid="{E4CF429C-D27F-4A8B-9E42-5CDD369AEFC8}"/>
    <cellStyle name="Normal 4 3 14 3 2 3 2 2" xfId="21693" xr:uid="{7DD6304D-B321-4D48-9E55-3EA2F69D3815}"/>
    <cellStyle name="Normal 4 3 14 3 2 3 3" xfId="21694" xr:uid="{6F4D0ABA-8C96-4401-8B91-3AD0DACBE634}"/>
    <cellStyle name="Normal 4 3 14 3 2 4" xfId="21695" xr:uid="{46D6CD09-BB92-4946-8620-957DB52A31FB}"/>
    <cellStyle name="Normal 4 3 14 3 2 4 2" xfId="21696" xr:uid="{7501522F-CE9E-4F4D-9274-AEBCB13C3C1A}"/>
    <cellStyle name="Normal 4 3 14 3 2 4 2 2" xfId="21697" xr:uid="{50DDBF83-D8E5-4D50-92B3-FC29C000E181}"/>
    <cellStyle name="Normal 4 3 14 3 2 4 3" xfId="21698" xr:uid="{56420620-32AF-4CFB-AEDD-B0904221BBB1}"/>
    <cellStyle name="Normal 4 3 14 3 2 5" xfId="21699" xr:uid="{66A4C756-509A-4DDB-9208-B1DC208A0205}"/>
    <cellStyle name="Normal 4 3 14 3 2 5 2" xfId="21700" xr:uid="{5E14CDDE-4348-4562-9924-0F9E7A6A2B3E}"/>
    <cellStyle name="Normal 4 3 14 3 2 6" xfId="21701" xr:uid="{C1711136-66EF-49E0-9440-766DF598148F}"/>
    <cellStyle name="Normal 4 3 14 3 3" xfId="21702" xr:uid="{1C178849-D466-4DD6-86D4-93DDA1176A46}"/>
    <cellStyle name="Normal 4 3 14 3 3 2" xfId="21703" xr:uid="{E1FD8475-AEBB-4B2E-AE79-33EAA252FE7A}"/>
    <cellStyle name="Normal 4 3 14 3 3 2 2" xfId="21704" xr:uid="{17605B51-D1FE-4BDF-A701-5E76E345B923}"/>
    <cellStyle name="Normal 4 3 14 3 3 2 2 2" xfId="21705" xr:uid="{11D00346-A5D9-4C10-93B1-75FFD00AA38A}"/>
    <cellStyle name="Normal 4 3 14 3 3 2 2 2 2" xfId="21706" xr:uid="{AEDEBDDB-4C5F-4E68-924F-5C24D50B3AF4}"/>
    <cellStyle name="Normal 4 3 14 3 3 2 2 3" xfId="21707" xr:uid="{6355ED1E-F09C-4E3A-A12A-B9426618DC11}"/>
    <cellStyle name="Normal 4 3 14 3 3 2 3" xfId="21708" xr:uid="{22088FBF-C54E-4A5F-85AE-66C9EBD11CB3}"/>
    <cellStyle name="Normal 4 3 14 3 3 2 3 2" xfId="21709" xr:uid="{B1E31D88-9710-4398-A139-192EBAC84935}"/>
    <cellStyle name="Normal 4 3 14 3 3 2 3 2 2" xfId="21710" xr:uid="{AEE50373-71B5-4202-A86C-18C14F964B12}"/>
    <cellStyle name="Normal 4 3 14 3 3 2 3 3" xfId="21711" xr:uid="{62BB29FD-C26A-4DAD-B823-7533659A1B5E}"/>
    <cellStyle name="Normal 4 3 14 3 3 2 4" xfId="21712" xr:uid="{B8B728A2-3A3F-471C-94A1-4C58F33E1045}"/>
    <cellStyle name="Normal 4 3 14 3 3 2 4 2" xfId="21713" xr:uid="{D6E84B3D-6718-430C-8176-91A6052ACAD3}"/>
    <cellStyle name="Normal 4 3 14 3 3 2 5" xfId="21714" xr:uid="{876DC14F-CD68-4884-B418-42661D82AA4C}"/>
    <cellStyle name="Normal 4 3 14 3 3 3" xfId="21715" xr:uid="{3AB23777-B135-41BE-8D4E-247B53AF831E}"/>
    <cellStyle name="Normal 4 3 14 3 3 3 2" xfId="21716" xr:uid="{8932B5E2-223A-4E14-8A33-36F753334813}"/>
    <cellStyle name="Normal 4 3 14 3 3 3 2 2" xfId="21717" xr:uid="{DC5ADB91-4E2F-427F-A375-335720321BC0}"/>
    <cellStyle name="Normal 4 3 14 3 3 3 3" xfId="21718" xr:uid="{D455454D-4646-4793-BBA5-49D07FBF9917}"/>
    <cellStyle name="Normal 4 3 14 3 3 4" xfId="21719" xr:uid="{0B58BE53-42BB-4F47-BC61-30B1021FD92E}"/>
    <cellStyle name="Normal 4 3 14 3 3 4 2" xfId="21720" xr:uid="{7F83C8AC-FFD9-4E1B-9364-213315CD2E36}"/>
    <cellStyle name="Normal 4 3 14 3 3 4 2 2" xfId="21721" xr:uid="{31849574-57B1-48A6-8FFC-677673F0C179}"/>
    <cellStyle name="Normal 4 3 14 3 3 4 3" xfId="21722" xr:uid="{1F3272F0-49E2-4ED8-9412-0EE063EDB56E}"/>
    <cellStyle name="Normal 4 3 14 3 3 5" xfId="21723" xr:uid="{FC8B8A71-AFDC-4ACF-B0B3-1E2DFAE3159F}"/>
    <cellStyle name="Normal 4 3 14 3 3 5 2" xfId="21724" xr:uid="{ADE1B010-78A0-4199-ABA5-B4196FD0DBD8}"/>
    <cellStyle name="Normal 4 3 14 3 3 6" xfId="21725" xr:uid="{23E7D5CE-8569-4823-BC16-51341B1B2354}"/>
    <cellStyle name="Normal 4 3 14 3 4" xfId="21726" xr:uid="{CCA8CBF5-FA22-4DF4-B814-B157DAB467AA}"/>
    <cellStyle name="Normal 4 3 14 3 4 2" xfId="21727" xr:uid="{D5A6E162-57BB-4F90-9B72-B259408529A9}"/>
    <cellStyle name="Normal 4 3 14 3 4 2 2" xfId="21728" xr:uid="{37B05667-41DA-44D5-A353-FAD5C37B47C7}"/>
    <cellStyle name="Normal 4 3 14 3 4 2 2 2" xfId="21729" xr:uid="{99543109-117F-4B9C-B363-4DEFC44597FF}"/>
    <cellStyle name="Normal 4 3 14 3 4 2 3" xfId="21730" xr:uid="{F1572C82-EC2B-4BD4-8D70-612D64A6D1D0}"/>
    <cellStyle name="Normal 4 3 14 3 4 3" xfId="21731" xr:uid="{1FF82683-385B-4672-9DF6-27EC65796212}"/>
    <cellStyle name="Normal 4 3 14 3 4 3 2" xfId="21732" xr:uid="{CC467C37-62C9-453D-B83A-83DE48639E79}"/>
    <cellStyle name="Normal 4 3 14 3 4 3 2 2" xfId="21733" xr:uid="{0F9B15E3-D9CB-4B50-AF94-FCAA32123471}"/>
    <cellStyle name="Normal 4 3 14 3 4 3 3" xfId="21734" xr:uid="{5D80EADC-B523-493B-8340-2E42917D70A9}"/>
    <cellStyle name="Normal 4 3 14 3 4 4" xfId="21735" xr:uid="{BC240751-949E-442C-8E15-BA0896934CD4}"/>
    <cellStyle name="Normal 4 3 14 3 4 4 2" xfId="21736" xr:uid="{CDA86E67-C2CB-455A-8DA3-0630ADE87D5B}"/>
    <cellStyle name="Normal 4 3 14 3 4 5" xfId="21737" xr:uid="{46B5499B-1963-4955-9B04-16672A9D231F}"/>
    <cellStyle name="Normal 4 3 14 3 5" xfId="21738" xr:uid="{96C03705-5FCB-442B-AE61-2CD8A41C0B0E}"/>
    <cellStyle name="Normal 4 3 14 3 5 2" xfId="21739" xr:uid="{3B075525-D938-44C5-9F23-E4A8033A147B}"/>
    <cellStyle name="Normal 4 3 14 3 5 2 2" xfId="21740" xr:uid="{6F07955B-558D-4484-925A-11B3B3DA10CC}"/>
    <cellStyle name="Normal 4 3 14 3 5 3" xfId="21741" xr:uid="{ADC3840C-FF0B-4FAA-8DB9-368A7AE81466}"/>
    <cellStyle name="Normal 4 3 14 3 6" xfId="21742" xr:uid="{8CBF41F3-C241-4EFC-9660-27A6EFBA99FE}"/>
    <cellStyle name="Normal 4 3 14 3 6 2" xfId="21743" xr:uid="{2B241C5B-C930-4F7F-90BF-03602D44E71F}"/>
    <cellStyle name="Normal 4 3 14 3 6 2 2" xfId="21744" xr:uid="{EB3760DF-33A5-4D9F-89A9-CCDBD2A17365}"/>
    <cellStyle name="Normal 4 3 14 3 6 3" xfId="21745" xr:uid="{7B27D575-5E52-409B-8F72-8EAF055EABAA}"/>
    <cellStyle name="Normal 4 3 14 3 7" xfId="21746" xr:uid="{7B438237-BF24-4475-9BBF-C1D553EC6D55}"/>
    <cellStyle name="Normal 4 3 14 3 7 2" xfId="21747" xr:uid="{A82ED9FE-2DC6-4A00-A4E3-E9D62244EEC0}"/>
    <cellStyle name="Normal 4 3 14 3 7 2 2" xfId="21748" xr:uid="{7926B48B-06EB-47CF-9C67-5E35D4E1FB19}"/>
    <cellStyle name="Normal 4 3 14 3 7 3" xfId="21749" xr:uid="{0800CBB9-7CF2-4D74-83C5-6E4FB4E2DF6F}"/>
    <cellStyle name="Normal 4 3 14 3 8" xfId="21750" xr:uid="{FE81DFF5-2691-411F-A5F9-65D0EFB0859D}"/>
    <cellStyle name="Normal 4 3 14 3 8 2" xfId="21751" xr:uid="{52BE4E8C-1BB2-4F13-B3FD-68A1C8019671}"/>
    <cellStyle name="Normal 4 3 14 3 9" xfId="21752" xr:uid="{AD78F44B-00F6-4C9E-AEFD-B7AE730B8E32}"/>
    <cellStyle name="Normal 4 3 14 4" xfId="21753" xr:uid="{1F56D1EE-8583-4A71-9753-E4F0DE1B6B43}"/>
    <cellStyle name="Normal 4 3 14 4 2" xfId="21754" xr:uid="{AF256D78-FD8C-4222-9C61-F1F2076AFA27}"/>
    <cellStyle name="Normal 4 3 14 4 2 2" xfId="21755" xr:uid="{2784703B-CD53-4440-8874-EE0F6D681547}"/>
    <cellStyle name="Normal 4 3 14 4 2 2 2" xfId="21756" xr:uid="{E5F6F7E7-F39F-484A-9BCF-DA713AC58288}"/>
    <cellStyle name="Normal 4 3 14 4 2 2 2 2" xfId="21757" xr:uid="{10491226-4AAE-4350-A5DF-9835BFB708A1}"/>
    <cellStyle name="Normal 4 3 14 4 2 2 3" xfId="21758" xr:uid="{25521406-E03D-4910-B47B-6C655076C949}"/>
    <cellStyle name="Normal 4 3 14 4 2 3" xfId="21759" xr:uid="{B6D3D56F-DDEC-4670-B107-230234E9C841}"/>
    <cellStyle name="Normal 4 3 14 4 2 3 2" xfId="21760" xr:uid="{95ADCE05-A19C-434B-9A5B-DA6A80635267}"/>
    <cellStyle name="Normal 4 3 14 4 2 3 2 2" xfId="21761" xr:uid="{E4ADAAAA-F868-4022-B31A-D6B0DFA431C8}"/>
    <cellStyle name="Normal 4 3 14 4 2 3 3" xfId="21762" xr:uid="{02DA28B7-81BA-4933-B2C6-71F18F8C2197}"/>
    <cellStyle name="Normal 4 3 14 4 2 4" xfId="21763" xr:uid="{A5E291EF-1E50-4E26-891F-E9F24423BC33}"/>
    <cellStyle name="Normal 4 3 14 4 2 4 2" xfId="21764" xr:uid="{E1CE03C4-C334-431B-AD10-1919A3D492B4}"/>
    <cellStyle name="Normal 4 3 14 4 2 5" xfId="21765" xr:uid="{95490AB0-F3CC-4BA6-A4C1-151C10395A35}"/>
    <cellStyle name="Normal 4 3 14 4 3" xfId="21766" xr:uid="{E4644088-3010-43A8-AD7F-F3EA9516AA8E}"/>
    <cellStyle name="Normal 4 3 14 4 3 2" xfId="21767" xr:uid="{8623064A-AE2D-4A27-809A-8933CC68FAB9}"/>
    <cellStyle name="Normal 4 3 14 4 3 2 2" xfId="21768" xr:uid="{A8D1AE92-E843-4083-8D81-5A666D559D99}"/>
    <cellStyle name="Normal 4 3 14 4 3 3" xfId="21769" xr:uid="{5CEDA635-F802-4F18-A346-C733FBDABE6C}"/>
    <cellStyle name="Normal 4 3 14 4 4" xfId="21770" xr:uid="{7CFF6CB4-981C-46A0-9E27-65C37376F024}"/>
    <cellStyle name="Normal 4 3 14 4 4 2" xfId="21771" xr:uid="{86B84A28-0491-4FD0-839E-B8EFDFBA2B33}"/>
    <cellStyle name="Normal 4 3 14 4 4 2 2" xfId="21772" xr:uid="{BCA0C9FF-70CE-4A47-BD51-613DCB83FF72}"/>
    <cellStyle name="Normal 4 3 14 4 4 3" xfId="21773" xr:uid="{67AE9E57-141F-4417-89EE-04C2EADF840B}"/>
    <cellStyle name="Normal 4 3 14 4 5" xfId="21774" xr:uid="{36E6503F-6E12-4B27-90D5-227EEEFCFE24}"/>
    <cellStyle name="Normal 4 3 14 4 5 2" xfId="21775" xr:uid="{B79D0466-CA8F-4E62-9FB9-18C4CB0491ED}"/>
    <cellStyle name="Normal 4 3 14 4 6" xfId="21776" xr:uid="{CE67A6DC-F3E0-4FCE-A8BE-BBD20305998D}"/>
    <cellStyle name="Normal 4 3 14 5" xfId="21777" xr:uid="{7F819ABD-6C5D-4603-9CCE-7D8BB8693D57}"/>
    <cellStyle name="Normal 4 3 14 5 2" xfId="21778" xr:uid="{51531248-D269-449A-B839-B1AD9558AB40}"/>
    <cellStyle name="Normal 4 3 14 5 2 2" xfId="21779" xr:uid="{042911A7-6C6C-4CBB-898E-E648BCC45FD6}"/>
    <cellStyle name="Normal 4 3 14 5 2 2 2" xfId="21780" xr:uid="{98FE89FE-2785-40E4-ACA9-B6C0B5E07908}"/>
    <cellStyle name="Normal 4 3 14 5 2 2 2 2" xfId="21781" xr:uid="{ADD1692B-DD0F-4457-A882-1D400F039CA5}"/>
    <cellStyle name="Normal 4 3 14 5 2 2 3" xfId="21782" xr:uid="{2F42D3CE-EF3C-42C5-A9E3-11AE4E563247}"/>
    <cellStyle name="Normal 4 3 14 5 2 3" xfId="21783" xr:uid="{5A680CD0-B0BA-4C4F-BA7D-88B34F990649}"/>
    <cellStyle name="Normal 4 3 14 5 2 3 2" xfId="21784" xr:uid="{C5A7C22B-EC35-44B3-AA93-FEC4925B8A83}"/>
    <cellStyle name="Normal 4 3 14 5 2 3 2 2" xfId="21785" xr:uid="{D7F32619-EDC5-4011-A915-1F3D03BA94D4}"/>
    <cellStyle name="Normal 4 3 14 5 2 3 3" xfId="21786" xr:uid="{C5970F35-42F5-4B9B-A1E7-3BB86377E7E8}"/>
    <cellStyle name="Normal 4 3 14 5 2 4" xfId="21787" xr:uid="{D50406FB-D766-4934-AE7E-B28EBC55F297}"/>
    <cellStyle name="Normal 4 3 14 5 2 4 2" xfId="21788" xr:uid="{A45C93E7-B930-4451-A140-8F526AFF0D83}"/>
    <cellStyle name="Normal 4 3 14 5 2 5" xfId="21789" xr:uid="{79D88120-50B0-4BC4-9BB4-ACEF9522DF95}"/>
    <cellStyle name="Normal 4 3 14 5 3" xfId="21790" xr:uid="{D6E7DEBE-CB16-4529-B22C-3A2B64020270}"/>
    <cellStyle name="Normal 4 3 14 5 3 2" xfId="21791" xr:uid="{52744F7B-3797-48E8-AA63-2CE58E61DC44}"/>
    <cellStyle name="Normal 4 3 14 5 3 2 2" xfId="21792" xr:uid="{E9B2B38C-685A-4EB2-ADC7-C7C1CC8A9473}"/>
    <cellStyle name="Normal 4 3 14 5 3 3" xfId="21793" xr:uid="{6A673AEA-557F-4C48-999B-DD60FF76D1C6}"/>
    <cellStyle name="Normal 4 3 14 5 4" xfId="21794" xr:uid="{78A5ED2F-E797-476B-BA6E-F3D8421B7068}"/>
    <cellStyle name="Normal 4 3 14 5 4 2" xfId="21795" xr:uid="{6E0F9D6F-CC23-46FF-8D7B-1342D88457F6}"/>
    <cellStyle name="Normal 4 3 14 5 4 2 2" xfId="21796" xr:uid="{D3646EF8-32C6-48DE-A272-D5B03C630F7F}"/>
    <cellStyle name="Normal 4 3 14 5 4 3" xfId="21797" xr:uid="{84C6F3AC-559F-4D65-8ECE-D85C233E6A1C}"/>
    <cellStyle name="Normal 4 3 14 5 5" xfId="21798" xr:uid="{5D15F1A7-4B57-409A-BB8C-E88F73DBCB07}"/>
    <cellStyle name="Normal 4 3 14 5 5 2" xfId="21799" xr:uid="{CE9E76E1-28FD-4DC4-A492-0690F70CA227}"/>
    <cellStyle name="Normal 4 3 14 5 6" xfId="21800" xr:uid="{03A5538C-CB36-41AF-B6FC-DED4FA08B25B}"/>
    <cellStyle name="Normal 4 3 14 6" xfId="21801" xr:uid="{EAF1C40B-F9CB-4747-8D46-6832018605A6}"/>
    <cellStyle name="Normal 4 3 14 6 2" xfId="21802" xr:uid="{D47AB9CA-5ECE-454C-96A4-29908F526FD9}"/>
    <cellStyle name="Normal 4 3 14 6 2 2" xfId="21803" xr:uid="{BEEA1350-AB4C-4CD6-83A9-1C155D6C06CC}"/>
    <cellStyle name="Normal 4 3 14 6 2 2 2" xfId="21804" xr:uid="{F622577A-A023-4BF9-B7B3-71A43BA644BD}"/>
    <cellStyle name="Normal 4 3 14 6 2 3" xfId="21805" xr:uid="{8839F775-8123-49B7-9506-57DE169A997D}"/>
    <cellStyle name="Normal 4 3 14 6 3" xfId="21806" xr:uid="{F19DC56D-DF3F-4924-977F-8851584A94AA}"/>
    <cellStyle name="Normal 4 3 14 6 3 2" xfId="21807" xr:uid="{4001665E-4D51-4CA3-8D3F-E5775D927902}"/>
    <cellStyle name="Normal 4 3 14 6 3 2 2" xfId="21808" xr:uid="{9058AB00-11D0-49F4-AF0D-25341EDBE898}"/>
    <cellStyle name="Normal 4 3 14 6 3 3" xfId="21809" xr:uid="{FB37339F-291E-49B3-AB96-586FE4EC5400}"/>
    <cellStyle name="Normal 4 3 14 6 4" xfId="21810" xr:uid="{C024A64E-FB24-4712-A2AD-C75417E7F219}"/>
    <cellStyle name="Normal 4 3 14 6 4 2" xfId="21811" xr:uid="{ADA7CAE2-9974-4D7E-B741-45934E919BDD}"/>
    <cellStyle name="Normal 4 3 14 6 5" xfId="21812" xr:uid="{DC58FACE-AAD2-4CC1-A73D-B97F54C5B3FC}"/>
    <cellStyle name="Normal 4 3 14 7" xfId="21813" xr:uid="{4D0D5F17-2929-4D07-913E-5CEA95DCB073}"/>
    <cellStyle name="Normal 4 3 14 7 2" xfId="21814" xr:uid="{FBC1D030-45BF-48C9-9D3A-EE2533220EE0}"/>
    <cellStyle name="Normal 4 3 14 7 2 2" xfId="21815" xr:uid="{4D23CE35-7953-4726-9660-FA05F8D64C55}"/>
    <cellStyle name="Normal 4 3 14 7 3" xfId="21816" xr:uid="{1B63C406-D1CE-4535-9276-ADBC0ECEE2E6}"/>
    <cellStyle name="Normal 4 3 14 8" xfId="21817" xr:uid="{37710D58-D7D9-4152-8676-F6DFC0F83FF2}"/>
    <cellStyle name="Normal 4 3 14 8 2" xfId="21818" xr:uid="{87620EB7-2DC3-4F35-8135-30846D5BDA88}"/>
    <cellStyle name="Normal 4 3 14 8 2 2" xfId="21819" xr:uid="{77F8CFE1-8487-47F5-A5B4-5FD264AD22B2}"/>
    <cellStyle name="Normal 4 3 14 8 3" xfId="21820" xr:uid="{C4766CEC-B0D1-4B5B-876F-04CE57DAB525}"/>
    <cellStyle name="Normal 4 3 14 9" xfId="21821" xr:uid="{0B874002-76AD-4D2A-BA9A-8CF21485208B}"/>
    <cellStyle name="Normal 4 3 14 9 2" xfId="21822" xr:uid="{B6131FE2-AC12-44D4-BE2C-4905E8DD1B1C}"/>
    <cellStyle name="Normal 4 3 14 9 2 2" xfId="21823" xr:uid="{F021F16A-2741-4D52-84E0-98437C6A5006}"/>
    <cellStyle name="Normal 4 3 14 9 3" xfId="21824" xr:uid="{4FA4F44F-7DEC-4432-8358-556CCF4CB02C}"/>
    <cellStyle name="Normal 4 3 15" xfId="2159" xr:uid="{8C1F30DB-9C8D-4663-9777-E971BCF42C8D}"/>
    <cellStyle name="Normal 4 3 15 10" xfId="21825" xr:uid="{2EC8C6A2-D956-4193-B6BF-6F718AB19713}"/>
    <cellStyle name="Normal 4 3 15 10 2" xfId="21826" xr:uid="{83EB4860-12C2-4F8A-A01A-6A91723C6EAA}"/>
    <cellStyle name="Normal 4 3 15 11" xfId="21827" xr:uid="{DC279127-4DF0-40CC-B50D-C7DC6786A284}"/>
    <cellStyle name="Normal 4 3 15 2" xfId="21828" xr:uid="{58DF52DB-60B9-4FE8-982A-306074D60AF5}"/>
    <cellStyle name="Normal 4 3 15 2 2" xfId="21829" xr:uid="{CD573271-1E07-481D-9A6B-A28F14BD1500}"/>
    <cellStyle name="Normal 4 3 15 2 2 2" xfId="21830" xr:uid="{CA2BCCDF-95DF-4061-B502-FD1E63FDF745}"/>
    <cellStyle name="Normal 4 3 15 2 2 2 2" xfId="21831" xr:uid="{CB50C276-E229-4D61-B47A-856A493A0ED7}"/>
    <cellStyle name="Normal 4 3 15 2 2 2 2 2" xfId="21832" xr:uid="{99E44509-D368-489E-9737-E732D13E9C77}"/>
    <cellStyle name="Normal 4 3 15 2 2 2 2 2 2" xfId="21833" xr:uid="{7C3693F5-BD61-4696-A6FF-E68BAF9F63E2}"/>
    <cellStyle name="Normal 4 3 15 2 2 2 2 3" xfId="21834" xr:uid="{99E9EAF1-6AA8-4D8B-A1F5-D29CEC7A9107}"/>
    <cellStyle name="Normal 4 3 15 2 2 2 3" xfId="21835" xr:uid="{AB4DD959-C67C-46C2-908D-14BB8B813F9D}"/>
    <cellStyle name="Normal 4 3 15 2 2 2 3 2" xfId="21836" xr:uid="{B9449B09-ACF5-4B84-8839-2F6D363560F0}"/>
    <cellStyle name="Normal 4 3 15 2 2 2 3 2 2" xfId="21837" xr:uid="{9121B008-B806-4D27-A22C-37B56C379B76}"/>
    <cellStyle name="Normal 4 3 15 2 2 2 3 3" xfId="21838" xr:uid="{F65B0E96-6454-498A-B8F4-85FD89B9D0AD}"/>
    <cellStyle name="Normal 4 3 15 2 2 2 4" xfId="21839" xr:uid="{6B4560C1-E34C-41EE-A730-505FD243DF97}"/>
    <cellStyle name="Normal 4 3 15 2 2 2 4 2" xfId="21840" xr:uid="{761DDF84-3E5F-4004-9031-82997515F78D}"/>
    <cellStyle name="Normal 4 3 15 2 2 2 5" xfId="21841" xr:uid="{C33409A8-3C8E-4327-B9A6-E5335862550B}"/>
    <cellStyle name="Normal 4 3 15 2 2 3" xfId="21842" xr:uid="{36D023BF-3492-402A-A0C8-7D3347B86283}"/>
    <cellStyle name="Normal 4 3 15 2 2 3 2" xfId="21843" xr:uid="{562AAFFF-BFC6-4AA1-B735-4D474F182021}"/>
    <cellStyle name="Normal 4 3 15 2 2 3 2 2" xfId="21844" xr:uid="{725250D9-931C-4551-B384-151B896929F8}"/>
    <cellStyle name="Normal 4 3 15 2 2 3 3" xfId="21845" xr:uid="{52DB70E6-FF27-49BB-9201-6F0920DE0A76}"/>
    <cellStyle name="Normal 4 3 15 2 2 4" xfId="21846" xr:uid="{1CAAA38C-161A-4FBC-94FA-BE42EEAFBEE2}"/>
    <cellStyle name="Normal 4 3 15 2 2 4 2" xfId="21847" xr:uid="{2F64ECC9-7847-4A85-8159-C220A07E09FC}"/>
    <cellStyle name="Normal 4 3 15 2 2 4 2 2" xfId="21848" xr:uid="{06D5A90E-43D7-4E1B-B99C-9B32421AFBAB}"/>
    <cellStyle name="Normal 4 3 15 2 2 4 3" xfId="21849" xr:uid="{2F76E79C-137B-4032-A2A9-48B36C3EF14F}"/>
    <cellStyle name="Normal 4 3 15 2 2 5" xfId="21850" xr:uid="{4A871C45-EB0F-488D-AF2A-AF6FFA6A9D6D}"/>
    <cellStyle name="Normal 4 3 15 2 2 5 2" xfId="21851" xr:uid="{0FD84D56-D15D-4A23-9C70-09FF4F61A11B}"/>
    <cellStyle name="Normal 4 3 15 2 2 6" xfId="21852" xr:uid="{6AC28941-6771-48E1-A481-CBE651DCA546}"/>
    <cellStyle name="Normal 4 3 15 2 3" xfId="21853" xr:uid="{3C78AF5C-6BD0-4D52-8888-A694122F84DE}"/>
    <cellStyle name="Normal 4 3 15 2 3 2" xfId="21854" xr:uid="{E36A3FB5-421A-4209-8067-CBB17B10BBBA}"/>
    <cellStyle name="Normal 4 3 15 2 3 2 2" xfId="21855" xr:uid="{848316ED-F36D-40B9-8D6A-9D7CA642993D}"/>
    <cellStyle name="Normal 4 3 15 2 3 2 2 2" xfId="21856" xr:uid="{D7BD5A3E-3870-43C0-BAF1-95095C93C18F}"/>
    <cellStyle name="Normal 4 3 15 2 3 2 2 2 2" xfId="21857" xr:uid="{ADE381F6-A9FF-47F1-A29D-184F9A84397A}"/>
    <cellStyle name="Normal 4 3 15 2 3 2 2 3" xfId="21858" xr:uid="{A4E75DE0-21A9-48F5-8EFF-42AA370A4FBC}"/>
    <cellStyle name="Normal 4 3 15 2 3 2 3" xfId="21859" xr:uid="{7B0F8595-592C-4789-9142-D20EE35EB031}"/>
    <cellStyle name="Normal 4 3 15 2 3 2 3 2" xfId="21860" xr:uid="{8A1E9DA9-8D5E-4DAC-AE43-4F150A7DED13}"/>
    <cellStyle name="Normal 4 3 15 2 3 2 3 2 2" xfId="21861" xr:uid="{E05E1942-9978-43D4-9575-72DD43FCC8E7}"/>
    <cellStyle name="Normal 4 3 15 2 3 2 3 3" xfId="21862" xr:uid="{E6E4F1FF-8B1C-48AE-9047-58F5156982AE}"/>
    <cellStyle name="Normal 4 3 15 2 3 2 4" xfId="21863" xr:uid="{BD37CF75-EC4E-4D01-BADF-CEED70EE89BE}"/>
    <cellStyle name="Normal 4 3 15 2 3 2 4 2" xfId="21864" xr:uid="{D8BA830A-B176-4E1A-83AF-7B10A55DE2C9}"/>
    <cellStyle name="Normal 4 3 15 2 3 2 5" xfId="21865" xr:uid="{F7CCAC31-5204-4043-A8A9-7926562252B7}"/>
    <cellStyle name="Normal 4 3 15 2 3 3" xfId="21866" xr:uid="{B89E521B-F43F-476B-AEF3-AA754C900E17}"/>
    <cellStyle name="Normal 4 3 15 2 3 3 2" xfId="21867" xr:uid="{0E38A855-E050-4DF2-AD43-099982FB8BC5}"/>
    <cellStyle name="Normal 4 3 15 2 3 3 2 2" xfId="21868" xr:uid="{02FEC53D-D51F-4FE3-A327-1B198C76BD57}"/>
    <cellStyle name="Normal 4 3 15 2 3 3 3" xfId="21869" xr:uid="{096C2ACB-D5C8-4C37-A61C-431E849FB138}"/>
    <cellStyle name="Normal 4 3 15 2 3 4" xfId="21870" xr:uid="{64D05551-B317-476A-A266-4EFCE8ECAD08}"/>
    <cellStyle name="Normal 4 3 15 2 3 4 2" xfId="21871" xr:uid="{FB3F031C-BE19-4510-925B-25BEAEA6AF8A}"/>
    <cellStyle name="Normal 4 3 15 2 3 4 2 2" xfId="21872" xr:uid="{F7B4BB87-3979-42E6-908B-07B9D6AA7582}"/>
    <cellStyle name="Normal 4 3 15 2 3 4 3" xfId="21873" xr:uid="{EF5D45D5-E4F9-4D71-BC81-9451BF8D70C6}"/>
    <cellStyle name="Normal 4 3 15 2 3 5" xfId="21874" xr:uid="{104F02AF-6AD3-4F76-9EF9-D69FDE329FD8}"/>
    <cellStyle name="Normal 4 3 15 2 3 5 2" xfId="21875" xr:uid="{692E8997-3A7D-4A48-BA9F-8CC73A60EF30}"/>
    <cellStyle name="Normal 4 3 15 2 3 6" xfId="21876" xr:uid="{25BD17EF-42B1-49AB-85E6-F09967AECE3A}"/>
    <cellStyle name="Normal 4 3 15 2 4" xfId="21877" xr:uid="{6A37A717-FC7D-443F-9FEA-4F7EF82A2EFA}"/>
    <cellStyle name="Normal 4 3 15 2 4 2" xfId="21878" xr:uid="{794BBD5A-3647-48F5-8B92-1254938CBCEB}"/>
    <cellStyle name="Normal 4 3 15 2 4 2 2" xfId="21879" xr:uid="{3E65B931-D0A6-4FF9-91A1-27416CCFBEAA}"/>
    <cellStyle name="Normal 4 3 15 2 4 2 2 2" xfId="21880" xr:uid="{6ABB4DC7-4E03-41FD-9E15-1565B0115475}"/>
    <cellStyle name="Normal 4 3 15 2 4 2 3" xfId="21881" xr:uid="{0BFE1D10-FEAB-4156-A0E8-10C6B4CDEA3D}"/>
    <cellStyle name="Normal 4 3 15 2 4 3" xfId="21882" xr:uid="{5C11C261-E733-4BFD-B94E-78A3627F45CB}"/>
    <cellStyle name="Normal 4 3 15 2 4 3 2" xfId="21883" xr:uid="{9C354800-9563-4F90-9D32-A72B96EBEAAE}"/>
    <cellStyle name="Normal 4 3 15 2 4 3 2 2" xfId="21884" xr:uid="{8AE8E1A2-C65F-4AB8-8D45-A229C950FB39}"/>
    <cellStyle name="Normal 4 3 15 2 4 3 3" xfId="21885" xr:uid="{500B0966-53DE-4993-AAD7-119FB6C6EAC7}"/>
    <cellStyle name="Normal 4 3 15 2 4 4" xfId="21886" xr:uid="{29BBC5A7-D91F-4C75-914C-A2840738A48E}"/>
    <cellStyle name="Normal 4 3 15 2 4 4 2" xfId="21887" xr:uid="{DB805C53-9932-4A14-9C9D-2586D35632F7}"/>
    <cellStyle name="Normal 4 3 15 2 4 5" xfId="21888" xr:uid="{D208E598-8CA8-40D9-8C85-C518AB53F5A3}"/>
    <cellStyle name="Normal 4 3 15 2 5" xfId="21889" xr:uid="{C70205E1-569B-4301-ACF4-DDDF786CBD32}"/>
    <cellStyle name="Normal 4 3 15 2 5 2" xfId="21890" xr:uid="{4EF67074-F6E2-4AF9-884C-369E4B43270D}"/>
    <cellStyle name="Normal 4 3 15 2 5 2 2" xfId="21891" xr:uid="{00DB11FC-1449-4B40-BC2E-AE597BBABC6F}"/>
    <cellStyle name="Normal 4 3 15 2 5 3" xfId="21892" xr:uid="{C03110FD-1D74-48ED-8A00-BD2AC2EADD8C}"/>
    <cellStyle name="Normal 4 3 15 2 6" xfId="21893" xr:uid="{AAB65BB8-93C9-4EB8-9D30-5E76CC1C07B4}"/>
    <cellStyle name="Normal 4 3 15 2 6 2" xfId="21894" xr:uid="{8111829F-014B-481C-AE55-4EDF128654FC}"/>
    <cellStyle name="Normal 4 3 15 2 6 2 2" xfId="21895" xr:uid="{B786E51B-F535-43D6-9290-FC51E486C4F0}"/>
    <cellStyle name="Normal 4 3 15 2 6 3" xfId="21896" xr:uid="{B7351018-19A7-47AA-9A6C-C14578242CF7}"/>
    <cellStyle name="Normal 4 3 15 2 7" xfId="21897" xr:uid="{E71C534E-1DA5-406E-B15E-43AE5BAC2AF2}"/>
    <cellStyle name="Normal 4 3 15 2 7 2" xfId="21898" xr:uid="{BA31442C-B045-4A16-9115-8A96DEBA209B}"/>
    <cellStyle name="Normal 4 3 15 2 7 2 2" xfId="21899" xr:uid="{EF1858E8-DDED-4FFF-954F-8378822D83D1}"/>
    <cellStyle name="Normal 4 3 15 2 7 3" xfId="21900" xr:uid="{642192DD-ED93-4E2A-9135-504EF4ECD3FB}"/>
    <cellStyle name="Normal 4 3 15 2 8" xfId="21901" xr:uid="{6A60B9B0-7A0B-4791-AB1E-BD42D693D279}"/>
    <cellStyle name="Normal 4 3 15 2 8 2" xfId="21902" xr:uid="{130BE8CF-2EB0-4293-9C98-7969CED51166}"/>
    <cellStyle name="Normal 4 3 15 2 9" xfId="21903" xr:uid="{B1119D42-8BA1-4A5D-A06E-950ADB30BEDC}"/>
    <cellStyle name="Normal 4 3 15 3" xfId="21904" xr:uid="{40D2587B-1540-478D-9866-6AE2333E04AC}"/>
    <cellStyle name="Normal 4 3 15 3 2" xfId="21905" xr:uid="{0AC1F089-7CCB-4E84-89AB-2313A04A175C}"/>
    <cellStyle name="Normal 4 3 15 3 2 2" xfId="21906" xr:uid="{E24E1146-A77C-4B15-9608-E25337863D99}"/>
    <cellStyle name="Normal 4 3 15 3 2 2 2" xfId="21907" xr:uid="{86AAFD91-4653-49D7-9A6B-3BFF6AE16F36}"/>
    <cellStyle name="Normal 4 3 15 3 2 2 2 2" xfId="21908" xr:uid="{8B1D722D-20BD-4FB4-8187-D76FFB91EC89}"/>
    <cellStyle name="Normal 4 3 15 3 2 2 2 2 2" xfId="21909" xr:uid="{1E67888E-ACAD-414A-9556-024960D625EF}"/>
    <cellStyle name="Normal 4 3 15 3 2 2 2 3" xfId="21910" xr:uid="{292F8918-ED59-4E55-A264-47EB978203EE}"/>
    <cellStyle name="Normal 4 3 15 3 2 2 3" xfId="21911" xr:uid="{B7A7D401-C2A2-43B8-89B2-AB13EA4CC854}"/>
    <cellStyle name="Normal 4 3 15 3 2 2 3 2" xfId="21912" xr:uid="{0456B7E4-27B3-4A9C-AA2A-26AD13EC66DA}"/>
    <cellStyle name="Normal 4 3 15 3 2 2 3 2 2" xfId="21913" xr:uid="{7408A00F-4925-48D1-87A2-E8D04655661D}"/>
    <cellStyle name="Normal 4 3 15 3 2 2 3 3" xfId="21914" xr:uid="{3EEEA83F-D0F4-41B7-A336-1699E3A43E05}"/>
    <cellStyle name="Normal 4 3 15 3 2 2 4" xfId="21915" xr:uid="{BD75EA0A-96C8-4134-BA06-6370D4626B34}"/>
    <cellStyle name="Normal 4 3 15 3 2 2 4 2" xfId="21916" xr:uid="{53B05E18-069E-4187-8CE0-CC1271704D60}"/>
    <cellStyle name="Normal 4 3 15 3 2 2 5" xfId="21917" xr:uid="{95B104B1-9537-4D05-8936-6F15D5F47894}"/>
    <cellStyle name="Normal 4 3 15 3 2 3" xfId="21918" xr:uid="{0DF25DA0-398F-4A16-8C98-F172A8D141CA}"/>
    <cellStyle name="Normal 4 3 15 3 2 3 2" xfId="21919" xr:uid="{0CBF425E-A206-4A9A-A3F5-8B3B7E154F66}"/>
    <cellStyle name="Normal 4 3 15 3 2 3 2 2" xfId="21920" xr:uid="{B04D2D9D-58AD-452C-881B-C2C2DC86EDA6}"/>
    <cellStyle name="Normal 4 3 15 3 2 3 3" xfId="21921" xr:uid="{20DFF99B-5FD7-48B1-B7D8-222924FFB803}"/>
    <cellStyle name="Normal 4 3 15 3 2 4" xfId="21922" xr:uid="{56A70FB5-6DA0-48C0-9B08-13DA80E35213}"/>
    <cellStyle name="Normal 4 3 15 3 2 4 2" xfId="21923" xr:uid="{2A806B05-79CE-440E-A414-DB59A49DEEFB}"/>
    <cellStyle name="Normal 4 3 15 3 2 4 2 2" xfId="21924" xr:uid="{E2454C3C-7268-42F8-BC0C-8E79BE74E694}"/>
    <cellStyle name="Normal 4 3 15 3 2 4 3" xfId="21925" xr:uid="{77502D09-2FFE-4F76-9753-647B283A6C74}"/>
    <cellStyle name="Normal 4 3 15 3 2 5" xfId="21926" xr:uid="{FF9F7D96-E45F-459A-A20E-CCDAD73A203B}"/>
    <cellStyle name="Normal 4 3 15 3 2 5 2" xfId="21927" xr:uid="{51429B41-F350-49D0-B22D-E39B5B765F34}"/>
    <cellStyle name="Normal 4 3 15 3 2 6" xfId="21928" xr:uid="{EA1F1552-789E-4D04-8B9C-4D52E770E34F}"/>
    <cellStyle name="Normal 4 3 15 3 3" xfId="21929" xr:uid="{FB24B815-9B30-4695-AA46-C227C9F34F66}"/>
    <cellStyle name="Normal 4 3 15 3 3 2" xfId="21930" xr:uid="{61EBCB1E-96B7-43C0-8D48-F75619BB4E64}"/>
    <cellStyle name="Normal 4 3 15 3 3 2 2" xfId="21931" xr:uid="{595D57E3-A9D3-46EF-82AE-9C1BCEC6CAE8}"/>
    <cellStyle name="Normal 4 3 15 3 3 2 2 2" xfId="21932" xr:uid="{94A06879-4798-4315-AB95-0FF215C2C8EC}"/>
    <cellStyle name="Normal 4 3 15 3 3 2 2 2 2" xfId="21933" xr:uid="{E309ABAE-7FA3-4658-AE1F-817D0B000C96}"/>
    <cellStyle name="Normal 4 3 15 3 3 2 2 3" xfId="21934" xr:uid="{A946086E-B845-4A98-8F12-0CAAD2BA87C1}"/>
    <cellStyle name="Normal 4 3 15 3 3 2 3" xfId="21935" xr:uid="{C9F9A20F-FDB7-4B3E-B815-B867064F7AA2}"/>
    <cellStyle name="Normal 4 3 15 3 3 2 3 2" xfId="21936" xr:uid="{28DB02B5-71DF-4378-8721-DD8EA20A9906}"/>
    <cellStyle name="Normal 4 3 15 3 3 2 3 2 2" xfId="21937" xr:uid="{66FC46EE-B870-43C0-8921-43B75E97A4BA}"/>
    <cellStyle name="Normal 4 3 15 3 3 2 3 3" xfId="21938" xr:uid="{5455A3EC-051B-4614-ADD0-FB73363FFA74}"/>
    <cellStyle name="Normal 4 3 15 3 3 2 4" xfId="21939" xr:uid="{A2453D09-D096-4B9B-89FD-6AA2B4A805BA}"/>
    <cellStyle name="Normal 4 3 15 3 3 2 4 2" xfId="21940" xr:uid="{99D14897-C8BB-485F-A7E7-399011ADC89F}"/>
    <cellStyle name="Normal 4 3 15 3 3 2 5" xfId="21941" xr:uid="{816D81FA-21F6-4C34-9041-72020B1E50A8}"/>
    <cellStyle name="Normal 4 3 15 3 3 3" xfId="21942" xr:uid="{2FE2604E-A2ED-4E45-B53B-277D892F934C}"/>
    <cellStyle name="Normal 4 3 15 3 3 3 2" xfId="21943" xr:uid="{7CBC6360-EB9A-49D6-B1D8-6C17EC8FAED5}"/>
    <cellStyle name="Normal 4 3 15 3 3 3 2 2" xfId="21944" xr:uid="{B0BC04DF-68FE-40AE-9826-CFE578ABC5BC}"/>
    <cellStyle name="Normal 4 3 15 3 3 3 3" xfId="21945" xr:uid="{A0AB5BC6-32CC-4799-A72F-046971C024E8}"/>
    <cellStyle name="Normal 4 3 15 3 3 4" xfId="21946" xr:uid="{1877F480-E7A6-463F-B12F-8C468DDF8687}"/>
    <cellStyle name="Normal 4 3 15 3 3 4 2" xfId="21947" xr:uid="{E0E32A70-C1B7-4931-A20B-32EBEDE10324}"/>
    <cellStyle name="Normal 4 3 15 3 3 4 2 2" xfId="21948" xr:uid="{EDEF3E9E-5FD3-48D0-BB9C-253E24DB4F14}"/>
    <cellStyle name="Normal 4 3 15 3 3 4 3" xfId="21949" xr:uid="{8E509DE7-AF43-428B-8DF9-181C90F15029}"/>
    <cellStyle name="Normal 4 3 15 3 3 5" xfId="21950" xr:uid="{A03A0350-00D8-4D6B-A0F1-3D7E6A9B4F1C}"/>
    <cellStyle name="Normal 4 3 15 3 3 5 2" xfId="21951" xr:uid="{9898DFF3-839B-4DD2-BBC1-567EF7BEF89C}"/>
    <cellStyle name="Normal 4 3 15 3 3 6" xfId="21952" xr:uid="{FEE5F31A-DB56-4F1A-A74B-BFB075D7AE4F}"/>
    <cellStyle name="Normal 4 3 15 3 4" xfId="21953" xr:uid="{0A9C0943-90C9-4DE9-BE51-84EB2E3DA357}"/>
    <cellStyle name="Normal 4 3 15 3 4 2" xfId="21954" xr:uid="{562C4AD3-373E-4CDE-B05A-5908B75DC322}"/>
    <cellStyle name="Normal 4 3 15 3 4 2 2" xfId="21955" xr:uid="{28D527DD-691F-4FE7-8D6D-F3CAD5001185}"/>
    <cellStyle name="Normal 4 3 15 3 4 2 2 2" xfId="21956" xr:uid="{8D3D6A4A-D201-4491-94DC-5E70B212B4BA}"/>
    <cellStyle name="Normal 4 3 15 3 4 2 3" xfId="21957" xr:uid="{F834F616-2620-4117-B1F7-59037F065F8C}"/>
    <cellStyle name="Normal 4 3 15 3 4 3" xfId="21958" xr:uid="{F903A921-9BE2-4339-9F17-83C4D9899109}"/>
    <cellStyle name="Normal 4 3 15 3 4 3 2" xfId="21959" xr:uid="{BFE89B77-40F2-4B59-A0C7-09358D6FA242}"/>
    <cellStyle name="Normal 4 3 15 3 4 3 2 2" xfId="21960" xr:uid="{9B733629-F8F4-4EB9-8C8E-9EE977E53799}"/>
    <cellStyle name="Normal 4 3 15 3 4 3 3" xfId="21961" xr:uid="{0C05740B-F77E-4C84-8186-274D9152A8BE}"/>
    <cellStyle name="Normal 4 3 15 3 4 4" xfId="21962" xr:uid="{46FF3878-D5FC-4564-9E38-E6280DCAA90E}"/>
    <cellStyle name="Normal 4 3 15 3 4 4 2" xfId="21963" xr:uid="{435BF6AD-72F2-4DD5-A378-9D600D0E60A9}"/>
    <cellStyle name="Normal 4 3 15 3 4 5" xfId="21964" xr:uid="{6FD9EFCA-D1C7-4224-91F5-7E7B60DF1FFC}"/>
    <cellStyle name="Normal 4 3 15 3 5" xfId="21965" xr:uid="{CD49DA94-EEF3-4031-929A-925454A1FE34}"/>
    <cellStyle name="Normal 4 3 15 3 5 2" xfId="21966" xr:uid="{EDFC553F-2C38-4841-AAAB-D28A0FCFBC7E}"/>
    <cellStyle name="Normal 4 3 15 3 5 2 2" xfId="21967" xr:uid="{97DFE888-6BFF-4A23-9195-B0A3CCD60EFD}"/>
    <cellStyle name="Normal 4 3 15 3 5 3" xfId="21968" xr:uid="{7FCBB799-9E95-453E-91CF-7BA26E5DCE1D}"/>
    <cellStyle name="Normal 4 3 15 3 6" xfId="21969" xr:uid="{BC144851-DF52-4CEF-8EE1-55851EF5AA4F}"/>
    <cellStyle name="Normal 4 3 15 3 6 2" xfId="21970" xr:uid="{E7E01493-9824-4BFD-8EDF-6973DCBC41D2}"/>
    <cellStyle name="Normal 4 3 15 3 6 2 2" xfId="21971" xr:uid="{1443B7AE-CF41-49C2-B56F-1B2BA23F72C3}"/>
    <cellStyle name="Normal 4 3 15 3 6 3" xfId="21972" xr:uid="{B642D904-EB2A-4FDF-8137-F4545124BF91}"/>
    <cellStyle name="Normal 4 3 15 3 7" xfId="21973" xr:uid="{A8590350-C9B2-402A-B0F3-8E4F321DFBA1}"/>
    <cellStyle name="Normal 4 3 15 3 7 2" xfId="21974" xr:uid="{59A6BA26-C183-4C68-9DFF-E9B7B4616BC7}"/>
    <cellStyle name="Normal 4 3 15 3 7 2 2" xfId="21975" xr:uid="{E2E76BC7-C739-4D80-8F2A-95E11DA704CF}"/>
    <cellStyle name="Normal 4 3 15 3 7 3" xfId="21976" xr:uid="{9DB8057B-A455-44D6-BD39-310677C3C459}"/>
    <cellStyle name="Normal 4 3 15 3 8" xfId="21977" xr:uid="{E73A636A-19B1-4166-BE1D-80A7B058B9F4}"/>
    <cellStyle name="Normal 4 3 15 3 8 2" xfId="21978" xr:uid="{00EF693E-F991-4D2C-BF54-A5418568CED2}"/>
    <cellStyle name="Normal 4 3 15 3 9" xfId="21979" xr:uid="{51C97F48-300B-4419-95A4-67A05A9D105C}"/>
    <cellStyle name="Normal 4 3 15 4" xfId="21980" xr:uid="{1C9018ED-8F20-4F80-A8B3-4B8CB0E6F535}"/>
    <cellStyle name="Normal 4 3 15 4 2" xfId="21981" xr:uid="{2A0F2847-A216-4634-95BC-4549CE8BF23C}"/>
    <cellStyle name="Normal 4 3 15 4 2 2" xfId="21982" xr:uid="{ABAFC3A6-6BA7-47F5-8788-B8AED4369D8A}"/>
    <cellStyle name="Normal 4 3 15 4 2 2 2" xfId="21983" xr:uid="{E8ACBE09-541D-495C-A0D5-1E578083CE38}"/>
    <cellStyle name="Normal 4 3 15 4 2 2 2 2" xfId="21984" xr:uid="{EDB37246-402A-4BBA-AA58-D43BF37F31BF}"/>
    <cellStyle name="Normal 4 3 15 4 2 2 3" xfId="21985" xr:uid="{DA01BB07-63AE-4CBF-987A-4302AB58442D}"/>
    <cellStyle name="Normal 4 3 15 4 2 3" xfId="21986" xr:uid="{3428CAF3-0706-47B6-A42D-70C10B4AAF29}"/>
    <cellStyle name="Normal 4 3 15 4 2 3 2" xfId="21987" xr:uid="{33D3E6B3-6015-4E90-91A9-5A99FB854FFD}"/>
    <cellStyle name="Normal 4 3 15 4 2 3 2 2" xfId="21988" xr:uid="{5D87B789-14C3-4CD7-B39A-80C0ABAC85D7}"/>
    <cellStyle name="Normal 4 3 15 4 2 3 3" xfId="21989" xr:uid="{86C26389-FD1C-4E79-ADC9-BC36012777B9}"/>
    <cellStyle name="Normal 4 3 15 4 2 4" xfId="21990" xr:uid="{E9C98D4D-18EB-4F22-995F-2125C97507C0}"/>
    <cellStyle name="Normal 4 3 15 4 2 4 2" xfId="21991" xr:uid="{650DD0E5-C3D6-4A95-B3DE-AE6C80B604E1}"/>
    <cellStyle name="Normal 4 3 15 4 2 5" xfId="21992" xr:uid="{298B1C47-F8D2-4641-B1FF-92BACBE0B280}"/>
    <cellStyle name="Normal 4 3 15 4 3" xfId="21993" xr:uid="{D2BA9E03-3EB1-49AD-BA9D-A3E9661ABA51}"/>
    <cellStyle name="Normal 4 3 15 4 3 2" xfId="21994" xr:uid="{0F2CD49A-2E2A-45FC-AC54-D3ECA6ED0302}"/>
    <cellStyle name="Normal 4 3 15 4 3 2 2" xfId="21995" xr:uid="{A41A21C1-D2DE-4CB0-88D1-0EF7A1CC70EB}"/>
    <cellStyle name="Normal 4 3 15 4 3 3" xfId="21996" xr:uid="{A2A798DE-A2A0-4C42-A4EE-847C8AF9C05B}"/>
    <cellStyle name="Normal 4 3 15 4 4" xfId="21997" xr:uid="{F100AC6F-3886-4003-B634-869413AC7A61}"/>
    <cellStyle name="Normal 4 3 15 4 4 2" xfId="21998" xr:uid="{D7C29ED0-5021-4244-9BCE-9A8194E06B9E}"/>
    <cellStyle name="Normal 4 3 15 4 4 2 2" xfId="21999" xr:uid="{63F34C11-6813-4BD4-A18B-98EC35979081}"/>
    <cellStyle name="Normal 4 3 15 4 4 3" xfId="22000" xr:uid="{768081DF-F97F-4DF4-A0BC-4B4EEE4EE727}"/>
    <cellStyle name="Normal 4 3 15 4 5" xfId="22001" xr:uid="{3858B701-7483-45EE-A0C5-882970EED008}"/>
    <cellStyle name="Normal 4 3 15 4 5 2" xfId="22002" xr:uid="{2EB3CC64-86AC-49C1-A240-30BF4989D212}"/>
    <cellStyle name="Normal 4 3 15 4 6" xfId="22003" xr:uid="{5342D8A7-8DB3-4E62-9AE4-E028FCBE5D09}"/>
    <cellStyle name="Normal 4 3 15 5" xfId="22004" xr:uid="{A9691CBD-BF3D-4813-B617-A76FD3FD91A7}"/>
    <cellStyle name="Normal 4 3 15 5 2" xfId="22005" xr:uid="{8EAE88A2-B095-4C0D-BAAD-71DAC3A4F7F4}"/>
    <cellStyle name="Normal 4 3 15 5 2 2" xfId="22006" xr:uid="{9B20B9D6-3D87-4308-8251-9E9E90D698B5}"/>
    <cellStyle name="Normal 4 3 15 5 2 2 2" xfId="22007" xr:uid="{E529AF95-0E90-4DAF-B68C-38DD69734A45}"/>
    <cellStyle name="Normal 4 3 15 5 2 2 2 2" xfId="22008" xr:uid="{92DE80DC-D04D-4BE3-8850-54E3CF420D14}"/>
    <cellStyle name="Normal 4 3 15 5 2 2 3" xfId="22009" xr:uid="{12760033-C7E7-4A2B-BE75-069A1D2511E3}"/>
    <cellStyle name="Normal 4 3 15 5 2 3" xfId="22010" xr:uid="{BE44B4B0-745B-42ED-AE68-F990009F848D}"/>
    <cellStyle name="Normal 4 3 15 5 2 3 2" xfId="22011" xr:uid="{DA5B457D-A6B8-49AD-8402-180EC2C1D7A2}"/>
    <cellStyle name="Normal 4 3 15 5 2 3 2 2" xfId="22012" xr:uid="{FB715760-BD7E-41A6-A1C8-5FB2A5654770}"/>
    <cellStyle name="Normal 4 3 15 5 2 3 3" xfId="22013" xr:uid="{48AA4DBC-ACAD-4BEF-AD0D-FC2C0D9ED50C}"/>
    <cellStyle name="Normal 4 3 15 5 2 4" xfId="22014" xr:uid="{B4C86F26-7350-4778-82F9-1D2D7FDD9889}"/>
    <cellStyle name="Normal 4 3 15 5 2 4 2" xfId="22015" xr:uid="{CCE7FD3D-582D-42B3-8EF6-7D329237C297}"/>
    <cellStyle name="Normal 4 3 15 5 2 5" xfId="22016" xr:uid="{EAD14C46-0373-4B00-B518-D1A67FB137AF}"/>
    <cellStyle name="Normal 4 3 15 5 3" xfId="22017" xr:uid="{3B1A382B-6D3E-4D86-B258-ECB72D7BBB4A}"/>
    <cellStyle name="Normal 4 3 15 5 3 2" xfId="22018" xr:uid="{7FE8A783-0700-4A81-BE47-AFFFDAE84DF1}"/>
    <cellStyle name="Normal 4 3 15 5 3 2 2" xfId="22019" xr:uid="{25990B8D-BA8A-4DA3-B469-F30CB922213C}"/>
    <cellStyle name="Normal 4 3 15 5 3 3" xfId="22020" xr:uid="{500C383A-064A-47A7-9170-748ADA2F160D}"/>
    <cellStyle name="Normal 4 3 15 5 4" xfId="22021" xr:uid="{80AA14A8-2E1B-4F26-9E93-CA649C7F9796}"/>
    <cellStyle name="Normal 4 3 15 5 4 2" xfId="22022" xr:uid="{EC6CB225-7B58-48EB-87DF-AD94FF50E91D}"/>
    <cellStyle name="Normal 4 3 15 5 4 2 2" xfId="22023" xr:uid="{98D24A8D-7235-4336-8800-7CBDB1E229C4}"/>
    <cellStyle name="Normal 4 3 15 5 4 3" xfId="22024" xr:uid="{5B8BAAE9-B2B0-49EF-8FB7-D6C7D54613A6}"/>
    <cellStyle name="Normal 4 3 15 5 5" xfId="22025" xr:uid="{A02F5276-0C96-4EC8-80F0-89342BEBD178}"/>
    <cellStyle name="Normal 4 3 15 5 5 2" xfId="22026" xr:uid="{1FB18C18-50F8-437F-932F-F7032FF8D360}"/>
    <cellStyle name="Normal 4 3 15 5 6" xfId="22027" xr:uid="{0F48E34F-82DB-484B-B7C3-9BFFB4C63C83}"/>
    <cellStyle name="Normal 4 3 15 6" xfId="22028" xr:uid="{F3130BE5-B32C-42D6-944D-4B884DAC1BF5}"/>
    <cellStyle name="Normal 4 3 15 6 2" xfId="22029" xr:uid="{D612F4DD-91B1-48A7-9E4F-09BBDFB75E02}"/>
    <cellStyle name="Normal 4 3 15 6 2 2" xfId="22030" xr:uid="{8B6CA0EA-4DCA-486A-8934-73B6B086D195}"/>
    <cellStyle name="Normal 4 3 15 6 2 2 2" xfId="22031" xr:uid="{332541E0-9AD0-426F-8114-E565434FB5AE}"/>
    <cellStyle name="Normal 4 3 15 6 2 3" xfId="22032" xr:uid="{354BABEE-0BBC-4971-8CE2-B30377CFDE18}"/>
    <cellStyle name="Normal 4 3 15 6 3" xfId="22033" xr:uid="{A6D9807D-6C00-44FA-9E45-209F8AF0AAB5}"/>
    <cellStyle name="Normal 4 3 15 6 3 2" xfId="22034" xr:uid="{0E05528E-8819-4212-A03A-FDE7A1B85A15}"/>
    <cellStyle name="Normal 4 3 15 6 3 2 2" xfId="22035" xr:uid="{2566FDCE-963E-4B1E-81FE-FDB6495A7C27}"/>
    <cellStyle name="Normal 4 3 15 6 3 3" xfId="22036" xr:uid="{9601FE33-F536-413B-9D36-87C8E68ADD98}"/>
    <cellStyle name="Normal 4 3 15 6 4" xfId="22037" xr:uid="{A8CD4621-C167-46C0-AB0B-7C9CB5BFA677}"/>
    <cellStyle name="Normal 4 3 15 6 4 2" xfId="22038" xr:uid="{ABCD198D-CBBF-4888-8F64-F014308A74FC}"/>
    <cellStyle name="Normal 4 3 15 6 5" xfId="22039" xr:uid="{5A0E761E-AF4D-4420-953C-DFABC0FA59C3}"/>
    <cellStyle name="Normal 4 3 15 7" xfId="22040" xr:uid="{AEB5E69E-AEF0-429F-B421-A4D1E25C4782}"/>
    <cellStyle name="Normal 4 3 15 7 2" xfId="22041" xr:uid="{5056AC10-A17F-4496-B7D0-3CDA4F423FB1}"/>
    <cellStyle name="Normal 4 3 15 7 2 2" xfId="22042" xr:uid="{258F404F-396F-427A-84A2-991E337C5E44}"/>
    <cellStyle name="Normal 4 3 15 7 3" xfId="22043" xr:uid="{58CD0810-5A5F-435F-8707-A701766C05B5}"/>
    <cellStyle name="Normal 4 3 15 8" xfId="22044" xr:uid="{AAB658E7-0547-4853-A377-25FFF6F336A7}"/>
    <cellStyle name="Normal 4 3 15 8 2" xfId="22045" xr:uid="{83B8FBFF-C009-4810-AEE5-435671847053}"/>
    <cellStyle name="Normal 4 3 15 8 2 2" xfId="22046" xr:uid="{4EC6B2F4-EC63-4C82-BDBB-50ED2E5C5A57}"/>
    <cellStyle name="Normal 4 3 15 8 3" xfId="22047" xr:uid="{FAAF9B57-4338-4633-AF7F-F3E745DFD603}"/>
    <cellStyle name="Normal 4 3 15 9" xfId="22048" xr:uid="{E0889842-9CAD-4E20-B180-50C2289D74FC}"/>
    <cellStyle name="Normal 4 3 15 9 2" xfId="22049" xr:uid="{7B88F92F-EDA7-4DE5-9211-1939E06893F1}"/>
    <cellStyle name="Normal 4 3 15 9 2 2" xfId="22050" xr:uid="{D1F6366C-25E8-4D6C-8A51-7108B265A7A5}"/>
    <cellStyle name="Normal 4 3 15 9 3" xfId="22051" xr:uid="{440A5770-8586-473A-B9CF-E4A3B1AFD398}"/>
    <cellStyle name="Normal 4 3 16" xfId="2160" xr:uid="{C53DF2A0-2EC2-4140-BD0B-1240E0403E18}"/>
    <cellStyle name="Normal 4 3 16 10" xfId="22052" xr:uid="{2CB71507-DA8D-4A5C-90E6-52C5205F5A73}"/>
    <cellStyle name="Normal 4 3 16 10 2" xfId="22053" xr:uid="{66337A3F-D63E-49CF-84CF-68787A3F1CFB}"/>
    <cellStyle name="Normal 4 3 16 11" xfId="22054" xr:uid="{75EE6D23-E046-433A-85AA-53F62ECA8AC3}"/>
    <cellStyle name="Normal 4 3 16 2" xfId="22055" xr:uid="{1A3983C5-1D59-4D8C-AA78-4FBAB086E61D}"/>
    <cellStyle name="Normal 4 3 16 2 2" xfId="22056" xr:uid="{68F92678-8302-45A1-9A57-B6EAB5896992}"/>
    <cellStyle name="Normal 4 3 16 2 2 2" xfId="22057" xr:uid="{3EC1DBBA-3722-485E-8EC1-13BC2D8C8643}"/>
    <cellStyle name="Normal 4 3 16 2 2 2 2" xfId="22058" xr:uid="{9541DAE4-C026-4943-80D9-34DD66EBCA1B}"/>
    <cellStyle name="Normal 4 3 16 2 2 2 2 2" xfId="22059" xr:uid="{05956FC4-E7ED-45E5-B2A8-6E32CAA725B9}"/>
    <cellStyle name="Normal 4 3 16 2 2 2 2 2 2" xfId="22060" xr:uid="{3E70272F-3AD0-43D7-8D3A-64D17F208770}"/>
    <cellStyle name="Normal 4 3 16 2 2 2 2 3" xfId="22061" xr:uid="{34C2FF52-4016-49E4-A1A8-102E5F60DA3E}"/>
    <cellStyle name="Normal 4 3 16 2 2 2 3" xfId="22062" xr:uid="{2E82568D-33C7-4422-ACB3-C7CA961AFED2}"/>
    <cellStyle name="Normal 4 3 16 2 2 2 3 2" xfId="22063" xr:uid="{3925CBAC-C769-404C-845A-CA5F5DB13D82}"/>
    <cellStyle name="Normal 4 3 16 2 2 2 3 2 2" xfId="22064" xr:uid="{FA88F5F3-212C-4430-8205-8A7D0CFE8365}"/>
    <cellStyle name="Normal 4 3 16 2 2 2 3 3" xfId="22065" xr:uid="{4685BAAE-2F55-4C05-ADC8-B564F776B924}"/>
    <cellStyle name="Normal 4 3 16 2 2 2 4" xfId="22066" xr:uid="{55428CC1-BFAD-4139-BC30-598E9AE199BF}"/>
    <cellStyle name="Normal 4 3 16 2 2 2 4 2" xfId="22067" xr:uid="{B5872310-5CB8-4DE3-BE21-A7EA2F6401B2}"/>
    <cellStyle name="Normal 4 3 16 2 2 2 5" xfId="22068" xr:uid="{7B1A61F0-3CE6-4CFF-9A86-46A597AB1B5A}"/>
    <cellStyle name="Normal 4 3 16 2 2 3" xfId="22069" xr:uid="{33FFD742-EE77-4591-B3C8-B91602F63924}"/>
    <cellStyle name="Normal 4 3 16 2 2 3 2" xfId="22070" xr:uid="{A59DD403-7CE4-4CEC-A317-E8790836C91B}"/>
    <cellStyle name="Normal 4 3 16 2 2 3 2 2" xfId="22071" xr:uid="{F5BC9AF0-68D7-48F3-9685-234E2BE5B35F}"/>
    <cellStyle name="Normal 4 3 16 2 2 3 3" xfId="22072" xr:uid="{FA8F3607-2151-44FC-90E7-4CA2AC9A0E3C}"/>
    <cellStyle name="Normal 4 3 16 2 2 4" xfId="22073" xr:uid="{38FFA581-4EE8-40FF-834B-586FA4ACDB5A}"/>
    <cellStyle name="Normal 4 3 16 2 2 4 2" xfId="22074" xr:uid="{355EAA95-3241-4D92-ABBE-42140C9C4B49}"/>
    <cellStyle name="Normal 4 3 16 2 2 4 2 2" xfId="22075" xr:uid="{A0C0DA8C-16F6-47C0-8CD5-CF2079D7C266}"/>
    <cellStyle name="Normal 4 3 16 2 2 4 3" xfId="22076" xr:uid="{EBCBA9A4-8604-4F81-BE6F-31ED7BDFABFD}"/>
    <cellStyle name="Normal 4 3 16 2 2 5" xfId="22077" xr:uid="{D58A2F2E-0964-48E1-9CC5-1729098FE7DD}"/>
    <cellStyle name="Normal 4 3 16 2 2 5 2" xfId="22078" xr:uid="{4AA719F4-8AF1-46BA-BBB4-92A3EB7447B1}"/>
    <cellStyle name="Normal 4 3 16 2 2 6" xfId="22079" xr:uid="{CCF6B903-E637-427E-BE53-615E94A8FABD}"/>
    <cellStyle name="Normal 4 3 16 2 3" xfId="22080" xr:uid="{4AB8A69A-C38F-4DB1-9834-95904888603B}"/>
    <cellStyle name="Normal 4 3 16 2 3 2" xfId="22081" xr:uid="{FD25665A-2839-46A1-9E04-31CCEE15E91F}"/>
    <cellStyle name="Normal 4 3 16 2 3 2 2" xfId="22082" xr:uid="{88681EA5-BA2A-43B6-BDD3-88A2D0EA25A9}"/>
    <cellStyle name="Normal 4 3 16 2 3 2 2 2" xfId="22083" xr:uid="{09F5CC83-8F0A-444C-A3C4-34464C8D5BAD}"/>
    <cellStyle name="Normal 4 3 16 2 3 2 2 2 2" xfId="22084" xr:uid="{EA07012C-65AD-41F9-A633-9B4C8B408CC1}"/>
    <cellStyle name="Normal 4 3 16 2 3 2 2 3" xfId="22085" xr:uid="{66EA06F0-4A23-4AAF-86BD-C78705C4B86B}"/>
    <cellStyle name="Normal 4 3 16 2 3 2 3" xfId="22086" xr:uid="{3E681FA5-6325-46E1-8ECE-B30F38323965}"/>
    <cellStyle name="Normal 4 3 16 2 3 2 3 2" xfId="22087" xr:uid="{111205AB-5201-42DD-AE80-48931F1CF5A0}"/>
    <cellStyle name="Normal 4 3 16 2 3 2 3 2 2" xfId="22088" xr:uid="{FD8FD9F6-183C-49FB-926B-4B07D2A3B24D}"/>
    <cellStyle name="Normal 4 3 16 2 3 2 3 3" xfId="22089" xr:uid="{F78A22F7-8516-45B1-87DB-6A0CACB5D838}"/>
    <cellStyle name="Normal 4 3 16 2 3 2 4" xfId="22090" xr:uid="{8E589621-61A2-404D-938D-4D930F4DF0BF}"/>
    <cellStyle name="Normal 4 3 16 2 3 2 4 2" xfId="22091" xr:uid="{129CFF0F-53FD-47AC-8414-15A3D09643A8}"/>
    <cellStyle name="Normal 4 3 16 2 3 2 5" xfId="22092" xr:uid="{ED6905EB-8DFA-40B5-A54C-715148B82D20}"/>
    <cellStyle name="Normal 4 3 16 2 3 3" xfId="22093" xr:uid="{0C480C1C-E2A7-4F16-963C-B0F11D03D402}"/>
    <cellStyle name="Normal 4 3 16 2 3 3 2" xfId="22094" xr:uid="{DFB83B49-B29F-4C1E-81D9-3FF4A9E2E32E}"/>
    <cellStyle name="Normal 4 3 16 2 3 3 2 2" xfId="22095" xr:uid="{C1C5A2A1-C4A3-4F43-920C-8BF2B80AC4B4}"/>
    <cellStyle name="Normal 4 3 16 2 3 3 3" xfId="22096" xr:uid="{23D4EE28-B2E7-4E29-AB9B-BD1959280EEB}"/>
    <cellStyle name="Normal 4 3 16 2 3 4" xfId="22097" xr:uid="{6A63D776-00E5-45F0-8CC7-4811EEDC96F8}"/>
    <cellStyle name="Normal 4 3 16 2 3 4 2" xfId="22098" xr:uid="{9AA72111-63F5-4527-99AF-7C5FDAE11ACE}"/>
    <cellStyle name="Normal 4 3 16 2 3 4 2 2" xfId="22099" xr:uid="{9DBD9033-4D14-4AF7-B555-F75BAE7E7009}"/>
    <cellStyle name="Normal 4 3 16 2 3 4 3" xfId="22100" xr:uid="{905FB75D-226F-4039-9B30-FE257B1236B7}"/>
    <cellStyle name="Normal 4 3 16 2 3 5" xfId="22101" xr:uid="{96E49293-F571-47CA-9337-8EFB0B981789}"/>
    <cellStyle name="Normal 4 3 16 2 3 5 2" xfId="22102" xr:uid="{80BC64A1-DD28-4D0D-96E0-30A10404B281}"/>
    <cellStyle name="Normal 4 3 16 2 3 6" xfId="22103" xr:uid="{A7C71FBA-BE2F-4F3E-A524-02C28154B5C3}"/>
    <cellStyle name="Normal 4 3 16 2 4" xfId="22104" xr:uid="{BC1383BA-9ACB-490B-9BA9-756CE6F3A633}"/>
    <cellStyle name="Normal 4 3 16 2 4 2" xfId="22105" xr:uid="{AEB152EA-E75D-4F0F-B614-7ED9148BF7A0}"/>
    <cellStyle name="Normal 4 3 16 2 4 2 2" xfId="22106" xr:uid="{7466E696-6D64-42A7-AB0A-FA83E6028B56}"/>
    <cellStyle name="Normal 4 3 16 2 4 2 2 2" xfId="22107" xr:uid="{1021E013-BF9A-45A8-B530-02A3C58565AA}"/>
    <cellStyle name="Normal 4 3 16 2 4 2 3" xfId="22108" xr:uid="{21DB34B7-2EBB-4CD5-9828-515F46806D7B}"/>
    <cellStyle name="Normal 4 3 16 2 4 3" xfId="22109" xr:uid="{4DF1CD47-B55B-41C7-94C2-A1AD44B3B115}"/>
    <cellStyle name="Normal 4 3 16 2 4 3 2" xfId="22110" xr:uid="{A6ED0CD1-E1F6-4A71-8B39-94D125A40612}"/>
    <cellStyle name="Normal 4 3 16 2 4 3 2 2" xfId="22111" xr:uid="{225EF609-E991-41B8-B6D8-1ABE4EFCBCA1}"/>
    <cellStyle name="Normal 4 3 16 2 4 3 3" xfId="22112" xr:uid="{F737EDAC-CED3-42A0-9672-2424C0F75E1F}"/>
    <cellStyle name="Normal 4 3 16 2 4 4" xfId="22113" xr:uid="{A8C7BE46-1D38-4599-A20C-3AE595D3E39A}"/>
    <cellStyle name="Normal 4 3 16 2 4 4 2" xfId="22114" xr:uid="{D5739114-E2A3-4FEF-9CA7-7AF6B878A603}"/>
    <cellStyle name="Normal 4 3 16 2 4 5" xfId="22115" xr:uid="{CD283DB6-9E58-4880-A63C-51F54AE9AA6D}"/>
    <cellStyle name="Normal 4 3 16 2 5" xfId="22116" xr:uid="{D0B7684D-463E-4004-8384-7FFCC3A25077}"/>
    <cellStyle name="Normal 4 3 16 2 5 2" xfId="22117" xr:uid="{0545D35B-A711-4300-A987-97409B137A4C}"/>
    <cellStyle name="Normal 4 3 16 2 5 2 2" xfId="22118" xr:uid="{2DEC8CA1-11E4-4969-8704-C694A5D2AF08}"/>
    <cellStyle name="Normal 4 3 16 2 5 3" xfId="22119" xr:uid="{67E212F0-1994-4D4D-9DD7-FF7856D0AB23}"/>
    <cellStyle name="Normal 4 3 16 2 6" xfId="22120" xr:uid="{F7CED90E-9AE6-47FB-9AC5-C81C97C668F3}"/>
    <cellStyle name="Normal 4 3 16 2 6 2" xfId="22121" xr:uid="{CA1723BA-0D6A-4C79-9C32-FE45D7C4F530}"/>
    <cellStyle name="Normal 4 3 16 2 6 2 2" xfId="22122" xr:uid="{7A577A50-D13C-4678-8499-79C9AFA8DC23}"/>
    <cellStyle name="Normal 4 3 16 2 6 3" xfId="22123" xr:uid="{03F7D564-131C-42EF-8E7A-3C8378B24495}"/>
    <cellStyle name="Normal 4 3 16 2 7" xfId="22124" xr:uid="{D3A952EF-377F-4536-AEBC-722EF7265863}"/>
    <cellStyle name="Normal 4 3 16 2 7 2" xfId="22125" xr:uid="{DB8F8A87-9F54-4D3E-B26E-7DD5DDF0888D}"/>
    <cellStyle name="Normal 4 3 16 2 7 2 2" xfId="22126" xr:uid="{B723A5BC-E7C2-4A0E-B1BC-441B30E2D6B8}"/>
    <cellStyle name="Normal 4 3 16 2 7 3" xfId="22127" xr:uid="{90F444AC-3008-41C9-B43B-FFEB500271CA}"/>
    <cellStyle name="Normal 4 3 16 2 8" xfId="22128" xr:uid="{A61418C0-BEE4-452D-B17B-C9E9FC0AD791}"/>
    <cellStyle name="Normal 4 3 16 2 8 2" xfId="22129" xr:uid="{B160062D-F4E3-4B91-85BE-1D58E2AFEC1F}"/>
    <cellStyle name="Normal 4 3 16 2 9" xfId="22130" xr:uid="{70675DAD-AD49-4F65-8284-7F3D77A85A2A}"/>
    <cellStyle name="Normal 4 3 16 3" xfId="22131" xr:uid="{A9B2DEE6-B067-4EC0-AA7E-EE1B96A7B4BA}"/>
    <cellStyle name="Normal 4 3 16 3 2" xfId="22132" xr:uid="{E815E2DC-7307-46FD-9592-98410902F145}"/>
    <cellStyle name="Normal 4 3 16 3 2 2" xfId="22133" xr:uid="{142095DB-A5D2-4C1E-9B7E-E3897B187177}"/>
    <cellStyle name="Normal 4 3 16 3 2 2 2" xfId="22134" xr:uid="{7530737D-DB34-4EBF-B5D8-051C4465E274}"/>
    <cellStyle name="Normal 4 3 16 3 2 2 2 2" xfId="22135" xr:uid="{9A7CA152-4D23-4AF9-B3E5-03C40FE09F0B}"/>
    <cellStyle name="Normal 4 3 16 3 2 2 2 2 2" xfId="22136" xr:uid="{837F9515-5834-46D1-B52A-A271F0C3D5E6}"/>
    <cellStyle name="Normal 4 3 16 3 2 2 2 3" xfId="22137" xr:uid="{3E77DF56-42E8-45A5-8229-011CD7D0B922}"/>
    <cellStyle name="Normal 4 3 16 3 2 2 3" xfId="22138" xr:uid="{BE33EC64-3025-4E95-9BD5-50F241A13459}"/>
    <cellStyle name="Normal 4 3 16 3 2 2 3 2" xfId="22139" xr:uid="{D876C0F4-728B-4AAE-819B-6C5904E33CFF}"/>
    <cellStyle name="Normal 4 3 16 3 2 2 3 2 2" xfId="22140" xr:uid="{64AA9BD9-3A95-47BE-9BE0-61CA5C9771B3}"/>
    <cellStyle name="Normal 4 3 16 3 2 2 3 3" xfId="22141" xr:uid="{477E4DFF-041F-4581-ADF2-244B052ECDEB}"/>
    <cellStyle name="Normal 4 3 16 3 2 2 4" xfId="22142" xr:uid="{7F8C4155-E9F4-4F68-A9F7-74EC3A0BA064}"/>
    <cellStyle name="Normal 4 3 16 3 2 2 4 2" xfId="22143" xr:uid="{24147057-82E4-4938-957F-FF77AC8311BD}"/>
    <cellStyle name="Normal 4 3 16 3 2 2 5" xfId="22144" xr:uid="{9ABAC7ED-1018-4EE8-A6BA-A9B51A09690D}"/>
    <cellStyle name="Normal 4 3 16 3 2 3" xfId="22145" xr:uid="{5F641DB1-DFF4-427B-8D20-E4952C283280}"/>
    <cellStyle name="Normal 4 3 16 3 2 3 2" xfId="22146" xr:uid="{A7B3BA32-DC96-43D5-9700-7540F12966C9}"/>
    <cellStyle name="Normal 4 3 16 3 2 3 2 2" xfId="22147" xr:uid="{26C49FE4-F7A4-4644-BC2A-C32491CB9517}"/>
    <cellStyle name="Normal 4 3 16 3 2 3 3" xfId="22148" xr:uid="{C797AD96-B41E-40DE-8D14-79F53328B551}"/>
    <cellStyle name="Normal 4 3 16 3 2 4" xfId="22149" xr:uid="{36DB24E2-4883-4ACB-985D-1CD3B584418C}"/>
    <cellStyle name="Normal 4 3 16 3 2 4 2" xfId="22150" xr:uid="{3ABF027D-7B14-4FB0-837E-3646F96E8241}"/>
    <cellStyle name="Normal 4 3 16 3 2 4 2 2" xfId="22151" xr:uid="{EAA6BCF7-D1FB-450B-AACD-E02695510566}"/>
    <cellStyle name="Normal 4 3 16 3 2 4 3" xfId="22152" xr:uid="{E788F114-E847-482E-8E57-FC09F244DD4F}"/>
    <cellStyle name="Normal 4 3 16 3 2 5" xfId="22153" xr:uid="{BE5E84B3-D3D6-4A89-B1E2-E0FDA91A4763}"/>
    <cellStyle name="Normal 4 3 16 3 2 5 2" xfId="22154" xr:uid="{B797C19F-2623-4AD4-AE13-5C86738E2927}"/>
    <cellStyle name="Normal 4 3 16 3 2 6" xfId="22155" xr:uid="{2526D370-6E98-44E9-8330-CC45FE35DC0B}"/>
    <cellStyle name="Normal 4 3 16 3 3" xfId="22156" xr:uid="{6C161A0B-26B4-4F77-BC99-E878F647A3D4}"/>
    <cellStyle name="Normal 4 3 16 3 3 2" xfId="22157" xr:uid="{C54D2736-0FED-4F49-AB75-B9993602653C}"/>
    <cellStyle name="Normal 4 3 16 3 3 2 2" xfId="22158" xr:uid="{77CFCA03-B935-4E57-B491-022E80A298E8}"/>
    <cellStyle name="Normal 4 3 16 3 3 2 2 2" xfId="22159" xr:uid="{14A39666-EDA2-49DB-9C98-04876A43053E}"/>
    <cellStyle name="Normal 4 3 16 3 3 2 2 2 2" xfId="22160" xr:uid="{8AEF823B-2825-4BAC-B37B-72E89C8AA4BE}"/>
    <cellStyle name="Normal 4 3 16 3 3 2 2 3" xfId="22161" xr:uid="{4EC615F2-0320-4560-B3BA-CB4C724F9980}"/>
    <cellStyle name="Normal 4 3 16 3 3 2 3" xfId="22162" xr:uid="{CD766724-8D95-4B91-980E-B464963777BC}"/>
    <cellStyle name="Normal 4 3 16 3 3 2 3 2" xfId="22163" xr:uid="{9A0053C7-E756-4311-B697-712F33D73229}"/>
    <cellStyle name="Normal 4 3 16 3 3 2 3 2 2" xfId="22164" xr:uid="{3A4E16C5-C63F-43F2-BFF2-85C6B72FD215}"/>
    <cellStyle name="Normal 4 3 16 3 3 2 3 3" xfId="22165" xr:uid="{744FD4C9-EB71-4856-9285-22B72D3209BC}"/>
    <cellStyle name="Normal 4 3 16 3 3 2 4" xfId="22166" xr:uid="{0E71C58B-85BD-4DE0-811C-2DADE4B19401}"/>
    <cellStyle name="Normal 4 3 16 3 3 2 4 2" xfId="22167" xr:uid="{B2D8061F-E63B-45C3-92EF-5FC5C7D9E825}"/>
    <cellStyle name="Normal 4 3 16 3 3 2 5" xfId="22168" xr:uid="{6EDFCE8E-F00E-4232-B900-71A11DC2243E}"/>
    <cellStyle name="Normal 4 3 16 3 3 3" xfId="22169" xr:uid="{E5E2A365-2456-4E60-AC42-A1C08906887E}"/>
    <cellStyle name="Normal 4 3 16 3 3 3 2" xfId="22170" xr:uid="{34638B2D-AA91-4FE9-B4D1-D6EF88B095C8}"/>
    <cellStyle name="Normal 4 3 16 3 3 3 2 2" xfId="22171" xr:uid="{90B6E424-C86C-4625-983B-F3496195D99F}"/>
    <cellStyle name="Normal 4 3 16 3 3 3 3" xfId="22172" xr:uid="{F8719CD0-4C4E-4776-B52D-1932285E9FA0}"/>
    <cellStyle name="Normal 4 3 16 3 3 4" xfId="22173" xr:uid="{4C26D71D-EAE6-4C46-BB31-04D426CE3971}"/>
    <cellStyle name="Normal 4 3 16 3 3 4 2" xfId="22174" xr:uid="{6695D974-FA92-4343-96A9-4516FD7E8993}"/>
    <cellStyle name="Normal 4 3 16 3 3 4 2 2" xfId="22175" xr:uid="{5A573121-CA68-41BC-8FC3-766F8EE63E89}"/>
    <cellStyle name="Normal 4 3 16 3 3 4 3" xfId="22176" xr:uid="{D98BE2CD-D244-4CE7-ABC7-1524B73496A3}"/>
    <cellStyle name="Normal 4 3 16 3 3 5" xfId="22177" xr:uid="{FCAF2880-A9D8-4368-B4BE-68D2B7135A99}"/>
    <cellStyle name="Normal 4 3 16 3 3 5 2" xfId="22178" xr:uid="{6C979D37-AF9C-4C23-8F05-51542BDB0704}"/>
    <cellStyle name="Normal 4 3 16 3 3 6" xfId="22179" xr:uid="{983D3326-8BDB-438C-ADFB-3C75F493DFFF}"/>
    <cellStyle name="Normal 4 3 16 3 4" xfId="22180" xr:uid="{474C1807-C30A-45B9-BC28-A441FA1AEC99}"/>
    <cellStyle name="Normal 4 3 16 3 4 2" xfId="22181" xr:uid="{0400E472-8C27-426A-9B1C-BF1644DBF506}"/>
    <cellStyle name="Normal 4 3 16 3 4 2 2" xfId="22182" xr:uid="{1303CD69-7D4C-4352-A84D-50F8AB006C10}"/>
    <cellStyle name="Normal 4 3 16 3 4 2 2 2" xfId="22183" xr:uid="{A1736DEA-B150-409B-B934-EC7259B58D43}"/>
    <cellStyle name="Normal 4 3 16 3 4 2 3" xfId="22184" xr:uid="{6FC5D912-A510-4B51-8D72-BD30B36D5EC4}"/>
    <cellStyle name="Normal 4 3 16 3 4 3" xfId="22185" xr:uid="{F5BF0D94-3980-46D5-B360-87B19EBD47D0}"/>
    <cellStyle name="Normal 4 3 16 3 4 3 2" xfId="22186" xr:uid="{FD37BED6-D62A-4B57-9C63-D9FAC35ECB65}"/>
    <cellStyle name="Normal 4 3 16 3 4 3 2 2" xfId="22187" xr:uid="{398F922A-8C3F-41EF-8261-336DC5151995}"/>
    <cellStyle name="Normal 4 3 16 3 4 3 3" xfId="22188" xr:uid="{A7DA3ACF-8277-4AA9-A8CC-92B5B53FA4EF}"/>
    <cellStyle name="Normal 4 3 16 3 4 4" xfId="22189" xr:uid="{F44B777C-9196-4293-B755-109D04A71969}"/>
    <cellStyle name="Normal 4 3 16 3 4 4 2" xfId="22190" xr:uid="{0D4346D2-8957-4657-ADE7-2295A613344E}"/>
    <cellStyle name="Normal 4 3 16 3 4 5" xfId="22191" xr:uid="{B413215A-1011-4D3D-97EB-1C157ABEE6C4}"/>
    <cellStyle name="Normal 4 3 16 3 5" xfId="22192" xr:uid="{D7CDF6EC-582A-4457-8BAD-77CD951FB555}"/>
    <cellStyle name="Normal 4 3 16 3 5 2" xfId="22193" xr:uid="{2065F8FF-0570-4AE6-8EDD-B5BAACC130CC}"/>
    <cellStyle name="Normal 4 3 16 3 5 2 2" xfId="22194" xr:uid="{681E1EB8-01F2-45FE-815E-2B3710CA3409}"/>
    <cellStyle name="Normal 4 3 16 3 5 3" xfId="22195" xr:uid="{02D8281F-2D6E-46A2-85F6-946ED937F17E}"/>
    <cellStyle name="Normal 4 3 16 3 6" xfId="22196" xr:uid="{BAF28437-CBE7-40CE-A7A2-F5A385BDFB35}"/>
    <cellStyle name="Normal 4 3 16 3 6 2" xfId="22197" xr:uid="{C7DB3A2B-05E0-4D53-80C9-8F1D28B8A0F2}"/>
    <cellStyle name="Normal 4 3 16 3 6 2 2" xfId="22198" xr:uid="{D34ABFCC-5EDD-4053-8CD0-BFCD41387E36}"/>
    <cellStyle name="Normal 4 3 16 3 6 3" xfId="22199" xr:uid="{FEBD05A9-E7A0-4FA9-B60B-B5AC6D432DF3}"/>
    <cellStyle name="Normal 4 3 16 3 7" xfId="22200" xr:uid="{E7DCF067-34C0-4D74-95C2-759F753D8E61}"/>
    <cellStyle name="Normal 4 3 16 3 7 2" xfId="22201" xr:uid="{465A840B-0B36-48DA-AF44-7845A65EDEB0}"/>
    <cellStyle name="Normal 4 3 16 3 7 2 2" xfId="22202" xr:uid="{25EB7D9F-0DD5-487F-81E1-E7AC6E53D86F}"/>
    <cellStyle name="Normal 4 3 16 3 7 3" xfId="22203" xr:uid="{7CCA1B34-28EA-43E8-A566-BA81E766F01F}"/>
    <cellStyle name="Normal 4 3 16 3 8" xfId="22204" xr:uid="{0D33B876-3710-436B-96AB-D89E6E971646}"/>
    <cellStyle name="Normal 4 3 16 3 8 2" xfId="22205" xr:uid="{E95D2F96-F1C0-471F-852C-55DC94B1D569}"/>
    <cellStyle name="Normal 4 3 16 3 9" xfId="22206" xr:uid="{69F723CB-3CF8-4ABB-B002-8A7AA1FE0A00}"/>
    <cellStyle name="Normal 4 3 16 4" xfId="22207" xr:uid="{76E00AFD-0F65-479D-9AC4-9A62CE0EB69F}"/>
    <cellStyle name="Normal 4 3 16 4 2" xfId="22208" xr:uid="{0633B1EC-2685-47B2-9525-69AF9EC3CC31}"/>
    <cellStyle name="Normal 4 3 16 4 2 2" xfId="22209" xr:uid="{00BF0334-1A84-4B94-89D9-7A679236BE27}"/>
    <cellStyle name="Normal 4 3 16 4 2 2 2" xfId="22210" xr:uid="{9953B081-DC41-433E-9C48-01F9421445D5}"/>
    <cellStyle name="Normal 4 3 16 4 2 2 2 2" xfId="22211" xr:uid="{30989E2E-8EE2-4F48-A625-DC64569352A3}"/>
    <cellStyle name="Normal 4 3 16 4 2 2 3" xfId="22212" xr:uid="{040ABFD1-FC3A-41A0-BF02-629D944E36DC}"/>
    <cellStyle name="Normal 4 3 16 4 2 3" xfId="22213" xr:uid="{F91572A1-F0C1-415A-9DD1-F8172133A289}"/>
    <cellStyle name="Normal 4 3 16 4 2 3 2" xfId="22214" xr:uid="{DC0DAD65-5BF0-4394-9A82-3B5ED6085695}"/>
    <cellStyle name="Normal 4 3 16 4 2 3 2 2" xfId="22215" xr:uid="{057C58D9-9F0F-4DB1-B654-6A1CCFFF97A1}"/>
    <cellStyle name="Normal 4 3 16 4 2 3 3" xfId="22216" xr:uid="{D5B66A59-F885-4D6C-AD28-8B698679C456}"/>
    <cellStyle name="Normal 4 3 16 4 2 4" xfId="22217" xr:uid="{D72C24B1-C633-4D16-84CB-828ECF0FD3A6}"/>
    <cellStyle name="Normal 4 3 16 4 2 4 2" xfId="22218" xr:uid="{564B9324-4EAF-4655-A40F-18EEFA8CE74C}"/>
    <cellStyle name="Normal 4 3 16 4 2 5" xfId="22219" xr:uid="{A3FACA5A-04C4-48F9-88E8-7FC3BC9EFCB3}"/>
    <cellStyle name="Normal 4 3 16 4 3" xfId="22220" xr:uid="{D07AC0A8-3EB3-4306-81D2-199A05F71E4A}"/>
    <cellStyle name="Normal 4 3 16 4 3 2" xfId="22221" xr:uid="{0E883939-1713-4E18-8DDB-8ACFC4B740DC}"/>
    <cellStyle name="Normal 4 3 16 4 3 2 2" xfId="22222" xr:uid="{2D4EE5FF-63E8-45EB-B81D-423236E1DD61}"/>
    <cellStyle name="Normal 4 3 16 4 3 3" xfId="22223" xr:uid="{F58F1923-EDC3-448D-B6A9-883CF5302B9E}"/>
    <cellStyle name="Normal 4 3 16 4 4" xfId="22224" xr:uid="{5A5A8374-0AA7-4F50-A8C8-D9A6E6B1B18E}"/>
    <cellStyle name="Normal 4 3 16 4 4 2" xfId="22225" xr:uid="{0BB00FC7-F988-42B2-8A97-E71EA9A396B3}"/>
    <cellStyle name="Normal 4 3 16 4 4 2 2" xfId="22226" xr:uid="{35F746FA-2026-4A56-B8C5-C759CCF05F80}"/>
    <cellStyle name="Normal 4 3 16 4 4 3" xfId="22227" xr:uid="{02914E73-E706-44CA-ABD4-246FE8ACEA31}"/>
    <cellStyle name="Normal 4 3 16 4 5" xfId="22228" xr:uid="{AC9CA679-729F-40CA-9C84-26DF895FE239}"/>
    <cellStyle name="Normal 4 3 16 4 5 2" xfId="22229" xr:uid="{31157EF0-DF7D-4CDA-8A47-69CB114379B0}"/>
    <cellStyle name="Normal 4 3 16 4 6" xfId="22230" xr:uid="{51C8DF61-163E-4030-BD68-C4DC96F0BBDD}"/>
    <cellStyle name="Normal 4 3 16 5" xfId="22231" xr:uid="{91C02D0E-D50F-4EEB-B61D-B54D4E14C238}"/>
    <cellStyle name="Normal 4 3 16 5 2" xfId="22232" xr:uid="{168C278D-69F5-4E18-AD38-D7DB877B332C}"/>
    <cellStyle name="Normal 4 3 16 5 2 2" xfId="22233" xr:uid="{08D633B1-60DB-4F67-96D4-2010C10AA96C}"/>
    <cellStyle name="Normal 4 3 16 5 2 2 2" xfId="22234" xr:uid="{50311F49-85F1-439E-8973-91C646F124A0}"/>
    <cellStyle name="Normal 4 3 16 5 2 2 2 2" xfId="22235" xr:uid="{55728747-FEAE-4ECA-8A8C-39B9DCD3747D}"/>
    <cellStyle name="Normal 4 3 16 5 2 2 3" xfId="22236" xr:uid="{1014DB68-6B67-4A96-8F88-6851B7F1DAF4}"/>
    <cellStyle name="Normal 4 3 16 5 2 3" xfId="22237" xr:uid="{F8D2C6D8-E285-4B0E-9F1B-A9211E564DE2}"/>
    <cellStyle name="Normal 4 3 16 5 2 3 2" xfId="22238" xr:uid="{09DACE63-9DAE-4FAC-A519-DB3134DCCDB4}"/>
    <cellStyle name="Normal 4 3 16 5 2 3 2 2" xfId="22239" xr:uid="{083B7B54-BE46-4DE0-916D-43B4E1795099}"/>
    <cellStyle name="Normal 4 3 16 5 2 3 3" xfId="22240" xr:uid="{A76CBFD3-2FA6-4D8C-9991-EFD6B0804B74}"/>
    <cellStyle name="Normal 4 3 16 5 2 4" xfId="22241" xr:uid="{1E73A6C7-08A6-4E85-91B4-96A49582837B}"/>
    <cellStyle name="Normal 4 3 16 5 2 4 2" xfId="22242" xr:uid="{1998FF79-D13B-45E3-90DC-26760D32E515}"/>
    <cellStyle name="Normal 4 3 16 5 2 5" xfId="22243" xr:uid="{51F02F25-DAC9-4ECF-AC2B-243C1C6295CC}"/>
    <cellStyle name="Normal 4 3 16 5 3" xfId="22244" xr:uid="{FD5702AA-B800-4FAF-8E24-0F7EB49BAC56}"/>
    <cellStyle name="Normal 4 3 16 5 3 2" xfId="22245" xr:uid="{53D472E5-2DEB-49B5-9AB0-B93D00E6C87E}"/>
    <cellStyle name="Normal 4 3 16 5 3 2 2" xfId="22246" xr:uid="{A5EE49A1-0D10-4E53-BF0D-4C9DC4963683}"/>
    <cellStyle name="Normal 4 3 16 5 3 3" xfId="22247" xr:uid="{EFC739D4-6C28-4204-A408-AC11FDCC4254}"/>
    <cellStyle name="Normal 4 3 16 5 4" xfId="22248" xr:uid="{ECBE1EA0-A335-4018-BE97-8141038FAFC2}"/>
    <cellStyle name="Normal 4 3 16 5 4 2" xfId="22249" xr:uid="{502F8428-72DE-4A10-ACAF-5BAFD705BABD}"/>
    <cellStyle name="Normal 4 3 16 5 4 2 2" xfId="22250" xr:uid="{90056BF1-2B3F-4FF0-A9D3-DD88E0EF89B6}"/>
    <cellStyle name="Normal 4 3 16 5 4 3" xfId="22251" xr:uid="{41FC44AA-82B9-44CF-B9A8-F26F016C8D72}"/>
    <cellStyle name="Normal 4 3 16 5 5" xfId="22252" xr:uid="{675BBDF4-80E4-4C24-A511-D974516D351A}"/>
    <cellStyle name="Normal 4 3 16 5 5 2" xfId="22253" xr:uid="{B6D009B3-B71B-457C-BD24-D9BDEBD13CC3}"/>
    <cellStyle name="Normal 4 3 16 5 6" xfId="22254" xr:uid="{2F4B3CC4-3343-4754-8CE2-0E321A777229}"/>
    <cellStyle name="Normal 4 3 16 6" xfId="22255" xr:uid="{BDC3ED29-1CE0-46FE-984A-D584FE6470EE}"/>
    <cellStyle name="Normal 4 3 16 6 2" xfId="22256" xr:uid="{F76FFB1D-0528-4839-B4FA-C3C004DB2B0E}"/>
    <cellStyle name="Normal 4 3 16 6 2 2" xfId="22257" xr:uid="{9061EA22-15C1-403D-81E9-0B4FB4211FBA}"/>
    <cellStyle name="Normal 4 3 16 6 2 2 2" xfId="22258" xr:uid="{7A5F958D-B0F8-4625-A449-E8092795ACDF}"/>
    <cellStyle name="Normal 4 3 16 6 2 3" xfId="22259" xr:uid="{7D82107A-536A-40DD-9297-6B64165B97E3}"/>
    <cellStyle name="Normal 4 3 16 6 3" xfId="22260" xr:uid="{E1D71F24-18FA-4951-A6EC-626117A7EDE6}"/>
    <cellStyle name="Normal 4 3 16 6 3 2" xfId="22261" xr:uid="{7FA17FBC-5E63-4194-AACA-F8AF45E2B770}"/>
    <cellStyle name="Normal 4 3 16 6 3 2 2" xfId="22262" xr:uid="{C1A9DA14-2657-489A-A7AD-02E8BDE1F951}"/>
    <cellStyle name="Normal 4 3 16 6 3 3" xfId="22263" xr:uid="{7D552074-7E86-4C4E-8A4B-19E260F9BDB1}"/>
    <cellStyle name="Normal 4 3 16 6 4" xfId="22264" xr:uid="{467AE7AA-71C3-4F5B-8310-383D7E9626D8}"/>
    <cellStyle name="Normal 4 3 16 6 4 2" xfId="22265" xr:uid="{03713338-F883-4E3B-B450-75D79F748DDC}"/>
    <cellStyle name="Normal 4 3 16 6 5" xfId="22266" xr:uid="{0B8D3195-1B7E-4807-8B05-1149CB027FC3}"/>
    <cellStyle name="Normal 4 3 16 7" xfId="22267" xr:uid="{8A930FDC-D461-4191-AB32-0FF9633B6BB9}"/>
    <cellStyle name="Normal 4 3 16 7 2" xfId="22268" xr:uid="{010B8255-5BB7-4E93-AC98-B543D666432F}"/>
    <cellStyle name="Normal 4 3 16 7 2 2" xfId="22269" xr:uid="{4A71133C-995D-48BC-ACF6-8A5A59513446}"/>
    <cellStyle name="Normal 4 3 16 7 3" xfId="22270" xr:uid="{A0803F0E-3BAF-42DC-82D9-D98E5C4CFED9}"/>
    <cellStyle name="Normal 4 3 16 8" xfId="22271" xr:uid="{1B627B5C-5F6E-4C4F-A275-0D290E47CDD8}"/>
    <cellStyle name="Normal 4 3 16 8 2" xfId="22272" xr:uid="{B81FC70C-BA45-4E79-B077-02C8DE25FDB7}"/>
    <cellStyle name="Normal 4 3 16 8 2 2" xfId="22273" xr:uid="{9C45A877-193E-494D-978F-0269ADE315D0}"/>
    <cellStyle name="Normal 4 3 16 8 3" xfId="22274" xr:uid="{D4DC98F5-C710-4D58-A694-C3D4D5CC4E3C}"/>
    <cellStyle name="Normal 4 3 16 9" xfId="22275" xr:uid="{019AD52B-41AD-41EE-A7F0-741349DA2CE0}"/>
    <cellStyle name="Normal 4 3 16 9 2" xfId="22276" xr:uid="{8BC21929-7C61-4F7A-9828-8112F124B5C7}"/>
    <cellStyle name="Normal 4 3 16 9 2 2" xfId="22277" xr:uid="{5D01C485-89D4-41BF-8F1B-C2F888337854}"/>
    <cellStyle name="Normal 4 3 16 9 3" xfId="22278" xr:uid="{F2E23B87-BCA1-47BE-81F5-04CD6CB35A69}"/>
    <cellStyle name="Normal 4 3 17" xfId="22279" xr:uid="{6FC16821-0FF4-4753-9FFA-4A8C5E97E9EE}"/>
    <cellStyle name="Normal 4 3 17 10" xfId="22280" xr:uid="{EA66DCC3-54AF-482A-AF02-8D9FACB6FBC8}"/>
    <cellStyle name="Normal 4 3 17 10 2" xfId="22281" xr:uid="{E2461B79-D329-4AF5-9617-43D9A2CC8DFE}"/>
    <cellStyle name="Normal 4 3 17 11" xfId="22282" xr:uid="{66A09B6D-E9AC-42EA-8765-EB839C751035}"/>
    <cellStyle name="Normal 4 3 17 2" xfId="22283" xr:uid="{F3DFFD19-DD4A-4F08-A8F7-4298A9CA6A2D}"/>
    <cellStyle name="Normal 4 3 17 2 2" xfId="22284" xr:uid="{681A2B3C-091E-4E10-9D4D-0D62F70B2C4A}"/>
    <cellStyle name="Normal 4 3 17 2 2 2" xfId="22285" xr:uid="{11841829-AF47-4579-9E36-BC20FEAC1428}"/>
    <cellStyle name="Normal 4 3 17 2 2 2 2" xfId="22286" xr:uid="{C848347B-6002-43D7-9D18-66C648874CC1}"/>
    <cellStyle name="Normal 4 3 17 2 2 2 2 2" xfId="22287" xr:uid="{31749E6F-4DB2-465A-8AEF-A63EABA04170}"/>
    <cellStyle name="Normal 4 3 17 2 2 2 2 2 2" xfId="22288" xr:uid="{DF82DCF3-C765-4D0D-AB25-D87B400118C8}"/>
    <cellStyle name="Normal 4 3 17 2 2 2 2 3" xfId="22289" xr:uid="{F0A11DDA-780E-47C4-86CA-4A50A0EEE759}"/>
    <cellStyle name="Normal 4 3 17 2 2 2 3" xfId="22290" xr:uid="{012C261C-C5DB-4723-8A8F-36B61E91F518}"/>
    <cellStyle name="Normal 4 3 17 2 2 2 3 2" xfId="22291" xr:uid="{11B1E4C4-97DA-47F0-B519-63480930A838}"/>
    <cellStyle name="Normal 4 3 17 2 2 2 3 2 2" xfId="22292" xr:uid="{078F9B55-91A5-4BE9-A75B-E3C850ACB62F}"/>
    <cellStyle name="Normal 4 3 17 2 2 2 3 3" xfId="22293" xr:uid="{AEF6F959-0FA2-4259-AE93-33228440DF9F}"/>
    <cellStyle name="Normal 4 3 17 2 2 2 4" xfId="22294" xr:uid="{03A29C56-99D6-4FD2-BC5D-1D1275927E1F}"/>
    <cellStyle name="Normal 4 3 17 2 2 2 4 2" xfId="22295" xr:uid="{F788BBB5-4A3B-4F2D-A8CE-B2CFA5011933}"/>
    <cellStyle name="Normal 4 3 17 2 2 2 5" xfId="22296" xr:uid="{4AACA09E-03B5-4E2D-80B2-BEA8432174DD}"/>
    <cellStyle name="Normal 4 3 17 2 2 3" xfId="22297" xr:uid="{7DDDBE22-B2AD-4151-BB14-752B456E30E5}"/>
    <cellStyle name="Normal 4 3 17 2 2 3 2" xfId="22298" xr:uid="{944508E3-C7C9-41BA-B2D0-5A6BBBF0A4BA}"/>
    <cellStyle name="Normal 4 3 17 2 2 3 2 2" xfId="22299" xr:uid="{3866194B-C026-4B4E-9033-F3B411A2E2BC}"/>
    <cellStyle name="Normal 4 3 17 2 2 3 3" xfId="22300" xr:uid="{77188C20-AD56-4EAE-A9A0-C79E28C47C19}"/>
    <cellStyle name="Normal 4 3 17 2 2 4" xfId="22301" xr:uid="{0F9BEF92-A3FA-4BF0-8D9E-DF570D890345}"/>
    <cellStyle name="Normal 4 3 17 2 2 4 2" xfId="22302" xr:uid="{2059D68C-C01B-45BD-B734-2E58835242CD}"/>
    <cellStyle name="Normal 4 3 17 2 2 4 2 2" xfId="22303" xr:uid="{06CE80EE-DA5D-406B-90B0-AB1629EBAD8B}"/>
    <cellStyle name="Normal 4 3 17 2 2 4 3" xfId="22304" xr:uid="{F227E8F2-1E64-4FC7-84C9-84BAE9C17C57}"/>
    <cellStyle name="Normal 4 3 17 2 2 5" xfId="22305" xr:uid="{B754DA35-9E9E-4D08-B4BC-A7C6677F5EE2}"/>
    <cellStyle name="Normal 4 3 17 2 2 5 2" xfId="22306" xr:uid="{F82B3EBF-3990-4A1A-9633-C185FD3A21C1}"/>
    <cellStyle name="Normal 4 3 17 2 2 6" xfId="22307" xr:uid="{B5F2DF73-81C1-45F6-967A-2C5BFD99197D}"/>
    <cellStyle name="Normal 4 3 17 2 3" xfId="22308" xr:uid="{1624AA71-5672-475E-9A3F-FCFC611D7880}"/>
    <cellStyle name="Normal 4 3 17 2 3 2" xfId="22309" xr:uid="{E634B37C-B525-445E-80FD-3BB542C68829}"/>
    <cellStyle name="Normal 4 3 17 2 3 2 2" xfId="22310" xr:uid="{AB75C983-5906-401F-8EF6-D2FA7498E8C6}"/>
    <cellStyle name="Normal 4 3 17 2 3 2 2 2" xfId="22311" xr:uid="{79AD67CC-BA21-4533-94C0-D75328145464}"/>
    <cellStyle name="Normal 4 3 17 2 3 2 2 2 2" xfId="22312" xr:uid="{3D8D95E8-BED4-474B-AC09-0EEBC64F3648}"/>
    <cellStyle name="Normal 4 3 17 2 3 2 2 3" xfId="22313" xr:uid="{2588E55A-9CB0-457F-94E7-D6B22C93CFC6}"/>
    <cellStyle name="Normal 4 3 17 2 3 2 3" xfId="22314" xr:uid="{AC4DE787-028E-413F-81B1-DEB64D2D5F55}"/>
    <cellStyle name="Normal 4 3 17 2 3 2 3 2" xfId="22315" xr:uid="{59D8F4BB-8E53-4DDF-9171-413FC4B28A8D}"/>
    <cellStyle name="Normal 4 3 17 2 3 2 3 2 2" xfId="22316" xr:uid="{4B621129-9A30-4FAB-B3A3-21BB79A6680F}"/>
    <cellStyle name="Normal 4 3 17 2 3 2 3 3" xfId="22317" xr:uid="{EF4A0369-1559-4A0F-9BA4-A96B22057D8B}"/>
    <cellStyle name="Normal 4 3 17 2 3 2 4" xfId="22318" xr:uid="{30541BF9-82E1-4CD6-92F0-6C7858C41EF0}"/>
    <cellStyle name="Normal 4 3 17 2 3 2 4 2" xfId="22319" xr:uid="{8AD9324C-D8C0-4E1C-BA59-2D767BDADBE0}"/>
    <cellStyle name="Normal 4 3 17 2 3 2 5" xfId="22320" xr:uid="{B0D6927A-552F-48D7-B0D3-EC865B817E76}"/>
    <cellStyle name="Normal 4 3 17 2 3 3" xfId="22321" xr:uid="{9CEAF994-909A-4445-9366-3EF929835B7F}"/>
    <cellStyle name="Normal 4 3 17 2 3 3 2" xfId="22322" xr:uid="{0303F67F-E4AA-4A70-BC41-37E96C6ECDE4}"/>
    <cellStyle name="Normal 4 3 17 2 3 3 2 2" xfId="22323" xr:uid="{A82CAD56-4CA4-428D-B130-F0B3593665DB}"/>
    <cellStyle name="Normal 4 3 17 2 3 3 3" xfId="22324" xr:uid="{6784873D-69E5-4D89-BB1C-8C199C886707}"/>
    <cellStyle name="Normal 4 3 17 2 3 4" xfId="22325" xr:uid="{88DF7134-B3A0-445F-A1FC-17C831200305}"/>
    <cellStyle name="Normal 4 3 17 2 3 4 2" xfId="22326" xr:uid="{AACDECC8-5307-40B1-B44D-1463BF874431}"/>
    <cellStyle name="Normal 4 3 17 2 3 4 2 2" xfId="22327" xr:uid="{AF4A9877-7397-498C-AFCA-09DEEC0F178B}"/>
    <cellStyle name="Normal 4 3 17 2 3 4 3" xfId="22328" xr:uid="{3852621B-D59D-48D9-B767-DA3DF92A44A5}"/>
    <cellStyle name="Normal 4 3 17 2 3 5" xfId="22329" xr:uid="{D79779D6-B138-4E04-A5E0-7FC00F647EE2}"/>
    <cellStyle name="Normal 4 3 17 2 3 5 2" xfId="22330" xr:uid="{591D31F0-0626-450E-8967-DDEBC28ADA14}"/>
    <cellStyle name="Normal 4 3 17 2 3 6" xfId="22331" xr:uid="{9EBFCFC6-1983-4EE4-83B3-4B07388685B0}"/>
    <cellStyle name="Normal 4 3 17 2 4" xfId="22332" xr:uid="{8E482A28-89FD-422B-AE67-5A057BB13166}"/>
    <cellStyle name="Normal 4 3 17 2 4 2" xfId="22333" xr:uid="{C0ECE544-1AE8-4CC6-A1F9-B33E8FB2931F}"/>
    <cellStyle name="Normal 4 3 17 2 4 2 2" xfId="22334" xr:uid="{D38DC98B-4A09-4F5C-8439-D76EE3493BF2}"/>
    <cellStyle name="Normal 4 3 17 2 4 2 2 2" xfId="22335" xr:uid="{2EE2FF97-7DF5-481A-9808-D9C2ECD8AD6A}"/>
    <cellStyle name="Normal 4 3 17 2 4 2 3" xfId="22336" xr:uid="{3631F484-4F2C-453C-885E-170FBF55B852}"/>
    <cellStyle name="Normal 4 3 17 2 4 3" xfId="22337" xr:uid="{84B9A588-032B-4B03-8368-3FAC0BDF6EEB}"/>
    <cellStyle name="Normal 4 3 17 2 4 3 2" xfId="22338" xr:uid="{26A38C6D-3889-47E2-ADF4-880FBFEEE09B}"/>
    <cellStyle name="Normal 4 3 17 2 4 3 2 2" xfId="22339" xr:uid="{78567599-4C53-4FF4-8D6E-F3CC71588AAB}"/>
    <cellStyle name="Normal 4 3 17 2 4 3 3" xfId="22340" xr:uid="{72929D68-B787-4ECC-8200-ADAAE5DD830F}"/>
    <cellStyle name="Normal 4 3 17 2 4 4" xfId="22341" xr:uid="{F27BB082-4AC7-4BE5-8B75-62233562C98D}"/>
    <cellStyle name="Normal 4 3 17 2 4 4 2" xfId="22342" xr:uid="{3E7BFCD6-1736-4557-BF8D-9B2855090B99}"/>
    <cellStyle name="Normal 4 3 17 2 4 5" xfId="22343" xr:uid="{790C3F19-4756-4C36-87C9-08CB4DF6AD7D}"/>
    <cellStyle name="Normal 4 3 17 2 5" xfId="22344" xr:uid="{DEC74188-ED46-48C4-BDC1-DA8D10D188EB}"/>
    <cellStyle name="Normal 4 3 17 2 5 2" xfId="22345" xr:uid="{7D18B45F-B13B-4409-AA62-BE51ECF36D44}"/>
    <cellStyle name="Normal 4 3 17 2 5 2 2" xfId="22346" xr:uid="{C20AC32D-C331-4EAB-B62A-F343DA7A6688}"/>
    <cellStyle name="Normal 4 3 17 2 5 3" xfId="22347" xr:uid="{35C1108E-869F-4152-A57C-9209200D5D41}"/>
    <cellStyle name="Normal 4 3 17 2 6" xfId="22348" xr:uid="{C9769204-9F0C-478D-A767-05A5E86A123E}"/>
    <cellStyle name="Normal 4 3 17 2 6 2" xfId="22349" xr:uid="{7A2FD5F0-4CE4-4385-BF60-D6459007A764}"/>
    <cellStyle name="Normal 4 3 17 2 6 2 2" xfId="22350" xr:uid="{899EA6F9-7984-4B06-82AB-A68B4CBF386E}"/>
    <cellStyle name="Normal 4 3 17 2 6 3" xfId="22351" xr:uid="{D0BAEC6D-606D-4477-A8BB-C7C6B698E8B2}"/>
    <cellStyle name="Normal 4 3 17 2 7" xfId="22352" xr:uid="{56A04740-B3D4-41BD-82AD-DF4368AC628E}"/>
    <cellStyle name="Normal 4 3 17 2 7 2" xfId="22353" xr:uid="{30D036E5-4E7F-466F-83BB-6483DEAE3BA2}"/>
    <cellStyle name="Normal 4 3 17 2 7 2 2" xfId="22354" xr:uid="{6B4FF8D9-B15B-44C1-A9EA-262AC3438461}"/>
    <cellStyle name="Normal 4 3 17 2 7 3" xfId="22355" xr:uid="{5D510358-ECEE-4A07-8E5D-B518F9D716D1}"/>
    <cellStyle name="Normal 4 3 17 2 8" xfId="22356" xr:uid="{B6F08BDD-A8E7-4148-A974-103DF589AA5A}"/>
    <cellStyle name="Normal 4 3 17 2 8 2" xfId="22357" xr:uid="{4E3D42DA-BEDB-4F0A-A8A0-44173DB1CC11}"/>
    <cellStyle name="Normal 4 3 17 2 9" xfId="22358" xr:uid="{34887CEC-9594-4B13-8BB4-6F3299B61373}"/>
    <cellStyle name="Normal 4 3 17 3" xfId="22359" xr:uid="{02E0F489-F44A-4EBD-8CFF-91B3FF9CA061}"/>
    <cellStyle name="Normal 4 3 17 3 2" xfId="22360" xr:uid="{55F55380-797A-4342-8BF3-F89C35E32B92}"/>
    <cellStyle name="Normal 4 3 17 3 2 2" xfId="22361" xr:uid="{064B59DC-D80C-467F-A9D2-2E3D6B541601}"/>
    <cellStyle name="Normal 4 3 17 3 2 2 2" xfId="22362" xr:uid="{31F1B11D-BBCC-4F9B-A4CD-F7D8E30774CF}"/>
    <cellStyle name="Normal 4 3 17 3 2 2 2 2" xfId="22363" xr:uid="{53D6D452-500A-446A-A132-4F4D43258194}"/>
    <cellStyle name="Normal 4 3 17 3 2 2 2 2 2" xfId="22364" xr:uid="{C0839172-B446-463B-B337-5B9B0C4CF0C6}"/>
    <cellStyle name="Normal 4 3 17 3 2 2 2 3" xfId="22365" xr:uid="{6BB1D65F-D555-46FF-BD5C-20AD4ED96FDE}"/>
    <cellStyle name="Normal 4 3 17 3 2 2 3" xfId="22366" xr:uid="{883721C7-0214-421A-AA46-065E60363DF2}"/>
    <cellStyle name="Normal 4 3 17 3 2 2 3 2" xfId="22367" xr:uid="{25B4B328-BEB0-4FBC-ACEB-39E95569F8AC}"/>
    <cellStyle name="Normal 4 3 17 3 2 2 3 2 2" xfId="22368" xr:uid="{3752AA1E-A0DA-449F-9D9E-D0D74A66E4CE}"/>
    <cellStyle name="Normal 4 3 17 3 2 2 3 3" xfId="22369" xr:uid="{236037BF-B3F0-4D90-9EFD-5A751DBFE587}"/>
    <cellStyle name="Normal 4 3 17 3 2 2 4" xfId="22370" xr:uid="{B94B90B0-DDE0-4A14-82CC-EF991C727BEB}"/>
    <cellStyle name="Normal 4 3 17 3 2 2 4 2" xfId="22371" xr:uid="{84684BC7-58D9-44A5-91BD-EAC25CAC6C0B}"/>
    <cellStyle name="Normal 4 3 17 3 2 2 5" xfId="22372" xr:uid="{12F245C0-2B0A-4526-9D2C-3F24E68A880D}"/>
    <cellStyle name="Normal 4 3 17 3 2 3" xfId="22373" xr:uid="{E21E9922-919E-4542-A7D1-2EAA05ED7F2A}"/>
    <cellStyle name="Normal 4 3 17 3 2 3 2" xfId="22374" xr:uid="{054D847B-7A00-464E-ACB2-C0A264A22674}"/>
    <cellStyle name="Normal 4 3 17 3 2 3 2 2" xfId="22375" xr:uid="{FB800E42-8631-4B07-87AA-6259FFA9B335}"/>
    <cellStyle name="Normal 4 3 17 3 2 3 3" xfId="22376" xr:uid="{B02A4157-DBC8-46F3-A8A9-EF289A39E0D6}"/>
    <cellStyle name="Normal 4 3 17 3 2 4" xfId="22377" xr:uid="{FEE01067-F8A3-49CF-9931-EE96D166DDE2}"/>
    <cellStyle name="Normal 4 3 17 3 2 4 2" xfId="22378" xr:uid="{82012437-18CF-48D4-BBAA-F9234C49B6EA}"/>
    <cellStyle name="Normal 4 3 17 3 2 4 2 2" xfId="22379" xr:uid="{DA1E1835-C2E8-48C9-8C1E-A315D4B4C7F9}"/>
    <cellStyle name="Normal 4 3 17 3 2 4 3" xfId="22380" xr:uid="{B47F1C87-2309-43DC-BE72-076CCD96C2BF}"/>
    <cellStyle name="Normal 4 3 17 3 2 5" xfId="22381" xr:uid="{2C162F58-77E8-4F7E-9733-6DB172F86DDA}"/>
    <cellStyle name="Normal 4 3 17 3 2 5 2" xfId="22382" xr:uid="{860E245A-D3EF-411C-A884-9641217D3239}"/>
    <cellStyle name="Normal 4 3 17 3 2 6" xfId="22383" xr:uid="{20B355AB-6971-407E-AEA2-FE82A4E12443}"/>
    <cellStyle name="Normal 4 3 17 3 3" xfId="22384" xr:uid="{7BAFE368-C59A-4AD8-862C-AF2D87184D07}"/>
    <cellStyle name="Normal 4 3 17 3 3 2" xfId="22385" xr:uid="{02323CB2-D93B-48C1-948D-F03DC46F92D8}"/>
    <cellStyle name="Normal 4 3 17 3 3 2 2" xfId="22386" xr:uid="{C21E07DA-ACAA-4B38-B7B0-7766296666F4}"/>
    <cellStyle name="Normal 4 3 17 3 3 2 2 2" xfId="22387" xr:uid="{E7C669F4-7940-4BEB-8D4E-90FB22F0D3CD}"/>
    <cellStyle name="Normal 4 3 17 3 3 2 2 2 2" xfId="22388" xr:uid="{F7DF9CB3-49CE-489C-A4D2-08A79E25CB89}"/>
    <cellStyle name="Normal 4 3 17 3 3 2 2 3" xfId="22389" xr:uid="{26031941-E554-47E5-8DD2-6B16BC93D48C}"/>
    <cellStyle name="Normal 4 3 17 3 3 2 3" xfId="22390" xr:uid="{2908DF30-4A36-47A6-A0C1-1811A7B431C2}"/>
    <cellStyle name="Normal 4 3 17 3 3 2 3 2" xfId="22391" xr:uid="{6A4C51F9-E447-4EE3-9CF2-36515FE47DAC}"/>
    <cellStyle name="Normal 4 3 17 3 3 2 3 2 2" xfId="22392" xr:uid="{CD80999D-E57D-4CA7-B39D-20C61B070D5C}"/>
    <cellStyle name="Normal 4 3 17 3 3 2 3 3" xfId="22393" xr:uid="{F51F47A2-3139-44DF-ACB6-95EE46E1749C}"/>
    <cellStyle name="Normal 4 3 17 3 3 2 4" xfId="22394" xr:uid="{4D1AA1D5-EBB1-4D5D-9CC1-E8A3E44BE11E}"/>
    <cellStyle name="Normal 4 3 17 3 3 2 4 2" xfId="22395" xr:uid="{BEB2279D-6861-4925-A039-402A1921D78F}"/>
    <cellStyle name="Normal 4 3 17 3 3 2 5" xfId="22396" xr:uid="{A9665B65-AE24-4542-8637-A46087E94A1A}"/>
    <cellStyle name="Normal 4 3 17 3 3 3" xfId="22397" xr:uid="{F9FF419B-C1E0-4E98-A3E6-4CB9E90B30B3}"/>
    <cellStyle name="Normal 4 3 17 3 3 3 2" xfId="22398" xr:uid="{2F22FA5F-851D-4EF9-9BA2-EF7D0E568B1E}"/>
    <cellStyle name="Normal 4 3 17 3 3 3 2 2" xfId="22399" xr:uid="{DD374D5F-65C5-4556-8BC9-38B11EB6E2EE}"/>
    <cellStyle name="Normal 4 3 17 3 3 3 3" xfId="22400" xr:uid="{0E2CE16C-4D35-4F50-B7E1-7E59FB235643}"/>
    <cellStyle name="Normal 4 3 17 3 3 4" xfId="22401" xr:uid="{6BCF9D67-A080-4B7E-B8E5-2726032842CA}"/>
    <cellStyle name="Normal 4 3 17 3 3 4 2" xfId="22402" xr:uid="{6067AD56-BE6F-498B-8462-5E8CD1B6DA9D}"/>
    <cellStyle name="Normal 4 3 17 3 3 4 2 2" xfId="22403" xr:uid="{9BF6FAA3-D47B-4F3B-9A76-BCD9BD968358}"/>
    <cellStyle name="Normal 4 3 17 3 3 4 3" xfId="22404" xr:uid="{BAFD6EAF-BF4C-4CA5-983B-437A77319429}"/>
    <cellStyle name="Normal 4 3 17 3 3 5" xfId="22405" xr:uid="{50D8568C-9A26-4D37-AFB3-10D2D7BADAF0}"/>
    <cellStyle name="Normal 4 3 17 3 3 5 2" xfId="22406" xr:uid="{D32A8946-B907-468A-B74F-D66CEB2A05D4}"/>
    <cellStyle name="Normal 4 3 17 3 3 6" xfId="22407" xr:uid="{A5081AAB-63CC-48A8-94EA-514FEFF4312C}"/>
    <cellStyle name="Normal 4 3 17 3 4" xfId="22408" xr:uid="{4271B97C-50B1-4BA3-A821-E395BDA2CE78}"/>
    <cellStyle name="Normal 4 3 17 3 4 2" xfId="22409" xr:uid="{2988297F-425B-40DF-9BB4-9495F498794B}"/>
    <cellStyle name="Normal 4 3 17 3 4 2 2" xfId="22410" xr:uid="{F5F4DF1E-42B5-446C-B103-E25C84654CAE}"/>
    <cellStyle name="Normal 4 3 17 3 4 2 2 2" xfId="22411" xr:uid="{AB4D764E-375F-43D8-9DB3-550E91DF2954}"/>
    <cellStyle name="Normal 4 3 17 3 4 2 3" xfId="22412" xr:uid="{4D4AD7A9-30EB-472E-8D2A-4E0782961228}"/>
    <cellStyle name="Normal 4 3 17 3 4 3" xfId="22413" xr:uid="{89E83484-918F-49AC-BA22-E5DDE81092E9}"/>
    <cellStyle name="Normal 4 3 17 3 4 3 2" xfId="22414" xr:uid="{2C05BF0F-E23A-4B59-816E-B0532BDEA53E}"/>
    <cellStyle name="Normal 4 3 17 3 4 3 2 2" xfId="22415" xr:uid="{7184CDC0-4AD0-4894-8246-30B9488A5FFF}"/>
    <cellStyle name="Normal 4 3 17 3 4 3 3" xfId="22416" xr:uid="{FB083C96-C94D-4F96-BDFB-E0E4ADA69873}"/>
    <cellStyle name="Normal 4 3 17 3 4 4" xfId="22417" xr:uid="{D9F7C0EB-6CC7-44AA-8DB5-B8CC4E7B15DE}"/>
    <cellStyle name="Normal 4 3 17 3 4 4 2" xfId="22418" xr:uid="{20205265-63D9-45AD-BF60-12C858199C2A}"/>
    <cellStyle name="Normal 4 3 17 3 4 5" xfId="22419" xr:uid="{8724EB08-B34A-45EA-A66D-0E864D52132E}"/>
    <cellStyle name="Normal 4 3 17 3 5" xfId="22420" xr:uid="{04D85D1B-ADCF-4E3E-B678-E538409B1FA3}"/>
    <cellStyle name="Normal 4 3 17 3 5 2" xfId="22421" xr:uid="{F7BA89D7-4D94-486E-9B7D-38B46DCEFC3F}"/>
    <cellStyle name="Normal 4 3 17 3 5 2 2" xfId="22422" xr:uid="{702C4ECB-F3CD-4A36-8CB0-E5B723CA15BF}"/>
    <cellStyle name="Normal 4 3 17 3 5 3" xfId="22423" xr:uid="{9620ABBB-91F3-4197-890E-8398561B021D}"/>
    <cellStyle name="Normal 4 3 17 3 6" xfId="22424" xr:uid="{41C2EF28-1C7B-46E0-B318-7E6F8E18AEA9}"/>
    <cellStyle name="Normal 4 3 17 3 6 2" xfId="22425" xr:uid="{2D0A23A9-F00C-4F0F-8FB2-BD064E05E3F7}"/>
    <cellStyle name="Normal 4 3 17 3 6 2 2" xfId="22426" xr:uid="{03A5BDF0-3F38-43B3-8AC0-EBEF81035BE0}"/>
    <cellStyle name="Normal 4 3 17 3 6 3" xfId="22427" xr:uid="{0BBABF50-EB00-4A2F-B290-0C0AD1743860}"/>
    <cellStyle name="Normal 4 3 17 3 7" xfId="22428" xr:uid="{D60D9134-C366-4F6C-8FD6-C3828C79AFB3}"/>
    <cellStyle name="Normal 4 3 17 3 7 2" xfId="22429" xr:uid="{8435A967-B6AB-4030-834F-CA7F949573DE}"/>
    <cellStyle name="Normal 4 3 17 3 7 2 2" xfId="22430" xr:uid="{CFDA9F68-A8CA-45D1-ADDA-7A1981B72DDF}"/>
    <cellStyle name="Normal 4 3 17 3 7 3" xfId="22431" xr:uid="{79B3CBB0-F555-456A-88BF-65E496069D50}"/>
    <cellStyle name="Normal 4 3 17 3 8" xfId="22432" xr:uid="{4370268E-1952-48EE-9A32-4D6B31FA6C1F}"/>
    <cellStyle name="Normal 4 3 17 3 8 2" xfId="22433" xr:uid="{D77A88D8-F9EA-4911-AE12-1AB8B4455F85}"/>
    <cellStyle name="Normal 4 3 17 3 9" xfId="22434" xr:uid="{52CB53E6-8FD0-439E-B1DA-03BAE5A2505B}"/>
    <cellStyle name="Normal 4 3 17 4" xfId="22435" xr:uid="{D9C20243-8A4B-41B1-9EBC-9F665C5B2A15}"/>
    <cellStyle name="Normal 4 3 17 4 2" xfId="22436" xr:uid="{501E6708-5166-437E-87CF-5FAAFA1A96DF}"/>
    <cellStyle name="Normal 4 3 17 4 2 2" xfId="22437" xr:uid="{992D3C0B-E962-4338-AF8E-AD0A62E03BAB}"/>
    <cellStyle name="Normal 4 3 17 4 2 2 2" xfId="22438" xr:uid="{6F35366B-26A6-4A64-A3EC-A45F6692719B}"/>
    <cellStyle name="Normal 4 3 17 4 2 2 2 2" xfId="22439" xr:uid="{9BB7C1C3-0DE4-4443-87F7-FE87E3E7651D}"/>
    <cellStyle name="Normal 4 3 17 4 2 2 3" xfId="22440" xr:uid="{174D6E3D-41DC-4935-BE37-7F56DDE980F6}"/>
    <cellStyle name="Normal 4 3 17 4 2 3" xfId="22441" xr:uid="{355DC169-B918-4950-9874-1E29DE89862B}"/>
    <cellStyle name="Normal 4 3 17 4 2 3 2" xfId="22442" xr:uid="{9B6DACD1-61BD-4675-B321-3308EF69041C}"/>
    <cellStyle name="Normal 4 3 17 4 2 3 2 2" xfId="22443" xr:uid="{45E6E08E-AF6B-40C1-8E3F-60C2B18E2252}"/>
    <cellStyle name="Normal 4 3 17 4 2 3 3" xfId="22444" xr:uid="{44F06A78-2A1E-40AB-948C-4F8D937FE8CC}"/>
    <cellStyle name="Normal 4 3 17 4 2 4" xfId="22445" xr:uid="{D2835F1F-EB3A-4E97-9E90-A63D66925A9F}"/>
    <cellStyle name="Normal 4 3 17 4 2 4 2" xfId="22446" xr:uid="{34E63B9F-A295-4FE0-A318-ACC3483AD272}"/>
    <cellStyle name="Normal 4 3 17 4 2 5" xfId="22447" xr:uid="{686B3FE6-1A41-4031-A2A4-7276CD2C1804}"/>
    <cellStyle name="Normal 4 3 17 4 3" xfId="22448" xr:uid="{140787E3-E876-49DA-8FE7-73CB486E331F}"/>
    <cellStyle name="Normal 4 3 17 4 3 2" xfId="22449" xr:uid="{2637706D-B111-42DF-98F3-1FFBB55A0B93}"/>
    <cellStyle name="Normal 4 3 17 4 3 2 2" xfId="22450" xr:uid="{3E229221-36FC-432A-94F6-A4B4A23BCDD3}"/>
    <cellStyle name="Normal 4 3 17 4 3 3" xfId="22451" xr:uid="{EA9A4918-DAB4-4D00-9AA4-421B2F785B7C}"/>
    <cellStyle name="Normal 4 3 17 4 4" xfId="22452" xr:uid="{E0FB2EDC-7B72-4A48-A223-AE5DB4811CB4}"/>
    <cellStyle name="Normal 4 3 17 4 4 2" xfId="22453" xr:uid="{AEC759A6-D27B-46B4-A5CD-FD515AB7DC54}"/>
    <cellStyle name="Normal 4 3 17 4 4 2 2" xfId="22454" xr:uid="{CD73DA14-45B2-4715-8350-586069AD01BF}"/>
    <cellStyle name="Normal 4 3 17 4 4 3" xfId="22455" xr:uid="{E28DEC1A-2651-430F-A1D2-B51B6C31FAB7}"/>
    <cellStyle name="Normal 4 3 17 4 5" xfId="22456" xr:uid="{230C204B-9617-4390-B490-14A24BD89EF2}"/>
    <cellStyle name="Normal 4 3 17 4 5 2" xfId="22457" xr:uid="{D5F6AA3C-164A-4BE0-98F6-1F789AAE77B3}"/>
    <cellStyle name="Normal 4 3 17 4 6" xfId="22458" xr:uid="{46D86567-89B5-48AD-BC9A-8A2BEECE29A6}"/>
    <cellStyle name="Normal 4 3 17 5" xfId="22459" xr:uid="{B1B556CC-28A8-47D6-A8EF-CC4E7D9CEF59}"/>
    <cellStyle name="Normal 4 3 17 5 2" xfId="22460" xr:uid="{AC79C1A2-9D53-4D3A-AA0A-EC7E12EA3E08}"/>
    <cellStyle name="Normal 4 3 17 5 2 2" xfId="22461" xr:uid="{A2FCA0F9-675F-493B-B047-4FA13CF3017F}"/>
    <cellStyle name="Normal 4 3 17 5 2 2 2" xfId="22462" xr:uid="{E4948FFF-70ED-473F-8D6F-6695955E5375}"/>
    <cellStyle name="Normal 4 3 17 5 2 2 2 2" xfId="22463" xr:uid="{AF57FF2C-07FE-4C8B-A62D-15F04FF905AA}"/>
    <cellStyle name="Normal 4 3 17 5 2 2 3" xfId="22464" xr:uid="{835FA1C2-D81F-4331-877B-D64971585CBD}"/>
    <cellStyle name="Normal 4 3 17 5 2 3" xfId="22465" xr:uid="{047C7C5B-41FA-432F-B87A-9812C242B805}"/>
    <cellStyle name="Normal 4 3 17 5 2 3 2" xfId="22466" xr:uid="{B22C7A19-E4CA-4277-A8B4-B083FCA1BF30}"/>
    <cellStyle name="Normal 4 3 17 5 2 3 2 2" xfId="22467" xr:uid="{5A04F664-F8BC-45D3-9206-54481F110AAD}"/>
    <cellStyle name="Normal 4 3 17 5 2 3 3" xfId="22468" xr:uid="{3BD5406B-F787-434D-BDE0-BA545242FE93}"/>
    <cellStyle name="Normal 4 3 17 5 2 4" xfId="22469" xr:uid="{9AC5016B-A9DB-43C1-AF37-DDD3DF544601}"/>
    <cellStyle name="Normal 4 3 17 5 2 4 2" xfId="22470" xr:uid="{A56BD982-9207-44B6-B2BB-6DF1D30684A4}"/>
    <cellStyle name="Normal 4 3 17 5 2 5" xfId="22471" xr:uid="{045E85A5-34D6-4C46-8C51-0AEE85A9B4BF}"/>
    <cellStyle name="Normal 4 3 17 5 3" xfId="22472" xr:uid="{FB137E88-564C-40DC-B7DB-8A749E570FB8}"/>
    <cellStyle name="Normal 4 3 17 5 3 2" xfId="22473" xr:uid="{CBEC8885-3741-4C8A-B8E2-AF478FEC3886}"/>
    <cellStyle name="Normal 4 3 17 5 3 2 2" xfId="22474" xr:uid="{4A822ACD-E481-45C3-840B-C9D5A5DDE14B}"/>
    <cellStyle name="Normal 4 3 17 5 3 3" xfId="22475" xr:uid="{11EA0B65-26D7-40CD-AF25-C6E8EE0EEAC3}"/>
    <cellStyle name="Normal 4 3 17 5 4" xfId="22476" xr:uid="{CAB2DD09-60A5-4F7A-870C-5FAF7EABE109}"/>
    <cellStyle name="Normal 4 3 17 5 4 2" xfId="22477" xr:uid="{9074D52F-DE14-47EB-8DF5-120336A5C11D}"/>
    <cellStyle name="Normal 4 3 17 5 4 2 2" xfId="22478" xr:uid="{3F9F8ED4-B13A-4352-99E6-180B8E7270C0}"/>
    <cellStyle name="Normal 4 3 17 5 4 3" xfId="22479" xr:uid="{DAE1DBB1-8355-434E-A500-4E715008D917}"/>
    <cellStyle name="Normal 4 3 17 5 5" xfId="22480" xr:uid="{2287F179-7721-4998-9F06-34C1F6F888C8}"/>
    <cellStyle name="Normal 4 3 17 5 5 2" xfId="22481" xr:uid="{B7260761-EBAE-4BE0-A096-C573F8282B9A}"/>
    <cellStyle name="Normal 4 3 17 5 6" xfId="22482" xr:uid="{FEDA2B8B-CB4F-41E9-8EC8-25AAFBF7A9FA}"/>
    <cellStyle name="Normal 4 3 17 6" xfId="22483" xr:uid="{2ADD3F5B-8FD3-4795-8C9C-F2ADAF86AC70}"/>
    <cellStyle name="Normal 4 3 17 6 2" xfId="22484" xr:uid="{AAD33E4F-5FAD-4AC0-9ECE-D6A70C0C0D53}"/>
    <cellStyle name="Normal 4 3 17 6 2 2" xfId="22485" xr:uid="{EA00CC5B-8C99-4DBD-834C-F2CCD3862BD9}"/>
    <cellStyle name="Normal 4 3 17 6 2 2 2" xfId="22486" xr:uid="{C3B3F0A5-F139-42C0-B71D-62086272A290}"/>
    <cellStyle name="Normal 4 3 17 6 2 3" xfId="22487" xr:uid="{E7160D20-CEF2-4A83-8B53-6568A031D7A4}"/>
    <cellStyle name="Normal 4 3 17 6 3" xfId="22488" xr:uid="{0AEACE51-4B30-4511-8FFB-FD8E0CCA0D38}"/>
    <cellStyle name="Normal 4 3 17 6 3 2" xfId="22489" xr:uid="{92F538B9-17E5-4D98-AC3C-5CEC1EC15E79}"/>
    <cellStyle name="Normal 4 3 17 6 3 2 2" xfId="22490" xr:uid="{0A03CF87-5843-48AA-923E-4BCCA9904E43}"/>
    <cellStyle name="Normal 4 3 17 6 3 3" xfId="22491" xr:uid="{0E975013-698A-451F-8904-ADCA450B9BCB}"/>
    <cellStyle name="Normal 4 3 17 6 4" xfId="22492" xr:uid="{6C040BCA-9737-47B1-B7FE-B4DC92D66BD7}"/>
    <cellStyle name="Normal 4 3 17 6 4 2" xfId="22493" xr:uid="{EB7F40C8-4C85-4B9F-BF71-F5FCBA0B3260}"/>
    <cellStyle name="Normal 4 3 17 6 5" xfId="22494" xr:uid="{96439728-370E-4BAA-A2A4-658A9431A921}"/>
    <cellStyle name="Normal 4 3 17 7" xfId="22495" xr:uid="{199E6471-1CD2-4B2D-8F7F-282CCD9B408B}"/>
    <cellStyle name="Normal 4 3 17 7 2" xfId="22496" xr:uid="{E7420A90-40AF-40B7-8B16-D6730370A311}"/>
    <cellStyle name="Normal 4 3 17 7 2 2" xfId="22497" xr:uid="{2F93C3E5-F584-4E23-AEA0-B9FE329526FD}"/>
    <cellStyle name="Normal 4 3 17 7 3" xfId="22498" xr:uid="{4096B43C-4A15-4B6A-BDDB-F0C1576D9F6B}"/>
    <cellStyle name="Normal 4 3 17 8" xfId="22499" xr:uid="{00A2FFC1-EE94-481A-AC8E-8F21EBD03520}"/>
    <cellStyle name="Normal 4 3 17 8 2" xfId="22500" xr:uid="{39C70A82-0AE8-4C13-801F-E22EBB4072D2}"/>
    <cellStyle name="Normal 4 3 17 8 2 2" xfId="22501" xr:uid="{D019F531-4017-480D-BEAB-67E2E8569864}"/>
    <cellStyle name="Normal 4 3 17 8 3" xfId="22502" xr:uid="{FFACB727-931F-4287-B342-B771B11CE6D2}"/>
    <cellStyle name="Normal 4 3 17 9" xfId="22503" xr:uid="{64AFD59F-9952-44A7-BE2E-16CE05E348AC}"/>
    <cellStyle name="Normal 4 3 17 9 2" xfId="22504" xr:uid="{E31D0CD7-CC3A-49BF-91BB-C723BF051EF3}"/>
    <cellStyle name="Normal 4 3 17 9 2 2" xfId="22505" xr:uid="{ED4283B8-7059-4B82-A9CF-3AC245D0A58B}"/>
    <cellStyle name="Normal 4 3 17 9 3" xfId="22506" xr:uid="{C3777D07-0744-4245-A6E0-A723EE73D9B1}"/>
    <cellStyle name="Normal 4 3 18" xfId="22507" xr:uid="{740D0F87-F556-41B7-AFF4-B96D60B64D7A}"/>
    <cellStyle name="Normal 4 3 18 2" xfId="22508" xr:uid="{9D33D76E-7CDC-43C6-8AA9-D517DBEC6D93}"/>
    <cellStyle name="Normal 4 3 18 2 2" xfId="22509" xr:uid="{F1B3B6CF-7E4F-4B12-A814-AFC24BAF01C9}"/>
    <cellStyle name="Normal 4 3 18 2 2 2" xfId="22510" xr:uid="{1F395190-A5B4-41F9-9F4B-CD203F8748B4}"/>
    <cellStyle name="Normal 4 3 18 2 2 2 2" xfId="22511" xr:uid="{DCE9FDA1-79CD-490E-9D0E-300A5D557D65}"/>
    <cellStyle name="Normal 4 3 18 2 2 2 2 2" xfId="22512" xr:uid="{32701629-5044-45C9-82C2-4BA332ED0D2E}"/>
    <cellStyle name="Normal 4 3 18 2 2 2 3" xfId="22513" xr:uid="{1D71AF0F-4023-46DC-9EB2-B301E0E6BF1D}"/>
    <cellStyle name="Normal 4 3 18 2 2 3" xfId="22514" xr:uid="{03E49F8E-44B0-40C6-AC04-C8CF79F054B7}"/>
    <cellStyle name="Normal 4 3 18 2 2 3 2" xfId="22515" xr:uid="{4E35502A-5F32-462B-B309-5F939C62E37C}"/>
    <cellStyle name="Normal 4 3 18 2 2 3 2 2" xfId="22516" xr:uid="{C9DFBA7A-2C7B-49E0-87D5-B7D923DF7CB8}"/>
    <cellStyle name="Normal 4 3 18 2 2 3 3" xfId="22517" xr:uid="{D1E1ED04-EE80-40B1-8241-C9C53CD9EC0F}"/>
    <cellStyle name="Normal 4 3 18 2 2 4" xfId="22518" xr:uid="{A83E3C79-46B9-40AB-A213-B687A6048BA7}"/>
    <cellStyle name="Normal 4 3 18 2 2 4 2" xfId="22519" xr:uid="{E734C51E-3B6D-4E7B-AD36-053180E40532}"/>
    <cellStyle name="Normal 4 3 18 2 2 5" xfId="22520" xr:uid="{33643912-CB2D-42F1-A1DA-60F1EDDBBB70}"/>
    <cellStyle name="Normal 4 3 18 2 3" xfId="22521" xr:uid="{CD29CED6-7288-44E1-B60D-156265EAC17E}"/>
    <cellStyle name="Normal 4 3 18 2 3 2" xfId="22522" xr:uid="{32FA1A18-63E3-4608-AA0E-067E11F1E2DD}"/>
    <cellStyle name="Normal 4 3 18 2 3 2 2" xfId="22523" xr:uid="{637A6C83-FF27-49C4-8F58-1ED34BB6CEDD}"/>
    <cellStyle name="Normal 4 3 18 2 3 3" xfId="22524" xr:uid="{7D6915AD-8215-4795-A532-61D5105AFA7C}"/>
    <cellStyle name="Normal 4 3 18 2 4" xfId="22525" xr:uid="{89D9C75B-4C65-4971-BE24-521A757C1B0B}"/>
    <cellStyle name="Normal 4 3 18 2 4 2" xfId="22526" xr:uid="{D36FEC35-DDE9-46F4-B3E3-21E93F6388EA}"/>
    <cellStyle name="Normal 4 3 18 2 4 2 2" xfId="22527" xr:uid="{DBC5C62A-1B2F-4A0C-88B9-0B5EF195948E}"/>
    <cellStyle name="Normal 4 3 18 2 4 3" xfId="22528" xr:uid="{96BA4CBC-E852-485A-AD49-099A4F4AFB10}"/>
    <cellStyle name="Normal 4 3 18 2 5" xfId="22529" xr:uid="{7B9A34AB-DFDF-4904-AA5E-F27BD738C499}"/>
    <cellStyle name="Normal 4 3 18 2 5 2" xfId="22530" xr:uid="{CCCBDB45-69F1-438C-BFA2-5E619695CC45}"/>
    <cellStyle name="Normal 4 3 18 2 6" xfId="22531" xr:uid="{850FC51D-42ED-43D9-AA5B-25759C8C8BEB}"/>
    <cellStyle name="Normal 4 3 18 3" xfId="22532" xr:uid="{2F75D561-5C72-4708-AFFC-EBDE978E6EC0}"/>
    <cellStyle name="Normal 4 3 18 3 2" xfId="22533" xr:uid="{8135460F-04EC-46BC-AB81-79F20CC45D98}"/>
    <cellStyle name="Normal 4 3 18 3 2 2" xfId="22534" xr:uid="{8F8D896A-D58F-49EE-87B6-0858C8E5510A}"/>
    <cellStyle name="Normal 4 3 18 3 2 2 2" xfId="22535" xr:uid="{FF481C7F-D884-44C2-B2A7-FBE1A8EAD274}"/>
    <cellStyle name="Normal 4 3 18 3 2 2 2 2" xfId="22536" xr:uid="{CF3533CF-DF55-4BA9-8F0E-FDD04E98C2EB}"/>
    <cellStyle name="Normal 4 3 18 3 2 2 3" xfId="22537" xr:uid="{F77E2270-295B-434C-932E-5E76E4F61734}"/>
    <cellStyle name="Normal 4 3 18 3 2 3" xfId="22538" xr:uid="{333A7C3E-8E4B-40B0-A20B-5F4E34DD625A}"/>
    <cellStyle name="Normal 4 3 18 3 2 3 2" xfId="22539" xr:uid="{2732F7EA-4233-40F9-9D87-F966F0E6963C}"/>
    <cellStyle name="Normal 4 3 18 3 2 3 2 2" xfId="22540" xr:uid="{3FE2C679-910D-402F-A741-13BBB40D9ABF}"/>
    <cellStyle name="Normal 4 3 18 3 2 3 3" xfId="22541" xr:uid="{BF489E14-3C33-4197-A83D-496E5A2778E3}"/>
    <cellStyle name="Normal 4 3 18 3 2 4" xfId="22542" xr:uid="{29AE39A3-6FB1-4538-B5A0-6412E5BAB39A}"/>
    <cellStyle name="Normal 4 3 18 3 2 4 2" xfId="22543" xr:uid="{DF3DA886-64BA-4DB9-B09C-41B8C0950559}"/>
    <cellStyle name="Normal 4 3 18 3 2 5" xfId="22544" xr:uid="{C715C326-B85B-4F67-8ACC-87B930859954}"/>
    <cellStyle name="Normal 4 3 18 3 3" xfId="22545" xr:uid="{301EBD03-73E0-489E-8D5D-8752D1D2BFA1}"/>
    <cellStyle name="Normal 4 3 18 3 3 2" xfId="22546" xr:uid="{C93DD76F-34B9-4D2D-859F-577E121AB7EC}"/>
    <cellStyle name="Normal 4 3 18 3 3 2 2" xfId="22547" xr:uid="{3CA93D0B-6ACF-4C9C-923E-88D477C2F402}"/>
    <cellStyle name="Normal 4 3 18 3 3 3" xfId="22548" xr:uid="{CCC5B7F6-B950-45A4-A8D0-602FD79B5589}"/>
    <cellStyle name="Normal 4 3 18 3 4" xfId="22549" xr:uid="{BE89403F-6F8B-4450-B93B-9565676FAEBC}"/>
    <cellStyle name="Normal 4 3 18 3 4 2" xfId="22550" xr:uid="{FA0B8DFD-0B74-4F16-91AF-8CCD292CF025}"/>
    <cellStyle name="Normal 4 3 18 3 4 2 2" xfId="22551" xr:uid="{80BF4CFE-2436-4870-921B-FC6198A692EC}"/>
    <cellStyle name="Normal 4 3 18 3 4 3" xfId="22552" xr:uid="{12916B58-0BB8-4B6B-AF7F-CCED195E44BE}"/>
    <cellStyle name="Normal 4 3 18 3 5" xfId="22553" xr:uid="{F1F89E23-3F36-4EB5-8E5C-2A91EDDDB3B3}"/>
    <cellStyle name="Normal 4 3 18 3 5 2" xfId="22554" xr:uid="{74FBFF86-4765-48AB-8F72-ED5F7DE854C0}"/>
    <cellStyle name="Normal 4 3 18 3 6" xfId="22555" xr:uid="{B24340EB-9149-416C-BC9C-24B1858CE9CF}"/>
    <cellStyle name="Normal 4 3 18 4" xfId="22556" xr:uid="{D62B4283-EEBE-45B9-B3CD-876DA399F9CC}"/>
    <cellStyle name="Normal 4 3 18 4 2" xfId="22557" xr:uid="{DCC68F4A-422B-4634-9BF6-0C2DF3D33088}"/>
    <cellStyle name="Normal 4 3 18 4 2 2" xfId="22558" xr:uid="{B9AA3631-6EB4-4776-BD99-C283456A60EC}"/>
    <cellStyle name="Normal 4 3 18 4 2 2 2" xfId="22559" xr:uid="{087CB356-7137-4368-A7D1-9D904AC4642C}"/>
    <cellStyle name="Normal 4 3 18 4 2 3" xfId="22560" xr:uid="{3E63BCBE-C48E-4D6B-AB7F-93E2A86C7812}"/>
    <cellStyle name="Normal 4 3 18 4 3" xfId="22561" xr:uid="{36EB83F3-F3A3-4013-BD81-E3296293D2ED}"/>
    <cellStyle name="Normal 4 3 18 4 3 2" xfId="22562" xr:uid="{7BFCEEE8-57A4-430B-844D-BDC27342BDE2}"/>
    <cellStyle name="Normal 4 3 18 4 3 2 2" xfId="22563" xr:uid="{C55F5342-2FB2-4F2C-9DE2-E70792D057C6}"/>
    <cellStyle name="Normal 4 3 18 4 3 3" xfId="22564" xr:uid="{EA80819A-9727-4509-8A17-1C2091FEB8A1}"/>
    <cellStyle name="Normal 4 3 18 4 4" xfId="22565" xr:uid="{D631F621-5746-4A42-966A-5DC9E4C13C37}"/>
    <cellStyle name="Normal 4 3 18 4 4 2" xfId="22566" xr:uid="{4B7DB431-783B-459F-9AC0-D00F75D60624}"/>
    <cellStyle name="Normal 4 3 18 4 5" xfId="22567" xr:uid="{1866E071-68E0-4939-BA48-38B3BD33DD45}"/>
    <cellStyle name="Normal 4 3 18 5" xfId="22568" xr:uid="{D50C5776-6D21-4FFF-955C-91EACB242E60}"/>
    <cellStyle name="Normal 4 3 18 5 2" xfId="22569" xr:uid="{DC72F62D-17C5-401D-BE3C-CF60D7B956C4}"/>
    <cellStyle name="Normal 4 3 18 5 2 2" xfId="22570" xr:uid="{78A2C717-531C-475A-B377-AC749F90E923}"/>
    <cellStyle name="Normal 4 3 18 5 3" xfId="22571" xr:uid="{C3903F00-7D5E-46BE-812E-EC8FC1086D73}"/>
    <cellStyle name="Normal 4 3 18 6" xfId="22572" xr:uid="{79ADD26F-7424-4D92-863A-C05848F3C6A7}"/>
    <cellStyle name="Normal 4 3 18 6 2" xfId="22573" xr:uid="{A9A6E7D1-F9F4-4CB6-8A62-0E3BCA83A698}"/>
    <cellStyle name="Normal 4 3 18 6 2 2" xfId="22574" xr:uid="{9638B095-29F9-45D0-9608-5AD38ACB0FE9}"/>
    <cellStyle name="Normal 4 3 18 6 3" xfId="22575" xr:uid="{28200CAA-8D1C-44D5-9572-B4FBE013B10D}"/>
    <cellStyle name="Normal 4 3 18 7" xfId="22576" xr:uid="{720B1AFC-48DC-4A43-9B57-68CD2740F0A7}"/>
    <cellStyle name="Normal 4 3 18 7 2" xfId="22577" xr:uid="{1C805B83-C40A-40FB-8FEC-44C0F4304959}"/>
    <cellStyle name="Normal 4 3 18 7 2 2" xfId="22578" xr:uid="{21A7BCDD-9ED2-46E6-B3AE-23F09B0D9853}"/>
    <cellStyle name="Normal 4 3 18 7 3" xfId="22579" xr:uid="{4BE2402D-B247-4F61-A623-30455F5C0EBE}"/>
    <cellStyle name="Normal 4 3 18 8" xfId="22580" xr:uid="{052A4D87-8E83-46EF-9930-3F1EA565500D}"/>
    <cellStyle name="Normal 4 3 18 8 2" xfId="22581" xr:uid="{0201B1FE-5E6A-43C8-9962-21BF60E2E725}"/>
    <cellStyle name="Normal 4 3 18 9" xfId="22582" xr:uid="{33B58AD6-130D-48AF-8C2B-49E64DDB1BEB}"/>
    <cellStyle name="Normal 4 3 19" xfId="22583" xr:uid="{C68604B4-5BAE-4E60-80B0-315DBCCA18DA}"/>
    <cellStyle name="Normal 4 3 19 2" xfId="22584" xr:uid="{149CD3E6-FFA9-452B-AF80-2C1D3F8455B7}"/>
    <cellStyle name="Normal 4 3 19 2 2" xfId="22585" xr:uid="{C074FD40-DF1A-47D0-B825-59AF25E3C56D}"/>
    <cellStyle name="Normal 4 3 19 2 2 2" xfId="22586" xr:uid="{EA6E7BC8-0F16-4171-B5DF-CD0D0FC02EC2}"/>
    <cellStyle name="Normal 4 3 19 2 2 2 2" xfId="22587" xr:uid="{E6151289-3C50-44B5-A29C-BF3F35A9108D}"/>
    <cellStyle name="Normal 4 3 19 2 2 2 2 2" xfId="22588" xr:uid="{7E073CA2-3630-4D74-9793-605E2426DB59}"/>
    <cellStyle name="Normal 4 3 19 2 2 2 3" xfId="22589" xr:uid="{538C1C5C-0626-4FD8-AE31-9F7C49E6DDD5}"/>
    <cellStyle name="Normal 4 3 19 2 2 3" xfId="22590" xr:uid="{9D026A84-3B8F-43FB-8E76-82B1AC3C75F0}"/>
    <cellStyle name="Normal 4 3 19 2 2 3 2" xfId="22591" xr:uid="{8CCE38DA-67FA-4964-9868-15C862C993BC}"/>
    <cellStyle name="Normal 4 3 19 2 2 3 2 2" xfId="22592" xr:uid="{01D4B221-5819-4704-972C-3ED6438AA4EB}"/>
    <cellStyle name="Normal 4 3 19 2 2 3 3" xfId="22593" xr:uid="{0096CF7A-0C8D-47DC-A907-8DD6361D954E}"/>
    <cellStyle name="Normal 4 3 19 2 2 4" xfId="22594" xr:uid="{E891245A-7BD8-48C6-AD73-DE971A6A9E69}"/>
    <cellStyle name="Normal 4 3 19 2 2 4 2" xfId="22595" xr:uid="{77C836A7-2C5D-48A7-8261-51CB33701373}"/>
    <cellStyle name="Normal 4 3 19 2 2 5" xfId="22596" xr:uid="{174B868D-4109-4379-9B2A-8386EA144898}"/>
    <cellStyle name="Normal 4 3 19 2 3" xfId="22597" xr:uid="{9E6A4CA4-2121-4079-B336-CC1DE0D51CFA}"/>
    <cellStyle name="Normal 4 3 19 2 3 2" xfId="22598" xr:uid="{C1C99758-6805-4DAA-9136-74043D9C9639}"/>
    <cellStyle name="Normal 4 3 19 2 3 2 2" xfId="22599" xr:uid="{16142931-DC3B-4D33-A2CD-7CC710D0F5A9}"/>
    <cellStyle name="Normal 4 3 19 2 3 3" xfId="22600" xr:uid="{D8283124-D978-4A39-9E63-AF9A0CC42A3B}"/>
    <cellStyle name="Normal 4 3 19 2 4" xfId="22601" xr:uid="{1047EE8A-4D54-4999-8710-22FB0237CEA3}"/>
    <cellStyle name="Normal 4 3 19 2 4 2" xfId="22602" xr:uid="{D518E6C2-E4BE-4A2F-968C-2A6529AF39C2}"/>
    <cellStyle name="Normal 4 3 19 2 4 2 2" xfId="22603" xr:uid="{C3DD2228-BFCE-4099-87EC-482FDFEBA966}"/>
    <cellStyle name="Normal 4 3 19 2 4 3" xfId="22604" xr:uid="{FF7C000B-A3C7-4820-860C-36EFEA6570AF}"/>
    <cellStyle name="Normal 4 3 19 2 5" xfId="22605" xr:uid="{137DE567-07D5-43EA-AB37-3182C7E9027F}"/>
    <cellStyle name="Normal 4 3 19 2 5 2" xfId="22606" xr:uid="{27BF2D24-7BA2-4744-8A43-9E78BA68A560}"/>
    <cellStyle name="Normal 4 3 19 2 6" xfId="22607" xr:uid="{F6421D2D-7043-44EA-BD1B-8F7E4E8490FD}"/>
    <cellStyle name="Normal 4 3 19 3" xfId="22608" xr:uid="{F5F15039-6111-41C9-AABF-72B92E59153A}"/>
    <cellStyle name="Normal 4 3 19 3 2" xfId="22609" xr:uid="{71C5782F-40E4-4295-BF5D-0F73F9677F84}"/>
    <cellStyle name="Normal 4 3 19 3 2 2" xfId="22610" xr:uid="{B9E6DFC2-E89F-40B6-9C9D-C91D7FBA7016}"/>
    <cellStyle name="Normal 4 3 19 3 2 2 2" xfId="22611" xr:uid="{17B3735E-F2E9-4C58-B8BA-6C2691FCBA5B}"/>
    <cellStyle name="Normal 4 3 19 3 2 2 2 2" xfId="22612" xr:uid="{5BFAF093-5C94-471E-9A8E-51113EDF3273}"/>
    <cellStyle name="Normal 4 3 19 3 2 2 3" xfId="22613" xr:uid="{6BF95E84-0D02-47AB-A0C0-BD6519BB7D79}"/>
    <cellStyle name="Normal 4 3 19 3 2 3" xfId="22614" xr:uid="{6912596D-1375-4FD0-84CF-62373284E6E4}"/>
    <cellStyle name="Normal 4 3 19 3 2 3 2" xfId="22615" xr:uid="{A4AED774-1FB3-49CB-8364-3F9FD65611A9}"/>
    <cellStyle name="Normal 4 3 19 3 2 3 2 2" xfId="22616" xr:uid="{3C213577-996F-4C6D-A12B-17740E6ECA79}"/>
    <cellStyle name="Normal 4 3 19 3 2 3 3" xfId="22617" xr:uid="{DCFB106E-870F-43EF-80BD-E445059DF1C2}"/>
    <cellStyle name="Normal 4 3 19 3 2 4" xfId="22618" xr:uid="{C3B57955-87FB-4450-9D62-48AE3E60DCF5}"/>
    <cellStyle name="Normal 4 3 19 3 2 4 2" xfId="22619" xr:uid="{5B1B1A55-288B-45DE-9D87-C4962189DA01}"/>
    <cellStyle name="Normal 4 3 19 3 2 5" xfId="22620" xr:uid="{24D22DC1-7F44-43B4-A80F-34D94FC80C78}"/>
    <cellStyle name="Normal 4 3 19 3 3" xfId="22621" xr:uid="{684469F9-F458-4813-BF6F-8F119B7F82A9}"/>
    <cellStyle name="Normal 4 3 19 3 3 2" xfId="22622" xr:uid="{6EFDEC6E-649B-4311-8DD1-D455411F1DC7}"/>
    <cellStyle name="Normal 4 3 19 3 3 2 2" xfId="22623" xr:uid="{515CA911-74F0-4809-BE00-2D120BA1B12A}"/>
    <cellStyle name="Normal 4 3 19 3 3 3" xfId="22624" xr:uid="{DE509576-E3A0-4CA0-834B-30B6C532814B}"/>
    <cellStyle name="Normal 4 3 19 3 4" xfId="22625" xr:uid="{283C386C-36C2-42C8-A6FD-C143450DA922}"/>
    <cellStyle name="Normal 4 3 19 3 4 2" xfId="22626" xr:uid="{3040ACD2-ED28-4FDF-AB78-AAFBCB7DD2E3}"/>
    <cellStyle name="Normal 4 3 19 3 4 2 2" xfId="22627" xr:uid="{667C5E1B-10C9-474A-B5D7-209469521943}"/>
    <cellStyle name="Normal 4 3 19 3 4 3" xfId="22628" xr:uid="{FF1C8EEC-D382-4EB5-B5D0-92AC71D58403}"/>
    <cellStyle name="Normal 4 3 19 3 5" xfId="22629" xr:uid="{D787F0D9-4E04-484A-9CC0-78EB76A59818}"/>
    <cellStyle name="Normal 4 3 19 3 5 2" xfId="22630" xr:uid="{3596F72F-F015-4700-9EE5-F0E204CDD7E1}"/>
    <cellStyle name="Normal 4 3 19 3 6" xfId="22631" xr:uid="{B795B0F0-ED46-4056-9C4B-83340673C195}"/>
    <cellStyle name="Normal 4 3 19 4" xfId="22632" xr:uid="{15D89E75-605F-40B9-B8E0-F430206581CD}"/>
    <cellStyle name="Normal 4 3 19 4 2" xfId="22633" xr:uid="{0E24C135-35D6-4E88-8597-B801A9ED71AA}"/>
    <cellStyle name="Normal 4 3 19 4 2 2" xfId="22634" xr:uid="{9BA88C19-97BF-489E-9771-BBC3F85DF358}"/>
    <cellStyle name="Normal 4 3 19 4 2 2 2" xfId="22635" xr:uid="{35EECD72-3641-433B-B70D-31D71270FB13}"/>
    <cellStyle name="Normal 4 3 19 4 2 3" xfId="22636" xr:uid="{541022C2-9A3D-4B8A-8EC1-DE939AB879E4}"/>
    <cellStyle name="Normal 4 3 19 4 3" xfId="22637" xr:uid="{7479BF9D-597E-4737-AD8D-81781A9AEA26}"/>
    <cellStyle name="Normal 4 3 19 4 3 2" xfId="22638" xr:uid="{5827A33A-BE36-4DB0-95A4-4767FCC589EC}"/>
    <cellStyle name="Normal 4 3 19 4 3 2 2" xfId="22639" xr:uid="{9769F255-107A-439B-9D05-C2636B5F153B}"/>
    <cellStyle name="Normal 4 3 19 4 3 3" xfId="22640" xr:uid="{B780A1DA-42E3-43DF-A559-1604D4754C48}"/>
    <cellStyle name="Normal 4 3 19 4 4" xfId="22641" xr:uid="{2FC1906A-1922-4390-AA55-43FA990BB48E}"/>
    <cellStyle name="Normal 4 3 19 4 4 2" xfId="22642" xr:uid="{E41B170D-7DCD-4C11-8993-6F49296FE786}"/>
    <cellStyle name="Normal 4 3 19 4 5" xfId="22643" xr:uid="{0B60E715-B645-49E2-BA3C-73A154F97FD2}"/>
    <cellStyle name="Normal 4 3 19 5" xfId="22644" xr:uid="{5771373B-870C-42A5-B0B8-6D2672C448E7}"/>
    <cellStyle name="Normal 4 3 19 5 2" xfId="22645" xr:uid="{77AFCD7B-6346-492D-A1AB-24172573BC08}"/>
    <cellStyle name="Normal 4 3 19 5 2 2" xfId="22646" xr:uid="{D368B3D7-0451-4BCD-966E-F45CCB80A15B}"/>
    <cellStyle name="Normal 4 3 19 5 3" xfId="22647" xr:uid="{8EEB2430-EC99-4995-933C-2BA0ABBAC53F}"/>
    <cellStyle name="Normal 4 3 19 6" xfId="22648" xr:uid="{A553F062-9B7B-4360-BBC9-80E431A2FE27}"/>
    <cellStyle name="Normal 4 3 19 6 2" xfId="22649" xr:uid="{3315CD14-D243-49A7-8929-D94AA5C00EAB}"/>
    <cellStyle name="Normal 4 3 19 6 2 2" xfId="22650" xr:uid="{104338E4-54E6-42D5-B456-4F5709D213B0}"/>
    <cellStyle name="Normal 4 3 19 6 3" xfId="22651" xr:uid="{84EEE77F-E012-4AB3-96D6-F6C66BB36911}"/>
    <cellStyle name="Normal 4 3 19 7" xfId="22652" xr:uid="{67863D8D-07B9-491B-A8F6-964A1B600D90}"/>
    <cellStyle name="Normal 4 3 19 7 2" xfId="22653" xr:uid="{B98FEB90-4CE4-438E-B771-1344B847A74C}"/>
    <cellStyle name="Normal 4 3 19 7 2 2" xfId="22654" xr:uid="{8496F9C7-C5CF-40A9-8AF9-B78FC89B16E1}"/>
    <cellStyle name="Normal 4 3 19 7 3" xfId="22655" xr:uid="{05DF0D41-7014-4014-8D97-803DB57999EA}"/>
    <cellStyle name="Normal 4 3 19 8" xfId="22656" xr:uid="{EB725511-F8F7-483B-91DF-6603C8D28518}"/>
    <cellStyle name="Normal 4 3 19 8 2" xfId="22657" xr:uid="{EC360C69-4012-42EB-9923-D8B32D9F34A7}"/>
    <cellStyle name="Normal 4 3 19 9" xfId="22658" xr:uid="{4826C18D-460D-44E5-A79D-F6878E4738BE}"/>
    <cellStyle name="Normal 4 3 2" xfId="2161" xr:uid="{A1E25883-4B8A-41FC-812B-9B2857A0B9E7}"/>
    <cellStyle name="Normal 4 3 2 10" xfId="22659" xr:uid="{CC64AD4C-903F-403A-A1A1-91B1916E18CB}"/>
    <cellStyle name="Normal 4 3 2 10 2" xfId="22660" xr:uid="{E56353E2-2FEA-4882-9623-7CD5037D1D86}"/>
    <cellStyle name="Normal 4 3 2 11" xfId="22661" xr:uid="{268EC526-F415-4613-8790-DD0E6C59C9E8}"/>
    <cellStyle name="Normal 4 3 2 12" xfId="51378" xr:uid="{665A7655-0DB7-4C61-BA00-FEF980AE3D03}"/>
    <cellStyle name="Normal 4 3 2 2" xfId="22662" xr:uid="{EFFDF5D2-F490-4346-952B-6AEEAD839A21}"/>
    <cellStyle name="Normal 4 3 2 2 2" xfId="22663" xr:uid="{F503DAEE-35B8-4A6B-9E0C-A5375AD9721E}"/>
    <cellStyle name="Normal 4 3 2 2 2 2" xfId="22664" xr:uid="{8438E360-3447-4F72-8AB8-889DFF03180F}"/>
    <cellStyle name="Normal 4 3 2 2 2 2 2" xfId="22665" xr:uid="{3BAF5660-6DD3-4B3A-BDB5-64AD21384220}"/>
    <cellStyle name="Normal 4 3 2 2 2 2 2 2" xfId="22666" xr:uid="{328F3A84-5351-4B12-97D0-23E593D65207}"/>
    <cellStyle name="Normal 4 3 2 2 2 2 2 2 2" xfId="22667" xr:uid="{D7FB2675-CA8A-4F4B-9F33-4A9B74EBF849}"/>
    <cellStyle name="Normal 4 3 2 2 2 2 2 3" xfId="22668" xr:uid="{3F64E1C3-A466-4067-ACA6-693919D5E68F}"/>
    <cellStyle name="Normal 4 3 2 2 2 2 3" xfId="22669" xr:uid="{C92FE0A8-2EA4-416A-B49A-546350F1AEE0}"/>
    <cellStyle name="Normal 4 3 2 2 2 2 3 2" xfId="22670" xr:uid="{6D01B8DD-3EB2-4ECC-BA11-2E4D68CAACF5}"/>
    <cellStyle name="Normal 4 3 2 2 2 2 3 2 2" xfId="22671" xr:uid="{CE41AA7C-A161-4814-8123-2793272D0A8A}"/>
    <cellStyle name="Normal 4 3 2 2 2 2 3 3" xfId="22672" xr:uid="{BBE20624-EF77-4A90-8C49-6651E31CB9D2}"/>
    <cellStyle name="Normal 4 3 2 2 2 2 4" xfId="22673" xr:uid="{AE8440D0-67B5-420C-9E24-0DD5137DBE37}"/>
    <cellStyle name="Normal 4 3 2 2 2 2 4 2" xfId="22674" xr:uid="{D20CD57C-444C-49C2-BD3A-AB3D7D5EDA54}"/>
    <cellStyle name="Normal 4 3 2 2 2 2 5" xfId="22675" xr:uid="{B506C572-5AD0-4567-90E0-E90A5E084FD6}"/>
    <cellStyle name="Normal 4 3 2 2 2 3" xfId="22676" xr:uid="{BD7D8BDF-47C7-496A-8053-9B5919C0DC98}"/>
    <cellStyle name="Normal 4 3 2 2 2 3 2" xfId="22677" xr:uid="{A410352C-3B83-468F-855B-C8C0E64CC331}"/>
    <cellStyle name="Normal 4 3 2 2 2 3 2 2" xfId="22678" xr:uid="{5CD3F082-2C12-497A-ABDF-0C306882DAFC}"/>
    <cellStyle name="Normal 4 3 2 2 2 3 3" xfId="22679" xr:uid="{7C227D74-57D8-43C3-9C75-5CC56A28BD6E}"/>
    <cellStyle name="Normal 4 3 2 2 2 4" xfId="22680" xr:uid="{3B2976F6-90E1-4FF2-87F3-7F6B38A9330B}"/>
    <cellStyle name="Normal 4 3 2 2 2 4 2" xfId="22681" xr:uid="{5A6847F1-2C63-43F6-A612-5AE126BD8D51}"/>
    <cellStyle name="Normal 4 3 2 2 2 4 2 2" xfId="22682" xr:uid="{6CE8E14F-A90A-4343-A02E-87D0225A75BA}"/>
    <cellStyle name="Normal 4 3 2 2 2 4 3" xfId="22683" xr:uid="{2EB0CC65-C8F8-4A96-BA55-50FB6DE9C23E}"/>
    <cellStyle name="Normal 4 3 2 2 2 5" xfId="22684" xr:uid="{B42EA88B-22A2-468D-BAD2-CFD60D482F58}"/>
    <cellStyle name="Normal 4 3 2 2 2 5 2" xfId="22685" xr:uid="{6371AC05-3EA3-4A37-97E4-4BE51B203AF7}"/>
    <cellStyle name="Normal 4 3 2 2 2 6" xfId="22686" xr:uid="{22FE24AA-5A77-444A-BC73-4C623D2841A8}"/>
    <cellStyle name="Normal 4 3 2 2 3" xfId="22687" xr:uid="{D00C752E-6FB7-484F-9E31-22475F65EA92}"/>
    <cellStyle name="Normal 4 3 2 2 3 2" xfId="22688" xr:uid="{48A5EDA1-764E-49D3-B7F6-F8BEF49DA490}"/>
    <cellStyle name="Normal 4 3 2 2 3 2 2" xfId="22689" xr:uid="{585D55BF-5AF4-4FA9-897D-6632E4AFE3A1}"/>
    <cellStyle name="Normal 4 3 2 2 3 2 2 2" xfId="22690" xr:uid="{8CA0F67A-9864-402A-A468-90169D75118C}"/>
    <cellStyle name="Normal 4 3 2 2 3 2 2 2 2" xfId="22691" xr:uid="{175939E9-85C5-45C1-9667-7CDD3190BC91}"/>
    <cellStyle name="Normal 4 3 2 2 3 2 2 3" xfId="22692" xr:uid="{9772DE03-B6A5-4B23-ADF6-6C95E646CC12}"/>
    <cellStyle name="Normal 4 3 2 2 3 2 3" xfId="22693" xr:uid="{1DC3609C-E75D-4ADD-8EF5-50C3D0D681B5}"/>
    <cellStyle name="Normal 4 3 2 2 3 2 3 2" xfId="22694" xr:uid="{4DA4C63F-F6B1-4324-8517-FD5D565C9D22}"/>
    <cellStyle name="Normal 4 3 2 2 3 2 3 2 2" xfId="22695" xr:uid="{570D22DA-7E5D-4C1A-8139-1FCCFD3C7D0B}"/>
    <cellStyle name="Normal 4 3 2 2 3 2 3 3" xfId="22696" xr:uid="{F8ED2BD7-EADB-4334-A2A1-03E8AB934C73}"/>
    <cellStyle name="Normal 4 3 2 2 3 2 4" xfId="22697" xr:uid="{47B8D053-4ACD-47CB-8777-160EA2017D1F}"/>
    <cellStyle name="Normal 4 3 2 2 3 2 4 2" xfId="22698" xr:uid="{1E7BB135-1A92-4A60-BC0E-ECF8C7BAF9EA}"/>
    <cellStyle name="Normal 4 3 2 2 3 2 5" xfId="22699" xr:uid="{DDEB0CAB-3464-4E1E-8E7D-533ADAC4809D}"/>
    <cellStyle name="Normal 4 3 2 2 3 3" xfId="22700" xr:uid="{A2872730-1D58-47B9-A75B-4DCC703DF4ED}"/>
    <cellStyle name="Normal 4 3 2 2 3 3 2" xfId="22701" xr:uid="{9BA7E1B0-DB2F-45AE-B261-859587186BAD}"/>
    <cellStyle name="Normal 4 3 2 2 3 3 2 2" xfId="22702" xr:uid="{39770E5D-E4AA-42FE-97DE-6FDBFA74CEE5}"/>
    <cellStyle name="Normal 4 3 2 2 3 3 3" xfId="22703" xr:uid="{2095D8DA-A844-418E-9127-2AC9CDC1AB50}"/>
    <cellStyle name="Normal 4 3 2 2 3 4" xfId="22704" xr:uid="{893F5A84-492A-4F91-BE49-E4595C13FFCF}"/>
    <cellStyle name="Normal 4 3 2 2 3 4 2" xfId="22705" xr:uid="{9DD46D3D-F8C4-43BF-806F-BDE1833496A9}"/>
    <cellStyle name="Normal 4 3 2 2 3 4 2 2" xfId="22706" xr:uid="{E0598025-DCC8-424E-8D75-9163C7996DC1}"/>
    <cellStyle name="Normal 4 3 2 2 3 4 3" xfId="22707" xr:uid="{1A1168C2-A0CD-4653-A7A6-269A59ABA79D}"/>
    <cellStyle name="Normal 4 3 2 2 3 5" xfId="22708" xr:uid="{20359D76-5798-4791-9D03-6E60DFA5912C}"/>
    <cellStyle name="Normal 4 3 2 2 3 5 2" xfId="22709" xr:uid="{7D98E6EA-7B9D-46F6-AB28-D5891557A314}"/>
    <cellStyle name="Normal 4 3 2 2 3 6" xfId="22710" xr:uid="{F25A6FD1-4694-440D-A0A2-0A636882A2E0}"/>
    <cellStyle name="Normal 4 3 2 2 4" xfId="22711" xr:uid="{96982CC3-940A-4AFA-9142-C458B693A12B}"/>
    <cellStyle name="Normal 4 3 2 2 4 2" xfId="22712" xr:uid="{A385E948-A8D8-4EE3-ADF3-A9D5B5C529A1}"/>
    <cellStyle name="Normal 4 3 2 2 4 2 2" xfId="22713" xr:uid="{59E2BC32-72CB-4F9E-A280-8667FEE19A22}"/>
    <cellStyle name="Normal 4 3 2 2 4 2 2 2" xfId="22714" xr:uid="{F69D9279-BC32-48DB-824B-92BF703D1437}"/>
    <cellStyle name="Normal 4 3 2 2 4 2 3" xfId="22715" xr:uid="{B3E17798-BFBC-4686-AA58-897A333F6DEC}"/>
    <cellStyle name="Normal 4 3 2 2 4 3" xfId="22716" xr:uid="{E598F456-D4CB-44BD-96A5-D4702720A6B1}"/>
    <cellStyle name="Normal 4 3 2 2 4 3 2" xfId="22717" xr:uid="{B832F51D-6174-43B2-866C-756092AE7264}"/>
    <cellStyle name="Normal 4 3 2 2 4 3 2 2" xfId="22718" xr:uid="{83BE013B-2974-445B-9136-2B326B8C4ACA}"/>
    <cellStyle name="Normal 4 3 2 2 4 3 3" xfId="22719" xr:uid="{92EECCFD-6889-4E6A-9A60-BED70C2C9625}"/>
    <cellStyle name="Normal 4 3 2 2 4 4" xfId="22720" xr:uid="{BA691E34-F958-4DB5-8A86-9B93782C61F0}"/>
    <cellStyle name="Normal 4 3 2 2 4 4 2" xfId="22721" xr:uid="{B924F427-49C6-4CE9-AD6D-15F972FBC06B}"/>
    <cellStyle name="Normal 4 3 2 2 4 5" xfId="22722" xr:uid="{D36D14D8-F9B9-4643-8F99-99D08608EB60}"/>
    <cellStyle name="Normal 4 3 2 2 5" xfId="22723" xr:uid="{46C5FF39-9E42-47E8-A603-61A38CEEF7CE}"/>
    <cellStyle name="Normal 4 3 2 2 5 2" xfId="22724" xr:uid="{38C172B5-6F4B-4EFA-888A-384762C1B5C9}"/>
    <cellStyle name="Normal 4 3 2 2 5 2 2" xfId="22725" xr:uid="{4EE091F9-6650-412D-8738-375F542E1891}"/>
    <cellStyle name="Normal 4 3 2 2 5 3" xfId="22726" xr:uid="{9F01F433-337A-467D-9627-88094C8BFC2C}"/>
    <cellStyle name="Normal 4 3 2 2 6" xfId="22727" xr:uid="{5BE3AEE3-5321-479B-9198-E7FDC8673CE9}"/>
    <cellStyle name="Normal 4 3 2 2 6 2" xfId="22728" xr:uid="{085CADAD-2147-450E-B081-F197CF26B8B8}"/>
    <cellStyle name="Normal 4 3 2 2 6 2 2" xfId="22729" xr:uid="{1D7D58EE-6CFC-401E-9154-5FA9AB02AAB2}"/>
    <cellStyle name="Normal 4 3 2 2 6 3" xfId="22730" xr:uid="{D14D4691-2B80-446D-B7F7-2C580024C808}"/>
    <cellStyle name="Normal 4 3 2 2 7" xfId="22731" xr:uid="{132D041B-A039-4036-8B42-97670D670F6A}"/>
    <cellStyle name="Normal 4 3 2 2 7 2" xfId="22732" xr:uid="{1D0EE01B-060C-4C17-8357-112FE787B6C0}"/>
    <cellStyle name="Normal 4 3 2 2 7 2 2" xfId="22733" xr:uid="{7C49F0E4-8198-49B3-94C4-289863C06121}"/>
    <cellStyle name="Normal 4 3 2 2 7 3" xfId="22734" xr:uid="{766D0ADF-3D03-4252-8718-E60A9F307346}"/>
    <cellStyle name="Normal 4 3 2 2 8" xfId="22735" xr:uid="{30B45B31-BE3A-45B1-8341-70E54B62145A}"/>
    <cellStyle name="Normal 4 3 2 2 8 2" xfId="22736" xr:uid="{796C39EC-66BB-4B79-B43F-C0DC0739716D}"/>
    <cellStyle name="Normal 4 3 2 2 9" xfId="22737" xr:uid="{5D067D2D-8080-4918-B662-6CC8AF1CBC31}"/>
    <cellStyle name="Normal 4 3 2 3" xfId="22738" xr:uid="{99C80314-D212-4439-AE4A-B4F020ABC6C5}"/>
    <cellStyle name="Normal 4 3 2 3 2" xfId="22739" xr:uid="{1EA705C3-CAFC-4B20-B474-FE63475A71D0}"/>
    <cellStyle name="Normal 4 3 2 3 2 2" xfId="22740" xr:uid="{4C9CCF6E-3745-46BE-A5A1-843BF2C854CE}"/>
    <cellStyle name="Normal 4 3 2 3 2 2 2" xfId="22741" xr:uid="{26EC99FE-7C3F-44C2-B2B0-8948F8CBC8C9}"/>
    <cellStyle name="Normal 4 3 2 3 2 2 2 2" xfId="22742" xr:uid="{0D7C6EB8-9E9F-40E2-9E28-754F9ADAA58F}"/>
    <cellStyle name="Normal 4 3 2 3 2 2 2 2 2" xfId="22743" xr:uid="{4B78D4FD-D5CE-40D9-A812-CA130F30A811}"/>
    <cellStyle name="Normal 4 3 2 3 2 2 2 3" xfId="22744" xr:uid="{32044B72-D064-434A-AACE-3F999F19B835}"/>
    <cellStyle name="Normal 4 3 2 3 2 2 3" xfId="22745" xr:uid="{5B0890DA-3A44-4A82-8A39-D85B706A08A3}"/>
    <cellStyle name="Normal 4 3 2 3 2 2 3 2" xfId="22746" xr:uid="{9A533CE0-E098-4F7F-8E94-4CDAFC1B7E8F}"/>
    <cellStyle name="Normal 4 3 2 3 2 2 3 2 2" xfId="22747" xr:uid="{2A94C112-E1C2-4F24-A320-ACDD6EB02B0E}"/>
    <cellStyle name="Normal 4 3 2 3 2 2 3 3" xfId="22748" xr:uid="{4CD306BB-0F15-42EE-A953-16EA3E368343}"/>
    <cellStyle name="Normal 4 3 2 3 2 2 4" xfId="22749" xr:uid="{66F4213B-504F-4E37-AF49-3723BB6A2705}"/>
    <cellStyle name="Normal 4 3 2 3 2 2 4 2" xfId="22750" xr:uid="{C756D4AD-6335-4881-AC5F-2F04AA310E53}"/>
    <cellStyle name="Normal 4 3 2 3 2 2 5" xfId="22751" xr:uid="{28055AA4-37E6-41B8-8F3D-633AAAFDD5F0}"/>
    <cellStyle name="Normal 4 3 2 3 2 3" xfId="22752" xr:uid="{F4E9B8B7-DEF1-417D-B642-F05583CC8AE0}"/>
    <cellStyle name="Normal 4 3 2 3 2 3 2" xfId="22753" xr:uid="{C106B3E7-6425-45AD-B473-3D975BD10D6F}"/>
    <cellStyle name="Normal 4 3 2 3 2 3 2 2" xfId="22754" xr:uid="{C1CE0697-ECB2-4D6C-83B1-94F05A3EA40C}"/>
    <cellStyle name="Normal 4 3 2 3 2 3 3" xfId="22755" xr:uid="{14D61CE2-1CAD-44FC-889F-8C0820FF68D3}"/>
    <cellStyle name="Normal 4 3 2 3 2 4" xfId="22756" xr:uid="{1B06A4D8-F611-4173-9D50-1F097E1FA519}"/>
    <cellStyle name="Normal 4 3 2 3 2 4 2" xfId="22757" xr:uid="{E44F7F49-9D0E-4310-A984-B989B200EE8F}"/>
    <cellStyle name="Normal 4 3 2 3 2 4 2 2" xfId="22758" xr:uid="{37317965-47EB-4530-A1CB-7ACD6E6A411B}"/>
    <cellStyle name="Normal 4 3 2 3 2 4 3" xfId="22759" xr:uid="{A2F76680-A64A-4CB7-89CF-35AC6C43C534}"/>
    <cellStyle name="Normal 4 3 2 3 2 5" xfId="22760" xr:uid="{89E81F92-EA1C-4E79-8DFA-87766F36F060}"/>
    <cellStyle name="Normal 4 3 2 3 2 5 2" xfId="22761" xr:uid="{EA5E9B0C-6360-424B-9A82-1CE039025E37}"/>
    <cellStyle name="Normal 4 3 2 3 2 6" xfId="22762" xr:uid="{6B4F7009-4506-48AD-A548-5A667FFFA401}"/>
    <cellStyle name="Normal 4 3 2 3 3" xfId="22763" xr:uid="{169BE713-FE40-4907-8ED2-2BB353AB239F}"/>
    <cellStyle name="Normal 4 3 2 3 3 2" xfId="22764" xr:uid="{909E200F-13E0-4B85-ABCA-E8732CB6F728}"/>
    <cellStyle name="Normal 4 3 2 3 3 2 2" xfId="22765" xr:uid="{DC22DF4F-2F70-4C0F-8F26-CC00B95E29B6}"/>
    <cellStyle name="Normal 4 3 2 3 3 2 2 2" xfId="22766" xr:uid="{47582AB1-420B-4411-90C0-94DD4E8A4B2E}"/>
    <cellStyle name="Normal 4 3 2 3 3 2 2 2 2" xfId="22767" xr:uid="{9C3D02B6-1B35-4316-A23A-43424EBD9F7E}"/>
    <cellStyle name="Normal 4 3 2 3 3 2 2 3" xfId="22768" xr:uid="{5CDF8D47-7596-4D2F-B4A3-2D92184B18FB}"/>
    <cellStyle name="Normal 4 3 2 3 3 2 3" xfId="22769" xr:uid="{80351626-E927-447E-A9AA-72432B7F2759}"/>
    <cellStyle name="Normal 4 3 2 3 3 2 3 2" xfId="22770" xr:uid="{746BDE1B-E0C0-4B4E-A061-5D796E2F9F1C}"/>
    <cellStyle name="Normal 4 3 2 3 3 2 3 2 2" xfId="22771" xr:uid="{2A9A18BB-8E0F-49A0-9AFB-118EB6889D00}"/>
    <cellStyle name="Normal 4 3 2 3 3 2 3 3" xfId="22772" xr:uid="{2EA71F5F-B76F-4CAD-A6CB-8C70A21182D6}"/>
    <cellStyle name="Normal 4 3 2 3 3 2 4" xfId="22773" xr:uid="{C98B6E61-BE3E-4499-9677-0F137DA719EC}"/>
    <cellStyle name="Normal 4 3 2 3 3 2 4 2" xfId="22774" xr:uid="{71AF61A7-2906-4D8C-B02B-40CFC26235F1}"/>
    <cellStyle name="Normal 4 3 2 3 3 2 5" xfId="22775" xr:uid="{CB10354C-C309-4F17-A6DC-DB9899827438}"/>
    <cellStyle name="Normal 4 3 2 3 3 3" xfId="22776" xr:uid="{C33C8A49-BCC9-4E68-A9D0-4DD46F2EDEE1}"/>
    <cellStyle name="Normal 4 3 2 3 3 3 2" xfId="22777" xr:uid="{989855B2-5A36-4F46-BC9D-D873BD773559}"/>
    <cellStyle name="Normal 4 3 2 3 3 3 2 2" xfId="22778" xr:uid="{B408D871-FA5A-4418-B89D-8C19CE44655B}"/>
    <cellStyle name="Normal 4 3 2 3 3 3 3" xfId="22779" xr:uid="{42C7E92E-5DCC-4D6F-B901-D1D0AE46D76B}"/>
    <cellStyle name="Normal 4 3 2 3 3 4" xfId="22780" xr:uid="{462A57CC-72D1-4461-AA8C-6D0EC4D470A9}"/>
    <cellStyle name="Normal 4 3 2 3 3 4 2" xfId="22781" xr:uid="{55963EFC-4E4F-45E3-B2E7-F7263550F333}"/>
    <cellStyle name="Normal 4 3 2 3 3 4 2 2" xfId="22782" xr:uid="{5676F79D-86F2-4A8C-BF45-E1701DFF347F}"/>
    <cellStyle name="Normal 4 3 2 3 3 4 3" xfId="22783" xr:uid="{10A9C6A8-1065-43AF-9A40-E0BA8A660CAE}"/>
    <cellStyle name="Normal 4 3 2 3 3 5" xfId="22784" xr:uid="{B2AD5463-07A9-4275-98D1-D71FC3943105}"/>
    <cellStyle name="Normal 4 3 2 3 3 5 2" xfId="22785" xr:uid="{9D425503-6DD9-4C68-9AB7-02E8E31B75FB}"/>
    <cellStyle name="Normal 4 3 2 3 3 6" xfId="22786" xr:uid="{6A16A8A4-0812-4F48-8C1F-BF61D6029D6B}"/>
    <cellStyle name="Normal 4 3 2 3 4" xfId="22787" xr:uid="{9F6B4C80-4746-4EF0-93EC-C21922E0BAC3}"/>
    <cellStyle name="Normal 4 3 2 3 4 2" xfId="22788" xr:uid="{8E70551D-91ED-4F9E-A05B-5C08A69587FE}"/>
    <cellStyle name="Normal 4 3 2 3 4 2 2" xfId="22789" xr:uid="{1382B7C7-ADF5-47DB-8758-CF0E0649D80A}"/>
    <cellStyle name="Normal 4 3 2 3 4 2 2 2" xfId="22790" xr:uid="{B5E36587-FB40-4544-9796-D9126C405702}"/>
    <cellStyle name="Normal 4 3 2 3 4 2 3" xfId="22791" xr:uid="{85F67810-8EEC-4A46-A42B-EF340512D4CD}"/>
    <cellStyle name="Normal 4 3 2 3 4 3" xfId="22792" xr:uid="{CCF55F0E-F51E-4363-8422-F82782A44C07}"/>
    <cellStyle name="Normal 4 3 2 3 4 3 2" xfId="22793" xr:uid="{975CE6E6-CF62-43CE-9968-B42A1A3CB2A5}"/>
    <cellStyle name="Normal 4 3 2 3 4 3 2 2" xfId="22794" xr:uid="{B6C1309C-2CF9-4DD0-9380-A87EF73E3F5E}"/>
    <cellStyle name="Normal 4 3 2 3 4 3 3" xfId="22795" xr:uid="{D5E191E7-EB23-4368-937A-DA9B646BFCDC}"/>
    <cellStyle name="Normal 4 3 2 3 4 4" xfId="22796" xr:uid="{A18DE477-6565-43E1-A8D8-942F7B26EAC1}"/>
    <cellStyle name="Normal 4 3 2 3 4 4 2" xfId="22797" xr:uid="{F01654D2-479C-4F48-B3D1-0FD0FF6BD6AA}"/>
    <cellStyle name="Normal 4 3 2 3 4 5" xfId="22798" xr:uid="{9C692BE6-5C3C-48EF-A717-F3EFC5A466F0}"/>
    <cellStyle name="Normal 4 3 2 3 5" xfId="22799" xr:uid="{62EF0641-408C-43F4-922D-4EECC094D4C6}"/>
    <cellStyle name="Normal 4 3 2 3 5 2" xfId="22800" xr:uid="{CBD9E8A7-8EE4-4513-B500-7DE00AF1C289}"/>
    <cellStyle name="Normal 4 3 2 3 5 2 2" xfId="22801" xr:uid="{6A89DE66-A303-4081-887D-089AB6791543}"/>
    <cellStyle name="Normal 4 3 2 3 5 3" xfId="22802" xr:uid="{B7B3CDB9-BB63-4BA7-9590-316CA53E7F42}"/>
    <cellStyle name="Normal 4 3 2 3 6" xfId="22803" xr:uid="{2C605A9E-3FD8-401C-9FED-8A06252EC573}"/>
    <cellStyle name="Normal 4 3 2 3 6 2" xfId="22804" xr:uid="{F270D32A-6135-42E6-828E-7B43A551A490}"/>
    <cellStyle name="Normal 4 3 2 3 6 2 2" xfId="22805" xr:uid="{7B7C0DF5-ED52-4B67-B25D-62692F85CACC}"/>
    <cellStyle name="Normal 4 3 2 3 6 3" xfId="22806" xr:uid="{5BC504F4-BE34-4709-AE0F-8925B64F1A45}"/>
    <cellStyle name="Normal 4 3 2 3 7" xfId="22807" xr:uid="{45B1704B-94DC-4550-89D1-CC187A79A5D9}"/>
    <cellStyle name="Normal 4 3 2 3 7 2" xfId="22808" xr:uid="{4F4C1D78-9A99-4A76-8CF9-4975842AB92F}"/>
    <cellStyle name="Normal 4 3 2 3 7 2 2" xfId="22809" xr:uid="{33D074D0-9DB5-4372-9ECB-DCF71DD8758A}"/>
    <cellStyle name="Normal 4 3 2 3 7 3" xfId="22810" xr:uid="{2E7DF377-8C32-41A7-AB2A-27159C3DF43A}"/>
    <cellStyle name="Normal 4 3 2 3 8" xfId="22811" xr:uid="{BDE7DC9B-D518-4882-87C8-B0F222D7BBF2}"/>
    <cellStyle name="Normal 4 3 2 3 8 2" xfId="22812" xr:uid="{9B005537-349F-4DF4-AED7-383D3FD0D0B1}"/>
    <cellStyle name="Normal 4 3 2 3 9" xfId="22813" xr:uid="{F3644155-723C-4948-9571-52C67F2ACF28}"/>
    <cellStyle name="Normal 4 3 2 4" xfId="22814" xr:uid="{8232EE23-B890-445A-A743-7B0CFB787066}"/>
    <cellStyle name="Normal 4 3 2 4 2" xfId="22815" xr:uid="{12641B82-C481-407D-BAE7-D9FC392FC98D}"/>
    <cellStyle name="Normal 4 3 2 4 2 2" xfId="22816" xr:uid="{C595B663-F6CE-4137-9CAE-E700E9A77E75}"/>
    <cellStyle name="Normal 4 3 2 4 2 2 2" xfId="22817" xr:uid="{5E9B3D3F-6B2F-40B9-BB71-BCBF5815E66E}"/>
    <cellStyle name="Normal 4 3 2 4 2 2 2 2" xfId="22818" xr:uid="{114B7857-A1D9-4BBC-B6D0-14C2746B0080}"/>
    <cellStyle name="Normal 4 3 2 4 2 2 3" xfId="22819" xr:uid="{7F505DFC-9DF1-4C09-8C48-B818BBF43AA0}"/>
    <cellStyle name="Normal 4 3 2 4 2 3" xfId="22820" xr:uid="{CC538274-9C77-4D6D-AFB7-7B3085CAB59C}"/>
    <cellStyle name="Normal 4 3 2 4 2 3 2" xfId="22821" xr:uid="{5ABAF2A8-E70C-4FD3-AD6D-620FD5BCD51B}"/>
    <cellStyle name="Normal 4 3 2 4 2 3 2 2" xfId="22822" xr:uid="{31BEFC6F-B8BA-4303-A4C7-25319213F327}"/>
    <cellStyle name="Normal 4 3 2 4 2 3 3" xfId="22823" xr:uid="{5658B855-1E68-491D-BD07-3072A0147599}"/>
    <cellStyle name="Normal 4 3 2 4 2 4" xfId="22824" xr:uid="{55D33605-765C-455E-95E0-8B61E212DBC9}"/>
    <cellStyle name="Normal 4 3 2 4 2 4 2" xfId="22825" xr:uid="{C88CD314-6D9A-4F30-8740-7BA133D740B7}"/>
    <cellStyle name="Normal 4 3 2 4 2 5" xfId="22826" xr:uid="{13EA67A1-00F8-4FB9-ADBC-579727F47A81}"/>
    <cellStyle name="Normal 4 3 2 4 3" xfId="22827" xr:uid="{8B150A38-8858-4C8F-8DFF-C2D69BF67D85}"/>
    <cellStyle name="Normal 4 3 2 4 3 2" xfId="22828" xr:uid="{09AF51AF-8A37-4750-86FD-F4F5C7FDE845}"/>
    <cellStyle name="Normal 4 3 2 4 3 2 2" xfId="22829" xr:uid="{AD30F152-7DAE-44CF-ABF8-CAAF629A8D3F}"/>
    <cellStyle name="Normal 4 3 2 4 3 3" xfId="22830" xr:uid="{F5BFDC0F-CE90-4309-A81A-402A637BF325}"/>
    <cellStyle name="Normal 4 3 2 4 4" xfId="22831" xr:uid="{EA678752-105F-4EB6-9B11-E266BFCB46EC}"/>
    <cellStyle name="Normal 4 3 2 4 4 2" xfId="22832" xr:uid="{BE259773-4E60-460A-BF6A-8F118E19BE4F}"/>
    <cellStyle name="Normal 4 3 2 4 4 2 2" xfId="22833" xr:uid="{884C25EA-962C-42FA-96BA-7DA80FA3CF80}"/>
    <cellStyle name="Normal 4 3 2 4 4 3" xfId="22834" xr:uid="{8DB48FDA-05D0-46D6-A568-F52BA36E5351}"/>
    <cellStyle name="Normal 4 3 2 4 5" xfId="22835" xr:uid="{387F6E76-BF9E-4615-8D0A-A079CB5E5BE2}"/>
    <cellStyle name="Normal 4 3 2 4 5 2" xfId="22836" xr:uid="{07E38E60-FA16-476C-986B-3B27E1F8D838}"/>
    <cellStyle name="Normal 4 3 2 4 6" xfId="22837" xr:uid="{896D66FF-C2FC-476C-AFCE-4DA60AB4986D}"/>
    <cellStyle name="Normal 4 3 2 5" xfId="22838" xr:uid="{A021E33B-BF53-428E-A6E5-B38534F6507C}"/>
    <cellStyle name="Normal 4 3 2 5 2" xfId="22839" xr:uid="{9CD52FC6-52F1-4DD1-819F-49860CF050D9}"/>
    <cellStyle name="Normal 4 3 2 5 2 2" xfId="22840" xr:uid="{FFD66DE9-38C7-4404-80E9-B47CCC5C5E8B}"/>
    <cellStyle name="Normal 4 3 2 5 2 2 2" xfId="22841" xr:uid="{8C84E1D6-7ACD-48CA-93D6-19201A79F13A}"/>
    <cellStyle name="Normal 4 3 2 5 2 2 2 2" xfId="22842" xr:uid="{DF5BA69E-B1CA-4A87-81C7-F38DB2ED6BFD}"/>
    <cellStyle name="Normal 4 3 2 5 2 2 3" xfId="22843" xr:uid="{973F0E74-214C-4FEB-B6CA-796D069429A6}"/>
    <cellStyle name="Normal 4 3 2 5 2 3" xfId="22844" xr:uid="{21F42EAE-4291-4184-9FDA-3C35C27EDF32}"/>
    <cellStyle name="Normal 4 3 2 5 2 3 2" xfId="22845" xr:uid="{8175E7B8-7E38-4AD4-9C79-21AE25726391}"/>
    <cellStyle name="Normal 4 3 2 5 2 3 2 2" xfId="22846" xr:uid="{9FBDC468-D838-4041-A762-87A3865A3510}"/>
    <cellStyle name="Normal 4 3 2 5 2 3 3" xfId="22847" xr:uid="{67B9C4F5-FA4D-406C-8961-82E993213968}"/>
    <cellStyle name="Normal 4 3 2 5 2 4" xfId="22848" xr:uid="{95C919F5-C794-43D0-B9C1-4D5F36C0B8E8}"/>
    <cellStyle name="Normal 4 3 2 5 2 4 2" xfId="22849" xr:uid="{D0486D1D-E772-4B93-B525-DE8B2892EA15}"/>
    <cellStyle name="Normal 4 3 2 5 2 5" xfId="22850" xr:uid="{65237384-8222-468C-B371-77BD7CE59065}"/>
    <cellStyle name="Normal 4 3 2 5 3" xfId="22851" xr:uid="{2402549F-40F0-453F-A317-814FDEB22985}"/>
    <cellStyle name="Normal 4 3 2 5 3 2" xfId="22852" xr:uid="{C1BF3B61-F29D-4CC4-A547-4F3F95B9C1AD}"/>
    <cellStyle name="Normal 4 3 2 5 3 2 2" xfId="22853" xr:uid="{62BBB50C-C084-4218-82A7-CF27CC131B13}"/>
    <cellStyle name="Normal 4 3 2 5 3 3" xfId="22854" xr:uid="{C2C609A4-5E3E-4D0A-9A77-95C51E6030A2}"/>
    <cellStyle name="Normal 4 3 2 5 4" xfId="22855" xr:uid="{BDA21F16-F216-49D8-9452-68FE71C77738}"/>
    <cellStyle name="Normal 4 3 2 5 4 2" xfId="22856" xr:uid="{21C0BCDF-B1A6-4A77-B0C6-B50C28B302B4}"/>
    <cellStyle name="Normal 4 3 2 5 4 2 2" xfId="22857" xr:uid="{F4E251C8-D96B-46D7-9FB6-87B3D51A802D}"/>
    <cellStyle name="Normal 4 3 2 5 4 3" xfId="22858" xr:uid="{6DCFB6DC-255C-409B-A2FA-B7650D49596F}"/>
    <cellStyle name="Normal 4 3 2 5 5" xfId="22859" xr:uid="{3726B75B-7C62-4524-8E4E-A5D3D2ECE821}"/>
    <cellStyle name="Normal 4 3 2 5 5 2" xfId="22860" xr:uid="{2E1192C1-B8D1-4A3F-9EDF-CF7756D688A1}"/>
    <cellStyle name="Normal 4 3 2 5 6" xfId="22861" xr:uid="{AFB48C5A-98B4-4FFD-BA7C-B5F2C4048855}"/>
    <cellStyle name="Normal 4 3 2 6" xfId="22862" xr:uid="{998E1C9C-2861-4090-9119-2F6CF9B28139}"/>
    <cellStyle name="Normal 4 3 2 6 2" xfId="22863" xr:uid="{21486FF3-A891-4E11-99CD-27D4A93B0CAA}"/>
    <cellStyle name="Normal 4 3 2 6 2 2" xfId="22864" xr:uid="{3AE1450D-D8B6-4CD4-8B85-2B5B6D52D93A}"/>
    <cellStyle name="Normal 4 3 2 6 2 2 2" xfId="22865" xr:uid="{089631AA-D925-4C0A-9049-A2695AF5D7B7}"/>
    <cellStyle name="Normal 4 3 2 6 2 3" xfId="22866" xr:uid="{A10C10ED-C52F-4AA5-8810-F6A4877E027D}"/>
    <cellStyle name="Normal 4 3 2 6 3" xfId="22867" xr:uid="{5F70D693-E3C5-444E-B2B9-5F126D62DD8C}"/>
    <cellStyle name="Normal 4 3 2 6 3 2" xfId="22868" xr:uid="{A908E145-B5F4-41AE-A8A6-250E489A63F1}"/>
    <cellStyle name="Normal 4 3 2 6 3 2 2" xfId="22869" xr:uid="{84817042-DAE4-45AB-9F21-8829C6AE7F1A}"/>
    <cellStyle name="Normal 4 3 2 6 3 3" xfId="22870" xr:uid="{A756BBC6-CCB5-466B-A301-D14F4140D832}"/>
    <cellStyle name="Normal 4 3 2 6 4" xfId="22871" xr:uid="{8DE04F78-FD84-4C07-97A2-B1CBA8FF0CD5}"/>
    <cellStyle name="Normal 4 3 2 6 4 2" xfId="22872" xr:uid="{D7F74D45-CAE9-4AD1-A716-CC7BCBD6FA8F}"/>
    <cellStyle name="Normal 4 3 2 6 5" xfId="22873" xr:uid="{BBB76E55-4B13-46D5-995C-37202E0EBCC8}"/>
    <cellStyle name="Normal 4 3 2 7" xfId="22874" xr:uid="{154E6F2E-FFF5-43BF-89A8-1E59F79E7A2C}"/>
    <cellStyle name="Normal 4 3 2 7 2" xfId="22875" xr:uid="{659B6561-A22C-4932-AC59-CC03FCB0B7C2}"/>
    <cellStyle name="Normal 4 3 2 7 2 2" xfId="22876" xr:uid="{19CDDE67-D253-4632-B7DA-3136DED8F412}"/>
    <cellStyle name="Normal 4 3 2 7 3" xfId="22877" xr:uid="{41F2222D-2683-415A-BB8C-3A1FEA00D1E8}"/>
    <cellStyle name="Normal 4 3 2 8" xfId="22878" xr:uid="{5D99B210-C1AF-49DD-A280-4D2D27D19C7D}"/>
    <cellStyle name="Normal 4 3 2 8 2" xfId="22879" xr:uid="{6E7D1342-FEAD-49B9-86D8-659CB87EC305}"/>
    <cellStyle name="Normal 4 3 2 8 2 2" xfId="22880" xr:uid="{E8A6F88A-F50E-404D-90E6-CC3E769B9E99}"/>
    <cellStyle name="Normal 4 3 2 8 3" xfId="22881" xr:uid="{137999E8-06BF-4E79-A524-CC3465040F47}"/>
    <cellStyle name="Normal 4 3 2 9" xfId="22882" xr:uid="{9182F5AD-4E51-456F-A004-88898BC5358D}"/>
    <cellStyle name="Normal 4 3 2 9 2" xfId="22883" xr:uid="{9939C6B7-927B-493F-B309-BA86B9C265B2}"/>
    <cellStyle name="Normal 4 3 2 9 2 2" xfId="22884" xr:uid="{0154A547-7FBC-46B7-BE74-CB308437B1C9}"/>
    <cellStyle name="Normal 4 3 2 9 3" xfId="22885" xr:uid="{B56D69FE-60B0-4655-A31C-E92B17C71AAC}"/>
    <cellStyle name="Normal 4 3 20" xfId="22886" xr:uid="{35F78B02-177C-4B3B-92D3-4CD02AA0C711}"/>
    <cellStyle name="Normal 4 3 20 2" xfId="22887" xr:uid="{10088AB5-E47D-4416-B227-D2B22586E670}"/>
    <cellStyle name="Normal 4 3 20 2 2" xfId="22888" xr:uid="{0401186C-0CFE-47CD-B17B-591D9719157C}"/>
    <cellStyle name="Normal 4 3 20 2 2 2" xfId="22889" xr:uid="{2CD68152-67D2-4627-95AE-C7C9107E0A30}"/>
    <cellStyle name="Normal 4 3 20 2 2 2 2" xfId="22890" xr:uid="{D75BDCD7-CCC0-4E3E-8531-5BC81BAF4D44}"/>
    <cellStyle name="Normal 4 3 20 2 2 3" xfId="22891" xr:uid="{E5F6E7C4-87DC-42DF-BC98-D88A77DB5E74}"/>
    <cellStyle name="Normal 4 3 20 2 3" xfId="22892" xr:uid="{D0D3523D-4B6F-459A-97DA-24B8E2A3EDCF}"/>
    <cellStyle name="Normal 4 3 20 2 3 2" xfId="22893" xr:uid="{83D5FC46-4090-4E16-8BFC-85DD76EA9B32}"/>
    <cellStyle name="Normal 4 3 20 2 3 2 2" xfId="22894" xr:uid="{2605DB98-E992-463C-8213-6A0DD968DC3A}"/>
    <cellStyle name="Normal 4 3 20 2 3 3" xfId="22895" xr:uid="{49189521-4536-481D-B1B4-307B25B37650}"/>
    <cellStyle name="Normal 4 3 20 2 4" xfId="22896" xr:uid="{E320169D-8898-4E93-904D-9DCFD1D897EF}"/>
    <cellStyle name="Normal 4 3 20 2 4 2" xfId="22897" xr:uid="{1B4BF2A8-DAB3-45D3-8FD0-4B935709AD89}"/>
    <cellStyle name="Normal 4 3 20 2 5" xfId="22898" xr:uid="{76A94F27-E211-4584-B4EC-EEC5619C6D9C}"/>
    <cellStyle name="Normal 4 3 20 3" xfId="22899" xr:uid="{E9AABC14-70B9-4685-9508-C1C98AAB1244}"/>
    <cellStyle name="Normal 4 3 20 3 2" xfId="22900" xr:uid="{02C54255-D7F1-416A-A8D1-EBBA9BCDF6E1}"/>
    <cellStyle name="Normal 4 3 20 3 2 2" xfId="22901" xr:uid="{F345E5C9-E799-4B32-894E-43B014D2AE0B}"/>
    <cellStyle name="Normal 4 3 20 3 3" xfId="22902" xr:uid="{F3B22F01-11B3-4D10-868E-F3D784DC3E18}"/>
    <cellStyle name="Normal 4 3 20 4" xfId="22903" xr:uid="{9A21CA94-3A36-48AD-937B-6C4724AD00F5}"/>
    <cellStyle name="Normal 4 3 20 4 2" xfId="22904" xr:uid="{5B0698F7-91CF-49D1-BD36-E1222B452B3B}"/>
    <cellStyle name="Normal 4 3 20 4 2 2" xfId="22905" xr:uid="{951C26F3-8279-4FE2-A725-D3D70B98DD59}"/>
    <cellStyle name="Normal 4 3 20 4 3" xfId="22906" xr:uid="{314B5EF4-F58B-48E3-AB70-C31F53D9FC27}"/>
    <cellStyle name="Normal 4 3 20 5" xfId="22907" xr:uid="{9B9AFEEC-888D-47B2-AE11-F865E6E6FBEF}"/>
    <cellStyle name="Normal 4 3 20 5 2" xfId="22908" xr:uid="{3684DE16-F3B1-49E8-A44F-1309295A2A9E}"/>
    <cellStyle name="Normal 4 3 20 6" xfId="22909" xr:uid="{D0FAB3E2-DE4F-4E8B-ABB3-7C30335D2617}"/>
    <cellStyle name="Normal 4 3 21" xfId="22910" xr:uid="{D6854A74-9057-4621-845E-79DF7108BA7F}"/>
    <cellStyle name="Normal 4 3 21 2" xfId="22911" xr:uid="{3DFBBAD1-A9DD-496E-898F-AAB412DD758C}"/>
    <cellStyle name="Normal 4 3 21 2 2" xfId="22912" xr:uid="{17E00A01-CAE2-4B01-8182-D82F23EE3E40}"/>
    <cellStyle name="Normal 4 3 21 2 2 2" xfId="22913" xr:uid="{B7C1B9E2-557A-4765-977A-C1E9CAA1981B}"/>
    <cellStyle name="Normal 4 3 21 2 2 2 2" xfId="22914" xr:uid="{E26E8595-0242-4EC3-9B26-B59B44990F57}"/>
    <cellStyle name="Normal 4 3 21 2 2 3" xfId="22915" xr:uid="{C8059D2E-EF15-4CA5-BA1D-6B81CF18A920}"/>
    <cellStyle name="Normal 4 3 21 2 3" xfId="22916" xr:uid="{AABDD457-82A1-4665-9877-004469DEF586}"/>
    <cellStyle name="Normal 4 3 21 2 3 2" xfId="22917" xr:uid="{5AE74B67-D96F-486A-858D-B72BB15212AA}"/>
    <cellStyle name="Normal 4 3 21 2 3 2 2" xfId="22918" xr:uid="{1780FC58-0D9A-46E6-B079-3C8AA73C32F8}"/>
    <cellStyle name="Normal 4 3 21 2 3 3" xfId="22919" xr:uid="{B2A260BE-5FF9-4D77-A7A0-95503D296065}"/>
    <cellStyle name="Normal 4 3 21 2 4" xfId="22920" xr:uid="{19E0CDEA-8627-4ECB-B9DD-90A39A55D0CE}"/>
    <cellStyle name="Normal 4 3 21 2 4 2" xfId="22921" xr:uid="{9B0717B3-342C-4268-B3A2-E2344EF10DB6}"/>
    <cellStyle name="Normal 4 3 21 2 5" xfId="22922" xr:uid="{F4899E93-0C0C-4162-99AE-CD9727F3C6C8}"/>
    <cellStyle name="Normal 4 3 21 3" xfId="22923" xr:uid="{F79DD6E6-FF9E-4DFF-9F2F-410955BB1668}"/>
    <cellStyle name="Normal 4 3 21 3 2" xfId="22924" xr:uid="{3C16F4A4-3E23-4DD0-9FFA-B3DCE914F393}"/>
    <cellStyle name="Normal 4 3 21 3 2 2" xfId="22925" xr:uid="{A0398FBD-CEE2-4870-953B-F62F79B9BFE0}"/>
    <cellStyle name="Normal 4 3 21 3 3" xfId="22926" xr:uid="{5E6166A7-E7B2-4EA4-8A57-D97EA64092F5}"/>
    <cellStyle name="Normal 4 3 21 4" xfId="22927" xr:uid="{0D553641-34B8-444C-8939-55723B1B19AD}"/>
    <cellStyle name="Normal 4 3 21 4 2" xfId="22928" xr:uid="{C86F0A93-0C1A-476F-8A94-FA3D8BAAEDCA}"/>
    <cellStyle name="Normal 4 3 21 4 2 2" xfId="22929" xr:uid="{1B0D57E4-0475-4807-9658-CC2465D54321}"/>
    <cellStyle name="Normal 4 3 21 4 3" xfId="22930" xr:uid="{217973B0-156A-4C4F-84C1-1D1AC59D4C12}"/>
    <cellStyle name="Normal 4 3 21 5" xfId="22931" xr:uid="{6FB558C4-01AF-4DE0-A559-712BA06315BD}"/>
    <cellStyle name="Normal 4 3 21 5 2" xfId="22932" xr:uid="{A1B309DE-C166-4A14-A2BE-3F065B65FF9A}"/>
    <cellStyle name="Normal 4 3 21 6" xfId="22933" xr:uid="{2A7BEDE4-1DA7-4AB7-A486-46897EA805BB}"/>
    <cellStyle name="Normal 4 3 22" xfId="22934" xr:uid="{369BD921-E189-4846-90CC-586A044AB629}"/>
    <cellStyle name="Normal 4 3 22 2" xfId="22935" xr:uid="{599B821C-3544-4DCD-B79B-B0321E9653E8}"/>
    <cellStyle name="Normal 4 3 22 2 2" xfId="22936" xr:uid="{D7DD588A-1F0C-491A-8B33-25B57B824FCE}"/>
    <cellStyle name="Normal 4 3 22 2 2 2" xfId="22937" xr:uid="{A237EFAE-7EE0-458C-9F8F-08ABD1E8DEFA}"/>
    <cellStyle name="Normal 4 3 22 2 3" xfId="22938" xr:uid="{59D6F023-F8D0-4744-81DC-45EEBC523A28}"/>
    <cellStyle name="Normal 4 3 22 3" xfId="22939" xr:uid="{9037A5B5-BE2C-463A-AC9D-9871DEBB15FD}"/>
    <cellStyle name="Normal 4 3 22 3 2" xfId="22940" xr:uid="{E7745BE5-B539-4868-9782-3BAFF99D2A3D}"/>
    <cellStyle name="Normal 4 3 22 3 2 2" xfId="22941" xr:uid="{13F8453A-A730-405A-9576-98FBA876463F}"/>
    <cellStyle name="Normal 4 3 22 3 3" xfId="22942" xr:uid="{7F6D66F4-F7CC-4754-91E7-F4271CD445F7}"/>
    <cellStyle name="Normal 4 3 22 4" xfId="22943" xr:uid="{638EB293-8F35-400E-B5F0-9C15BE6B57FB}"/>
    <cellStyle name="Normal 4 3 22 4 2" xfId="22944" xr:uid="{EAEFE15B-478E-49FA-8BE3-6841B0AA73A8}"/>
    <cellStyle name="Normal 4 3 22 5" xfId="22945" xr:uid="{40311DFE-B452-4303-A25B-BD9F3B7A2181}"/>
    <cellStyle name="Normal 4 3 23" xfId="22946" xr:uid="{24299A0F-B78E-4767-9A0A-C90C7371B03F}"/>
    <cellStyle name="Normal 4 3 23 2" xfId="22947" xr:uid="{F4D6284F-144A-464E-B82F-9FF8797E193B}"/>
    <cellStyle name="Normal 4 3 23 2 2" xfId="22948" xr:uid="{1E166749-CD99-428E-9304-267880C8A7A8}"/>
    <cellStyle name="Normal 4 3 23 3" xfId="22949" xr:uid="{B2CF6D5F-DDAA-4DF6-8E39-49431BD0B116}"/>
    <cellStyle name="Normal 4 3 24" xfId="22950" xr:uid="{A56F991C-1C86-4F45-9A8C-EEAA46777D26}"/>
    <cellStyle name="Normal 4 3 24 2" xfId="22951" xr:uid="{C955C4B1-246B-469D-8980-9BC719FFB2C0}"/>
    <cellStyle name="Normal 4 3 24 2 2" xfId="22952" xr:uid="{BE650DB5-9A5E-4746-8F5B-73C8287FF8D1}"/>
    <cellStyle name="Normal 4 3 24 3" xfId="22953" xr:uid="{C776251D-7E83-417F-A04D-EAEE61F18742}"/>
    <cellStyle name="Normal 4 3 25" xfId="22954" xr:uid="{DED90CAB-A9C7-4AE5-AD5E-0AA0983644E7}"/>
    <cellStyle name="Normal 4 3 25 2" xfId="22955" xr:uid="{94431290-C4A2-4E75-81D4-3301F0B4B469}"/>
    <cellStyle name="Normal 4 3 25 2 2" xfId="22956" xr:uid="{C1C9D46C-8705-4F77-96F9-23C73233DECA}"/>
    <cellStyle name="Normal 4 3 25 3" xfId="22957" xr:uid="{D32ED3ED-4CB9-4FDE-94C6-F60C7F5A043D}"/>
    <cellStyle name="Normal 4 3 26" xfId="2153" xr:uid="{6226A66A-C913-440C-B22E-E79115C89441}"/>
    <cellStyle name="Normal 4 3 27" xfId="51365" xr:uid="{27AE6721-A2D3-47F9-AA9C-C83BD958E433}"/>
    <cellStyle name="Normal 4 3 3" xfId="2162" xr:uid="{E6F8C040-5F13-40D6-B19A-5906B4250FCD}"/>
    <cellStyle name="Normal 4 3 3 10" xfId="22958" xr:uid="{92256B31-0329-445C-B980-780BFFA440A6}"/>
    <cellStyle name="Normal 4 3 3 10 2" xfId="22959" xr:uid="{EA298C18-C6F6-48E7-B9F6-01E505EC53CC}"/>
    <cellStyle name="Normal 4 3 3 11" xfId="22960" xr:uid="{A957DDB8-F1EF-4A76-A7C8-7B45C26995DA}"/>
    <cellStyle name="Normal 4 3 3 12" xfId="51468" xr:uid="{295CDBBF-02E4-498A-BCAC-38C8DA388E6C}"/>
    <cellStyle name="Normal 4 3 3 2" xfId="22961" xr:uid="{1F34015A-199D-4C3F-86F1-903C01CCC70E}"/>
    <cellStyle name="Normal 4 3 3 2 10" xfId="51755" xr:uid="{8104C174-FC54-442C-B69A-71705D35C371}"/>
    <cellStyle name="Normal 4 3 3 2 2" xfId="22962" xr:uid="{95AB6C22-424C-46AB-8D29-3264CF6621D3}"/>
    <cellStyle name="Normal 4 3 3 2 2 2" xfId="22963" xr:uid="{DFF2CF47-BA2E-43F4-AE8B-55BBF9469CE4}"/>
    <cellStyle name="Normal 4 3 3 2 2 2 2" xfId="22964" xr:uid="{A4290D22-45AF-4B20-A2B3-FBF61F91F6F2}"/>
    <cellStyle name="Normal 4 3 3 2 2 2 2 2" xfId="22965" xr:uid="{12D5B71D-B17A-4A64-BE89-606A59AA6F74}"/>
    <cellStyle name="Normal 4 3 3 2 2 2 2 2 2" xfId="22966" xr:uid="{76397722-47EA-47E1-BC48-67FA6B557825}"/>
    <cellStyle name="Normal 4 3 3 2 2 2 2 3" xfId="22967" xr:uid="{E605EA30-D5A9-468D-9F50-6899B1BB2251}"/>
    <cellStyle name="Normal 4 3 3 2 2 2 3" xfId="22968" xr:uid="{FFC092B7-E913-428A-B2EF-3633D9A4F1D1}"/>
    <cellStyle name="Normal 4 3 3 2 2 2 3 2" xfId="22969" xr:uid="{DA324D62-0F09-4697-919C-7E086826ECBF}"/>
    <cellStyle name="Normal 4 3 3 2 2 2 3 2 2" xfId="22970" xr:uid="{F7D3B3B4-76C3-431C-B08E-40907020B817}"/>
    <cellStyle name="Normal 4 3 3 2 2 2 3 3" xfId="22971" xr:uid="{19BEC01A-E0A1-4777-B1FC-4AC5A936D761}"/>
    <cellStyle name="Normal 4 3 3 2 2 2 4" xfId="22972" xr:uid="{69A9D7A4-1671-4203-9412-2BF32F33887E}"/>
    <cellStyle name="Normal 4 3 3 2 2 2 4 2" xfId="22973" xr:uid="{943AE423-1B4B-4D5E-8683-C89A15418316}"/>
    <cellStyle name="Normal 4 3 3 2 2 2 5" xfId="22974" xr:uid="{DE2F1E6B-6FF7-44F3-A098-5C260A4F6370}"/>
    <cellStyle name="Normal 4 3 3 2 2 2 6" xfId="54022" xr:uid="{1AA487FE-8E35-4693-8A45-78C497995504}"/>
    <cellStyle name="Normal 4 3 3 2 2 3" xfId="22975" xr:uid="{5A9F9024-F3F2-4EFC-AEC6-60A88F94A1D7}"/>
    <cellStyle name="Normal 4 3 3 2 2 3 2" xfId="22976" xr:uid="{3CA248D9-4089-4DDA-889C-EE100F93B0CE}"/>
    <cellStyle name="Normal 4 3 3 2 2 3 2 2" xfId="22977" xr:uid="{A04987EA-5A69-45B6-8149-24D47E35877B}"/>
    <cellStyle name="Normal 4 3 3 2 2 3 3" xfId="22978" xr:uid="{81891829-D9FC-4758-B463-D236F3E56D72}"/>
    <cellStyle name="Normal 4 3 3 2 2 4" xfId="22979" xr:uid="{C50AF1E0-A2F5-40A3-AFCC-2ED4B8BD48A2}"/>
    <cellStyle name="Normal 4 3 3 2 2 4 2" xfId="22980" xr:uid="{86999A38-F41C-4B32-8F2A-6742F896C277}"/>
    <cellStyle name="Normal 4 3 3 2 2 4 2 2" xfId="22981" xr:uid="{B78B0188-8B6B-41EA-B1E6-84D63F8CD579}"/>
    <cellStyle name="Normal 4 3 3 2 2 4 3" xfId="22982" xr:uid="{EB4A5546-F121-4A7B-B953-70B2A58B9C1C}"/>
    <cellStyle name="Normal 4 3 3 2 2 5" xfId="22983" xr:uid="{446AB038-CF4A-46E7-A9BB-0048AF836173}"/>
    <cellStyle name="Normal 4 3 3 2 2 5 2" xfId="22984" xr:uid="{33E939F9-B7DF-4B7D-A9A5-D2FB56D60931}"/>
    <cellStyle name="Normal 4 3 3 2 2 6" xfId="22985" xr:uid="{60539B52-C825-46EF-AA72-B909436DE5EC}"/>
    <cellStyle name="Normal 4 3 3 2 2 7" xfId="52511" xr:uid="{AA5B058F-829C-4A28-8108-C2FD41F4289A}"/>
    <cellStyle name="Normal 4 3 3 2 3" xfId="22986" xr:uid="{F7D3CACF-7ED2-4576-840C-9004FD0ACCE1}"/>
    <cellStyle name="Normal 4 3 3 2 3 2" xfId="22987" xr:uid="{078C2477-1B9F-46C9-B722-7117835DE7BC}"/>
    <cellStyle name="Normal 4 3 3 2 3 2 2" xfId="22988" xr:uid="{E86A977F-36F2-476A-8F3C-DB2CFEEAC08C}"/>
    <cellStyle name="Normal 4 3 3 2 3 2 2 2" xfId="22989" xr:uid="{C117ADB7-7F5B-47F2-99C5-FD3F55546AAE}"/>
    <cellStyle name="Normal 4 3 3 2 3 2 2 2 2" xfId="22990" xr:uid="{1A56BC60-339E-4C74-A562-EFD38B7DCF7B}"/>
    <cellStyle name="Normal 4 3 3 2 3 2 2 3" xfId="22991" xr:uid="{225244DB-0E93-4F7F-82E4-E9D9725128D2}"/>
    <cellStyle name="Normal 4 3 3 2 3 2 3" xfId="22992" xr:uid="{FFFBECB4-DD27-436B-A2D3-AA1724086FD3}"/>
    <cellStyle name="Normal 4 3 3 2 3 2 3 2" xfId="22993" xr:uid="{E4EB44F3-155A-4F72-A61E-E8A042ABBF76}"/>
    <cellStyle name="Normal 4 3 3 2 3 2 3 2 2" xfId="22994" xr:uid="{4862483C-D816-4005-A152-C43874BB4AEE}"/>
    <cellStyle name="Normal 4 3 3 2 3 2 3 3" xfId="22995" xr:uid="{E539DC70-ACD5-48DA-8CE8-333350F23BB9}"/>
    <cellStyle name="Normal 4 3 3 2 3 2 4" xfId="22996" xr:uid="{F1F11D77-87F1-452E-8429-2CA313C93007}"/>
    <cellStyle name="Normal 4 3 3 2 3 2 4 2" xfId="22997" xr:uid="{DCC3C316-FC12-4FF6-BC6E-6A6ED77B55BA}"/>
    <cellStyle name="Normal 4 3 3 2 3 2 5" xfId="22998" xr:uid="{AA0D797C-6679-4BEA-B381-1CEDB8ECD25D}"/>
    <cellStyle name="Normal 4 3 3 2 3 3" xfId="22999" xr:uid="{412B39C5-B99A-4BEE-9414-E290F218EB50}"/>
    <cellStyle name="Normal 4 3 3 2 3 3 2" xfId="23000" xr:uid="{498C3D16-A802-4A82-8367-9C65EC783E58}"/>
    <cellStyle name="Normal 4 3 3 2 3 3 2 2" xfId="23001" xr:uid="{4D319E83-5E25-483D-AF41-17AEB3DAE0AE}"/>
    <cellStyle name="Normal 4 3 3 2 3 3 3" xfId="23002" xr:uid="{1B675AB6-3E5E-4B1B-80C6-E025BB415B2A}"/>
    <cellStyle name="Normal 4 3 3 2 3 4" xfId="23003" xr:uid="{E638A47D-AD6A-40DA-B00B-55333FD75EDE}"/>
    <cellStyle name="Normal 4 3 3 2 3 4 2" xfId="23004" xr:uid="{03CB30BE-6C1D-48F1-8FB0-309FBB3BB88F}"/>
    <cellStyle name="Normal 4 3 3 2 3 4 2 2" xfId="23005" xr:uid="{5A6633EC-B8A9-4A48-B54F-B27DF0562C54}"/>
    <cellStyle name="Normal 4 3 3 2 3 4 3" xfId="23006" xr:uid="{356C3152-7CD5-4B23-93CD-0C69D5BEEEDE}"/>
    <cellStyle name="Normal 4 3 3 2 3 5" xfId="23007" xr:uid="{F6F4DFA5-EB31-428A-ABB2-A1EEFFC3B592}"/>
    <cellStyle name="Normal 4 3 3 2 3 5 2" xfId="23008" xr:uid="{321D1C23-4DCC-42AD-9250-7D581B563A31}"/>
    <cellStyle name="Normal 4 3 3 2 3 6" xfId="23009" xr:uid="{22866D5A-81F0-4BC5-9E0B-4EF23864A076}"/>
    <cellStyle name="Normal 4 3 3 2 3 7" xfId="53273" xr:uid="{4D1CBB4F-1BC2-4C51-996D-0B817AF41C7D}"/>
    <cellStyle name="Normal 4 3 3 2 4" xfId="23010" xr:uid="{F12D6B42-9466-41E0-915B-BEC31F49E1D9}"/>
    <cellStyle name="Normal 4 3 3 2 4 2" xfId="23011" xr:uid="{BA917125-ADEB-4BA5-A583-181EA84149CA}"/>
    <cellStyle name="Normal 4 3 3 2 4 2 2" xfId="23012" xr:uid="{1C8CC8A8-5858-4A61-A063-81D237E4BF69}"/>
    <cellStyle name="Normal 4 3 3 2 4 2 2 2" xfId="23013" xr:uid="{B2B08252-76B6-4400-84CF-8BF7FD03DC19}"/>
    <cellStyle name="Normal 4 3 3 2 4 2 3" xfId="23014" xr:uid="{6003B815-6761-405D-AAC7-A7666AC83CB1}"/>
    <cellStyle name="Normal 4 3 3 2 4 3" xfId="23015" xr:uid="{36668819-54F6-40DD-9846-5120E2AF7DB2}"/>
    <cellStyle name="Normal 4 3 3 2 4 3 2" xfId="23016" xr:uid="{9801576D-915A-4E87-A260-BDDA20ACF3CF}"/>
    <cellStyle name="Normal 4 3 3 2 4 3 2 2" xfId="23017" xr:uid="{9C7E8224-0C68-451B-8AA5-D8A022A87F8C}"/>
    <cellStyle name="Normal 4 3 3 2 4 3 3" xfId="23018" xr:uid="{215F8934-054A-42C1-B791-684A290E36A2}"/>
    <cellStyle name="Normal 4 3 3 2 4 4" xfId="23019" xr:uid="{60B06DCE-A754-4FEC-93AA-AD1633B19537}"/>
    <cellStyle name="Normal 4 3 3 2 4 4 2" xfId="23020" xr:uid="{6F73DD7F-B5BE-4199-85FD-CBBC3973F30D}"/>
    <cellStyle name="Normal 4 3 3 2 4 5" xfId="23021" xr:uid="{9B8207CB-8367-4014-B7E6-36518F9B87AA}"/>
    <cellStyle name="Normal 4 3 3 2 5" xfId="23022" xr:uid="{FC589450-05F9-43D6-BE7C-8961D5DC3C76}"/>
    <cellStyle name="Normal 4 3 3 2 5 2" xfId="23023" xr:uid="{0C305C12-6116-4175-BE32-6EB87ED0EB21}"/>
    <cellStyle name="Normal 4 3 3 2 5 2 2" xfId="23024" xr:uid="{F3BB3860-8A28-479C-A4AB-30954DFE3145}"/>
    <cellStyle name="Normal 4 3 3 2 5 3" xfId="23025" xr:uid="{F9F84E8B-2640-4D34-8E54-C8FBC718CD32}"/>
    <cellStyle name="Normal 4 3 3 2 6" xfId="23026" xr:uid="{82E90BB7-5578-416E-B6C6-FEF2FF89FD92}"/>
    <cellStyle name="Normal 4 3 3 2 6 2" xfId="23027" xr:uid="{8CB4EFFD-0772-48B7-8A45-E5C18B62842D}"/>
    <cellStyle name="Normal 4 3 3 2 6 2 2" xfId="23028" xr:uid="{06823459-1BD4-439B-9A01-FE778F0CB460}"/>
    <cellStyle name="Normal 4 3 3 2 6 3" xfId="23029" xr:uid="{1F2A21E8-3BEF-4E84-B8A2-4D9E67A1C944}"/>
    <cellStyle name="Normal 4 3 3 2 7" xfId="23030" xr:uid="{94CDE476-6AB3-43BB-8036-7B120C702CDE}"/>
    <cellStyle name="Normal 4 3 3 2 7 2" xfId="23031" xr:uid="{4CA7ABE3-81F3-4137-BC8A-83D54B133938}"/>
    <cellStyle name="Normal 4 3 3 2 7 2 2" xfId="23032" xr:uid="{75432694-FAD0-4AFA-A2B8-E1EC5A26A490}"/>
    <cellStyle name="Normal 4 3 3 2 7 3" xfId="23033" xr:uid="{8F26B841-BD6E-4672-A325-B3B9AEF8601C}"/>
    <cellStyle name="Normal 4 3 3 2 8" xfId="23034" xr:uid="{B1442B66-3995-4A92-926C-2A538196D835}"/>
    <cellStyle name="Normal 4 3 3 2 8 2" xfId="23035" xr:uid="{EB3F50B9-70F6-4F8F-ABDE-7228B61D1C24}"/>
    <cellStyle name="Normal 4 3 3 2 9" xfId="23036" xr:uid="{47105762-138D-46CA-B4A3-C93E431705D8}"/>
    <cellStyle name="Normal 4 3 3 3" xfId="23037" xr:uid="{D1F32EEC-EF79-4705-946C-8142898E88D0}"/>
    <cellStyle name="Normal 4 3 3 3 10" xfId="52003" xr:uid="{3F3CF2E7-CB38-4CD7-9D06-AB7AF5959923}"/>
    <cellStyle name="Normal 4 3 3 3 2" xfId="23038" xr:uid="{07C08290-6AFA-475B-A395-FAEC129DD541}"/>
    <cellStyle name="Normal 4 3 3 3 2 2" xfId="23039" xr:uid="{8A347784-6105-4276-AFC8-D16EA67E0C5F}"/>
    <cellStyle name="Normal 4 3 3 3 2 2 2" xfId="23040" xr:uid="{86C96CCD-A198-441A-BEA8-897C41C99552}"/>
    <cellStyle name="Normal 4 3 3 3 2 2 2 2" xfId="23041" xr:uid="{333ECE8D-1246-47B6-90BE-0D93152755A5}"/>
    <cellStyle name="Normal 4 3 3 3 2 2 2 2 2" xfId="23042" xr:uid="{6A76ADAC-F70D-41B3-9F7E-20DAB72899AC}"/>
    <cellStyle name="Normal 4 3 3 3 2 2 2 3" xfId="23043" xr:uid="{A6275B9C-C849-4A6A-BBA8-56FAC92DF455}"/>
    <cellStyle name="Normal 4 3 3 3 2 2 3" xfId="23044" xr:uid="{20E24543-739C-4FF5-94A5-1F58D6156DB0}"/>
    <cellStyle name="Normal 4 3 3 3 2 2 3 2" xfId="23045" xr:uid="{ADF6EA4B-5584-429F-A685-AD89C599515B}"/>
    <cellStyle name="Normal 4 3 3 3 2 2 3 2 2" xfId="23046" xr:uid="{189B2BED-89D4-4EDE-A78C-2DA00DCA4232}"/>
    <cellStyle name="Normal 4 3 3 3 2 2 3 3" xfId="23047" xr:uid="{862F4A02-DD90-46C4-B847-D3DEB3DCBCC1}"/>
    <cellStyle name="Normal 4 3 3 3 2 2 4" xfId="23048" xr:uid="{A5160023-386E-4F2F-AA71-CA9B1D53E9C6}"/>
    <cellStyle name="Normal 4 3 3 3 2 2 4 2" xfId="23049" xr:uid="{7B6F5B7F-A04A-48D3-9CFE-A44DFEC3D575}"/>
    <cellStyle name="Normal 4 3 3 3 2 2 5" xfId="23050" xr:uid="{2017E7F7-EED4-4C0E-87C3-04DE30AC9370}"/>
    <cellStyle name="Normal 4 3 3 3 2 2 6" xfId="54266" xr:uid="{D8717D66-71A5-4379-99BA-11D44EE556EF}"/>
    <cellStyle name="Normal 4 3 3 3 2 3" xfId="23051" xr:uid="{E2ABF4C0-BFB8-4953-A294-638D3A322216}"/>
    <cellStyle name="Normal 4 3 3 3 2 3 2" xfId="23052" xr:uid="{DDBCA057-323E-408D-9EC3-CF0A102F79DC}"/>
    <cellStyle name="Normal 4 3 3 3 2 3 2 2" xfId="23053" xr:uid="{F71F4A85-B22F-40A4-A446-A4EBA22A8515}"/>
    <cellStyle name="Normal 4 3 3 3 2 3 3" xfId="23054" xr:uid="{7A3F8DF9-8B44-4DA8-AD16-80CFAE4DA9B0}"/>
    <cellStyle name="Normal 4 3 3 3 2 4" xfId="23055" xr:uid="{6A94EB63-5D07-4FA3-A5A1-4EAF56AA55EA}"/>
    <cellStyle name="Normal 4 3 3 3 2 4 2" xfId="23056" xr:uid="{BF8CC60A-EFA7-404F-978E-50B002F0FC56}"/>
    <cellStyle name="Normal 4 3 3 3 2 4 2 2" xfId="23057" xr:uid="{E5D8EBEF-42A0-44FF-8484-CDBB6D055843}"/>
    <cellStyle name="Normal 4 3 3 3 2 4 3" xfId="23058" xr:uid="{0B509D52-72C4-4F08-AB02-C9B13E6263B0}"/>
    <cellStyle name="Normal 4 3 3 3 2 5" xfId="23059" xr:uid="{8FBB6CAA-7FE0-4B6A-8FD7-F28A11BAF9E9}"/>
    <cellStyle name="Normal 4 3 3 3 2 5 2" xfId="23060" xr:uid="{AFDC7320-7AB4-4656-B75B-615ED829ADC5}"/>
    <cellStyle name="Normal 4 3 3 3 2 6" xfId="23061" xr:uid="{B550B4B3-7EF8-44A0-80E0-F85B8718E8BB}"/>
    <cellStyle name="Normal 4 3 3 3 2 7" xfId="52755" xr:uid="{7597B388-9BD3-40E2-BB8E-C2D8A4CEC55E}"/>
    <cellStyle name="Normal 4 3 3 3 3" xfId="23062" xr:uid="{AAB28737-4168-4B06-A676-3BCE23BA09A6}"/>
    <cellStyle name="Normal 4 3 3 3 3 2" xfId="23063" xr:uid="{456A0FD4-7E8B-48FE-82C0-131988C45AF0}"/>
    <cellStyle name="Normal 4 3 3 3 3 2 2" xfId="23064" xr:uid="{BECEF550-E03B-47E6-B9DB-D1E97270E965}"/>
    <cellStyle name="Normal 4 3 3 3 3 2 2 2" xfId="23065" xr:uid="{7CFA1EC6-1AAF-49C4-9D53-BCBB7C274CF4}"/>
    <cellStyle name="Normal 4 3 3 3 3 2 2 2 2" xfId="23066" xr:uid="{243C35B9-D624-4745-AB2B-4BC96DAC51ED}"/>
    <cellStyle name="Normal 4 3 3 3 3 2 2 3" xfId="23067" xr:uid="{F4EBCBFB-3BDA-4D68-A2A7-FC4A1D2C5EA7}"/>
    <cellStyle name="Normal 4 3 3 3 3 2 3" xfId="23068" xr:uid="{CDC0B81A-0E1F-4FDB-85C1-E3A940BFB9F5}"/>
    <cellStyle name="Normal 4 3 3 3 3 2 3 2" xfId="23069" xr:uid="{D965B624-83B5-4962-B276-3AE0E8E1E344}"/>
    <cellStyle name="Normal 4 3 3 3 3 2 3 2 2" xfId="23070" xr:uid="{95CD1AC6-DCF1-4C49-86DA-7B5C4A348E72}"/>
    <cellStyle name="Normal 4 3 3 3 3 2 3 3" xfId="23071" xr:uid="{DF28B0D0-4E47-4C26-B09D-173B2A4BA26A}"/>
    <cellStyle name="Normal 4 3 3 3 3 2 4" xfId="23072" xr:uid="{6C72D98A-1554-4F54-B970-CC69D665579C}"/>
    <cellStyle name="Normal 4 3 3 3 3 2 4 2" xfId="23073" xr:uid="{73CD7A28-68DA-4236-9DB4-95E5BCF5FB7D}"/>
    <cellStyle name="Normal 4 3 3 3 3 2 5" xfId="23074" xr:uid="{2D283F27-E0C6-46B4-A566-E66EC83EF7DD}"/>
    <cellStyle name="Normal 4 3 3 3 3 2 6" xfId="54426" xr:uid="{70DB872B-4433-4D52-ABE2-1A4D54103FBB}"/>
    <cellStyle name="Normal 4 3 3 3 3 3" xfId="23075" xr:uid="{47A5608B-7212-44A2-8097-981811E04419}"/>
    <cellStyle name="Normal 4 3 3 3 3 3 2" xfId="23076" xr:uid="{C0D99C4F-6C58-4048-A124-404B31BBB8B0}"/>
    <cellStyle name="Normal 4 3 3 3 3 3 2 2" xfId="23077" xr:uid="{A23F8EE8-E8E3-4C52-B14C-EC592A12C5CF}"/>
    <cellStyle name="Normal 4 3 3 3 3 3 3" xfId="23078" xr:uid="{B2A25D81-991A-42BE-8AFA-2E092BD150A4}"/>
    <cellStyle name="Normal 4 3 3 3 3 4" xfId="23079" xr:uid="{06A4AC04-F91F-4EFB-9D2A-09713223D08E}"/>
    <cellStyle name="Normal 4 3 3 3 3 4 2" xfId="23080" xr:uid="{969B3FBE-98B1-4B50-BD4C-898E981C34F6}"/>
    <cellStyle name="Normal 4 3 3 3 3 4 2 2" xfId="23081" xr:uid="{E6EA69C4-DEF1-44C2-84CF-24F4E1211D63}"/>
    <cellStyle name="Normal 4 3 3 3 3 4 3" xfId="23082" xr:uid="{4275CB50-83F2-4A2D-AD08-1170AC4A85FB}"/>
    <cellStyle name="Normal 4 3 3 3 3 5" xfId="23083" xr:uid="{BE0A6B24-1E5F-4453-88A8-8A59713D6231}"/>
    <cellStyle name="Normal 4 3 3 3 3 5 2" xfId="23084" xr:uid="{A7C4F38B-5AF1-4BBF-8EA5-99FADB87184F}"/>
    <cellStyle name="Normal 4 3 3 3 3 6" xfId="23085" xr:uid="{A6994AD0-D478-44EC-BFE4-07FF94EBD334}"/>
    <cellStyle name="Normal 4 3 3 3 3 7" xfId="52923" xr:uid="{EAB865E6-FCB9-4882-9B69-E9FE58EE1C87}"/>
    <cellStyle name="Normal 4 3 3 3 4" xfId="23086" xr:uid="{6EA0BF83-1CAD-4D79-956E-E29E1E5A8104}"/>
    <cellStyle name="Normal 4 3 3 3 4 2" xfId="23087" xr:uid="{D07F4F4F-1057-4120-B6BD-F72F62E1E7AF}"/>
    <cellStyle name="Normal 4 3 3 3 4 2 2" xfId="23088" xr:uid="{A81F13A4-FE6E-4E1E-8237-CB37753124B7}"/>
    <cellStyle name="Normal 4 3 3 3 4 2 2 2" xfId="23089" xr:uid="{849FE57D-9F15-491B-AA9A-8AB9326B4BBF}"/>
    <cellStyle name="Normal 4 3 3 3 4 2 3" xfId="23090" xr:uid="{CB58D9DC-2F52-4056-9331-21256798D588}"/>
    <cellStyle name="Normal 4 3 3 3 4 3" xfId="23091" xr:uid="{E126593F-F596-4034-9539-FA9191EFD9B9}"/>
    <cellStyle name="Normal 4 3 3 3 4 3 2" xfId="23092" xr:uid="{DF186015-4793-4621-8C2C-BF8890496C38}"/>
    <cellStyle name="Normal 4 3 3 3 4 3 2 2" xfId="23093" xr:uid="{FA41B64A-6467-4118-934E-8739987F1057}"/>
    <cellStyle name="Normal 4 3 3 3 4 3 3" xfId="23094" xr:uid="{0DBCD5A4-94F9-49A3-B76C-2745C3C69349}"/>
    <cellStyle name="Normal 4 3 3 3 4 4" xfId="23095" xr:uid="{7A07F5A0-F330-4950-BC24-653D893D525D}"/>
    <cellStyle name="Normal 4 3 3 3 4 4 2" xfId="23096" xr:uid="{278C2783-9593-4A41-B56C-9D9A7E22305C}"/>
    <cellStyle name="Normal 4 3 3 3 4 5" xfId="23097" xr:uid="{6AD1657E-EA2E-428E-8866-1CB8C1385606}"/>
    <cellStyle name="Normal 4 3 3 3 4 6" xfId="53517" xr:uid="{D906CF79-A283-4C9B-B578-5BC22349932E}"/>
    <cellStyle name="Normal 4 3 3 3 5" xfId="23098" xr:uid="{E26851F7-3AB5-47FF-AC5E-0B93478B518D}"/>
    <cellStyle name="Normal 4 3 3 3 5 2" xfId="23099" xr:uid="{89A2F78A-F60C-4A46-9819-6636B9943650}"/>
    <cellStyle name="Normal 4 3 3 3 5 2 2" xfId="23100" xr:uid="{741B0218-677D-4A45-A840-27BFA1A1B4B7}"/>
    <cellStyle name="Normal 4 3 3 3 5 3" xfId="23101" xr:uid="{9BCF7B29-6F37-4108-AC66-EDD778D60CD5}"/>
    <cellStyle name="Normal 4 3 3 3 6" xfId="23102" xr:uid="{88C219E1-0C2D-4DF3-BC8F-1B7B54E58A3A}"/>
    <cellStyle name="Normal 4 3 3 3 6 2" xfId="23103" xr:uid="{28D99096-0513-4013-873C-41828DAF0451}"/>
    <cellStyle name="Normal 4 3 3 3 6 2 2" xfId="23104" xr:uid="{8ECF13F9-6A54-46FB-8770-281F6FEB79A3}"/>
    <cellStyle name="Normal 4 3 3 3 6 3" xfId="23105" xr:uid="{488AC7E7-9917-4342-BA84-6D44F882DE41}"/>
    <cellStyle name="Normal 4 3 3 3 7" xfId="23106" xr:uid="{BAE89760-4C63-433A-9204-6BDBBA1176FB}"/>
    <cellStyle name="Normal 4 3 3 3 7 2" xfId="23107" xr:uid="{99296F77-1221-4BF1-85B1-5F4E45BABD0F}"/>
    <cellStyle name="Normal 4 3 3 3 7 2 2" xfId="23108" xr:uid="{586D5237-02CC-476F-ACE5-6E5131D79EC8}"/>
    <cellStyle name="Normal 4 3 3 3 7 3" xfId="23109" xr:uid="{7126ADD3-C768-4AC0-AC43-6F5B1D5A3580}"/>
    <cellStyle name="Normal 4 3 3 3 8" xfId="23110" xr:uid="{37558A3C-4556-4559-A79B-671025C4D7C6}"/>
    <cellStyle name="Normal 4 3 3 3 8 2" xfId="23111" xr:uid="{C4613BF0-9366-4E3F-9AFD-493C39E259FA}"/>
    <cellStyle name="Normal 4 3 3 3 9" xfId="23112" xr:uid="{DC9B81E5-50A7-442E-B1A9-9A41983A7999}"/>
    <cellStyle name="Normal 4 3 3 4" xfId="23113" xr:uid="{08468699-9FDC-4E48-A42C-7AF0C446AD10}"/>
    <cellStyle name="Normal 4 3 3 4 2" xfId="23114" xr:uid="{DEC67CB0-C897-47FD-99DA-86E8382E0241}"/>
    <cellStyle name="Normal 4 3 3 4 2 2" xfId="23115" xr:uid="{1CB98A52-9544-4CAF-9B84-57C667D05B67}"/>
    <cellStyle name="Normal 4 3 3 4 2 2 2" xfId="23116" xr:uid="{61C3CD61-2BBA-48C7-A1B1-C58E74E3A3D2}"/>
    <cellStyle name="Normal 4 3 3 4 2 2 2 2" xfId="23117" xr:uid="{840ADE61-514A-4DF5-8BEB-C8FA34B6DCF0}"/>
    <cellStyle name="Normal 4 3 3 4 2 2 3" xfId="23118" xr:uid="{25EEDF5F-6421-4921-9A21-C7BEE6214F95}"/>
    <cellStyle name="Normal 4 3 3 4 2 3" xfId="23119" xr:uid="{60B3E0D5-946D-457E-841A-748F2F03ECF7}"/>
    <cellStyle name="Normal 4 3 3 4 2 3 2" xfId="23120" xr:uid="{89E5399B-DB6F-4068-A040-50DC776D2559}"/>
    <cellStyle name="Normal 4 3 3 4 2 3 2 2" xfId="23121" xr:uid="{8F345596-D751-41AB-BD40-2EE0E773BF11}"/>
    <cellStyle name="Normal 4 3 3 4 2 3 3" xfId="23122" xr:uid="{125EE976-29D4-4367-8809-304C2A5E11FA}"/>
    <cellStyle name="Normal 4 3 3 4 2 4" xfId="23123" xr:uid="{7EB9875C-C290-4F20-8E2E-757F946615F6}"/>
    <cellStyle name="Normal 4 3 3 4 2 4 2" xfId="23124" xr:uid="{AE42DFA3-D551-49DB-A57F-11F6D7F69793}"/>
    <cellStyle name="Normal 4 3 3 4 2 5" xfId="23125" xr:uid="{2864F33C-1C5F-4155-8852-7712FCB88372}"/>
    <cellStyle name="Normal 4 3 3 4 2 6" xfId="53764" xr:uid="{4A520694-F0E2-40B9-BEAF-F0F52C08667C}"/>
    <cellStyle name="Normal 4 3 3 4 3" xfId="23126" xr:uid="{B5BC99BF-4EAB-447E-8DFD-672DAE84D69C}"/>
    <cellStyle name="Normal 4 3 3 4 3 2" xfId="23127" xr:uid="{42031266-C7DD-44B4-B187-6FC93EB68433}"/>
    <cellStyle name="Normal 4 3 3 4 3 2 2" xfId="23128" xr:uid="{AC502F95-B439-422A-8387-56DBA2B9FA2D}"/>
    <cellStyle name="Normal 4 3 3 4 3 3" xfId="23129" xr:uid="{258C34D0-57FF-45ED-9BB6-7773459E6A80}"/>
    <cellStyle name="Normal 4 3 3 4 4" xfId="23130" xr:uid="{DC8AF941-B7C6-41D0-846C-BF8C283A6127}"/>
    <cellStyle name="Normal 4 3 3 4 4 2" xfId="23131" xr:uid="{C2832A34-4CBB-4231-871B-CC22E50EB024}"/>
    <cellStyle name="Normal 4 3 3 4 4 2 2" xfId="23132" xr:uid="{CBCE33A4-FBE8-491D-9633-3339CC4848C1}"/>
    <cellStyle name="Normal 4 3 3 4 4 3" xfId="23133" xr:uid="{A5DF7F62-C03A-4F35-9282-591D3C9BDC11}"/>
    <cellStyle name="Normal 4 3 3 4 5" xfId="23134" xr:uid="{2FDE88F4-18D5-4A3F-B5AF-F5F0E6B92025}"/>
    <cellStyle name="Normal 4 3 3 4 5 2" xfId="23135" xr:uid="{80160BA9-6284-4624-A550-E6AD97F197D3}"/>
    <cellStyle name="Normal 4 3 3 4 6" xfId="23136" xr:uid="{5AEFEA35-886B-44C9-9C21-939B0DA8E465}"/>
    <cellStyle name="Normal 4 3 3 4 7" xfId="52252" xr:uid="{38BC32B8-4E1B-4765-8F13-D6F97722D752}"/>
    <cellStyle name="Normal 4 3 3 5" xfId="23137" xr:uid="{EEB10247-B285-45EF-85EF-1CCD50AA4260}"/>
    <cellStyle name="Normal 4 3 3 5 2" xfId="23138" xr:uid="{9E6F6E88-D3EB-4CA9-98D5-44AC4C8B8C9E}"/>
    <cellStyle name="Normal 4 3 3 5 2 2" xfId="23139" xr:uid="{304A201E-0676-488E-B63F-635E80B242D4}"/>
    <cellStyle name="Normal 4 3 3 5 2 2 2" xfId="23140" xr:uid="{A96C0013-4126-4EAD-BD96-F4E7EF850726}"/>
    <cellStyle name="Normal 4 3 3 5 2 2 2 2" xfId="23141" xr:uid="{45F916F3-CF02-4F6A-B93C-21A18BD6ACE4}"/>
    <cellStyle name="Normal 4 3 3 5 2 2 3" xfId="23142" xr:uid="{B7AE19CF-900F-4D41-8085-319D12C8E00F}"/>
    <cellStyle name="Normal 4 3 3 5 2 3" xfId="23143" xr:uid="{3B5AA291-5898-4D63-940D-51622F04679F}"/>
    <cellStyle name="Normal 4 3 3 5 2 3 2" xfId="23144" xr:uid="{35028CCE-4B20-404E-82F5-C831B38F904A}"/>
    <cellStyle name="Normal 4 3 3 5 2 3 2 2" xfId="23145" xr:uid="{5A3E154B-CB36-419B-8B69-BC1E8D4C7277}"/>
    <cellStyle name="Normal 4 3 3 5 2 3 3" xfId="23146" xr:uid="{D8421E02-B113-47BA-AD63-9474B46630D4}"/>
    <cellStyle name="Normal 4 3 3 5 2 4" xfId="23147" xr:uid="{927524EC-1CC3-451E-9B5F-2C3DA9ED008D}"/>
    <cellStyle name="Normal 4 3 3 5 2 4 2" xfId="23148" xr:uid="{58F16876-78AB-4A6F-B27D-9FA192EF040B}"/>
    <cellStyle name="Normal 4 3 3 5 2 5" xfId="23149" xr:uid="{080B3D4F-4C43-434C-BD9C-B4B8DBC3F126}"/>
    <cellStyle name="Normal 4 3 3 5 3" xfId="23150" xr:uid="{6B34E554-B58C-47E6-86B8-7E421B2B524A}"/>
    <cellStyle name="Normal 4 3 3 5 3 2" xfId="23151" xr:uid="{BC29F329-DADB-4DF5-B984-A0DC357C09DE}"/>
    <cellStyle name="Normal 4 3 3 5 3 2 2" xfId="23152" xr:uid="{A334CC8D-B49E-4766-A3A0-7B859DBAC4F9}"/>
    <cellStyle name="Normal 4 3 3 5 3 3" xfId="23153" xr:uid="{EE81BC30-F67A-4C30-B0BF-DB6BF5AF6495}"/>
    <cellStyle name="Normal 4 3 3 5 4" xfId="23154" xr:uid="{037E60F5-E8CF-418C-9A02-85541EE5210F}"/>
    <cellStyle name="Normal 4 3 3 5 4 2" xfId="23155" xr:uid="{970F3439-B508-4069-A219-E72680B144E3}"/>
    <cellStyle name="Normal 4 3 3 5 4 2 2" xfId="23156" xr:uid="{85902BBD-3244-4A82-90BB-547A8FC55B74}"/>
    <cellStyle name="Normal 4 3 3 5 4 3" xfId="23157" xr:uid="{4C0A1C5F-EF74-4ACF-9A58-215FD7B4566E}"/>
    <cellStyle name="Normal 4 3 3 5 5" xfId="23158" xr:uid="{759FF268-F1BE-4F7D-9007-09520BD87F49}"/>
    <cellStyle name="Normal 4 3 3 5 5 2" xfId="23159" xr:uid="{58474ECC-28C2-4B40-B78F-7AD52D029911}"/>
    <cellStyle name="Normal 4 3 3 5 6" xfId="23160" xr:uid="{41301BED-280B-4081-9AFB-6B7D55983B0C}"/>
    <cellStyle name="Normal 4 3 3 5 7" xfId="53015" xr:uid="{D570C77F-BE97-466C-82AD-9EAED5A7FA8F}"/>
    <cellStyle name="Normal 4 3 3 6" xfId="23161" xr:uid="{61215420-6E8B-417E-B8D5-B9F3F00CAE65}"/>
    <cellStyle name="Normal 4 3 3 6 2" xfId="23162" xr:uid="{4589716C-B2D0-4719-99DE-CD7FC831A99B}"/>
    <cellStyle name="Normal 4 3 3 6 2 2" xfId="23163" xr:uid="{93530217-AEB6-45D9-8B62-636CEECF1589}"/>
    <cellStyle name="Normal 4 3 3 6 2 2 2" xfId="23164" xr:uid="{9F765395-0DE1-4280-BA71-C5CD6D9A4442}"/>
    <cellStyle name="Normal 4 3 3 6 2 3" xfId="23165" xr:uid="{D8ADD4E9-35A3-4A8A-8545-EF596ADD8124}"/>
    <cellStyle name="Normal 4 3 3 6 3" xfId="23166" xr:uid="{14189814-5340-4C9E-A26C-83515D90B55B}"/>
    <cellStyle name="Normal 4 3 3 6 3 2" xfId="23167" xr:uid="{B4E4CBFB-49D5-43DA-A0DC-7F080DBDD4CB}"/>
    <cellStyle name="Normal 4 3 3 6 3 2 2" xfId="23168" xr:uid="{779B0B83-1A95-40C0-9EF0-6A3E68CA760D}"/>
    <cellStyle name="Normal 4 3 3 6 3 3" xfId="23169" xr:uid="{EC095EE9-398C-4C63-B4BA-5F65CD20597D}"/>
    <cellStyle name="Normal 4 3 3 6 4" xfId="23170" xr:uid="{52B74C43-6999-4709-B67D-C12AA7BEB9FA}"/>
    <cellStyle name="Normal 4 3 3 6 4 2" xfId="23171" xr:uid="{FE3E5A72-1C15-483F-B153-054ED023DC94}"/>
    <cellStyle name="Normal 4 3 3 6 5" xfId="23172" xr:uid="{AD5F4E9F-EED8-4F49-9786-DA9F220A9638}"/>
    <cellStyle name="Normal 4 3 3 7" xfId="23173" xr:uid="{CF9E5DA0-F1ED-4A1B-B3FE-F82820751042}"/>
    <cellStyle name="Normal 4 3 3 7 2" xfId="23174" xr:uid="{FE4551C4-5C72-4084-BCC6-988367FD5369}"/>
    <cellStyle name="Normal 4 3 3 7 2 2" xfId="23175" xr:uid="{CE00E3EB-F500-4F16-BF48-61F9EBF225E8}"/>
    <cellStyle name="Normal 4 3 3 7 3" xfId="23176" xr:uid="{C6A1884F-1A9E-4E00-BF57-B9A4D1CEC593}"/>
    <cellStyle name="Normal 4 3 3 8" xfId="23177" xr:uid="{B454F9AF-70B7-43B1-ACD2-B05EEBCEA277}"/>
    <cellStyle name="Normal 4 3 3 8 2" xfId="23178" xr:uid="{47656D89-4EA8-4D39-8BC2-76ACDEC01B88}"/>
    <cellStyle name="Normal 4 3 3 8 2 2" xfId="23179" xr:uid="{79301249-30B2-4DF9-9C53-00DF04BA6324}"/>
    <cellStyle name="Normal 4 3 3 8 3" xfId="23180" xr:uid="{02BFFDFE-9D41-4E09-9BBA-6165FAD6EA15}"/>
    <cellStyle name="Normal 4 3 3 9" xfId="23181" xr:uid="{2FE285EE-61DA-4CBD-9FF5-3AB059E426AD}"/>
    <cellStyle name="Normal 4 3 3 9 2" xfId="23182" xr:uid="{EC9CD86B-7845-4C3E-958B-DE99330B8F89}"/>
    <cellStyle name="Normal 4 3 3 9 2 2" xfId="23183" xr:uid="{08AC7134-590C-40DB-8BCC-B12B0C2E1456}"/>
    <cellStyle name="Normal 4 3 3 9 3" xfId="23184" xr:uid="{966BAC2E-15F7-4D6C-9CD0-9F965DDAFECD}"/>
    <cellStyle name="Normal 4 3 4" xfId="2163" xr:uid="{477A3BEE-C8AC-4CAB-A5DB-007004ADCA29}"/>
    <cellStyle name="Normal 4 3 4 10" xfId="23185" xr:uid="{36CA25E1-E990-4315-8316-4BA67E17E887}"/>
    <cellStyle name="Normal 4 3 4 10 2" xfId="23186" xr:uid="{AAE891D8-5BDB-49B8-8B9A-F0C48CDA9414}"/>
    <cellStyle name="Normal 4 3 4 11" xfId="23187" xr:uid="{95832CC7-1161-4201-92F9-C3E37A7CB7BA}"/>
    <cellStyle name="Normal 4 3 4 12" xfId="51642" xr:uid="{28CEAB90-7183-498C-9433-FC7D9351CE37}"/>
    <cellStyle name="Normal 4 3 4 2" xfId="23188" xr:uid="{9DAC19AA-9AE0-4ACD-A619-99BBFAF96AE6}"/>
    <cellStyle name="Normal 4 3 4 2 10" xfId="51909" xr:uid="{C2F506E0-29B7-4103-985F-C47D2F023E19}"/>
    <cellStyle name="Normal 4 3 4 2 2" xfId="23189" xr:uid="{4354DB9B-E7C1-44D9-8D6A-44E31A141EA3}"/>
    <cellStyle name="Normal 4 3 4 2 2 2" xfId="23190" xr:uid="{DCF011CB-6EFA-49BD-9520-03317AB1ECE1}"/>
    <cellStyle name="Normal 4 3 4 2 2 2 2" xfId="23191" xr:uid="{C2A9BF01-7595-4CC1-ACFC-EBD18FF816D8}"/>
    <cellStyle name="Normal 4 3 4 2 2 2 2 2" xfId="23192" xr:uid="{04ED0748-E434-46F8-A74E-0EEE806F4633}"/>
    <cellStyle name="Normal 4 3 4 2 2 2 2 2 2" xfId="23193" xr:uid="{16E4148A-AD6D-4722-A0A5-D9BB4DAC201B}"/>
    <cellStyle name="Normal 4 3 4 2 2 2 2 3" xfId="23194" xr:uid="{A4F32283-C9ED-4EAD-9C0F-BD0F221DC74F}"/>
    <cellStyle name="Normal 4 3 4 2 2 2 3" xfId="23195" xr:uid="{3DBB8D2F-EA71-4960-B24D-6F602959C801}"/>
    <cellStyle name="Normal 4 3 4 2 2 2 3 2" xfId="23196" xr:uid="{5F3F4835-B562-4CF0-B617-DD0F3A36DCEE}"/>
    <cellStyle name="Normal 4 3 4 2 2 2 3 2 2" xfId="23197" xr:uid="{D14AC8BB-58C8-4A2B-A82E-847BB79F18E2}"/>
    <cellStyle name="Normal 4 3 4 2 2 2 3 3" xfId="23198" xr:uid="{7898F3E8-BA54-4F6B-A1C8-15205ED0DFD3}"/>
    <cellStyle name="Normal 4 3 4 2 2 2 4" xfId="23199" xr:uid="{04BEABE2-87E5-4188-9F29-0C5103BEA1D8}"/>
    <cellStyle name="Normal 4 3 4 2 2 2 4 2" xfId="23200" xr:uid="{77FE37F1-2FBA-4F17-9440-76768F1686C6}"/>
    <cellStyle name="Normal 4 3 4 2 2 2 5" xfId="23201" xr:uid="{0ADEBE73-E5D6-4EE0-B80B-C83A1EF9BF6B}"/>
    <cellStyle name="Normal 4 3 4 2 2 2 6" xfId="54176" xr:uid="{E6E61F18-4278-4A99-AB79-43037FAAE970}"/>
    <cellStyle name="Normal 4 3 4 2 2 3" xfId="23202" xr:uid="{A83C1427-73AF-47BD-8637-15C5690C3290}"/>
    <cellStyle name="Normal 4 3 4 2 2 3 2" xfId="23203" xr:uid="{33ED99E9-3036-4FDA-887B-42926BE3C6FF}"/>
    <cellStyle name="Normal 4 3 4 2 2 3 2 2" xfId="23204" xr:uid="{6C4B0A63-9778-446E-94D5-6209BA83512D}"/>
    <cellStyle name="Normal 4 3 4 2 2 3 3" xfId="23205" xr:uid="{49B088F4-D972-4E49-9927-32BCC282E21A}"/>
    <cellStyle name="Normal 4 3 4 2 2 4" xfId="23206" xr:uid="{EBE72EAC-100A-4C95-A820-8FED1F04C0AA}"/>
    <cellStyle name="Normal 4 3 4 2 2 4 2" xfId="23207" xr:uid="{AC624EBC-7EBD-4EFA-BA3E-78B95BCA8782}"/>
    <cellStyle name="Normal 4 3 4 2 2 4 2 2" xfId="23208" xr:uid="{58A70088-3CF6-47B4-AC73-DDB26E1D5AA9}"/>
    <cellStyle name="Normal 4 3 4 2 2 4 3" xfId="23209" xr:uid="{52ECA332-9242-4E84-B66A-EDBAB3A4EEC3}"/>
    <cellStyle name="Normal 4 3 4 2 2 5" xfId="23210" xr:uid="{641536CA-39BA-4A1E-BC73-4B202E22536F}"/>
    <cellStyle name="Normal 4 3 4 2 2 5 2" xfId="23211" xr:uid="{15DDA6ED-B14D-4598-9E80-B78729EEFB68}"/>
    <cellStyle name="Normal 4 3 4 2 2 6" xfId="23212" xr:uid="{6DD9C71D-1704-46AD-BFD4-0D591D2CE787}"/>
    <cellStyle name="Normal 4 3 4 2 2 7" xfId="52665" xr:uid="{BC3B7159-0617-4725-80E0-AC455DB6B7E4}"/>
    <cellStyle name="Normal 4 3 4 2 3" xfId="23213" xr:uid="{66A8B2C4-EF3B-4970-8612-B559AE3A76FE}"/>
    <cellStyle name="Normal 4 3 4 2 3 2" xfId="23214" xr:uid="{35C2FAEC-6280-4AD7-B39E-739E5A8A9360}"/>
    <cellStyle name="Normal 4 3 4 2 3 2 2" xfId="23215" xr:uid="{B39328BD-BCD9-4A66-AADC-D5EC0C70B013}"/>
    <cellStyle name="Normal 4 3 4 2 3 2 2 2" xfId="23216" xr:uid="{FD36A1BB-F970-426B-A2BD-8923FF9A7246}"/>
    <cellStyle name="Normal 4 3 4 2 3 2 2 2 2" xfId="23217" xr:uid="{0893CDD3-704B-421B-9585-13BD0B7450BF}"/>
    <cellStyle name="Normal 4 3 4 2 3 2 2 3" xfId="23218" xr:uid="{C4F04130-69EE-4F3A-AA44-422AC153347E}"/>
    <cellStyle name="Normal 4 3 4 2 3 2 3" xfId="23219" xr:uid="{25D78021-1CCA-48B8-B5F0-3C09144E039A}"/>
    <cellStyle name="Normal 4 3 4 2 3 2 3 2" xfId="23220" xr:uid="{643EBFE3-C469-477C-A674-52E6D84B8C97}"/>
    <cellStyle name="Normal 4 3 4 2 3 2 3 2 2" xfId="23221" xr:uid="{7F2D59EB-08C4-40D2-87DA-DBA4904F79BD}"/>
    <cellStyle name="Normal 4 3 4 2 3 2 3 3" xfId="23222" xr:uid="{256FAE57-FF9E-4A79-8258-937B43BF5A15}"/>
    <cellStyle name="Normal 4 3 4 2 3 2 4" xfId="23223" xr:uid="{6FECD9FE-1917-428F-A9F8-C236079C2314}"/>
    <cellStyle name="Normal 4 3 4 2 3 2 4 2" xfId="23224" xr:uid="{AACC7D57-9150-45E2-A952-448AC52AF157}"/>
    <cellStyle name="Normal 4 3 4 2 3 2 5" xfId="23225" xr:uid="{DBF708D5-DA7B-4AC7-AD0C-74544B24E285}"/>
    <cellStyle name="Normal 4 3 4 2 3 3" xfId="23226" xr:uid="{7F2EE5CF-A213-4635-943C-B9D06D97C516}"/>
    <cellStyle name="Normal 4 3 4 2 3 3 2" xfId="23227" xr:uid="{3906DA1E-DAC1-4C8A-B58F-BB8D981AEC24}"/>
    <cellStyle name="Normal 4 3 4 2 3 3 2 2" xfId="23228" xr:uid="{64AC75B7-C639-4F22-9FF9-9969B1AFAB4E}"/>
    <cellStyle name="Normal 4 3 4 2 3 3 3" xfId="23229" xr:uid="{7EA51799-12CD-4168-8160-CA6A3AA09B19}"/>
    <cellStyle name="Normal 4 3 4 2 3 4" xfId="23230" xr:uid="{CDFF52F3-BF9E-4E92-8A54-15695977FCDC}"/>
    <cellStyle name="Normal 4 3 4 2 3 4 2" xfId="23231" xr:uid="{3CFF60C3-25F6-4898-95AD-D9F943705E0F}"/>
    <cellStyle name="Normal 4 3 4 2 3 4 2 2" xfId="23232" xr:uid="{74F12A97-B75B-41F0-A8FA-CFF76758DCD9}"/>
    <cellStyle name="Normal 4 3 4 2 3 4 3" xfId="23233" xr:uid="{E6B687BC-BCCE-48BD-8E04-BED95ACB991B}"/>
    <cellStyle name="Normal 4 3 4 2 3 5" xfId="23234" xr:uid="{8D8E15FC-0773-419D-810F-9A28F1B35FB1}"/>
    <cellStyle name="Normal 4 3 4 2 3 5 2" xfId="23235" xr:uid="{C5B9ADD0-16AE-4122-8459-3E006502ADD6}"/>
    <cellStyle name="Normal 4 3 4 2 3 6" xfId="23236" xr:uid="{08C942E7-94BB-4547-AF44-5E30DD7FE4D4}"/>
    <cellStyle name="Normal 4 3 4 2 3 7" xfId="53427" xr:uid="{E423A1C2-31B2-4091-A21A-63444B5DD95A}"/>
    <cellStyle name="Normal 4 3 4 2 4" xfId="23237" xr:uid="{22B14702-2AD8-41CD-BBC4-B68CD91C055B}"/>
    <cellStyle name="Normal 4 3 4 2 4 2" xfId="23238" xr:uid="{D6C1267C-E150-4B60-A4CD-06308CC5C48A}"/>
    <cellStyle name="Normal 4 3 4 2 4 2 2" xfId="23239" xr:uid="{9A43BC25-45E3-4096-AA1A-5E521847A543}"/>
    <cellStyle name="Normal 4 3 4 2 4 2 2 2" xfId="23240" xr:uid="{07813981-052C-4095-93C6-43069B9BB0CD}"/>
    <cellStyle name="Normal 4 3 4 2 4 2 3" xfId="23241" xr:uid="{ADF2320B-A83E-4707-BF5A-CDD048727E9F}"/>
    <cellStyle name="Normal 4 3 4 2 4 3" xfId="23242" xr:uid="{EF1775D0-030A-4073-8AE2-CE6C4D77DC3A}"/>
    <cellStyle name="Normal 4 3 4 2 4 3 2" xfId="23243" xr:uid="{1BA62773-25E0-4757-8998-73E397DB69E7}"/>
    <cellStyle name="Normal 4 3 4 2 4 3 2 2" xfId="23244" xr:uid="{6AB8169E-4AF9-41B7-930D-989D12880477}"/>
    <cellStyle name="Normal 4 3 4 2 4 3 3" xfId="23245" xr:uid="{6556E850-3A9E-4D29-912B-3BF20F6BC615}"/>
    <cellStyle name="Normal 4 3 4 2 4 4" xfId="23246" xr:uid="{9940AFBA-D146-464E-8DD7-328ECC8E2222}"/>
    <cellStyle name="Normal 4 3 4 2 4 4 2" xfId="23247" xr:uid="{76453C1F-B4A0-4A89-B72E-D1D2E004F0CE}"/>
    <cellStyle name="Normal 4 3 4 2 4 5" xfId="23248" xr:uid="{DFDEF679-4489-4806-8674-282E9C904A42}"/>
    <cellStyle name="Normal 4 3 4 2 5" xfId="23249" xr:uid="{3FE33F06-4623-4982-9D75-A7EBC26B619C}"/>
    <cellStyle name="Normal 4 3 4 2 5 2" xfId="23250" xr:uid="{16FEF121-15A8-4BCE-9AA8-BA71AC22AE23}"/>
    <cellStyle name="Normal 4 3 4 2 5 2 2" xfId="23251" xr:uid="{FCBB119E-0931-4959-A6E8-29CF9077B3F1}"/>
    <cellStyle name="Normal 4 3 4 2 5 3" xfId="23252" xr:uid="{73CBF95A-5DB7-4267-B951-58F451832227}"/>
    <cellStyle name="Normal 4 3 4 2 6" xfId="23253" xr:uid="{DE5D2F3B-6422-425F-8750-32E3C11BDE38}"/>
    <cellStyle name="Normal 4 3 4 2 6 2" xfId="23254" xr:uid="{67070BED-8473-4CF8-8C9A-F5A0E178AE9A}"/>
    <cellStyle name="Normal 4 3 4 2 6 2 2" xfId="23255" xr:uid="{21584F97-DDD4-4C0E-9AF4-280746479102}"/>
    <cellStyle name="Normal 4 3 4 2 6 3" xfId="23256" xr:uid="{0B98664F-7C42-4DCE-A17E-D07BEDE8A57A}"/>
    <cellStyle name="Normal 4 3 4 2 7" xfId="23257" xr:uid="{4ECDAC6B-EFC0-4917-B97C-FECF45D8F5A7}"/>
    <cellStyle name="Normal 4 3 4 2 7 2" xfId="23258" xr:uid="{58ECB7B5-CCD2-4773-A9F9-D5692231473D}"/>
    <cellStyle name="Normal 4 3 4 2 7 2 2" xfId="23259" xr:uid="{6751D470-32D7-4089-91D8-E184A2FE17D1}"/>
    <cellStyle name="Normal 4 3 4 2 7 3" xfId="23260" xr:uid="{7644304A-0B00-43BD-AE25-21693262706F}"/>
    <cellStyle name="Normal 4 3 4 2 8" xfId="23261" xr:uid="{58CB4F60-8B8C-44E6-8E34-7AAB7864BDC5}"/>
    <cellStyle name="Normal 4 3 4 2 8 2" xfId="23262" xr:uid="{85DD02E3-2973-49C2-92ED-0360948F0D51}"/>
    <cellStyle name="Normal 4 3 4 2 9" xfId="23263" xr:uid="{C1EFF135-E32B-40BA-B984-88A0CBF8BB3D}"/>
    <cellStyle name="Normal 4 3 4 3" xfId="23264" xr:uid="{1CE024BF-6677-46EC-ADA9-71A7D05F222A}"/>
    <cellStyle name="Normal 4 3 4 3 10" xfId="52157" xr:uid="{42F7CA8E-D7F6-4357-BA13-178A5073F580}"/>
    <cellStyle name="Normal 4 3 4 3 2" xfId="23265" xr:uid="{AD340F80-A5BF-4A37-A728-ED75E3B48217}"/>
    <cellStyle name="Normal 4 3 4 3 2 2" xfId="23266" xr:uid="{5408EA34-5327-473A-8133-D31297DE9CD3}"/>
    <cellStyle name="Normal 4 3 4 3 2 2 2" xfId="23267" xr:uid="{A7F71FE4-8C90-466B-A3AE-352A5783CA44}"/>
    <cellStyle name="Normal 4 3 4 3 2 2 2 2" xfId="23268" xr:uid="{24BB849A-6BA4-4E5F-853D-DBDE82BA225F}"/>
    <cellStyle name="Normal 4 3 4 3 2 2 2 2 2" xfId="23269" xr:uid="{D16EB4A3-79E0-4211-A6AF-9DBD9980499D}"/>
    <cellStyle name="Normal 4 3 4 3 2 2 2 3" xfId="23270" xr:uid="{0D27032E-1148-4774-B1D5-11C58507BF65}"/>
    <cellStyle name="Normal 4 3 4 3 2 2 3" xfId="23271" xr:uid="{D5D73C49-84E7-482E-9E26-9709A9CE84E2}"/>
    <cellStyle name="Normal 4 3 4 3 2 2 3 2" xfId="23272" xr:uid="{8A16A2CE-2730-41B3-A647-7ACCB09FBBC1}"/>
    <cellStyle name="Normal 4 3 4 3 2 2 3 2 2" xfId="23273" xr:uid="{3F5B3608-BF02-4671-867A-284D097C804F}"/>
    <cellStyle name="Normal 4 3 4 3 2 2 3 3" xfId="23274" xr:uid="{7EE1653E-624B-497F-956D-D04596E441E8}"/>
    <cellStyle name="Normal 4 3 4 3 2 2 4" xfId="23275" xr:uid="{B2180BF5-373A-4367-B318-2D887C591965}"/>
    <cellStyle name="Normal 4 3 4 3 2 2 4 2" xfId="23276" xr:uid="{139D24C6-E2DA-4CA5-9150-75941707DBFC}"/>
    <cellStyle name="Normal 4 3 4 3 2 2 5" xfId="23277" xr:uid="{3C99F080-A4E9-4007-8C2F-A49083C0A592}"/>
    <cellStyle name="Normal 4 3 4 3 2 2 6" xfId="54420" xr:uid="{3B70A35C-FC60-43CF-8AB2-5849CF174890}"/>
    <cellStyle name="Normal 4 3 4 3 2 3" xfId="23278" xr:uid="{B4BCAD5C-822C-4899-9F1C-8C7363DD0F98}"/>
    <cellStyle name="Normal 4 3 4 3 2 3 2" xfId="23279" xr:uid="{76B7547D-1CBA-4B3A-B199-428B264076A2}"/>
    <cellStyle name="Normal 4 3 4 3 2 3 2 2" xfId="23280" xr:uid="{6168D8FB-E4BB-4B4C-8000-5FEE09C435EA}"/>
    <cellStyle name="Normal 4 3 4 3 2 3 3" xfId="23281" xr:uid="{27447A20-59F5-4B44-82DD-CF4B99879645}"/>
    <cellStyle name="Normal 4 3 4 3 2 4" xfId="23282" xr:uid="{2F19D42D-D9BC-42E1-A54F-28AEDE5B2544}"/>
    <cellStyle name="Normal 4 3 4 3 2 4 2" xfId="23283" xr:uid="{D11BD455-00E6-4BEC-848A-3713166AA78D}"/>
    <cellStyle name="Normal 4 3 4 3 2 4 2 2" xfId="23284" xr:uid="{0FB42E94-10E6-4CC7-966F-7CC78B0D5AAE}"/>
    <cellStyle name="Normal 4 3 4 3 2 4 3" xfId="23285" xr:uid="{6F234EBD-B22F-467B-9514-455FF6DF00B2}"/>
    <cellStyle name="Normal 4 3 4 3 2 5" xfId="23286" xr:uid="{9D4A14D2-8956-4F3B-BDCA-FE2EED0179E8}"/>
    <cellStyle name="Normal 4 3 4 3 2 5 2" xfId="23287" xr:uid="{CB2E0D09-5BA4-4CAF-873A-DD3B9FFAA978}"/>
    <cellStyle name="Normal 4 3 4 3 2 6" xfId="23288" xr:uid="{9238E4B0-7C82-4B45-9D3C-92A1EAFC06BF}"/>
    <cellStyle name="Normal 4 3 4 3 2 7" xfId="52909" xr:uid="{8B55C47D-012F-4EC4-A932-1F39770FA7D0}"/>
    <cellStyle name="Normal 4 3 4 3 3" xfId="23289" xr:uid="{047DD75C-84D5-4AC0-B1EE-9B7A326F085F}"/>
    <cellStyle name="Normal 4 3 4 3 3 2" xfId="23290" xr:uid="{404C3294-13B9-4E37-B6AA-9CFF3D52CBA0}"/>
    <cellStyle name="Normal 4 3 4 3 3 2 2" xfId="23291" xr:uid="{AA218428-9C22-417E-BD34-5D4B279F65EB}"/>
    <cellStyle name="Normal 4 3 4 3 3 2 2 2" xfId="23292" xr:uid="{521E4504-7FC9-40E4-862C-63F199130FBB}"/>
    <cellStyle name="Normal 4 3 4 3 3 2 2 2 2" xfId="23293" xr:uid="{02E68EA1-639E-46D3-9D3B-991EFC7C64CD}"/>
    <cellStyle name="Normal 4 3 4 3 3 2 2 3" xfId="23294" xr:uid="{E0FC7212-6FFA-4775-95B3-52EBA19928F7}"/>
    <cellStyle name="Normal 4 3 4 3 3 2 3" xfId="23295" xr:uid="{06BB6D09-C228-4DB1-8634-D1916FB1436A}"/>
    <cellStyle name="Normal 4 3 4 3 3 2 3 2" xfId="23296" xr:uid="{9B963A51-639C-4565-BADD-F0C10D4B3778}"/>
    <cellStyle name="Normal 4 3 4 3 3 2 3 2 2" xfId="23297" xr:uid="{A243AAF1-1A99-41EE-9720-E64033A631D5}"/>
    <cellStyle name="Normal 4 3 4 3 3 2 3 3" xfId="23298" xr:uid="{CD9D4688-ABC3-41EB-AA91-04515EAE0791}"/>
    <cellStyle name="Normal 4 3 4 3 3 2 4" xfId="23299" xr:uid="{8B8FF2DD-6F1B-4D67-A168-B7FD68E71CA8}"/>
    <cellStyle name="Normal 4 3 4 3 3 2 4 2" xfId="23300" xr:uid="{3973A401-BD9F-44D7-AB8E-FDCA65066D14}"/>
    <cellStyle name="Normal 4 3 4 3 3 2 5" xfId="23301" xr:uid="{A561895F-DA84-4F4B-9ECA-D77DF26B3D50}"/>
    <cellStyle name="Normal 4 3 4 3 3 3" xfId="23302" xr:uid="{FBFFCD86-3D4A-4EBE-BDB7-B8C97BBB7B21}"/>
    <cellStyle name="Normal 4 3 4 3 3 3 2" xfId="23303" xr:uid="{85A18C36-2708-4B5B-B631-BBCC43F2D11F}"/>
    <cellStyle name="Normal 4 3 4 3 3 3 2 2" xfId="23304" xr:uid="{AAE5C08A-0944-4332-A684-1A153BA650DC}"/>
    <cellStyle name="Normal 4 3 4 3 3 3 3" xfId="23305" xr:uid="{F70384B2-A52D-4194-B949-D0385FD99822}"/>
    <cellStyle name="Normal 4 3 4 3 3 4" xfId="23306" xr:uid="{95567FAA-4F2B-4DFF-B38C-B37E54F0C7E0}"/>
    <cellStyle name="Normal 4 3 4 3 3 4 2" xfId="23307" xr:uid="{29BA92D3-1C41-4288-9DEE-33801EF35256}"/>
    <cellStyle name="Normal 4 3 4 3 3 4 2 2" xfId="23308" xr:uid="{C9312D42-6337-47A7-B9E5-A5DDC708E5E7}"/>
    <cellStyle name="Normal 4 3 4 3 3 4 3" xfId="23309" xr:uid="{1EE3CAA0-8264-414C-9DBE-3F65E3CC2DAD}"/>
    <cellStyle name="Normal 4 3 4 3 3 5" xfId="23310" xr:uid="{AD130AA3-5FB2-4A41-B2F6-33F20FD898BF}"/>
    <cellStyle name="Normal 4 3 4 3 3 5 2" xfId="23311" xr:uid="{0010473C-FE96-457E-89C0-AE00E7227FE4}"/>
    <cellStyle name="Normal 4 3 4 3 3 6" xfId="23312" xr:uid="{69FD1489-5280-4532-BECF-E8CF4BC911D0}"/>
    <cellStyle name="Normal 4 3 4 3 3 7" xfId="53671" xr:uid="{AD0D8709-B567-4FC2-B692-C875E4EDB0BB}"/>
    <cellStyle name="Normal 4 3 4 3 4" xfId="23313" xr:uid="{A71EEFD7-EB11-4FD5-B9C6-74BF5272204A}"/>
    <cellStyle name="Normal 4 3 4 3 4 2" xfId="23314" xr:uid="{2F75A3C8-09A4-4B38-936B-A541E90F4BF8}"/>
    <cellStyle name="Normal 4 3 4 3 4 2 2" xfId="23315" xr:uid="{A1559EEA-6E6D-41ED-B2C7-AFBFAF687D8D}"/>
    <cellStyle name="Normal 4 3 4 3 4 2 2 2" xfId="23316" xr:uid="{531AF733-CA89-47EC-B309-81D324A2E299}"/>
    <cellStyle name="Normal 4 3 4 3 4 2 3" xfId="23317" xr:uid="{7B09635D-273A-4AF3-8E9F-146D7B59DD74}"/>
    <cellStyle name="Normal 4 3 4 3 4 3" xfId="23318" xr:uid="{79302628-E997-4131-AA05-B3CDAB7CE6A0}"/>
    <cellStyle name="Normal 4 3 4 3 4 3 2" xfId="23319" xr:uid="{42EBCF40-9423-4C24-8F91-6002BD99D79D}"/>
    <cellStyle name="Normal 4 3 4 3 4 3 2 2" xfId="23320" xr:uid="{2F2CB406-81FA-4BE3-9A82-BB1145498C42}"/>
    <cellStyle name="Normal 4 3 4 3 4 3 3" xfId="23321" xr:uid="{93163B75-227C-493F-823C-5930893EF49A}"/>
    <cellStyle name="Normal 4 3 4 3 4 4" xfId="23322" xr:uid="{056005DB-7625-43F5-BEAA-8D1611A64E58}"/>
    <cellStyle name="Normal 4 3 4 3 4 4 2" xfId="23323" xr:uid="{F67E1114-61A1-42B7-BDA0-EC55727B706E}"/>
    <cellStyle name="Normal 4 3 4 3 4 5" xfId="23324" xr:uid="{F1638AEE-A7F5-49E0-8DFE-F76CE6258F40}"/>
    <cellStyle name="Normal 4 3 4 3 5" xfId="23325" xr:uid="{5F2904C4-3548-4EA1-AAE6-AE4F5CBFFBD6}"/>
    <cellStyle name="Normal 4 3 4 3 5 2" xfId="23326" xr:uid="{4F6CCF73-57EC-48BA-B311-F8D1007F6144}"/>
    <cellStyle name="Normal 4 3 4 3 5 2 2" xfId="23327" xr:uid="{06079E2D-B1E1-482A-8D63-2C3C0509736C}"/>
    <cellStyle name="Normal 4 3 4 3 5 3" xfId="23328" xr:uid="{AFB7B25F-FD2E-4E6F-9FD2-76AC51E04C33}"/>
    <cellStyle name="Normal 4 3 4 3 6" xfId="23329" xr:uid="{278DC3E7-50C8-486D-AD8B-CC2CCAEEBCB4}"/>
    <cellStyle name="Normal 4 3 4 3 6 2" xfId="23330" xr:uid="{03900804-A0C7-43E6-9E5E-187C04EFFC15}"/>
    <cellStyle name="Normal 4 3 4 3 6 2 2" xfId="23331" xr:uid="{E9EA785B-080A-4F6F-8294-942A957CDB9C}"/>
    <cellStyle name="Normal 4 3 4 3 6 3" xfId="23332" xr:uid="{18EE8840-4C31-40FE-BCE1-60DFB552B2D5}"/>
    <cellStyle name="Normal 4 3 4 3 7" xfId="23333" xr:uid="{41ED75DA-0B60-4CAA-9A69-1506C6314F94}"/>
    <cellStyle name="Normal 4 3 4 3 7 2" xfId="23334" xr:uid="{2CC55C5E-A2E4-4017-AFF8-DB36DD5BDFCB}"/>
    <cellStyle name="Normal 4 3 4 3 7 2 2" xfId="23335" xr:uid="{2CB26506-022F-4EAC-8949-63A86C2FAF2D}"/>
    <cellStyle name="Normal 4 3 4 3 7 3" xfId="23336" xr:uid="{B32DBDA0-D56E-495B-B7CE-0DCA9D618037}"/>
    <cellStyle name="Normal 4 3 4 3 8" xfId="23337" xr:uid="{B82495CC-03D3-4241-956C-BE3D11AA4BA7}"/>
    <cellStyle name="Normal 4 3 4 3 8 2" xfId="23338" xr:uid="{9A9C1760-6A55-4478-8630-BD294F9065D3}"/>
    <cellStyle name="Normal 4 3 4 3 9" xfId="23339" xr:uid="{67C4CC89-B9DD-4EE5-934E-F08EC04AA53A}"/>
    <cellStyle name="Normal 4 3 4 4" xfId="23340" xr:uid="{D1CAB477-2020-4AA8-A1BA-3AD260EC4515}"/>
    <cellStyle name="Normal 4 3 4 4 2" xfId="23341" xr:uid="{3A92688D-254E-4F0A-BA20-06D90E8179AC}"/>
    <cellStyle name="Normal 4 3 4 4 2 2" xfId="23342" xr:uid="{B7631FEE-520C-4D41-A1A4-6A9252ACD036}"/>
    <cellStyle name="Normal 4 3 4 4 2 2 2" xfId="23343" xr:uid="{1C208411-6FAD-43F3-9547-B6D483A77119}"/>
    <cellStyle name="Normal 4 3 4 4 2 2 2 2" xfId="23344" xr:uid="{77E72F4F-6CB9-4DE0-8C1F-55E1274E1859}"/>
    <cellStyle name="Normal 4 3 4 4 2 2 3" xfId="23345" xr:uid="{37BB04E5-4AE8-47C6-8E93-27CE20FA827A}"/>
    <cellStyle name="Normal 4 3 4 4 2 3" xfId="23346" xr:uid="{9FA73987-D85C-4098-B00F-41E2C1F749D3}"/>
    <cellStyle name="Normal 4 3 4 4 2 3 2" xfId="23347" xr:uid="{724FFFB9-6C77-4E43-9834-833C842E36F2}"/>
    <cellStyle name="Normal 4 3 4 4 2 3 2 2" xfId="23348" xr:uid="{D6A2A1F4-9466-472F-BDD1-FD319F921FAF}"/>
    <cellStyle name="Normal 4 3 4 4 2 3 3" xfId="23349" xr:uid="{2EB4B424-E300-471A-A407-C01551BBC9EF}"/>
    <cellStyle name="Normal 4 3 4 4 2 4" xfId="23350" xr:uid="{8AF8C131-BAC4-48C0-8E9C-BF67AD537C6B}"/>
    <cellStyle name="Normal 4 3 4 4 2 4 2" xfId="23351" xr:uid="{10160CA4-8C64-4590-8DA9-BAD811182903}"/>
    <cellStyle name="Normal 4 3 4 4 2 5" xfId="23352" xr:uid="{193D565E-F2C3-4818-9ACE-A56E5D177A63}"/>
    <cellStyle name="Normal 4 3 4 4 2 6" xfId="53918" xr:uid="{59044673-7728-4B6E-AB53-5ED59B42D5F6}"/>
    <cellStyle name="Normal 4 3 4 4 3" xfId="23353" xr:uid="{74C91492-F345-46EE-AE0F-398392A7CF1C}"/>
    <cellStyle name="Normal 4 3 4 4 3 2" xfId="23354" xr:uid="{32BD6A09-27A4-483E-978B-65AA6D76D5F2}"/>
    <cellStyle name="Normal 4 3 4 4 3 2 2" xfId="23355" xr:uid="{C6323514-E046-484F-AE1E-66A26120E0EE}"/>
    <cellStyle name="Normal 4 3 4 4 3 3" xfId="23356" xr:uid="{0BC52818-EB0E-4BE0-ADEC-CEDF5A4AF58E}"/>
    <cellStyle name="Normal 4 3 4 4 4" xfId="23357" xr:uid="{AF199CA6-BAB5-4953-899A-B5CA66527C76}"/>
    <cellStyle name="Normal 4 3 4 4 4 2" xfId="23358" xr:uid="{CEA08421-7578-48AF-9071-027DC896ABA2}"/>
    <cellStyle name="Normal 4 3 4 4 4 2 2" xfId="23359" xr:uid="{3E03BDA5-9B14-44B9-8B03-9427D5E54D65}"/>
    <cellStyle name="Normal 4 3 4 4 4 3" xfId="23360" xr:uid="{EAE9AC9F-317E-4463-9269-2530EBD7D684}"/>
    <cellStyle name="Normal 4 3 4 4 5" xfId="23361" xr:uid="{8B544267-F371-43BA-95D8-268E737F94E6}"/>
    <cellStyle name="Normal 4 3 4 4 5 2" xfId="23362" xr:uid="{6CEC3AE1-DB0D-4277-89A9-41164D303EC2}"/>
    <cellStyle name="Normal 4 3 4 4 6" xfId="23363" xr:uid="{AE2FABC0-6C56-4A4A-BFD9-F324B8457BF3}"/>
    <cellStyle name="Normal 4 3 4 4 7" xfId="52406" xr:uid="{80395330-46EA-41F7-B599-80BAB7A10E15}"/>
    <cellStyle name="Normal 4 3 4 5" xfId="23364" xr:uid="{B0389A31-F8DF-4E9B-AD66-E5FBE532C3BC}"/>
    <cellStyle name="Normal 4 3 4 5 2" xfId="23365" xr:uid="{E461975B-DECF-4B51-8966-5F6BA0EC9F74}"/>
    <cellStyle name="Normal 4 3 4 5 2 2" xfId="23366" xr:uid="{19BBE93D-F091-498B-AA3A-A1D441E68234}"/>
    <cellStyle name="Normal 4 3 4 5 2 2 2" xfId="23367" xr:uid="{73D1B3D6-8A4D-44B0-8A3A-75DDFE0299B5}"/>
    <cellStyle name="Normal 4 3 4 5 2 2 2 2" xfId="23368" xr:uid="{7D63C69D-4FF4-4D4B-986F-0F6238AFA85C}"/>
    <cellStyle name="Normal 4 3 4 5 2 2 3" xfId="23369" xr:uid="{6564A6B7-1F81-43BD-B9BA-7CD7CCF37894}"/>
    <cellStyle name="Normal 4 3 4 5 2 3" xfId="23370" xr:uid="{2B7B84FE-93C7-49D8-8C9D-CD52DC658AC1}"/>
    <cellStyle name="Normal 4 3 4 5 2 3 2" xfId="23371" xr:uid="{7864438E-0CB2-42D3-8E61-F90BF60266DC}"/>
    <cellStyle name="Normal 4 3 4 5 2 3 2 2" xfId="23372" xr:uid="{FAB84131-8E63-475F-BE0F-58770E37F55A}"/>
    <cellStyle name="Normal 4 3 4 5 2 3 3" xfId="23373" xr:uid="{A3DEC3DE-3572-4E94-93CC-E0FC5E1B2DF6}"/>
    <cellStyle name="Normal 4 3 4 5 2 4" xfId="23374" xr:uid="{5B172068-A809-4848-93A2-40D56221804A}"/>
    <cellStyle name="Normal 4 3 4 5 2 4 2" xfId="23375" xr:uid="{795CA83B-C6D0-4FAB-B513-0EA757CEF030}"/>
    <cellStyle name="Normal 4 3 4 5 2 5" xfId="23376" xr:uid="{5A978F1F-51F5-46F0-A555-43F5C2EFA827}"/>
    <cellStyle name="Normal 4 3 4 5 2 6" xfId="54427" xr:uid="{CDEDB4F0-69E7-4AE0-96AF-CF06285BD0B6}"/>
    <cellStyle name="Normal 4 3 4 5 3" xfId="23377" xr:uid="{7CF47BE5-104F-4B20-89AB-CCEE74439A76}"/>
    <cellStyle name="Normal 4 3 4 5 3 2" xfId="23378" xr:uid="{3050E7C4-8C3A-4531-9865-9DB881C3B83F}"/>
    <cellStyle name="Normal 4 3 4 5 3 2 2" xfId="23379" xr:uid="{694B21ED-6AED-4F6D-9B49-7F770F40A3CD}"/>
    <cellStyle name="Normal 4 3 4 5 3 3" xfId="23380" xr:uid="{2C859FFA-5C3C-486F-BBC2-7F6B9AC73D2A}"/>
    <cellStyle name="Normal 4 3 4 5 4" xfId="23381" xr:uid="{D9B6DC8A-1026-4859-8CF4-681627863C93}"/>
    <cellStyle name="Normal 4 3 4 5 4 2" xfId="23382" xr:uid="{A7ED4399-96F0-48F3-A632-268EDAA0A0FA}"/>
    <cellStyle name="Normal 4 3 4 5 4 2 2" xfId="23383" xr:uid="{0FF01C0B-7B7A-4CBE-B773-FF539C5FFBD0}"/>
    <cellStyle name="Normal 4 3 4 5 4 3" xfId="23384" xr:uid="{A4C01C10-6B28-425C-A80E-75D434B94AA2}"/>
    <cellStyle name="Normal 4 3 4 5 5" xfId="23385" xr:uid="{7B540D82-7B6B-4045-B8CF-8D52B18A6503}"/>
    <cellStyle name="Normal 4 3 4 5 5 2" xfId="23386" xr:uid="{CEFC510E-93D9-4128-8E44-EAF96C628C08}"/>
    <cellStyle name="Normal 4 3 4 5 6" xfId="23387" xr:uid="{BBDEDC5F-33F9-48DA-BDF9-9FC327F80319}"/>
    <cellStyle name="Normal 4 3 4 5 7" xfId="52924" xr:uid="{E2E39402-DED9-485D-88E6-31B4C157AB13}"/>
    <cellStyle name="Normal 4 3 4 6" xfId="23388" xr:uid="{A5E5207A-DE68-44BC-A894-DCBEE15F2802}"/>
    <cellStyle name="Normal 4 3 4 6 2" xfId="23389" xr:uid="{2FFC7A3E-1871-417F-831A-B4CE1CA40D7E}"/>
    <cellStyle name="Normal 4 3 4 6 2 2" xfId="23390" xr:uid="{A0CFFE19-74E3-4787-A00E-189D1EE7C9E7}"/>
    <cellStyle name="Normal 4 3 4 6 2 2 2" xfId="23391" xr:uid="{28DE5F19-6ABF-4331-B5C5-745E304FEAE0}"/>
    <cellStyle name="Normal 4 3 4 6 2 3" xfId="23392" xr:uid="{A65C5B58-C209-42B0-998E-5E30366E0090}"/>
    <cellStyle name="Normal 4 3 4 6 3" xfId="23393" xr:uid="{FBC27895-2F0A-43D5-895D-50CAA0A6ACF1}"/>
    <cellStyle name="Normal 4 3 4 6 3 2" xfId="23394" xr:uid="{C7A560FF-7ECA-4749-9DE4-F182810A3B73}"/>
    <cellStyle name="Normal 4 3 4 6 3 2 2" xfId="23395" xr:uid="{44287207-9439-4BD7-94F0-A5DAA8A7F3CB}"/>
    <cellStyle name="Normal 4 3 4 6 3 3" xfId="23396" xr:uid="{059479A7-36ED-461B-B8FB-FF9E0584B73C}"/>
    <cellStyle name="Normal 4 3 4 6 4" xfId="23397" xr:uid="{BC2D4249-9752-41C0-93D6-AB859EEE4C90}"/>
    <cellStyle name="Normal 4 3 4 6 4 2" xfId="23398" xr:uid="{1E8639EA-DDA9-4438-80E8-0D1441661ED6}"/>
    <cellStyle name="Normal 4 3 4 6 5" xfId="23399" xr:uid="{61396E4A-EB99-4815-A61A-30B89D7CE00C}"/>
    <cellStyle name="Normal 4 3 4 6 6" xfId="53169" xr:uid="{FF7D1821-FFAC-415E-92DB-A38EFAADE0EB}"/>
    <cellStyle name="Normal 4 3 4 7" xfId="23400" xr:uid="{9D5E2F2D-7FD6-4957-B529-E0E4EEA95DC6}"/>
    <cellStyle name="Normal 4 3 4 7 2" xfId="23401" xr:uid="{4EDDD4B2-718B-4D45-BD4C-B2E45AB0CC7E}"/>
    <cellStyle name="Normal 4 3 4 7 2 2" xfId="23402" xr:uid="{2F8075AD-A98C-4C87-AFF8-7F0DD795BC1E}"/>
    <cellStyle name="Normal 4 3 4 7 3" xfId="23403" xr:uid="{441B56CC-59D3-4856-A462-5AED0B7CA51E}"/>
    <cellStyle name="Normal 4 3 4 8" xfId="23404" xr:uid="{1FB33225-2A64-43EA-BEE0-BED6A8207F2F}"/>
    <cellStyle name="Normal 4 3 4 8 2" xfId="23405" xr:uid="{E85B0519-5CB7-4113-B9F2-55D060B66A91}"/>
    <cellStyle name="Normal 4 3 4 8 2 2" xfId="23406" xr:uid="{F511896F-FF2A-4C73-BA4D-20EE4AF77AF0}"/>
    <cellStyle name="Normal 4 3 4 8 3" xfId="23407" xr:uid="{82EA9F74-37D1-4136-AF6B-53868079B789}"/>
    <cellStyle name="Normal 4 3 4 9" xfId="23408" xr:uid="{BEFD6BBA-ECEB-41D0-A932-2C9BE53C991A}"/>
    <cellStyle name="Normal 4 3 4 9 2" xfId="23409" xr:uid="{DF4A14F2-C3DB-427A-A0F0-6510791F1941}"/>
    <cellStyle name="Normal 4 3 4 9 2 2" xfId="23410" xr:uid="{EA0C0A25-0A75-4EAE-8CEE-BF43081B2DA5}"/>
    <cellStyle name="Normal 4 3 4 9 3" xfId="23411" xr:uid="{A5A1DC09-B88D-4D5C-9518-386A4AFE8F45}"/>
    <cellStyle name="Normal 4 3 5" xfId="2164" xr:uid="{A458C1FB-4309-44E5-ABF9-48A6B86FE7F8}"/>
    <cellStyle name="Normal 4 3 5 10" xfId="23412" xr:uid="{3EC18BA6-E7D2-4412-B311-1D94684CE26C}"/>
    <cellStyle name="Normal 4 3 5 10 2" xfId="23413" xr:uid="{0B766B59-F87D-41C6-9CB8-0BDB29DFF3CE}"/>
    <cellStyle name="Normal 4 3 5 11" xfId="23414" xr:uid="{929F4143-96AF-4388-98A0-50D8AE5172AA}"/>
    <cellStyle name="Normal 4 3 5 12" xfId="51669" xr:uid="{C3A49249-B447-4429-8E4D-8C8EC8337915}"/>
    <cellStyle name="Normal 4 3 5 2" xfId="23415" xr:uid="{C8666FF6-A1B6-4EFD-9C0C-33B90DECFE99}"/>
    <cellStyle name="Normal 4 3 5 2 10" xfId="52425" xr:uid="{B6BA511A-4535-4DEC-BE8F-E9E12DDF5906}"/>
    <cellStyle name="Normal 4 3 5 2 2" xfId="23416" xr:uid="{96B455B7-9023-463C-AAD8-8D14A73629ED}"/>
    <cellStyle name="Normal 4 3 5 2 2 2" xfId="23417" xr:uid="{5E641ED0-56CD-42FF-896E-0D717CEC2F5D}"/>
    <cellStyle name="Normal 4 3 5 2 2 2 2" xfId="23418" xr:uid="{7A5E3838-895D-49DA-952C-F8CFC5C50B2C}"/>
    <cellStyle name="Normal 4 3 5 2 2 2 2 2" xfId="23419" xr:uid="{046D752B-9D56-4407-A451-7B1E29E546D2}"/>
    <cellStyle name="Normal 4 3 5 2 2 2 2 2 2" xfId="23420" xr:uid="{21834996-7380-4A7D-A36A-F1339E85320A}"/>
    <cellStyle name="Normal 4 3 5 2 2 2 2 3" xfId="23421" xr:uid="{93072718-20D3-4750-B7DF-CC006641ECFD}"/>
    <cellStyle name="Normal 4 3 5 2 2 2 3" xfId="23422" xr:uid="{AF05D798-26C4-4C4F-8CC7-1C50ECCF141F}"/>
    <cellStyle name="Normal 4 3 5 2 2 2 3 2" xfId="23423" xr:uid="{239CAB38-D0E2-44BC-89D8-6CEFC7A0B86C}"/>
    <cellStyle name="Normal 4 3 5 2 2 2 3 2 2" xfId="23424" xr:uid="{2A405E24-3812-44AD-BA3D-0C6465D6B603}"/>
    <cellStyle name="Normal 4 3 5 2 2 2 3 3" xfId="23425" xr:uid="{7F1A8D4B-EAB7-4485-AE74-0313EE39849D}"/>
    <cellStyle name="Normal 4 3 5 2 2 2 4" xfId="23426" xr:uid="{6D03E6AB-4843-46C4-9AE2-CDD5863A8E34}"/>
    <cellStyle name="Normal 4 3 5 2 2 2 4 2" xfId="23427" xr:uid="{C8E610C2-738B-44B9-A1AD-175803175654}"/>
    <cellStyle name="Normal 4 3 5 2 2 2 5" xfId="23428" xr:uid="{AF5FEC8C-0652-4E3A-BA4D-EDA21FB1C23D}"/>
    <cellStyle name="Normal 4 3 5 2 2 3" xfId="23429" xr:uid="{1F074CDE-2DBD-43CA-A73E-023AE994021E}"/>
    <cellStyle name="Normal 4 3 5 2 2 3 2" xfId="23430" xr:uid="{2A7E786E-518F-4230-A113-90C9F2BC26E8}"/>
    <cellStyle name="Normal 4 3 5 2 2 3 2 2" xfId="23431" xr:uid="{44076434-7D16-4047-80BA-155806A368A5}"/>
    <cellStyle name="Normal 4 3 5 2 2 3 3" xfId="23432" xr:uid="{CE94DE6E-802D-47C6-BB70-4F75ECAB4F8D}"/>
    <cellStyle name="Normal 4 3 5 2 2 4" xfId="23433" xr:uid="{0DEBDE4C-506E-4BBE-9961-7E941D86C5BB}"/>
    <cellStyle name="Normal 4 3 5 2 2 4 2" xfId="23434" xr:uid="{89FF2809-44CB-46E5-99A9-C50B04B1EAF3}"/>
    <cellStyle name="Normal 4 3 5 2 2 4 2 2" xfId="23435" xr:uid="{A0A41E27-62A0-4167-8CF7-4614E4CF90B9}"/>
    <cellStyle name="Normal 4 3 5 2 2 4 3" xfId="23436" xr:uid="{4874527F-F743-42C7-8CB6-DC290D32CE71}"/>
    <cellStyle name="Normal 4 3 5 2 2 5" xfId="23437" xr:uid="{C7EB9EB7-C747-4085-8EE1-67585DBD281C}"/>
    <cellStyle name="Normal 4 3 5 2 2 5 2" xfId="23438" xr:uid="{0ECA82BF-CE3E-43BA-A188-2B8208D1E8B0}"/>
    <cellStyle name="Normal 4 3 5 2 2 6" xfId="23439" xr:uid="{D3E108D5-BC03-4154-9C7C-D124918295D4}"/>
    <cellStyle name="Normal 4 3 5 2 2 7" xfId="53936" xr:uid="{5DDD0F45-C384-412A-A1DD-93BB926B6502}"/>
    <cellStyle name="Normal 4 3 5 2 3" xfId="23440" xr:uid="{7E67C6C4-B276-425C-B29F-FDDA2F621CD8}"/>
    <cellStyle name="Normal 4 3 5 2 3 2" xfId="23441" xr:uid="{4A4077AE-B40B-49EE-8E28-B341F811FCF9}"/>
    <cellStyle name="Normal 4 3 5 2 3 2 2" xfId="23442" xr:uid="{514781C0-D4C1-44EB-AB71-90E91A2FD571}"/>
    <cellStyle name="Normal 4 3 5 2 3 2 2 2" xfId="23443" xr:uid="{B756C947-256F-4CC4-8858-4496A3939BC8}"/>
    <cellStyle name="Normal 4 3 5 2 3 2 2 2 2" xfId="23444" xr:uid="{3B2B700A-ADE7-46C1-AD8F-4CE9AFA65AAD}"/>
    <cellStyle name="Normal 4 3 5 2 3 2 2 3" xfId="23445" xr:uid="{B4015600-D0AB-4814-BC52-10CD680A4969}"/>
    <cellStyle name="Normal 4 3 5 2 3 2 3" xfId="23446" xr:uid="{33FFE91A-F81C-449C-9D5A-D67836960A4B}"/>
    <cellStyle name="Normal 4 3 5 2 3 2 3 2" xfId="23447" xr:uid="{493A92A4-8204-414A-9E1A-01F616640DF0}"/>
    <cellStyle name="Normal 4 3 5 2 3 2 3 2 2" xfId="23448" xr:uid="{F2573C95-F142-4246-B579-D720DB6EBDA2}"/>
    <cellStyle name="Normal 4 3 5 2 3 2 3 3" xfId="23449" xr:uid="{FD01160E-9765-427E-9ECA-FEAC198FE2DF}"/>
    <cellStyle name="Normal 4 3 5 2 3 2 4" xfId="23450" xr:uid="{0ECF1B94-0D88-4BF5-91DF-AB5A6586718A}"/>
    <cellStyle name="Normal 4 3 5 2 3 2 4 2" xfId="23451" xr:uid="{3556C249-43C9-4D26-AF92-202505D0F97A}"/>
    <cellStyle name="Normal 4 3 5 2 3 2 5" xfId="23452" xr:uid="{4594D1FD-D1CC-4841-A103-1A89B4561519}"/>
    <cellStyle name="Normal 4 3 5 2 3 3" xfId="23453" xr:uid="{73F49ADF-E831-4A40-B216-A66DA728EBFE}"/>
    <cellStyle name="Normal 4 3 5 2 3 3 2" xfId="23454" xr:uid="{0C59112D-93CB-4495-90DB-EFC075205396}"/>
    <cellStyle name="Normal 4 3 5 2 3 3 2 2" xfId="23455" xr:uid="{9D01323E-3065-41B3-A9FA-662943472EE2}"/>
    <cellStyle name="Normal 4 3 5 2 3 3 3" xfId="23456" xr:uid="{510BD8E5-6DD8-49B0-A3CD-05AC701C2000}"/>
    <cellStyle name="Normal 4 3 5 2 3 4" xfId="23457" xr:uid="{8B2828C9-9404-4237-896B-3BD69E2DBB0F}"/>
    <cellStyle name="Normal 4 3 5 2 3 4 2" xfId="23458" xr:uid="{FB3A50E6-C0DC-4BAF-84C0-97E65871A564}"/>
    <cellStyle name="Normal 4 3 5 2 3 4 2 2" xfId="23459" xr:uid="{DA76B297-0254-40B8-A07E-86FE887AAD83}"/>
    <cellStyle name="Normal 4 3 5 2 3 4 3" xfId="23460" xr:uid="{5AAC775B-EE90-446C-BCE2-38525A0D063E}"/>
    <cellStyle name="Normal 4 3 5 2 3 5" xfId="23461" xr:uid="{F5798AA5-8DB4-45C3-B3DD-CC8F88885A32}"/>
    <cellStyle name="Normal 4 3 5 2 3 5 2" xfId="23462" xr:uid="{C90AD6E4-F035-49AF-8EAA-0A6AB403CCB2}"/>
    <cellStyle name="Normal 4 3 5 2 3 6" xfId="23463" xr:uid="{D244BBBA-67A2-4A2A-B5EF-B4A35A4261F9}"/>
    <cellStyle name="Normal 4 3 5 2 4" xfId="23464" xr:uid="{3B6EE52F-DC72-49C8-A5B8-2C7A882A42EC}"/>
    <cellStyle name="Normal 4 3 5 2 4 2" xfId="23465" xr:uid="{7C65C05A-E3B3-42BB-8FC9-E17D0B0C1708}"/>
    <cellStyle name="Normal 4 3 5 2 4 2 2" xfId="23466" xr:uid="{A6233818-FB99-4BE8-BDA7-73BD56B1DD8C}"/>
    <cellStyle name="Normal 4 3 5 2 4 2 2 2" xfId="23467" xr:uid="{D76594A4-A1C8-4361-A7E6-8D8049BAE871}"/>
    <cellStyle name="Normal 4 3 5 2 4 2 3" xfId="23468" xr:uid="{3C9327C4-443E-4EC9-80FE-1610ED1C4CB9}"/>
    <cellStyle name="Normal 4 3 5 2 4 3" xfId="23469" xr:uid="{A86CE046-39F9-4D51-93F3-433E2DBA5CAA}"/>
    <cellStyle name="Normal 4 3 5 2 4 3 2" xfId="23470" xr:uid="{C38F7B7D-A449-4B28-911A-7A26EA886808}"/>
    <cellStyle name="Normal 4 3 5 2 4 3 2 2" xfId="23471" xr:uid="{C6E7E2CA-6B03-4725-8C01-22819EF85CF4}"/>
    <cellStyle name="Normal 4 3 5 2 4 3 3" xfId="23472" xr:uid="{7B5C7033-1D18-43BE-BE01-AAB8D571F3CC}"/>
    <cellStyle name="Normal 4 3 5 2 4 4" xfId="23473" xr:uid="{86544797-BA4F-453C-AEE8-5EBB323AA5AB}"/>
    <cellStyle name="Normal 4 3 5 2 4 4 2" xfId="23474" xr:uid="{7CB66223-0A8E-4085-A71C-264EFADC3587}"/>
    <cellStyle name="Normal 4 3 5 2 4 5" xfId="23475" xr:uid="{A86740DE-65EC-41DF-99C2-E1201889DC09}"/>
    <cellStyle name="Normal 4 3 5 2 5" xfId="23476" xr:uid="{42876496-A9E1-4618-9AAD-FC0AD2624778}"/>
    <cellStyle name="Normal 4 3 5 2 5 2" xfId="23477" xr:uid="{51950C52-E853-43EA-8837-D1625D29581F}"/>
    <cellStyle name="Normal 4 3 5 2 5 2 2" xfId="23478" xr:uid="{5302B2FC-4EEC-45CA-811E-5BB01DADE645}"/>
    <cellStyle name="Normal 4 3 5 2 5 3" xfId="23479" xr:uid="{DC58D89C-8981-4E9C-9CFB-6908D77FB0A4}"/>
    <cellStyle name="Normal 4 3 5 2 6" xfId="23480" xr:uid="{5C3E9724-0C92-4D84-8F6A-5DC4FB16E882}"/>
    <cellStyle name="Normal 4 3 5 2 6 2" xfId="23481" xr:uid="{F2E0D329-2823-4C84-9A99-9C7BBB9EFE14}"/>
    <cellStyle name="Normal 4 3 5 2 6 2 2" xfId="23482" xr:uid="{C63242B4-47E6-4151-A6B5-80995A4F34CF}"/>
    <cellStyle name="Normal 4 3 5 2 6 3" xfId="23483" xr:uid="{8DBE905A-9199-40A9-885A-8A8DA6454A4E}"/>
    <cellStyle name="Normal 4 3 5 2 7" xfId="23484" xr:uid="{B8802BC1-6E57-4D50-A6D5-5009BD267A71}"/>
    <cellStyle name="Normal 4 3 5 2 7 2" xfId="23485" xr:uid="{BE293EEF-FC1B-4D78-B58A-F477E2881A61}"/>
    <cellStyle name="Normal 4 3 5 2 7 2 2" xfId="23486" xr:uid="{EA340426-7AF5-4904-BD99-63190782E1AE}"/>
    <cellStyle name="Normal 4 3 5 2 7 3" xfId="23487" xr:uid="{D0DC426D-3299-4E01-AE0C-86101D113E6D}"/>
    <cellStyle name="Normal 4 3 5 2 8" xfId="23488" xr:uid="{36131F3D-CCB5-4A6E-A449-1B31BD0557E1}"/>
    <cellStyle name="Normal 4 3 5 2 8 2" xfId="23489" xr:uid="{5F4C1AA6-3F56-4A2F-82AC-7014BDEBDBA7}"/>
    <cellStyle name="Normal 4 3 5 2 9" xfId="23490" xr:uid="{1ED2221A-0614-479C-8F78-D26E4DB104E4}"/>
    <cellStyle name="Normal 4 3 5 3" xfId="23491" xr:uid="{A8C6DB81-DFF5-4A12-830D-D8A0CD457896}"/>
    <cellStyle name="Normal 4 3 5 3 10" xfId="53187" xr:uid="{9B503A27-EE6B-4C4E-A230-6C29B5F1C61E}"/>
    <cellStyle name="Normal 4 3 5 3 2" xfId="23492" xr:uid="{4A042D8F-0D57-41DE-8041-798E5163AB93}"/>
    <cellStyle name="Normal 4 3 5 3 2 2" xfId="23493" xr:uid="{10BE99D8-1A5A-434C-81D7-604443B8FF83}"/>
    <cellStyle name="Normal 4 3 5 3 2 2 2" xfId="23494" xr:uid="{CAC4640D-8066-48A9-A64B-34458FC826BB}"/>
    <cellStyle name="Normal 4 3 5 3 2 2 2 2" xfId="23495" xr:uid="{EDBE94A7-AADC-4D87-A09A-1733CF45C0AE}"/>
    <cellStyle name="Normal 4 3 5 3 2 2 2 2 2" xfId="23496" xr:uid="{A9112C0B-0B90-4EBE-B181-76F2AE9E9952}"/>
    <cellStyle name="Normal 4 3 5 3 2 2 2 3" xfId="23497" xr:uid="{BB5909A3-2931-4A5C-BFBB-3667B6CF1AE1}"/>
    <cellStyle name="Normal 4 3 5 3 2 2 3" xfId="23498" xr:uid="{4F65C911-0E79-415B-8564-C5C2E8668BD1}"/>
    <cellStyle name="Normal 4 3 5 3 2 2 3 2" xfId="23499" xr:uid="{53FB4694-1F37-4D85-96D4-461B7A329856}"/>
    <cellStyle name="Normal 4 3 5 3 2 2 3 2 2" xfId="23500" xr:uid="{D90A07F4-8A8D-46AD-B90F-91FC6AFE0A7E}"/>
    <cellStyle name="Normal 4 3 5 3 2 2 3 3" xfId="23501" xr:uid="{C360DB2C-CEB0-4DB0-AC3F-C79E5DFDA1E4}"/>
    <cellStyle name="Normal 4 3 5 3 2 2 4" xfId="23502" xr:uid="{ACBE2DF2-CF53-4350-8FDD-D4808838421D}"/>
    <cellStyle name="Normal 4 3 5 3 2 2 4 2" xfId="23503" xr:uid="{6BC50BB7-FFB3-4765-B77B-CB38C8DA63A8}"/>
    <cellStyle name="Normal 4 3 5 3 2 2 5" xfId="23504" xr:uid="{0DCC4DA5-5163-4E50-8641-F71CD677486D}"/>
    <cellStyle name="Normal 4 3 5 3 2 3" xfId="23505" xr:uid="{3D93AB61-8740-4458-9816-132798EDA838}"/>
    <cellStyle name="Normal 4 3 5 3 2 3 2" xfId="23506" xr:uid="{ABCAC64A-2E63-4F3C-9C64-A249E515463A}"/>
    <cellStyle name="Normal 4 3 5 3 2 3 2 2" xfId="23507" xr:uid="{2CF91F6C-78C5-409E-8C58-591886314552}"/>
    <cellStyle name="Normal 4 3 5 3 2 3 3" xfId="23508" xr:uid="{6DACEEB0-E08C-4BC9-943A-3C78F2E81A66}"/>
    <cellStyle name="Normal 4 3 5 3 2 4" xfId="23509" xr:uid="{3CD7DD56-26E8-45BE-97C5-C241EFA93EE3}"/>
    <cellStyle name="Normal 4 3 5 3 2 4 2" xfId="23510" xr:uid="{A7E70085-016A-4C94-AB17-5AF60C3E5BBE}"/>
    <cellStyle name="Normal 4 3 5 3 2 4 2 2" xfId="23511" xr:uid="{939CCDC5-6D50-4B7A-BDFF-CB5E28345332}"/>
    <cellStyle name="Normal 4 3 5 3 2 4 3" xfId="23512" xr:uid="{15CF4089-54CC-4A2A-A86E-B689DF7CD9E1}"/>
    <cellStyle name="Normal 4 3 5 3 2 5" xfId="23513" xr:uid="{6DACB7A2-7106-4E74-B188-097F7BE0B2BE}"/>
    <cellStyle name="Normal 4 3 5 3 2 5 2" xfId="23514" xr:uid="{7CE35868-8DC4-4D55-8FE2-753126CBB9E7}"/>
    <cellStyle name="Normal 4 3 5 3 2 6" xfId="23515" xr:uid="{69039C73-3524-4761-847F-18A5FA4D2104}"/>
    <cellStyle name="Normal 4 3 5 3 3" xfId="23516" xr:uid="{095BB6D5-10D2-496E-B1C9-9241B15DBF2F}"/>
    <cellStyle name="Normal 4 3 5 3 3 2" xfId="23517" xr:uid="{4B51D16B-E8D8-440F-BDB6-29E7FD21B9EC}"/>
    <cellStyle name="Normal 4 3 5 3 3 2 2" xfId="23518" xr:uid="{93A063F1-4C55-425E-882A-C0B3C227EE7C}"/>
    <cellStyle name="Normal 4 3 5 3 3 2 2 2" xfId="23519" xr:uid="{6F9CC86F-B89F-4ACF-84C7-304E5318B9D0}"/>
    <cellStyle name="Normal 4 3 5 3 3 2 2 2 2" xfId="23520" xr:uid="{AFA328B2-22D6-4070-A9A9-FDC360DEADC3}"/>
    <cellStyle name="Normal 4 3 5 3 3 2 2 3" xfId="23521" xr:uid="{4D8CCE1F-2A30-479B-964E-3FFF3D038587}"/>
    <cellStyle name="Normal 4 3 5 3 3 2 3" xfId="23522" xr:uid="{E7481A16-3F45-406C-9172-CE2A6C4C0880}"/>
    <cellStyle name="Normal 4 3 5 3 3 2 3 2" xfId="23523" xr:uid="{8730FF09-B3FC-45FB-AA73-21A8AE5E2245}"/>
    <cellStyle name="Normal 4 3 5 3 3 2 3 2 2" xfId="23524" xr:uid="{3A7C580A-F7E0-49A3-ABA9-8821F648B677}"/>
    <cellStyle name="Normal 4 3 5 3 3 2 3 3" xfId="23525" xr:uid="{A2574859-AF1A-4708-A279-065B502F1477}"/>
    <cellStyle name="Normal 4 3 5 3 3 2 4" xfId="23526" xr:uid="{A1C7D6AA-FC54-4AC0-B9BD-6888597987C8}"/>
    <cellStyle name="Normal 4 3 5 3 3 2 4 2" xfId="23527" xr:uid="{5C934253-7CED-4215-9CD1-C817A30CF414}"/>
    <cellStyle name="Normal 4 3 5 3 3 2 5" xfId="23528" xr:uid="{6EE0A87D-8083-4D61-8765-B459D7D7491E}"/>
    <cellStyle name="Normal 4 3 5 3 3 3" xfId="23529" xr:uid="{EBE63C79-8096-4A29-8A9A-171B28119A15}"/>
    <cellStyle name="Normal 4 3 5 3 3 3 2" xfId="23530" xr:uid="{1A38A766-B19A-4D30-BE1A-CCBAF6FBDB75}"/>
    <cellStyle name="Normal 4 3 5 3 3 3 2 2" xfId="23531" xr:uid="{B986F0FD-F6C1-4809-BEBD-4B50B742B7D5}"/>
    <cellStyle name="Normal 4 3 5 3 3 3 3" xfId="23532" xr:uid="{550B3DA5-8225-41AB-BA3A-67E155FDACEA}"/>
    <cellStyle name="Normal 4 3 5 3 3 4" xfId="23533" xr:uid="{415B3B60-9FBC-4775-8D85-B7B23CFE84F6}"/>
    <cellStyle name="Normal 4 3 5 3 3 4 2" xfId="23534" xr:uid="{14F7EA25-D76C-4EF1-B351-B2D148C32C5A}"/>
    <cellStyle name="Normal 4 3 5 3 3 4 2 2" xfId="23535" xr:uid="{6378F3DA-CEB1-453C-B00E-0B77E9F83B80}"/>
    <cellStyle name="Normal 4 3 5 3 3 4 3" xfId="23536" xr:uid="{31C7FA17-C3E0-47A2-B209-1330275E5A86}"/>
    <cellStyle name="Normal 4 3 5 3 3 5" xfId="23537" xr:uid="{41C3156B-87C3-4FF1-9B60-CCCD06D64EE5}"/>
    <cellStyle name="Normal 4 3 5 3 3 5 2" xfId="23538" xr:uid="{CCCBF942-9B4E-4097-AEDC-310F2D766040}"/>
    <cellStyle name="Normal 4 3 5 3 3 6" xfId="23539" xr:uid="{8B9A9A58-7C6F-4FDD-9B2C-739AAA2BE611}"/>
    <cellStyle name="Normal 4 3 5 3 4" xfId="23540" xr:uid="{536322FB-CA6B-414D-81E5-B1303DC7BDD3}"/>
    <cellStyle name="Normal 4 3 5 3 4 2" xfId="23541" xr:uid="{293EF8F7-9D7D-45ED-93AE-26DEC0104F62}"/>
    <cellStyle name="Normal 4 3 5 3 4 2 2" xfId="23542" xr:uid="{8E78AC84-8AC0-4824-A7D7-FC3EB903A535}"/>
    <cellStyle name="Normal 4 3 5 3 4 2 2 2" xfId="23543" xr:uid="{D977B1AD-05BF-4201-96CD-E15507CAF8FB}"/>
    <cellStyle name="Normal 4 3 5 3 4 2 3" xfId="23544" xr:uid="{0752A100-CDB3-406F-A5E3-1B2EEFACE8C8}"/>
    <cellStyle name="Normal 4 3 5 3 4 3" xfId="23545" xr:uid="{0F851888-3F7E-43E8-9CD2-EDD36CF59CF4}"/>
    <cellStyle name="Normal 4 3 5 3 4 3 2" xfId="23546" xr:uid="{465B5E82-7E8F-4C35-9B59-AF977B804DD5}"/>
    <cellStyle name="Normal 4 3 5 3 4 3 2 2" xfId="23547" xr:uid="{9ACAE8C0-272A-41C6-B98B-335655428AE7}"/>
    <cellStyle name="Normal 4 3 5 3 4 3 3" xfId="23548" xr:uid="{58027AB2-FF04-477C-8915-6A0330DEB4C4}"/>
    <cellStyle name="Normal 4 3 5 3 4 4" xfId="23549" xr:uid="{A9208A7B-D6EB-41EA-9891-5E564BF2A721}"/>
    <cellStyle name="Normal 4 3 5 3 4 4 2" xfId="23550" xr:uid="{8467463C-3772-4EFD-9AB0-D1AA85CBA950}"/>
    <cellStyle name="Normal 4 3 5 3 4 5" xfId="23551" xr:uid="{01DF3ACB-86FD-49E8-9149-9611AD22EDC8}"/>
    <cellStyle name="Normal 4 3 5 3 5" xfId="23552" xr:uid="{A7D0988B-B0E9-403D-99D6-A6C450A6CA18}"/>
    <cellStyle name="Normal 4 3 5 3 5 2" xfId="23553" xr:uid="{2515E058-24D2-46D8-BDAC-B124E77AB188}"/>
    <cellStyle name="Normal 4 3 5 3 5 2 2" xfId="23554" xr:uid="{131766C8-6CED-4E67-8897-6107002BBB7F}"/>
    <cellStyle name="Normal 4 3 5 3 5 3" xfId="23555" xr:uid="{A732A094-3A18-4D06-B2BB-586D8B5C9291}"/>
    <cellStyle name="Normal 4 3 5 3 6" xfId="23556" xr:uid="{F5360AD6-37AD-4628-AB95-BB0C650529F1}"/>
    <cellStyle name="Normal 4 3 5 3 6 2" xfId="23557" xr:uid="{048271DE-CF29-465D-81BC-CDFA3553FA33}"/>
    <cellStyle name="Normal 4 3 5 3 6 2 2" xfId="23558" xr:uid="{59310B2B-5C3C-4FEE-8500-9E00C8E771E2}"/>
    <cellStyle name="Normal 4 3 5 3 6 3" xfId="23559" xr:uid="{18E86352-3BF7-4EA2-B70A-5245D0138896}"/>
    <cellStyle name="Normal 4 3 5 3 7" xfId="23560" xr:uid="{F74F8700-AF3A-4438-AD28-0E6EBEE3C50A}"/>
    <cellStyle name="Normal 4 3 5 3 7 2" xfId="23561" xr:uid="{F2195972-9BA2-4296-938D-D9E728560897}"/>
    <cellStyle name="Normal 4 3 5 3 7 2 2" xfId="23562" xr:uid="{3EFC794B-1DC3-4040-8565-8018EB1F2DF0}"/>
    <cellStyle name="Normal 4 3 5 3 7 3" xfId="23563" xr:uid="{EB64CBEE-BA6E-42B8-93FD-E49510AADA8A}"/>
    <cellStyle name="Normal 4 3 5 3 8" xfId="23564" xr:uid="{FD4D0B17-A497-4789-A339-B0015F60FE85}"/>
    <cellStyle name="Normal 4 3 5 3 8 2" xfId="23565" xr:uid="{BDE79AF7-EDF9-4A50-8EAD-351A8CE352B3}"/>
    <cellStyle name="Normal 4 3 5 3 9" xfId="23566" xr:uid="{4547881D-CFB4-4A01-8E43-87EB023C8F20}"/>
    <cellStyle name="Normal 4 3 5 4" xfId="23567" xr:uid="{2E8811DB-1FBC-44CB-9602-2445C51D4077}"/>
    <cellStyle name="Normal 4 3 5 4 2" xfId="23568" xr:uid="{CD1EDC58-D681-4C18-A981-EF709E9479FE}"/>
    <cellStyle name="Normal 4 3 5 4 2 2" xfId="23569" xr:uid="{DAFA6A13-D233-4682-A41C-12FE6845DA7B}"/>
    <cellStyle name="Normal 4 3 5 4 2 2 2" xfId="23570" xr:uid="{7C73A171-EE37-4812-AF64-29D55FF39B36}"/>
    <cellStyle name="Normal 4 3 5 4 2 2 2 2" xfId="23571" xr:uid="{F624DD22-F4C8-4D50-B90A-0C582E2EE1D5}"/>
    <cellStyle name="Normal 4 3 5 4 2 2 3" xfId="23572" xr:uid="{39208CE7-D796-4297-8E79-892B98979F8C}"/>
    <cellStyle name="Normal 4 3 5 4 2 3" xfId="23573" xr:uid="{3CDB1FEF-3D72-467B-B687-E82D6BC84911}"/>
    <cellStyle name="Normal 4 3 5 4 2 3 2" xfId="23574" xr:uid="{A1F022B3-0BDC-4B53-8C27-42BF64D75DDC}"/>
    <cellStyle name="Normal 4 3 5 4 2 3 2 2" xfId="23575" xr:uid="{4E93802F-E605-439D-BF24-755A77932BA5}"/>
    <cellStyle name="Normal 4 3 5 4 2 3 3" xfId="23576" xr:uid="{ABEA05F9-6B6F-46F2-94AA-25A9639E35B5}"/>
    <cellStyle name="Normal 4 3 5 4 2 4" xfId="23577" xr:uid="{95AE0ECA-4A11-4E5E-9F98-9D25FD59EE7D}"/>
    <cellStyle name="Normal 4 3 5 4 2 4 2" xfId="23578" xr:uid="{D529588B-4321-432E-B8AF-D8C6228DF82C}"/>
    <cellStyle name="Normal 4 3 5 4 2 5" xfId="23579" xr:uid="{BD58B227-7002-4078-9A21-49B304D77839}"/>
    <cellStyle name="Normal 4 3 5 4 3" xfId="23580" xr:uid="{72961820-9D07-4359-9CA4-95528130EB38}"/>
    <cellStyle name="Normal 4 3 5 4 3 2" xfId="23581" xr:uid="{BD4EA8CC-2134-4432-8CDC-29C79AC0694C}"/>
    <cellStyle name="Normal 4 3 5 4 3 2 2" xfId="23582" xr:uid="{A3D66CB1-1141-4C53-94A5-050BA641859B}"/>
    <cellStyle name="Normal 4 3 5 4 3 3" xfId="23583" xr:uid="{B3199864-1A74-4C9F-9475-61F7E859CA29}"/>
    <cellStyle name="Normal 4 3 5 4 4" xfId="23584" xr:uid="{DF503958-1668-48AC-804B-997843851A00}"/>
    <cellStyle name="Normal 4 3 5 4 4 2" xfId="23585" xr:uid="{FFF677A8-1F9F-4E5F-A894-30203AED83BA}"/>
    <cellStyle name="Normal 4 3 5 4 4 2 2" xfId="23586" xr:uid="{472D67CC-BA5B-4C31-AB06-E854C8D2CD32}"/>
    <cellStyle name="Normal 4 3 5 4 4 3" xfId="23587" xr:uid="{1A4D1766-DE47-48D6-83DE-14CA5C588E4A}"/>
    <cellStyle name="Normal 4 3 5 4 5" xfId="23588" xr:uid="{906C2B0A-B09A-4CD6-8548-95A0A6066EAF}"/>
    <cellStyle name="Normal 4 3 5 4 5 2" xfId="23589" xr:uid="{0D1E7F4D-BB34-480F-A0AA-8C56F71F54B3}"/>
    <cellStyle name="Normal 4 3 5 4 6" xfId="23590" xr:uid="{E8338376-5DC5-44AF-982A-C97F60C1158E}"/>
    <cellStyle name="Normal 4 3 5 5" xfId="23591" xr:uid="{3433C563-0797-4771-9BAB-DAF04F4F325A}"/>
    <cellStyle name="Normal 4 3 5 5 2" xfId="23592" xr:uid="{5A854449-F7DA-4B2F-B008-4246A4076003}"/>
    <cellStyle name="Normal 4 3 5 5 2 2" xfId="23593" xr:uid="{91F4848F-5869-47F9-B2BF-49D2BA31A1F7}"/>
    <cellStyle name="Normal 4 3 5 5 2 2 2" xfId="23594" xr:uid="{B6816ECF-A27A-47C9-80DD-53189A7FBC1B}"/>
    <cellStyle name="Normal 4 3 5 5 2 2 2 2" xfId="23595" xr:uid="{8354FC1B-F57E-4931-A60F-7254ABF23EBA}"/>
    <cellStyle name="Normal 4 3 5 5 2 2 3" xfId="23596" xr:uid="{8F0F8E66-BAAC-495A-B063-ECD9EA2D8526}"/>
    <cellStyle name="Normal 4 3 5 5 2 3" xfId="23597" xr:uid="{E143216F-1C1F-4C9A-AB1D-8BC49A003F8A}"/>
    <cellStyle name="Normal 4 3 5 5 2 3 2" xfId="23598" xr:uid="{D8B6E5F0-8DD3-440C-B42C-987C09BA3812}"/>
    <cellStyle name="Normal 4 3 5 5 2 3 2 2" xfId="23599" xr:uid="{A2BE5117-AF9B-4FDA-9056-27BEB7C4694F}"/>
    <cellStyle name="Normal 4 3 5 5 2 3 3" xfId="23600" xr:uid="{BD9888AC-FEFD-4EFA-B47B-B2DD8108C1C0}"/>
    <cellStyle name="Normal 4 3 5 5 2 4" xfId="23601" xr:uid="{8221F645-C4CC-4C95-BD52-006205FDE2A3}"/>
    <cellStyle name="Normal 4 3 5 5 2 4 2" xfId="23602" xr:uid="{1799475C-E833-4288-A8F3-862E01D63E30}"/>
    <cellStyle name="Normal 4 3 5 5 2 5" xfId="23603" xr:uid="{EE056B00-7B34-4E1E-94CF-E747683F50B5}"/>
    <cellStyle name="Normal 4 3 5 5 3" xfId="23604" xr:uid="{A59767F1-5283-4D1A-A255-9393E45A3825}"/>
    <cellStyle name="Normal 4 3 5 5 3 2" xfId="23605" xr:uid="{06F61A00-C2A5-49B1-B36D-E5454A7DDAE4}"/>
    <cellStyle name="Normal 4 3 5 5 3 2 2" xfId="23606" xr:uid="{D73DF451-DC38-4925-9437-4887CE780F2C}"/>
    <cellStyle name="Normal 4 3 5 5 3 3" xfId="23607" xr:uid="{2DB6FD18-1960-484A-B8EC-33F40F2CFACC}"/>
    <cellStyle name="Normal 4 3 5 5 4" xfId="23608" xr:uid="{DA606848-332E-4F36-BDB2-2ADCBFAA633C}"/>
    <cellStyle name="Normal 4 3 5 5 4 2" xfId="23609" xr:uid="{76AA6578-5C10-4469-AE92-F067D29EAF5A}"/>
    <cellStyle name="Normal 4 3 5 5 4 2 2" xfId="23610" xr:uid="{00DAC63B-8918-4E5B-97C5-6F9F2929A76C}"/>
    <cellStyle name="Normal 4 3 5 5 4 3" xfId="23611" xr:uid="{8425F02B-3B44-4F17-A4E0-DF1445C6B29A}"/>
    <cellStyle name="Normal 4 3 5 5 5" xfId="23612" xr:uid="{512232D6-FBBC-495F-9546-CE418744B307}"/>
    <cellStyle name="Normal 4 3 5 5 5 2" xfId="23613" xr:uid="{74F6F9E7-9930-41C2-867C-F35B45CC63DE}"/>
    <cellStyle name="Normal 4 3 5 5 6" xfId="23614" xr:uid="{217BD6B8-E8EF-4505-85B5-B93A45C6882C}"/>
    <cellStyle name="Normal 4 3 5 6" xfId="23615" xr:uid="{ABF91136-7DFC-4EE8-B99B-DE52729C21C5}"/>
    <cellStyle name="Normal 4 3 5 6 2" xfId="23616" xr:uid="{A3BFBD37-B670-46DC-9565-00C37A01BE12}"/>
    <cellStyle name="Normal 4 3 5 6 2 2" xfId="23617" xr:uid="{9709EAAE-1A3A-460F-AED9-0BD611E2837F}"/>
    <cellStyle name="Normal 4 3 5 6 2 2 2" xfId="23618" xr:uid="{0E690DD4-6CC9-4D04-9956-1ACB88C3CFA1}"/>
    <cellStyle name="Normal 4 3 5 6 2 3" xfId="23619" xr:uid="{E7AF9CCB-75BF-4331-B01A-23515E90A3BB}"/>
    <cellStyle name="Normal 4 3 5 6 3" xfId="23620" xr:uid="{0FB5201A-68D0-4C1F-B547-B2FC9DDCAD05}"/>
    <cellStyle name="Normal 4 3 5 6 3 2" xfId="23621" xr:uid="{5F872ADC-5FEF-4BB0-83D4-0C3D94B5DD0B}"/>
    <cellStyle name="Normal 4 3 5 6 3 2 2" xfId="23622" xr:uid="{DF4445C3-D5FF-430D-B9BA-7ECE50F8D9B2}"/>
    <cellStyle name="Normal 4 3 5 6 3 3" xfId="23623" xr:uid="{CC7D8BBF-C3CF-49E9-A34E-22204A592221}"/>
    <cellStyle name="Normal 4 3 5 6 4" xfId="23624" xr:uid="{77BFA6D1-99CB-459B-AC07-B68EACCB8721}"/>
    <cellStyle name="Normal 4 3 5 6 4 2" xfId="23625" xr:uid="{43D9A5B3-B9E2-4A5B-873B-E2A9E5A133B1}"/>
    <cellStyle name="Normal 4 3 5 6 5" xfId="23626" xr:uid="{240C6F89-FD8A-4CB0-80EA-E50DC516A241}"/>
    <cellStyle name="Normal 4 3 5 7" xfId="23627" xr:uid="{9E536B40-A377-4CF0-88C3-6C8D2BB34D8B}"/>
    <cellStyle name="Normal 4 3 5 7 2" xfId="23628" xr:uid="{D328B00D-CB55-452A-A6DD-896F5107D9E0}"/>
    <cellStyle name="Normal 4 3 5 7 2 2" xfId="23629" xr:uid="{7D622AB5-8664-46E0-8221-7DEE8DDB10FA}"/>
    <cellStyle name="Normal 4 3 5 7 3" xfId="23630" xr:uid="{77DB0450-6E63-4DAC-9268-52FDFE93AB1C}"/>
    <cellStyle name="Normal 4 3 5 8" xfId="23631" xr:uid="{32999687-1544-4AAA-ADD0-D581316E6E68}"/>
    <cellStyle name="Normal 4 3 5 8 2" xfId="23632" xr:uid="{4A2E7A51-6D18-47CB-9988-5FD37705D6F8}"/>
    <cellStyle name="Normal 4 3 5 8 2 2" xfId="23633" xr:uid="{F8BCD4DE-626B-41C0-B843-12DA025640BE}"/>
    <cellStyle name="Normal 4 3 5 8 3" xfId="23634" xr:uid="{6777478B-3130-4CE8-B401-636E93C9012E}"/>
    <cellStyle name="Normal 4 3 5 9" xfId="23635" xr:uid="{2EFBE55B-A579-491C-A489-CDAA8ADC0D08}"/>
    <cellStyle name="Normal 4 3 5 9 2" xfId="23636" xr:uid="{826289C4-358A-4229-BE50-60775165B26A}"/>
    <cellStyle name="Normal 4 3 5 9 2 2" xfId="23637" xr:uid="{3798D95A-B51E-4BE0-ACFE-F98BCFDC1FF6}"/>
    <cellStyle name="Normal 4 3 5 9 3" xfId="23638" xr:uid="{16216AA6-ECED-4175-B146-245C85514FCA}"/>
    <cellStyle name="Normal 4 3 6" xfId="2165" xr:uid="{5088965D-5660-46DA-9DEC-E15263187A13}"/>
    <cellStyle name="Normal 4 3 6 10" xfId="23639" xr:uid="{15EB710D-956B-43A0-BB6F-8781146B093F}"/>
    <cellStyle name="Normal 4 3 6 10 2" xfId="23640" xr:uid="{7BE52C97-13AB-43BF-B143-35FABAB806AF}"/>
    <cellStyle name="Normal 4 3 6 11" xfId="23641" xr:uid="{862B8A82-2F73-4108-8855-491E44DAED14}"/>
    <cellStyle name="Normal 4 3 6 12" xfId="51914" xr:uid="{3E8954F5-6378-4822-9C4C-5B14E7D4FAD4}"/>
    <cellStyle name="Normal 4 3 6 2" xfId="23642" xr:uid="{D59615CD-6AA0-4406-B8FA-231371C998CC}"/>
    <cellStyle name="Normal 4 3 6 2 10" xfId="52669" xr:uid="{C4C0020A-C4F9-43B4-8386-0418CE322A4B}"/>
    <cellStyle name="Normal 4 3 6 2 2" xfId="23643" xr:uid="{E9983694-2D17-4E7C-A18C-F419D49E7CA9}"/>
    <cellStyle name="Normal 4 3 6 2 2 2" xfId="23644" xr:uid="{661D23C5-B1B5-424F-B29F-5A53B421114B}"/>
    <cellStyle name="Normal 4 3 6 2 2 2 2" xfId="23645" xr:uid="{E9611F2F-D0D0-4ED1-87C8-4F9145C42894}"/>
    <cellStyle name="Normal 4 3 6 2 2 2 2 2" xfId="23646" xr:uid="{0A4AF4E6-6883-4425-AC0F-871E205AAA4B}"/>
    <cellStyle name="Normal 4 3 6 2 2 2 2 2 2" xfId="23647" xr:uid="{74604E57-7DFF-4C25-83B9-41975352157E}"/>
    <cellStyle name="Normal 4 3 6 2 2 2 2 3" xfId="23648" xr:uid="{1019A8FC-402A-43DA-B684-5900711F12D9}"/>
    <cellStyle name="Normal 4 3 6 2 2 2 3" xfId="23649" xr:uid="{3ACAF6FE-216B-44D3-862A-1175B9914148}"/>
    <cellStyle name="Normal 4 3 6 2 2 2 3 2" xfId="23650" xr:uid="{9C960AB3-0D57-41E7-89DE-B82F388BA848}"/>
    <cellStyle name="Normal 4 3 6 2 2 2 3 2 2" xfId="23651" xr:uid="{2C49B9A8-6CB0-428B-B946-EE1BD4B0A579}"/>
    <cellStyle name="Normal 4 3 6 2 2 2 3 3" xfId="23652" xr:uid="{EE38A434-9F8C-4651-BEE1-FF944CAD8171}"/>
    <cellStyle name="Normal 4 3 6 2 2 2 4" xfId="23653" xr:uid="{47237B7D-74EF-46DE-8A5E-BAD7479F5164}"/>
    <cellStyle name="Normal 4 3 6 2 2 2 4 2" xfId="23654" xr:uid="{74F7FA09-3DB0-4F53-810F-F13B826F08F9}"/>
    <cellStyle name="Normal 4 3 6 2 2 2 5" xfId="23655" xr:uid="{A8ADC42D-4265-4C38-AFD3-46DBE2BF806A}"/>
    <cellStyle name="Normal 4 3 6 2 2 3" xfId="23656" xr:uid="{A143FAA7-2D1A-4227-A04F-533354FC834A}"/>
    <cellStyle name="Normal 4 3 6 2 2 3 2" xfId="23657" xr:uid="{59E50D9E-AFB6-4639-9909-AB65754C8BF0}"/>
    <cellStyle name="Normal 4 3 6 2 2 3 2 2" xfId="23658" xr:uid="{CE9FD7B9-DD77-4935-BE57-5D681D64A51E}"/>
    <cellStyle name="Normal 4 3 6 2 2 3 3" xfId="23659" xr:uid="{5FA3DC96-5761-4CE3-ABF4-6306B4224714}"/>
    <cellStyle name="Normal 4 3 6 2 2 4" xfId="23660" xr:uid="{31829805-4A36-4EE2-97CA-BBE2F2CA35FA}"/>
    <cellStyle name="Normal 4 3 6 2 2 4 2" xfId="23661" xr:uid="{70E868F1-6909-40F5-A607-8929E2A301D7}"/>
    <cellStyle name="Normal 4 3 6 2 2 4 2 2" xfId="23662" xr:uid="{FC95CB59-65A2-4D64-96F2-9BBE87D8A773}"/>
    <cellStyle name="Normal 4 3 6 2 2 4 3" xfId="23663" xr:uid="{EA14F29D-8E41-423D-8AC0-88D3762CA1DF}"/>
    <cellStyle name="Normal 4 3 6 2 2 5" xfId="23664" xr:uid="{0DB69B79-B8C0-4379-BEA9-C7D1B7142ABC}"/>
    <cellStyle name="Normal 4 3 6 2 2 5 2" xfId="23665" xr:uid="{38E4B955-D2EC-494A-8CEE-872ACAD5E3A6}"/>
    <cellStyle name="Normal 4 3 6 2 2 6" xfId="23666" xr:uid="{5A31A5C0-B5A9-43F9-A060-87735919F0C8}"/>
    <cellStyle name="Normal 4 3 6 2 2 7" xfId="54180" xr:uid="{3002E76B-0D07-458A-9225-E96E67DDC106}"/>
    <cellStyle name="Normal 4 3 6 2 3" xfId="23667" xr:uid="{2541645E-80FD-46E2-BECA-DA40564E0D8D}"/>
    <cellStyle name="Normal 4 3 6 2 3 2" xfId="23668" xr:uid="{3720291C-2D2E-4D1A-A987-7A78E5F82A64}"/>
    <cellStyle name="Normal 4 3 6 2 3 2 2" xfId="23669" xr:uid="{697575DF-1AA2-4DC3-9D86-6F3C53891AD1}"/>
    <cellStyle name="Normal 4 3 6 2 3 2 2 2" xfId="23670" xr:uid="{52089956-43BD-45CE-B680-50B2BE944062}"/>
    <cellStyle name="Normal 4 3 6 2 3 2 2 2 2" xfId="23671" xr:uid="{5FB99722-9821-4CF0-A61C-23387183F655}"/>
    <cellStyle name="Normal 4 3 6 2 3 2 2 3" xfId="23672" xr:uid="{F3B56FC8-5827-412F-B026-2C1F2BE7E295}"/>
    <cellStyle name="Normal 4 3 6 2 3 2 3" xfId="23673" xr:uid="{6ADAC611-3ECC-4BC1-A26D-C61E28BBDF6B}"/>
    <cellStyle name="Normal 4 3 6 2 3 2 3 2" xfId="23674" xr:uid="{C2FA018A-9AAC-49A2-904C-6C655491F542}"/>
    <cellStyle name="Normal 4 3 6 2 3 2 3 2 2" xfId="23675" xr:uid="{457779F9-0522-46A6-A6FD-1F5E04533A32}"/>
    <cellStyle name="Normal 4 3 6 2 3 2 3 3" xfId="23676" xr:uid="{75931165-D1F5-4F0C-86DB-2B08EEE6B6B5}"/>
    <cellStyle name="Normal 4 3 6 2 3 2 4" xfId="23677" xr:uid="{634004FF-7E75-428E-B78C-89EF2BE84499}"/>
    <cellStyle name="Normal 4 3 6 2 3 2 4 2" xfId="23678" xr:uid="{10354246-FE36-4E8E-8EB5-8B87B75BC054}"/>
    <cellStyle name="Normal 4 3 6 2 3 2 5" xfId="23679" xr:uid="{7D4BBFD5-15C4-4B34-9D76-1617383FC82F}"/>
    <cellStyle name="Normal 4 3 6 2 3 3" xfId="23680" xr:uid="{734CA12E-CDB0-4A96-9AF3-9ECB2BC31F9B}"/>
    <cellStyle name="Normal 4 3 6 2 3 3 2" xfId="23681" xr:uid="{C72E3086-D890-4374-A64B-AB16268E2A22}"/>
    <cellStyle name="Normal 4 3 6 2 3 3 2 2" xfId="23682" xr:uid="{CD2932EA-0E40-4FA4-AB65-82F8DD7E83FB}"/>
    <cellStyle name="Normal 4 3 6 2 3 3 3" xfId="23683" xr:uid="{6333F1EC-CD5E-414E-AD38-EC775FAF70AE}"/>
    <cellStyle name="Normal 4 3 6 2 3 4" xfId="23684" xr:uid="{8D38D982-B19D-4C58-B59B-631CAA35D0CF}"/>
    <cellStyle name="Normal 4 3 6 2 3 4 2" xfId="23685" xr:uid="{836BA25D-5BE5-48FC-BCDC-19993FC58634}"/>
    <cellStyle name="Normal 4 3 6 2 3 4 2 2" xfId="23686" xr:uid="{3D566C0D-48E2-47FA-B0B8-8F152AA2BECB}"/>
    <cellStyle name="Normal 4 3 6 2 3 4 3" xfId="23687" xr:uid="{1314B5E0-4A6C-4749-83E6-014749CED446}"/>
    <cellStyle name="Normal 4 3 6 2 3 5" xfId="23688" xr:uid="{C319B79C-B9A0-48D8-B2A0-96EB50F9016B}"/>
    <cellStyle name="Normal 4 3 6 2 3 5 2" xfId="23689" xr:uid="{FCD17C49-8EAB-4062-8702-CE77EE993C42}"/>
    <cellStyle name="Normal 4 3 6 2 3 6" xfId="23690" xr:uid="{1AB3137C-19D6-43C2-BE48-FE4350F64A51}"/>
    <cellStyle name="Normal 4 3 6 2 4" xfId="23691" xr:uid="{BF2C5B41-128D-4878-AE73-D9B4F30A55BF}"/>
    <cellStyle name="Normal 4 3 6 2 4 2" xfId="23692" xr:uid="{11614677-F07E-4E0B-A97C-317DDB3E033D}"/>
    <cellStyle name="Normal 4 3 6 2 4 2 2" xfId="23693" xr:uid="{4F8317AA-BB82-4138-B31D-618FA819374D}"/>
    <cellStyle name="Normal 4 3 6 2 4 2 2 2" xfId="23694" xr:uid="{2BCD08C0-C582-4547-AC8F-E06D13972A68}"/>
    <cellStyle name="Normal 4 3 6 2 4 2 3" xfId="23695" xr:uid="{F76A9783-0095-47FC-B110-9D9270D2DC0F}"/>
    <cellStyle name="Normal 4 3 6 2 4 3" xfId="23696" xr:uid="{335C36DB-3D86-4694-B1E9-3FA8916ED4DB}"/>
    <cellStyle name="Normal 4 3 6 2 4 3 2" xfId="23697" xr:uid="{09CDB8FD-6DD8-4D90-AF26-D214F668BB01}"/>
    <cellStyle name="Normal 4 3 6 2 4 3 2 2" xfId="23698" xr:uid="{FDF0E972-FA83-4B8C-8A26-172A9900E7F3}"/>
    <cellStyle name="Normal 4 3 6 2 4 3 3" xfId="23699" xr:uid="{11B4E8C3-6AB8-4873-B383-88D847A5AF98}"/>
    <cellStyle name="Normal 4 3 6 2 4 4" xfId="23700" xr:uid="{6B7C1042-E01A-4CDF-95D5-D6729AD1A696}"/>
    <cellStyle name="Normal 4 3 6 2 4 4 2" xfId="23701" xr:uid="{B8FA394B-6B8C-48BA-8BD3-8DD573926639}"/>
    <cellStyle name="Normal 4 3 6 2 4 5" xfId="23702" xr:uid="{468C2E4B-AAF1-4CED-9464-30F1C693ED34}"/>
    <cellStyle name="Normal 4 3 6 2 5" xfId="23703" xr:uid="{6ED7382C-7CFB-4933-8745-41CCD0EE1E84}"/>
    <cellStyle name="Normal 4 3 6 2 5 2" xfId="23704" xr:uid="{4B7ABD08-2F2C-4960-8DC1-8CD381BD2A2B}"/>
    <cellStyle name="Normal 4 3 6 2 5 2 2" xfId="23705" xr:uid="{828C7D01-4335-42DC-A7EC-C11756AEE44E}"/>
    <cellStyle name="Normal 4 3 6 2 5 3" xfId="23706" xr:uid="{0E4EDEAC-66AC-45A1-91C5-29C06DC8F177}"/>
    <cellStyle name="Normal 4 3 6 2 6" xfId="23707" xr:uid="{9BDAD483-8289-4595-917A-DA0EAF84A7C9}"/>
    <cellStyle name="Normal 4 3 6 2 6 2" xfId="23708" xr:uid="{D60BAA30-D354-46FD-AA00-BBC12FDB4E1A}"/>
    <cellStyle name="Normal 4 3 6 2 6 2 2" xfId="23709" xr:uid="{D87B1F6D-7055-4B54-9594-38F8BD2BEC33}"/>
    <cellStyle name="Normal 4 3 6 2 6 3" xfId="23710" xr:uid="{0EB044A7-A082-406B-8B7B-375A0E8DCDDF}"/>
    <cellStyle name="Normal 4 3 6 2 7" xfId="23711" xr:uid="{4D032E96-90EE-48FA-9769-E6110DEE5E92}"/>
    <cellStyle name="Normal 4 3 6 2 7 2" xfId="23712" xr:uid="{ABB152D1-1256-4DA0-870D-6DD1BB5D1A83}"/>
    <cellStyle name="Normal 4 3 6 2 7 2 2" xfId="23713" xr:uid="{4A82F2B6-0CA2-46D7-9448-F1C5460F1FE6}"/>
    <cellStyle name="Normal 4 3 6 2 7 3" xfId="23714" xr:uid="{9B1370F6-EA6F-414C-856D-F6B7DFAE4B73}"/>
    <cellStyle name="Normal 4 3 6 2 8" xfId="23715" xr:uid="{8DFF8958-55F2-48DE-A03C-EBC0B75120DE}"/>
    <cellStyle name="Normal 4 3 6 2 8 2" xfId="23716" xr:uid="{645B83A2-C5F2-4A69-8EA3-1C832176507D}"/>
    <cellStyle name="Normal 4 3 6 2 9" xfId="23717" xr:uid="{A869FF8B-9B03-4AF1-AE97-D3DB00432FE9}"/>
    <cellStyle name="Normal 4 3 6 3" xfId="23718" xr:uid="{F4A36078-1BF2-4CAE-98BD-BD7D9595BC4E}"/>
    <cellStyle name="Normal 4 3 6 3 10" xfId="53431" xr:uid="{788D7454-A974-4C46-959F-47ED10730D02}"/>
    <cellStyle name="Normal 4 3 6 3 2" xfId="23719" xr:uid="{1F651D96-B158-4CF0-9EDD-74C48B60D856}"/>
    <cellStyle name="Normal 4 3 6 3 2 2" xfId="23720" xr:uid="{0EAF2B2E-D108-46CB-B997-6C4BC7B7D849}"/>
    <cellStyle name="Normal 4 3 6 3 2 2 2" xfId="23721" xr:uid="{E585BAF5-5672-4EE9-A3E4-A7C3751FD36E}"/>
    <cellStyle name="Normal 4 3 6 3 2 2 2 2" xfId="23722" xr:uid="{E7C14A60-FA73-4B5D-A96E-8729B903B526}"/>
    <cellStyle name="Normal 4 3 6 3 2 2 2 2 2" xfId="23723" xr:uid="{19A6BC81-2EDC-4897-B72A-A11E7A1AA750}"/>
    <cellStyle name="Normal 4 3 6 3 2 2 2 3" xfId="23724" xr:uid="{3C5FB2FB-3000-4AB0-ABAA-8C11DC0DD632}"/>
    <cellStyle name="Normal 4 3 6 3 2 2 3" xfId="23725" xr:uid="{317A4D7C-5A58-4AD5-B9DF-C803D3445703}"/>
    <cellStyle name="Normal 4 3 6 3 2 2 3 2" xfId="23726" xr:uid="{6A32F8AB-4C06-4BBE-8C74-54B43C4782B5}"/>
    <cellStyle name="Normal 4 3 6 3 2 2 3 2 2" xfId="23727" xr:uid="{5C5EFBC6-E34C-402F-B8A0-3E694F3761A7}"/>
    <cellStyle name="Normal 4 3 6 3 2 2 3 3" xfId="23728" xr:uid="{9F33F8D9-A897-4942-AAD0-0A8E7E288830}"/>
    <cellStyle name="Normal 4 3 6 3 2 2 4" xfId="23729" xr:uid="{3628DB6C-D6D7-4949-A403-D18691E24AAD}"/>
    <cellStyle name="Normal 4 3 6 3 2 2 4 2" xfId="23730" xr:uid="{CDD72BBA-D012-4485-A485-C0149B9BF9A2}"/>
    <cellStyle name="Normal 4 3 6 3 2 2 5" xfId="23731" xr:uid="{C9DFDE64-02C6-4E44-BB9F-0712D0C7CB35}"/>
    <cellStyle name="Normal 4 3 6 3 2 3" xfId="23732" xr:uid="{E7DB0EBA-DE45-40FD-BF6B-56E9F18957D2}"/>
    <cellStyle name="Normal 4 3 6 3 2 3 2" xfId="23733" xr:uid="{A577B286-BAB0-4BF9-B5E7-7C85A76CA09F}"/>
    <cellStyle name="Normal 4 3 6 3 2 3 2 2" xfId="23734" xr:uid="{6499603B-1F56-46A6-9B08-6F1BAE6ECFB9}"/>
    <cellStyle name="Normal 4 3 6 3 2 3 3" xfId="23735" xr:uid="{994EF897-8FDE-482F-A81C-EA8E733E5CCD}"/>
    <cellStyle name="Normal 4 3 6 3 2 4" xfId="23736" xr:uid="{A208888E-870E-4D38-A9D6-2E6CA43525B1}"/>
    <cellStyle name="Normal 4 3 6 3 2 4 2" xfId="23737" xr:uid="{68C75B1C-ECDD-42E0-8487-FB2E0098BEBD}"/>
    <cellStyle name="Normal 4 3 6 3 2 4 2 2" xfId="23738" xr:uid="{9F1E3D91-A1EC-4D76-85C4-046D8CEDDBA8}"/>
    <cellStyle name="Normal 4 3 6 3 2 4 3" xfId="23739" xr:uid="{490EFE74-5A9C-4E07-80A0-E1DAC23CE22A}"/>
    <cellStyle name="Normal 4 3 6 3 2 5" xfId="23740" xr:uid="{92DEC01A-C665-4138-A837-BEAD2D5DA5F9}"/>
    <cellStyle name="Normal 4 3 6 3 2 5 2" xfId="23741" xr:uid="{C487CE95-57D3-406D-B8B2-2109DE242B2C}"/>
    <cellStyle name="Normal 4 3 6 3 2 6" xfId="23742" xr:uid="{4E52DDE2-9FEB-44D0-9459-B6D841686015}"/>
    <cellStyle name="Normal 4 3 6 3 3" xfId="23743" xr:uid="{DE5AB8D0-E0B0-4A92-B7D9-60A669D6CA2A}"/>
    <cellStyle name="Normal 4 3 6 3 3 2" xfId="23744" xr:uid="{C988D31E-B888-40E8-8D49-F020C0D09840}"/>
    <cellStyle name="Normal 4 3 6 3 3 2 2" xfId="23745" xr:uid="{3A330C65-7F5F-4FD0-8026-D1C0CDD9A6C8}"/>
    <cellStyle name="Normal 4 3 6 3 3 2 2 2" xfId="23746" xr:uid="{BAF47B4E-C84D-40B0-BAB5-BD7784F88772}"/>
    <cellStyle name="Normal 4 3 6 3 3 2 2 2 2" xfId="23747" xr:uid="{440061C8-943B-450C-83E2-064866403A80}"/>
    <cellStyle name="Normal 4 3 6 3 3 2 2 3" xfId="23748" xr:uid="{246E07F7-8190-4077-887C-8A1F566525DF}"/>
    <cellStyle name="Normal 4 3 6 3 3 2 3" xfId="23749" xr:uid="{611B9A84-AD9E-4FB0-9108-B0352CD842D1}"/>
    <cellStyle name="Normal 4 3 6 3 3 2 3 2" xfId="23750" xr:uid="{74F8E9DB-F378-4BF0-AF0D-AA06D7ABC61E}"/>
    <cellStyle name="Normal 4 3 6 3 3 2 3 2 2" xfId="23751" xr:uid="{4438E778-5B15-475A-89D2-5F4F7C947875}"/>
    <cellStyle name="Normal 4 3 6 3 3 2 3 3" xfId="23752" xr:uid="{17C25FAB-3E84-496D-A28A-7581D3D02168}"/>
    <cellStyle name="Normal 4 3 6 3 3 2 4" xfId="23753" xr:uid="{44E890A5-D72B-497C-BF85-B0556D1299C1}"/>
    <cellStyle name="Normal 4 3 6 3 3 2 4 2" xfId="23754" xr:uid="{D1A27DAF-FFDE-406E-884C-18AF14EE75EE}"/>
    <cellStyle name="Normal 4 3 6 3 3 2 5" xfId="23755" xr:uid="{E0CCEEEB-7040-4753-BF50-D5CA96DB357F}"/>
    <cellStyle name="Normal 4 3 6 3 3 3" xfId="23756" xr:uid="{D70357D0-A32A-48B2-B4D3-3F15E406C91A}"/>
    <cellStyle name="Normal 4 3 6 3 3 3 2" xfId="23757" xr:uid="{7A877E62-E309-4060-92B0-ED6D4DAF5FE0}"/>
    <cellStyle name="Normal 4 3 6 3 3 3 2 2" xfId="23758" xr:uid="{DB870108-5554-4FFF-BC42-15B9E3A8A6AC}"/>
    <cellStyle name="Normal 4 3 6 3 3 3 3" xfId="23759" xr:uid="{D43BE50C-D0A2-479F-AD87-50FC216A2141}"/>
    <cellStyle name="Normal 4 3 6 3 3 4" xfId="23760" xr:uid="{CAE0E301-3047-4591-96C1-0951868D0903}"/>
    <cellStyle name="Normal 4 3 6 3 3 4 2" xfId="23761" xr:uid="{53173473-94D0-4BA6-A194-017CC756C739}"/>
    <cellStyle name="Normal 4 3 6 3 3 4 2 2" xfId="23762" xr:uid="{1BC59397-7DC6-4EBB-8E33-90EE268EE3A1}"/>
    <cellStyle name="Normal 4 3 6 3 3 4 3" xfId="23763" xr:uid="{D5510B8B-F1D5-4BAF-898B-40325C812146}"/>
    <cellStyle name="Normal 4 3 6 3 3 5" xfId="23764" xr:uid="{FFD94180-8B43-4AC6-B86C-58ADB863DAC0}"/>
    <cellStyle name="Normal 4 3 6 3 3 5 2" xfId="23765" xr:uid="{4EDF72CD-5FC4-423E-B315-1B1CD5AB0426}"/>
    <cellStyle name="Normal 4 3 6 3 3 6" xfId="23766" xr:uid="{12EE62E4-9195-43D5-A9D6-40E877D553A0}"/>
    <cellStyle name="Normal 4 3 6 3 4" xfId="23767" xr:uid="{5F2494E1-63BA-43D3-96C7-F2712C4BF6C9}"/>
    <cellStyle name="Normal 4 3 6 3 4 2" xfId="23768" xr:uid="{1EB5AA04-9A67-47E6-A4CF-8DCEDAF7EDA8}"/>
    <cellStyle name="Normal 4 3 6 3 4 2 2" xfId="23769" xr:uid="{FBE30AD6-5F77-474F-A759-97155015CBC8}"/>
    <cellStyle name="Normal 4 3 6 3 4 2 2 2" xfId="23770" xr:uid="{34E08B93-18BE-44A6-925F-EE63BE501389}"/>
    <cellStyle name="Normal 4 3 6 3 4 2 3" xfId="23771" xr:uid="{CB016D91-71A0-4095-B42E-D4F50216911F}"/>
    <cellStyle name="Normal 4 3 6 3 4 3" xfId="23772" xr:uid="{84B9EA4B-F62D-48FB-B2A2-48CE29C10BDC}"/>
    <cellStyle name="Normal 4 3 6 3 4 3 2" xfId="23773" xr:uid="{803FD219-6AC7-48CF-A958-819CC93943CF}"/>
    <cellStyle name="Normal 4 3 6 3 4 3 2 2" xfId="23774" xr:uid="{508C1A39-D87B-4478-9B27-D0EBCC127A9D}"/>
    <cellStyle name="Normal 4 3 6 3 4 3 3" xfId="23775" xr:uid="{3ED355F1-949A-4181-A4C3-46A36457D3A2}"/>
    <cellStyle name="Normal 4 3 6 3 4 4" xfId="23776" xr:uid="{2C736FE9-B878-474E-A82B-41A321149D70}"/>
    <cellStyle name="Normal 4 3 6 3 4 4 2" xfId="23777" xr:uid="{26F60E6D-00FA-4905-B15C-D5CD86813F82}"/>
    <cellStyle name="Normal 4 3 6 3 4 5" xfId="23778" xr:uid="{3AB0E40C-598E-4E6E-899D-2F3BEFE75B63}"/>
    <cellStyle name="Normal 4 3 6 3 5" xfId="23779" xr:uid="{C809010A-493F-4791-821B-8F4F025801C3}"/>
    <cellStyle name="Normal 4 3 6 3 5 2" xfId="23780" xr:uid="{A2916B3A-E1E9-4AD0-9CD5-25C15BF22512}"/>
    <cellStyle name="Normal 4 3 6 3 5 2 2" xfId="23781" xr:uid="{0F598AAF-85DC-45DF-BB5C-91B63FDD552F}"/>
    <cellStyle name="Normal 4 3 6 3 5 3" xfId="23782" xr:uid="{4C8D2863-BE3B-4D18-B1F2-22CBF0B8E021}"/>
    <cellStyle name="Normal 4 3 6 3 6" xfId="23783" xr:uid="{3CB6B9CE-ECA5-4A20-A6FF-10F42C3F61B4}"/>
    <cellStyle name="Normal 4 3 6 3 6 2" xfId="23784" xr:uid="{404BD375-5331-4742-A024-04D423F2C7F5}"/>
    <cellStyle name="Normal 4 3 6 3 6 2 2" xfId="23785" xr:uid="{9A38DD94-DE3D-4071-BBCD-54F70CA66C39}"/>
    <cellStyle name="Normal 4 3 6 3 6 3" xfId="23786" xr:uid="{44FB8BC8-3C23-437C-BFB4-BDC8B536548E}"/>
    <cellStyle name="Normal 4 3 6 3 7" xfId="23787" xr:uid="{20C6EE1E-0A84-43A3-A737-94C4717811F3}"/>
    <cellStyle name="Normal 4 3 6 3 7 2" xfId="23788" xr:uid="{DCDCBB7D-2FF9-4C96-874D-BAD517D298B6}"/>
    <cellStyle name="Normal 4 3 6 3 7 2 2" xfId="23789" xr:uid="{BA5C2416-5128-47BD-91C3-3657C8B8BA1E}"/>
    <cellStyle name="Normal 4 3 6 3 7 3" xfId="23790" xr:uid="{A3499FF6-D653-4231-9635-9E9A500F896D}"/>
    <cellStyle name="Normal 4 3 6 3 8" xfId="23791" xr:uid="{A4708468-FC60-44EA-9F14-DAC284356472}"/>
    <cellStyle name="Normal 4 3 6 3 8 2" xfId="23792" xr:uid="{305783F3-4A9B-4802-A3F9-9E59E83F4C67}"/>
    <cellStyle name="Normal 4 3 6 3 9" xfId="23793" xr:uid="{8D44F768-250C-4537-8A38-A234E3FCFCB4}"/>
    <cellStyle name="Normal 4 3 6 4" xfId="23794" xr:uid="{FA64A509-643C-42C1-973B-E5DD079827A5}"/>
    <cellStyle name="Normal 4 3 6 4 2" xfId="23795" xr:uid="{8106E915-D207-4E89-8ABB-07F68A2D6ADF}"/>
    <cellStyle name="Normal 4 3 6 4 2 2" xfId="23796" xr:uid="{3A959F01-3CA5-4700-9D34-5410AA4F53A9}"/>
    <cellStyle name="Normal 4 3 6 4 2 2 2" xfId="23797" xr:uid="{F8D4C92D-A6F8-4C8C-BAEF-ED67328E2BAA}"/>
    <cellStyle name="Normal 4 3 6 4 2 2 2 2" xfId="23798" xr:uid="{D2EC4840-6A3C-4633-8C51-A7B7AFC8581A}"/>
    <cellStyle name="Normal 4 3 6 4 2 2 3" xfId="23799" xr:uid="{15F4F9F2-8E5D-457D-B12B-4F299ADACA18}"/>
    <cellStyle name="Normal 4 3 6 4 2 3" xfId="23800" xr:uid="{9D6F6B8B-2392-426B-9908-AB9FC0CBE88F}"/>
    <cellStyle name="Normal 4 3 6 4 2 3 2" xfId="23801" xr:uid="{C2213B44-34D1-4851-8627-059D57C341D5}"/>
    <cellStyle name="Normal 4 3 6 4 2 3 2 2" xfId="23802" xr:uid="{A94C8A99-E103-4F21-9F5E-2FB2BEA22AA8}"/>
    <cellStyle name="Normal 4 3 6 4 2 3 3" xfId="23803" xr:uid="{F78CC1A5-A8E7-4462-BF49-9DBF1D6DD2DF}"/>
    <cellStyle name="Normal 4 3 6 4 2 4" xfId="23804" xr:uid="{5C9BA9FB-04EF-4B76-AB21-54B1887DC65E}"/>
    <cellStyle name="Normal 4 3 6 4 2 4 2" xfId="23805" xr:uid="{6A9C0822-472F-4CFF-8185-331020AA43D4}"/>
    <cellStyle name="Normal 4 3 6 4 2 5" xfId="23806" xr:uid="{118013E0-51B0-4197-9D63-60AB1567408A}"/>
    <cellStyle name="Normal 4 3 6 4 3" xfId="23807" xr:uid="{360B6727-C11C-41F3-8AF5-EE163B596467}"/>
    <cellStyle name="Normal 4 3 6 4 3 2" xfId="23808" xr:uid="{94F89643-414B-4999-AC50-A424D9D8E477}"/>
    <cellStyle name="Normal 4 3 6 4 3 2 2" xfId="23809" xr:uid="{34EE9C7F-20E9-44B0-8577-C44DB094F8AE}"/>
    <cellStyle name="Normal 4 3 6 4 3 3" xfId="23810" xr:uid="{43F1C59F-72FA-4F33-866C-E04BEA4D4E99}"/>
    <cellStyle name="Normal 4 3 6 4 4" xfId="23811" xr:uid="{BA19296E-8AE8-47CB-B748-A7A39980C03A}"/>
    <cellStyle name="Normal 4 3 6 4 4 2" xfId="23812" xr:uid="{1B0E6A90-059A-4CBA-8A21-5F0A130DB2E1}"/>
    <cellStyle name="Normal 4 3 6 4 4 2 2" xfId="23813" xr:uid="{F4E991F6-9FD1-4873-BE2E-9027AB45E9B1}"/>
    <cellStyle name="Normal 4 3 6 4 4 3" xfId="23814" xr:uid="{5255A0F4-A230-4748-ACAF-BBD72B4600E1}"/>
    <cellStyle name="Normal 4 3 6 4 5" xfId="23815" xr:uid="{C00ED3AF-30BD-4FD0-B08C-70E5BE09B49F}"/>
    <cellStyle name="Normal 4 3 6 4 5 2" xfId="23816" xr:uid="{6A8E8C6D-DF5D-4F26-8DAF-8408685E6005}"/>
    <cellStyle name="Normal 4 3 6 4 6" xfId="23817" xr:uid="{DAEAA7DD-5AD0-4096-8772-A510EB470837}"/>
    <cellStyle name="Normal 4 3 6 5" xfId="23818" xr:uid="{630B1C98-2B3B-470D-AEA7-CE4A9E367AE0}"/>
    <cellStyle name="Normal 4 3 6 5 2" xfId="23819" xr:uid="{97D9C95A-5CF3-4089-8176-18656EC10441}"/>
    <cellStyle name="Normal 4 3 6 5 2 2" xfId="23820" xr:uid="{AB65ED22-8F90-408D-AC53-3254EA7097E0}"/>
    <cellStyle name="Normal 4 3 6 5 2 2 2" xfId="23821" xr:uid="{F9D10965-1F05-4328-B46E-F18BB22E4B56}"/>
    <cellStyle name="Normal 4 3 6 5 2 2 2 2" xfId="23822" xr:uid="{44DDBAF0-F547-433D-A3D5-3CAB79CE9D91}"/>
    <cellStyle name="Normal 4 3 6 5 2 2 3" xfId="23823" xr:uid="{A034FAB9-8B3F-403C-A7D0-638983AAAE28}"/>
    <cellStyle name="Normal 4 3 6 5 2 3" xfId="23824" xr:uid="{441C8B07-CDDB-4A5C-9421-BFC7537DE32C}"/>
    <cellStyle name="Normal 4 3 6 5 2 3 2" xfId="23825" xr:uid="{22D32FC3-D1BC-4D4E-9E16-21A0C81CE71D}"/>
    <cellStyle name="Normal 4 3 6 5 2 3 2 2" xfId="23826" xr:uid="{080B6DB6-E870-45CE-8D33-ED6CF517CA8C}"/>
    <cellStyle name="Normal 4 3 6 5 2 3 3" xfId="23827" xr:uid="{FA463EB3-9536-465C-A478-01F7BAD4A108}"/>
    <cellStyle name="Normal 4 3 6 5 2 4" xfId="23828" xr:uid="{3D2640CC-606F-4FCB-B421-375F3DABD339}"/>
    <cellStyle name="Normal 4 3 6 5 2 4 2" xfId="23829" xr:uid="{65E9B6D0-7EF8-43F4-B36D-4A94BF4FA494}"/>
    <cellStyle name="Normal 4 3 6 5 2 5" xfId="23830" xr:uid="{FC13618C-C056-4970-812C-5A25DA9996E4}"/>
    <cellStyle name="Normal 4 3 6 5 3" xfId="23831" xr:uid="{511516E1-94AE-44D4-9AA3-29A957CD0F4D}"/>
    <cellStyle name="Normal 4 3 6 5 3 2" xfId="23832" xr:uid="{A4F2C799-E3D6-4E39-9FF2-0704BC6DD5CE}"/>
    <cellStyle name="Normal 4 3 6 5 3 2 2" xfId="23833" xr:uid="{8EC70F4F-59A3-4A7A-9A67-52BDE1F89774}"/>
    <cellStyle name="Normal 4 3 6 5 3 3" xfId="23834" xr:uid="{7B14FAB2-C567-4D51-A400-4FA9FFB774B7}"/>
    <cellStyle name="Normal 4 3 6 5 4" xfId="23835" xr:uid="{90BC96B5-C1B1-43E5-BD13-C282B130F791}"/>
    <cellStyle name="Normal 4 3 6 5 4 2" xfId="23836" xr:uid="{690FA57D-4486-45FE-AC82-7C8470599B5E}"/>
    <cellStyle name="Normal 4 3 6 5 4 2 2" xfId="23837" xr:uid="{9EA9B5EE-1E76-42E9-AD11-5A328827A4C6}"/>
    <cellStyle name="Normal 4 3 6 5 4 3" xfId="23838" xr:uid="{5252C8DD-09B2-46B6-B1BA-89F2949BB024}"/>
    <cellStyle name="Normal 4 3 6 5 5" xfId="23839" xr:uid="{95C0B924-D892-4A0B-AE98-AEC9881197C8}"/>
    <cellStyle name="Normal 4 3 6 5 5 2" xfId="23840" xr:uid="{FD21315D-897D-449C-BA14-8D5BD2DA0A20}"/>
    <cellStyle name="Normal 4 3 6 5 6" xfId="23841" xr:uid="{E60B18AE-05AF-4E86-9343-90F389D168E1}"/>
    <cellStyle name="Normal 4 3 6 6" xfId="23842" xr:uid="{DC277F78-6422-4186-A44A-3F7D06C3CC71}"/>
    <cellStyle name="Normal 4 3 6 6 2" xfId="23843" xr:uid="{FBB1720A-5227-4011-8A6C-59CE5B0DED09}"/>
    <cellStyle name="Normal 4 3 6 6 2 2" xfId="23844" xr:uid="{D21154B6-30B7-47E1-9905-43D6DE8F539E}"/>
    <cellStyle name="Normal 4 3 6 6 2 2 2" xfId="23845" xr:uid="{C1D6F21E-C3DC-4926-A055-5FCAC538432B}"/>
    <cellStyle name="Normal 4 3 6 6 2 3" xfId="23846" xr:uid="{0CE7AD29-DEA2-4A7E-BDAF-3735A6F6B52E}"/>
    <cellStyle name="Normal 4 3 6 6 3" xfId="23847" xr:uid="{741D0E5F-B749-4E39-A67F-3F3F00A7688D}"/>
    <cellStyle name="Normal 4 3 6 6 3 2" xfId="23848" xr:uid="{B59B14BC-CC77-4D8B-B9A7-C84B5044ADD5}"/>
    <cellStyle name="Normal 4 3 6 6 3 2 2" xfId="23849" xr:uid="{1D28BCDC-85E0-40A8-8594-E2C7D55B7AD9}"/>
    <cellStyle name="Normal 4 3 6 6 3 3" xfId="23850" xr:uid="{D555ED91-02F3-45F5-A9F6-0320D7F10C06}"/>
    <cellStyle name="Normal 4 3 6 6 4" xfId="23851" xr:uid="{C3192F37-FFC1-488E-84C4-DE5BC39E4152}"/>
    <cellStyle name="Normal 4 3 6 6 4 2" xfId="23852" xr:uid="{0E2341DC-55FF-44DC-A976-733D27B24702}"/>
    <cellStyle name="Normal 4 3 6 6 5" xfId="23853" xr:uid="{8D116371-0723-4182-AFEB-49BF5E0724A1}"/>
    <cellStyle name="Normal 4 3 6 7" xfId="23854" xr:uid="{E775A710-6590-48FB-8016-3E5E3E7D6C78}"/>
    <cellStyle name="Normal 4 3 6 7 2" xfId="23855" xr:uid="{9D6A57EE-1D35-4EBB-912C-B0553F5F3379}"/>
    <cellStyle name="Normal 4 3 6 7 2 2" xfId="23856" xr:uid="{0592B439-69BD-4AA9-A771-B0E7C7C5A3F4}"/>
    <cellStyle name="Normal 4 3 6 7 3" xfId="23857" xr:uid="{3A7DA514-A35A-4E59-BBB4-843C9023E3C1}"/>
    <cellStyle name="Normal 4 3 6 8" xfId="23858" xr:uid="{3EE4BE76-C176-4AEF-A5F4-CB9CB1B2E685}"/>
    <cellStyle name="Normal 4 3 6 8 2" xfId="23859" xr:uid="{8EB6300A-9B74-4F90-886A-7E686250F9E9}"/>
    <cellStyle name="Normal 4 3 6 8 2 2" xfId="23860" xr:uid="{49753B82-7053-40D4-BDD4-71CFEB1F5B1F}"/>
    <cellStyle name="Normal 4 3 6 8 3" xfId="23861" xr:uid="{62C1BF6D-10AE-4B5F-8EE1-1D4CCDFBC0C2}"/>
    <cellStyle name="Normal 4 3 6 9" xfId="23862" xr:uid="{A7B0EF69-09AD-41DB-A8FE-E6A2EC81D63D}"/>
    <cellStyle name="Normal 4 3 6 9 2" xfId="23863" xr:uid="{E273BAEC-4166-4432-AD09-99F11CD905D5}"/>
    <cellStyle name="Normal 4 3 6 9 2 2" xfId="23864" xr:uid="{F6B2498C-4794-403D-A702-E8E9116DD849}"/>
    <cellStyle name="Normal 4 3 6 9 3" xfId="23865" xr:uid="{7732B046-5497-4A5C-85F7-4A9CCC21075A}"/>
    <cellStyle name="Normal 4 3 7" xfId="2166" xr:uid="{18B20FDF-3D88-4026-AF46-83EA50157F71}"/>
    <cellStyle name="Normal 4 3 7 10" xfId="23866" xr:uid="{56C7ED99-1CB2-43BC-A0D5-76C2527A4C8D}"/>
    <cellStyle name="Normal 4 3 7 10 2" xfId="23867" xr:uid="{6F610DED-2A55-46D6-8383-27752CAC8143}"/>
    <cellStyle name="Normal 4 3 7 11" xfId="23868" xr:uid="{0AB93A26-F3ED-4D3F-B81B-EFDD52C079AE}"/>
    <cellStyle name="Normal 4 3 7 12" xfId="52166" xr:uid="{73F64516-4301-4B03-A2CE-28EDF3E68AF0}"/>
    <cellStyle name="Normal 4 3 7 2" xfId="23869" xr:uid="{0E120C4D-DA1D-4E50-A014-F359CF43CD9D}"/>
    <cellStyle name="Normal 4 3 7 2 10" xfId="53678" xr:uid="{62086B25-D4FC-429B-A1FB-B3B3DDB78B6D}"/>
    <cellStyle name="Normal 4 3 7 2 2" xfId="23870" xr:uid="{71A7F6D9-74D3-49A3-9B0F-E72B87E90E02}"/>
    <cellStyle name="Normal 4 3 7 2 2 2" xfId="23871" xr:uid="{B3B9D917-F56F-4B23-9C64-A5368AB50667}"/>
    <cellStyle name="Normal 4 3 7 2 2 2 2" xfId="23872" xr:uid="{21039A41-38A5-4B86-9EB4-19EEBB6D645C}"/>
    <cellStyle name="Normal 4 3 7 2 2 2 2 2" xfId="23873" xr:uid="{69CD3034-C407-4831-B999-80B3B54FD359}"/>
    <cellStyle name="Normal 4 3 7 2 2 2 2 2 2" xfId="23874" xr:uid="{CE18238B-3C14-45F4-BAA0-E4201822CBCC}"/>
    <cellStyle name="Normal 4 3 7 2 2 2 2 3" xfId="23875" xr:uid="{F79227CA-4D2D-4A90-B2BD-77E473C8F6C4}"/>
    <cellStyle name="Normal 4 3 7 2 2 2 3" xfId="23876" xr:uid="{5277FD55-B855-45D4-8BF6-86C45B8A2339}"/>
    <cellStyle name="Normal 4 3 7 2 2 2 3 2" xfId="23877" xr:uid="{BE832120-35F3-4075-BAC9-60928DEB00BC}"/>
    <cellStyle name="Normal 4 3 7 2 2 2 3 2 2" xfId="23878" xr:uid="{345E399A-6346-4A89-BBB4-64915F452B88}"/>
    <cellStyle name="Normal 4 3 7 2 2 2 3 3" xfId="23879" xr:uid="{FD91B7E4-DD00-47B5-B072-D60BDEEF9A0C}"/>
    <cellStyle name="Normal 4 3 7 2 2 2 4" xfId="23880" xr:uid="{01E98782-E390-4C68-972D-849B7FC361FE}"/>
    <cellStyle name="Normal 4 3 7 2 2 2 4 2" xfId="23881" xr:uid="{A4F8D268-D534-4F73-AE6B-80A357BB6772}"/>
    <cellStyle name="Normal 4 3 7 2 2 2 5" xfId="23882" xr:uid="{45E5D31E-4ACF-4B4F-B52F-DE5F4DD401CC}"/>
    <cellStyle name="Normal 4 3 7 2 2 3" xfId="23883" xr:uid="{5789C712-DD92-414C-B7DB-9C12F88819F2}"/>
    <cellStyle name="Normal 4 3 7 2 2 3 2" xfId="23884" xr:uid="{DE5D62AA-74C2-4614-9D62-E1AFD33422D5}"/>
    <cellStyle name="Normal 4 3 7 2 2 3 2 2" xfId="23885" xr:uid="{F238900F-3D0D-4C47-9F73-24B44F2915CC}"/>
    <cellStyle name="Normal 4 3 7 2 2 3 3" xfId="23886" xr:uid="{946DD0EE-EE0B-4A01-8CC0-D56488FA48EC}"/>
    <cellStyle name="Normal 4 3 7 2 2 4" xfId="23887" xr:uid="{7B7863FB-BD4C-4459-971A-81BBFBE60CC2}"/>
    <cellStyle name="Normal 4 3 7 2 2 4 2" xfId="23888" xr:uid="{A7C17389-54A0-4BB4-85E0-40D6A04DB2BF}"/>
    <cellStyle name="Normal 4 3 7 2 2 4 2 2" xfId="23889" xr:uid="{93295A9D-8806-4C76-B02F-3C5398CDCE68}"/>
    <cellStyle name="Normal 4 3 7 2 2 4 3" xfId="23890" xr:uid="{6F6F1616-0BBF-47B2-84C3-09BDDF82B41A}"/>
    <cellStyle name="Normal 4 3 7 2 2 5" xfId="23891" xr:uid="{58EC7F6E-BF91-4078-B272-A04B29CE1B20}"/>
    <cellStyle name="Normal 4 3 7 2 2 5 2" xfId="23892" xr:uid="{ED5FF65C-7092-4F67-8332-A8808E34542A}"/>
    <cellStyle name="Normal 4 3 7 2 2 6" xfId="23893" xr:uid="{99158C24-80B9-45E4-BB94-3E8AF0A2346C}"/>
    <cellStyle name="Normal 4 3 7 2 3" xfId="23894" xr:uid="{D22D2C34-5010-42EA-974C-C5197C25B9FF}"/>
    <cellStyle name="Normal 4 3 7 2 3 2" xfId="23895" xr:uid="{351DEDCA-62C4-475A-9336-2DCF15D80451}"/>
    <cellStyle name="Normal 4 3 7 2 3 2 2" xfId="23896" xr:uid="{D018D0D8-0A9E-43CE-85C9-0044BCDD3327}"/>
    <cellStyle name="Normal 4 3 7 2 3 2 2 2" xfId="23897" xr:uid="{6E37CEA0-8E3B-4E6B-95B5-D938A64F6DD1}"/>
    <cellStyle name="Normal 4 3 7 2 3 2 2 2 2" xfId="23898" xr:uid="{E2BEB1FC-8AE6-4495-B8B3-03C275C5C432}"/>
    <cellStyle name="Normal 4 3 7 2 3 2 2 3" xfId="23899" xr:uid="{1067371A-F772-4ECC-85C4-90F7DBA149B3}"/>
    <cellStyle name="Normal 4 3 7 2 3 2 3" xfId="23900" xr:uid="{0DEF04D7-4D42-453D-926F-629A3A32723E}"/>
    <cellStyle name="Normal 4 3 7 2 3 2 3 2" xfId="23901" xr:uid="{95CB5508-5332-4CAB-AF14-1D11D90CDD8B}"/>
    <cellStyle name="Normal 4 3 7 2 3 2 3 2 2" xfId="23902" xr:uid="{229E38AB-0E45-4CC7-A91B-D80053ABFE6F}"/>
    <cellStyle name="Normal 4 3 7 2 3 2 3 3" xfId="23903" xr:uid="{12EEFD89-52A4-4578-9A48-D2070FEB39CF}"/>
    <cellStyle name="Normal 4 3 7 2 3 2 4" xfId="23904" xr:uid="{D6A1D069-9EAC-4EC2-A5CD-B36B727E147F}"/>
    <cellStyle name="Normal 4 3 7 2 3 2 4 2" xfId="23905" xr:uid="{F5777889-3B2C-4275-B30B-0135520441DD}"/>
    <cellStyle name="Normal 4 3 7 2 3 2 5" xfId="23906" xr:uid="{71DAC292-7ECB-48DB-8F77-02F4129E401D}"/>
    <cellStyle name="Normal 4 3 7 2 3 3" xfId="23907" xr:uid="{871AD84E-E1C6-41F8-9315-EEF026CA3A8D}"/>
    <cellStyle name="Normal 4 3 7 2 3 3 2" xfId="23908" xr:uid="{64B785E9-E9FB-481A-8746-73B80CBB65EE}"/>
    <cellStyle name="Normal 4 3 7 2 3 3 2 2" xfId="23909" xr:uid="{10F38636-F123-46DA-993A-9457B0DA31E9}"/>
    <cellStyle name="Normal 4 3 7 2 3 3 3" xfId="23910" xr:uid="{72306F3C-9090-49C6-BF79-B9BAD8D014F9}"/>
    <cellStyle name="Normal 4 3 7 2 3 4" xfId="23911" xr:uid="{B57AD292-8228-42BB-BC8F-33421B6791F4}"/>
    <cellStyle name="Normal 4 3 7 2 3 4 2" xfId="23912" xr:uid="{635D51A3-8BE3-42F1-8E5F-87BCE25BC247}"/>
    <cellStyle name="Normal 4 3 7 2 3 4 2 2" xfId="23913" xr:uid="{14616F4F-DA03-471A-BA28-D4E144A4BF22}"/>
    <cellStyle name="Normal 4 3 7 2 3 4 3" xfId="23914" xr:uid="{3F289C3E-3983-42E1-820C-33C5A97BA37B}"/>
    <cellStyle name="Normal 4 3 7 2 3 5" xfId="23915" xr:uid="{BF7534C0-19C2-4D40-96AB-3B6C32C701B5}"/>
    <cellStyle name="Normal 4 3 7 2 3 5 2" xfId="23916" xr:uid="{BD7609B1-D880-4388-8BB2-56D37A3A2336}"/>
    <cellStyle name="Normal 4 3 7 2 3 6" xfId="23917" xr:uid="{3DC48501-4A9B-4165-A772-92712E5607FA}"/>
    <cellStyle name="Normal 4 3 7 2 4" xfId="23918" xr:uid="{4A8D9C2E-C8A7-4768-B5A9-AD05B2789FAB}"/>
    <cellStyle name="Normal 4 3 7 2 4 2" xfId="23919" xr:uid="{DDEF9901-1079-4F99-AB8E-6ACAB3DF32F8}"/>
    <cellStyle name="Normal 4 3 7 2 4 2 2" xfId="23920" xr:uid="{7BE66FE5-1B99-4ECA-83F5-64919322E74A}"/>
    <cellStyle name="Normal 4 3 7 2 4 2 2 2" xfId="23921" xr:uid="{8DAAAFC5-0C12-4028-9155-5050625EF2BF}"/>
    <cellStyle name="Normal 4 3 7 2 4 2 3" xfId="23922" xr:uid="{1C1E043E-1B60-4C68-B948-4B794E81B8F6}"/>
    <cellStyle name="Normal 4 3 7 2 4 3" xfId="23923" xr:uid="{4BAB87D3-7A97-461D-9ABD-FCC3E20A99FA}"/>
    <cellStyle name="Normal 4 3 7 2 4 3 2" xfId="23924" xr:uid="{B0C3EB3F-905C-47F0-9A1C-63E29F9445E8}"/>
    <cellStyle name="Normal 4 3 7 2 4 3 2 2" xfId="23925" xr:uid="{C249EAA8-7023-4915-B565-75F02B71CC42}"/>
    <cellStyle name="Normal 4 3 7 2 4 3 3" xfId="23926" xr:uid="{BA4C2D54-3A3D-4CDD-8D0E-40701C9F59DE}"/>
    <cellStyle name="Normal 4 3 7 2 4 4" xfId="23927" xr:uid="{D865D40C-E678-4AF1-A182-F1CED4F62937}"/>
    <cellStyle name="Normal 4 3 7 2 4 4 2" xfId="23928" xr:uid="{B0B55454-C2AF-4EC6-B7EF-6EADF7AD20E0}"/>
    <cellStyle name="Normal 4 3 7 2 4 5" xfId="23929" xr:uid="{8C15D7B7-0543-419B-98DE-CAA84F855D1A}"/>
    <cellStyle name="Normal 4 3 7 2 5" xfId="23930" xr:uid="{1D131CE9-9FFD-4C42-A4F0-A2658B232049}"/>
    <cellStyle name="Normal 4 3 7 2 5 2" xfId="23931" xr:uid="{9BF0310B-54C4-473D-A24E-05796399A18E}"/>
    <cellStyle name="Normal 4 3 7 2 5 2 2" xfId="23932" xr:uid="{A726BF65-D13B-42CC-B20B-CF5FDF736A85}"/>
    <cellStyle name="Normal 4 3 7 2 5 3" xfId="23933" xr:uid="{669DA735-1B45-4F0D-80B0-5BE28D9C8492}"/>
    <cellStyle name="Normal 4 3 7 2 6" xfId="23934" xr:uid="{0D2729DD-450C-4503-A7E7-453252BBF6AC}"/>
    <cellStyle name="Normal 4 3 7 2 6 2" xfId="23935" xr:uid="{14633468-A80B-4182-963B-A0DE006AD540}"/>
    <cellStyle name="Normal 4 3 7 2 6 2 2" xfId="23936" xr:uid="{B251DA2C-FD95-44D7-9854-028679E97607}"/>
    <cellStyle name="Normal 4 3 7 2 6 3" xfId="23937" xr:uid="{7873E76B-B5B0-4D32-AAE4-5BF90BEA5B2D}"/>
    <cellStyle name="Normal 4 3 7 2 7" xfId="23938" xr:uid="{2E6B227F-FE0A-4E70-82FC-A885C6742452}"/>
    <cellStyle name="Normal 4 3 7 2 7 2" xfId="23939" xr:uid="{8108E052-00DE-43DB-A0F9-52859CCC66C5}"/>
    <cellStyle name="Normal 4 3 7 2 7 2 2" xfId="23940" xr:uid="{AF1E4B93-D776-4225-9E0C-1722C0C38A36}"/>
    <cellStyle name="Normal 4 3 7 2 7 3" xfId="23941" xr:uid="{8A16AC2D-B1B2-439F-A2EC-7FA4914A2E5D}"/>
    <cellStyle name="Normal 4 3 7 2 8" xfId="23942" xr:uid="{B8CFC67C-C6D6-4F6D-B1A9-2F91F1BE7332}"/>
    <cellStyle name="Normal 4 3 7 2 8 2" xfId="23943" xr:uid="{58B18290-71C3-4FDF-8A91-78B80F344210}"/>
    <cellStyle name="Normal 4 3 7 2 9" xfId="23944" xr:uid="{956957E7-D7C4-49B3-8DFC-4626ECA03148}"/>
    <cellStyle name="Normal 4 3 7 3" xfId="23945" xr:uid="{2734E58E-3CCC-4AA0-840D-962773F11E28}"/>
    <cellStyle name="Normal 4 3 7 3 2" xfId="23946" xr:uid="{7FCC7B66-10AB-4FA8-9712-D02630BADFA9}"/>
    <cellStyle name="Normal 4 3 7 3 2 2" xfId="23947" xr:uid="{77D15F11-D269-4995-9976-E4A4311892E4}"/>
    <cellStyle name="Normal 4 3 7 3 2 2 2" xfId="23948" xr:uid="{A52F3227-F6B7-4260-BA66-733A3DD3EBBD}"/>
    <cellStyle name="Normal 4 3 7 3 2 2 2 2" xfId="23949" xr:uid="{B12A7BAB-4FF5-4ADE-8FC3-019EEF5BF290}"/>
    <cellStyle name="Normal 4 3 7 3 2 2 2 2 2" xfId="23950" xr:uid="{2A3804BE-EA99-44E1-8403-F66541E3E078}"/>
    <cellStyle name="Normal 4 3 7 3 2 2 2 3" xfId="23951" xr:uid="{59EACE47-CAAB-4CAE-B8B7-DFABCD8FCCE6}"/>
    <cellStyle name="Normal 4 3 7 3 2 2 3" xfId="23952" xr:uid="{049744B3-CC20-4C28-A499-3D11CD882F24}"/>
    <cellStyle name="Normal 4 3 7 3 2 2 3 2" xfId="23953" xr:uid="{BD4614F6-5363-47B2-AA42-CFBE063ABE8A}"/>
    <cellStyle name="Normal 4 3 7 3 2 2 3 2 2" xfId="23954" xr:uid="{A4760B73-20AB-4EFA-B667-FDE3911E8504}"/>
    <cellStyle name="Normal 4 3 7 3 2 2 3 3" xfId="23955" xr:uid="{6AA539E6-D3E8-4C95-BE07-E3C451A19A4E}"/>
    <cellStyle name="Normal 4 3 7 3 2 2 4" xfId="23956" xr:uid="{81C3C55A-0052-4B25-AF2C-1FCE33315047}"/>
    <cellStyle name="Normal 4 3 7 3 2 2 4 2" xfId="23957" xr:uid="{59F420D6-D196-4E78-B024-05869445E061}"/>
    <cellStyle name="Normal 4 3 7 3 2 2 5" xfId="23958" xr:uid="{254B1C8D-65E4-4A88-8F44-71E301C12663}"/>
    <cellStyle name="Normal 4 3 7 3 2 3" xfId="23959" xr:uid="{54769FA5-3805-4FD3-B4D3-3B0383CD4C27}"/>
    <cellStyle name="Normal 4 3 7 3 2 3 2" xfId="23960" xr:uid="{8036FBDA-0B05-4E05-9F98-4EB25AF8B102}"/>
    <cellStyle name="Normal 4 3 7 3 2 3 2 2" xfId="23961" xr:uid="{A017EA7D-0542-40B8-87AE-FD091E3E5FE3}"/>
    <cellStyle name="Normal 4 3 7 3 2 3 3" xfId="23962" xr:uid="{B52A23BD-D84F-4E91-8CC3-5F5194DD86A3}"/>
    <cellStyle name="Normal 4 3 7 3 2 4" xfId="23963" xr:uid="{C1A8C49F-ADE1-4FAB-B10A-29BD4874801F}"/>
    <cellStyle name="Normal 4 3 7 3 2 4 2" xfId="23964" xr:uid="{2D433858-4CE8-49D6-8056-1E57B04D6079}"/>
    <cellStyle name="Normal 4 3 7 3 2 4 2 2" xfId="23965" xr:uid="{AA95994F-4663-4C76-B7D2-505124FFFA56}"/>
    <cellStyle name="Normal 4 3 7 3 2 4 3" xfId="23966" xr:uid="{2358D74C-4FEC-4573-9A3D-E883E03FAF5A}"/>
    <cellStyle name="Normal 4 3 7 3 2 5" xfId="23967" xr:uid="{A07EF191-3635-4D4E-9335-ACBB620D86F3}"/>
    <cellStyle name="Normal 4 3 7 3 2 5 2" xfId="23968" xr:uid="{475E5214-71A8-481F-91AA-916180ADA2E4}"/>
    <cellStyle name="Normal 4 3 7 3 2 6" xfId="23969" xr:uid="{F0E7BC7D-0CF3-40A1-887E-68957D0DB170}"/>
    <cellStyle name="Normal 4 3 7 3 3" xfId="23970" xr:uid="{5A4856F3-5A98-4C00-951E-1F3591EA94D5}"/>
    <cellStyle name="Normal 4 3 7 3 3 2" xfId="23971" xr:uid="{A0066BE0-3552-49AB-AA87-B997AE8A406E}"/>
    <cellStyle name="Normal 4 3 7 3 3 2 2" xfId="23972" xr:uid="{4FACFE7E-3194-4848-82E7-B160FA3A8FA7}"/>
    <cellStyle name="Normal 4 3 7 3 3 2 2 2" xfId="23973" xr:uid="{21D5BB3D-4DC6-4182-9C36-0753F6EC9C56}"/>
    <cellStyle name="Normal 4 3 7 3 3 2 2 2 2" xfId="23974" xr:uid="{C02AD5DF-5204-4E03-A9F6-E0D5D948F5E6}"/>
    <cellStyle name="Normal 4 3 7 3 3 2 2 3" xfId="23975" xr:uid="{C7F39A88-E042-4013-83F6-9E7C178DF952}"/>
    <cellStyle name="Normal 4 3 7 3 3 2 3" xfId="23976" xr:uid="{9EE7F9A6-986C-41A9-AC84-622F3CED7382}"/>
    <cellStyle name="Normal 4 3 7 3 3 2 3 2" xfId="23977" xr:uid="{D8F9E4A7-BAAE-45C7-A348-EFB14D2AE301}"/>
    <cellStyle name="Normal 4 3 7 3 3 2 3 2 2" xfId="23978" xr:uid="{A595CF48-B685-4DC5-B494-6337FFFF223B}"/>
    <cellStyle name="Normal 4 3 7 3 3 2 3 3" xfId="23979" xr:uid="{EF8632AD-E7BE-4269-8F10-36B2FE703FB0}"/>
    <cellStyle name="Normal 4 3 7 3 3 2 4" xfId="23980" xr:uid="{C3CDF3CB-5433-4241-BE9C-92C630CB6212}"/>
    <cellStyle name="Normal 4 3 7 3 3 2 4 2" xfId="23981" xr:uid="{D4767AA6-6707-4437-8649-16A430E5AD35}"/>
    <cellStyle name="Normal 4 3 7 3 3 2 5" xfId="23982" xr:uid="{426F8C05-C8F7-4ABA-8077-F774352B39FD}"/>
    <cellStyle name="Normal 4 3 7 3 3 3" xfId="23983" xr:uid="{55C17C70-DA95-4319-B75D-9E7178CB7106}"/>
    <cellStyle name="Normal 4 3 7 3 3 3 2" xfId="23984" xr:uid="{79745A13-898C-49E9-A3DA-28E0C503C696}"/>
    <cellStyle name="Normal 4 3 7 3 3 3 2 2" xfId="23985" xr:uid="{652CFDC3-3ABF-455A-A891-D280BCA9447F}"/>
    <cellStyle name="Normal 4 3 7 3 3 3 3" xfId="23986" xr:uid="{72B0410F-9FB4-4B75-A820-B85C887E4935}"/>
    <cellStyle name="Normal 4 3 7 3 3 4" xfId="23987" xr:uid="{E0D8D8E3-B187-4577-910A-FF59C4EF3DFD}"/>
    <cellStyle name="Normal 4 3 7 3 3 4 2" xfId="23988" xr:uid="{D1580A27-8AF1-4B68-9F23-20DFF0D8A9B3}"/>
    <cellStyle name="Normal 4 3 7 3 3 4 2 2" xfId="23989" xr:uid="{9F4AF046-AF14-4412-BA1D-89CD6ADAC53F}"/>
    <cellStyle name="Normal 4 3 7 3 3 4 3" xfId="23990" xr:uid="{CD33BBBD-798D-46DE-A47C-81B65136D1BC}"/>
    <cellStyle name="Normal 4 3 7 3 3 5" xfId="23991" xr:uid="{2D3DB977-608E-44A1-B1C2-46BFF4CDB91C}"/>
    <cellStyle name="Normal 4 3 7 3 3 5 2" xfId="23992" xr:uid="{C9F36CE3-E767-47CD-BEBE-86442E34E567}"/>
    <cellStyle name="Normal 4 3 7 3 3 6" xfId="23993" xr:uid="{0D1D4D35-74F2-4974-B29C-978121B5E605}"/>
    <cellStyle name="Normal 4 3 7 3 4" xfId="23994" xr:uid="{AA453E4B-1751-49F3-A656-1ED52899368B}"/>
    <cellStyle name="Normal 4 3 7 3 4 2" xfId="23995" xr:uid="{1E88AC73-FD31-42EE-87DF-D15885E40CF6}"/>
    <cellStyle name="Normal 4 3 7 3 4 2 2" xfId="23996" xr:uid="{C844073A-EA96-4216-919E-60C057FF4461}"/>
    <cellStyle name="Normal 4 3 7 3 4 2 2 2" xfId="23997" xr:uid="{D0B2953C-F10A-4C1D-97D1-DA719849098A}"/>
    <cellStyle name="Normal 4 3 7 3 4 2 3" xfId="23998" xr:uid="{3C34D55F-83B4-4BEE-B74F-3347C65BD08C}"/>
    <cellStyle name="Normal 4 3 7 3 4 3" xfId="23999" xr:uid="{D66D47C6-B327-4745-AC8F-ECB546826603}"/>
    <cellStyle name="Normal 4 3 7 3 4 3 2" xfId="24000" xr:uid="{2EB214F2-6AD6-476D-B005-2055736442A2}"/>
    <cellStyle name="Normal 4 3 7 3 4 3 2 2" xfId="24001" xr:uid="{E5683591-B74B-4C3A-AB05-B7E6E73D8F5C}"/>
    <cellStyle name="Normal 4 3 7 3 4 3 3" xfId="24002" xr:uid="{BCF5C3B0-964B-4058-A344-F400EBE6DADA}"/>
    <cellStyle name="Normal 4 3 7 3 4 4" xfId="24003" xr:uid="{96E1F77E-64C2-4D48-8F15-BCB3E2792872}"/>
    <cellStyle name="Normal 4 3 7 3 4 4 2" xfId="24004" xr:uid="{2814A96E-728C-4C02-B08C-E87F44107ED1}"/>
    <cellStyle name="Normal 4 3 7 3 4 5" xfId="24005" xr:uid="{7EAB665C-2123-4CA9-9F1E-5751FC44C7BF}"/>
    <cellStyle name="Normal 4 3 7 3 5" xfId="24006" xr:uid="{87BC2C91-45F1-4F5C-B931-5B0048FD3514}"/>
    <cellStyle name="Normal 4 3 7 3 5 2" xfId="24007" xr:uid="{8C177435-8E0D-4323-B538-39585C3C7016}"/>
    <cellStyle name="Normal 4 3 7 3 5 2 2" xfId="24008" xr:uid="{DB1E90CE-EAFE-40AA-AA79-F65050CA8F86}"/>
    <cellStyle name="Normal 4 3 7 3 5 3" xfId="24009" xr:uid="{CF056A6A-0BCE-49F9-BFBD-AA7D3C1998E7}"/>
    <cellStyle name="Normal 4 3 7 3 6" xfId="24010" xr:uid="{E318AC7F-D9C3-4B9C-9B53-6846023496FD}"/>
    <cellStyle name="Normal 4 3 7 3 6 2" xfId="24011" xr:uid="{FD8347A5-4A28-41CB-BE7B-BAAA8193DFDE}"/>
    <cellStyle name="Normal 4 3 7 3 6 2 2" xfId="24012" xr:uid="{25DC5E17-88D7-4272-AF7A-438869764C17}"/>
    <cellStyle name="Normal 4 3 7 3 6 3" xfId="24013" xr:uid="{85342CCA-9CC5-4173-B781-371C956DCD01}"/>
    <cellStyle name="Normal 4 3 7 3 7" xfId="24014" xr:uid="{B3841925-CA51-46FF-987E-E20534A18995}"/>
    <cellStyle name="Normal 4 3 7 3 7 2" xfId="24015" xr:uid="{957D8E3E-CA5D-4FAE-9974-0F5D0EC0F0BD}"/>
    <cellStyle name="Normal 4 3 7 3 7 2 2" xfId="24016" xr:uid="{21E1FDBB-9711-44AA-91AA-D5618797BA4F}"/>
    <cellStyle name="Normal 4 3 7 3 7 3" xfId="24017" xr:uid="{5DAC03D8-66C4-40DD-BBBB-35DF96A3941F}"/>
    <cellStyle name="Normal 4 3 7 3 8" xfId="24018" xr:uid="{92A3697C-74A1-4081-97C8-C165FB68CE53}"/>
    <cellStyle name="Normal 4 3 7 3 8 2" xfId="24019" xr:uid="{27D6AE79-3FDE-401A-9A25-B87E30A5B144}"/>
    <cellStyle name="Normal 4 3 7 3 9" xfId="24020" xr:uid="{55F59163-00EF-466C-998F-A850F00F6750}"/>
    <cellStyle name="Normal 4 3 7 4" xfId="24021" xr:uid="{76BFCBF4-9D61-48E6-A4AA-FB4FDCEAC2D2}"/>
    <cellStyle name="Normal 4 3 7 4 2" xfId="24022" xr:uid="{7D72D677-27DB-485C-A5B9-3CF4ADEA0BF9}"/>
    <cellStyle name="Normal 4 3 7 4 2 2" xfId="24023" xr:uid="{F88E880A-1A94-43F8-B9A5-1CACEDF546D0}"/>
    <cellStyle name="Normal 4 3 7 4 2 2 2" xfId="24024" xr:uid="{29A1425E-8325-42FC-9716-6E3E7B96BEE4}"/>
    <cellStyle name="Normal 4 3 7 4 2 2 2 2" xfId="24025" xr:uid="{74644744-8933-4B32-B8FA-56911A8CDCB4}"/>
    <cellStyle name="Normal 4 3 7 4 2 2 3" xfId="24026" xr:uid="{D4CD3F90-D5C1-422B-8C0C-D855EA30489F}"/>
    <cellStyle name="Normal 4 3 7 4 2 3" xfId="24027" xr:uid="{6E642483-690B-471F-8661-FBDFAE6020DD}"/>
    <cellStyle name="Normal 4 3 7 4 2 3 2" xfId="24028" xr:uid="{38B7BA67-43E6-420E-98CA-08D0AD2100DE}"/>
    <cellStyle name="Normal 4 3 7 4 2 3 2 2" xfId="24029" xr:uid="{80C6F55D-4390-41CB-A900-24203DD6B13E}"/>
    <cellStyle name="Normal 4 3 7 4 2 3 3" xfId="24030" xr:uid="{07556C11-76E1-4D82-952D-803D8504733D}"/>
    <cellStyle name="Normal 4 3 7 4 2 4" xfId="24031" xr:uid="{C6D994A1-AAC1-4FE6-AF4E-78EE973B9355}"/>
    <cellStyle name="Normal 4 3 7 4 2 4 2" xfId="24032" xr:uid="{AEC610A0-4651-4F34-9246-1E98188E3CB0}"/>
    <cellStyle name="Normal 4 3 7 4 2 5" xfId="24033" xr:uid="{86B32608-A57A-497F-BD73-7CF8838675BF}"/>
    <cellStyle name="Normal 4 3 7 4 3" xfId="24034" xr:uid="{63198387-4B25-4CF7-82E5-A0C1EB13C5DC}"/>
    <cellStyle name="Normal 4 3 7 4 3 2" xfId="24035" xr:uid="{4F70AD34-C832-4DDE-A820-942A913E7BBA}"/>
    <cellStyle name="Normal 4 3 7 4 3 2 2" xfId="24036" xr:uid="{5B99F1E0-AA01-4247-A977-0781921AE3FF}"/>
    <cellStyle name="Normal 4 3 7 4 3 3" xfId="24037" xr:uid="{BDA91149-3ED9-428B-860B-B1D8BE41011B}"/>
    <cellStyle name="Normal 4 3 7 4 4" xfId="24038" xr:uid="{2CCC7D5D-22E9-47AC-BDDB-947AD5978E48}"/>
    <cellStyle name="Normal 4 3 7 4 4 2" xfId="24039" xr:uid="{43DCB5F2-F2F2-4323-9A0B-0606B0691F96}"/>
    <cellStyle name="Normal 4 3 7 4 4 2 2" xfId="24040" xr:uid="{3AFF0027-F46F-43D0-B7DE-F0B8CCAAD7C7}"/>
    <cellStyle name="Normal 4 3 7 4 4 3" xfId="24041" xr:uid="{7CD75A9C-8ED4-49C6-A983-EBDA8F4CEE4C}"/>
    <cellStyle name="Normal 4 3 7 4 5" xfId="24042" xr:uid="{236401BF-D9F6-41B1-8006-BAD99CB04470}"/>
    <cellStyle name="Normal 4 3 7 4 5 2" xfId="24043" xr:uid="{47743DCC-90B7-48F3-A6D3-A39E4B603242}"/>
    <cellStyle name="Normal 4 3 7 4 6" xfId="24044" xr:uid="{C81BFBD2-D584-48F1-B520-0998BC11BD80}"/>
    <cellStyle name="Normal 4 3 7 5" xfId="24045" xr:uid="{FC4E390C-DFEF-4202-B86B-75656257990F}"/>
    <cellStyle name="Normal 4 3 7 5 2" xfId="24046" xr:uid="{7CF50037-08A3-46B4-B33F-A1F8BCF53609}"/>
    <cellStyle name="Normal 4 3 7 5 2 2" xfId="24047" xr:uid="{A58A6DEB-59EC-470B-9046-861D6E782B59}"/>
    <cellStyle name="Normal 4 3 7 5 2 2 2" xfId="24048" xr:uid="{D138E856-A2B3-4DE2-860E-D9514DFB6506}"/>
    <cellStyle name="Normal 4 3 7 5 2 2 2 2" xfId="24049" xr:uid="{D674A08F-F3CE-4167-A1C9-B99A9150486C}"/>
    <cellStyle name="Normal 4 3 7 5 2 2 3" xfId="24050" xr:uid="{476DBA55-C754-43A6-864A-6112CEE49B02}"/>
    <cellStyle name="Normal 4 3 7 5 2 3" xfId="24051" xr:uid="{D432EF97-C0C7-4A58-B338-C02446E712EB}"/>
    <cellStyle name="Normal 4 3 7 5 2 3 2" xfId="24052" xr:uid="{A95E1ECB-43BE-4EC6-A97E-96EFD633590B}"/>
    <cellStyle name="Normal 4 3 7 5 2 3 2 2" xfId="24053" xr:uid="{B7250919-7C59-42C9-B06A-6854A808733F}"/>
    <cellStyle name="Normal 4 3 7 5 2 3 3" xfId="24054" xr:uid="{A463DD31-FFC6-4A7A-8D70-EC9835DE92D6}"/>
    <cellStyle name="Normal 4 3 7 5 2 4" xfId="24055" xr:uid="{8CA9BB4D-1B5D-4407-B575-1925D0C6D34F}"/>
    <cellStyle name="Normal 4 3 7 5 2 4 2" xfId="24056" xr:uid="{6D22EFFD-5E0E-4F5C-88AB-EC581C9B335B}"/>
    <cellStyle name="Normal 4 3 7 5 2 5" xfId="24057" xr:uid="{1D9D102C-E7CF-4469-9EB3-0EE80FC2DD2F}"/>
    <cellStyle name="Normal 4 3 7 5 3" xfId="24058" xr:uid="{AEDE2A5B-B8D7-4C7E-B00A-6DBA71E5C517}"/>
    <cellStyle name="Normal 4 3 7 5 3 2" xfId="24059" xr:uid="{281DDBDF-7644-4691-AC0F-7D850A55859D}"/>
    <cellStyle name="Normal 4 3 7 5 3 2 2" xfId="24060" xr:uid="{9AB371EE-3873-42F0-B98E-6092CEACB9B2}"/>
    <cellStyle name="Normal 4 3 7 5 3 3" xfId="24061" xr:uid="{80A7533D-C47F-4AFF-A539-499D1A6BDDBC}"/>
    <cellStyle name="Normal 4 3 7 5 4" xfId="24062" xr:uid="{DD21D798-91AA-4E20-8A8E-6977B60A6F1C}"/>
    <cellStyle name="Normal 4 3 7 5 4 2" xfId="24063" xr:uid="{54265F85-C887-4B44-BA27-433A08BCA102}"/>
    <cellStyle name="Normal 4 3 7 5 4 2 2" xfId="24064" xr:uid="{6C77BF1A-EBCA-4753-9BFD-4C566F2B475D}"/>
    <cellStyle name="Normal 4 3 7 5 4 3" xfId="24065" xr:uid="{F5011DB0-A9A0-4345-B4B6-D46D9A216ED4}"/>
    <cellStyle name="Normal 4 3 7 5 5" xfId="24066" xr:uid="{A8CB8A7E-3B63-4749-A81D-FEDA0713B9C4}"/>
    <cellStyle name="Normal 4 3 7 5 5 2" xfId="24067" xr:uid="{1F3BDEC7-A8FB-454D-BD60-3F6BA8D35149}"/>
    <cellStyle name="Normal 4 3 7 5 6" xfId="24068" xr:uid="{7C737684-9A2F-49AF-A4DD-4B0953F22E15}"/>
    <cellStyle name="Normal 4 3 7 6" xfId="24069" xr:uid="{2FF1A78B-2FBA-437A-B6E8-9995807E92C0}"/>
    <cellStyle name="Normal 4 3 7 6 2" xfId="24070" xr:uid="{55D474C7-EFF1-4E73-89AB-3C162DCA229A}"/>
    <cellStyle name="Normal 4 3 7 6 2 2" xfId="24071" xr:uid="{D34AB042-5983-403C-83FF-D5901EFE2E3C}"/>
    <cellStyle name="Normal 4 3 7 6 2 2 2" xfId="24072" xr:uid="{A17EC0D8-8F07-4954-ADFA-F7F9B04ADB46}"/>
    <cellStyle name="Normal 4 3 7 6 2 3" xfId="24073" xr:uid="{9B9AA60D-C772-4D7D-863C-D9074C65F26B}"/>
    <cellStyle name="Normal 4 3 7 6 3" xfId="24074" xr:uid="{0CA9C5BD-C298-4C8A-A24C-DA1B708CBD9F}"/>
    <cellStyle name="Normal 4 3 7 6 3 2" xfId="24075" xr:uid="{4E859BE6-F474-4047-8A79-62B2BD73F17C}"/>
    <cellStyle name="Normal 4 3 7 6 3 2 2" xfId="24076" xr:uid="{1DD11C1D-4D71-435A-B37D-12461EC51ADD}"/>
    <cellStyle name="Normal 4 3 7 6 3 3" xfId="24077" xr:uid="{1894D543-8121-4481-89E7-C129642276C4}"/>
    <cellStyle name="Normal 4 3 7 6 4" xfId="24078" xr:uid="{E4C25A2F-0FF4-40BE-8DF7-632DBE302125}"/>
    <cellStyle name="Normal 4 3 7 6 4 2" xfId="24079" xr:uid="{E4E8C35D-4656-42EC-94BD-E4E180F0979E}"/>
    <cellStyle name="Normal 4 3 7 6 5" xfId="24080" xr:uid="{60977FB1-00DF-4C9F-83F2-EB0537F4A2B9}"/>
    <cellStyle name="Normal 4 3 7 7" xfId="24081" xr:uid="{C285A0D9-BE81-4FB4-B953-B71529678DEB}"/>
    <cellStyle name="Normal 4 3 7 7 2" xfId="24082" xr:uid="{75988ABD-15BF-4D33-A9FF-21CB01D5761B}"/>
    <cellStyle name="Normal 4 3 7 7 2 2" xfId="24083" xr:uid="{5B03536D-9185-411E-82FE-77CFAA8C09FD}"/>
    <cellStyle name="Normal 4 3 7 7 3" xfId="24084" xr:uid="{5148F3E5-1C70-4BCE-BE27-78C077BCD90D}"/>
    <cellStyle name="Normal 4 3 7 8" xfId="24085" xr:uid="{98182FAA-1666-45D6-BABB-A135E5014AD9}"/>
    <cellStyle name="Normal 4 3 7 8 2" xfId="24086" xr:uid="{0792372B-6514-4BD0-93D0-DF70C2C03F32}"/>
    <cellStyle name="Normal 4 3 7 8 2 2" xfId="24087" xr:uid="{6EFCC769-7AB0-4034-81A2-B470720CFEEC}"/>
    <cellStyle name="Normal 4 3 7 8 3" xfId="24088" xr:uid="{61BFCDD8-877D-4303-BD1C-8BD939B2C30D}"/>
    <cellStyle name="Normal 4 3 7 9" xfId="24089" xr:uid="{5CA5CA02-1B73-4125-B3E2-0CF09F8147E7}"/>
    <cellStyle name="Normal 4 3 7 9 2" xfId="24090" xr:uid="{0BE3C056-7CAC-4A32-8B0E-2B8858C30CF4}"/>
    <cellStyle name="Normal 4 3 7 9 2 2" xfId="24091" xr:uid="{8B72265F-366A-4FE2-83F0-58D2F893A387}"/>
    <cellStyle name="Normal 4 3 7 9 3" xfId="24092" xr:uid="{C771D016-0641-43E8-AD42-0A7295322722}"/>
    <cellStyle name="Normal 4 3 8" xfId="2167" xr:uid="{8D4DE637-4AB4-458C-A0FC-146501E2932D}"/>
    <cellStyle name="Normal 4 3 8 10" xfId="24093" xr:uid="{05D8A5F8-63F0-4F49-A62C-C465DA9A9064}"/>
    <cellStyle name="Normal 4 3 8 10 2" xfId="24094" xr:uid="{3BC409E7-E904-443E-9787-5869D75686AC}"/>
    <cellStyle name="Normal 4 3 8 11" xfId="24095" xr:uid="{7F575799-C2F0-4100-849E-8665D16CB30C}"/>
    <cellStyle name="Normal 4 3 8 12" xfId="52929" xr:uid="{94619AC7-AD91-45C8-8735-68DECE8DE86D}"/>
    <cellStyle name="Normal 4 3 8 2" xfId="24096" xr:uid="{DA2019AE-6ADD-4F13-9E36-5A7E73E21744}"/>
    <cellStyle name="Normal 4 3 8 2 2" xfId="24097" xr:uid="{10DADBE6-6EAD-4768-9E86-CBD3B51748B2}"/>
    <cellStyle name="Normal 4 3 8 2 2 2" xfId="24098" xr:uid="{D9FD8D8E-DE7A-4412-9EA5-A253258D61F7}"/>
    <cellStyle name="Normal 4 3 8 2 2 2 2" xfId="24099" xr:uid="{6BA493F8-BE0F-4725-BA8D-F0CC675C2853}"/>
    <cellStyle name="Normal 4 3 8 2 2 2 2 2" xfId="24100" xr:uid="{5DB1E827-C347-4B47-B852-EB262C5EBD44}"/>
    <cellStyle name="Normal 4 3 8 2 2 2 2 2 2" xfId="24101" xr:uid="{12FD6F81-1FCC-49CE-BA3F-3086DA75EB9A}"/>
    <cellStyle name="Normal 4 3 8 2 2 2 2 3" xfId="24102" xr:uid="{57F1ECE5-DD30-4779-A9E5-D071BB55C4EF}"/>
    <cellStyle name="Normal 4 3 8 2 2 2 3" xfId="24103" xr:uid="{D7AC332A-A609-4D42-8B57-8E71D61609BE}"/>
    <cellStyle name="Normal 4 3 8 2 2 2 3 2" xfId="24104" xr:uid="{33B261C0-CF4D-4BF6-A11F-9FD8795A2594}"/>
    <cellStyle name="Normal 4 3 8 2 2 2 3 2 2" xfId="24105" xr:uid="{36643FC2-706F-4637-B037-2856A99E7C13}"/>
    <cellStyle name="Normal 4 3 8 2 2 2 3 3" xfId="24106" xr:uid="{5E3493AA-551A-4E96-B967-B9C40D62A278}"/>
    <cellStyle name="Normal 4 3 8 2 2 2 4" xfId="24107" xr:uid="{BB19D734-A576-4743-BEA2-B8AB6A0E0FC9}"/>
    <cellStyle name="Normal 4 3 8 2 2 2 4 2" xfId="24108" xr:uid="{B6ACB1C5-3C2D-49A0-8DE7-B93BD0585C3F}"/>
    <cellStyle name="Normal 4 3 8 2 2 2 5" xfId="24109" xr:uid="{13A76521-3B46-4D9C-B548-7493E2191735}"/>
    <cellStyle name="Normal 4 3 8 2 2 3" xfId="24110" xr:uid="{9D290506-6A5F-45EF-AD8B-9929A5825B86}"/>
    <cellStyle name="Normal 4 3 8 2 2 3 2" xfId="24111" xr:uid="{0D5786A2-B968-42E5-9D94-BFD00834C850}"/>
    <cellStyle name="Normal 4 3 8 2 2 3 2 2" xfId="24112" xr:uid="{2BC4170C-3CD0-46C7-9872-56EAC94787DC}"/>
    <cellStyle name="Normal 4 3 8 2 2 3 3" xfId="24113" xr:uid="{42BB95C4-6807-4594-BE22-6C137D1DEAA2}"/>
    <cellStyle name="Normal 4 3 8 2 2 4" xfId="24114" xr:uid="{BB41CDC4-6B89-497B-854A-2D19212FC7F7}"/>
    <cellStyle name="Normal 4 3 8 2 2 4 2" xfId="24115" xr:uid="{8B95CAAA-0ACA-4D77-899F-EFFB4054AB44}"/>
    <cellStyle name="Normal 4 3 8 2 2 4 2 2" xfId="24116" xr:uid="{51BE813D-16B3-4ABC-9D43-820FBF07FEE2}"/>
    <cellStyle name="Normal 4 3 8 2 2 4 3" xfId="24117" xr:uid="{7721FD05-985C-4054-8088-9E92D5B92239}"/>
    <cellStyle name="Normal 4 3 8 2 2 5" xfId="24118" xr:uid="{206A69C4-4407-4C4B-807E-2DC2FEA94A09}"/>
    <cellStyle name="Normal 4 3 8 2 2 5 2" xfId="24119" xr:uid="{E450BF56-8F62-4312-8E96-6AA118E93E80}"/>
    <cellStyle name="Normal 4 3 8 2 2 6" xfId="24120" xr:uid="{F579C053-337A-458B-A0B5-B9BED43C248F}"/>
    <cellStyle name="Normal 4 3 8 2 3" xfId="24121" xr:uid="{DE1913AA-72AF-4838-BBDD-2F8B6375DE87}"/>
    <cellStyle name="Normal 4 3 8 2 3 2" xfId="24122" xr:uid="{467C1932-F6E3-495D-AAA4-59093CED505C}"/>
    <cellStyle name="Normal 4 3 8 2 3 2 2" xfId="24123" xr:uid="{F55C4FE4-F929-4A29-B77F-92281E10F529}"/>
    <cellStyle name="Normal 4 3 8 2 3 2 2 2" xfId="24124" xr:uid="{497A1AB9-D1DC-488E-9707-1AA51BC3E433}"/>
    <cellStyle name="Normal 4 3 8 2 3 2 2 2 2" xfId="24125" xr:uid="{C3A4F4F3-3DA1-4837-B70E-E2CEFCDDC6A0}"/>
    <cellStyle name="Normal 4 3 8 2 3 2 2 3" xfId="24126" xr:uid="{C6635623-B09A-4495-8CB0-86DC4BAFCCDA}"/>
    <cellStyle name="Normal 4 3 8 2 3 2 3" xfId="24127" xr:uid="{2320BA5B-5093-4437-9D33-CF928D7900C8}"/>
    <cellStyle name="Normal 4 3 8 2 3 2 3 2" xfId="24128" xr:uid="{C5A1F1B5-0DCF-4D1D-8C2C-2330B545E88C}"/>
    <cellStyle name="Normal 4 3 8 2 3 2 3 2 2" xfId="24129" xr:uid="{48ADA073-D94B-4ACA-BE97-D9F3D70AF675}"/>
    <cellStyle name="Normal 4 3 8 2 3 2 3 3" xfId="24130" xr:uid="{F39BE9DF-C473-451F-888F-70E79ADA51B3}"/>
    <cellStyle name="Normal 4 3 8 2 3 2 4" xfId="24131" xr:uid="{5F33A5FD-01E4-4DA4-9451-8F52C2B5034A}"/>
    <cellStyle name="Normal 4 3 8 2 3 2 4 2" xfId="24132" xr:uid="{D9D14B9B-D0E9-4B7E-BDB9-27A3A54088B8}"/>
    <cellStyle name="Normal 4 3 8 2 3 2 5" xfId="24133" xr:uid="{E755324B-E24F-4A28-9D65-54735AAC671F}"/>
    <cellStyle name="Normal 4 3 8 2 3 3" xfId="24134" xr:uid="{6790DE9C-8208-4CF2-9D92-F1895EFE3F2E}"/>
    <cellStyle name="Normal 4 3 8 2 3 3 2" xfId="24135" xr:uid="{63CB5ABA-2E7A-4DED-A6EF-5DD7EA292B76}"/>
    <cellStyle name="Normal 4 3 8 2 3 3 2 2" xfId="24136" xr:uid="{5ED7E253-691D-48CC-BF3F-A228BC8D89A8}"/>
    <cellStyle name="Normal 4 3 8 2 3 3 3" xfId="24137" xr:uid="{1887EF71-A12E-49E9-A16E-59A61FF59323}"/>
    <cellStyle name="Normal 4 3 8 2 3 4" xfId="24138" xr:uid="{D3838692-B17D-4478-A7C5-4A0416755D7A}"/>
    <cellStyle name="Normal 4 3 8 2 3 4 2" xfId="24139" xr:uid="{9F858D0C-759B-4873-8FB9-7B72283DD62A}"/>
    <cellStyle name="Normal 4 3 8 2 3 4 2 2" xfId="24140" xr:uid="{71F97B2E-74EF-4B7A-8672-392CB55558EE}"/>
    <cellStyle name="Normal 4 3 8 2 3 4 3" xfId="24141" xr:uid="{2F845EC1-4F23-41C7-94CC-ECD89BF4D4A1}"/>
    <cellStyle name="Normal 4 3 8 2 3 5" xfId="24142" xr:uid="{F5B210B5-D0B5-456C-BCCC-E5974E3C515C}"/>
    <cellStyle name="Normal 4 3 8 2 3 5 2" xfId="24143" xr:uid="{6E38487D-D178-468C-BACB-BE182A019512}"/>
    <cellStyle name="Normal 4 3 8 2 3 6" xfId="24144" xr:uid="{417BD16F-28E4-4583-8763-5ECB4DED0C5B}"/>
    <cellStyle name="Normal 4 3 8 2 4" xfId="24145" xr:uid="{53F8717C-DA1C-4649-B9B8-5A422CE521DE}"/>
    <cellStyle name="Normal 4 3 8 2 4 2" xfId="24146" xr:uid="{5C2CD3A2-158C-4700-81EF-80EB7CD1236F}"/>
    <cellStyle name="Normal 4 3 8 2 4 2 2" xfId="24147" xr:uid="{CD7F6678-4489-4ED4-B948-496E68AD230D}"/>
    <cellStyle name="Normal 4 3 8 2 4 2 2 2" xfId="24148" xr:uid="{5CD843BE-A9AC-4539-A786-96439C322420}"/>
    <cellStyle name="Normal 4 3 8 2 4 2 3" xfId="24149" xr:uid="{B3198229-BD88-405C-A70D-7E5B118707BD}"/>
    <cellStyle name="Normal 4 3 8 2 4 3" xfId="24150" xr:uid="{A38CFC60-BE8F-44EA-996A-2397ECB651CD}"/>
    <cellStyle name="Normal 4 3 8 2 4 3 2" xfId="24151" xr:uid="{FA6EF6F3-74DB-4058-8CA9-41183CFAC8A0}"/>
    <cellStyle name="Normal 4 3 8 2 4 3 2 2" xfId="24152" xr:uid="{85D413EF-DCB5-43B0-95EA-EA53BF7CB47C}"/>
    <cellStyle name="Normal 4 3 8 2 4 3 3" xfId="24153" xr:uid="{7355BB04-77A6-4685-BEC5-F84DBEFC8022}"/>
    <cellStyle name="Normal 4 3 8 2 4 4" xfId="24154" xr:uid="{147E5D8C-A78E-4F58-8294-D3A3AD120CD7}"/>
    <cellStyle name="Normal 4 3 8 2 4 4 2" xfId="24155" xr:uid="{7EB9662A-8219-4694-A222-6235FBF8DB78}"/>
    <cellStyle name="Normal 4 3 8 2 4 5" xfId="24156" xr:uid="{8793E5F3-D3DA-4450-84D0-D65A8BE5E5E1}"/>
    <cellStyle name="Normal 4 3 8 2 5" xfId="24157" xr:uid="{1CC05904-9A55-41F9-9747-DB27F0414B83}"/>
    <cellStyle name="Normal 4 3 8 2 5 2" xfId="24158" xr:uid="{6EF50E29-5546-4D9B-96F7-3509CBDD315D}"/>
    <cellStyle name="Normal 4 3 8 2 5 2 2" xfId="24159" xr:uid="{7887F5BB-A87E-4314-95D2-C860C2848E73}"/>
    <cellStyle name="Normal 4 3 8 2 5 3" xfId="24160" xr:uid="{8B2EF8D8-A5D2-4888-9A3D-39207F63731E}"/>
    <cellStyle name="Normal 4 3 8 2 6" xfId="24161" xr:uid="{165C29A2-A5EC-4417-B680-B308105C9286}"/>
    <cellStyle name="Normal 4 3 8 2 6 2" xfId="24162" xr:uid="{F1929A9A-7C97-4A2B-8727-5A33D174D829}"/>
    <cellStyle name="Normal 4 3 8 2 6 2 2" xfId="24163" xr:uid="{61A6700C-D9A6-48FD-8211-8B9058D1C1C9}"/>
    <cellStyle name="Normal 4 3 8 2 6 3" xfId="24164" xr:uid="{9C97F380-3511-4507-92C9-7F6D7678D10F}"/>
    <cellStyle name="Normal 4 3 8 2 7" xfId="24165" xr:uid="{911302E4-7FA4-45CD-A368-C6E6A45540FF}"/>
    <cellStyle name="Normal 4 3 8 2 7 2" xfId="24166" xr:uid="{801BE124-C9A6-4EDB-A827-84B94AECA21C}"/>
    <cellStyle name="Normal 4 3 8 2 7 2 2" xfId="24167" xr:uid="{69EEE252-8B8E-4934-8F9F-E5D3C07E91C9}"/>
    <cellStyle name="Normal 4 3 8 2 7 3" xfId="24168" xr:uid="{6C87D43C-C532-497C-8790-4943C3181884}"/>
    <cellStyle name="Normal 4 3 8 2 8" xfId="24169" xr:uid="{2E8E1A4C-7D4B-455C-8840-8008AF275D47}"/>
    <cellStyle name="Normal 4 3 8 2 8 2" xfId="24170" xr:uid="{400AAB1A-547C-4133-BF1C-953D1C427163}"/>
    <cellStyle name="Normal 4 3 8 2 9" xfId="24171" xr:uid="{3C08628B-4F2F-4542-9ED8-C6C63896C3CB}"/>
    <cellStyle name="Normal 4 3 8 3" xfId="24172" xr:uid="{EC4B90A4-8CC3-4246-B625-CCD6D8C3C006}"/>
    <cellStyle name="Normal 4 3 8 3 2" xfId="24173" xr:uid="{5D5483E7-CBB6-462E-96BA-4C30B8A7E9BB}"/>
    <cellStyle name="Normal 4 3 8 3 2 2" xfId="24174" xr:uid="{B35F1E87-60BD-46CD-B02E-47641A2C38C0}"/>
    <cellStyle name="Normal 4 3 8 3 2 2 2" xfId="24175" xr:uid="{D2741D52-3EBD-464E-B275-9E2154FD54B2}"/>
    <cellStyle name="Normal 4 3 8 3 2 2 2 2" xfId="24176" xr:uid="{CC5CDE0C-C8E8-4770-9E84-CF6F1D3EA15A}"/>
    <cellStyle name="Normal 4 3 8 3 2 2 2 2 2" xfId="24177" xr:uid="{1C140AAD-7EFE-4CEA-A8D8-BADBBDB62790}"/>
    <cellStyle name="Normal 4 3 8 3 2 2 2 3" xfId="24178" xr:uid="{158F995B-7D0B-4BC0-B63B-781C513EEC5B}"/>
    <cellStyle name="Normal 4 3 8 3 2 2 3" xfId="24179" xr:uid="{09F703F3-8FDA-4510-8279-F3AAFA8B9454}"/>
    <cellStyle name="Normal 4 3 8 3 2 2 3 2" xfId="24180" xr:uid="{A4B27145-A894-4BE6-B791-C10667D37C4E}"/>
    <cellStyle name="Normal 4 3 8 3 2 2 3 2 2" xfId="24181" xr:uid="{0F3897B4-07D1-4141-8F1A-58CE27B77CC7}"/>
    <cellStyle name="Normal 4 3 8 3 2 2 3 3" xfId="24182" xr:uid="{3E9B8FFF-B684-4883-9B87-E15AD70B5EEF}"/>
    <cellStyle name="Normal 4 3 8 3 2 2 4" xfId="24183" xr:uid="{69215504-2D81-4D7C-AEC9-98E4EBF9260D}"/>
    <cellStyle name="Normal 4 3 8 3 2 2 4 2" xfId="24184" xr:uid="{67523B96-349B-4B7F-A2F7-E0AC15BA007F}"/>
    <cellStyle name="Normal 4 3 8 3 2 2 5" xfId="24185" xr:uid="{33B80B39-A71D-495D-A618-1988D1812392}"/>
    <cellStyle name="Normal 4 3 8 3 2 3" xfId="24186" xr:uid="{786BAEE8-8EA3-454C-822A-AA6CCCDCEAB4}"/>
    <cellStyle name="Normal 4 3 8 3 2 3 2" xfId="24187" xr:uid="{F549242F-736B-4799-A97C-852A091EC829}"/>
    <cellStyle name="Normal 4 3 8 3 2 3 2 2" xfId="24188" xr:uid="{DC705285-E514-4599-A559-444665148297}"/>
    <cellStyle name="Normal 4 3 8 3 2 3 3" xfId="24189" xr:uid="{50EAC3D5-03A7-4D89-9185-258BD9A07BC9}"/>
    <cellStyle name="Normal 4 3 8 3 2 4" xfId="24190" xr:uid="{5D74DB2E-870F-4EAC-BE05-E43D0CB2C88D}"/>
    <cellStyle name="Normal 4 3 8 3 2 4 2" xfId="24191" xr:uid="{256DBE9B-6D53-4980-9619-A116F31A320C}"/>
    <cellStyle name="Normal 4 3 8 3 2 4 2 2" xfId="24192" xr:uid="{7EA61FB7-A232-43CA-A91A-E60A29DE2E63}"/>
    <cellStyle name="Normal 4 3 8 3 2 4 3" xfId="24193" xr:uid="{06E58D7F-AAF9-4746-BD98-F7074F1C2A98}"/>
    <cellStyle name="Normal 4 3 8 3 2 5" xfId="24194" xr:uid="{B671A68C-A0EC-435F-B565-E15C5258EA22}"/>
    <cellStyle name="Normal 4 3 8 3 2 5 2" xfId="24195" xr:uid="{D7594A9C-0CB3-4F75-BAF8-4E5244DA1845}"/>
    <cellStyle name="Normal 4 3 8 3 2 6" xfId="24196" xr:uid="{0412813D-5FC2-41B5-A661-DA1E174D937D}"/>
    <cellStyle name="Normal 4 3 8 3 3" xfId="24197" xr:uid="{4A546BDE-AD99-46AF-99F3-4BD94E0DCBB6}"/>
    <cellStyle name="Normal 4 3 8 3 3 2" xfId="24198" xr:uid="{B1D5A86C-AE6A-4F2C-8269-8675992A19B8}"/>
    <cellStyle name="Normal 4 3 8 3 3 2 2" xfId="24199" xr:uid="{6F9F304E-9996-4192-AC1E-F37688FA11F0}"/>
    <cellStyle name="Normal 4 3 8 3 3 2 2 2" xfId="24200" xr:uid="{4D7F865A-8061-4087-93F5-8C5DF05F6050}"/>
    <cellStyle name="Normal 4 3 8 3 3 2 2 2 2" xfId="24201" xr:uid="{A14BB559-111B-4D3C-9D1B-8BA140ECEEF3}"/>
    <cellStyle name="Normal 4 3 8 3 3 2 2 3" xfId="24202" xr:uid="{65D4E243-DC15-45C2-9FDF-EB282459E298}"/>
    <cellStyle name="Normal 4 3 8 3 3 2 3" xfId="24203" xr:uid="{EEF6B642-5439-4EEC-96C6-7C5DE22CDEBA}"/>
    <cellStyle name="Normal 4 3 8 3 3 2 3 2" xfId="24204" xr:uid="{3D290C95-DA15-4BFB-A7B2-B1B4E724ACBB}"/>
    <cellStyle name="Normal 4 3 8 3 3 2 3 2 2" xfId="24205" xr:uid="{5DDB7EE5-8A56-4EEC-8486-D68F6C526E4E}"/>
    <cellStyle name="Normal 4 3 8 3 3 2 3 3" xfId="24206" xr:uid="{C1ABD9AB-8139-4120-8A12-98D3501A92E2}"/>
    <cellStyle name="Normal 4 3 8 3 3 2 4" xfId="24207" xr:uid="{93936BF2-E995-4B86-A36E-9612C818C14C}"/>
    <cellStyle name="Normal 4 3 8 3 3 2 4 2" xfId="24208" xr:uid="{650CF3CB-EF2C-44E1-ADDA-37EB2AFD8A3B}"/>
    <cellStyle name="Normal 4 3 8 3 3 2 5" xfId="24209" xr:uid="{161795F3-3555-42C7-8302-DA3D8268F9B1}"/>
    <cellStyle name="Normal 4 3 8 3 3 3" xfId="24210" xr:uid="{C7D7FEB4-6D38-4341-8CFA-983ABFC5DF06}"/>
    <cellStyle name="Normal 4 3 8 3 3 3 2" xfId="24211" xr:uid="{BC713ED7-1723-42AA-9231-B437D8402338}"/>
    <cellStyle name="Normal 4 3 8 3 3 3 2 2" xfId="24212" xr:uid="{CBA8A6B7-0BED-49F1-AB1F-6CAC7F5EACB8}"/>
    <cellStyle name="Normal 4 3 8 3 3 3 3" xfId="24213" xr:uid="{1045721A-81A9-4F63-BDD9-E0ABDB51CA1A}"/>
    <cellStyle name="Normal 4 3 8 3 3 4" xfId="24214" xr:uid="{239C4DB3-9DE2-420D-AFC9-BAFD910027D9}"/>
    <cellStyle name="Normal 4 3 8 3 3 4 2" xfId="24215" xr:uid="{317BE04A-9F60-4158-BFEA-0C4FFBFA1794}"/>
    <cellStyle name="Normal 4 3 8 3 3 4 2 2" xfId="24216" xr:uid="{7250AF46-A96A-440F-BE4B-65D321BE0F16}"/>
    <cellStyle name="Normal 4 3 8 3 3 4 3" xfId="24217" xr:uid="{10B823E4-90B0-447E-824B-05196B6E7587}"/>
    <cellStyle name="Normal 4 3 8 3 3 5" xfId="24218" xr:uid="{CB8CF8EA-40FF-4DF8-9611-8A8D4C38993F}"/>
    <cellStyle name="Normal 4 3 8 3 3 5 2" xfId="24219" xr:uid="{F1CAD0F1-479A-49E1-847E-35BDFF24D61C}"/>
    <cellStyle name="Normal 4 3 8 3 3 6" xfId="24220" xr:uid="{DE7503C5-B135-4E4B-9947-691A4A148740}"/>
    <cellStyle name="Normal 4 3 8 3 4" xfId="24221" xr:uid="{AA4C940B-3553-4D69-8AE3-2D8488B499EE}"/>
    <cellStyle name="Normal 4 3 8 3 4 2" xfId="24222" xr:uid="{2E6C681D-4727-486E-BB5C-90FF7A424B1C}"/>
    <cellStyle name="Normal 4 3 8 3 4 2 2" xfId="24223" xr:uid="{4EED2979-DB71-4CBA-8E11-C09E087D687B}"/>
    <cellStyle name="Normal 4 3 8 3 4 2 2 2" xfId="24224" xr:uid="{848CE34A-C7D9-4903-8506-34148300D4C0}"/>
    <cellStyle name="Normal 4 3 8 3 4 2 3" xfId="24225" xr:uid="{12ADC85D-85BB-4FC9-A2F5-802538819DD3}"/>
    <cellStyle name="Normal 4 3 8 3 4 3" xfId="24226" xr:uid="{3715946E-9011-43A6-B243-59A9E8281A08}"/>
    <cellStyle name="Normal 4 3 8 3 4 3 2" xfId="24227" xr:uid="{880009C8-A115-4604-A78D-55583E6F87A0}"/>
    <cellStyle name="Normal 4 3 8 3 4 3 2 2" xfId="24228" xr:uid="{976C4FB2-493D-4404-B49E-C1D148851EA3}"/>
    <cellStyle name="Normal 4 3 8 3 4 3 3" xfId="24229" xr:uid="{D11A6CBE-B726-43CD-A5A7-93A934CC179C}"/>
    <cellStyle name="Normal 4 3 8 3 4 4" xfId="24230" xr:uid="{1D5AE5E5-A0FC-4C3F-8D70-F173EFEDBA83}"/>
    <cellStyle name="Normal 4 3 8 3 4 4 2" xfId="24231" xr:uid="{3001FB73-163D-46C4-B105-7E1A93516764}"/>
    <cellStyle name="Normal 4 3 8 3 4 5" xfId="24232" xr:uid="{03715FE2-0426-4EFC-8AFD-EEBB32B9D187}"/>
    <cellStyle name="Normal 4 3 8 3 5" xfId="24233" xr:uid="{D3565C9B-C61A-41E0-8903-F175E34BCBF2}"/>
    <cellStyle name="Normal 4 3 8 3 5 2" xfId="24234" xr:uid="{8FAED754-7B91-464D-BDD0-92091EA0439A}"/>
    <cellStyle name="Normal 4 3 8 3 5 2 2" xfId="24235" xr:uid="{FB4ECE20-A33F-4D70-8E7F-70B42A9BC60A}"/>
    <cellStyle name="Normal 4 3 8 3 5 3" xfId="24236" xr:uid="{84414A72-2900-4869-BDD2-AA8908725E25}"/>
    <cellStyle name="Normal 4 3 8 3 6" xfId="24237" xr:uid="{88BC04F1-3919-4A17-94B5-675D16A12006}"/>
    <cellStyle name="Normal 4 3 8 3 6 2" xfId="24238" xr:uid="{54108ECD-7012-4968-B907-70BA6DA89E28}"/>
    <cellStyle name="Normal 4 3 8 3 6 2 2" xfId="24239" xr:uid="{5BBFB828-ED3E-49EB-AFF0-F972EC5C75A8}"/>
    <cellStyle name="Normal 4 3 8 3 6 3" xfId="24240" xr:uid="{080CC4A9-FA3D-4097-95E8-82D86910453F}"/>
    <cellStyle name="Normal 4 3 8 3 7" xfId="24241" xr:uid="{2D05DA87-E71F-439D-A6E8-6E6E824853D0}"/>
    <cellStyle name="Normal 4 3 8 3 7 2" xfId="24242" xr:uid="{389A53FA-1E46-4B1F-A313-2D2693BD9D33}"/>
    <cellStyle name="Normal 4 3 8 3 7 2 2" xfId="24243" xr:uid="{63A775AA-26BD-4EC3-A6ED-24B6F0F7F465}"/>
    <cellStyle name="Normal 4 3 8 3 7 3" xfId="24244" xr:uid="{FD11EE9C-1BD9-481D-8163-BFC4C8B1E5A3}"/>
    <cellStyle name="Normal 4 3 8 3 8" xfId="24245" xr:uid="{44D386D5-1B37-4C9F-83E7-583094F1ED0B}"/>
    <cellStyle name="Normal 4 3 8 3 8 2" xfId="24246" xr:uid="{C751EC9B-1FDD-4F67-B609-E371E66731B4}"/>
    <cellStyle name="Normal 4 3 8 3 9" xfId="24247" xr:uid="{567B180C-2E5B-4E3A-8B57-F55BF1FD96D7}"/>
    <cellStyle name="Normal 4 3 8 4" xfId="24248" xr:uid="{92608962-D811-4267-B0CE-5E4B021A58AB}"/>
    <cellStyle name="Normal 4 3 8 4 2" xfId="24249" xr:uid="{475CCF5C-6CF4-487E-A7A2-81DADCB7128D}"/>
    <cellStyle name="Normal 4 3 8 4 2 2" xfId="24250" xr:uid="{524549B5-C305-4863-A401-98B77CAED934}"/>
    <cellStyle name="Normal 4 3 8 4 2 2 2" xfId="24251" xr:uid="{9C0724A4-7FBE-4D94-A3C6-3AC69BE430DB}"/>
    <cellStyle name="Normal 4 3 8 4 2 2 2 2" xfId="24252" xr:uid="{32E1D207-D9A9-4701-B7F6-98EF7AD9B976}"/>
    <cellStyle name="Normal 4 3 8 4 2 2 3" xfId="24253" xr:uid="{4211E01B-DCA3-4AEE-B26A-612563880335}"/>
    <cellStyle name="Normal 4 3 8 4 2 3" xfId="24254" xr:uid="{052A762C-DA41-4CA1-9D03-AF973F555440}"/>
    <cellStyle name="Normal 4 3 8 4 2 3 2" xfId="24255" xr:uid="{F2BEC2F4-56F0-4D69-A050-4ABE7565AA44}"/>
    <cellStyle name="Normal 4 3 8 4 2 3 2 2" xfId="24256" xr:uid="{862B954A-482D-4EDA-9F30-56CD1BC6B85B}"/>
    <cellStyle name="Normal 4 3 8 4 2 3 3" xfId="24257" xr:uid="{D1C10DD9-9DDA-40A2-BD33-D65823B75EC5}"/>
    <cellStyle name="Normal 4 3 8 4 2 4" xfId="24258" xr:uid="{6FC43AC3-ADB8-4F31-81F8-8CAD987636E0}"/>
    <cellStyle name="Normal 4 3 8 4 2 4 2" xfId="24259" xr:uid="{92EA06AA-E5D2-495C-B78A-9CF7CE35F189}"/>
    <cellStyle name="Normal 4 3 8 4 2 5" xfId="24260" xr:uid="{AAA5852C-72F3-4E09-9567-03E00D80E40F}"/>
    <cellStyle name="Normal 4 3 8 4 3" xfId="24261" xr:uid="{0ADA8939-F06C-4176-BC9D-ECAE0347725D}"/>
    <cellStyle name="Normal 4 3 8 4 3 2" xfId="24262" xr:uid="{7180868D-4225-47DC-A3F8-A9B03A5CCDCF}"/>
    <cellStyle name="Normal 4 3 8 4 3 2 2" xfId="24263" xr:uid="{BCECF493-480F-4FF9-B193-318C4077A9FD}"/>
    <cellStyle name="Normal 4 3 8 4 3 3" xfId="24264" xr:uid="{075C0A7F-B356-4F0D-99D7-51A8739E541A}"/>
    <cellStyle name="Normal 4 3 8 4 4" xfId="24265" xr:uid="{B0E31D80-5A7F-4BD2-9431-AFFE6610FF0A}"/>
    <cellStyle name="Normal 4 3 8 4 4 2" xfId="24266" xr:uid="{C69B60A8-FD0E-4EF5-A2DB-5A0CDC56F79D}"/>
    <cellStyle name="Normal 4 3 8 4 4 2 2" xfId="24267" xr:uid="{746B243A-E608-4316-8743-2B94A218D70B}"/>
    <cellStyle name="Normal 4 3 8 4 4 3" xfId="24268" xr:uid="{7FF89623-B668-4741-A54A-0B3B40633A97}"/>
    <cellStyle name="Normal 4 3 8 4 5" xfId="24269" xr:uid="{1533F83C-87DE-48B5-922D-BE9009D0AD4C}"/>
    <cellStyle name="Normal 4 3 8 4 5 2" xfId="24270" xr:uid="{C2FDD024-7C38-4002-A682-4FD32D0897D6}"/>
    <cellStyle name="Normal 4 3 8 4 6" xfId="24271" xr:uid="{C5794242-696E-4A40-B926-79FCB31A6D8A}"/>
    <cellStyle name="Normal 4 3 8 5" xfId="24272" xr:uid="{857A4D8D-06BC-4760-9B53-0C327F3E3F3D}"/>
    <cellStyle name="Normal 4 3 8 5 2" xfId="24273" xr:uid="{04017DC3-6239-4BD4-937B-04A7809EF2B1}"/>
    <cellStyle name="Normal 4 3 8 5 2 2" xfId="24274" xr:uid="{942F03BA-B333-4BC4-B375-D47055F3AB92}"/>
    <cellStyle name="Normal 4 3 8 5 2 2 2" xfId="24275" xr:uid="{431B44D5-0FCD-464F-A5FA-95F0A0BFFFCC}"/>
    <cellStyle name="Normal 4 3 8 5 2 2 2 2" xfId="24276" xr:uid="{068025F9-72CB-4F46-8358-4E5978545725}"/>
    <cellStyle name="Normal 4 3 8 5 2 2 3" xfId="24277" xr:uid="{81A34E52-74A6-4EF9-857B-0EC4874F5D6C}"/>
    <cellStyle name="Normal 4 3 8 5 2 3" xfId="24278" xr:uid="{4682D71E-D3CD-4249-A15F-DE9F12693B85}"/>
    <cellStyle name="Normal 4 3 8 5 2 3 2" xfId="24279" xr:uid="{302CDBD2-B5C4-47E2-A5BA-8F104D694852}"/>
    <cellStyle name="Normal 4 3 8 5 2 3 2 2" xfId="24280" xr:uid="{125102CC-DA54-441E-84B3-D8558901FED7}"/>
    <cellStyle name="Normal 4 3 8 5 2 3 3" xfId="24281" xr:uid="{80061DB2-FF2A-44E3-8198-50B8B75058FF}"/>
    <cellStyle name="Normal 4 3 8 5 2 4" xfId="24282" xr:uid="{533A0EA3-F66E-4C02-B550-7BE2053CE3DB}"/>
    <cellStyle name="Normal 4 3 8 5 2 4 2" xfId="24283" xr:uid="{C4E4A278-A19D-48A7-9A54-F77AC5EFC648}"/>
    <cellStyle name="Normal 4 3 8 5 2 5" xfId="24284" xr:uid="{A3AEA0B0-AC8E-4A7C-897A-F8D04F6078F2}"/>
    <cellStyle name="Normal 4 3 8 5 3" xfId="24285" xr:uid="{BC1473A3-83F9-49DD-BEF6-FED90FFF1D07}"/>
    <cellStyle name="Normal 4 3 8 5 3 2" xfId="24286" xr:uid="{890BD085-E31E-4492-B742-8F97C6DA897A}"/>
    <cellStyle name="Normal 4 3 8 5 3 2 2" xfId="24287" xr:uid="{2E8E195F-66A5-475E-9F56-CEE5592EA224}"/>
    <cellStyle name="Normal 4 3 8 5 3 3" xfId="24288" xr:uid="{2696E0D1-09CB-4B08-97C8-6218D8C58C49}"/>
    <cellStyle name="Normal 4 3 8 5 4" xfId="24289" xr:uid="{B937980C-EA02-4D1C-9C19-216C442CFA90}"/>
    <cellStyle name="Normal 4 3 8 5 4 2" xfId="24290" xr:uid="{F6D59FED-9447-4FC3-89A1-DCD1707D5088}"/>
    <cellStyle name="Normal 4 3 8 5 4 2 2" xfId="24291" xr:uid="{BE0F29B4-0594-49C1-BF8F-B13E80D37778}"/>
    <cellStyle name="Normal 4 3 8 5 4 3" xfId="24292" xr:uid="{3D7226B9-0620-4D19-A1A6-ECB153629C62}"/>
    <cellStyle name="Normal 4 3 8 5 5" xfId="24293" xr:uid="{50C584D1-CF58-413B-BFD3-F3D92B8D4E2D}"/>
    <cellStyle name="Normal 4 3 8 5 5 2" xfId="24294" xr:uid="{3B41CE54-02A6-449C-8BD6-B7740DC4B54F}"/>
    <cellStyle name="Normal 4 3 8 5 6" xfId="24295" xr:uid="{C9DD8F12-D3EE-47DD-AC08-56E49C8BEC45}"/>
    <cellStyle name="Normal 4 3 8 6" xfId="24296" xr:uid="{8CE1B68B-9EBB-4DC7-A961-924CB0438551}"/>
    <cellStyle name="Normal 4 3 8 6 2" xfId="24297" xr:uid="{E556A7AF-BD30-458D-A4D4-2ECE0906F98C}"/>
    <cellStyle name="Normal 4 3 8 6 2 2" xfId="24298" xr:uid="{158CCE7F-E148-47D5-9B0A-3C94FF8336D3}"/>
    <cellStyle name="Normal 4 3 8 6 2 2 2" xfId="24299" xr:uid="{3A3B5DD1-1C7B-4BBA-A429-10D045B93978}"/>
    <cellStyle name="Normal 4 3 8 6 2 3" xfId="24300" xr:uid="{28F4958F-6B14-4050-B762-92A294E851C7}"/>
    <cellStyle name="Normal 4 3 8 6 3" xfId="24301" xr:uid="{3EB1047A-F6AC-4CB0-AD03-375CDA192EC7}"/>
    <cellStyle name="Normal 4 3 8 6 3 2" xfId="24302" xr:uid="{F59790B8-A021-4C75-AC12-C70C61FC6A2F}"/>
    <cellStyle name="Normal 4 3 8 6 3 2 2" xfId="24303" xr:uid="{8743E4D9-545A-4BEF-BFB4-139A5A304452}"/>
    <cellStyle name="Normal 4 3 8 6 3 3" xfId="24304" xr:uid="{BD63662B-F36E-42C8-8663-304FF2D8D823}"/>
    <cellStyle name="Normal 4 3 8 6 4" xfId="24305" xr:uid="{78967994-2828-48E3-886E-72444EB0ADD4}"/>
    <cellStyle name="Normal 4 3 8 6 4 2" xfId="24306" xr:uid="{FDE90B19-B285-4800-8846-253E8E05AE46}"/>
    <cellStyle name="Normal 4 3 8 6 5" xfId="24307" xr:uid="{B03714D4-6B4E-4F7E-9E6D-63C5BD47A149}"/>
    <cellStyle name="Normal 4 3 8 7" xfId="24308" xr:uid="{26BFA6D1-BBF3-42CC-8C82-8068A47CFCA5}"/>
    <cellStyle name="Normal 4 3 8 7 2" xfId="24309" xr:uid="{F2D7129E-89E0-4A7F-BFEA-48CAB5FA1724}"/>
    <cellStyle name="Normal 4 3 8 7 2 2" xfId="24310" xr:uid="{DBAC5ECE-A794-4F98-A22C-8F897AD220F3}"/>
    <cellStyle name="Normal 4 3 8 7 3" xfId="24311" xr:uid="{12D248BF-49F9-4849-B216-4838A20F48CA}"/>
    <cellStyle name="Normal 4 3 8 8" xfId="24312" xr:uid="{6C98D49A-AA62-425B-9A6F-82B7AA679412}"/>
    <cellStyle name="Normal 4 3 8 8 2" xfId="24313" xr:uid="{27E1D264-BBCD-4284-BEF0-697492CE4450}"/>
    <cellStyle name="Normal 4 3 8 8 2 2" xfId="24314" xr:uid="{B05E181F-5706-47F2-8D99-30C2709C4A1A}"/>
    <cellStyle name="Normal 4 3 8 8 3" xfId="24315" xr:uid="{40052FB8-3477-4E7C-8B04-E17E66554C72}"/>
    <cellStyle name="Normal 4 3 8 9" xfId="24316" xr:uid="{7A3E800B-CDF6-42C9-A12B-10863A547497}"/>
    <cellStyle name="Normal 4 3 8 9 2" xfId="24317" xr:uid="{D447FB6D-CF4C-4A29-9390-E70B990A8770}"/>
    <cellStyle name="Normal 4 3 8 9 2 2" xfId="24318" xr:uid="{1D3B90E7-9E2A-4FDD-A6E2-40DFEF46A412}"/>
    <cellStyle name="Normal 4 3 8 9 3" xfId="24319" xr:uid="{889E5CF8-DC3F-4644-9E09-1EA6F3EFF463}"/>
    <cellStyle name="Normal 4 3 9" xfId="2168" xr:uid="{C408734C-CBE0-4B00-AE99-36C7B255C1F3}"/>
    <cellStyle name="Normal 4 3 9 10" xfId="24320" xr:uid="{4078CFF6-72D5-42DC-9685-6C6A645FC91B}"/>
    <cellStyle name="Normal 4 3 9 10 2" xfId="24321" xr:uid="{1ABABFDA-3A25-4B0A-970A-DF7423F02F0A}"/>
    <cellStyle name="Normal 4 3 9 11" xfId="24322" xr:uid="{AB0EB711-3999-408A-A102-A9C14A4E9303}"/>
    <cellStyle name="Normal 4 3 9 2" xfId="24323" xr:uid="{163073F5-DEE8-4B6F-9EAA-641E70628671}"/>
    <cellStyle name="Normal 4 3 9 2 2" xfId="24324" xr:uid="{0DE86C6C-C0A7-4EEA-8E24-C30B85FE9E5D}"/>
    <cellStyle name="Normal 4 3 9 2 2 2" xfId="24325" xr:uid="{3D72D39D-3B62-405E-A1B2-EA218C4E818E}"/>
    <cellStyle name="Normal 4 3 9 2 2 2 2" xfId="24326" xr:uid="{0CE3A3C4-2652-4750-AA75-3F9C9D6C380E}"/>
    <cellStyle name="Normal 4 3 9 2 2 2 2 2" xfId="24327" xr:uid="{4274C091-D31F-4C1D-A640-576CB173C5CF}"/>
    <cellStyle name="Normal 4 3 9 2 2 2 2 2 2" xfId="24328" xr:uid="{BA6E169C-1874-4163-AC83-C883B9311B72}"/>
    <cellStyle name="Normal 4 3 9 2 2 2 2 3" xfId="24329" xr:uid="{16B8C2C6-C837-42E9-B3C9-5B637CE02C9F}"/>
    <cellStyle name="Normal 4 3 9 2 2 2 3" xfId="24330" xr:uid="{748DC2D3-2C75-481B-81E2-B560B696292E}"/>
    <cellStyle name="Normal 4 3 9 2 2 2 3 2" xfId="24331" xr:uid="{440793AA-CA11-4D36-B729-3C63AAAE1A30}"/>
    <cellStyle name="Normal 4 3 9 2 2 2 3 2 2" xfId="24332" xr:uid="{C2EB78E7-2A9B-4364-B74B-CE9AC7F660F2}"/>
    <cellStyle name="Normal 4 3 9 2 2 2 3 3" xfId="24333" xr:uid="{0BE78D70-8792-4D12-8D51-DBF075A47F9E}"/>
    <cellStyle name="Normal 4 3 9 2 2 2 4" xfId="24334" xr:uid="{E0D7E44F-624D-4544-8EBF-1F0F79FF85C4}"/>
    <cellStyle name="Normal 4 3 9 2 2 2 4 2" xfId="24335" xr:uid="{3B5E66C0-F476-4E1A-9ADC-111ACCEC0038}"/>
    <cellStyle name="Normal 4 3 9 2 2 2 5" xfId="24336" xr:uid="{B08EA025-0785-488C-B608-A31A50CB57CB}"/>
    <cellStyle name="Normal 4 3 9 2 2 3" xfId="24337" xr:uid="{9E9D11CE-C233-4B2B-9FA3-D8C72D5CABF9}"/>
    <cellStyle name="Normal 4 3 9 2 2 3 2" xfId="24338" xr:uid="{EDEC2A7A-17CA-49AA-AA00-7F3DDA33D211}"/>
    <cellStyle name="Normal 4 3 9 2 2 3 2 2" xfId="24339" xr:uid="{BAFBE284-8358-4414-B87A-356C3026836A}"/>
    <cellStyle name="Normal 4 3 9 2 2 3 3" xfId="24340" xr:uid="{2594BC76-6192-4943-B662-C18DCEA480E2}"/>
    <cellStyle name="Normal 4 3 9 2 2 4" xfId="24341" xr:uid="{BB7A121F-182D-4112-A8CB-8DD4E209C2FA}"/>
    <cellStyle name="Normal 4 3 9 2 2 4 2" xfId="24342" xr:uid="{4A283730-A179-47A4-8056-E1BEF02D0FB4}"/>
    <cellStyle name="Normal 4 3 9 2 2 4 2 2" xfId="24343" xr:uid="{2E4EB19B-19F0-478B-888F-5FDFB14577AF}"/>
    <cellStyle name="Normal 4 3 9 2 2 4 3" xfId="24344" xr:uid="{B716E044-8FFB-44C6-BCD0-A83070ED7F0C}"/>
    <cellStyle name="Normal 4 3 9 2 2 5" xfId="24345" xr:uid="{4EF2C47A-52B7-455E-B05B-1D9C70A81E6B}"/>
    <cellStyle name="Normal 4 3 9 2 2 5 2" xfId="24346" xr:uid="{E46628A1-9FC3-43DF-A3F5-72EFD2925280}"/>
    <cellStyle name="Normal 4 3 9 2 2 6" xfId="24347" xr:uid="{B008BB02-B234-4D3D-B321-E02950C2A790}"/>
    <cellStyle name="Normal 4 3 9 2 3" xfId="24348" xr:uid="{114C6524-86DD-4D04-8D68-F09B2569945B}"/>
    <cellStyle name="Normal 4 3 9 2 3 2" xfId="24349" xr:uid="{0317E5BE-0224-433F-8D31-526DDF429D42}"/>
    <cellStyle name="Normal 4 3 9 2 3 2 2" xfId="24350" xr:uid="{E10D32C2-B59B-4B3F-93D2-BC01F810F2D5}"/>
    <cellStyle name="Normal 4 3 9 2 3 2 2 2" xfId="24351" xr:uid="{3208879D-5CAF-4430-8749-1E058710BAF3}"/>
    <cellStyle name="Normal 4 3 9 2 3 2 2 2 2" xfId="24352" xr:uid="{F99CF646-7FA9-4725-987B-986F0607B116}"/>
    <cellStyle name="Normal 4 3 9 2 3 2 2 3" xfId="24353" xr:uid="{ABC3DD0E-675C-49D4-BC74-67E3BDFB6BA7}"/>
    <cellStyle name="Normal 4 3 9 2 3 2 3" xfId="24354" xr:uid="{F62F32D2-297A-4AAF-A6B5-C2B8AD80C4EB}"/>
    <cellStyle name="Normal 4 3 9 2 3 2 3 2" xfId="24355" xr:uid="{1C148DE8-83DD-439D-BF87-CB36A62E3EB0}"/>
    <cellStyle name="Normal 4 3 9 2 3 2 3 2 2" xfId="24356" xr:uid="{4304F651-1366-4777-9B98-94ED5A24101A}"/>
    <cellStyle name="Normal 4 3 9 2 3 2 3 3" xfId="24357" xr:uid="{60F68C28-20D5-46B0-899A-B7DCE79B77FF}"/>
    <cellStyle name="Normal 4 3 9 2 3 2 4" xfId="24358" xr:uid="{4744D164-14E9-42A7-B488-32D53BBEB28F}"/>
    <cellStyle name="Normal 4 3 9 2 3 2 4 2" xfId="24359" xr:uid="{6D58BD3E-7813-4C4D-8B75-C108ABFDE61D}"/>
    <cellStyle name="Normal 4 3 9 2 3 2 5" xfId="24360" xr:uid="{21DC7168-9529-4BA6-B2F4-A3D992050CFC}"/>
    <cellStyle name="Normal 4 3 9 2 3 3" xfId="24361" xr:uid="{AE53C10C-D9A0-465B-8B8A-81DFCB2A0A95}"/>
    <cellStyle name="Normal 4 3 9 2 3 3 2" xfId="24362" xr:uid="{083373F1-21A3-4AF0-AB99-3C58E080DE99}"/>
    <cellStyle name="Normal 4 3 9 2 3 3 2 2" xfId="24363" xr:uid="{7B98E180-9212-4CB6-935C-420C04452C70}"/>
    <cellStyle name="Normal 4 3 9 2 3 3 3" xfId="24364" xr:uid="{7AD504A9-60A7-4BB7-8A1A-2B666A902C8A}"/>
    <cellStyle name="Normal 4 3 9 2 3 4" xfId="24365" xr:uid="{922727D7-D90A-4504-A561-0CF11679418E}"/>
    <cellStyle name="Normal 4 3 9 2 3 4 2" xfId="24366" xr:uid="{50A52534-F75E-4013-85BC-483416C5414C}"/>
    <cellStyle name="Normal 4 3 9 2 3 4 2 2" xfId="24367" xr:uid="{88E51B74-7A74-4531-A915-ED5AA192E769}"/>
    <cellStyle name="Normal 4 3 9 2 3 4 3" xfId="24368" xr:uid="{2776D870-7306-46E1-8C86-FC7BD6D8EAB0}"/>
    <cellStyle name="Normal 4 3 9 2 3 5" xfId="24369" xr:uid="{F36E6FEB-095E-4975-8A19-97A6115315A0}"/>
    <cellStyle name="Normal 4 3 9 2 3 5 2" xfId="24370" xr:uid="{32A6EA7E-1C94-434B-9006-3F387F0B320A}"/>
    <cellStyle name="Normal 4 3 9 2 3 6" xfId="24371" xr:uid="{699076DA-6C44-4DD3-AF3D-0D6662B7D4D2}"/>
    <cellStyle name="Normal 4 3 9 2 4" xfId="24372" xr:uid="{9658386B-A00C-402A-8B0D-50EE67BFF379}"/>
    <cellStyle name="Normal 4 3 9 2 4 2" xfId="24373" xr:uid="{FA7520EF-CEA2-4950-A6DE-8AA3E2CD051F}"/>
    <cellStyle name="Normal 4 3 9 2 4 2 2" xfId="24374" xr:uid="{B40314E1-6C32-435C-AD0F-9F1010443096}"/>
    <cellStyle name="Normal 4 3 9 2 4 2 2 2" xfId="24375" xr:uid="{14129CD0-BFF6-4724-9497-C6E8E26CAC95}"/>
    <cellStyle name="Normal 4 3 9 2 4 2 3" xfId="24376" xr:uid="{E3A00666-4399-48CB-96AF-C043AB62A93A}"/>
    <cellStyle name="Normal 4 3 9 2 4 3" xfId="24377" xr:uid="{26B7F755-99B9-48FA-AEB7-187606F53E7D}"/>
    <cellStyle name="Normal 4 3 9 2 4 3 2" xfId="24378" xr:uid="{BFA53BAD-C8F2-436F-B68E-D50D8F4135A6}"/>
    <cellStyle name="Normal 4 3 9 2 4 3 2 2" xfId="24379" xr:uid="{C4E2B0D8-855A-4D5F-804D-C12EFD221952}"/>
    <cellStyle name="Normal 4 3 9 2 4 3 3" xfId="24380" xr:uid="{E247A349-A942-492D-ABB6-32044366F525}"/>
    <cellStyle name="Normal 4 3 9 2 4 4" xfId="24381" xr:uid="{B44AF864-7D82-48FB-858C-7200FFA63F79}"/>
    <cellStyle name="Normal 4 3 9 2 4 4 2" xfId="24382" xr:uid="{F409D058-AEE5-43A3-BB8E-B051146ED038}"/>
    <cellStyle name="Normal 4 3 9 2 4 5" xfId="24383" xr:uid="{081FE7F3-9701-4FD7-B0A8-1DDB0095380A}"/>
    <cellStyle name="Normal 4 3 9 2 5" xfId="24384" xr:uid="{C704065B-4EF2-4B6E-AAAE-FD01496C765C}"/>
    <cellStyle name="Normal 4 3 9 2 5 2" xfId="24385" xr:uid="{F0A86473-7CED-4BC1-8C23-ABED7AE22626}"/>
    <cellStyle name="Normal 4 3 9 2 5 2 2" xfId="24386" xr:uid="{370E372D-0D85-4806-A97E-543A480DB61C}"/>
    <cellStyle name="Normal 4 3 9 2 5 3" xfId="24387" xr:uid="{06C8215D-9DB7-42AF-89CC-0AD69D22288D}"/>
    <cellStyle name="Normal 4 3 9 2 6" xfId="24388" xr:uid="{68FF64D2-81A7-4569-816C-459A57971FC9}"/>
    <cellStyle name="Normal 4 3 9 2 6 2" xfId="24389" xr:uid="{B2159816-A473-4332-AB8B-153F3C4FAA53}"/>
    <cellStyle name="Normal 4 3 9 2 6 2 2" xfId="24390" xr:uid="{696E5ADD-EFD3-4A38-BFFB-3FA2858F3110}"/>
    <cellStyle name="Normal 4 3 9 2 6 3" xfId="24391" xr:uid="{501FD8B3-DD99-41A7-BA69-F70C4365C9B0}"/>
    <cellStyle name="Normal 4 3 9 2 7" xfId="24392" xr:uid="{9CCF0852-7EDD-4332-9FC9-E24DF51260C4}"/>
    <cellStyle name="Normal 4 3 9 2 7 2" xfId="24393" xr:uid="{A3177952-7D46-4605-9015-63658EE90443}"/>
    <cellStyle name="Normal 4 3 9 2 7 2 2" xfId="24394" xr:uid="{D629E934-E664-496D-873F-AC96483B2AF8}"/>
    <cellStyle name="Normal 4 3 9 2 7 3" xfId="24395" xr:uid="{D8E01EE4-A202-44AA-AB23-798BF03F51CF}"/>
    <cellStyle name="Normal 4 3 9 2 8" xfId="24396" xr:uid="{59D6ED0F-640F-4E53-BFB9-16074386B5F0}"/>
    <cellStyle name="Normal 4 3 9 2 8 2" xfId="24397" xr:uid="{8696CE8C-A7C3-497B-9014-F7556A935A5A}"/>
    <cellStyle name="Normal 4 3 9 2 9" xfId="24398" xr:uid="{766FE37A-9046-4964-A255-F1FC65F98C00}"/>
    <cellStyle name="Normal 4 3 9 3" xfId="24399" xr:uid="{47194C22-384D-4887-91AD-12A58AC6D7EB}"/>
    <cellStyle name="Normal 4 3 9 3 2" xfId="24400" xr:uid="{AC285202-1AC0-423C-969E-E7A6F6940A2A}"/>
    <cellStyle name="Normal 4 3 9 3 2 2" xfId="24401" xr:uid="{5B266A7C-F048-4629-A771-0F026408199C}"/>
    <cellStyle name="Normal 4 3 9 3 2 2 2" xfId="24402" xr:uid="{F5E15C97-22E4-4919-B32D-1521C69EE679}"/>
    <cellStyle name="Normal 4 3 9 3 2 2 2 2" xfId="24403" xr:uid="{D80225FE-F580-41E1-BB1E-D6019020D016}"/>
    <cellStyle name="Normal 4 3 9 3 2 2 2 2 2" xfId="24404" xr:uid="{E421CCD3-6AEF-4087-8A49-0C74894D763A}"/>
    <cellStyle name="Normal 4 3 9 3 2 2 2 3" xfId="24405" xr:uid="{D15DB6C2-DE66-45C2-A21B-12AB03903C2A}"/>
    <cellStyle name="Normal 4 3 9 3 2 2 3" xfId="24406" xr:uid="{5798B158-621B-465E-9940-1BEB7B2AA66D}"/>
    <cellStyle name="Normal 4 3 9 3 2 2 3 2" xfId="24407" xr:uid="{49DAC871-6BC6-4656-8331-3F3DD3133104}"/>
    <cellStyle name="Normal 4 3 9 3 2 2 3 2 2" xfId="24408" xr:uid="{86C7DC9C-B709-4BB6-B740-E856F91EF45A}"/>
    <cellStyle name="Normal 4 3 9 3 2 2 3 3" xfId="24409" xr:uid="{D93F0BF6-02C4-4A57-8C19-D500F38500A8}"/>
    <cellStyle name="Normal 4 3 9 3 2 2 4" xfId="24410" xr:uid="{6E675208-2AD2-46E2-95E7-14805FE1ECB1}"/>
    <cellStyle name="Normal 4 3 9 3 2 2 4 2" xfId="24411" xr:uid="{6D97A0FE-D3D2-4684-AF74-10A6CDA4337F}"/>
    <cellStyle name="Normal 4 3 9 3 2 2 5" xfId="24412" xr:uid="{C12AB911-5489-4017-84A0-C1EB8D62A22F}"/>
    <cellStyle name="Normal 4 3 9 3 2 3" xfId="24413" xr:uid="{DCA57D92-14EE-4EF1-9D0C-68C86F2415F8}"/>
    <cellStyle name="Normal 4 3 9 3 2 3 2" xfId="24414" xr:uid="{AF63BCB4-B094-476E-9157-1F9F8AE0D70A}"/>
    <cellStyle name="Normal 4 3 9 3 2 3 2 2" xfId="24415" xr:uid="{2EF5F330-EFCA-4D47-9BBC-504FDD04DE8B}"/>
    <cellStyle name="Normal 4 3 9 3 2 3 3" xfId="24416" xr:uid="{E1CF305D-0047-42E6-B8EA-961041510D4A}"/>
    <cellStyle name="Normal 4 3 9 3 2 4" xfId="24417" xr:uid="{EE56AEAD-7408-43EE-903C-8D8961409F2F}"/>
    <cellStyle name="Normal 4 3 9 3 2 4 2" xfId="24418" xr:uid="{C37160C9-9023-4171-9A33-C85E0E78B269}"/>
    <cellStyle name="Normal 4 3 9 3 2 4 2 2" xfId="24419" xr:uid="{97786119-5345-4BDA-854C-325F30A3D7F1}"/>
    <cellStyle name="Normal 4 3 9 3 2 4 3" xfId="24420" xr:uid="{6789B1DC-071C-4E70-9C2C-95D18A8D8696}"/>
    <cellStyle name="Normal 4 3 9 3 2 5" xfId="24421" xr:uid="{87656B4E-2CF0-44D4-A736-F48993E0AADB}"/>
    <cellStyle name="Normal 4 3 9 3 2 5 2" xfId="24422" xr:uid="{2FDA3464-E8DD-4412-B7A3-872E7EFE4889}"/>
    <cellStyle name="Normal 4 3 9 3 2 6" xfId="24423" xr:uid="{48CE25F7-6E33-4C29-ADD5-666AF56BE196}"/>
    <cellStyle name="Normal 4 3 9 3 3" xfId="24424" xr:uid="{1B9FB7F2-730C-4194-BF85-63307AEE2687}"/>
    <cellStyle name="Normal 4 3 9 3 3 2" xfId="24425" xr:uid="{7D9DB32F-5E27-4AC3-9BE6-64446B14CA9E}"/>
    <cellStyle name="Normal 4 3 9 3 3 2 2" xfId="24426" xr:uid="{13542BB5-81AE-4F15-A110-B514A5580191}"/>
    <cellStyle name="Normal 4 3 9 3 3 2 2 2" xfId="24427" xr:uid="{87B549CC-7239-4518-BFF8-7AF00BB3DB2A}"/>
    <cellStyle name="Normal 4 3 9 3 3 2 2 2 2" xfId="24428" xr:uid="{E766DF18-F8E9-45AB-A3E8-1361337812A3}"/>
    <cellStyle name="Normal 4 3 9 3 3 2 2 3" xfId="24429" xr:uid="{BBE9A3CC-5F13-48C5-A1E5-CE1BDD81B187}"/>
    <cellStyle name="Normal 4 3 9 3 3 2 3" xfId="24430" xr:uid="{537E05EC-12FB-47BE-9AA5-D80595BE1257}"/>
    <cellStyle name="Normal 4 3 9 3 3 2 3 2" xfId="24431" xr:uid="{B4AB6503-791B-4317-AB7F-8ECF79ED1020}"/>
    <cellStyle name="Normal 4 3 9 3 3 2 3 2 2" xfId="24432" xr:uid="{3E25C036-0851-4F5B-89D3-E5475E9D1D1C}"/>
    <cellStyle name="Normal 4 3 9 3 3 2 3 3" xfId="24433" xr:uid="{E2F17314-CA97-4D9F-8E31-5A8F8C5941D6}"/>
    <cellStyle name="Normal 4 3 9 3 3 2 4" xfId="24434" xr:uid="{3698F7D3-4743-4C4F-896F-D0B1D42DF2E8}"/>
    <cellStyle name="Normal 4 3 9 3 3 2 4 2" xfId="24435" xr:uid="{692739C1-7FD3-4FDF-B77F-D0E3225C7E55}"/>
    <cellStyle name="Normal 4 3 9 3 3 2 5" xfId="24436" xr:uid="{C86B2D7D-5BA1-4E99-8315-BA71E373DCA2}"/>
    <cellStyle name="Normal 4 3 9 3 3 3" xfId="24437" xr:uid="{4D23AA59-4274-47CF-BC72-7F32437E25AC}"/>
    <cellStyle name="Normal 4 3 9 3 3 3 2" xfId="24438" xr:uid="{9B8AAC45-8D67-4B9E-9EA1-3FB1363EB543}"/>
    <cellStyle name="Normal 4 3 9 3 3 3 2 2" xfId="24439" xr:uid="{D4CA8711-3003-48FC-A08F-FBE5C9404F74}"/>
    <cellStyle name="Normal 4 3 9 3 3 3 3" xfId="24440" xr:uid="{2C8721F2-1972-49C9-99BB-48AB8DB592BA}"/>
    <cellStyle name="Normal 4 3 9 3 3 4" xfId="24441" xr:uid="{7151F2A9-CA3D-4C01-A131-32028409FD21}"/>
    <cellStyle name="Normal 4 3 9 3 3 4 2" xfId="24442" xr:uid="{E88191BD-E243-48B5-8C0C-7CB986EBE129}"/>
    <cellStyle name="Normal 4 3 9 3 3 4 2 2" xfId="24443" xr:uid="{4DCF0A62-B941-45CB-B89A-07F8D6C5FA42}"/>
    <cellStyle name="Normal 4 3 9 3 3 4 3" xfId="24444" xr:uid="{40D59FEF-C443-45C1-8477-1E8EE3A57AD3}"/>
    <cellStyle name="Normal 4 3 9 3 3 5" xfId="24445" xr:uid="{5EEDF611-D736-426E-B4DB-BA98C7F32844}"/>
    <cellStyle name="Normal 4 3 9 3 3 5 2" xfId="24446" xr:uid="{4BD698E3-9AF9-44B4-9287-94D8812926F3}"/>
    <cellStyle name="Normal 4 3 9 3 3 6" xfId="24447" xr:uid="{AF0A483E-7B42-43E4-983F-C3CFE9512149}"/>
    <cellStyle name="Normal 4 3 9 3 4" xfId="24448" xr:uid="{F33F2C82-7A75-4F53-88AA-FA59D46FF225}"/>
    <cellStyle name="Normal 4 3 9 3 4 2" xfId="24449" xr:uid="{3C5987E5-ACFC-4CDD-A368-C7B9DB3E76EC}"/>
    <cellStyle name="Normal 4 3 9 3 4 2 2" xfId="24450" xr:uid="{EED6377A-56B9-4F7C-8C0C-D11861159EE5}"/>
    <cellStyle name="Normal 4 3 9 3 4 2 2 2" xfId="24451" xr:uid="{A3198681-E47A-46FD-BB59-5CB92F97DEA9}"/>
    <cellStyle name="Normal 4 3 9 3 4 2 3" xfId="24452" xr:uid="{6843E3FA-5413-49B3-8D7B-DDC483E64B20}"/>
    <cellStyle name="Normal 4 3 9 3 4 3" xfId="24453" xr:uid="{7D396B87-09F7-4C37-9956-8AB880DB8121}"/>
    <cellStyle name="Normal 4 3 9 3 4 3 2" xfId="24454" xr:uid="{8052C059-A9F1-4933-9599-E35FF04A5622}"/>
    <cellStyle name="Normal 4 3 9 3 4 3 2 2" xfId="24455" xr:uid="{09BA32AF-EC86-4BF4-94D8-2F6962BB53C4}"/>
    <cellStyle name="Normal 4 3 9 3 4 3 3" xfId="24456" xr:uid="{8CD14372-9867-4775-9E83-D9081829CC17}"/>
    <cellStyle name="Normal 4 3 9 3 4 4" xfId="24457" xr:uid="{2D55CB2F-18EE-4060-A7BF-C38759B54B01}"/>
    <cellStyle name="Normal 4 3 9 3 4 4 2" xfId="24458" xr:uid="{CF15FE9A-C7C4-4467-B04C-846A14751525}"/>
    <cellStyle name="Normal 4 3 9 3 4 5" xfId="24459" xr:uid="{6E2E6484-C3AA-413D-B168-234EB564F343}"/>
    <cellStyle name="Normal 4 3 9 3 5" xfId="24460" xr:uid="{8057B58A-CB2E-4BA7-901A-E0D2D1F35CDD}"/>
    <cellStyle name="Normal 4 3 9 3 5 2" xfId="24461" xr:uid="{E466F669-232C-488F-BC3D-5F33215BDD08}"/>
    <cellStyle name="Normal 4 3 9 3 5 2 2" xfId="24462" xr:uid="{760ACABA-3B5B-44F5-9DA1-99B9C741E3B6}"/>
    <cellStyle name="Normal 4 3 9 3 5 3" xfId="24463" xr:uid="{F35700D0-AD7A-4751-A6A6-E8B962865E45}"/>
    <cellStyle name="Normal 4 3 9 3 6" xfId="24464" xr:uid="{79FA5F21-80D5-42A3-8C4E-D78F1C7D4F0F}"/>
    <cellStyle name="Normal 4 3 9 3 6 2" xfId="24465" xr:uid="{C546A6EF-6A9C-4A36-8ACD-178C7D775A14}"/>
    <cellStyle name="Normal 4 3 9 3 6 2 2" xfId="24466" xr:uid="{A62FA598-D8B7-4FEA-955A-99A262638223}"/>
    <cellStyle name="Normal 4 3 9 3 6 3" xfId="24467" xr:uid="{6E1F4DDB-C42D-48FD-A46D-15405260EBD1}"/>
    <cellStyle name="Normal 4 3 9 3 7" xfId="24468" xr:uid="{0917BD0A-4698-4190-B862-2DCCE5BA0396}"/>
    <cellStyle name="Normal 4 3 9 3 7 2" xfId="24469" xr:uid="{D6E9EC47-623E-43D4-9374-E532ADADDA6F}"/>
    <cellStyle name="Normal 4 3 9 3 7 2 2" xfId="24470" xr:uid="{18EF6796-27BA-4974-A15A-76B503A8EC0B}"/>
    <cellStyle name="Normal 4 3 9 3 7 3" xfId="24471" xr:uid="{ECE5A445-4B9C-4EC4-8B26-52BBD7745E4C}"/>
    <cellStyle name="Normal 4 3 9 3 8" xfId="24472" xr:uid="{5FA0E071-4BBB-4F96-9467-658CDDE3A749}"/>
    <cellStyle name="Normal 4 3 9 3 8 2" xfId="24473" xr:uid="{3DF0E62A-7AE3-4D21-8692-D74A1EA1BEF7}"/>
    <cellStyle name="Normal 4 3 9 3 9" xfId="24474" xr:uid="{8A1FCF22-7906-4D3D-BF14-1C04D8053246}"/>
    <cellStyle name="Normal 4 3 9 4" xfId="24475" xr:uid="{81CDCB62-FE3F-4742-AFF9-5B816604CE29}"/>
    <cellStyle name="Normal 4 3 9 4 2" xfId="24476" xr:uid="{5D464324-CECE-446E-B45D-B909253301F3}"/>
    <cellStyle name="Normal 4 3 9 4 2 2" xfId="24477" xr:uid="{AE64A304-795D-4035-985D-8535253704F9}"/>
    <cellStyle name="Normal 4 3 9 4 2 2 2" xfId="24478" xr:uid="{D4D12240-A8E7-4BC6-97BD-706B3B84C7FF}"/>
    <cellStyle name="Normal 4 3 9 4 2 2 2 2" xfId="24479" xr:uid="{F6F2057E-96E8-4283-9B22-D4B19D536592}"/>
    <cellStyle name="Normal 4 3 9 4 2 2 3" xfId="24480" xr:uid="{71CDEA25-FABF-4BFE-8FDF-BE11D5B57193}"/>
    <cellStyle name="Normal 4 3 9 4 2 3" xfId="24481" xr:uid="{AD46F8E4-D7DC-4F74-9FB7-C30E8AB78AE6}"/>
    <cellStyle name="Normal 4 3 9 4 2 3 2" xfId="24482" xr:uid="{D55DE9F9-3645-4FF6-8B46-3EB2C4ED9885}"/>
    <cellStyle name="Normal 4 3 9 4 2 3 2 2" xfId="24483" xr:uid="{E40B4399-83B7-46A2-BCE7-491603339DA8}"/>
    <cellStyle name="Normal 4 3 9 4 2 3 3" xfId="24484" xr:uid="{EB26BD87-A176-4850-BB07-799F0D316261}"/>
    <cellStyle name="Normal 4 3 9 4 2 4" xfId="24485" xr:uid="{ED8A3485-D4AC-479A-A0F9-5395BCBBB2B5}"/>
    <cellStyle name="Normal 4 3 9 4 2 4 2" xfId="24486" xr:uid="{8CB1CEC0-3279-4580-8A59-46BF2AC2BED1}"/>
    <cellStyle name="Normal 4 3 9 4 2 5" xfId="24487" xr:uid="{950A2FE9-5C9B-490C-B09C-957CF409E8D2}"/>
    <cellStyle name="Normal 4 3 9 4 3" xfId="24488" xr:uid="{DA52D3ED-F370-4D4B-B3B1-DE7CCE122AFA}"/>
    <cellStyle name="Normal 4 3 9 4 3 2" xfId="24489" xr:uid="{D731C8E2-1D4B-496E-AC76-C053F37B0227}"/>
    <cellStyle name="Normal 4 3 9 4 3 2 2" xfId="24490" xr:uid="{E934609B-F8C3-4DFE-9BBC-4669BC084B7E}"/>
    <cellStyle name="Normal 4 3 9 4 3 3" xfId="24491" xr:uid="{F883536A-8897-4B63-B202-C9F46F89DCE7}"/>
    <cellStyle name="Normal 4 3 9 4 4" xfId="24492" xr:uid="{39949E0E-0A96-4319-82E3-5FC78CDC34BB}"/>
    <cellStyle name="Normal 4 3 9 4 4 2" xfId="24493" xr:uid="{AE4BC4E9-2DEE-45BB-9284-EB00161EC0A3}"/>
    <cellStyle name="Normal 4 3 9 4 4 2 2" xfId="24494" xr:uid="{ABD159ED-545C-4283-B8E5-9AF6CBF81023}"/>
    <cellStyle name="Normal 4 3 9 4 4 3" xfId="24495" xr:uid="{959E30A7-534E-4296-9CEB-57B3F91E8B64}"/>
    <cellStyle name="Normal 4 3 9 4 5" xfId="24496" xr:uid="{20D9F294-A34D-41BA-9318-C7D4928DB9D8}"/>
    <cellStyle name="Normal 4 3 9 4 5 2" xfId="24497" xr:uid="{55447241-7C30-4A0B-A30B-F4D684C025D4}"/>
    <cellStyle name="Normal 4 3 9 4 6" xfId="24498" xr:uid="{3F1A0059-F217-4367-9C10-A5AB236810C5}"/>
    <cellStyle name="Normal 4 3 9 5" xfId="24499" xr:uid="{3D34DC42-DC29-4F8E-8826-36048851742C}"/>
    <cellStyle name="Normal 4 3 9 5 2" xfId="24500" xr:uid="{5B750F5F-1BB5-42BE-B47A-FAC468A166E9}"/>
    <cellStyle name="Normal 4 3 9 5 2 2" xfId="24501" xr:uid="{4AF82E04-7FEB-4120-BA8B-1CDEC5806DA6}"/>
    <cellStyle name="Normal 4 3 9 5 2 2 2" xfId="24502" xr:uid="{87779CBB-DEA4-42CF-95E8-3AA384D95D3F}"/>
    <cellStyle name="Normal 4 3 9 5 2 2 2 2" xfId="24503" xr:uid="{E58DB924-70CD-44A3-810F-CCA163016716}"/>
    <cellStyle name="Normal 4 3 9 5 2 2 3" xfId="24504" xr:uid="{E03E86AA-4F15-4FDF-B5A3-0134989B1039}"/>
    <cellStyle name="Normal 4 3 9 5 2 3" xfId="24505" xr:uid="{A860BCC9-931A-4675-90E7-A78808F60A2F}"/>
    <cellStyle name="Normal 4 3 9 5 2 3 2" xfId="24506" xr:uid="{92BEF33C-3673-44F7-915A-22CC1F5AB6E3}"/>
    <cellStyle name="Normal 4 3 9 5 2 3 2 2" xfId="24507" xr:uid="{B3547848-95E8-4C3A-A9CC-846DB2C2FC07}"/>
    <cellStyle name="Normal 4 3 9 5 2 3 3" xfId="24508" xr:uid="{5CB69F9B-A265-4E90-9ABE-5B6843B07650}"/>
    <cellStyle name="Normal 4 3 9 5 2 4" xfId="24509" xr:uid="{1E660F4F-9578-4363-BFDD-4E52E26E5190}"/>
    <cellStyle name="Normal 4 3 9 5 2 4 2" xfId="24510" xr:uid="{117F28ED-3AAA-44C7-82B6-0BD91F435A39}"/>
    <cellStyle name="Normal 4 3 9 5 2 5" xfId="24511" xr:uid="{3AC6A44C-0990-42BF-9C33-A8D442018314}"/>
    <cellStyle name="Normal 4 3 9 5 3" xfId="24512" xr:uid="{201E4D56-CFB4-4FFE-BC15-E3FA22020DD1}"/>
    <cellStyle name="Normal 4 3 9 5 3 2" xfId="24513" xr:uid="{5F063B13-9B11-4678-9DAA-D1852708B0DC}"/>
    <cellStyle name="Normal 4 3 9 5 3 2 2" xfId="24514" xr:uid="{31832657-0F86-4956-9474-D2941CF4EE3E}"/>
    <cellStyle name="Normal 4 3 9 5 3 3" xfId="24515" xr:uid="{8FC952D4-1AA9-4189-BE5D-D0DB59B696AF}"/>
    <cellStyle name="Normal 4 3 9 5 4" xfId="24516" xr:uid="{3C384411-5601-45E0-900C-AF2C401CF093}"/>
    <cellStyle name="Normal 4 3 9 5 4 2" xfId="24517" xr:uid="{556204F1-D443-4949-AC90-FE9C2AC0D8FB}"/>
    <cellStyle name="Normal 4 3 9 5 4 2 2" xfId="24518" xr:uid="{7C55C9DD-98AC-4DC9-AB5E-EC0AF7D1B5DF}"/>
    <cellStyle name="Normal 4 3 9 5 4 3" xfId="24519" xr:uid="{AC0B3A01-F0E2-4CAC-B249-C2573EC55030}"/>
    <cellStyle name="Normal 4 3 9 5 5" xfId="24520" xr:uid="{BDCDF03F-C053-468B-9107-0BD9242B6A4D}"/>
    <cellStyle name="Normal 4 3 9 5 5 2" xfId="24521" xr:uid="{3C926427-F351-4515-9EE4-8BED7E5DD918}"/>
    <cellStyle name="Normal 4 3 9 5 6" xfId="24522" xr:uid="{981D375F-0C42-49DC-8DF4-EC95EA674E0D}"/>
    <cellStyle name="Normal 4 3 9 6" xfId="24523" xr:uid="{2150F581-B0A4-4E99-B368-DFD79301DCFA}"/>
    <cellStyle name="Normal 4 3 9 6 2" xfId="24524" xr:uid="{26A1C37D-67A8-4250-B8A9-8FFECC9212E9}"/>
    <cellStyle name="Normal 4 3 9 6 2 2" xfId="24525" xr:uid="{209F3FC5-EBEC-4155-90CD-305EBFEA00F1}"/>
    <cellStyle name="Normal 4 3 9 6 2 2 2" xfId="24526" xr:uid="{7FB40017-B1C2-4E4F-BA83-E1FD9E4F4023}"/>
    <cellStyle name="Normal 4 3 9 6 2 3" xfId="24527" xr:uid="{4F830DFA-E942-4A94-8527-C8E3782CB61D}"/>
    <cellStyle name="Normal 4 3 9 6 3" xfId="24528" xr:uid="{79FE96E2-1E9D-473D-B2FE-AE8DC5505F3C}"/>
    <cellStyle name="Normal 4 3 9 6 3 2" xfId="24529" xr:uid="{49F81319-C5D6-4039-9716-C226CAF082A5}"/>
    <cellStyle name="Normal 4 3 9 6 3 2 2" xfId="24530" xr:uid="{B175E9D9-3932-470D-A1E6-F01EE466B8DD}"/>
    <cellStyle name="Normal 4 3 9 6 3 3" xfId="24531" xr:uid="{809F073C-80D6-4100-9A59-B2ECEF2F76C7}"/>
    <cellStyle name="Normal 4 3 9 6 4" xfId="24532" xr:uid="{D24471C2-B954-4AA3-A24A-0915CAB6867D}"/>
    <cellStyle name="Normal 4 3 9 6 4 2" xfId="24533" xr:uid="{F737D227-2B41-49D3-AA1A-AE0495076733}"/>
    <cellStyle name="Normal 4 3 9 6 5" xfId="24534" xr:uid="{9D925A7D-5FF5-43B5-8851-09D317442CBD}"/>
    <cellStyle name="Normal 4 3 9 7" xfId="24535" xr:uid="{13FDF696-0A5F-40F8-815D-C447F7C727DD}"/>
    <cellStyle name="Normal 4 3 9 7 2" xfId="24536" xr:uid="{E6A3ED6E-2F06-444A-8D0C-75FDA423E844}"/>
    <cellStyle name="Normal 4 3 9 7 2 2" xfId="24537" xr:uid="{F6C23306-8B13-4ADC-B9CE-5A4417E08C50}"/>
    <cellStyle name="Normal 4 3 9 7 3" xfId="24538" xr:uid="{A032AD38-C17B-4910-99BB-C364BA2111C8}"/>
    <cellStyle name="Normal 4 3 9 8" xfId="24539" xr:uid="{F2FB7460-A86A-404A-9012-D5E2030F3AC6}"/>
    <cellStyle name="Normal 4 3 9 8 2" xfId="24540" xr:uid="{B2AF4C9D-45DF-4087-A2C0-9250E40B274D}"/>
    <cellStyle name="Normal 4 3 9 8 2 2" xfId="24541" xr:uid="{41AD225A-95FB-4CA9-900A-F378845A97E8}"/>
    <cellStyle name="Normal 4 3 9 8 3" xfId="24542" xr:uid="{61A8B791-E638-4575-BE2D-0F0228156BCD}"/>
    <cellStyle name="Normal 4 3 9 9" xfId="24543" xr:uid="{A30EC327-E44A-4443-ABBA-CCC5A29DF2F0}"/>
    <cellStyle name="Normal 4 3 9 9 2" xfId="24544" xr:uid="{ABABF450-C88D-409A-9D22-79F9455E8328}"/>
    <cellStyle name="Normal 4 3 9 9 2 2" xfId="24545" xr:uid="{E7DB5E25-9859-42B0-943F-A4E072F8ECAD}"/>
    <cellStyle name="Normal 4 3 9 9 3" xfId="24546" xr:uid="{E545392D-17EE-448D-8FE2-C360023518BF}"/>
    <cellStyle name="Normal 4 4" xfId="202" xr:uid="{7E12A856-B01C-47EF-897B-C565CCED0658}"/>
    <cellStyle name="Normal 4 4 10" xfId="2170" xr:uid="{F7832165-A41B-4ED8-8F7D-E983C9EE238D}"/>
    <cellStyle name="Normal 4 4 10 10" xfId="24547" xr:uid="{E028EBAA-D5FF-4270-BE4C-46BA6905F390}"/>
    <cellStyle name="Normal 4 4 10 10 2" xfId="24548" xr:uid="{2D99FC24-8DB4-4D37-BC4C-2B83EF7305BA}"/>
    <cellStyle name="Normal 4 4 10 11" xfId="24549" xr:uid="{8925BB67-BCB6-46DB-9D19-F0B2B207DE6F}"/>
    <cellStyle name="Normal 4 4 10 2" xfId="24550" xr:uid="{E28DF6E7-8022-4B3D-99E0-2A8724130A31}"/>
    <cellStyle name="Normal 4 4 10 2 2" xfId="24551" xr:uid="{86F45C7F-9375-483A-8C79-60C07216CA73}"/>
    <cellStyle name="Normal 4 4 10 2 2 2" xfId="24552" xr:uid="{41B376E5-1EC4-4EA3-BFF2-9A6DB4D7AF1F}"/>
    <cellStyle name="Normal 4 4 10 2 2 2 2" xfId="24553" xr:uid="{E285B0D3-684C-46E4-B1B8-4ACFC6B94D14}"/>
    <cellStyle name="Normal 4 4 10 2 2 2 2 2" xfId="24554" xr:uid="{8B334309-6BB7-4763-BEA7-1166FA017B3A}"/>
    <cellStyle name="Normal 4 4 10 2 2 2 2 2 2" xfId="24555" xr:uid="{ACA20E18-6537-42AC-ACA1-0AB1EB8198D2}"/>
    <cellStyle name="Normal 4 4 10 2 2 2 2 3" xfId="24556" xr:uid="{7620F402-03E7-4635-97DB-465B92C7AAEB}"/>
    <cellStyle name="Normal 4 4 10 2 2 2 3" xfId="24557" xr:uid="{F9DA0392-A5DE-4AFD-8DA6-30D89EA99958}"/>
    <cellStyle name="Normal 4 4 10 2 2 2 3 2" xfId="24558" xr:uid="{EBDB8DB3-6C43-4329-B41B-A645E6F81918}"/>
    <cellStyle name="Normal 4 4 10 2 2 2 3 2 2" xfId="24559" xr:uid="{1ADDBA52-15DD-42BE-B6BC-EB038A5E7726}"/>
    <cellStyle name="Normal 4 4 10 2 2 2 3 3" xfId="24560" xr:uid="{8996AD58-76FB-4BB6-A83B-2B4DB283F0A8}"/>
    <cellStyle name="Normal 4 4 10 2 2 2 4" xfId="24561" xr:uid="{66E88519-1F19-40F3-892C-55D9B6DB1B57}"/>
    <cellStyle name="Normal 4 4 10 2 2 2 4 2" xfId="24562" xr:uid="{038D1D14-6A6D-4426-A9C3-1598731A9319}"/>
    <cellStyle name="Normal 4 4 10 2 2 2 5" xfId="24563" xr:uid="{362BBF00-B2BD-4041-9E10-F479717A7D7A}"/>
    <cellStyle name="Normal 4 4 10 2 2 3" xfId="24564" xr:uid="{A58BB3DB-4829-4DBC-9330-58BE363C0365}"/>
    <cellStyle name="Normal 4 4 10 2 2 3 2" xfId="24565" xr:uid="{62ACA072-EFA9-4869-A406-E37152F128F5}"/>
    <cellStyle name="Normal 4 4 10 2 2 3 2 2" xfId="24566" xr:uid="{4668174F-0175-4977-81CA-3CC7D3D3BC76}"/>
    <cellStyle name="Normal 4 4 10 2 2 3 3" xfId="24567" xr:uid="{69AEA931-04FA-40A9-A0D9-AF9543E181D2}"/>
    <cellStyle name="Normal 4 4 10 2 2 4" xfId="24568" xr:uid="{DEC674E0-C5CF-4D0E-867D-C85B3FAF2224}"/>
    <cellStyle name="Normal 4 4 10 2 2 4 2" xfId="24569" xr:uid="{D1FACC13-D0B6-47EE-AAEE-BD4F0EF2F8CE}"/>
    <cellStyle name="Normal 4 4 10 2 2 4 2 2" xfId="24570" xr:uid="{1CFF71D0-7E71-408E-B08A-813A8D7CF1E5}"/>
    <cellStyle name="Normal 4 4 10 2 2 4 3" xfId="24571" xr:uid="{412210FC-D0DB-4305-B5BC-6F40604B39B2}"/>
    <cellStyle name="Normal 4 4 10 2 2 5" xfId="24572" xr:uid="{33B6BA63-CB84-43CE-A5AA-17E3F78A1045}"/>
    <cellStyle name="Normal 4 4 10 2 2 5 2" xfId="24573" xr:uid="{3FFE85EC-0B03-4D84-8B88-FB4917565EB5}"/>
    <cellStyle name="Normal 4 4 10 2 2 6" xfId="24574" xr:uid="{058E8DAB-6D10-4EB4-8ED1-16D7835C1CA4}"/>
    <cellStyle name="Normal 4 4 10 2 3" xfId="24575" xr:uid="{A4DCDE40-DBE9-431B-824F-4909A01062BC}"/>
    <cellStyle name="Normal 4 4 10 2 3 2" xfId="24576" xr:uid="{2D305C88-D89B-4823-8D1F-92052BAC8C67}"/>
    <cellStyle name="Normal 4 4 10 2 3 2 2" xfId="24577" xr:uid="{889D35DE-237A-4ECD-A41F-84AEE9C4F36D}"/>
    <cellStyle name="Normal 4 4 10 2 3 2 2 2" xfId="24578" xr:uid="{F3080875-1368-4755-9822-3A060C3DD7F0}"/>
    <cellStyle name="Normal 4 4 10 2 3 2 2 2 2" xfId="24579" xr:uid="{090492EE-5D5C-4F24-827D-86971D9D9917}"/>
    <cellStyle name="Normal 4 4 10 2 3 2 2 3" xfId="24580" xr:uid="{C3D5CED7-DE9A-4125-A34F-FFEF893CA1ED}"/>
    <cellStyle name="Normal 4 4 10 2 3 2 3" xfId="24581" xr:uid="{FDE1D457-C2E8-44EF-B5D9-4807C82BB364}"/>
    <cellStyle name="Normal 4 4 10 2 3 2 3 2" xfId="24582" xr:uid="{AC52F6CB-CF54-4DEA-8ACF-4EB5EBA0B8EF}"/>
    <cellStyle name="Normal 4 4 10 2 3 2 3 2 2" xfId="24583" xr:uid="{43E3DB74-1660-492D-BBB9-358E4B56A1C2}"/>
    <cellStyle name="Normal 4 4 10 2 3 2 3 3" xfId="24584" xr:uid="{4AFD7648-FD4E-4B16-8760-E78B5DC15705}"/>
    <cellStyle name="Normal 4 4 10 2 3 2 4" xfId="24585" xr:uid="{74A3CD72-E747-462E-B62D-14683224FC0F}"/>
    <cellStyle name="Normal 4 4 10 2 3 2 4 2" xfId="24586" xr:uid="{3CD7399C-6EDB-4F63-99EB-F45E1ADF6220}"/>
    <cellStyle name="Normal 4 4 10 2 3 2 5" xfId="24587" xr:uid="{A7A4B21D-76BF-4604-8F21-BAD7902A3209}"/>
    <cellStyle name="Normal 4 4 10 2 3 3" xfId="24588" xr:uid="{9230334E-32F6-41DD-8024-1489A8C5B3CF}"/>
    <cellStyle name="Normal 4 4 10 2 3 3 2" xfId="24589" xr:uid="{84DF09A8-828C-4E31-8A20-BBD7B869D900}"/>
    <cellStyle name="Normal 4 4 10 2 3 3 2 2" xfId="24590" xr:uid="{0B9005DA-AE36-4F5B-AA2B-FAAF482C4A02}"/>
    <cellStyle name="Normal 4 4 10 2 3 3 3" xfId="24591" xr:uid="{C665D106-DE80-46E8-B0F9-BDE5782F274D}"/>
    <cellStyle name="Normal 4 4 10 2 3 4" xfId="24592" xr:uid="{40B89A22-A71C-48F8-9C95-239DC23D9A40}"/>
    <cellStyle name="Normal 4 4 10 2 3 4 2" xfId="24593" xr:uid="{6E6A4A9F-C9AB-46D4-ACFB-93D8DEB38320}"/>
    <cellStyle name="Normal 4 4 10 2 3 4 2 2" xfId="24594" xr:uid="{291FC379-A3F8-4467-AA89-2D0BA313981D}"/>
    <cellStyle name="Normal 4 4 10 2 3 4 3" xfId="24595" xr:uid="{B0621C41-C0DE-4D83-A868-78C617984D09}"/>
    <cellStyle name="Normal 4 4 10 2 3 5" xfId="24596" xr:uid="{D343D3CD-2FA0-45D7-B0B2-FAB0A288CCCA}"/>
    <cellStyle name="Normal 4 4 10 2 3 5 2" xfId="24597" xr:uid="{1B354D2F-F03A-4002-9018-8E5DDE811499}"/>
    <cellStyle name="Normal 4 4 10 2 3 6" xfId="24598" xr:uid="{9E845443-A28B-4364-82E0-D1EB30B7503E}"/>
    <cellStyle name="Normal 4 4 10 2 4" xfId="24599" xr:uid="{3DB18E49-B105-4A57-ABD4-373115E8C861}"/>
    <cellStyle name="Normal 4 4 10 2 4 2" xfId="24600" xr:uid="{C4A0B400-2346-4A09-BF37-2432DD58F4D0}"/>
    <cellStyle name="Normal 4 4 10 2 4 2 2" xfId="24601" xr:uid="{25FD373C-17B8-4A87-9178-05D3D3F2440A}"/>
    <cellStyle name="Normal 4 4 10 2 4 2 2 2" xfId="24602" xr:uid="{683E1C5F-BBB6-42E8-85CB-C9B0EC1BEDEA}"/>
    <cellStyle name="Normal 4 4 10 2 4 2 3" xfId="24603" xr:uid="{600B5D9A-4B54-4016-8BDB-1636AB7C21FB}"/>
    <cellStyle name="Normal 4 4 10 2 4 3" xfId="24604" xr:uid="{2C6999CC-148C-4283-884B-3392C80977BA}"/>
    <cellStyle name="Normal 4 4 10 2 4 3 2" xfId="24605" xr:uid="{B6E4C1C1-4914-4600-B0C4-070431375784}"/>
    <cellStyle name="Normal 4 4 10 2 4 3 2 2" xfId="24606" xr:uid="{C8674A09-D58C-476A-81DC-C038AC825851}"/>
    <cellStyle name="Normal 4 4 10 2 4 3 3" xfId="24607" xr:uid="{51391120-CB0C-4A63-AB83-51C409F021E4}"/>
    <cellStyle name="Normal 4 4 10 2 4 4" xfId="24608" xr:uid="{95045950-4E62-4686-AEB4-40926E6421F6}"/>
    <cellStyle name="Normal 4 4 10 2 4 4 2" xfId="24609" xr:uid="{C524FC1F-5FB0-41FB-9CCD-72009B23B1BD}"/>
    <cellStyle name="Normal 4 4 10 2 4 5" xfId="24610" xr:uid="{880C03C4-A074-4236-B927-5BF78D309F7B}"/>
    <cellStyle name="Normal 4 4 10 2 5" xfId="24611" xr:uid="{67AB2C08-4DB3-47B3-88F6-3B5DBD3043D5}"/>
    <cellStyle name="Normal 4 4 10 2 5 2" xfId="24612" xr:uid="{D2C6691A-E53B-4400-BC8E-746C839FA90B}"/>
    <cellStyle name="Normal 4 4 10 2 5 2 2" xfId="24613" xr:uid="{29982DF4-7479-47B5-973C-D799A2968A63}"/>
    <cellStyle name="Normal 4 4 10 2 5 3" xfId="24614" xr:uid="{EB80FEF8-DB39-4745-A4BA-6012B41EF9AF}"/>
    <cellStyle name="Normal 4 4 10 2 6" xfId="24615" xr:uid="{D5EA4EBB-962A-4F2C-852B-8E3E9FD9C4E7}"/>
    <cellStyle name="Normal 4 4 10 2 6 2" xfId="24616" xr:uid="{29D458C5-478A-41AB-B9B3-6E2BCE321070}"/>
    <cellStyle name="Normal 4 4 10 2 6 2 2" xfId="24617" xr:uid="{7D17AFCF-F81E-448A-B609-0962995EC80C}"/>
    <cellStyle name="Normal 4 4 10 2 6 3" xfId="24618" xr:uid="{18B99F66-16C7-47C8-B1EF-2B6A7A0997C4}"/>
    <cellStyle name="Normal 4 4 10 2 7" xfId="24619" xr:uid="{0E44B318-D56E-4384-90D1-D693E5942FA3}"/>
    <cellStyle name="Normal 4 4 10 2 7 2" xfId="24620" xr:uid="{14DDF1F2-AF23-4DDE-B730-94DFF5331A63}"/>
    <cellStyle name="Normal 4 4 10 2 7 2 2" xfId="24621" xr:uid="{ECF14137-B098-4F93-AADB-166F2F6938E0}"/>
    <cellStyle name="Normal 4 4 10 2 7 3" xfId="24622" xr:uid="{D340A21D-E456-4E31-85C5-E56C4B19EFCF}"/>
    <cellStyle name="Normal 4 4 10 2 8" xfId="24623" xr:uid="{1D6E181A-D3F1-401F-B89D-72072296D393}"/>
    <cellStyle name="Normal 4 4 10 2 8 2" xfId="24624" xr:uid="{8412E8BB-7978-4F3D-9DCB-CA28ED593A4F}"/>
    <cellStyle name="Normal 4 4 10 2 9" xfId="24625" xr:uid="{33BD1F71-ED46-47B4-A2A3-1B70BB49A091}"/>
    <cellStyle name="Normal 4 4 10 3" xfId="24626" xr:uid="{A40B8CA6-04E7-4768-82BB-F06A4498C8D1}"/>
    <cellStyle name="Normal 4 4 10 3 2" xfId="24627" xr:uid="{1883CC48-8AC1-4B0D-9188-1C9FC3B1C2D8}"/>
    <cellStyle name="Normal 4 4 10 3 2 2" xfId="24628" xr:uid="{F268AB4E-03B5-4E50-9582-6B8F45C5ABF4}"/>
    <cellStyle name="Normal 4 4 10 3 2 2 2" xfId="24629" xr:uid="{1ED8A5DF-E33E-40BB-B44D-EA439A8C3FC1}"/>
    <cellStyle name="Normal 4 4 10 3 2 2 2 2" xfId="24630" xr:uid="{7D78C025-204C-4CB1-AAFE-4C52F2060D27}"/>
    <cellStyle name="Normal 4 4 10 3 2 2 2 2 2" xfId="24631" xr:uid="{B8B46C51-9B60-4EBF-ACB6-C7AA6E379368}"/>
    <cellStyle name="Normal 4 4 10 3 2 2 2 3" xfId="24632" xr:uid="{A8F53B2F-9345-4E2E-ABC6-37CB6EA0DD0C}"/>
    <cellStyle name="Normal 4 4 10 3 2 2 3" xfId="24633" xr:uid="{B24A1037-C796-41DD-98C6-4EFA3B8114B9}"/>
    <cellStyle name="Normal 4 4 10 3 2 2 3 2" xfId="24634" xr:uid="{0BD2FCB5-8D22-47EC-BEDB-E99A8F90ECAA}"/>
    <cellStyle name="Normal 4 4 10 3 2 2 3 2 2" xfId="24635" xr:uid="{B07D0A8A-B63F-4A88-BBE1-CE84B2669C2C}"/>
    <cellStyle name="Normal 4 4 10 3 2 2 3 3" xfId="24636" xr:uid="{68FA1D14-3E88-4515-AC85-64D9E690896B}"/>
    <cellStyle name="Normal 4 4 10 3 2 2 4" xfId="24637" xr:uid="{A19CE495-80F7-4260-A5BA-4E3246121FE7}"/>
    <cellStyle name="Normal 4 4 10 3 2 2 4 2" xfId="24638" xr:uid="{4BCB09B7-5C08-4227-8F67-38CA18715AA7}"/>
    <cellStyle name="Normal 4 4 10 3 2 2 5" xfId="24639" xr:uid="{10E1AAF0-A0A3-4FF1-B378-DAAEE92714C8}"/>
    <cellStyle name="Normal 4 4 10 3 2 3" xfId="24640" xr:uid="{E40F726C-808C-474A-8E6D-47B0C46B748B}"/>
    <cellStyle name="Normal 4 4 10 3 2 3 2" xfId="24641" xr:uid="{99FCE383-59CE-406D-8AF7-ABCD8D7CCFC0}"/>
    <cellStyle name="Normal 4 4 10 3 2 3 2 2" xfId="24642" xr:uid="{3B29C866-CDA8-43AD-9CEE-5BB5FC888B67}"/>
    <cellStyle name="Normal 4 4 10 3 2 3 3" xfId="24643" xr:uid="{8AC0BEC6-65B4-4070-B4B7-A8228C748B0D}"/>
    <cellStyle name="Normal 4 4 10 3 2 4" xfId="24644" xr:uid="{9D8FE19C-7402-4C54-9DA6-FD3C2EB56DB2}"/>
    <cellStyle name="Normal 4 4 10 3 2 4 2" xfId="24645" xr:uid="{F1F3DE71-90E2-49DA-BC2E-CF5E199942E1}"/>
    <cellStyle name="Normal 4 4 10 3 2 4 2 2" xfId="24646" xr:uid="{D0C0F512-63EF-41E5-A1A1-09F5E4789F86}"/>
    <cellStyle name="Normal 4 4 10 3 2 4 3" xfId="24647" xr:uid="{FFBDE329-6B4A-44F6-8F8F-867C3C4F4407}"/>
    <cellStyle name="Normal 4 4 10 3 2 5" xfId="24648" xr:uid="{C8EB6625-9C0B-461C-A3D2-2135D22E93DE}"/>
    <cellStyle name="Normal 4 4 10 3 2 5 2" xfId="24649" xr:uid="{9A6C7881-BE51-4887-AAD8-1FEEB9C6DF3D}"/>
    <cellStyle name="Normal 4 4 10 3 2 6" xfId="24650" xr:uid="{4672D920-3728-473C-9767-A97A5E84D789}"/>
    <cellStyle name="Normal 4 4 10 3 3" xfId="24651" xr:uid="{3F591EA9-F1BA-4152-91C5-F6C1C6408BCD}"/>
    <cellStyle name="Normal 4 4 10 3 3 2" xfId="24652" xr:uid="{E0C94AC9-2FA5-40F0-9BBD-EE9AA3C67A15}"/>
    <cellStyle name="Normal 4 4 10 3 3 2 2" xfId="24653" xr:uid="{09EF42C4-D4A6-422D-839D-743A3CAEC6EE}"/>
    <cellStyle name="Normal 4 4 10 3 3 2 2 2" xfId="24654" xr:uid="{C03A5C50-3A37-4A7E-AB87-F6EE4DB822DA}"/>
    <cellStyle name="Normal 4 4 10 3 3 2 2 2 2" xfId="24655" xr:uid="{13555D70-20D7-42E5-847C-634CCA1A9A41}"/>
    <cellStyle name="Normal 4 4 10 3 3 2 2 3" xfId="24656" xr:uid="{23DACC28-2CD8-42C4-994C-0FA450F5B704}"/>
    <cellStyle name="Normal 4 4 10 3 3 2 3" xfId="24657" xr:uid="{CC189A83-8424-4F85-B0A2-5520E16B83D1}"/>
    <cellStyle name="Normal 4 4 10 3 3 2 3 2" xfId="24658" xr:uid="{668B8D47-CCF0-4AF2-A15B-A49FC9D4C63F}"/>
    <cellStyle name="Normal 4 4 10 3 3 2 3 2 2" xfId="24659" xr:uid="{0714A56E-4D2C-46EC-8597-2C3144B60ED7}"/>
    <cellStyle name="Normal 4 4 10 3 3 2 3 3" xfId="24660" xr:uid="{C23D509E-BD97-4847-B10A-FA17FDC961AB}"/>
    <cellStyle name="Normal 4 4 10 3 3 2 4" xfId="24661" xr:uid="{9F4DDB9D-8A95-4427-B5B0-15E372AB6633}"/>
    <cellStyle name="Normal 4 4 10 3 3 2 4 2" xfId="24662" xr:uid="{3F97C467-496D-423D-B328-4A30038FC519}"/>
    <cellStyle name="Normal 4 4 10 3 3 2 5" xfId="24663" xr:uid="{C9001961-408A-4415-A62E-8C0665ADB9B6}"/>
    <cellStyle name="Normal 4 4 10 3 3 3" xfId="24664" xr:uid="{50517740-85F4-45A5-B6A2-5052B55A6CE7}"/>
    <cellStyle name="Normal 4 4 10 3 3 3 2" xfId="24665" xr:uid="{D7DCE528-9A89-43E4-ACB9-6C21C63FD705}"/>
    <cellStyle name="Normal 4 4 10 3 3 3 2 2" xfId="24666" xr:uid="{42F262B3-459A-4759-A65C-4DAC311075A0}"/>
    <cellStyle name="Normal 4 4 10 3 3 3 3" xfId="24667" xr:uid="{9357CA08-9EB0-42BD-93DC-C7450C08A003}"/>
    <cellStyle name="Normal 4 4 10 3 3 4" xfId="24668" xr:uid="{99B5A8E6-4971-478B-80D1-5BB650F05516}"/>
    <cellStyle name="Normal 4 4 10 3 3 4 2" xfId="24669" xr:uid="{DB0AB4BA-C092-456B-A630-942D7300E3B6}"/>
    <cellStyle name="Normal 4 4 10 3 3 4 2 2" xfId="24670" xr:uid="{083D18C2-2C69-4AF2-806B-7538C593A904}"/>
    <cellStyle name="Normal 4 4 10 3 3 4 3" xfId="24671" xr:uid="{9051E697-35EE-4069-8EEB-0CC9E613585B}"/>
    <cellStyle name="Normal 4 4 10 3 3 5" xfId="24672" xr:uid="{93A2FF1C-943D-4FBB-894B-94B7DB39E888}"/>
    <cellStyle name="Normal 4 4 10 3 3 5 2" xfId="24673" xr:uid="{C522806D-C3B3-4D85-84FC-8C4AB63F2D5E}"/>
    <cellStyle name="Normal 4 4 10 3 3 6" xfId="24674" xr:uid="{048CAD7C-0D73-43EB-BF25-B96EECAA3540}"/>
    <cellStyle name="Normal 4 4 10 3 4" xfId="24675" xr:uid="{3EDA34FF-E774-459E-9F8D-DF300BC589C9}"/>
    <cellStyle name="Normal 4 4 10 3 4 2" xfId="24676" xr:uid="{A7D2C887-8DC8-43ED-BB59-5883B272084A}"/>
    <cellStyle name="Normal 4 4 10 3 4 2 2" xfId="24677" xr:uid="{DC48B4E7-77B3-4AA9-B493-32C4C15F5617}"/>
    <cellStyle name="Normal 4 4 10 3 4 2 2 2" xfId="24678" xr:uid="{6DC17E70-62E9-4078-98B1-EC0FEC3671EB}"/>
    <cellStyle name="Normal 4 4 10 3 4 2 3" xfId="24679" xr:uid="{9E0F2A60-F236-447A-9028-86A8A69A9AC8}"/>
    <cellStyle name="Normal 4 4 10 3 4 3" xfId="24680" xr:uid="{A1DDD31B-B3E4-44DD-A64A-9C5ECE87C3BB}"/>
    <cellStyle name="Normal 4 4 10 3 4 3 2" xfId="24681" xr:uid="{ABC59858-C6EA-49D4-AA14-F20983AC4681}"/>
    <cellStyle name="Normal 4 4 10 3 4 3 2 2" xfId="24682" xr:uid="{7EEDEB38-5C77-4CD8-9810-9FA43D550018}"/>
    <cellStyle name="Normal 4 4 10 3 4 3 3" xfId="24683" xr:uid="{01030EBE-597D-45BB-8A02-6471EC7F7725}"/>
    <cellStyle name="Normal 4 4 10 3 4 4" xfId="24684" xr:uid="{55CC4C1C-08B4-40A4-8DC4-AE341D8BF09C}"/>
    <cellStyle name="Normal 4 4 10 3 4 4 2" xfId="24685" xr:uid="{FBF234DA-9944-4A61-A923-03128C235891}"/>
    <cellStyle name="Normal 4 4 10 3 4 5" xfId="24686" xr:uid="{7BC4BF87-701F-4782-A70A-A91297888CB4}"/>
    <cellStyle name="Normal 4 4 10 3 5" xfId="24687" xr:uid="{D3C56F94-CDAC-433E-BB9C-BD3817B622B0}"/>
    <cellStyle name="Normal 4 4 10 3 5 2" xfId="24688" xr:uid="{653CD85E-B27C-4EDC-AD3F-3FEC4B1C2C04}"/>
    <cellStyle name="Normal 4 4 10 3 5 2 2" xfId="24689" xr:uid="{78E5B143-F78C-4EDD-8759-75F724B05410}"/>
    <cellStyle name="Normal 4 4 10 3 5 3" xfId="24690" xr:uid="{C3D2E2E8-A897-40C2-9A33-E016F4938561}"/>
    <cellStyle name="Normal 4 4 10 3 6" xfId="24691" xr:uid="{8B3EF5B3-AA6D-4D61-AA57-10DF49E5CF8E}"/>
    <cellStyle name="Normal 4 4 10 3 6 2" xfId="24692" xr:uid="{33DE832C-9707-412C-91DB-34CEB5AE27CF}"/>
    <cellStyle name="Normal 4 4 10 3 6 2 2" xfId="24693" xr:uid="{7E6BBEEB-7DD3-4E14-AD05-5A2DB8884399}"/>
    <cellStyle name="Normal 4 4 10 3 6 3" xfId="24694" xr:uid="{00B31B35-4A92-477F-AE07-973AAD849F84}"/>
    <cellStyle name="Normal 4 4 10 3 7" xfId="24695" xr:uid="{970C3303-F620-447F-9580-4C126BE59AC8}"/>
    <cellStyle name="Normal 4 4 10 3 7 2" xfId="24696" xr:uid="{20ACE578-8283-4878-9609-D5317ED68E4B}"/>
    <cellStyle name="Normal 4 4 10 3 7 2 2" xfId="24697" xr:uid="{78911CAA-2465-4855-8570-D2BB1A8A4C16}"/>
    <cellStyle name="Normal 4 4 10 3 7 3" xfId="24698" xr:uid="{33F6FF80-B86E-4D4F-8EF9-35880BB897BA}"/>
    <cellStyle name="Normal 4 4 10 3 8" xfId="24699" xr:uid="{96BDA473-D91B-4A77-9DFA-5C28885D5BBA}"/>
    <cellStyle name="Normal 4 4 10 3 8 2" xfId="24700" xr:uid="{0228E32E-98BF-4D82-A274-0314DB1CFF20}"/>
    <cellStyle name="Normal 4 4 10 3 9" xfId="24701" xr:uid="{917BA3B0-B324-4ADE-9452-0C30B04E0B49}"/>
    <cellStyle name="Normal 4 4 10 4" xfId="24702" xr:uid="{7EACAE94-7A62-4A53-8181-4DAA11233D6D}"/>
    <cellStyle name="Normal 4 4 10 4 2" xfId="24703" xr:uid="{18D0741C-A938-49D4-8284-2C7A59D4FE16}"/>
    <cellStyle name="Normal 4 4 10 4 2 2" xfId="24704" xr:uid="{C2349969-09CD-47CE-94B0-E1976DC92507}"/>
    <cellStyle name="Normal 4 4 10 4 2 2 2" xfId="24705" xr:uid="{89BE5A18-F7DB-4720-927A-4292FD09ACE5}"/>
    <cellStyle name="Normal 4 4 10 4 2 2 2 2" xfId="24706" xr:uid="{02D7ADE3-74C7-4F86-B213-8BD882E03B28}"/>
    <cellStyle name="Normal 4 4 10 4 2 2 3" xfId="24707" xr:uid="{3422F644-E55F-4840-A7EF-2ECDE81549B4}"/>
    <cellStyle name="Normal 4 4 10 4 2 3" xfId="24708" xr:uid="{CB870A6D-5904-4E99-886B-A435D4F39005}"/>
    <cellStyle name="Normal 4 4 10 4 2 3 2" xfId="24709" xr:uid="{4B3F1177-7A0B-41D4-B529-16284A3D750B}"/>
    <cellStyle name="Normal 4 4 10 4 2 3 2 2" xfId="24710" xr:uid="{2A8E70CB-385D-4A35-AA97-D7C4CA5DA904}"/>
    <cellStyle name="Normal 4 4 10 4 2 3 3" xfId="24711" xr:uid="{70DC0560-087D-4B30-AB78-A98D6351CADD}"/>
    <cellStyle name="Normal 4 4 10 4 2 4" xfId="24712" xr:uid="{C168DB5D-5701-4AF5-96B3-9DBFD496DD0D}"/>
    <cellStyle name="Normal 4 4 10 4 2 4 2" xfId="24713" xr:uid="{591FA44A-2F5A-446B-8FC2-C360D4FE6B2B}"/>
    <cellStyle name="Normal 4 4 10 4 2 5" xfId="24714" xr:uid="{8388276D-55D0-4EAB-BACB-2059B6EB7C8C}"/>
    <cellStyle name="Normal 4 4 10 4 3" xfId="24715" xr:uid="{74296DA7-21E4-4661-B742-4EB087C61D50}"/>
    <cellStyle name="Normal 4 4 10 4 3 2" xfId="24716" xr:uid="{5081DD7E-C20F-4DBF-AA92-B3760E64BF2F}"/>
    <cellStyle name="Normal 4 4 10 4 3 2 2" xfId="24717" xr:uid="{78DDA809-9DD5-4268-887A-23F623CA9F57}"/>
    <cellStyle name="Normal 4 4 10 4 3 3" xfId="24718" xr:uid="{2E1AF9C2-ADA1-49AF-B910-B8850794A2F3}"/>
    <cellStyle name="Normal 4 4 10 4 4" xfId="24719" xr:uid="{8FD2287C-EA20-4589-8365-B8F9F0964CB7}"/>
    <cellStyle name="Normal 4 4 10 4 4 2" xfId="24720" xr:uid="{A8780524-BBDD-4502-8830-6FE09396E4F1}"/>
    <cellStyle name="Normal 4 4 10 4 4 2 2" xfId="24721" xr:uid="{5843CEDC-579B-424F-9A6F-1F1D016ADC23}"/>
    <cellStyle name="Normal 4 4 10 4 4 3" xfId="24722" xr:uid="{F9F27E53-B755-4A69-B6A9-D650ED2F7687}"/>
    <cellStyle name="Normal 4 4 10 4 5" xfId="24723" xr:uid="{DE8BF85E-01E4-4FB4-AE33-2183791628D1}"/>
    <cellStyle name="Normal 4 4 10 4 5 2" xfId="24724" xr:uid="{F906172A-6AD4-45F1-AE89-C5EDB21E470C}"/>
    <cellStyle name="Normal 4 4 10 4 6" xfId="24725" xr:uid="{02BA616D-38DB-4685-ABB6-B25A450A147A}"/>
    <cellStyle name="Normal 4 4 10 5" xfId="24726" xr:uid="{357A9C7A-4661-4047-A1E4-1B5920858B23}"/>
    <cellStyle name="Normal 4 4 10 5 2" xfId="24727" xr:uid="{4453F066-D191-45FD-AD46-A77C70108571}"/>
    <cellStyle name="Normal 4 4 10 5 2 2" xfId="24728" xr:uid="{2F6C8738-D964-443E-885E-18CA6B6648C7}"/>
    <cellStyle name="Normal 4 4 10 5 2 2 2" xfId="24729" xr:uid="{A438A82A-3251-407B-948D-08878B744CFF}"/>
    <cellStyle name="Normal 4 4 10 5 2 2 2 2" xfId="24730" xr:uid="{EE753FCD-8DAF-492C-9E7E-44CE9509B945}"/>
    <cellStyle name="Normal 4 4 10 5 2 2 3" xfId="24731" xr:uid="{773D69B7-646C-4F82-8FB7-5BD7661924C2}"/>
    <cellStyle name="Normal 4 4 10 5 2 3" xfId="24732" xr:uid="{5174D920-DEE6-4315-B01E-75E46C2073CE}"/>
    <cellStyle name="Normal 4 4 10 5 2 3 2" xfId="24733" xr:uid="{0CE3778C-7EF2-42A4-A797-F2815EA376AB}"/>
    <cellStyle name="Normal 4 4 10 5 2 3 2 2" xfId="24734" xr:uid="{64E732C6-73B3-4464-B238-B1AF123945A8}"/>
    <cellStyle name="Normal 4 4 10 5 2 3 3" xfId="24735" xr:uid="{916C7A33-D6A3-40A4-82BA-4BDE0AC1824E}"/>
    <cellStyle name="Normal 4 4 10 5 2 4" xfId="24736" xr:uid="{7857CC47-A4D3-4C50-8BB1-79D0FE502A7C}"/>
    <cellStyle name="Normal 4 4 10 5 2 4 2" xfId="24737" xr:uid="{7B45A446-B9C7-457C-A9D5-22A9E699AA71}"/>
    <cellStyle name="Normal 4 4 10 5 2 5" xfId="24738" xr:uid="{2725E52E-74F5-4612-9355-212F38E7E60A}"/>
    <cellStyle name="Normal 4 4 10 5 3" xfId="24739" xr:uid="{FF80F4E9-B75F-4D87-9E30-36337F1C9010}"/>
    <cellStyle name="Normal 4 4 10 5 3 2" xfId="24740" xr:uid="{4E68ACE8-9F03-4AEC-8EA5-A8B14DE847B2}"/>
    <cellStyle name="Normal 4 4 10 5 3 2 2" xfId="24741" xr:uid="{79A97A4E-B038-479C-943B-DAEE10FCB1D6}"/>
    <cellStyle name="Normal 4 4 10 5 3 3" xfId="24742" xr:uid="{77979408-7AC5-4A70-BBF2-8F5B3C69F582}"/>
    <cellStyle name="Normal 4 4 10 5 4" xfId="24743" xr:uid="{B4B7BD60-0A0A-4BE3-8612-27A7375531D5}"/>
    <cellStyle name="Normal 4 4 10 5 4 2" xfId="24744" xr:uid="{4FD797AD-13DD-4B0A-A644-36355261FFE4}"/>
    <cellStyle name="Normal 4 4 10 5 4 2 2" xfId="24745" xr:uid="{F3AC43A0-5F24-4081-9221-7C580C2B54C7}"/>
    <cellStyle name="Normal 4 4 10 5 4 3" xfId="24746" xr:uid="{1FD3C440-19D8-4868-9881-485C55472848}"/>
    <cellStyle name="Normal 4 4 10 5 5" xfId="24747" xr:uid="{43D36108-D223-463F-974C-BECFF79EDBBE}"/>
    <cellStyle name="Normal 4 4 10 5 5 2" xfId="24748" xr:uid="{041760FD-0CC6-45BB-9BD6-57BB2C1529B7}"/>
    <cellStyle name="Normal 4 4 10 5 6" xfId="24749" xr:uid="{5A169605-EE20-497C-88F1-92E126D556DC}"/>
    <cellStyle name="Normal 4 4 10 6" xfId="24750" xr:uid="{5EE6E0E6-2005-4DF2-97D5-8038716E689E}"/>
    <cellStyle name="Normal 4 4 10 6 2" xfId="24751" xr:uid="{FD6AE00B-A7EA-4A12-9A6E-43187C90370E}"/>
    <cellStyle name="Normal 4 4 10 6 2 2" xfId="24752" xr:uid="{0ED0A6FD-85AF-40B8-BFC3-8FC932D40BB4}"/>
    <cellStyle name="Normal 4 4 10 6 2 2 2" xfId="24753" xr:uid="{2E733155-E685-4387-B0EF-E7B2B1821B28}"/>
    <cellStyle name="Normal 4 4 10 6 2 3" xfId="24754" xr:uid="{E48A9BF4-5B37-4942-AD82-A42F8A7C9C5D}"/>
    <cellStyle name="Normal 4 4 10 6 3" xfId="24755" xr:uid="{D1949A87-BDCC-4284-81C0-75848B33AACB}"/>
    <cellStyle name="Normal 4 4 10 6 3 2" xfId="24756" xr:uid="{24A4C984-F2B7-4042-8039-D351B230AA36}"/>
    <cellStyle name="Normal 4 4 10 6 3 2 2" xfId="24757" xr:uid="{F1A63075-FDF3-4D68-A821-C769ED3AC632}"/>
    <cellStyle name="Normal 4 4 10 6 3 3" xfId="24758" xr:uid="{E38DDE77-F6EA-46CF-944F-FA1062DD33DE}"/>
    <cellStyle name="Normal 4 4 10 6 4" xfId="24759" xr:uid="{789D7A57-59F8-46DA-BC60-2850CD26C78E}"/>
    <cellStyle name="Normal 4 4 10 6 4 2" xfId="24760" xr:uid="{BDE342AA-BAFB-4BD1-8506-750677CE4B3C}"/>
    <cellStyle name="Normal 4 4 10 6 5" xfId="24761" xr:uid="{02C2BE85-7596-40A2-9040-62F1BD4457E2}"/>
    <cellStyle name="Normal 4 4 10 7" xfId="24762" xr:uid="{528DA587-5471-4D94-ACEF-AB0B914FC481}"/>
    <cellStyle name="Normal 4 4 10 7 2" xfId="24763" xr:uid="{E8028518-C1A7-47A3-AAFB-DE650B7711FC}"/>
    <cellStyle name="Normal 4 4 10 7 2 2" xfId="24764" xr:uid="{E515C385-19B4-4EF4-95A5-FDB8D11D5F4E}"/>
    <cellStyle name="Normal 4 4 10 7 3" xfId="24765" xr:uid="{0CD6FEB4-EB80-4C91-94AD-2C1EF0FE4C05}"/>
    <cellStyle name="Normal 4 4 10 8" xfId="24766" xr:uid="{AA3F7F2B-F875-42B0-B61D-8B8CC1F76BA5}"/>
    <cellStyle name="Normal 4 4 10 8 2" xfId="24767" xr:uid="{3C69A18D-4A4D-4D0D-B3E4-943581EF453B}"/>
    <cellStyle name="Normal 4 4 10 8 2 2" xfId="24768" xr:uid="{979C8AF2-D739-48D3-85E2-3EDE7583B849}"/>
    <cellStyle name="Normal 4 4 10 8 3" xfId="24769" xr:uid="{DB6FA990-4A1C-4B8C-84CA-2E0882E61B41}"/>
    <cellStyle name="Normal 4 4 10 9" xfId="24770" xr:uid="{02225955-F8F8-474A-8C04-8415A864B0E4}"/>
    <cellStyle name="Normal 4 4 10 9 2" xfId="24771" xr:uid="{9D4CCEC2-201A-4655-87E1-E7D5DEB32350}"/>
    <cellStyle name="Normal 4 4 10 9 2 2" xfId="24772" xr:uid="{6EBC7326-317A-4379-87AB-D55AB83AE314}"/>
    <cellStyle name="Normal 4 4 10 9 3" xfId="24773" xr:uid="{D7AE3FE9-1ED6-4F45-A1C4-9D65633D6D14}"/>
    <cellStyle name="Normal 4 4 11" xfId="2171" xr:uid="{793A42A8-FE45-4176-A372-7C3E09612FAB}"/>
    <cellStyle name="Normal 4 4 11 10" xfId="24774" xr:uid="{D03157CB-3D98-4A66-A1BF-CA5810820D88}"/>
    <cellStyle name="Normal 4 4 11 10 2" xfId="24775" xr:uid="{44984450-AE25-4E61-B981-C1CBBE77FB1B}"/>
    <cellStyle name="Normal 4 4 11 11" xfId="24776" xr:uid="{5646ACF7-64A1-491A-B5DE-72D84EA46930}"/>
    <cellStyle name="Normal 4 4 11 2" xfId="24777" xr:uid="{39FAC83A-5CA0-4AF4-BDDF-0BDA72CF4529}"/>
    <cellStyle name="Normal 4 4 11 2 2" xfId="24778" xr:uid="{E1048D13-F468-45DC-A2F2-76A9BABD3D54}"/>
    <cellStyle name="Normal 4 4 11 2 2 2" xfId="24779" xr:uid="{BBE8755F-ACC6-4FAE-85EF-69B4204E8FB6}"/>
    <cellStyle name="Normal 4 4 11 2 2 2 2" xfId="24780" xr:uid="{D631BB2B-C360-468E-BFA2-81F458799DB4}"/>
    <cellStyle name="Normal 4 4 11 2 2 2 2 2" xfId="24781" xr:uid="{817D8DE7-B91E-4C59-A302-3E909F9277F6}"/>
    <cellStyle name="Normal 4 4 11 2 2 2 2 2 2" xfId="24782" xr:uid="{99B73201-3590-46C9-BD87-D681A5B854B8}"/>
    <cellStyle name="Normal 4 4 11 2 2 2 2 3" xfId="24783" xr:uid="{61B9C2CF-FC29-413D-A180-D7D7FD9940F6}"/>
    <cellStyle name="Normal 4 4 11 2 2 2 3" xfId="24784" xr:uid="{242F6C78-BA3E-4574-8D63-6388C6246797}"/>
    <cellStyle name="Normal 4 4 11 2 2 2 3 2" xfId="24785" xr:uid="{11CFA24E-5818-4210-9A40-F71B0D3AFC12}"/>
    <cellStyle name="Normal 4 4 11 2 2 2 3 2 2" xfId="24786" xr:uid="{32AA68C4-3640-43BA-BB07-732BF603B9E2}"/>
    <cellStyle name="Normal 4 4 11 2 2 2 3 3" xfId="24787" xr:uid="{59055FAA-F13E-4BC4-9530-987E5ACD4D6D}"/>
    <cellStyle name="Normal 4 4 11 2 2 2 4" xfId="24788" xr:uid="{D42D8C80-FAE8-401E-B0B7-02FB08108EC3}"/>
    <cellStyle name="Normal 4 4 11 2 2 2 4 2" xfId="24789" xr:uid="{25AA7299-DDD2-48E9-A1B7-15458EC7DE8C}"/>
    <cellStyle name="Normal 4 4 11 2 2 2 5" xfId="24790" xr:uid="{4C8AA13C-848F-4105-913E-87DEAFAE87A1}"/>
    <cellStyle name="Normal 4 4 11 2 2 3" xfId="24791" xr:uid="{912411AC-B3FE-407E-AA30-39DDE8832E50}"/>
    <cellStyle name="Normal 4 4 11 2 2 3 2" xfId="24792" xr:uid="{AEC2C991-8F48-47C5-AE7C-31752EB2E70F}"/>
    <cellStyle name="Normal 4 4 11 2 2 3 2 2" xfId="24793" xr:uid="{99C60052-0D68-4E3B-B0EB-675145D784D8}"/>
    <cellStyle name="Normal 4 4 11 2 2 3 3" xfId="24794" xr:uid="{69744762-6C1A-488B-8A14-461C0369B0AD}"/>
    <cellStyle name="Normal 4 4 11 2 2 4" xfId="24795" xr:uid="{9FB0A58D-18E8-4444-B53B-EDEF00B9C309}"/>
    <cellStyle name="Normal 4 4 11 2 2 4 2" xfId="24796" xr:uid="{DB7E0299-64C7-43C1-9087-96930CB92677}"/>
    <cellStyle name="Normal 4 4 11 2 2 4 2 2" xfId="24797" xr:uid="{97F69361-D818-464F-8D44-245DBEC3FA2E}"/>
    <cellStyle name="Normal 4 4 11 2 2 4 3" xfId="24798" xr:uid="{2AD59626-CEBD-4026-83C2-3A7E0AA7D23B}"/>
    <cellStyle name="Normal 4 4 11 2 2 5" xfId="24799" xr:uid="{EA973515-48FB-4707-B50F-E490BF6A3DB7}"/>
    <cellStyle name="Normal 4 4 11 2 2 5 2" xfId="24800" xr:uid="{CCB62EFB-36FB-4126-80ED-64E2FC53F4EB}"/>
    <cellStyle name="Normal 4 4 11 2 2 6" xfId="24801" xr:uid="{5137816E-B7A3-42B1-B5EF-C5C1F3176A73}"/>
    <cellStyle name="Normal 4 4 11 2 3" xfId="24802" xr:uid="{02250B1E-370F-4D2A-AAD5-94AD085F3EF1}"/>
    <cellStyle name="Normal 4 4 11 2 3 2" xfId="24803" xr:uid="{8BDC7598-93CC-48FF-82B3-5F880A50A254}"/>
    <cellStyle name="Normal 4 4 11 2 3 2 2" xfId="24804" xr:uid="{DAFD1EDF-EA1A-4D42-8B74-711CD4B90D67}"/>
    <cellStyle name="Normal 4 4 11 2 3 2 2 2" xfId="24805" xr:uid="{CBD658D8-6756-4BE0-9568-C0D2DD958406}"/>
    <cellStyle name="Normal 4 4 11 2 3 2 2 2 2" xfId="24806" xr:uid="{00A4B9F6-50D1-4B0E-92B5-1E3F0AAC4C3C}"/>
    <cellStyle name="Normal 4 4 11 2 3 2 2 3" xfId="24807" xr:uid="{45A826D1-7827-4B1C-A303-CB1EB86BD6D6}"/>
    <cellStyle name="Normal 4 4 11 2 3 2 3" xfId="24808" xr:uid="{BDC02382-A416-4F49-B014-F5CFB419C683}"/>
    <cellStyle name="Normal 4 4 11 2 3 2 3 2" xfId="24809" xr:uid="{F49F0898-D0B1-4641-BCA2-55B1CDEADB6C}"/>
    <cellStyle name="Normal 4 4 11 2 3 2 3 2 2" xfId="24810" xr:uid="{7CA19A07-C062-41E5-B960-60E143FEB443}"/>
    <cellStyle name="Normal 4 4 11 2 3 2 3 3" xfId="24811" xr:uid="{EA51C899-01B3-426B-B713-5F133D84B925}"/>
    <cellStyle name="Normal 4 4 11 2 3 2 4" xfId="24812" xr:uid="{901E0FCB-439B-4B1C-A40F-5D40C321E7F4}"/>
    <cellStyle name="Normal 4 4 11 2 3 2 4 2" xfId="24813" xr:uid="{25243F10-ECF6-4531-8546-7ED41E357318}"/>
    <cellStyle name="Normal 4 4 11 2 3 2 5" xfId="24814" xr:uid="{49B1B74C-A65C-4969-A1BC-7222359645DE}"/>
    <cellStyle name="Normal 4 4 11 2 3 3" xfId="24815" xr:uid="{DE58AEED-F97E-4E2C-B3BB-7AE6E9517190}"/>
    <cellStyle name="Normal 4 4 11 2 3 3 2" xfId="24816" xr:uid="{56706CBD-3924-48D6-B5A7-486BD9941F10}"/>
    <cellStyle name="Normal 4 4 11 2 3 3 2 2" xfId="24817" xr:uid="{2937CC10-AB1A-4CAF-A275-3BD4E72F66A0}"/>
    <cellStyle name="Normal 4 4 11 2 3 3 3" xfId="24818" xr:uid="{60AF2920-5C3F-4B66-B9DA-2E57F1ABFEC4}"/>
    <cellStyle name="Normal 4 4 11 2 3 4" xfId="24819" xr:uid="{CFB5BBE5-B77E-4207-B7AC-3E97F2CC4621}"/>
    <cellStyle name="Normal 4 4 11 2 3 4 2" xfId="24820" xr:uid="{5AB06C89-FC83-497C-B78F-BDE435108542}"/>
    <cellStyle name="Normal 4 4 11 2 3 4 2 2" xfId="24821" xr:uid="{0F668987-8486-455C-B1D4-98F11111884C}"/>
    <cellStyle name="Normal 4 4 11 2 3 4 3" xfId="24822" xr:uid="{4792995D-A6BC-4769-83EA-4E7371AB79CF}"/>
    <cellStyle name="Normal 4 4 11 2 3 5" xfId="24823" xr:uid="{A8A43A13-95BB-4513-A66D-D9CA8EA1DB87}"/>
    <cellStyle name="Normal 4 4 11 2 3 5 2" xfId="24824" xr:uid="{0F9F12AA-ACBE-488C-BF56-2E35C8ECB285}"/>
    <cellStyle name="Normal 4 4 11 2 3 6" xfId="24825" xr:uid="{87B08AC1-E07B-4A22-9FA3-8A719A03D719}"/>
    <cellStyle name="Normal 4 4 11 2 4" xfId="24826" xr:uid="{0E27682D-E2D9-4562-B634-282A5C485362}"/>
    <cellStyle name="Normal 4 4 11 2 4 2" xfId="24827" xr:uid="{260831CE-51E1-4D62-A42E-A4670C438B41}"/>
    <cellStyle name="Normal 4 4 11 2 4 2 2" xfId="24828" xr:uid="{8D32380C-EFE9-4934-9A4E-B83C857275D8}"/>
    <cellStyle name="Normal 4 4 11 2 4 2 2 2" xfId="24829" xr:uid="{4A15165F-2D9A-40D2-92AE-84F4BAF4A783}"/>
    <cellStyle name="Normal 4 4 11 2 4 2 3" xfId="24830" xr:uid="{51A0E625-83B3-4AF5-82A5-AFADDD6E5796}"/>
    <cellStyle name="Normal 4 4 11 2 4 3" xfId="24831" xr:uid="{B3EBC339-23EB-4965-BEF8-3F44483E16FF}"/>
    <cellStyle name="Normal 4 4 11 2 4 3 2" xfId="24832" xr:uid="{02273324-5752-46F9-A935-505F839CDCE8}"/>
    <cellStyle name="Normal 4 4 11 2 4 3 2 2" xfId="24833" xr:uid="{9D925CBA-FC12-49C3-88BA-44D9B6AEC300}"/>
    <cellStyle name="Normal 4 4 11 2 4 3 3" xfId="24834" xr:uid="{DFB66438-94E2-43DF-BB9C-E1520B8FFDBE}"/>
    <cellStyle name="Normal 4 4 11 2 4 4" xfId="24835" xr:uid="{21812664-8CD0-423D-BC9A-CB0612918871}"/>
    <cellStyle name="Normal 4 4 11 2 4 4 2" xfId="24836" xr:uid="{361C3811-D172-4480-9FC1-74E8EE9A8736}"/>
    <cellStyle name="Normal 4 4 11 2 4 5" xfId="24837" xr:uid="{4DA12D1B-8BB4-4E3F-A929-61D4201CF892}"/>
    <cellStyle name="Normal 4 4 11 2 5" xfId="24838" xr:uid="{D47E1A92-370A-4104-861C-C7D9517DCD9B}"/>
    <cellStyle name="Normal 4 4 11 2 5 2" xfId="24839" xr:uid="{311ADBD8-E23D-4E2D-8334-77493DDE45A6}"/>
    <cellStyle name="Normal 4 4 11 2 5 2 2" xfId="24840" xr:uid="{CFD95103-9F8C-44CA-BD2B-1FFFDE9E53B2}"/>
    <cellStyle name="Normal 4 4 11 2 5 3" xfId="24841" xr:uid="{36A398D3-9562-42F6-9E62-A74731F71FCF}"/>
    <cellStyle name="Normal 4 4 11 2 6" xfId="24842" xr:uid="{8BC793A6-2D23-40E5-80B7-DC3980462627}"/>
    <cellStyle name="Normal 4 4 11 2 6 2" xfId="24843" xr:uid="{4EAE1E06-E3A4-47C3-8716-3B4218767427}"/>
    <cellStyle name="Normal 4 4 11 2 6 2 2" xfId="24844" xr:uid="{C9AB42E1-FC52-46E9-8CB2-DE95072E3F8D}"/>
    <cellStyle name="Normal 4 4 11 2 6 3" xfId="24845" xr:uid="{AC80A87B-CC45-47C9-8A6B-052AC042A327}"/>
    <cellStyle name="Normal 4 4 11 2 7" xfId="24846" xr:uid="{598E0316-9FBE-4DA6-ADF4-BAED00E37004}"/>
    <cellStyle name="Normal 4 4 11 2 7 2" xfId="24847" xr:uid="{4BBAD2D0-A7CE-4889-8B74-C4069AB98D14}"/>
    <cellStyle name="Normal 4 4 11 2 7 2 2" xfId="24848" xr:uid="{BFFBB2E2-97AF-4A7D-93C9-0750C13CA7C0}"/>
    <cellStyle name="Normal 4 4 11 2 7 3" xfId="24849" xr:uid="{8320B354-C68E-4163-83C6-9BE9F5E0623E}"/>
    <cellStyle name="Normal 4 4 11 2 8" xfId="24850" xr:uid="{8BA68FDD-9E62-462B-8323-962A732FEE40}"/>
    <cellStyle name="Normal 4 4 11 2 8 2" xfId="24851" xr:uid="{E193D9DA-330D-494C-9EF0-ADA32163A978}"/>
    <cellStyle name="Normal 4 4 11 2 9" xfId="24852" xr:uid="{153873D9-7516-428D-8010-853F0641971E}"/>
    <cellStyle name="Normal 4 4 11 3" xfId="24853" xr:uid="{6E71EFCA-FFDE-4AA9-BE42-C13F3BF5755D}"/>
    <cellStyle name="Normal 4 4 11 3 2" xfId="24854" xr:uid="{570E003F-DBD6-423C-BD8F-D15CF968C8EA}"/>
    <cellStyle name="Normal 4 4 11 3 2 2" xfId="24855" xr:uid="{DE8745FF-5B6C-42B5-B529-1B36332BCA8F}"/>
    <cellStyle name="Normal 4 4 11 3 2 2 2" xfId="24856" xr:uid="{2D7C377A-B53A-4B91-9BFF-FA70EDAEC31F}"/>
    <cellStyle name="Normal 4 4 11 3 2 2 2 2" xfId="24857" xr:uid="{1E326DDE-CCCD-440E-9266-97B9DDC37A59}"/>
    <cellStyle name="Normal 4 4 11 3 2 2 2 2 2" xfId="24858" xr:uid="{0D2AFA27-885C-4DBD-ACBC-EB3B9B659DF2}"/>
    <cellStyle name="Normal 4 4 11 3 2 2 2 3" xfId="24859" xr:uid="{745E83FC-7D02-421B-9FFF-8B7FA8E1F9E4}"/>
    <cellStyle name="Normal 4 4 11 3 2 2 3" xfId="24860" xr:uid="{3D5968B6-EFAD-42CC-939B-07BEDB153FE0}"/>
    <cellStyle name="Normal 4 4 11 3 2 2 3 2" xfId="24861" xr:uid="{A430774B-B139-4AD0-96A4-B7613DEC0DB0}"/>
    <cellStyle name="Normal 4 4 11 3 2 2 3 2 2" xfId="24862" xr:uid="{41365B1E-B386-461D-8647-683D5C682B43}"/>
    <cellStyle name="Normal 4 4 11 3 2 2 3 3" xfId="24863" xr:uid="{B377B30B-C49E-49D2-A5D5-C97E27AF8B4A}"/>
    <cellStyle name="Normal 4 4 11 3 2 2 4" xfId="24864" xr:uid="{C7050FE4-8BE8-4A11-8F04-E7657B69B30D}"/>
    <cellStyle name="Normal 4 4 11 3 2 2 4 2" xfId="24865" xr:uid="{1D61CEB7-CE72-4483-81A6-BAD67448F548}"/>
    <cellStyle name="Normal 4 4 11 3 2 2 5" xfId="24866" xr:uid="{FD263998-AFFE-4AE5-8C75-9BCBB25B0660}"/>
    <cellStyle name="Normal 4 4 11 3 2 3" xfId="24867" xr:uid="{AA3BE9C7-597B-4894-9B27-A9C1F25AA4BB}"/>
    <cellStyle name="Normal 4 4 11 3 2 3 2" xfId="24868" xr:uid="{2D0AF367-696D-47B1-9F9E-119CA90CEA87}"/>
    <cellStyle name="Normal 4 4 11 3 2 3 2 2" xfId="24869" xr:uid="{AD3B0252-9804-4031-B829-E36FB9C8302B}"/>
    <cellStyle name="Normal 4 4 11 3 2 3 3" xfId="24870" xr:uid="{F1063CF2-A64C-4A75-B4CD-307D46E6D904}"/>
    <cellStyle name="Normal 4 4 11 3 2 4" xfId="24871" xr:uid="{8D84A725-E66A-4B32-BE82-9B63A8B01482}"/>
    <cellStyle name="Normal 4 4 11 3 2 4 2" xfId="24872" xr:uid="{ECE4348A-A156-4313-B84F-4AA7BE836396}"/>
    <cellStyle name="Normal 4 4 11 3 2 4 2 2" xfId="24873" xr:uid="{149237DB-C898-493C-8EA9-1E5567CDC82B}"/>
    <cellStyle name="Normal 4 4 11 3 2 4 3" xfId="24874" xr:uid="{9C0FA859-E7C6-4056-9AD1-2A2308C05C2E}"/>
    <cellStyle name="Normal 4 4 11 3 2 5" xfId="24875" xr:uid="{64ADA2A4-7979-4F9A-94F8-90DBAE5F279C}"/>
    <cellStyle name="Normal 4 4 11 3 2 5 2" xfId="24876" xr:uid="{873F8351-9A55-4EB9-841F-7610B35F2D07}"/>
    <cellStyle name="Normal 4 4 11 3 2 6" xfId="24877" xr:uid="{186C8200-6BFD-4FA3-9D80-D043088B0E53}"/>
    <cellStyle name="Normal 4 4 11 3 3" xfId="24878" xr:uid="{61C191CB-1EFD-4BC8-9C7A-61587F152EDE}"/>
    <cellStyle name="Normal 4 4 11 3 3 2" xfId="24879" xr:uid="{8A55A2B2-3234-4A96-B645-0D5F2FD0B85A}"/>
    <cellStyle name="Normal 4 4 11 3 3 2 2" xfId="24880" xr:uid="{A9D85F0D-7E03-45B2-B3C8-7E85254C36F6}"/>
    <cellStyle name="Normal 4 4 11 3 3 2 2 2" xfId="24881" xr:uid="{D61AF9E2-FE44-427F-8540-F715128502C6}"/>
    <cellStyle name="Normal 4 4 11 3 3 2 2 2 2" xfId="24882" xr:uid="{4634D9AF-319B-4535-A90C-F16F3941AF1E}"/>
    <cellStyle name="Normal 4 4 11 3 3 2 2 3" xfId="24883" xr:uid="{2527D1CA-CB0D-4A56-9ADC-C92BBF7B1CBC}"/>
    <cellStyle name="Normal 4 4 11 3 3 2 3" xfId="24884" xr:uid="{2F8B31DC-7544-452C-AFA0-936F04AC0847}"/>
    <cellStyle name="Normal 4 4 11 3 3 2 3 2" xfId="24885" xr:uid="{508CFB6C-1A56-4519-B5F0-22070D6099BF}"/>
    <cellStyle name="Normal 4 4 11 3 3 2 3 2 2" xfId="24886" xr:uid="{78E5BB1A-B8B0-4A31-A6D0-43D60C160734}"/>
    <cellStyle name="Normal 4 4 11 3 3 2 3 3" xfId="24887" xr:uid="{36829E6B-8A64-421D-8501-14E6D9918C7E}"/>
    <cellStyle name="Normal 4 4 11 3 3 2 4" xfId="24888" xr:uid="{C801D3A8-9B86-46F5-B2A0-C01C0BF38AC9}"/>
    <cellStyle name="Normal 4 4 11 3 3 2 4 2" xfId="24889" xr:uid="{AB5D0056-0E3E-4F07-9F81-B41DCB830F7B}"/>
    <cellStyle name="Normal 4 4 11 3 3 2 5" xfId="24890" xr:uid="{0614411C-577F-4BF2-AF77-B51512BA57B7}"/>
    <cellStyle name="Normal 4 4 11 3 3 3" xfId="24891" xr:uid="{32A2B10F-2876-4EF1-B393-859013A42A8F}"/>
    <cellStyle name="Normal 4 4 11 3 3 3 2" xfId="24892" xr:uid="{E7484736-D78E-4B5F-9AC9-8A9174A17F91}"/>
    <cellStyle name="Normal 4 4 11 3 3 3 2 2" xfId="24893" xr:uid="{1302F343-F76C-470A-A71F-DCA9FB4BEA8D}"/>
    <cellStyle name="Normal 4 4 11 3 3 3 3" xfId="24894" xr:uid="{72CA7A83-2EE9-4BC4-B6B0-2BA80D943036}"/>
    <cellStyle name="Normal 4 4 11 3 3 4" xfId="24895" xr:uid="{32ABA3FF-126F-4A42-9722-B5A42A1BFC00}"/>
    <cellStyle name="Normal 4 4 11 3 3 4 2" xfId="24896" xr:uid="{BA4146F9-86DA-4219-953D-A0CE0A4D4B6E}"/>
    <cellStyle name="Normal 4 4 11 3 3 4 2 2" xfId="24897" xr:uid="{644B0F78-A3FE-4A4A-AA21-F4B80DFB163E}"/>
    <cellStyle name="Normal 4 4 11 3 3 4 3" xfId="24898" xr:uid="{4D102105-BD1A-4DD6-BD87-DA5062A533BC}"/>
    <cellStyle name="Normal 4 4 11 3 3 5" xfId="24899" xr:uid="{863ECF61-DC53-4A71-B94D-A600B301A69A}"/>
    <cellStyle name="Normal 4 4 11 3 3 5 2" xfId="24900" xr:uid="{96803CD8-3846-4672-9166-12BCC5C76D17}"/>
    <cellStyle name="Normal 4 4 11 3 3 6" xfId="24901" xr:uid="{CB454A61-1E24-4782-847E-D9E440F8B763}"/>
    <cellStyle name="Normal 4 4 11 3 4" xfId="24902" xr:uid="{BAD43346-57E0-431C-8379-5E5AED45F252}"/>
    <cellStyle name="Normal 4 4 11 3 4 2" xfId="24903" xr:uid="{9AEF3DA4-7CEF-478C-B6A3-93BFBE9495E3}"/>
    <cellStyle name="Normal 4 4 11 3 4 2 2" xfId="24904" xr:uid="{7BAE0F2D-1B27-4150-A33E-C0CD2D4AC38E}"/>
    <cellStyle name="Normal 4 4 11 3 4 2 2 2" xfId="24905" xr:uid="{C4A08BAF-86D2-40B1-B50F-33DE8D3BA3BA}"/>
    <cellStyle name="Normal 4 4 11 3 4 2 3" xfId="24906" xr:uid="{10091956-21F8-4FC6-ACDC-8DFE0063F9F5}"/>
    <cellStyle name="Normal 4 4 11 3 4 3" xfId="24907" xr:uid="{0EA9B6E0-7BE1-4818-877F-772CB3C10CF9}"/>
    <cellStyle name="Normal 4 4 11 3 4 3 2" xfId="24908" xr:uid="{A3F84BB7-24A4-40F5-BCA6-F514C40870B0}"/>
    <cellStyle name="Normal 4 4 11 3 4 3 2 2" xfId="24909" xr:uid="{500D2A5A-69DE-4AC1-B32B-81F4BDD925F0}"/>
    <cellStyle name="Normal 4 4 11 3 4 3 3" xfId="24910" xr:uid="{55CEED21-809F-427B-867B-1B7CB5ACFACF}"/>
    <cellStyle name="Normal 4 4 11 3 4 4" xfId="24911" xr:uid="{F2BA556B-6B62-4E22-8EF4-DD69EE2944A6}"/>
    <cellStyle name="Normal 4 4 11 3 4 4 2" xfId="24912" xr:uid="{1228C5D6-CAC6-4403-86C4-20AB72EB8FA8}"/>
    <cellStyle name="Normal 4 4 11 3 4 5" xfId="24913" xr:uid="{99D7D2E2-0880-4063-A6E2-F56D25BE4054}"/>
    <cellStyle name="Normal 4 4 11 3 5" xfId="24914" xr:uid="{EE08B13B-7F92-40AA-9BD7-A2A43E1E835D}"/>
    <cellStyle name="Normal 4 4 11 3 5 2" xfId="24915" xr:uid="{D49B2DE2-60FB-4797-AA5D-DC58C86497BD}"/>
    <cellStyle name="Normal 4 4 11 3 5 2 2" xfId="24916" xr:uid="{69A7C11E-BA76-43F1-9A10-175A8241EEDE}"/>
    <cellStyle name="Normal 4 4 11 3 5 3" xfId="24917" xr:uid="{782CC9BC-E0F4-47E6-9993-3B4EF5BADA11}"/>
    <cellStyle name="Normal 4 4 11 3 6" xfId="24918" xr:uid="{7D074EC6-6D18-4B28-863D-D613A0E6EAD2}"/>
    <cellStyle name="Normal 4 4 11 3 6 2" xfId="24919" xr:uid="{2E6A5B96-6B0E-4462-BB10-9B58B5B050AF}"/>
    <cellStyle name="Normal 4 4 11 3 6 2 2" xfId="24920" xr:uid="{DB2E6C01-9BDC-4A24-8B29-B05B0300113F}"/>
    <cellStyle name="Normal 4 4 11 3 6 3" xfId="24921" xr:uid="{C12B5CAB-C6BB-4EFB-9A90-C4360F45574A}"/>
    <cellStyle name="Normal 4 4 11 3 7" xfId="24922" xr:uid="{F3E416E3-644D-4044-A47C-2815703BB459}"/>
    <cellStyle name="Normal 4 4 11 3 7 2" xfId="24923" xr:uid="{7A10A626-F276-4643-B658-5A53F9C2B5B7}"/>
    <cellStyle name="Normal 4 4 11 3 7 2 2" xfId="24924" xr:uid="{35DCD284-B27C-4EE8-A8CC-7803E58ED015}"/>
    <cellStyle name="Normal 4 4 11 3 7 3" xfId="24925" xr:uid="{4C7FDF90-C312-4042-B56A-502DDF45F884}"/>
    <cellStyle name="Normal 4 4 11 3 8" xfId="24926" xr:uid="{4276029B-BEA8-4907-8AE3-686D8810785E}"/>
    <cellStyle name="Normal 4 4 11 3 8 2" xfId="24927" xr:uid="{D216A12A-1AA3-44C1-B566-0FD08239D691}"/>
    <cellStyle name="Normal 4 4 11 3 9" xfId="24928" xr:uid="{6692B348-089A-4A31-B557-6EC326C495DB}"/>
    <cellStyle name="Normal 4 4 11 4" xfId="24929" xr:uid="{8F2EC891-3B5B-403D-B444-5BD72A1EB63C}"/>
    <cellStyle name="Normal 4 4 11 4 2" xfId="24930" xr:uid="{76317654-8036-48F7-8C5F-6C584C6447AB}"/>
    <cellStyle name="Normal 4 4 11 4 2 2" xfId="24931" xr:uid="{6F58122D-395B-4FFB-A892-C7699C08F3AC}"/>
    <cellStyle name="Normal 4 4 11 4 2 2 2" xfId="24932" xr:uid="{6D348622-D138-455F-A6E8-071A48E3CAD4}"/>
    <cellStyle name="Normal 4 4 11 4 2 2 2 2" xfId="24933" xr:uid="{F35993A0-60C9-4A87-89A1-A3986DBF9CE3}"/>
    <cellStyle name="Normal 4 4 11 4 2 2 3" xfId="24934" xr:uid="{BFA96907-C2CB-4E9D-9B0B-BAA86415D994}"/>
    <cellStyle name="Normal 4 4 11 4 2 3" xfId="24935" xr:uid="{09EF2ACC-0EFA-4C17-B674-ECB3EA47855D}"/>
    <cellStyle name="Normal 4 4 11 4 2 3 2" xfId="24936" xr:uid="{5F2F5BC4-CF89-4669-8007-79058954B293}"/>
    <cellStyle name="Normal 4 4 11 4 2 3 2 2" xfId="24937" xr:uid="{B1A8A2F0-0E28-4268-8A6D-A17178D97A4E}"/>
    <cellStyle name="Normal 4 4 11 4 2 3 3" xfId="24938" xr:uid="{D935EB34-7E78-491E-85B6-CEF7F887BE4B}"/>
    <cellStyle name="Normal 4 4 11 4 2 4" xfId="24939" xr:uid="{F0882B30-3A02-436C-A590-6ACA4C6B6170}"/>
    <cellStyle name="Normal 4 4 11 4 2 4 2" xfId="24940" xr:uid="{EAE5809E-877F-445E-92C7-8BCC8683CA9D}"/>
    <cellStyle name="Normal 4 4 11 4 2 5" xfId="24941" xr:uid="{EC5A4AAA-915D-4C5A-AB70-A79D60059C44}"/>
    <cellStyle name="Normal 4 4 11 4 3" xfId="24942" xr:uid="{F4DDE71D-34FA-4684-9CA4-887BC60675BD}"/>
    <cellStyle name="Normal 4 4 11 4 3 2" xfId="24943" xr:uid="{AFB62723-038C-48FA-BB00-A4EC76E5C9E8}"/>
    <cellStyle name="Normal 4 4 11 4 3 2 2" xfId="24944" xr:uid="{E99A8E43-E3CA-4985-AE18-98ECF1D0C5CC}"/>
    <cellStyle name="Normal 4 4 11 4 3 3" xfId="24945" xr:uid="{08A8AA6D-98DA-4F55-A502-AE0FBD7D2543}"/>
    <cellStyle name="Normal 4 4 11 4 4" xfId="24946" xr:uid="{57B04C94-DF76-4CEF-B333-F1739465F43D}"/>
    <cellStyle name="Normal 4 4 11 4 4 2" xfId="24947" xr:uid="{603C64C5-B3E4-440D-BBA7-6A6BC9116A6A}"/>
    <cellStyle name="Normal 4 4 11 4 4 2 2" xfId="24948" xr:uid="{DFA17E00-6FF9-4F92-8062-1FC3CF79AA8B}"/>
    <cellStyle name="Normal 4 4 11 4 4 3" xfId="24949" xr:uid="{2D2C67A4-80A9-4CA9-BF4A-7D152C3D34A4}"/>
    <cellStyle name="Normal 4 4 11 4 5" xfId="24950" xr:uid="{8167FD1F-78B2-4FA9-B90B-FA9B16981840}"/>
    <cellStyle name="Normal 4 4 11 4 5 2" xfId="24951" xr:uid="{6213BBD0-6085-4AC8-AC1E-3DE2BFF1E4E8}"/>
    <cellStyle name="Normal 4 4 11 4 6" xfId="24952" xr:uid="{F8C6022E-549B-4921-A9B0-F91B4EC52BD6}"/>
    <cellStyle name="Normal 4 4 11 5" xfId="24953" xr:uid="{4AFB4DB9-F5D1-4BE2-A092-D414F99C3FA1}"/>
    <cellStyle name="Normal 4 4 11 5 2" xfId="24954" xr:uid="{51F8958F-BC5A-4A3A-9116-0A9CA0A50055}"/>
    <cellStyle name="Normal 4 4 11 5 2 2" xfId="24955" xr:uid="{3C8F62D4-4794-4640-8431-C5EBD005D66F}"/>
    <cellStyle name="Normal 4 4 11 5 2 2 2" xfId="24956" xr:uid="{F9FE84C9-06B5-4B6F-A8AC-B537F649D162}"/>
    <cellStyle name="Normal 4 4 11 5 2 2 2 2" xfId="24957" xr:uid="{7B0A4582-BDED-4CB7-A713-C5BD0B7D9CF5}"/>
    <cellStyle name="Normal 4 4 11 5 2 2 3" xfId="24958" xr:uid="{58D5E70C-E9FF-4B01-B8FC-5F99153A6243}"/>
    <cellStyle name="Normal 4 4 11 5 2 3" xfId="24959" xr:uid="{C9B5C063-EE8B-4D0D-B2D7-BDD6E83BF38C}"/>
    <cellStyle name="Normal 4 4 11 5 2 3 2" xfId="24960" xr:uid="{287EEC3A-F501-4DAB-9623-6B4EA0A24D95}"/>
    <cellStyle name="Normal 4 4 11 5 2 3 2 2" xfId="24961" xr:uid="{BB19AAA2-8D65-413F-B5A6-5A214E578677}"/>
    <cellStyle name="Normal 4 4 11 5 2 3 3" xfId="24962" xr:uid="{880F3EC6-9827-4AC6-B5EA-86A3817BD8CF}"/>
    <cellStyle name="Normal 4 4 11 5 2 4" xfId="24963" xr:uid="{81D10F74-2C72-4456-B7D2-677C922DDAEB}"/>
    <cellStyle name="Normal 4 4 11 5 2 4 2" xfId="24964" xr:uid="{23E83463-42B2-41BB-ABB3-FEADB8DED92B}"/>
    <cellStyle name="Normal 4 4 11 5 2 5" xfId="24965" xr:uid="{233773BD-EB79-4DF1-A229-DB570D05A8DA}"/>
    <cellStyle name="Normal 4 4 11 5 3" xfId="24966" xr:uid="{CECF238A-8A41-49F3-ACBD-2F333D61A306}"/>
    <cellStyle name="Normal 4 4 11 5 3 2" xfId="24967" xr:uid="{A825B5A7-2ADC-4AD3-82E3-6734DFD7D6BF}"/>
    <cellStyle name="Normal 4 4 11 5 3 2 2" xfId="24968" xr:uid="{6958B548-B8C8-4773-90E7-A780204F3E08}"/>
    <cellStyle name="Normal 4 4 11 5 3 3" xfId="24969" xr:uid="{274F8849-B6F8-490B-BA14-A15B7B73CDE3}"/>
    <cellStyle name="Normal 4 4 11 5 4" xfId="24970" xr:uid="{E7BC2D20-B907-4560-AE48-51A8695DBCDA}"/>
    <cellStyle name="Normal 4 4 11 5 4 2" xfId="24971" xr:uid="{D36D7D7E-1B46-49AF-AC59-E9649CDED05E}"/>
    <cellStyle name="Normal 4 4 11 5 4 2 2" xfId="24972" xr:uid="{2D672770-130E-4163-941A-67159DBF2CFA}"/>
    <cellStyle name="Normal 4 4 11 5 4 3" xfId="24973" xr:uid="{682CC4F2-41C6-4994-8163-ADF67D33B06C}"/>
    <cellStyle name="Normal 4 4 11 5 5" xfId="24974" xr:uid="{2BE306BF-2EB2-4333-81D3-8B18D380C993}"/>
    <cellStyle name="Normal 4 4 11 5 5 2" xfId="24975" xr:uid="{321B48B8-B49B-41C8-A525-DFBC460D2297}"/>
    <cellStyle name="Normal 4 4 11 5 6" xfId="24976" xr:uid="{6D6051FA-3B4B-4826-9B59-8F647F6794FF}"/>
    <cellStyle name="Normal 4 4 11 6" xfId="24977" xr:uid="{0D61EE70-7BE2-405D-BAAD-DCB3651E55C2}"/>
    <cellStyle name="Normal 4 4 11 6 2" xfId="24978" xr:uid="{B27BC8E7-01C1-461C-813B-5B2E6B0B1443}"/>
    <cellStyle name="Normal 4 4 11 6 2 2" xfId="24979" xr:uid="{F87B7994-5774-4928-973E-FC4B53153010}"/>
    <cellStyle name="Normal 4 4 11 6 2 2 2" xfId="24980" xr:uid="{1D314D4E-899A-4A8F-969F-87085F035051}"/>
    <cellStyle name="Normal 4 4 11 6 2 3" xfId="24981" xr:uid="{29442BDF-53D1-4D43-9397-443205DC314B}"/>
    <cellStyle name="Normal 4 4 11 6 3" xfId="24982" xr:uid="{D2BAE582-B0FB-48F4-A8E0-66BD2C0A21E8}"/>
    <cellStyle name="Normal 4 4 11 6 3 2" xfId="24983" xr:uid="{6AC428C0-F3C5-4A1B-B1CA-067BD6390CA8}"/>
    <cellStyle name="Normal 4 4 11 6 3 2 2" xfId="24984" xr:uid="{7B37933D-555C-47EE-A018-CB105E930502}"/>
    <cellStyle name="Normal 4 4 11 6 3 3" xfId="24985" xr:uid="{ACD6BC42-0374-4223-8003-AB807A6D00EA}"/>
    <cellStyle name="Normal 4 4 11 6 4" xfId="24986" xr:uid="{48AADAFE-9089-4CD3-9FDF-15A9D50BF17A}"/>
    <cellStyle name="Normal 4 4 11 6 4 2" xfId="24987" xr:uid="{DBE56D3C-01B3-4D78-B0F5-9FEE3F96F710}"/>
    <cellStyle name="Normal 4 4 11 6 5" xfId="24988" xr:uid="{F60499E4-8D50-446D-A37F-76DF26FDBAF6}"/>
    <cellStyle name="Normal 4 4 11 7" xfId="24989" xr:uid="{F7430CFD-9A39-4D36-9C74-7885AA15E445}"/>
    <cellStyle name="Normal 4 4 11 7 2" xfId="24990" xr:uid="{C7EB995E-97A4-46B3-AA94-D1B55A75E779}"/>
    <cellStyle name="Normal 4 4 11 7 2 2" xfId="24991" xr:uid="{67B3A7A1-55B0-4EED-903E-0C83D3FADDE7}"/>
    <cellStyle name="Normal 4 4 11 7 3" xfId="24992" xr:uid="{147266BD-F173-4C9A-9AF8-81A821381C15}"/>
    <cellStyle name="Normal 4 4 11 8" xfId="24993" xr:uid="{5C1C9037-2BFB-4D8B-B4DB-478C329F2163}"/>
    <cellStyle name="Normal 4 4 11 8 2" xfId="24994" xr:uid="{4B11DB06-B548-4C1E-89F3-65C8A2B0065C}"/>
    <cellStyle name="Normal 4 4 11 8 2 2" xfId="24995" xr:uid="{61534BFB-8170-4D34-9941-3698DEA9130D}"/>
    <cellStyle name="Normal 4 4 11 8 3" xfId="24996" xr:uid="{A337DDA9-0DD8-4A54-84E7-BE1F5B318AFF}"/>
    <cellStyle name="Normal 4 4 11 9" xfId="24997" xr:uid="{4B6444D5-B716-4E8A-B3F3-15EB13005D5F}"/>
    <cellStyle name="Normal 4 4 11 9 2" xfId="24998" xr:uid="{7D14BF0E-3F4F-4BA5-97AA-C31AC544A333}"/>
    <cellStyle name="Normal 4 4 11 9 2 2" xfId="24999" xr:uid="{3F5E3898-30AF-4B41-8624-FA9405D8986B}"/>
    <cellStyle name="Normal 4 4 11 9 3" xfId="25000" xr:uid="{76E898EA-EBCD-4892-8ABD-C21BEB7025BA}"/>
    <cellStyle name="Normal 4 4 12" xfId="2172" xr:uid="{C6ABA702-F9B8-47A8-BA0C-730ADD97BD20}"/>
    <cellStyle name="Normal 4 4 12 10" xfId="25001" xr:uid="{CFE687AE-6026-4C4E-B13C-22FEBC3A6413}"/>
    <cellStyle name="Normal 4 4 12 10 2" xfId="25002" xr:uid="{7F4036E9-FA9D-4DF8-8EC9-D8E930B1089F}"/>
    <cellStyle name="Normal 4 4 12 11" xfId="25003" xr:uid="{BC961705-8501-4EBF-811F-6111566DD0D5}"/>
    <cellStyle name="Normal 4 4 12 2" xfId="25004" xr:uid="{4C48779C-0379-4694-9B64-0BEA437B4EC5}"/>
    <cellStyle name="Normal 4 4 12 2 2" xfId="25005" xr:uid="{73F617D9-A0FB-40F3-BCEB-408A7D35CC33}"/>
    <cellStyle name="Normal 4 4 12 2 2 2" xfId="25006" xr:uid="{3602DB3D-9A2E-4EC0-BED1-0ECB58DA079C}"/>
    <cellStyle name="Normal 4 4 12 2 2 2 2" xfId="25007" xr:uid="{2A7E4106-A82F-44DD-B2C3-29A5AE30F61A}"/>
    <cellStyle name="Normal 4 4 12 2 2 2 2 2" xfId="25008" xr:uid="{9431BFCE-B837-4E9D-9B10-F30E31D574CC}"/>
    <cellStyle name="Normal 4 4 12 2 2 2 2 2 2" xfId="25009" xr:uid="{87B9BA7D-3248-4200-B91B-500170EBBEBB}"/>
    <cellStyle name="Normal 4 4 12 2 2 2 2 3" xfId="25010" xr:uid="{8CBAEAFF-8782-47EF-84D6-24DF14F36217}"/>
    <cellStyle name="Normal 4 4 12 2 2 2 3" xfId="25011" xr:uid="{0753DA25-4005-485B-ACCE-D8DF546ED25A}"/>
    <cellStyle name="Normal 4 4 12 2 2 2 3 2" xfId="25012" xr:uid="{3BEF7060-3361-455D-8410-756F673B690B}"/>
    <cellStyle name="Normal 4 4 12 2 2 2 3 2 2" xfId="25013" xr:uid="{B46A1A53-C77C-4971-B949-A0EC4D67E8DE}"/>
    <cellStyle name="Normal 4 4 12 2 2 2 3 3" xfId="25014" xr:uid="{23590054-30B1-4E7E-8DC4-78B744F03EAF}"/>
    <cellStyle name="Normal 4 4 12 2 2 2 4" xfId="25015" xr:uid="{DEB740C5-AF58-41B8-A523-3A8DB51A9AD5}"/>
    <cellStyle name="Normal 4 4 12 2 2 2 4 2" xfId="25016" xr:uid="{E37AC23D-7DF4-4AB8-AC2E-B5F366411D09}"/>
    <cellStyle name="Normal 4 4 12 2 2 2 5" xfId="25017" xr:uid="{275C8940-5542-4C6D-9A15-20E80CA1BC50}"/>
    <cellStyle name="Normal 4 4 12 2 2 3" xfId="25018" xr:uid="{D8D0FF72-B703-449C-8E0A-AB1BF1726DB4}"/>
    <cellStyle name="Normal 4 4 12 2 2 3 2" xfId="25019" xr:uid="{6A3AD6A7-0424-4FE7-B291-434508B9D0CB}"/>
    <cellStyle name="Normal 4 4 12 2 2 3 2 2" xfId="25020" xr:uid="{7B8798F7-03FF-4A1D-AB57-EB910D8BE0F5}"/>
    <cellStyle name="Normal 4 4 12 2 2 3 3" xfId="25021" xr:uid="{BB18E404-F38D-4D9A-BD4E-4F072A5A8B79}"/>
    <cellStyle name="Normal 4 4 12 2 2 4" xfId="25022" xr:uid="{973CC5BB-1121-43F7-9ECB-1458F73FA59F}"/>
    <cellStyle name="Normal 4 4 12 2 2 4 2" xfId="25023" xr:uid="{BDF9F162-B778-4DD4-8E59-40EABF173428}"/>
    <cellStyle name="Normal 4 4 12 2 2 4 2 2" xfId="25024" xr:uid="{44FC337E-05BD-422D-A125-9752EFD76CEE}"/>
    <cellStyle name="Normal 4 4 12 2 2 4 3" xfId="25025" xr:uid="{814BB243-9246-44C6-A11F-5602FABC46CD}"/>
    <cellStyle name="Normal 4 4 12 2 2 5" xfId="25026" xr:uid="{A68D4EF0-41CC-403C-9E3A-B0D4288FBC81}"/>
    <cellStyle name="Normal 4 4 12 2 2 5 2" xfId="25027" xr:uid="{37ABAC37-F2E0-4AC3-A241-DE31F14E7B56}"/>
    <cellStyle name="Normal 4 4 12 2 2 6" xfId="25028" xr:uid="{1645B927-681D-4244-BEC5-4E685E908615}"/>
    <cellStyle name="Normal 4 4 12 2 3" xfId="25029" xr:uid="{6357BE2D-3DF7-4872-B46B-000D424507E8}"/>
    <cellStyle name="Normal 4 4 12 2 3 2" xfId="25030" xr:uid="{95562098-441F-4AEA-A39D-016CEC736141}"/>
    <cellStyle name="Normal 4 4 12 2 3 2 2" xfId="25031" xr:uid="{AA79D2D2-00AB-4DF4-9F7B-DBE9C78D42A1}"/>
    <cellStyle name="Normal 4 4 12 2 3 2 2 2" xfId="25032" xr:uid="{CB48520B-BABA-4E15-B089-03F7A47C2605}"/>
    <cellStyle name="Normal 4 4 12 2 3 2 2 2 2" xfId="25033" xr:uid="{B9A058EA-A66D-43D3-ADB3-68DFF4E56050}"/>
    <cellStyle name="Normal 4 4 12 2 3 2 2 3" xfId="25034" xr:uid="{99FF6517-7F37-4C72-A546-CBB2413B1C4C}"/>
    <cellStyle name="Normal 4 4 12 2 3 2 3" xfId="25035" xr:uid="{DA1F29DD-437D-4956-85CA-C31107EA1B1A}"/>
    <cellStyle name="Normal 4 4 12 2 3 2 3 2" xfId="25036" xr:uid="{34EC09D5-21D7-4DDF-B10A-E9BEB8FAD05D}"/>
    <cellStyle name="Normal 4 4 12 2 3 2 3 2 2" xfId="25037" xr:uid="{66C54BC6-7BAF-4694-ABF4-CE821FA61965}"/>
    <cellStyle name="Normal 4 4 12 2 3 2 3 3" xfId="25038" xr:uid="{F4981DF1-B774-4933-88CE-55483B93302E}"/>
    <cellStyle name="Normal 4 4 12 2 3 2 4" xfId="25039" xr:uid="{A9653C85-5E57-469D-9565-783093EFD239}"/>
    <cellStyle name="Normal 4 4 12 2 3 2 4 2" xfId="25040" xr:uid="{6672B2CC-FE27-4D37-BD38-D4281DEE6194}"/>
    <cellStyle name="Normal 4 4 12 2 3 2 5" xfId="25041" xr:uid="{7736272C-19D7-488B-A84A-7BD3FED333D3}"/>
    <cellStyle name="Normal 4 4 12 2 3 3" xfId="25042" xr:uid="{86BA2F03-C21C-4A8C-9202-8C99D7D6A91B}"/>
    <cellStyle name="Normal 4 4 12 2 3 3 2" xfId="25043" xr:uid="{D5A1B721-0113-4B88-92B3-6C529419408A}"/>
    <cellStyle name="Normal 4 4 12 2 3 3 2 2" xfId="25044" xr:uid="{94E3A46C-FD76-4B2E-BBBC-CEB9B820ACD7}"/>
    <cellStyle name="Normal 4 4 12 2 3 3 3" xfId="25045" xr:uid="{EC54F718-986E-4BA0-9EEC-F8BBCB0E3BF9}"/>
    <cellStyle name="Normal 4 4 12 2 3 4" xfId="25046" xr:uid="{B77250E0-9633-4AAA-92F5-2703903CBEDA}"/>
    <cellStyle name="Normal 4 4 12 2 3 4 2" xfId="25047" xr:uid="{8E32BCAE-93CB-42D0-A18F-631161CA3863}"/>
    <cellStyle name="Normal 4 4 12 2 3 4 2 2" xfId="25048" xr:uid="{9A014DDB-F270-440E-B0A7-947DF74F1B2F}"/>
    <cellStyle name="Normal 4 4 12 2 3 4 3" xfId="25049" xr:uid="{2E3260AB-3C18-494F-9800-AAF37E442AE4}"/>
    <cellStyle name="Normal 4 4 12 2 3 5" xfId="25050" xr:uid="{37443727-40D6-4165-944F-B38D708BCA0A}"/>
    <cellStyle name="Normal 4 4 12 2 3 5 2" xfId="25051" xr:uid="{E1AE8B37-1398-45CE-AB76-1A8C0103DBAF}"/>
    <cellStyle name="Normal 4 4 12 2 3 6" xfId="25052" xr:uid="{7174904D-2CB9-430D-B1D2-1979645B2383}"/>
    <cellStyle name="Normal 4 4 12 2 4" xfId="25053" xr:uid="{283AB00F-B681-4148-A8B0-EB336CE9732B}"/>
    <cellStyle name="Normal 4 4 12 2 4 2" xfId="25054" xr:uid="{25B1A9E8-3BBE-466B-BD19-B4461B27AD2E}"/>
    <cellStyle name="Normal 4 4 12 2 4 2 2" xfId="25055" xr:uid="{1691FCCF-8DBA-4506-8EF3-45D67F860B0C}"/>
    <cellStyle name="Normal 4 4 12 2 4 2 2 2" xfId="25056" xr:uid="{034687DA-F4AF-4910-873F-5CEB636C8DA9}"/>
    <cellStyle name="Normal 4 4 12 2 4 2 3" xfId="25057" xr:uid="{726F9A93-3D08-4EF9-BD14-88D85A4E5F07}"/>
    <cellStyle name="Normal 4 4 12 2 4 3" xfId="25058" xr:uid="{93C1AA36-4B07-482D-81D2-31D3C6B4A6F2}"/>
    <cellStyle name="Normal 4 4 12 2 4 3 2" xfId="25059" xr:uid="{2F1DC606-A73B-4616-9553-8D6C0D71D599}"/>
    <cellStyle name="Normal 4 4 12 2 4 3 2 2" xfId="25060" xr:uid="{BF431ECF-0996-468F-AA6A-5C5E5C596FB0}"/>
    <cellStyle name="Normal 4 4 12 2 4 3 3" xfId="25061" xr:uid="{DE8A9AAB-C513-40F5-A8DD-163853519154}"/>
    <cellStyle name="Normal 4 4 12 2 4 4" xfId="25062" xr:uid="{C5D1D98A-0A29-4ABA-9CF8-6F87FADA4891}"/>
    <cellStyle name="Normal 4 4 12 2 4 4 2" xfId="25063" xr:uid="{94DAFC47-8465-4210-83C4-BCA59875E5D1}"/>
    <cellStyle name="Normal 4 4 12 2 4 5" xfId="25064" xr:uid="{71000577-0164-4699-9941-5D6CE3E5D483}"/>
    <cellStyle name="Normal 4 4 12 2 5" xfId="25065" xr:uid="{0B7ED57D-1933-4D39-848A-43ACED3E4F6C}"/>
    <cellStyle name="Normal 4 4 12 2 5 2" xfId="25066" xr:uid="{35A2DBA8-D038-4F56-B431-FE47E6B26F90}"/>
    <cellStyle name="Normal 4 4 12 2 5 2 2" xfId="25067" xr:uid="{B6F63F59-2573-4986-9B82-717D99607824}"/>
    <cellStyle name="Normal 4 4 12 2 5 3" xfId="25068" xr:uid="{929241D2-C0AA-4461-B98A-BD8E608F76B6}"/>
    <cellStyle name="Normal 4 4 12 2 6" xfId="25069" xr:uid="{E68A7A7C-F632-4685-BCFE-06B1C55AE1C2}"/>
    <cellStyle name="Normal 4 4 12 2 6 2" xfId="25070" xr:uid="{7B44A8F8-B7F1-4E87-8B2F-0619FE0C239E}"/>
    <cellStyle name="Normal 4 4 12 2 6 2 2" xfId="25071" xr:uid="{2B76F111-55D6-41DC-AF35-1810AE55C24A}"/>
    <cellStyle name="Normal 4 4 12 2 6 3" xfId="25072" xr:uid="{355F4FB0-9B8A-4C9D-8AE2-9A0C4BA5D002}"/>
    <cellStyle name="Normal 4 4 12 2 7" xfId="25073" xr:uid="{0286E7E6-1882-49DD-8432-C60F0313E4AB}"/>
    <cellStyle name="Normal 4 4 12 2 7 2" xfId="25074" xr:uid="{25B9C2FA-090F-4BDB-B4DA-D88EA7F75199}"/>
    <cellStyle name="Normal 4 4 12 2 7 2 2" xfId="25075" xr:uid="{5F03436A-7C69-4B4A-852C-037FE4F75D29}"/>
    <cellStyle name="Normal 4 4 12 2 7 3" xfId="25076" xr:uid="{82927334-05CF-4946-94AF-AD25B71315EB}"/>
    <cellStyle name="Normal 4 4 12 2 8" xfId="25077" xr:uid="{6D58C1A3-DC65-45E3-BEAA-710DA81AB0D6}"/>
    <cellStyle name="Normal 4 4 12 2 8 2" xfId="25078" xr:uid="{8B1D5221-D872-47FE-A93F-08F65C906267}"/>
    <cellStyle name="Normal 4 4 12 2 9" xfId="25079" xr:uid="{A3097E4C-F2BF-47A0-AF24-DFE93BD5843A}"/>
    <cellStyle name="Normal 4 4 12 3" xfId="25080" xr:uid="{112A306C-B779-4295-8F30-470AD3BCFA03}"/>
    <cellStyle name="Normal 4 4 12 3 2" xfId="25081" xr:uid="{2B091585-1A3D-4BAB-8478-54C5B64A1C21}"/>
    <cellStyle name="Normal 4 4 12 3 2 2" xfId="25082" xr:uid="{8DFD5E2F-BB0A-4397-B9F4-E2B30EF1E072}"/>
    <cellStyle name="Normal 4 4 12 3 2 2 2" xfId="25083" xr:uid="{8CB00D6C-DC4A-4E59-97D5-A4586F3CD262}"/>
    <cellStyle name="Normal 4 4 12 3 2 2 2 2" xfId="25084" xr:uid="{EFE6CCFC-C22E-4C3C-AEEB-BC8C828EF780}"/>
    <cellStyle name="Normal 4 4 12 3 2 2 2 2 2" xfId="25085" xr:uid="{B8ECC5C9-EAFD-4E48-A1F9-66C5F8B5CA8D}"/>
    <cellStyle name="Normal 4 4 12 3 2 2 2 3" xfId="25086" xr:uid="{6C8BA407-F581-4AEA-BB9C-5D3058E7628B}"/>
    <cellStyle name="Normal 4 4 12 3 2 2 3" xfId="25087" xr:uid="{B0730F15-6BB2-4CE6-9AC6-BFA0644416A4}"/>
    <cellStyle name="Normal 4 4 12 3 2 2 3 2" xfId="25088" xr:uid="{3AD9F537-151E-4739-A027-3C42F12F672E}"/>
    <cellStyle name="Normal 4 4 12 3 2 2 3 2 2" xfId="25089" xr:uid="{F8ADB6EE-3144-4600-B47A-5A9D4334D493}"/>
    <cellStyle name="Normal 4 4 12 3 2 2 3 3" xfId="25090" xr:uid="{C59EACAE-44EB-4F80-A7CB-2444E72C1208}"/>
    <cellStyle name="Normal 4 4 12 3 2 2 4" xfId="25091" xr:uid="{F994E919-E8E7-4046-BBC8-A4FA807EFF63}"/>
    <cellStyle name="Normal 4 4 12 3 2 2 4 2" xfId="25092" xr:uid="{3FFE6448-A972-43E3-9C4B-493C6FD62BB6}"/>
    <cellStyle name="Normal 4 4 12 3 2 2 5" xfId="25093" xr:uid="{97B07F13-6639-475A-AECE-DB45ED032E40}"/>
    <cellStyle name="Normal 4 4 12 3 2 3" xfId="25094" xr:uid="{6A91484E-18CE-45A7-BAB4-9C6468F04EA4}"/>
    <cellStyle name="Normal 4 4 12 3 2 3 2" xfId="25095" xr:uid="{A7753A2B-B081-4864-8A7A-7830460F1E41}"/>
    <cellStyle name="Normal 4 4 12 3 2 3 2 2" xfId="25096" xr:uid="{A3CB23FA-E88E-42A7-AC9D-CD8426A4D772}"/>
    <cellStyle name="Normal 4 4 12 3 2 3 3" xfId="25097" xr:uid="{8CD2392B-7F49-416B-9E5A-715FD8309E77}"/>
    <cellStyle name="Normal 4 4 12 3 2 4" xfId="25098" xr:uid="{1EE9FDCF-CF0B-4237-97F8-0D27295F0DDA}"/>
    <cellStyle name="Normal 4 4 12 3 2 4 2" xfId="25099" xr:uid="{CF419603-C9AC-4C85-A076-FCC551122F26}"/>
    <cellStyle name="Normal 4 4 12 3 2 4 2 2" xfId="25100" xr:uid="{2E988D6D-BCD0-47F3-A25E-D7AFC0588D74}"/>
    <cellStyle name="Normal 4 4 12 3 2 4 3" xfId="25101" xr:uid="{6DA97620-6577-4179-AB02-3DCA2545FEF5}"/>
    <cellStyle name="Normal 4 4 12 3 2 5" xfId="25102" xr:uid="{019EFF47-4277-4991-B7F5-908E8513F033}"/>
    <cellStyle name="Normal 4 4 12 3 2 5 2" xfId="25103" xr:uid="{59C7F876-8EC8-4DFD-A867-85B31A2659FE}"/>
    <cellStyle name="Normal 4 4 12 3 2 6" xfId="25104" xr:uid="{200BB8E9-CFF9-4122-BDFE-5980C9A50E90}"/>
    <cellStyle name="Normal 4 4 12 3 3" xfId="25105" xr:uid="{8D918B26-CFAF-4CAA-BB8B-E53A178826E5}"/>
    <cellStyle name="Normal 4 4 12 3 3 2" xfId="25106" xr:uid="{FA14C91A-2953-4A94-83F5-F44E6E471E97}"/>
    <cellStyle name="Normal 4 4 12 3 3 2 2" xfId="25107" xr:uid="{330C3CC1-34DE-474B-8F11-CC078F11EF86}"/>
    <cellStyle name="Normal 4 4 12 3 3 2 2 2" xfId="25108" xr:uid="{0C4D7E19-04C0-4B96-856C-6BC54614D9FD}"/>
    <cellStyle name="Normal 4 4 12 3 3 2 2 2 2" xfId="25109" xr:uid="{B6B0EE4E-FFD9-4875-801A-D60A6ACBEBFC}"/>
    <cellStyle name="Normal 4 4 12 3 3 2 2 3" xfId="25110" xr:uid="{6273D074-D878-4A73-B583-81B1290073C0}"/>
    <cellStyle name="Normal 4 4 12 3 3 2 3" xfId="25111" xr:uid="{A77A2D72-AF7D-4157-8430-51DA85520FC1}"/>
    <cellStyle name="Normal 4 4 12 3 3 2 3 2" xfId="25112" xr:uid="{1125E8DB-88B6-4AC2-A907-59DC42BA750D}"/>
    <cellStyle name="Normal 4 4 12 3 3 2 3 2 2" xfId="25113" xr:uid="{5409EC3D-56B2-4AF9-A0AE-C22444415C70}"/>
    <cellStyle name="Normal 4 4 12 3 3 2 3 3" xfId="25114" xr:uid="{1F13073F-58E7-419D-97F8-E239E654A01C}"/>
    <cellStyle name="Normal 4 4 12 3 3 2 4" xfId="25115" xr:uid="{E16AAB79-E44C-420D-8B00-5D64BE87E721}"/>
    <cellStyle name="Normal 4 4 12 3 3 2 4 2" xfId="25116" xr:uid="{E950B8D6-AFCB-452D-B365-E1101C20F425}"/>
    <cellStyle name="Normal 4 4 12 3 3 2 5" xfId="25117" xr:uid="{6B1A0989-021F-46A9-84FC-140FD7F4F793}"/>
    <cellStyle name="Normal 4 4 12 3 3 3" xfId="25118" xr:uid="{7979B16E-0671-4742-BD01-554FDF25ED49}"/>
    <cellStyle name="Normal 4 4 12 3 3 3 2" xfId="25119" xr:uid="{3880CAC1-ED02-42B4-A208-2E0440FA896B}"/>
    <cellStyle name="Normal 4 4 12 3 3 3 2 2" xfId="25120" xr:uid="{22B6DC50-6D37-45F7-A7D4-CCF7539AB8E0}"/>
    <cellStyle name="Normal 4 4 12 3 3 3 3" xfId="25121" xr:uid="{91D0768E-411C-481C-9CD9-944558BB233E}"/>
    <cellStyle name="Normal 4 4 12 3 3 4" xfId="25122" xr:uid="{C1B4ED7C-770F-4141-9359-A9E7507AD559}"/>
    <cellStyle name="Normal 4 4 12 3 3 4 2" xfId="25123" xr:uid="{756E1A28-371E-4678-89F4-19453F8E4CCD}"/>
    <cellStyle name="Normal 4 4 12 3 3 4 2 2" xfId="25124" xr:uid="{16910879-A0CC-441F-B61C-373931127E2D}"/>
    <cellStyle name="Normal 4 4 12 3 3 4 3" xfId="25125" xr:uid="{AD1E141F-3B0F-47F1-9214-56D37DF03B1C}"/>
    <cellStyle name="Normal 4 4 12 3 3 5" xfId="25126" xr:uid="{21D1C802-4C88-4983-86CF-A3D47D8F0F54}"/>
    <cellStyle name="Normal 4 4 12 3 3 5 2" xfId="25127" xr:uid="{C480D114-FAB7-49C2-9EE1-611E900C1BE5}"/>
    <cellStyle name="Normal 4 4 12 3 3 6" xfId="25128" xr:uid="{F055E8CB-78A3-4984-BBDF-BEC4F63AC612}"/>
    <cellStyle name="Normal 4 4 12 3 4" xfId="25129" xr:uid="{ADF73592-339B-4BD2-8356-E4F1D8CDD641}"/>
    <cellStyle name="Normal 4 4 12 3 4 2" xfId="25130" xr:uid="{C73E0225-247E-44C5-92ED-FD93249F0CCB}"/>
    <cellStyle name="Normal 4 4 12 3 4 2 2" xfId="25131" xr:uid="{402017FF-60CF-4DEB-A80D-78D1FC376C4A}"/>
    <cellStyle name="Normal 4 4 12 3 4 2 2 2" xfId="25132" xr:uid="{B4F168F1-8A3C-4BD2-B0C1-F52135D19C3A}"/>
    <cellStyle name="Normal 4 4 12 3 4 2 3" xfId="25133" xr:uid="{C1CB0290-EE4F-4035-B091-9865D2BE6AF4}"/>
    <cellStyle name="Normal 4 4 12 3 4 3" xfId="25134" xr:uid="{6B238A9C-CF44-4ABB-AF3A-191DE19F6243}"/>
    <cellStyle name="Normal 4 4 12 3 4 3 2" xfId="25135" xr:uid="{B7247914-26DF-486C-B451-CC2DD2E46063}"/>
    <cellStyle name="Normal 4 4 12 3 4 3 2 2" xfId="25136" xr:uid="{2CEF6BEF-8C9A-4D15-A3D8-FB132673DF91}"/>
    <cellStyle name="Normal 4 4 12 3 4 3 3" xfId="25137" xr:uid="{D85788B6-4406-493C-A1A7-D0764004C3AE}"/>
    <cellStyle name="Normal 4 4 12 3 4 4" xfId="25138" xr:uid="{FC5683F0-5A3C-4CA1-868E-5247CA034FD5}"/>
    <cellStyle name="Normal 4 4 12 3 4 4 2" xfId="25139" xr:uid="{5ADC8A47-927B-44D7-A2C8-C34FF5D6C416}"/>
    <cellStyle name="Normal 4 4 12 3 4 5" xfId="25140" xr:uid="{941CC2FC-4B69-43A2-BCA2-384247297F80}"/>
    <cellStyle name="Normal 4 4 12 3 5" xfId="25141" xr:uid="{AD3B9D1F-0A3B-490F-8C9E-2DCD368FD7FD}"/>
    <cellStyle name="Normal 4 4 12 3 5 2" xfId="25142" xr:uid="{AACC9074-2AD8-482E-861D-A2073335C93D}"/>
    <cellStyle name="Normal 4 4 12 3 5 2 2" xfId="25143" xr:uid="{AAE8CB7A-D1D9-4A0E-B25F-5A629857D2D2}"/>
    <cellStyle name="Normal 4 4 12 3 5 3" xfId="25144" xr:uid="{BC011A5B-75BE-4B2C-887B-1699571A5434}"/>
    <cellStyle name="Normal 4 4 12 3 6" xfId="25145" xr:uid="{0E2B5543-2986-4932-8ECC-5AD32B235DDE}"/>
    <cellStyle name="Normal 4 4 12 3 6 2" xfId="25146" xr:uid="{9900C4EF-93A5-4169-89C4-6FE70A48346B}"/>
    <cellStyle name="Normal 4 4 12 3 6 2 2" xfId="25147" xr:uid="{8D51A1CB-456E-4495-9017-A3EB58EA773E}"/>
    <cellStyle name="Normal 4 4 12 3 6 3" xfId="25148" xr:uid="{311A2C35-0533-4384-A4B6-D2598B2C5F47}"/>
    <cellStyle name="Normal 4 4 12 3 7" xfId="25149" xr:uid="{F6F6D2FF-657E-42CF-A8EB-393FD952D222}"/>
    <cellStyle name="Normal 4 4 12 3 7 2" xfId="25150" xr:uid="{28E46926-137B-4A56-9A59-3F3DE28FB1F0}"/>
    <cellStyle name="Normal 4 4 12 3 7 2 2" xfId="25151" xr:uid="{EB5F955A-E709-4A5E-84F4-AB784964B4B7}"/>
    <cellStyle name="Normal 4 4 12 3 7 3" xfId="25152" xr:uid="{46C51F9E-F73B-4336-9122-167F2707F27D}"/>
    <cellStyle name="Normal 4 4 12 3 8" xfId="25153" xr:uid="{625FD1B3-6AF7-4095-89B5-EA858318B177}"/>
    <cellStyle name="Normal 4 4 12 3 8 2" xfId="25154" xr:uid="{70E983B1-A904-4285-927F-9CB0F97BB652}"/>
    <cellStyle name="Normal 4 4 12 3 9" xfId="25155" xr:uid="{1221D537-2164-45C5-9F8A-17AA6E5A4E61}"/>
    <cellStyle name="Normal 4 4 12 4" xfId="25156" xr:uid="{35D24748-8AEA-4BA3-919A-476DEC950B91}"/>
    <cellStyle name="Normal 4 4 12 4 2" xfId="25157" xr:uid="{26071588-515B-4941-A66D-E62D2996D29B}"/>
    <cellStyle name="Normal 4 4 12 4 2 2" xfId="25158" xr:uid="{AC1636F3-6E6A-42A5-A3CE-C62D1BF3183D}"/>
    <cellStyle name="Normal 4 4 12 4 2 2 2" xfId="25159" xr:uid="{61628FE1-7BD9-4CA0-BCCC-D79DB27F7882}"/>
    <cellStyle name="Normal 4 4 12 4 2 2 2 2" xfId="25160" xr:uid="{A5A1983B-9A58-4350-BEAE-8924B71940D5}"/>
    <cellStyle name="Normal 4 4 12 4 2 2 3" xfId="25161" xr:uid="{311BCE45-6B4C-44C3-BA37-863C204A0391}"/>
    <cellStyle name="Normal 4 4 12 4 2 3" xfId="25162" xr:uid="{BE060AD9-D5EC-48C5-BF58-60E38B282F8D}"/>
    <cellStyle name="Normal 4 4 12 4 2 3 2" xfId="25163" xr:uid="{0C26A2C2-B843-4F17-9AC4-09CEE2BFB396}"/>
    <cellStyle name="Normal 4 4 12 4 2 3 2 2" xfId="25164" xr:uid="{ED2C6BD4-2932-425B-8E8A-0E7C2513755F}"/>
    <cellStyle name="Normal 4 4 12 4 2 3 3" xfId="25165" xr:uid="{9E8C6EE8-5082-4865-8696-B060F9A8AF39}"/>
    <cellStyle name="Normal 4 4 12 4 2 4" xfId="25166" xr:uid="{3D7EEC2F-4BAC-4273-8DDD-91A9AFD74EDB}"/>
    <cellStyle name="Normal 4 4 12 4 2 4 2" xfId="25167" xr:uid="{68E199EA-FFB8-4D7E-9417-EC87474671A6}"/>
    <cellStyle name="Normal 4 4 12 4 2 5" xfId="25168" xr:uid="{4D02924D-CB62-4FB9-93D4-6C55D15EBED3}"/>
    <cellStyle name="Normal 4 4 12 4 3" xfId="25169" xr:uid="{55642F91-7B12-4493-814F-F391A8630D6F}"/>
    <cellStyle name="Normal 4 4 12 4 3 2" xfId="25170" xr:uid="{EA7C819A-124B-4BB5-AF28-0FF0D6078A7E}"/>
    <cellStyle name="Normal 4 4 12 4 3 2 2" xfId="25171" xr:uid="{2DE81801-1C7A-4A4F-9468-58E2A5317A53}"/>
    <cellStyle name="Normal 4 4 12 4 3 3" xfId="25172" xr:uid="{61E51004-4EDD-4B59-92BC-58CEB66D40F3}"/>
    <cellStyle name="Normal 4 4 12 4 4" xfId="25173" xr:uid="{C8A8EE04-311C-479E-A804-B3A6B115D3AF}"/>
    <cellStyle name="Normal 4 4 12 4 4 2" xfId="25174" xr:uid="{D1A8ABE4-03C9-4B58-B637-F483917A0A7D}"/>
    <cellStyle name="Normal 4 4 12 4 4 2 2" xfId="25175" xr:uid="{C8E21613-7BB0-4868-B1F9-9ECD760C0A4D}"/>
    <cellStyle name="Normal 4 4 12 4 4 3" xfId="25176" xr:uid="{EDA34482-A250-4C29-9B93-AE7203343BC7}"/>
    <cellStyle name="Normal 4 4 12 4 5" xfId="25177" xr:uid="{D17B210B-23FA-4AEA-9E22-9B0D451BD696}"/>
    <cellStyle name="Normal 4 4 12 4 5 2" xfId="25178" xr:uid="{886E4D75-7D7A-43E9-A218-04C2C722DFB7}"/>
    <cellStyle name="Normal 4 4 12 4 6" xfId="25179" xr:uid="{EF4F9C6B-EB35-4CA5-8CB9-0F243F1E7BE5}"/>
    <cellStyle name="Normal 4 4 12 5" xfId="25180" xr:uid="{BE9B80A4-AD22-42EB-9837-70B96B0B1F7A}"/>
    <cellStyle name="Normal 4 4 12 5 2" xfId="25181" xr:uid="{8D7FCB2E-DDED-4699-9960-E13445C986CE}"/>
    <cellStyle name="Normal 4 4 12 5 2 2" xfId="25182" xr:uid="{E5F9B77F-2891-4C32-A326-8D3BDF2BF721}"/>
    <cellStyle name="Normal 4 4 12 5 2 2 2" xfId="25183" xr:uid="{960C723E-79A9-4E7D-B012-6B3AFB21EF8D}"/>
    <cellStyle name="Normal 4 4 12 5 2 2 2 2" xfId="25184" xr:uid="{B71BAD6B-E1CB-4E35-9DED-317127FBDFAC}"/>
    <cellStyle name="Normal 4 4 12 5 2 2 3" xfId="25185" xr:uid="{61BE3EE8-EF19-468A-B5AC-DEFF6EDC25BA}"/>
    <cellStyle name="Normal 4 4 12 5 2 3" xfId="25186" xr:uid="{8B1C8071-0A9D-446A-8830-98250F00929C}"/>
    <cellStyle name="Normal 4 4 12 5 2 3 2" xfId="25187" xr:uid="{97F2E4B1-ED64-43CE-BB3A-B071625F8190}"/>
    <cellStyle name="Normal 4 4 12 5 2 3 2 2" xfId="25188" xr:uid="{3257F574-148F-4131-B956-4725F426576F}"/>
    <cellStyle name="Normal 4 4 12 5 2 3 3" xfId="25189" xr:uid="{DA90B50D-0F00-47AD-8A53-B088E959E3D1}"/>
    <cellStyle name="Normal 4 4 12 5 2 4" xfId="25190" xr:uid="{FE3E9F8C-3515-43B5-ABB1-A51CA7B1CF89}"/>
    <cellStyle name="Normal 4 4 12 5 2 4 2" xfId="25191" xr:uid="{492BF033-E3C4-44DB-A572-851A3DA9409C}"/>
    <cellStyle name="Normal 4 4 12 5 2 5" xfId="25192" xr:uid="{393C986E-B358-4FBD-916D-FC0565E21AA6}"/>
    <cellStyle name="Normal 4 4 12 5 3" xfId="25193" xr:uid="{667B9548-6F81-415D-AFFC-5DEE5D6055AB}"/>
    <cellStyle name="Normal 4 4 12 5 3 2" xfId="25194" xr:uid="{D0020D1A-AD77-46EA-AE5B-1D817A564658}"/>
    <cellStyle name="Normal 4 4 12 5 3 2 2" xfId="25195" xr:uid="{04DA918F-90FF-4E96-9FEA-FB16332B55E7}"/>
    <cellStyle name="Normal 4 4 12 5 3 3" xfId="25196" xr:uid="{B6C182DA-B3E5-404D-A51C-8F4261D13C2E}"/>
    <cellStyle name="Normal 4 4 12 5 4" xfId="25197" xr:uid="{FCA89A2E-98FD-4A14-A704-78D898F1AC6E}"/>
    <cellStyle name="Normal 4 4 12 5 4 2" xfId="25198" xr:uid="{B458AD54-93BE-46A9-99A2-61C92CB9B21D}"/>
    <cellStyle name="Normal 4 4 12 5 4 2 2" xfId="25199" xr:uid="{D0B75815-DEF2-416B-B216-A113DC43EC73}"/>
    <cellStyle name="Normal 4 4 12 5 4 3" xfId="25200" xr:uid="{515554EE-8F7B-4AC7-822C-2599535A89A1}"/>
    <cellStyle name="Normal 4 4 12 5 5" xfId="25201" xr:uid="{6DC41612-2666-421F-B625-E31D4049DC1D}"/>
    <cellStyle name="Normal 4 4 12 5 5 2" xfId="25202" xr:uid="{B998F7E4-ADA6-4AD7-ACEA-230754AE4499}"/>
    <cellStyle name="Normal 4 4 12 5 6" xfId="25203" xr:uid="{9F23A4D4-E8B7-47EA-8D9E-74D1162696CF}"/>
    <cellStyle name="Normal 4 4 12 6" xfId="25204" xr:uid="{C76DACDA-BD96-4B1D-B414-DBDB17E6751F}"/>
    <cellStyle name="Normal 4 4 12 6 2" xfId="25205" xr:uid="{1D45A2A9-FE43-439B-AD81-85DC74869A3D}"/>
    <cellStyle name="Normal 4 4 12 6 2 2" xfId="25206" xr:uid="{419331DD-D380-48B1-9560-BF49A84F41D3}"/>
    <cellStyle name="Normal 4 4 12 6 2 2 2" xfId="25207" xr:uid="{63A87DF7-6F81-4249-8E1E-4F0933266C34}"/>
    <cellStyle name="Normal 4 4 12 6 2 3" xfId="25208" xr:uid="{8F4B2DAE-3A0D-4767-ACC4-68D775CCA3E2}"/>
    <cellStyle name="Normal 4 4 12 6 3" xfId="25209" xr:uid="{B807706E-04E7-474C-9E06-BDCF41AD5A15}"/>
    <cellStyle name="Normal 4 4 12 6 3 2" xfId="25210" xr:uid="{B086778C-B2EC-48BC-8F98-387F4FBE204E}"/>
    <cellStyle name="Normal 4 4 12 6 3 2 2" xfId="25211" xr:uid="{C5E044B9-7BCF-40C6-A3AF-6F384FF6E143}"/>
    <cellStyle name="Normal 4 4 12 6 3 3" xfId="25212" xr:uid="{76F7EDFA-8093-4486-98AA-620617073DE7}"/>
    <cellStyle name="Normal 4 4 12 6 4" xfId="25213" xr:uid="{CC0FB784-049B-4F64-AECE-798330BAAD1F}"/>
    <cellStyle name="Normal 4 4 12 6 4 2" xfId="25214" xr:uid="{D26C661A-D823-4B91-8032-0F6BF15F9CC5}"/>
    <cellStyle name="Normal 4 4 12 6 5" xfId="25215" xr:uid="{BD266768-B090-4198-B944-6752AE56D9E1}"/>
    <cellStyle name="Normal 4 4 12 7" xfId="25216" xr:uid="{8C818A4F-CEA3-45B8-9AA3-E99B68E55245}"/>
    <cellStyle name="Normal 4 4 12 7 2" xfId="25217" xr:uid="{3F5A60C8-C51E-4160-8D32-18E83857C72C}"/>
    <cellStyle name="Normal 4 4 12 7 2 2" xfId="25218" xr:uid="{A1E935FA-7FF5-4BC2-AA4F-73E2C1A76142}"/>
    <cellStyle name="Normal 4 4 12 7 3" xfId="25219" xr:uid="{8D1C5D1A-2884-41E0-BE55-2B7122308AFB}"/>
    <cellStyle name="Normal 4 4 12 8" xfId="25220" xr:uid="{4704D443-2BED-4BCA-9783-78E508B9B6CB}"/>
    <cellStyle name="Normal 4 4 12 8 2" xfId="25221" xr:uid="{1339A981-1846-4AF8-BDEB-2DEAE9CE0738}"/>
    <cellStyle name="Normal 4 4 12 8 2 2" xfId="25222" xr:uid="{041A70B1-4F65-411C-8939-E812889478F3}"/>
    <cellStyle name="Normal 4 4 12 8 3" xfId="25223" xr:uid="{493D8AB1-7716-4E09-9951-21B9E9FA5C38}"/>
    <cellStyle name="Normal 4 4 12 9" xfId="25224" xr:uid="{92D1775B-D365-4A74-B397-8E5E82CF5274}"/>
    <cellStyle name="Normal 4 4 12 9 2" xfId="25225" xr:uid="{C847F756-3302-46B3-883D-C5F76533085F}"/>
    <cellStyle name="Normal 4 4 12 9 2 2" xfId="25226" xr:uid="{4A0D36D1-369F-4181-9348-83731522ED0F}"/>
    <cellStyle name="Normal 4 4 12 9 3" xfId="25227" xr:uid="{280C5874-4DCB-457A-89C1-22D87B505218}"/>
    <cellStyle name="Normal 4 4 13" xfId="2173" xr:uid="{F56EFF09-8B5F-4427-B71F-3291B0E9430B}"/>
    <cellStyle name="Normal 4 4 13 10" xfId="25228" xr:uid="{CECDE561-492F-4526-9E38-36580475DAAC}"/>
    <cellStyle name="Normal 4 4 13 10 2" xfId="25229" xr:uid="{6FA4D178-BCF6-4287-9C85-0EDB476F0735}"/>
    <cellStyle name="Normal 4 4 13 11" xfId="25230" xr:uid="{ED6949F6-4B72-48A8-A47F-5056081F8CC9}"/>
    <cellStyle name="Normal 4 4 13 2" xfId="25231" xr:uid="{2B25C121-9CCF-4770-A945-DEC8E4ACFA3B}"/>
    <cellStyle name="Normal 4 4 13 2 2" xfId="25232" xr:uid="{6E1EB4B3-AE42-4972-9599-FE9219BCB374}"/>
    <cellStyle name="Normal 4 4 13 2 2 2" xfId="25233" xr:uid="{13630CFE-4491-4499-84F5-389326F6AE82}"/>
    <cellStyle name="Normal 4 4 13 2 2 2 2" xfId="25234" xr:uid="{617C97CE-4071-40E0-A52F-8E653DD6B496}"/>
    <cellStyle name="Normal 4 4 13 2 2 2 2 2" xfId="25235" xr:uid="{C5B9BE1F-7080-4D16-8B17-6B51B4AD0ABD}"/>
    <cellStyle name="Normal 4 4 13 2 2 2 2 2 2" xfId="25236" xr:uid="{BF0C4D6F-5BA7-4C11-A89C-E52942C4BE02}"/>
    <cellStyle name="Normal 4 4 13 2 2 2 2 3" xfId="25237" xr:uid="{E4D3E88D-0BAB-4541-AB52-5D338BBB89D7}"/>
    <cellStyle name="Normal 4 4 13 2 2 2 3" xfId="25238" xr:uid="{915BF2A3-28C0-4710-8502-8EDB0BC3EEC2}"/>
    <cellStyle name="Normal 4 4 13 2 2 2 3 2" xfId="25239" xr:uid="{9974FC1A-2965-4B44-8FF7-F70F69996081}"/>
    <cellStyle name="Normal 4 4 13 2 2 2 3 2 2" xfId="25240" xr:uid="{64A6F584-F222-4511-90E0-7BD903622F1E}"/>
    <cellStyle name="Normal 4 4 13 2 2 2 3 3" xfId="25241" xr:uid="{FD6E9243-9B33-443D-9D5D-24E4E37B03A8}"/>
    <cellStyle name="Normal 4 4 13 2 2 2 4" xfId="25242" xr:uid="{03C81B7B-7D65-4C7E-8381-B6DC5F8CE177}"/>
    <cellStyle name="Normal 4 4 13 2 2 2 4 2" xfId="25243" xr:uid="{55F76FC1-9B3C-403D-951D-EACB687A0F52}"/>
    <cellStyle name="Normal 4 4 13 2 2 2 5" xfId="25244" xr:uid="{0686B8A4-4807-491E-8B09-A5623206C91A}"/>
    <cellStyle name="Normal 4 4 13 2 2 3" xfId="25245" xr:uid="{E7DDB480-893C-43B4-933C-11ED4C99C6F4}"/>
    <cellStyle name="Normal 4 4 13 2 2 3 2" xfId="25246" xr:uid="{5BA45609-E3D0-44D6-88B0-96FBC7A06D25}"/>
    <cellStyle name="Normal 4 4 13 2 2 3 2 2" xfId="25247" xr:uid="{77D52B12-6130-4A55-971B-944223E92039}"/>
    <cellStyle name="Normal 4 4 13 2 2 3 3" xfId="25248" xr:uid="{3E9C575B-DCF1-47D1-974F-BF33DB77F012}"/>
    <cellStyle name="Normal 4 4 13 2 2 4" xfId="25249" xr:uid="{98613DAA-F9A8-4E64-B51B-18DC79256472}"/>
    <cellStyle name="Normal 4 4 13 2 2 4 2" xfId="25250" xr:uid="{D34DAE52-9600-4CCD-8E33-2D64D1174C95}"/>
    <cellStyle name="Normal 4 4 13 2 2 4 2 2" xfId="25251" xr:uid="{0CA5628C-08DA-4316-9DA7-26BCB5AA3D75}"/>
    <cellStyle name="Normal 4 4 13 2 2 4 3" xfId="25252" xr:uid="{FAC065FE-A489-450D-859E-465F4FBD537E}"/>
    <cellStyle name="Normal 4 4 13 2 2 5" xfId="25253" xr:uid="{188F1BD8-80AF-45E7-AF1E-C5EA1E3F5C6D}"/>
    <cellStyle name="Normal 4 4 13 2 2 5 2" xfId="25254" xr:uid="{01035647-2F98-4BD5-850F-25D7A021EA2A}"/>
    <cellStyle name="Normal 4 4 13 2 2 6" xfId="25255" xr:uid="{63E62C8E-8E2D-4F0B-8A39-19DBD13FB259}"/>
    <cellStyle name="Normal 4 4 13 2 3" xfId="25256" xr:uid="{5385EF5E-69EE-4ADF-A5A6-A3FC60E1B0A4}"/>
    <cellStyle name="Normal 4 4 13 2 3 2" xfId="25257" xr:uid="{0355CD41-CD24-486F-B17B-9D3CFF82F44C}"/>
    <cellStyle name="Normal 4 4 13 2 3 2 2" xfId="25258" xr:uid="{AF4FB7FF-3D82-40B4-B2E1-B43ADDDC4F95}"/>
    <cellStyle name="Normal 4 4 13 2 3 2 2 2" xfId="25259" xr:uid="{96C1BCF4-16B1-4612-8D29-D755B727AE25}"/>
    <cellStyle name="Normal 4 4 13 2 3 2 2 2 2" xfId="25260" xr:uid="{36CB584A-F7AF-4BD3-BE82-D1BAEBDAA2FA}"/>
    <cellStyle name="Normal 4 4 13 2 3 2 2 3" xfId="25261" xr:uid="{0BCEDC12-95EB-4E56-A39A-434F73CC3850}"/>
    <cellStyle name="Normal 4 4 13 2 3 2 3" xfId="25262" xr:uid="{C819A44A-3E41-4A40-92F9-184CBB89D748}"/>
    <cellStyle name="Normal 4 4 13 2 3 2 3 2" xfId="25263" xr:uid="{053C1874-D9D7-4356-AF49-88F3456B2F55}"/>
    <cellStyle name="Normal 4 4 13 2 3 2 3 2 2" xfId="25264" xr:uid="{3A3CD5C2-4617-43C3-AA92-9BC70801EE6B}"/>
    <cellStyle name="Normal 4 4 13 2 3 2 3 3" xfId="25265" xr:uid="{E597B30C-1023-482D-B8ED-15845551F5A5}"/>
    <cellStyle name="Normal 4 4 13 2 3 2 4" xfId="25266" xr:uid="{8D9D9B78-5107-410D-9A5D-2621E0E10D00}"/>
    <cellStyle name="Normal 4 4 13 2 3 2 4 2" xfId="25267" xr:uid="{B03E9AE0-9234-4163-9BCB-BF2F0C0DD713}"/>
    <cellStyle name="Normal 4 4 13 2 3 2 5" xfId="25268" xr:uid="{ED8448BA-65CB-43DD-BC80-8D7AF1B49C19}"/>
    <cellStyle name="Normal 4 4 13 2 3 3" xfId="25269" xr:uid="{D58198F6-06AD-4AEA-92C4-C452D0FBF0E9}"/>
    <cellStyle name="Normal 4 4 13 2 3 3 2" xfId="25270" xr:uid="{1EC50BE1-8E15-4BA1-9D93-6158875A353D}"/>
    <cellStyle name="Normal 4 4 13 2 3 3 2 2" xfId="25271" xr:uid="{C3076056-B096-4745-86B3-E976F35517FA}"/>
    <cellStyle name="Normal 4 4 13 2 3 3 3" xfId="25272" xr:uid="{C1651118-5F78-41A3-B4D3-8220A9BEABB3}"/>
    <cellStyle name="Normal 4 4 13 2 3 4" xfId="25273" xr:uid="{1F187D74-0EDD-4AE6-9A8E-D719EDE53A5F}"/>
    <cellStyle name="Normal 4 4 13 2 3 4 2" xfId="25274" xr:uid="{D56D4FF8-54C4-4865-95C0-17BD8592A7D2}"/>
    <cellStyle name="Normal 4 4 13 2 3 4 2 2" xfId="25275" xr:uid="{11C48242-68D5-4360-B9FD-BECD1D13165C}"/>
    <cellStyle name="Normal 4 4 13 2 3 4 3" xfId="25276" xr:uid="{2554A122-78A9-4EB7-BA6D-EDA65C32C89D}"/>
    <cellStyle name="Normal 4 4 13 2 3 5" xfId="25277" xr:uid="{D3F2EF79-576B-4A1D-A24D-8AA581F081E9}"/>
    <cellStyle name="Normal 4 4 13 2 3 5 2" xfId="25278" xr:uid="{22982486-CB45-4C01-AA22-7D89907CAF93}"/>
    <cellStyle name="Normal 4 4 13 2 3 6" xfId="25279" xr:uid="{87C9C79D-B97D-469F-968D-2C92F0F2459D}"/>
    <cellStyle name="Normal 4 4 13 2 4" xfId="25280" xr:uid="{1616B554-EEB3-4717-83DE-C3BB17641CE8}"/>
    <cellStyle name="Normal 4 4 13 2 4 2" xfId="25281" xr:uid="{17BA69DA-01DB-4519-B1AB-AE33F4D36E3D}"/>
    <cellStyle name="Normal 4 4 13 2 4 2 2" xfId="25282" xr:uid="{313635E4-CC6B-48D7-BB23-FB7FBA7E1302}"/>
    <cellStyle name="Normal 4 4 13 2 4 2 2 2" xfId="25283" xr:uid="{1DE5CEBC-D50C-4DC0-8B22-677FB6A6A5D5}"/>
    <cellStyle name="Normal 4 4 13 2 4 2 3" xfId="25284" xr:uid="{B36AB87D-E178-4F93-A0D7-947B41D82B14}"/>
    <cellStyle name="Normal 4 4 13 2 4 3" xfId="25285" xr:uid="{9DD413C3-0098-450D-A848-05A59606AF59}"/>
    <cellStyle name="Normal 4 4 13 2 4 3 2" xfId="25286" xr:uid="{19B29E90-C105-45E2-8A09-F761B64DB139}"/>
    <cellStyle name="Normal 4 4 13 2 4 3 2 2" xfId="25287" xr:uid="{9AB54DD4-29C9-4CB0-B46D-BE5C02B2C4E1}"/>
    <cellStyle name="Normal 4 4 13 2 4 3 3" xfId="25288" xr:uid="{A6D636D9-8D86-4B2F-8CE3-CD89CB5D1F27}"/>
    <cellStyle name="Normal 4 4 13 2 4 4" xfId="25289" xr:uid="{83F9151E-5EC2-4A18-842A-9EED85C85B37}"/>
    <cellStyle name="Normal 4 4 13 2 4 4 2" xfId="25290" xr:uid="{FF9B588E-219A-4F24-BB99-51DB778FB002}"/>
    <cellStyle name="Normal 4 4 13 2 4 5" xfId="25291" xr:uid="{FE6DAB9C-C0C1-4488-BCB6-27356F0AF535}"/>
    <cellStyle name="Normal 4 4 13 2 5" xfId="25292" xr:uid="{20B3CE17-CC3B-4FD4-AB5F-CEAACACC5DAD}"/>
    <cellStyle name="Normal 4 4 13 2 5 2" xfId="25293" xr:uid="{6FDB78CD-1E74-4778-B3A3-75C3950C2A8D}"/>
    <cellStyle name="Normal 4 4 13 2 5 2 2" xfId="25294" xr:uid="{8B9CE9F4-F2C5-4903-9CDF-C52F985B3EE9}"/>
    <cellStyle name="Normal 4 4 13 2 5 3" xfId="25295" xr:uid="{9A1F5537-502C-4CFA-A24F-ABBACE008AC7}"/>
    <cellStyle name="Normal 4 4 13 2 6" xfId="25296" xr:uid="{AC544C1A-7670-43EF-8CF5-030B0132501A}"/>
    <cellStyle name="Normal 4 4 13 2 6 2" xfId="25297" xr:uid="{F2125E50-F046-4D45-B8D9-65160353E54C}"/>
    <cellStyle name="Normal 4 4 13 2 6 2 2" xfId="25298" xr:uid="{7E68356C-02BD-41B6-8833-EBA55D52FB82}"/>
    <cellStyle name="Normal 4 4 13 2 6 3" xfId="25299" xr:uid="{1B8491B0-1D8B-4461-B0CE-CC445979CF98}"/>
    <cellStyle name="Normal 4 4 13 2 7" xfId="25300" xr:uid="{5488464B-9877-4CF7-A53A-8F88AAA66922}"/>
    <cellStyle name="Normal 4 4 13 2 7 2" xfId="25301" xr:uid="{635F8CAE-8CE8-4D22-A95C-3381DF430369}"/>
    <cellStyle name="Normal 4 4 13 2 7 2 2" xfId="25302" xr:uid="{8C4C97F4-0FB4-45F8-80ED-44E732D0A8FE}"/>
    <cellStyle name="Normal 4 4 13 2 7 3" xfId="25303" xr:uid="{F23868B8-37E3-4777-A3EC-22919165DCEB}"/>
    <cellStyle name="Normal 4 4 13 2 8" xfId="25304" xr:uid="{FE42BAFB-C45C-4DC0-972E-FEBA877F3F34}"/>
    <cellStyle name="Normal 4 4 13 2 8 2" xfId="25305" xr:uid="{30D69E98-A6E0-44C5-9832-D8B4BB58595E}"/>
    <cellStyle name="Normal 4 4 13 2 9" xfId="25306" xr:uid="{A161D1C8-C9DD-4ED3-9FA1-5E31A87A0ADC}"/>
    <cellStyle name="Normal 4 4 13 3" xfId="25307" xr:uid="{0A6680CC-DCB6-401A-884E-777ADD37621A}"/>
    <cellStyle name="Normal 4 4 13 3 2" xfId="25308" xr:uid="{FC435AAB-5AA8-4186-8C8F-746AD6C1E15C}"/>
    <cellStyle name="Normal 4 4 13 3 2 2" xfId="25309" xr:uid="{5BBFD3D5-FBC8-430C-90B3-8D2F6C83969C}"/>
    <cellStyle name="Normal 4 4 13 3 2 2 2" xfId="25310" xr:uid="{0F6A9C3F-4E43-4D60-B0E1-620E31E67D31}"/>
    <cellStyle name="Normal 4 4 13 3 2 2 2 2" xfId="25311" xr:uid="{D67AE55D-83C3-4866-8E3E-3A021D00FA4C}"/>
    <cellStyle name="Normal 4 4 13 3 2 2 2 2 2" xfId="25312" xr:uid="{AB8AFCC3-A85F-4F87-9B26-DBF7A575985C}"/>
    <cellStyle name="Normal 4 4 13 3 2 2 2 3" xfId="25313" xr:uid="{792BCDF0-854E-4D2F-9484-BF3DA4B8BDDA}"/>
    <cellStyle name="Normal 4 4 13 3 2 2 3" xfId="25314" xr:uid="{18E6B5D7-578E-460C-9932-4D56BD29AD06}"/>
    <cellStyle name="Normal 4 4 13 3 2 2 3 2" xfId="25315" xr:uid="{7CE96008-7148-4110-8BE6-E2A631B2C9AC}"/>
    <cellStyle name="Normal 4 4 13 3 2 2 3 2 2" xfId="25316" xr:uid="{2C089E4F-C7B6-4E63-9611-DAC6BAC08C21}"/>
    <cellStyle name="Normal 4 4 13 3 2 2 3 3" xfId="25317" xr:uid="{BBFA28A2-45D4-4F42-8306-FDD8208010DD}"/>
    <cellStyle name="Normal 4 4 13 3 2 2 4" xfId="25318" xr:uid="{F6A443F9-DA64-41AF-B6FF-6751CC687672}"/>
    <cellStyle name="Normal 4 4 13 3 2 2 4 2" xfId="25319" xr:uid="{25CF38A4-4E04-4DF7-9480-58AC6F51CD54}"/>
    <cellStyle name="Normal 4 4 13 3 2 2 5" xfId="25320" xr:uid="{254C425E-E809-45FE-9CB9-5A3B3D97C50F}"/>
    <cellStyle name="Normal 4 4 13 3 2 3" xfId="25321" xr:uid="{B8848C3D-B95D-4A2C-8C38-41E3B5B2C81A}"/>
    <cellStyle name="Normal 4 4 13 3 2 3 2" xfId="25322" xr:uid="{E9186DB1-2862-4990-BAA1-E006BEC494D6}"/>
    <cellStyle name="Normal 4 4 13 3 2 3 2 2" xfId="25323" xr:uid="{A9A11F35-F67D-4C54-84D6-C9B3A183297F}"/>
    <cellStyle name="Normal 4 4 13 3 2 3 3" xfId="25324" xr:uid="{43E4365F-741A-4581-9DC9-A87AC795A0F6}"/>
    <cellStyle name="Normal 4 4 13 3 2 4" xfId="25325" xr:uid="{1E243758-38EB-4DB5-999E-AC05B7F01859}"/>
    <cellStyle name="Normal 4 4 13 3 2 4 2" xfId="25326" xr:uid="{4052F6CC-B962-4D3F-BE34-2D5A5B4CA102}"/>
    <cellStyle name="Normal 4 4 13 3 2 4 2 2" xfId="25327" xr:uid="{0FA91C0D-87F5-4877-B48C-7EF90A80BE82}"/>
    <cellStyle name="Normal 4 4 13 3 2 4 3" xfId="25328" xr:uid="{8A3E48A5-9B9B-4BAC-91DC-F90E5A04368A}"/>
    <cellStyle name="Normal 4 4 13 3 2 5" xfId="25329" xr:uid="{73807EE9-25BF-4F14-8C65-173D4E302ADD}"/>
    <cellStyle name="Normal 4 4 13 3 2 5 2" xfId="25330" xr:uid="{605D39B7-FB35-4D60-9655-009E05D067DA}"/>
    <cellStyle name="Normal 4 4 13 3 2 6" xfId="25331" xr:uid="{81CB450C-A93F-4839-8456-521C58C98845}"/>
    <cellStyle name="Normal 4 4 13 3 3" xfId="25332" xr:uid="{C34D5052-D0CA-4818-B9A1-D9C2EC638B1B}"/>
    <cellStyle name="Normal 4 4 13 3 3 2" xfId="25333" xr:uid="{3A473137-E50D-430E-9A69-E1B9211AA51F}"/>
    <cellStyle name="Normal 4 4 13 3 3 2 2" xfId="25334" xr:uid="{FA68D01D-4A89-453E-94CC-599FA5B7BDED}"/>
    <cellStyle name="Normal 4 4 13 3 3 2 2 2" xfId="25335" xr:uid="{BAD2B15F-C704-4395-A016-578B3EB81CEC}"/>
    <cellStyle name="Normal 4 4 13 3 3 2 2 2 2" xfId="25336" xr:uid="{22033575-2C30-49C6-861B-A1E89B6B2E7F}"/>
    <cellStyle name="Normal 4 4 13 3 3 2 2 3" xfId="25337" xr:uid="{66C9BEEE-E76E-4012-822E-ED40ABA89BC6}"/>
    <cellStyle name="Normal 4 4 13 3 3 2 3" xfId="25338" xr:uid="{8BBDD5C9-B98D-42CE-A961-479449DEDB46}"/>
    <cellStyle name="Normal 4 4 13 3 3 2 3 2" xfId="25339" xr:uid="{5A971B11-2F4C-49C3-9D56-8D0F1201B113}"/>
    <cellStyle name="Normal 4 4 13 3 3 2 3 2 2" xfId="25340" xr:uid="{DA35357E-279B-478B-8849-498B1F4887FA}"/>
    <cellStyle name="Normal 4 4 13 3 3 2 3 3" xfId="25341" xr:uid="{AC4A0ADB-2419-473D-B77E-AABAF80E16C7}"/>
    <cellStyle name="Normal 4 4 13 3 3 2 4" xfId="25342" xr:uid="{21F89CF7-A172-4FED-8167-10D52CB4C5DA}"/>
    <cellStyle name="Normal 4 4 13 3 3 2 4 2" xfId="25343" xr:uid="{DA757DB1-8660-4AFA-89F0-C9B479386748}"/>
    <cellStyle name="Normal 4 4 13 3 3 2 5" xfId="25344" xr:uid="{D36A2A63-8977-4673-A077-1FF74BB685C6}"/>
    <cellStyle name="Normal 4 4 13 3 3 3" xfId="25345" xr:uid="{6B7B326D-DBAD-4856-B2CB-7959F63F33BF}"/>
    <cellStyle name="Normal 4 4 13 3 3 3 2" xfId="25346" xr:uid="{513EFB0E-523C-43BB-96FB-AE58B2A9226F}"/>
    <cellStyle name="Normal 4 4 13 3 3 3 2 2" xfId="25347" xr:uid="{F1D47639-6227-4B69-A2C7-379F8438F6E1}"/>
    <cellStyle name="Normal 4 4 13 3 3 3 3" xfId="25348" xr:uid="{F3125E85-D099-4EC2-B7D8-3DD857D8894A}"/>
    <cellStyle name="Normal 4 4 13 3 3 4" xfId="25349" xr:uid="{25442E74-9A4B-45BA-8A69-A1987F1D1B60}"/>
    <cellStyle name="Normal 4 4 13 3 3 4 2" xfId="25350" xr:uid="{71394B27-7E69-44BF-8CEE-5F50EBB50454}"/>
    <cellStyle name="Normal 4 4 13 3 3 4 2 2" xfId="25351" xr:uid="{9C4C8192-3D66-48E4-B8BF-77F480B8B4D6}"/>
    <cellStyle name="Normal 4 4 13 3 3 4 3" xfId="25352" xr:uid="{01840677-0DD4-4FF3-9FF1-AFCD0FF5CA37}"/>
    <cellStyle name="Normal 4 4 13 3 3 5" xfId="25353" xr:uid="{639B80B2-908B-4B3E-8132-9CF80FA8465F}"/>
    <cellStyle name="Normal 4 4 13 3 3 5 2" xfId="25354" xr:uid="{5CF53162-343F-4941-8548-2C005FB9E560}"/>
    <cellStyle name="Normal 4 4 13 3 3 6" xfId="25355" xr:uid="{614299C8-E215-4B05-8AEC-79725C4D60F6}"/>
    <cellStyle name="Normal 4 4 13 3 4" xfId="25356" xr:uid="{2E0E15B0-44B8-4CA6-9058-A51804DDD6C3}"/>
    <cellStyle name="Normal 4 4 13 3 4 2" xfId="25357" xr:uid="{3C42148C-364A-4886-8827-C03F3F530EC4}"/>
    <cellStyle name="Normal 4 4 13 3 4 2 2" xfId="25358" xr:uid="{85CEC427-ECA1-4490-A77D-FA33C2C263C8}"/>
    <cellStyle name="Normal 4 4 13 3 4 2 2 2" xfId="25359" xr:uid="{A2911DF7-3268-458D-8767-3A1F5FD5C6A9}"/>
    <cellStyle name="Normal 4 4 13 3 4 2 3" xfId="25360" xr:uid="{98182331-BA5A-4BF7-BB17-F6A4943C4510}"/>
    <cellStyle name="Normal 4 4 13 3 4 3" xfId="25361" xr:uid="{8AED885A-050B-4C18-9381-F82930761C62}"/>
    <cellStyle name="Normal 4 4 13 3 4 3 2" xfId="25362" xr:uid="{FC2D127A-BAE7-4014-8C9D-AA7806C42C0E}"/>
    <cellStyle name="Normal 4 4 13 3 4 3 2 2" xfId="25363" xr:uid="{7FB9BEE2-0E67-4764-9404-2C039456DC0F}"/>
    <cellStyle name="Normal 4 4 13 3 4 3 3" xfId="25364" xr:uid="{1652E02F-CF78-4819-B849-9EE3B0680A54}"/>
    <cellStyle name="Normal 4 4 13 3 4 4" xfId="25365" xr:uid="{DC7F7175-8353-403F-A7D2-3CFB3B6D8809}"/>
    <cellStyle name="Normal 4 4 13 3 4 4 2" xfId="25366" xr:uid="{F9D2EE41-CD5C-48AC-84B8-A014A6431172}"/>
    <cellStyle name="Normal 4 4 13 3 4 5" xfId="25367" xr:uid="{5E36700F-0AB2-494A-BBE7-3EB5C90C04E5}"/>
    <cellStyle name="Normal 4 4 13 3 5" xfId="25368" xr:uid="{B6433E26-7075-425E-8093-BB92ABEE8704}"/>
    <cellStyle name="Normal 4 4 13 3 5 2" xfId="25369" xr:uid="{13841341-3E70-4AE6-90CE-5E9E7B15EF3D}"/>
    <cellStyle name="Normal 4 4 13 3 5 2 2" xfId="25370" xr:uid="{64F63E22-1A05-40DA-8BDB-2EF2B65C2763}"/>
    <cellStyle name="Normal 4 4 13 3 5 3" xfId="25371" xr:uid="{CE71CA32-7BA7-4FAF-9537-EACF0DC95666}"/>
    <cellStyle name="Normal 4 4 13 3 6" xfId="25372" xr:uid="{F72F4880-1826-4709-8F98-128366FF7D0D}"/>
    <cellStyle name="Normal 4 4 13 3 6 2" xfId="25373" xr:uid="{92E3A606-3BFE-4FD3-940C-99647D27597E}"/>
    <cellStyle name="Normal 4 4 13 3 6 2 2" xfId="25374" xr:uid="{55E4807F-E886-418B-B3BE-354A6A3B8FD3}"/>
    <cellStyle name="Normal 4 4 13 3 6 3" xfId="25375" xr:uid="{52BA810D-6D5A-4053-B307-E0290E97030B}"/>
    <cellStyle name="Normal 4 4 13 3 7" xfId="25376" xr:uid="{770442A9-2E1B-4E96-B00D-A1FC43324623}"/>
    <cellStyle name="Normal 4 4 13 3 7 2" xfId="25377" xr:uid="{9EBD9CB2-1AF1-4BF4-9B96-B5A458B4F52F}"/>
    <cellStyle name="Normal 4 4 13 3 7 2 2" xfId="25378" xr:uid="{0A300DDC-D80A-452B-8AA4-B6F8F66EA3E0}"/>
    <cellStyle name="Normal 4 4 13 3 7 3" xfId="25379" xr:uid="{33FF4232-1A04-4091-8C30-C5048BE2FCFB}"/>
    <cellStyle name="Normal 4 4 13 3 8" xfId="25380" xr:uid="{1C3E1D7B-5B98-4E7C-8F9C-3C316DE64056}"/>
    <cellStyle name="Normal 4 4 13 3 8 2" xfId="25381" xr:uid="{4FB5C355-8FA0-4438-8E54-9B98586C08A5}"/>
    <cellStyle name="Normal 4 4 13 3 9" xfId="25382" xr:uid="{00AE46F3-EAC3-40F1-83A3-A823D0E8B3CB}"/>
    <cellStyle name="Normal 4 4 13 4" xfId="25383" xr:uid="{F6C9CA9A-E257-40EB-9F7D-C0AB75EA4720}"/>
    <cellStyle name="Normal 4 4 13 4 2" xfId="25384" xr:uid="{16A4A571-68C2-4C2C-9D56-C33E398519AE}"/>
    <cellStyle name="Normal 4 4 13 4 2 2" xfId="25385" xr:uid="{AD9A786D-B17B-431E-B5CF-D2982267AE61}"/>
    <cellStyle name="Normal 4 4 13 4 2 2 2" xfId="25386" xr:uid="{F0B32F6C-8D9A-4D03-97E6-1A039097705D}"/>
    <cellStyle name="Normal 4 4 13 4 2 2 2 2" xfId="25387" xr:uid="{B0A80DFB-17BD-492A-B69E-9540838F0FCC}"/>
    <cellStyle name="Normal 4 4 13 4 2 2 3" xfId="25388" xr:uid="{84092514-683D-4E1F-8760-6D39D1F01C9A}"/>
    <cellStyle name="Normal 4 4 13 4 2 3" xfId="25389" xr:uid="{38E473A3-9BEA-4008-BA8A-5702039595E1}"/>
    <cellStyle name="Normal 4 4 13 4 2 3 2" xfId="25390" xr:uid="{48F9B1F6-FF6C-4CCA-968F-5BEC2F38C080}"/>
    <cellStyle name="Normal 4 4 13 4 2 3 2 2" xfId="25391" xr:uid="{FC161940-9007-4A78-B3FF-D1B4075552F7}"/>
    <cellStyle name="Normal 4 4 13 4 2 3 3" xfId="25392" xr:uid="{CB982824-50FE-4E60-9796-70E2800C2BEB}"/>
    <cellStyle name="Normal 4 4 13 4 2 4" xfId="25393" xr:uid="{EF093723-6816-4B8E-BF85-7164E4B9440F}"/>
    <cellStyle name="Normal 4 4 13 4 2 4 2" xfId="25394" xr:uid="{FB7BA583-25FE-453B-816D-0307AC5F4926}"/>
    <cellStyle name="Normal 4 4 13 4 2 5" xfId="25395" xr:uid="{3A18C34C-21D4-46EA-A9D2-4BFCAFC5D7C8}"/>
    <cellStyle name="Normal 4 4 13 4 3" xfId="25396" xr:uid="{9BD8FDF1-390A-4D73-9D15-F45C0546944B}"/>
    <cellStyle name="Normal 4 4 13 4 3 2" xfId="25397" xr:uid="{AE25A87F-579A-4A0F-BE5A-C31382A284E9}"/>
    <cellStyle name="Normal 4 4 13 4 3 2 2" xfId="25398" xr:uid="{44EE9BE2-AD9B-4473-AA33-123C72F5F7BB}"/>
    <cellStyle name="Normal 4 4 13 4 3 3" xfId="25399" xr:uid="{7D7958F7-C7AF-4CD1-A1F0-6C81CC85364D}"/>
    <cellStyle name="Normal 4 4 13 4 4" xfId="25400" xr:uid="{BE65C436-A432-4732-B307-DA744B9E967D}"/>
    <cellStyle name="Normal 4 4 13 4 4 2" xfId="25401" xr:uid="{22720E39-F253-4A8D-BF1D-4CAA22AFA7EF}"/>
    <cellStyle name="Normal 4 4 13 4 4 2 2" xfId="25402" xr:uid="{37457CE9-266D-4BD8-961C-9DD5EEEBA5E6}"/>
    <cellStyle name="Normal 4 4 13 4 4 3" xfId="25403" xr:uid="{4BF19625-E64B-46B7-A1CC-1F1A0DCAA2D9}"/>
    <cellStyle name="Normal 4 4 13 4 5" xfId="25404" xr:uid="{9A8DC728-456C-4EBA-8972-7E29E17E2CA9}"/>
    <cellStyle name="Normal 4 4 13 4 5 2" xfId="25405" xr:uid="{D3C15574-A077-40D4-AD3C-38DA1F8E2084}"/>
    <cellStyle name="Normal 4 4 13 4 6" xfId="25406" xr:uid="{52AC057B-3205-40AB-A80D-F3E880544D20}"/>
    <cellStyle name="Normal 4 4 13 5" xfId="25407" xr:uid="{6E646F24-4BE5-45D4-837E-F28D737A10F6}"/>
    <cellStyle name="Normal 4 4 13 5 2" xfId="25408" xr:uid="{CC4DE12E-548E-41F8-8C3A-C8AD35AF9F24}"/>
    <cellStyle name="Normal 4 4 13 5 2 2" xfId="25409" xr:uid="{13C1E83B-3796-4A09-939D-3EDE9A873B70}"/>
    <cellStyle name="Normal 4 4 13 5 2 2 2" xfId="25410" xr:uid="{C82C40E2-5590-4F5C-BA99-0FD9D4F9E6C9}"/>
    <cellStyle name="Normal 4 4 13 5 2 2 2 2" xfId="25411" xr:uid="{183CAF94-B3DD-4066-8B5F-4F7802DFCABA}"/>
    <cellStyle name="Normal 4 4 13 5 2 2 3" xfId="25412" xr:uid="{351F3605-1AF8-45EE-B5E6-98EAF6BDE1B4}"/>
    <cellStyle name="Normal 4 4 13 5 2 3" xfId="25413" xr:uid="{F9DA6AFA-6843-4092-B976-373A688BC96E}"/>
    <cellStyle name="Normal 4 4 13 5 2 3 2" xfId="25414" xr:uid="{DD4CC312-90F0-4BA5-9699-E25BE8A477BB}"/>
    <cellStyle name="Normal 4 4 13 5 2 3 2 2" xfId="25415" xr:uid="{90D7E80E-7F4A-4811-90FD-1EE6F2727EEC}"/>
    <cellStyle name="Normal 4 4 13 5 2 3 3" xfId="25416" xr:uid="{F4A06D3C-A5F7-4158-BAB1-6BF48BED6CC1}"/>
    <cellStyle name="Normal 4 4 13 5 2 4" xfId="25417" xr:uid="{D7B0530B-AFCB-4211-86D0-7DDE3B4275A1}"/>
    <cellStyle name="Normal 4 4 13 5 2 4 2" xfId="25418" xr:uid="{DB405D5B-6535-4FB7-99FD-33DB9B41E778}"/>
    <cellStyle name="Normal 4 4 13 5 2 5" xfId="25419" xr:uid="{D7D0BB76-5518-43B1-BEB1-CCE34F7ADBA1}"/>
    <cellStyle name="Normal 4 4 13 5 3" xfId="25420" xr:uid="{2E46D481-3139-4AD6-8BF1-E16A66804455}"/>
    <cellStyle name="Normal 4 4 13 5 3 2" xfId="25421" xr:uid="{74612B50-9622-42DB-B2B4-6E43CAC5B6AA}"/>
    <cellStyle name="Normal 4 4 13 5 3 2 2" xfId="25422" xr:uid="{24F73E4D-FAEC-4046-8784-BFC987790A9A}"/>
    <cellStyle name="Normal 4 4 13 5 3 3" xfId="25423" xr:uid="{3F4559DB-022E-47F7-9B07-4F9EB2152FEC}"/>
    <cellStyle name="Normal 4 4 13 5 4" xfId="25424" xr:uid="{4DFEA99A-8C27-4D63-BC9E-8CF880925D00}"/>
    <cellStyle name="Normal 4 4 13 5 4 2" xfId="25425" xr:uid="{70365051-6F28-4E89-9D55-1A1D04973839}"/>
    <cellStyle name="Normal 4 4 13 5 4 2 2" xfId="25426" xr:uid="{A9CB4C2E-CD45-4958-B7B6-1A90C7A9D0F3}"/>
    <cellStyle name="Normal 4 4 13 5 4 3" xfId="25427" xr:uid="{C504D3CE-BE19-4AB5-A359-7B1E57A3C129}"/>
    <cellStyle name="Normal 4 4 13 5 5" xfId="25428" xr:uid="{C8AB9D26-A470-408A-9D30-1118ABC62697}"/>
    <cellStyle name="Normal 4 4 13 5 5 2" xfId="25429" xr:uid="{00FB0C1E-235A-4C9B-A625-904496BDBC11}"/>
    <cellStyle name="Normal 4 4 13 5 6" xfId="25430" xr:uid="{18E8DBC5-2BF4-4A3E-8F1A-8CC3ED0FC8E7}"/>
    <cellStyle name="Normal 4 4 13 6" xfId="25431" xr:uid="{A579F92C-9B40-41CD-A340-9E71592F5C94}"/>
    <cellStyle name="Normal 4 4 13 6 2" xfId="25432" xr:uid="{63F15D2B-7F14-47BB-A7ED-74869FEB174A}"/>
    <cellStyle name="Normal 4 4 13 6 2 2" xfId="25433" xr:uid="{9550972C-FCE0-4EE1-B07B-BF5D37D09183}"/>
    <cellStyle name="Normal 4 4 13 6 2 2 2" xfId="25434" xr:uid="{414AAA54-51CC-4C09-A440-C83C1D7D9C29}"/>
    <cellStyle name="Normal 4 4 13 6 2 3" xfId="25435" xr:uid="{8D2F9339-4717-4D7A-90CB-804CE521D184}"/>
    <cellStyle name="Normal 4 4 13 6 3" xfId="25436" xr:uid="{DCFD9BDC-5A26-4869-AD3D-E08B41A23488}"/>
    <cellStyle name="Normal 4 4 13 6 3 2" xfId="25437" xr:uid="{6C699E4E-EAF7-47AD-98C8-17698B9F1C47}"/>
    <cellStyle name="Normal 4 4 13 6 3 2 2" xfId="25438" xr:uid="{2FA0BC2E-B87C-4898-AF55-DB8C07104BBF}"/>
    <cellStyle name="Normal 4 4 13 6 3 3" xfId="25439" xr:uid="{E874FDE8-1534-4BD6-A970-E9D0F6DE32D3}"/>
    <cellStyle name="Normal 4 4 13 6 4" xfId="25440" xr:uid="{7D59202F-7CE4-4175-A571-B99DE1DC6D8A}"/>
    <cellStyle name="Normal 4 4 13 6 4 2" xfId="25441" xr:uid="{F575B53F-9376-40C0-B363-7B20F087F201}"/>
    <cellStyle name="Normal 4 4 13 6 5" xfId="25442" xr:uid="{465A803E-ED00-4FE8-AA1A-6355F5BC8574}"/>
    <cellStyle name="Normal 4 4 13 7" xfId="25443" xr:uid="{6FFF756D-47D9-4222-9698-A314AC9658E9}"/>
    <cellStyle name="Normal 4 4 13 7 2" xfId="25444" xr:uid="{CEDDB904-E794-4DC9-9CE8-0FF8BB165E0B}"/>
    <cellStyle name="Normal 4 4 13 7 2 2" xfId="25445" xr:uid="{C0AA639B-D7E9-44D9-9AA7-9D85264D6915}"/>
    <cellStyle name="Normal 4 4 13 7 3" xfId="25446" xr:uid="{E8E5352E-10CE-43A3-97EC-94EC135917B4}"/>
    <cellStyle name="Normal 4 4 13 8" xfId="25447" xr:uid="{A5A29B30-6E75-4BE4-B1E6-1B45EBBDE90F}"/>
    <cellStyle name="Normal 4 4 13 8 2" xfId="25448" xr:uid="{88B2D1B2-E536-468A-BA3B-054F47621C73}"/>
    <cellStyle name="Normal 4 4 13 8 2 2" xfId="25449" xr:uid="{B0BF55E3-A9FE-45D3-9761-9573D4C4C219}"/>
    <cellStyle name="Normal 4 4 13 8 3" xfId="25450" xr:uid="{24F1B053-B62D-4826-BC54-7844E48259B4}"/>
    <cellStyle name="Normal 4 4 13 9" xfId="25451" xr:uid="{5214411B-6772-4E9F-8C37-040169EF9F7C}"/>
    <cellStyle name="Normal 4 4 13 9 2" xfId="25452" xr:uid="{B5DCAECA-479B-4886-8C4A-EA008B9A783B}"/>
    <cellStyle name="Normal 4 4 13 9 2 2" xfId="25453" xr:uid="{ACF05DF5-52A1-4474-A110-3299EDBCB835}"/>
    <cellStyle name="Normal 4 4 13 9 3" xfId="25454" xr:uid="{9E7B0EE2-8C17-447A-B612-26C77F6FEE75}"/>
    <cellStyle name="Normal 4 4 14" xfId="2174" xr:uid="{DF119995-3F01-4285-BBC4-2CFD59145FD3}"/>
    <cellStyle name="Normal 4 4 14 10" xfId="25455" xr:uid="{D3174458-4317-497F-A0FC-CF956BC25C0B}"/>
    <cellStyle name="Normal 4 4 14 10 2" xfId="25456" xr:uid="{E400A975-20B6-46BB-88CF-70FD08EFA042}"/>
    <cellStyle name="Normal 4 4 14 11" xfId="25457" xr:uid="{4E8BFE0F-5AF4-44FD-BC73-49B74C82DF65}"/>
    <cellStyle name="Normal 4 4 14 2" xfId="25458" xr:uid="{27C76FB2-BEEB-4312-8FAE-53D7FA4F1DF4}"/>
    <cellStyle name="Normal 4 4 14 2 2" xfId="25459" xr:uid="{2FA7B7FB-4088-47E6-9489-602E1FFEF376}"/>
    <cellStyle name="Normal 4 4 14 2 2 2" xfId="25460" xr:uid="{BE2C3E62-B473-446D-B3B4-EEFB9842DD36}"/>
    <cellStyle name="Normal 4 4 14 2 2 2 2" xfId="25461" xr:uid="{DE966A7C-1F2F-4684-AF27-E75AFE38DEAE}"/>
    <cellStyle name="Normal 4 4 14 2 2 2 2 2" xfId="25462" xr:uid="{2B968D06-010A-4752-A5F3-08324D0A3814}"/>
    <cellStyle name="Normal 4 4 14 2 2 2 2 2 2" xfId="25463" xr:uid="{3320200F-06C1-4684-BE9C-C1DFD4734DCB}"/>
    <cellStyle name="Normal 4 4 14 2 2 2 2 3" xfId="25464" xr:uid="{0B059D34-6C8A-4FBD-9CE9-1F0FEDC56EF9}"/>
    <cellStyle name="Normal 4 4 14 2 2 2 3" xfId="25465" xr:uid="{3922BD22-F9DD-4471-9AA6-697A2CE142C5}"/>
    <cellStyle name="Normal 4 4 14 2 2 2 3 2" xfId="25466" xr:uid="{4517595B-6563-4E34-A92E-4F23482B863C}"/>
    <cellStyle name="Normal 4 4 14 2 2 2 3 2 2" xfId="25467" xr:uid="{C20615C9-6D64-4EA2-B116-966447F8AA77}"/>
    <cellStyle name="Normal 4 4 14 2 2 2 3 3" xfId="25468" xr:uid="{BFCD2021-5F97-498D-861A-AEFA32666FC8}"/>
    <cellStyle name="Normal 4 4 14 2 2 2 4" xfId="25469" xr:uid="{53CCEAE8-4035-48E7-B755-21E9E53056DD}"/>
    <cellStyle name="Normal 4 4 14 2 2 2 4 2" xfId="25470" xr:uid="{44545E50-FD0F-4E43-8350-5EE91BBD48D4}"/>
    <cellStyle name="Normal 4 4 14 2 2 2 5" xfId="25471" xr:uid="{260F1AE5-8D3A-475C-99FF-176C65B0068B}"/>
    <cellStyle name="Normal 4 4 14 2 2 3" xfId="25472" xr:uid="{5F97A0BC-6A27-4CFD-920B-283D3596B54A}"/>
    <cellStyle name="Normal 4 4 14 2 2 3 2" xfId="25473" xr:uid="{715B09D9-D91D-430D-AAE4-B860F9CA9C05}"/>
    <cellStyle name="Normal 4 4 14 2 2 3 2 2" xfId="25474" xr:uid="{FB3E0362-54DF-48C9-A909-4AD678C6FBF0}"/>
    <cellStyle name="Normal 4 4 14 2 2 3 3" xfId="25475" xr:uid="{54C83FC4-DE7C-4493-AFB4-BE04CC779387}"/>
    <cellStyle name="Normal 4 4 14 2 2 4" xfId="25476" xr:uid="{52B723C7-4049-429B-A2EA-FEC809E73709}"/>
    <cellStyle name="Normal 4 4 14 2 2 4 2" xfId="25477" xr:uid="{EF1D7108-0E2D-4B99-8E70-2A4D6BDE0EFB}"/>
    <cellStyle name="Normal 4 4 14 2 2 4 2 2" xfId="25478" xr:uid="{BFA3D41A-9E44-4567-9C57-59B73BD58094}"/>
    <cellStyle name="Normal 4 4 14 2 2 4 3" xfId="25479" xr:uid="{3BC933E4-D641-4996-A0FC-ADC02429973C}"/>
    <cellStyle name="Normal 4 4 14 2 2 5" xfId="25480" xr:uid="{13D5E71A-C134-45E1-AC2B-CEFB8FDF68C9}"/>
    <cellStyle name="Normal 4 4 14 2 2 5 2" xfId="25481" xr:uid="{2AB10F39-8FF7-4421-B03E-918D398B27EF}"/>
    <cellStyle name="Normal 4 4 14 2 2 6" xfId="25482" xr:uid="{28AFD260-EA9D-4F5C-B03B-EEB0DBFF9299}"/>
    <cellStyle name="Normal 4 4 14 2 3" xfId="25483" xr:uid="{0FD68C28-74AD-4B06-B9A3-C927B1F8C8DB}"/>
    <cellStyle name="Normal 4 4 14 2 3 2" xfId="25484" xr:uid="{2DAF7E2E-DE29-481B-A86E-77BAA4E4E02C}"/>
    <cellStyle name="Normal 4 4 14 2 3 2 2" xfId="25485" xr:uid="{BD85C291-7721-46D8-87A0-1095F40B7954}"/>
    <cellStyle name="Normal 4 4 14 2 3 2 2 2" xfId="25486" xr:uid="{588BED1A-4510-4A7D-895E-A339D41A849E}"/>
    <cellStyle name="Normal 4 4 14 2 3 2 2 2 2" xfId="25487" xr:uid="{829A0DE0-C02B-471D-998A-11D726C79015}"/>
    <cellStyle name="Normal 4 4 14 2 3 2 2 3" xfId="25488" xr:uid="{F51EAB2C-A966-4B86-ADAB-6C195D12212F}"/>
    <cellStyle name="Normal 4 4 14 2 3 2 3" xfId="25489" xr:uid="{52C8CCBD-854F-4EAD-8FC5-91687CFA0FCD}"/>
    <cellStyle name="Normal 4 4 14 2 3 2 3 2" xfId="25490" xr:uid="{C4C59F56-C73A-40D5-B35F-E9B9E974E7D2}"/>
    <cellStyle name="Normal 4 4 14 2 3 2 3 2 2" xfId="25491" xr:uid="{4679DBA2-059D-4C61-B2CE-9101FEC8703F}"/>
    <cellStyle name="Normal 4 4 14 2 3 2 3 3" xfId="25492" xr:uid="{5304F917-8DA7-4F26-B655-12BA66FA2B9E}"/>
    <cellStyle name="Normal 4 4 14 2 3 2 4" xfId="25493" xr:uid="{882683C4-2152-4FE9-A543-A08761D8E4DF}"/>
    <cellStyle name="Normal 4 4 14 2 3 2 4 2" xfId="25494" xr:uid="{FFA44D95-73EE-4998-B645-BB1C2E34326F}"/>
    <cellStyle name="Normal 4 4 14 2 3 2 5" xfId="25495" xr:uid="{BF0E3D91-6796-4D44-8994-DA332E71E574}"/>
    <cellStyle name="Normal 4 4 14 2 3 3" xfId="25496" xr:uid="{78435893-5722-416D-AED3-4BBAB0C258F9}"/>
    <cellStyle name="Normal 4 4 14 2 3 3 2" xfId="25497" xr:uid="{83C9E410-7F5E-48AD-A200-2221087984B5}"/>
    <cellStyle name="Normal 4 4 14 2 3 3 2 2" xfId="25498" xr:uid="{C18B2A98-0913-49F3-9252-AD136D879A6D}"/>
    <cellStyle name="Normal 4 4 14 2 3 3 3" xfId="25499" xr:uid="{13ACBA23-4F93-4213-B4C0-E3188EDA08B6}"/>
    <cellStyle name="Normal 4 4 14 2 3 4" xfId="25500" xr:uid="{61A08AFD-03A1-41CF-8E14-D45FC4010031}"/>
    <cellStyle name="Normal 4 4 14 2 3 4 2" xfId="25501" xr:uid="{AF47B7AD-E05C-42B8-AC36-04F225C5E827}"/>
    <cellStyle name="Normal 4 4 14 2 3 4 2 2" xfId="25502" xr:uid="{05BA8C7A-78F2-45E7-80FE-1BE274A591FF}"/>
    <cellStyle name="Normal 4 4 14 2 3 4 3" xfId="25503" xr:uid="{C437DC7D-E347-4095-9A9A-14B8097BFF9E}"/>
    <cellStyle name="Normal 4 4 14 2 3 5" xfId="25504" xr:uid="{8E9DA5F8-B254-4576-9903-62E94DC9A398}"/>
    <cellStyle name="Normal 4 4 14 2 3 5 2" xfId="25505" xr:uid="{DC6D43A2-37EE-42D7-92CE-2DBDE5768953}"/>
    <cellStyle name="Normal 4 4 14 2 3 6" xfId="25506" xr:uid="{5889FD23-CCA4-4068-B979-26353574CAAE}"/>
    <cellStyle name="Normal 4 4 14 2 4" xfId="25507" xr:uid="{F7AD7B3A-473C-4A72-A9E6-967F0B8D4494}"/>
    <cellStyle name="Normal 4 4 14 2 4 2" xfId="25508" xr:uid="{E35EA19C-72ED-4B0A-AB84-799E8D7D3C71}"/>
    <cellStyle name="Normal 4 4 14 2 4 2 2" xfId="25509" xr:uid="{95FF88E4-3FD8-48AF-9A6B-714B53984672}"/>
    <cellStyle name="Normal 4 4 14 2 4 2 2 2" xfId="25510" xr:uid="{1C53E7D4-C2DB-422A-89A1-4AB132724213}"/>
    <cellStyle name="Normal 4 4 14 2 4 2 3" xfId="25511" xr:uid="{12FA9223-63C3-4647-804C-BC6EC9FF4315}"/>
    <cellStyle name="Normal 4 4 14 2 4 3" xfId="25512" xr:uid="{A056D64B-C653-4874-AFA8-7275DA72D61B}"/>
    <cellStyle name="Normal 4 4 14 2 4 3 2" xfId="25513" xr:uid="{72829718-4768-416F-B0DF-E6EACF43A4AA}"/>
    <cellStyle name="Normal 4 4 14 2 4 3 2 2" xfId="25514" xr:uid="{D073816D-74CF-48FE-93A0-8CF818DECE78}"/>
    <cellStyle name="Normal 4 4 14 2 4 3 3" xfId="25515" xr:uid="{38514F2C-D5F1-4414-9289-446E1B854730}"/>
    <cellStyle name="Normal 4 4 14 2 4 4" xfId="25516" xr:uid="{7C038D1F-CE7E-47FB-99E7-BEC9524B863E}"/>
    <cellStyle name="Normal 4 4 14 2 4 4 2" xfId="25517" xr:uid="{673F7F6E-3801-49E2-BC05-AAB36AD4BEFA}"/>
    <cellStyle name="Normal 4 4 14 2 4 5" xfId="25518" xr:uid="{878D92BF-B60C-470D-9B38-C42F536F1242}"/>
    <cellStyle name="Normal 4 4 14 2 5" xfId="25519" xr:uid="{00F9F406-ED3D-4196-8E62-CF951DA76D3C}"/>
    <cellStyle name="Normal 4 4 14 2 5 2" xfId="25520" xr:uid="{B744077B-320A-4EE3-B250-45AFCB76E699}"/>
    <cellStyle name="Normal 4 4 14 2 5 2 2" xfId="25521" xr:uid="{BBFB384B-C733-4390-8171-F66A98E6D655}"/>
    <cellStyle name="Normal 4 4 14 2 5 3" xfId="25522" xr:uid="{B5DEE669-442D-4B29-9BA6-E310F94B285C}"/>
    <cellStyle name="Normal 4 4 14 2 6" xfId="25523" xr:uid="{783D648B-859E-4F7B-B588-F707A492EE2D}"/>
    <cellStyle name="Normal 4 4 14 2 6 2" xfId="25524" xr:uid="{B6BC0760-607E-42C8-93AC-06B4E4BFFA91}"/>
    <cellStyle name="Normal 4 4 14 2 6 2 2" xfId="25525" xr:uid="{7F4BEE23-D373-4078-8E9A-7CA2802AD905}"/>
    <cellStyle name="Normal 4 4 14 2 6 3" xfId="25526" xr:uid="{1E0F8E46-EB49-49C9-9FA0-B499A72C48AD}"/>
    <cellStyle name="Normal 4 4 14 2 7" xfId="25527" xr:uid="{14434586-FBC2-4717-8E15-0EF701C27FEE}"/>
    <cellStyle name="Normal 4 4 14 2 7 2" xfId="25528" xr:uid="{832EFD05-1A39-41F4-90AA-EA723A47476E}"/>
    <cellStyle name="Normal 4 4 14 2 7 2 2" xfId="25529" xr:uid="{A19B124E-17BC-4D44-AF34-76E8F43C6A10}"/>
    <cellStyle name="Normal 4 4 14 2 7 3" xfId="25530" xr:uid="{380076E8-F8E4-464E-9303-9FA4BEEE3052}"/>
    <cellStyle name="Normal 4 4 14 2 8" xfId="25531" xr:uid="{A791E295-E0EF-41BA-AB7F-3005D3893CFB}"/>
    <cellStyle name="Normal 4 4 14 2 8 2" xfId="25532" xr:uid="{3F29A69E-8EF0-4CFE-A1FA-F87E5C11FDCE}"/>
    <cellStyle name="Normal 4 4 14 2 9" xfId="25533" xr:uid="{A87A3AF3-556F-43E1-9AD5-1D160764D760}"/>
    <cellStyle name="Normal 4 4 14 3" xfId="25534" xr:uid="{CD3D30BB-AA9A-4B54-8256-E8FBFDBF80BF}"/>
    <cellStyle name="Normal 4 4 14 3 2" xfId="25535" xr:uid="{077913B1-FFED-46EB-9616-91023C9E58E7}"/>
    <cellStyle name="Normal 4 4 14 3 2 2" xfId="25536" xr:uid="{93102883-B5A4-49DA-B213-191D89723316}"/>
    <cellStyle name="Normal 4 4 14 3 2 2 2" xfId="25537" xr:uid="{E6BC4E68-4DFD-4DE8-91C4-0D4F80B9FDC3}"/>
    <cellStyle name="Normal 4 4 14 3 2 2 2 2" xfId="25538" xr:uid="{19F63D55-2998-43A7-9D47-619D15FD67EA}"/>
    <cellStyle name="Normal 4 4 14 3 2 2 2 2 2" xfId="25539" xr:uid="{3DCB1000-5074-4404-9862-1581C4BAC883}"/>
    <cellStyle name="Normal 4 4 14 3 2 2 2 3" xfId="25540" xr:uid="{C4FB2CE7-A2E8-43A4-9E0C-A0EEF50AFD39}"/>
    <cellStyle name="Normal 4 4 14 3 2 2 3" xfId="25541" xr:uid="{5D0B2C4C-3F02-41B1-95A6-B30D214C927F}"/>
    <cellStyle name="Normal 4 4 14 3 2 2 3 2" xfId="25542" xr:uid="{92E6D9C4-9959-43FD-9C4C-AAAA36274F6F}"/>
    <cellStyle name="Normal 4 4 14 3 2 2 3 2 2" xfId="25543" xr:uid="{96E1E3F4-1F1B-43AA-A3EB-7D7287CA2A79}"/>
    <cellStyle name="Normal 4 4 14 3 2 2 3 3" xfId="25544" xr:uid="{9ABA9F2F-EA81-402C-9A81-5E631FE6D3B2}"/>
    <cellStyle name="Normal 4 4 14 3 2 2 4" xfId="25545" xr:uid="{95E88303-83F6-4A92-8E5A-BFFDF540C73A}"/>
    <cellStyle name="Normal 4 4 14 3 2 2 4 2" xfId="25546" xr:uid="{8C4C76BF-3959-44A2-8378-52F3CD128DAE}"/>
    <cellStyle name="Normal 4 4 14 3 2 2 5" xfId="25547" xr:uid="{69FD19A6-12C6-4AEB-A193-A8451D446785}"/>
    <cellStyle name="Normal 4 4 14 3 2 3" xfId="25548" xr:uid="{6107C767-7EBE-429B-8BB5-11C0AEB2164C}"/>
    <cellStyle name="Normal 4 4 14 3 2 3 2" xfId="25549" xr:uid="{4C8760FD-1ADB-4943-9A2C-597C9F1DAE41}"/>
    <cellStyle name="Normal 4 4 14 3 2 3 2 2" xfId="25550" xr:uid="{25740C46-3320-4215-B547-CF9E45EADBEC}"/>
    <cellStyle name="Normal 4 4 14 3 2 3 3" xfId="25551" xr:uid="{2960B2D3-8CD6-4B3C-9AB3-7AECC8FA7F9A}"/>
    <cellStyle name="Normal 4 4 14 3 2 4" xfId="25552" xr:uid="{BC87D276-B0BE-449A-A19D-FD26D935B175}"/>
    <cellStyle name="Normal 4 4 14 3 2 4 2" xfId="25553" xr:uid="{3BF0AA8B-0A32-453C-9982-656227FD5514}"/>
    <cellStyle name="Normal 4 4 14 3 2 4 2 2" xfId="25554" xr:uid="{3858571C-ACB4-4D9D-98DD-7913E8886F41}"/>
    <cellStyle name="Normal 4 4 14 3 2 4 3" xfId="25555" xr:uid="{8307F2EC-AF45-48F4-9BF6-FAF3A264D101}"/>
    <cellStyle name="Normal 4 4 14 3 2 5" xfId="25556" xr:uid="{D0E2EAA3-EE8F-4946-86E4-A63C7730326C}"/>
    <cellStyle name="Normal 4 4 14 3 2 5 2" xfId="25557" xr:uid="{0DA1E46A-7A25-45CD-8891-9B4766F025A9}"/>
    <cellStyle name="Normal 4 4 14 3 2 6" xfId="25558" xr:uid="{8510A35D-753C-435B-81AC-D8F3A983BAF8}"/>
    <cellStyle name="Normal 4 4 14 3 3" xfId="25559" xr:uid="{6511BE99-B0EB-43CB-A435-1D78C8F9818B}"/>
    <cellStyle name="Normal 4 4 14 3 3 2" xfId="25560" xr:uid="{8B599C5A-F2FD-4B68-9C9E-302176DA16E7}"/>
    <cellStyle name="Normal 4 4 14 3 3 2 2" xfId="25561" xr:uid="{A1285FDE-FC69-4CF3-B1BC-3722852D15BE}"/>
    <cellStyle name="Normal 4 4 14 3 3 2 2 2" xfId="25562" xr:uid="{295E4E1F-20B3-4800-87D8-BCB03E159F4B}"/>
    <cellStyle name="Normal 4 4 14 3 3 2 2 2 2" xfId="25563" xr:uid="{C6C780D2-4534-4295-BACF-813FD64104D3}"/>
    <cellStyle name="Normal 4 4 14 3 3 2 2 3" xfId="25564" xr:uid="{97B07C46-D19A-422E-8BCC-51208211BB21}"/>
    <cellStyle name="Normal 4 4 14 3 3 2 3" xfId="25565" xr:uid="{2E4E58BF-ED94-4C27-BFFC-2E001E7B0D41}"/>
    <cellStyle name="Normal 4 4 14 3 3 2 3 2" xfId="25566" xr:uid="{DD39A5B2-C565-42CE-95B5-1BB6D0604742}"/>
    <cellStyle name="Normal 4 4 14 3 3 2 3 2 2" xfId="25567" xr:uid="{E86A25A2-6668-49E0-9068-6C8238379FB9}"/>
    <cellStyle name="Normal 4 4 14 3 3 2 3 3" xfId="25568" xr:uid="{2262CA02-8265-40F7-97C8-202CF203077D}"/>
    <cellStyle name="Normal 4 4 14 3 3 2 4" xfId="25569" xr:uid="{50E52B99-4591-4EE6-83BE-636CE1C14B39}"/>
    <cellStyle name="Normal 4 4 14 3 3 2 4 2" xfId="25570" xr:uid="{977B9FF1-D1EA-45AF-99C0-C996D3D969DF}"/>
    <cellStyle name="Normal 4 4 14 3 3 2 5" xfId="25571" xr:uid="{410A4FA4-0355-4166-94B9-2249F9E3A30F}"/>
    <cellStyle name="Normal 4 4 14 3 3 3" xfId="25572" xr:uid="{73B36A6A-36A2-425C-ABF9-442B71DEF993}"/>
    <cellStyle name="Normal 4 4 14 3 3 3 2" xfId="25573" xr:uid="{E065EAC7-6D55-4D5C-940D-3F30B9F39A1B}"/>
    <cellStyle name="Normal 4 4 14 3 3 3 2 2" xfId="25574" xr:uid="{0D046E94-02C0-46F4-AA7C-4FF6DC9D3DA8}"/>
    <cellStyle name="Normal 4 4 14 3 3 3 3" xfId="25575" xr:uid="{066AACB4-5D91-4058-86B8-07B012D0818E}"/>
    <cellStyle name="Normal 4 4 14 3 3 4" xfId="25576" xr:uid="{6D57B22C-A0BD-4740-8548-221DFB61BEF3}"/>
    <cellStyle name="Normal 4 4 14 3 3 4 2" xfId="25577" xr:uid="{D75A1E76-1CF0-45FE-9C6E-027BF863075E}"/>
    <cellStyle name="Normal 4 4 14 3 3 4 2 2" xfId="25578" xr:uid="{293B3728-9609-4EE6-A5FE-200A94837B26}"/>
    <cellStyle name="Normal 4 4 14 3 3 4 3" xfId="25579" xr:uid="{F92A8757-0687-459F-A3ED-14A30EC77A49}"/>
    <cellStyle name="Normal 4 4 14 3 3 5" xfId="25580" xr:uid="{03E355E5-7247-4601-8CC4-093D40103532}"/>
    <cellStyle name="Normal 4 4 14 3 3 5 2" xfId="25581" xr:uid="{EA21AB18-40A2-40EF-B082-8D934D785E9D}"/>
    <cellStyle name="Normal 4 4 14 3 3 6" xfId="25582" xr:uid="{A0ECA593-AFBD-49E5-A735-229C8559F185}"/>
    <cellStyle name="Normal 4 4 14 3 4" xfId="25583" xr:uid="{B562E749-7077-4C99-8105-B8D070F2FE40}"/>
    <cellStyle name="Normal 4 4 14 3 4 2" xfId="25584" xr:uid="{FACBBB52-10A8-4C57-B037-9E947CC38963}"/>
    <cellStyle name="Normal 4 4 14 3 4 2 2" xfId="25585" xr:uid="{988D2C9C-3EE3-4101-A13F-27EA3451850C}"/>
    <cellStyle name="Normal 4 4 14 3 4 2 2 2" xfId="25586" xr:uid="{EBE8FA7D-27BE-44E1-9A33-BA3D1B0BCE58}"/>
    <cellStyle name="Normal 4 4 14 3 4 2 3" xfId="25587" xr:uid="{27A7FAA4-E1FA-4BF8-859A-760C0FC634FE}"/>
    <cellStyle name="Normal 4 4 14 3 4 3" xfId="25588" xr:uid="{0BDE857D-37DA-4DCA-84A4-C6C2B2C60A2F}"/>
    <cellStyle name="Normal 4 4 14 3 4 3 2" xfId="25589" xr:uid="{15C4723F-B91A-4078-BEF9-12F933557210}"/>
    <cellStyle name="Normal 4 4 14 3 4 3 2 2" xfId="25590" xr:uid="{014D8EAB-C2E8-44B6-8E5E-0AA53CDEC5FB}"/>
    <cellStyle name="Normal 4 4 14 3 4 3 3" xfId="25591" xr:uid="{EF56DAEE-72E2-4E12-B6D8-A39F6D82AAD1}"/>
    <cellStyle name="Normal 4 4 14 3 4 4" xfId="25592" xr:uid="{B7123882-B7DB-473F-BD6E-118AD845F3E7}"/>
    <cellStyle name="Normal 4 4 14 3 4 4 2" xfId="25593" xr:uid="{83CC5AF7-FB06-4E7B-9721-52F4219BB7F3}"/>
    <cellStyle name="Normal 4 4 14 3 4 5" xfId="25594" xr:uid="{C016BE57-A2BE-4190-9FFA-942BBB154318}"/>
    <cellStyle name="Normal 4 4 14 3 5" xfId="25595" xr:uid="{D5C9709C-F826-42F9-9EF1-21B7420D9B3C}"/>
    <cellStyle name="Normal 4 4 14 3 5 2" xfId="25596" xr:uid="{FA8CCAE5-751D-4147-8375-9591E47E7645}"/>
    <cellStyle name="Normal 4 4 14 3 5 2 2" xfId="25597" xr:uid="{BF34C632-61F9-45F6-86E9-78CC27363433}"/>
    <cellStyle name="Normal 4 4 14 3 5 3" xfId="25598" xr:uid="{203C92D9-6331-404A-B2DA-251A3F3FA190}"/>
    <cellStyle name="Normal 4 4 14 3 6" xfId="25599" xr:uid="{6918B02E-FE3B-48E4-8659-147BC7733C5F}"/>
    <cellStyle name="Normal 4 4 14 3 6 2" xfId="25600" xr:uid="{36C2CCFA-21C4-4845-9CDE-4B948363618E}"/>
    <cellStyle name="Normal 4 4 14 3 6 2 2" xfId="25601" xr:uid="{6E1D5B12-CADC-4BD9-9DB3-EABC6A873296}"/>
    <cellStyle name="Normal 4 4 14 3 6 3" xfId="25602" xr:uid="{298FDC6D-82EC-4FEB-B623-4ED36EB2EC03}"/>
    <cellStyle name="Normal 4 4 14 3 7" xfId="25603" xr:uid="{41B5B945-C60E-4826-A123-B8EFC4D29173}"/>
    <cellStyle name="Normal 4 4 14 3 7 2" xfId="25604" xr:uid="{401D76FD-CA8C-4D13-B2AB-C285EBE385D6}"/>
    <cellStyle name="Normal 4 4 14 3 7 2 2" xfId="25605" xr:uid="{6920EC1D-C04C-476C-8F89-4CACAD7CD1F1}"/>
    <cellStyle name="Normal 4 4 14 3 7 3" xfId="25606" xr:uid="{6B75C8DF-59A8-4DC9-8BCA-9C4571D44F4C}"/>
    <cellStyle name="Normal 4 4 14 3 8" xfId="25607" xr:uid="{5C2F992C-3AD7-4D6E-9BA3-7ECE9058284D}"/>
    <cellStyle name="Normal 4 4 14 3 8 2" xfId="25608" xr:uid="{F53C3D13-D4CC-4EE8-B958-E3BEFEF30F62}"/>
    <cellStyle name="Normal 4 4 14 3 9" xfId="25609" xr:uid="{B131362C-00E9-41B6-9B24-B58A8663AB6F}"/>
    <cellStyle name="Normal 4 4 14 4" xfId="25610" xr:uid="{B540AFED-A65F-4577-BA6B-CD3F624AAD6C}"/>
    <cellStyle name="Normal 4 4 14 4 2" xfId="25611" xr:uid="{27974A2C-CC3D-441F-AB7F-603739889338}"/>
    <cellStyle name="Normal 4 4 14 4 2 2" xfId="25612" xr:uid="{B16205B7-FA9B-439B-B942-FCF7BBA74B86}"/>
    <cellStyle name="Normal 4 4 14 4 2 2 2" xfId="25613" xr:uid="{5C30F96F-40D7-48DE-A421-2D103C5C0BDF}"/>
    <cellStyle name="Normal 4 4 14 4 2 2 2 2" xfId="25614" xr:uid="{26669749-1501-4B5C-A506-CC92F70B55AD}"/>
    <cellStyle name="Normal 4 4 14 4 2 2 3" xfId="25615" xr:uid="{40EACD07-70F7-408E-AEB9-0EC81E018C0E}"/>
    <cellStyle name="Normal 4 4 14 4 2 3" xfId="25616" xr:uid="{FF67CE2C-5501-4E19-85D3-F54946C1FE3F}"/>
    <cellStyle name="Normal 4 4 14 4 2 3 2" xfId="25617" xr:uid="{2911EDF1-6B0D-4E83-8482-7F244DF4A578}"/>
    <cellStyle name="Normal 4 4 14 4 2 3 2 2" xfId="25618" xr:uid="{C3259E71-A13D-49F4-89D5-505F1D3C52A1}"/>
    <cellStyle name="Normal 4 4 14 4 2 3 3" xfId="25619" xr:uid="{108F11AE-1B9D-4167-9025-B70C5E231BE7}"/>
    <cellStyle name="Normal 4 4 14 4 2 4" xfId="25620" xr:uid="{F5B403DF-85D0-4D60-A2F5-2F743406479A}"/>
    <cellStyle name="Normal 4 4 14 4 2 4 2" xfId="25621" xr:uid="{1E381FEA-8A0D-4EF3-A0C1-03FED962FC6D}"/>
    <cellStyle name="Normal 4 4 14 4 2 5" xfId="25622" xr:uid="{14F14F7A-9A98-4B56-B95F-78660078AB6F}"/>
    <cellStyle name="Normal 4 4 14 4 3" xfId="25623" xr:uid="{BD9279B5-8A2D-47E8-BB30-5A7A3D3516B0}"/>
    <cellStyle name="Normal 4 4 14 4 3 2" xfId="25624" xr:uid="{6C326122-4D51-4E41-8984-ADCD1D237234}"/>
    <cellStyle name="Normal 4 4 14 4 3 2 2" xfId="25625" xr:uid="{D5925229-5051-47EC-9309-966D1D3F62B4}"/>
    <cellStyle name="Normal 4 4 14 4 3 3" xfId="25626" xr:uid="{D1D5D428-A4D8-4D99-9393-B9B0DB09E993}"/>
    <cellStyle name="Normal 4 4 14 4 4" xfId="25627" xr:uid="{5D999EB3-E4BE-4C7D-945A-F617389FDECF}"/>
    <cellStyle name="Normal 4 4 14 4 4 2" xfId="25628" xr:uid="{9D4AE389-DC8D-4BA1-A096-5928155E8FEB}"/>
    <cellStyle name="Normal 4 4 14 4 4 2 2" xfId="25629" xr:uid="{1ECD3A47-A61D-4351-A235-641B12BE9860}"/>
    <cellStyle name="Normal 4 4 14 4 4 3" xfId="25630" xr:uid="{0D60F8C9-9585-4269-BB2C-747AF2E51D98}"/>
    <cellStyle name="Normal 4 4 14 4 5" xfId="25631" xr:uid="{C6F7DA30-10B3-4900-A567-FCFDB0EAC987}"/>
    <cellStyle name="Normal 4 4 14 4 5 2" xfId="25632" xr:uid="{E4858CD5-02A9-45F0-B452-03BCEE18CDFB}"/>
    <cellStyle name="Normal 4 4 14 4 6" xfId="25633" xr:uid="{BF2C2AE9-7227-44EA-89A9-5CDB1695BFD4}"/>
    <cellStyle name="Normal 4 4 14 5" xfId="25634" xr:uid="{B3DF8A5D-DBE6-411D-9A7F-BADABB3B3924}"/>
    <cellStyle name="Normal 4 4 14 5 2" xfId="25635" xr:uid="{FD9BD278-DB93-4AAB-A719-DA323275F8BD}"/>
    <cellStyle name="Normal 4 4 14 5 2 2" xfId="25636" xr:uid="{1895CC84-61F5-4A5C-8E05-3117D577E66E}"/>
    <cellStyle name="Normal 4 4 14 5 2 2 2" xfId="25637" xr:uid="{20777A86-5ECC-422B-A96F-2B064565B25C}"/>
    <cellStyle name="Normal 4 4 14 5 2 2 2 2" xfId="25638" xr:uid="{221D80B4-4583-4FFB-85F2-6753E14F85BE}"/>
    <cellStyle name="Normal 4 4 14 5 2 2 3" xfId="25639" xr:uid="{9C66D4FB-69D2-46FB-B1CE-40D7A766BFCF}"/>
    <cellStyle name="Normal 4 4 14 5 2 3" xfId="25640" xr:uid="{6A086F72-A15B-4BF6-8A9D-F4CEC7E7D350}"/>
    <cellStyle name="Normal 4 4 14 5 2 3 2" xfId="25641" xr:uid="{9D335312-0CA9-44FC-8D19-AC20D088422F}"/>
    <cellStyle name="Normal 4 4 14 5 2 3 2 2" xfId="25642" xr:uid="{2C912DE7-D102-439F-A0FD-DD394553949D}"/>
    <cellStyle name="Normal 4 4 14 5 2 3 3" xfId="25643" xr:uid="{AD17C0AE-7D2A-452A-B2F0-06A10E42FB0C}"/>
    <cellStyle name="Normal 4 4 14 5 2 4" xfId="25644" xr:uid="{8A9ECAD7-1ED2-4E4B-AE98-B56BC925FFD4}"/>
    <cellStyle name="Normal 4 4 14 5 2 4 2" xfId="25645" xr:uid="{B09C8393-1347-4F41-A9D1-6798653D9E6F}"/>
    <cellStyle name="Normal 4 4 14 5 2 5" xfId="25646" xr:uid="{F766BC80-406B-4F73-900B-67A81BEA7C87}"/>
    <cellStyle name="Normal 4 4 14 5 3" xfId="25647" xr:uid="{ECA48C6F-5747-4BCD-AD59-8E8207FDCAFA}"/>
    <cellStyle name="Normal 4 4 14 5 3 2" xfId="25648" xr:uid="{F5500B83-D999-4401-BB2C-BF68572AC584}"/>
    <cellStyle name="Normal 4 4 14 5 3 2 2" xfId="25649" xr:uid="{4ABCA9CE-3BA6-409E-BECA-0B9D6AEC8B13}"/>
    <cellStyle name="Normal 4 4 14 5 3 3" xfId="25650" xr:uid="{E87FF75A-8E1D-40B7-9B63-7B7EBE8D9099}"/>
    <cellStyle name="Normal 4 4 14 5 4" xfId="25651" xr:uid="{671CB409-705A-4B76-AF37-A7DBDACD1251}"/>
    <cellStyle name="Normal 4 4 14 5 4 2" xfId="25652" xr:uid="{B699EE57-BF14-4A5E-B28B-DD1A5CB84AD9}"/>
    <cellStyle name="Normal 4 4 14 5 4 2 2" xfId="25653" xr:uid="{CEDBFEB3-440B-4144-B343-BA649AF9E1EA}"/>
    <cellStyle name="Normal 4 4 14 5 4 3" xfId="25654" xr:uid="{0487AA4A-836B-40DE-BC77-A391393AFEB2}"/>
    <cellStyle name="Normal 4 4 14 5 5" xfId="25655" xr:uid="{7FB72A53-03BB-4E96-9922-C98C220B0284}"/>
    <cellStyle name="Normal 4 4 14 5 5 2" xfId="25656" xr:uid="{B4FA00CC-6A05-48BE-B799-FF9BB65AB7A0}"/>
    <cellStyle name="Normal 4 4 14 5 6" xfId="25657" xr:uid="{68127947-E72F-43B4-80BD-281256BEBE8B}"/>
    <cellStyle name="Normal 4 4 14 6" xfId="25658" xr:uid="{8ED88EDE-5C50-44E8-B39B-5D1CBAD52213}"/>
    <cellStyle name="Normal 4 4 14 6 2" xfId="25659" xr:uid="{2329AEE6-DB3D-4F91-B0AA-4DDE0387D8A9}"/>
    <cellStyle name="Normal 4 4 14 6 2 2" xfId="25660" xr:uid="{717F9EF5-C4C3-40C7-B5D1-D5CBAC3630F8}"/>
    <cellStyle name="Normal 4 4 14 6 2 2 2" xfId="25661" xr:uid="{7F07FB79-C349-49C1-AFE7-C51DC9D9A2C0}"/>
    <cellStyle name="Normal 4 4 14 6 2 3" xfId="25662" xr:uid="{8137E733-568C-439F-94DF-C1649E8CA581}"/>
    <cellStyle name="Normal 4 4 14 6 3" xfId="25663" xr:uid="{3B9F72BB-CDC0-4E67-BAB1-5347FF950474}"/>
    <cellStyle name="Normal 4 4 14 6 3 2" xfId="25664" xr:uid="{936A6DEE-13E8-4999-AA53-F8EE17093BBA}"/>
    <cellStyle name="Normal 4 4 14 6 3 2 2" xfId="25665" xr:uid="{2CFD5D4A-AED1-4A6F-8B9B-9A14EE3EC294}"/>
    <cellStyle name="Normal 4 4 14 6 3 3" xfId="25666" xr:uid="{736EE1E3-904A-42A7-ACAD-6AC7E95F1833}"/>
    <cellStyle name="Normal 4 4 14 6 4" xfId="25667" xr:uid="{866DB7BF-E40D-4041-8101-6AE9D50CC2FA}"/>
    <cellStyle name="Normal 4 4 14 6 4 2" xfId="25668" xr:uid="{DF042157-CB1F-418C-92B1-37A08AB12241}"/>
    <cellStyle name="Normal 4 4 14 6 5" xfId="25669" xr:uid="{17EBA676-C0B0-4B1C-87C0-D3E2F4FF7836}"/>
    <cellStyle name="Normal 4 4 14 7" xfId="25670" xr:uid="{A657699A-B1FF-4A38-BAFE-4D067E648BF4}"/>
    <cellStyle name="Normal 4 4 14 7 2" xfId="25671" xr:uid="{06974EF7-5FA4-4960-BBBC-52C185017E5A}"/>
    <cellStyle name="Normal 4 4 14 7 2 2" xfId="25672" xr:uid="{9D09263D-896C-4158-8681-94DA2263C449}"/>
    <cellStyle name="Normal 4 4 14 7 3" xfId="25673" xr:uid="{A42C0E6C-58A6-467E-917B-848631E272AB}"/>
    <cellStyle name="Normal 4 4 14 8" xfId="25674" xr:uid="{B25ED0B3-BF45-4A87-8D9D-E3AB2EE3E865}"/>
    <cellStyle name="Normal 4 4 14 8 2" xfId="25675" xr:uid="{A3BA1C7F-B128-4352-8105-C74A44DF4C49}"/>
    <cellStyle name="Normal 4 4 14 8 2 2" xfId="25676" xr:uid="{86B1E3D9-BE61-4D44-8125-DE7BAD9BCE9D}"/>
    <cellStyle name="Normal 4 4 14 8 3" xfId="25677" xr:uid="{C48E7A70-1E7E-4296-9BB8-38BA963CC869}"/>
    <cellStyle name="Normal 4 4 14 9" xfId="25678" xr:uid="{D767A7B3-D61C-431B-A37C-98D9C4DDF449}"/>
    <cellStyle name="Normal 4 4 14 9 2" xfId="25679" xr:uid="{23B3591F-4D89-4D3A-AD4C-24443982CCA2}"/>
    <cellStyle name="Normal 4 4 14 9 2 2" xfId="25680" xr:uid="{3C14E549-ACAB-44D6-9375-386E8F0DED8B}"/>
    <cellStyle name="Normal 4 4 14 9 3" xfId="25681" xr:uid="{453FCD37-C43D-4887-AC12-84B8A5199768}"/>
    <cellStyle name="Normal 4 4 15" xfId="2175" xr:uid="{1F9FF718-8059-4583-976F-F9C1C56F03E7}"/>
    <cellStyle name="Normal 4 4 15 10" xfId="25682" xr:uid="{EE6C4DC4-24F1-4045-87D6-E6B3654D8E2A}"/>
    <cellStyle name="Normal 4 4 15 10 2" xfId="25683" xr:uid="{C4CB5474-1A5F-4DBE-B464-57EE82ACC456}"/>
    <cellStyle name="Normal 4 4 15 11" xfId="25684" xr:uid="{946CC2F9-4FB7-49AE-8162-0947B940A549}"/>
    <cellStyle name="Normal 4 4 15 2" xfId="25685" xr:uid="{4C8D0123-2DC7-4B0E-956C-30642088CE28}"/>
    <cellStyle name="Normal 4 4 15 2 2" xfId="25686" xr:uid="{850AD9E3-9BD9-4B3D-B75A-8394C0CA5E12}"/>
    <cellStyle name="Normal 4 4 15 2 2 2" xfId="25687" xr:uid="{45890B70-7D6E-4827-AE73-2A5CC3661C76}"/>
    <cellStyle name="Normal 4 4 15 2 2 2 2" xfId="25688" xr:uid="{050964AC-69AE-424D-B9CC-1976C9F1F9DD}"/>
    <cellStyle name="Normal 4 4 15 2 2 2 2 2" xfId="25689" xr:uid="{02CBBA57-A00C-4B20-BCA4-38391371793A}"/>
    <cellStyle name="Normal 4 4 15 2 2 2 2 2 2" xfId="25690" xr:uid="{C3C51843-2A55-4ACE-8A3B-5C19087B1476}"/>
    <cellStyle name="Normal 4 4 15 2 2 2 2 3" xfId="25691" xr:uid="{68B31421-5EEB-4FE0-B003-4210B7266A34}"/>
    <cellStyle name="Normal 4 4 15 2 2 2 3" xfId="25692" xr:uid="{D6C30F99-E8D6-4240-AA6F-FE4DBBD4714A}"/>
    <cellStyle name="Normal 4 4 15 2 2 2 3 2" xfId="25693" xr:uid="{0871FC13-C781-4193-9FB5-4C5AED1A3214}"/>
    <cellStyle name="Normal 4 4 15 2 2 2 3 2 2" xfId="25694" xr:uid="{EDB98750-880D-49EE-89DF-20FEA2A5028E}"/>
    <cellStyle name="Normal 4 4 15 2 2 2 3 3" xfId="25695" xr:uid="{754A3336-6ECA-4BF7-8C92-532C48D5551B}"/>
    <cellStyle name="Normal 4 4 15 2 2 2 4" xfId="25696" xr:uid="{68554CD5-46D2-4750-9DF0-1E766D6BD634}"/>
    <cellStyle name="Normal 4 4 15 2 2 2 4 2" xfId="25697" xr:uid="{E6A14DC3-8422-42C0-B2D1-13B47EF3DFFA}"/>
    <cellStyle name="Normal 4 4 15 2 2 2 5" xfId="25698" xr:uid="{24913B93-C710-44AE-A772-EF26E12F0357}"/>
    <cellStyle name="Normal 4 4 15 2 2 3" xfId="25699" xr:uid="{64CAF2D8-3BA9-4350-A1B9-AAA38C2864BA}"/>
    <cellStyle name="Normal 4 4 15 2 2 3 2" xfId="25700" xr:uid="{976FD4FC-BE46-4714-957D-1977A505DFB5}"/>
    <cellStyle name="Normal 4 4 15 2 2 3 2 2" xfId="25701" xr:uid="{7B537202-BD00-46E3-822A-B91BACAB82D6}"/>
    <cellStyle name="Normal 4 4 15 2 2 3 3" xfId="25702" xr:uid="{749B5A5D-990A-4CE7-910E-D7B33A2692E2}"/>
    <cellStyle name="Normal 4 4 15 2 2 4" xfId="25703" xr:uid="{A79E8972-B383-4F58-A8AC-5BE4B3D0B464}"/>
    <cellStyle name="Normal 4 4 15 2 2 4 2" xfId="25704" xr:uid="{0D7E14F2-1CEC-47F7-9D33-897A4378F3DB}"/>
    <cellStyle name="Normal 4 4 15 2 2 4 2 2" xfId="25705" xr:uid="{50912995-5389-48ED-A860-7A56F7DA201F}"/>
    <cellStyle name="Normal 4 4 15 2 2 4 3" xfId="25706" xr:uid="{2DBF2EC2-50C3-46C8-B952-0123F1762A67}"/>
    <cellStyle name="Normal 4 4 15 2 2 5" xfId="25707" xr:uid="{37A3CE80-CCAF-4EE8-9C72-29041F12691F}"/>
    <cellStyle name="Normal 4 4 15 2 2 5 2" xfId="25708" xr:uid="{C1B9D730-09EE-4D60-A109-5A8574B86646}"/>
    <cellStyle name="Normal 4 4 15 2 2 6" xfId="25709" xr:uid="{2685224C-ADDB-4472-A682-42178A88E8C4}"/>
    <cellStyle name="Normal 4 4 15 2 3" xfId="25710" xr:uid="{786D2B44-6EB2-4887-88DF-1B39E5A0EAD9}"/>
    <cellStyle name="Normal 4 4 15 2 3 2" xfId="25711" xr:uid="{4B057AC1-5510-43B0-B5F2-5F7C3A9D0066}"/>
    <cellStyle name="Normal 4 4 15 2 3 2 2" xfId="25712" xr:uid="{72118D51-28DF-4DE7-8942-666FF77CB08B}"/>
    <cellStyle name="Normal 4 4 15 2 3 2 2 2" xfId="25713" xr:uid="{DA779F8F-2BF4-4035-B5A5-3BBAE77BEC3C}"/>
    <cellStyle name="Normal 4 4 15 2 3 2 2 2 2" xfId="25714" xr:uid="{ABD33279-EB39-4969-8E55-B9BE2A61C8F1}"/>
    <cellStyle name="Normal 4 4 15 2 3 2 2 3" xfId="25715" xr:uid="{4AFC72BA-D015-4C58-A655-60A16308BED6}"/>
    <cellStyle name="Normal 4 4 15 2 3 2 3" xfId="25716" xr:uid="{1CCCD235-311C-43E6-9F12-AD829AB616B6}"/>
    <cellStyle name="Normal 4 4 15 2 3 2 3 2" xfId="25717" xr:uid="{B1967BF4-AF53-43AC-8B72-8448F91B9DE8}"/>
    <cellStyle name="Normal 4 4 15 2 3 2 3 2 2" xfId="25718" xr:uid="{A4BB615D-EC0C-4AA9-8B33-29A749D77002}"/>
    <cellStyle name="Normal 4 4 15 2 3 2 3 3" xfId="25719" xr:uid="{152319DC-68DA-4803-9D1B-CFCC17A935CB}"/>
    <cellStyle name="Normal 4 4 15 2 3 2 4" xfId="25720" xr:uid="{5F918D05-C782-4388-AFE0-6B6A6C95C9EC}"/>
    <cellStyle name="Normal 4 4 15 2 3 2 4 2" xfId="25721" xr:uid="{6425796F-7B77-445A-94F6-FB357726F492}"/>
    <cellStyle name="Normal 4 4 15 2 3 2 5" xfId="25722" xr:uid="{A585A2D0-09A4-43EC-97AA-BDC82564D5B7}"/>
    <cellStyle name="Normal 4 4 15 2 3 3" xfId="25723" xr:uid="{501558AB-40F3-4AD0-96A0-636225B4E437}"/>
    <cellStyle name="Normal 4 4 15 2 3 3 2" xfId="25724" xr:uid="{4C7CF884-4E82-4829-9AD7-3841DE8AE2B0}"/>
    <cellStyle name="Normal 4 4 15 2 3 3 2 2" xfId="25725" xr:uid="{A709A0D8-66F6-4EAF-A015-B60327810D5D}"/>
    <cellStyle name="Normal 4 4 15 2 3 3 3" xfId="25726" xr:uid="{48B38011-CCA7-490E-B70B-5A7A8AC7ED63}"/>
    <cellStyle name="Normal 4 4 15 2 3 4" xfId="25727" xr:uid="{32455F52-A2C5-4934-835B-6D4F7F9DB0F9}"/>
    <cellStyle name="Normal 4 4 15 2 3 4 2" xfId="25728" xr:uid="{9638D1A0-0BBC-4305-BA68-0FE7616BDD01}"/>
    <cellStyle name="Normal 4 4 15 2 3 4 2 2" xfId="25729" xr:uid="{48BAD772-B3CF-4811-AEF6-D4828E0E4515}"/>
    <cellStyle name="Normal 4 4 15 2 3 4 3" xfId="25730" xr:uid="{C90E08C7-1719-4178-A63F-DF9238E3604E}"/>
    <cellStyle name="Normal 4 4 15 2 3 5" xfId="25731" xr:uid="{4C007B41-9BB8-4F67-97C3-32F4EB9A698D}"/>
    <cellStyle name="Normal 4 4 15 2 3 5 2" xfId="25732" xr:uid="{4BF6DCA9-615F-4B45-BECF-E418E3961BE8}"/>
    <cellStyle name="Normal 4 4 15 2 3 6" xfId="25733" xr:uid="{2D2CF177-6019-4F13-BF37-C935B99D9072}"/>
    <cellStyle name="Normal 4 4 15 2 4" xfId="25734" xr:uid="{D5388321-3209-4F66-9B8B-F4C97E6C4B52}"/>
    <cellStyle name="Normal 4 4 15 2 4 2" xfId="25735" xr:uid="{343223B8-60CC-4EC9-88EE-E44430FAECD5}"/>
    <cellStyle name="Normal 4 4 15 2 4 2 2" xfId="25736" xr:uid="{BFCAA50C-5FB5-4AF1-8B21-1F27A9ABB4E0}"/>
    <cellStyle name="Normal 4 4 15 2 4 2 2 2" xfId="25737" xr:uid="{F4244804-2CCC-4388-82F6-FCC54A6366DE}"/>
    <cellStyle name="Normal 4 4 15 2 4 2 3" xfId="25738" xr:uid="{B218C488-B419-4372-BD77-FB64B97E7DE4}"/>
    <cellStyle name="Normal 4 4 15 2 4 3" xfId="25739" xr:uid="{78FE921C-7120-4A13-9EB4-76BBBED5669F}"/>
    <cellStyle name="Normal 4 4 15 2 4 3 2" xfId="25740" xr:uid="{DC320A17-34B3-425B-BDC3-06346E6DB066}"/>
    <cellStyle name="Normal 4 4 15 2 4 3 2 2" xfId="25741" xr:uid="{ADB9F799-BFEF-4C8A-A56D-E0F39D652F03}"/>
    <cellStyle name="Normal 4 4 15 2 4 3 3" xfId="25742" xr:uid="{BEFFCF9B-B793-4631-9711-878C1628811A}"/>
    <cellStyle name="Normal 4 4 15 2 4 4" xfId="25743" xr:uid="{10E8A7B5-B139-4A8B-A2F5-CCE5B27EC205}"/>
    <cellStyle name="Normal 4 4 15 2 4 4 2" xfId="25744" xr:uid="{DBA1CE6C-645C-45BE-BCD1-16DD7B7C9936}"/>
    <cellStyle name="Normal 4 4 15 2 4 5" xfId="25745" xr:uid="{D600EF69-17F3-49F7-83C8-BF218C99D273}"/>
    <cellStyle name="Normal 4 4 15 2 5" xfId="25746" xr:uid="{72D56945-E9DE-44F8-8BF9-DF95601C5654}"/>
    <cellStyle name="Normal 4 4 15 2 5 2" xfId="25747" xr:uid="{D3C1C6ED-BCBB-479F-A425-FA1C616A0F5A}"/>
    <cellStyle name="Normal 4 4 15 2 5 2 2" xfId="25748" xr:uid="{4CC89A96-D8C3-4C60-812C-925DFEF2698F}"/>
    <cellStyle name="Normal 4 4 15 2 5 3" xfId="25749" xr:uid="{F5DFC4E9-1FD1-4749-B5A1-9BF55DD403B7}"/>
    <cellStyle name="Normal 4 4 15 2 6" xfId="25750" xr:uid="{32AF95DC-846B-44A7-AA06-B51D78549C83}"/>
    <cellStyle name="Normal 4 4 15 2 6 2" xfId="25751" xr:uid="{C256E40D-E635-48F3-AB3C-E1C1CA376351}"/>
    <cellStyle name="Normal 4 4 15 2 6 2 2" xfId="25752" xr:uid="{3AFE7376-FEED-4AB4-BA2F-A1E4C8E9B923}"/>
    <cellStyle name="Normal 4 4 15 2 6 3" xfId="25753" xr:uid="{0F62AB51-14A5-4455-AF4C-106B2E21950F}"/>
    <cellStyle name="Normal 4 4 15 2 7" xfId="25754" xr:uid="{B219ED26-3A9D-4315-9D86-E186F18809DC}"/>
    <cellStyle name="Normal 4 4 15 2 7 2" xfId="25755" xr:uid="{0FF32B1F-DD0C-4EB6-BD32-00F29FDDE345}"/>
    <cellStyle name="Normal 4 4 15 2 7 2 2" xfId="25756" xr:uid="{967249E2-E65F-4AD9-B6C0-906179C19D15}"/>
    <cellStyle name="Normal 4 4 15 2 7 3" xfId="25757" xr:uid="{0E0F4254-C7F5-4782-9C07-C4837DCC3DF9}"/>
    <cellStyle name="Normal 4 4 15 2 8" xfId="25758" xr:uid="{1E4A839D-0D35-4E67-AD06-88EEBEE88607}"/>
    <cellStyle name="Normal 4 4 15 2 8 2" xfId="25759" xr:uid="{5E247DD6-4876-45C3-B5A3-DD8F995C9B1F}"/>
    <cellStyle name="Normal 4 4 15 2 9" xfId="25760" xr:uid="{77F53CC8-0FB9-4832-9FDE-3DC78C804547}"/>
    <cellStyle name="Normal 4 4 15 3" xfId="25761" xr:uid="{3F4AED30-E3E4-4BB9-8264-29A89197FC5A}"/>
    <cellStyle name="Normal 4 4 15 3 2" xfId="25762" xr:uid="{239D2629-A733-44DA-97DA-D79CB3FF0A69}"/>
    <cellStyle name="Normal 4 4 15 3 2 2" xfId="25763" xr:uid="{27CDC553-9F0A-4E27-9BD0-799D1ECCB0C3}"/>
    <cellStyle name="Normal 4 4 15 3 2 2 2" xfId="25764" xr:uid="{EEBA8D3B-7375-4822-9F7D-0A64E88BC7F5}"/>
    <cellStyle name="Normal 4 4 15 3 2 2 2 2" xfId="25765" xr:uid="{C9C5B2B5-EDBD-42B9-A50E-5B642A11C7C0}"/>
    <cellStyle name="Normal 4 4 15 3 2 2 2 2 2" xfId="25766" xr:uid="{70FEC08A-C7F5-4431-96FC-56B26777D719}"/>
    <cellStyle name="Normal 4 4 15 3 2 2 2 3" xfId="25767" xr:uid="{8617CF1F-3610-475F-84FF-2AED6E75AB96}"/>
    <cellStyle name="Normal 4 4 15 3 2 2 3" xfId="25768" xr:uid="{DE278DEB-F547-4E40-A078-0B85A28D536C}"/>
    <cellStyle name="Normal 4 4 15 3 2 2 3 2" xfId="25769" xr:uid="{85C7895C-CA05-4D20-AFE6-32605010120E}"/>
    <cellStyle name="Normal 4 4 15 3 2 2 3 2 2" xfId="25770" xr:uid="{1591E78E-4FDF-403E-8C91-F84E1D41C794}"/>
    <cellStyle name="Normal 4 4 15 3 2 2 3 3" xfId="25771" xr:uid="{D33C1412-65C9-4116-BFD0-5F7465D156E1}"/>
    <cellStyle name="Normal 4 4 15 3 2 2 4" xfId="25772" xr:uid="{402A23BA-8376-4E14-9DD3-AFA0A88BB1CF}"/>
    <cellStyle name="Normal 4 4 15 3 2 2 4 2" xfId="25773" xr:uid="{1D3D91C4-6571-4D52-BA58-C53B69E9838A}"/>
    <cellStyle name="Normal 4 4 15 3 2 2 5" xfId="25774" xr:uid="{40C28C2A-26AA-44F9-940C-BC063A82B89B}"/>
    <cellStyle name="Normal 4 4 15 3 2 3" xfId="25775" xr:uid="{388D1407-4EF5-489E-ADEB-CD612F521795}"/>
    <cellStyle name="Normal 4 4 15 3 2 3 2" xfId="25776" xr:uid="{70AA9D51-729F-40E2-9B45-AEDA47C34A21}"/>
    <cellStyle name="Normal 4 4 15 3 2 3 2 2" xfId="25777" xr:uid="{EE1E196F-2893-4A99-95E6-8165C4A74A0F}"/>
    <cellStyle name="Normal 4 4 15 3 2 3 3" xfId="25778" xr:uid="{3E8728ED-A4F8-41D1-908D-0B36E145A75E}"/>
    <cellStyle name="Normal 4 4 15 3 2 4" xfId="25779" xr:uid="{6ED114E4-E0DE-4DE8-BAA9-8B1FBA3330D2}"/>
    <cellStyle name="Normal 4 4 15 3 2 4 2" xfId="25780" xr:uid="{D60B4CBE-51F3-47CA-AE59-44D5EB0DD830}"/>
    <cellStyle name="Normal 4 4 15 3 2 4 2 2" xfId="25781" xr:uid="{6974D07B-A4C8-4840-ADC9-B88905D771A2}"/>
    <cellStyle name="Normal 4 4 15 3 2 4 3" xfId="25782" xr:uid="{399F9716-2FB2-44BB-9EA8-ACBE4E7C9D2E}"/>
    <cellStyle name="Normal 4 4 15 3 2 5" xfId="25783" xr:uid="{ABE8DEB9-5929-4379-931F-BD7F2B1DFB9B}"/>
    <cellStyle name="Normal 4 4 15 3 2 5 2" xfId="25784" xr:uid="{70254E25-7BDA-4F1C-B358-A1E1AD5D6289}"/>
    <cellStyle name="Normal 4 4 15 3 2 6" xfId="25785" xr:uid="{79BBB5F2-FCA1-42CB-82AF-32AD54388207}"/>
    <cellStyle name="Normal 4 4 15 3 3" xfId="25786" xr:uid="{5D2CBE02-60D8-4605-B7D8-7F6E23885353}"/>
    <cellStyle name="Normal 4 4 15 3 3 2" xfId="25787" xr:uid="{43928707-777E-4AD5-A8C2-2B4446265426}"/>
    <cellStyle name="Normal 4 4 15 3 3 2 2" xfId="25788" xr:uid="{AF7B638F-EAD0-484A-B0B1-C1683B68E560}"/>
    <cellStyle name="Normal 4 4 15 3 3 2 2 2" xfId="25789" xr:uid="{0F4E9D48-5AF3-4B8A-8E26-093E3D613614}"/>
    <cellStyle name="Normal 4 4 15 3 3 2 2 2 2" xfId="25790" xr:uid="{5702B065-9700-4E11-B407-B315F779AD75}"/>
    <cellStyle name="Normal 4 4 15 3 3 2 2 3" xfId="25791" xr:uid="{4A63D547-81AF-44EB-AF6A-8FB385AAEA8C}"/>
    <cellStyle name="Normal 4 4 15 3 3 2 3" xfId="25792" xr:uid="{588F3EB9-E707-4543-97E6-8846975C3976}"/>
    <cellStyle name="Normal 4 4 15 3 3 2 3 2" xfId="25793" xr:uid="{BC8AE367-14A0-4A63-BFF4-9BA886A3F04E}"/>
    <cellStyle name="Normal 4 4 15 3 3 2 3 2 2" xfId="25794" xr:uid="{BA4477B4-B293-4EA9-BCC8-04502DF40E3D}"/>
    <cellStyle name="Normal 4 4 15 3 3 2 3 3" xfId="25795" xr:uid="{342995F1-20B7-4456-B98A-8257B658FD9B}"/>
    <cellStyle name="Normal 4 4 15 3 3 2 4" xfId="25796" xr:uid="{FA88A75D-44B2-4FED-ACED-ED2068EC8B56}"/>
    <cellStyle name="Normal 4 4 15 3 3 2 4 2" xfId="25797" xr:uid="{A135C2E3-BB72-49D2-9AFD-D2790F31EA6C}"/>
    <cellStyle name="Normal 4 4 15 3 3 2 5" xfId="25798" xr:uid="{E54FDDED-587E-461F-B53A-C7F21BE7CF00}"/>
    <cellStyle name="Normal 4 4 15 3 3 3" xfId="25799" xr:uid="{831A5CEA-80AD-4D3B-A6E1-DD616A196B4C}"/>
    <cellStyle name="Normal 4 4 15 3 3 3 2" xfId="25800" xr:uid="{BE4BFBBC-9948-4C00-B607-79DDF5250611}"/>
    <cellStyle name="Normal 4 4 15 3 3 3 2 2" xfId="25801" xr:uid="{EF3ED1D4-39D9-4B2A-9C70-CBD7138940D6}"/>
    <cellStyle name="Normal 4 4 15 3 3 3 3" xfId="25802" xr:uid="{3A01AA4D-C474-4304-B5EA-74C7DDB0148D}"/>
    <cellStyle name="Normal 4 4 15 3 3 4" xfId="25803" xr:uid="{377E4007-C229-4E76-B553-A3FDF4850682}"/>
    <cellStyle name="Normal 4 4 15 3 3 4 2" xfId="25804" xr:uid="{F41CF329-B195-40FD-96DB-65BCE07A3905}"/>
    <cellStyle name="Normal 4 4 15 3 3 4 2 2" xfId="25805" xr:uid="{FC8D9CC3-E7F3-49E4-BA2B-70219E7A659B}"/>
    <cellStyle name="Normal 4 4 15 3 3 4 3" xfId="25806" xr:uid="{AAEAC9E5-EFCA-4385-826F-DFABF6F7B2FF}"/>
    <cellStyle name="Normal 4 4 15 3 3 5" xfId="25807" xr:uid="{48DA0B80-99E2-4F12-8947-6F5C80D94156}"/>
    <cellStyle name="Normal 4 4 15 3 3 5 2" xfId="25808" xr:uid="{342A9899-760E-457F-8EC9-B0CAF93450D1}"/>
    <cellStyle name="Normal 4 4 15 3 3 6" xfId="25809" xr:uid="{382D2C10-E4F4-4CCE-ABBC-9387D6D552FD}"/>
    <cellStyle name="Normal 4 4 15 3 4" xfId="25810" xr:uid="{E074AD35-8AA9-4A7A-A05A-71FFAB980BD0}"/>
    <cellStyle name="Normal 4 4 15 3 4 2" xfId="25811" xr:uid="{D9B39655-BCF4-4050-ADCF-FA7F64A294CA}"/>
    <cellStyle name="Normal 4 4 15 3 4 2 2" xfId="25812" xr:uid="{68D6E84C-1BCD-431B-ABCD-A7FACC5AC460}"/>
    <cellStyle name="Normal 4 4 15 3 4 2 2 2" xfId="25813" xr:uid="{FD47834D-68A6-49BE-91EF-E68B88278295}"/>
    <cellStyle name="Normal 4 4 15 3 4 2 3" xfId="25814" xr:uid="{A900D020-580C-4962-9CB1-AB4CBF59924C}"/>
    <cellStyle name="Normal 4 4 15 3 4 3" xfId="25815" xr:uid="{0D6F1CAC-1AEF-49A9-BEFE-946C684FD4AD}"/>
    <cellStyle name="Normal 4 4 15 3 4 3 2" xfId="25816" xr:uid="{0211B66A-1E03-43FB-8635-B706FAFF7623}"/>
    <cellStyle name="Normal 4 4 15 3 4 3 2 2" xfId="25817" xr:uid="{D170D55E-D6C2-49DE-A77E-4B0F03C847FA}"/>
    <cellStyle name="Normal 4 4 15 3 4 3 3" xfId="25818" xr:uid="{470E7504-4108-4AA8-8B21-2F2012A39A1A}"/>
    <cellStyle name="Normal 4 4 15 3 4 4" xfId="25819" xr:uid="{241E9F82-75E9-411D-930C-09ABAE95B19C}"/>
    <cellStyle name="Normal 4 4 15 3 4 4 2" xfId="25820" xr:uid="{A34DB70E-0B6A-47F9-A5CE-0A2E6989F8F7}"/>
    <cellStyle name="Normal 4 4 15 3 4 5" xfId="25821" xr:uid="{46D08680-46BE-4FB8-B459-E890DE420F46}"/>
    <cellStyle name="Normal 4 4 15 3 5" xfId="25822" xr:uid="{31963DF0-E134-43C1-BC26-6A56F8BAB0ED}"/>
    <cellStyle name="Normal 4 4 15 3 5 2" xfId="25823" xr:uid="{9A099001-3978-4272-A96B-7AF196C1DE21}"/>
    <cellStyle name="Normal 4 4 15 3 5 2 2" xfId="25824" xr:uid="{80776214-D93B-4A69-8D74-68366BF22CB6}"/>
    <cellStyle name="Normal 4 4 15 3 5 3" xfId="25825" xr:uid="{9D0459F9-2A31-43F9-AEF6-DCF9D2D5DC7D}"/>
    <cellStyle name="Normal 4 4 15 3 6" xfId="25826" xr:uid="{99080CB5-3E1A-4411-85AD-75921F337CE5}"/>
    <cellStyle name="Normal 4 4 15 3 6 2" xfId="25827" xr:uid="{18F0C3AE-D7C6-4783-9518-A58EC2D5F8B0}"/>
    <cellStyle name="Normal 4 4 15 3 6 2 2" xfId="25828" xr:uid="{75C7D8E1-127F-40B8-8550-803DB2897744}"/>
    <cellStyle name="Normal 4 4 15 3 6 3" xfId="25829" xr:uid="{03CEE98D-F2D3-427C-A54F-98684F9EB2DB}"/>
    <cellStyle name="Normal 4 4 15 3 7" xfId="25830" xr:uid="{625B1AD7-5F3D-4698-8349-D3A6561D51B5}"/>
    <cellStyle name="Normal 4 4 15 3 7 2" xfId="25831" xr:uid="{7F65603D-1C75-4134-B25C-D480C28C3CEA}"/>
    <cellStyle name="Normal 4 4 15 3 7 2 2" xfId="25832" xr:uid="{2F7F930F-6C9E-46F5-A72F-16557FAEA797}"/>
    <cellStyle name="Normal 4 4 15 3 7 3" xfId="25833" xr:uid="{3661EAB3-4E01-482A-B797-2DFDFF7165D4}"/>
    <cellStyle name="Normal 4 4 15 3 8" xfId="25834" xr:uid="{A3DD06C0-ACAA-4B47-89CB-520F90A84DF8}"/>
    <cellStyle name="Normal 4 4 15 3 8 2" xfId="25835" xr:uid="{3452E2A0-A47B-4748-9DF5-1989153727B1}"/>
    <cellStyle name="Normal 4 4 15 3 9" xfId="25836" xr:uid="{385CABD1-C542-474E-A782-8D8D6AFC71D7}"/>
    <cellStyle name="Normal 4 4 15 4" xfId="25837" xr:uid="{CB13B7A4-8349-497E-8D68-2A1F85CDE599}"/>
    <cellStyle name="Normal 4 4 15 4 2" xfId="25838" xr:uid="{C5C191A4-A241-49FD-A721-ED1A13EE063A}"/>
    <cellStyle name="Normal 4 4 15 4 2 2" xfId="25839" xr:uid="{7D1EBFDF-2D38-43CE-AC5D-D95E1FA59ED1}"/>
    <cellStyle name="Normal 4 4 15 4 2 2 2" xfId="25840" xr:uid="{4EF3FDFE-18BD-4621-83D6-0FC38C9A3971}"/>
    <cellStyle name="Normal 4 4 15 4 2 2 2 2" xfId="25841" xr:uid="{F4A291F9-2E52-4574-A211-DB41D54CF206}"/>
    <cellStyle name="Normal 4 4 15 4 2 2 3" xfId="25842" xr:uid="{D5640183-4A96-4AB6-B7B8-BB0E2CA67037}"/>
    <cellStyle name="Normal 4 4 15 4 2 3" xfId="25843" xr:uid="{60F5081C-4EE4-48DE-BC01-E7C58DC86C78}"/>
    <cellStyle name="Normal 4 4 15 4 2 3 2" xfId="25844" xr:uid="{3D509576-DB4A-4575-BCB3-59EC5863A48A}"/>
    <cellStyle name="Normal 4 4 15 4 2 3 2 2" xfId="25845" xr:uid="{DC53DE33-92F0-40D0-BACD-289A2987A0C2}"/>
    <cellStyle name="Normal 4 4 15 4 2 3 3" xfId="25846" xr:uid="{9695B168-0C0B-467A-A19F-2216E07AEF27}"/>
    <cellStyle name="Normal 4 4 15 4 2 4" xfId="25847" xr:uid="{F005028A-A97F-4FDC-8CB9-8E32A5C62265}"/>
    <cellStyle name="Normal 4 4 15 4 2 4 2" xfId="25848" xr:uid="{BE57D0B8-5C54-4A70-B5EF-F17CC81E4212}"/>
    <cellStyle name="Normal 4 4 15 4 2 5" xfId="25849" xr:uid="{8197C9A5-05E8-47AA-803B-6F565F87693F}"/>
    <cellStyle name="Normal 4 4 15 4 3" xfId="25850" xr:uid="{31ACF86A-9F9A-421E-8FEE-44E2474B693D}"/>
    <cellStyle name="Normal 4 4 15 4 3 2" xfId="25851" xr:uid="{E567FE9E-004B-45D6-9604-5208C2B4CAD4}"/>
    <cellStyle name="Normal 4 4 15 4 3 2 2" xfId="25852" xr:uid="{1C6EF1F7-E817-4BB6-A6E5-4016EDBC226E}"/>
    <cellStyle name="Normal 4 4 15 4 3 3" xfId="25853" xr:uid="{5BDE83EA-6FA8-464E-81AE-E05A675A8A82}"/>
    <cellStyle name="Normal 4 4 15 4 4" xfId="25854" xr:uid="{4AB777BE-CD3B-400B-A00B-70DACC039781}"/>
    <cellStyle name="Normal 4 4 15 4 4 2" xfId="25855" xr:uid="{D0982A8C-1190-448A-8B07-E6BA7C142FE7}"/>
    <cellStyle name="Normal 4 4 15 4 4 2 2" xfId="25856" xr:uid="{F3AD32A0-1719-4D8D-9C2F-7AC6F2A67E06}"/>
    <cellStyle name="Normal 4 4 15 4 4 3" xfId="25857" xr:uid="{23717904-01A2-45BC-A86C-08A7D7D41C3F}"/>
    <cellStyle name="Normal 4 4 15 4 5" xfId="25858" xr:uid="{AB33C545-E410-4823-AA81-43E7BC87EA20}"/>
    <cellStyle name="Normal 4 4 15 4 5 2" xfId="25859" xr:uid="{BBC303A7-9AE4-409F-94DA-84C9EB552624}"/>
    <cellStyle name="Normal 4 4 15 4 6" xfId="25860" xr:uid="{7534FF49-4139-42C9-A8EC-890AD4723064}"/>
    <cellStyle name="Normal 4 4 15 5" xfId="25861" xr:uid="{9DA8C6CC-0CD4-479C-BC79-018DD4FEA96C}"/>
    <cellStyle name="Normal 4 4 15 5 2" xfId="25862" xr:uid="{8E8A7753-9062-486F-AEC5-32E00A782C19}"/>
    <cellStyle name="Normal 4 4 15 5 2 2" xfId="25863" xr:uid="{79BAEBBB-EC36-472D-A75E-2C1008337841}"/>
    <cellStyle name="Normal 4 4 15 5 2 2 2" xfId="25864" xr:uid="{1A7E225B-E7CE-4EC8-8FE4-1E382DF6C780}"/>
    <cellStyle name="Normal 4 4 15 5 2 2 2 2" xfId="25865" xr:uid="{DCA12F9D-D227-4BD1-AD11-1187B99836C7}"/>
    <cellStyle name="Normal 4 4 15 5 2 2 3" xfId="25866" xr:uid="{4E416EAE-C0F9-4A8A-A257-466951B19DAC}"/>
    <cellStyle name="Normal 4 4 15 5 2 3" xfId="25867" xr:uid="{6B7E6459-53D0-49D4-924A-8785C9C70170}"/>
    <cellStyle name="Normal 4 4 15 5 2 3 2" xfId="25868" xr:uid="{88F0A7F8-D317-48A7-96B0-5775895E9E07}"/>
    <cellStyle name="Normal 4 4 15 5 2 3 2 2" xfId="25869" xr:uid="{5A78449B-3E0C-4C77-8622-6C96746EDF0B}"/>
    <cellStyle name="Normal 4 4 15 5 2 3 3" xfId="25870" xr:uid="{D278710A-B181-4A5F-908E-E8858CDDA656}"/>
    <cellStyle name="Normal 4 4 15 5 2 4" xfId="25871" xr:uid="{61710FCA-1420-4166-8CCD-A9C73B5631A1}"/>
    <cellStyle name="Normal 4 4 15 5 2 4 2" xfId="25872" xr:uid="{4CBE6D22-B646-4E5B-A047-9B3C8AB7C202}"/>
    <cellStyle name="Normal 4 4 15 5 2 5" xfId="25873" xr:uid="{51205782-B9F9-48D5-B25E-08FA3B4CF27E}"/>
    <cellStyle name="Normal 4 4 15 5 3" xfId="25874" xr:uid="{4D8CD419-807C-4EBD-B763-02E8397E8523}"/>
    <cellStyle name="Normal 4 4 15 5 3 2" xfId="25875" xr:uid="{E1D8885D-1805-4A14-ACEC-2FDDD0A511EC}"/>
    <cellStyle name="Normal 4 4 15 5 3 2 2" xfId="25876" xr:uid="{08C11970-B20E-4084-AF0D-176DECA10F08}"/>
    <cellStyle name="Normal 4 4 15 5 3 3" xfId="25877" xr:uid="{5BB3C836-49ED-4935-B62A-B02CE2002E94}"/>
    <cellStyle name="Normal 4 4 15 5 4" xfId="25878" xr:uid="{90DCADAD-D789-4B89-B653-4C4508671ABB}"/>
    <cellStyle name="Normal 4 4 15 5 4 2" xfId="25879" xr:uid="{366EC5AF-F3AD-4392-B5C1-B24AB90CA61F}"/>
    <cellStyle name="Normal 4 4 15 5 4 2 2" xfId="25880" xr:uid="{7384F8EF-BCBE-48F1-AE9A-37EFFFC5598A}"/>
    <cellStyle name="Normal 4 4 15 5 4 3" xfId="25881" xr:uid="{D5D90DB1-A347-485E-BC25-CEB415D6CB1C}"/>
    <cellStyle name="Normal 4 4 15 5 5" xfId="25882" xr:uid="{AB6CC386-AE23-4C2C-9249-56AB5718C249}"/>
    <cellStyle name="Normal 4 4 15 5 5 2" xfId="25883" xr:uid="{02DAD9EB-BBDF-43D7-97C6-BB7D2658568A}"/>
    <cellStyle name="Normal 4 4 15 5 6" xfId="25884" xr:uid="{6F8991EE-AD10-4061-B9A5-7D7FDE683D52}"/>
    <cellStyle name="Normal 4 4 15 6" xfId="25885" xr:uid="{05D7A983-1A2A-46F6-8CC8-7732A6797F36}"/>
    <cellStyle name="Normal 4 4 15 6 2" xfId="25886" xr:uid="{37FABD78-B224-4AF9-865B-2D8A242E4CB4}"/>
    <cellStyle name="Normal 4 4 15 6 2 2" xfId="25887" xr:uid="{72CA3FA8-B5C0-4B40-A688-708D7D34E764}"/>
    <cellStyle name="Normal 4 4 15 6 2 2 2" xfId="25888" xr:uid="{C0268F0A-4070-48DA-A794-33C49C142422}"/>
    <cellStyle name="Normal 4 4 15 6 2 3" xfId="25889" xr:uid="{4E3BDC49-0995-4247-90DC-1CBB528F529E}"/>
    <cellStyle name="Normal 4 4 15 6 3" xfId="25890" xr:uid="{850BFB75-28E2-4D74-8390-5806A126EE8A}"/>
    <cellStyle name="Normal 4 4 15 6 3 2" xfId="25891" xr:uid="{5C7AA395-494E-4211-8C19-21A9D2F0913C}"/>
    <cellStyle name="Normal 4 4 15 6 3 2 2" xfId="25892" xr:uid="{15A08E27-D6E6-4A64-99D2-1F3B5E8BAAA8}"/>
    <cellStyle name="Normal 4 4 15 6 3 3" xfId="25893" xr:uid="{4E3301D7-B0C9-4392-9CAC-9B22C31380EC}"/>
    <cellStyle name="Normal 4 4 15 6 4" xfId="25894" xr:uid="{9217B71A-A0D9-41C1-9147-DD108376620E}"/>
    <cellStyle name="Normal 4 4 15 6 4 2" xfId="25895" xr:uid="{2DC96FF6-73FD-4799-8260-A57F24C000CC}"/>
    <cellStyle name="Normal 4 4 15 6 5" xfId="25896" xr:uid="{A07F5904-E98B-4033-BBAD-A9217314B985}"/>
    <cellStyle name="Normal 4 4 15 7" xfId="25897" xr:uid="{8DD4100B-4A3B-4A9C-9131-CEBFFE7BA29A}"/>
    <cellStyle name="Normal 4 4 15 7 2" xfId="25898" xr:uid="{12C5FE88-370C-4D0A-89B5-DE4DEC9FDC80}"/>
    <cellStyle name="Normal 4 4 15 7 2 2" xfId="25899" xr:uid="{9CAA9747-1EF8-4883-ABC9-3060BE0DA715}"/>
    <cellStyle name="Normal 4 4 15 7 3" xfId="25900" xr:uid="{99D1A0ED-1C0A-45EE-A04B-1E8E18A8E662}"/>
    <cellStyle name="Normal 4 4 15 8" xfId="25901" xr:uid="{3CB6792A-C6F3-4C69-A342-F3AF2B774E0C}"/>
    <cellStyle name="Normal 4 4 15 8 2" xfId="25902" xr:uid="{436838FC-E279-42CF-965B-71E463DE1BC1}"/>
    <cellStyle name="Normal 4 4 15 8 2 2" xfId="25903" xr:uid="{3E585481-37C2-41B3-BF25-95E1BCEEFFB8}"/>
    <cellStyle name="Normal 4 4 15 8 3" xfId="25904" xr:uid="{95197E3E-3FFB-441C-BE48-578AC8CDBD43}"/>
    <cellStyle name="Normal 4 4 15 9" xfId="25905" xr:uid="{8659308E-A070-4749-B9FE-DBBB9DDFBC08}"/>
    <cellStyle name="Normal 4 4 15 9 2" xfId="25906" xr:uid="{75FEBD11-B393-4899-ADB2-29AAC09199F8}"/>
    <cellStyle name="Normal 4 4 15 9 2 2" xfId="25907" xr:uid="{53333BC1-B169-4A7D-B9CB-52F521652B6A}"/>
    <cellStyle name="Normal 4 4 15 9 3" xfId="25908" xr:uid="{E1BE5118-84E9-4730-A4EB-2B33D5CF4187}"/>
    <cellStyle name="Normal 4 4 16" xfId="2176" xr:uid="{E705A970-F118-4E33-B9AE-B9188C137F5B}"/>
    <cellStyle name="Normal 4 4 16 10" xfId="25909" xr:uid="{FF407DBB-83C8-451C-8E5E-555476B5A9F4}"/>
    <cellStyle name="Normal 4 4 16 10 2" xfId="25910" xr:uid="{FEADC77D-D4E6-4831-8674-FF05685C20B1}"/>
    <cellStyle name="Normal 4 4 16 11" xfId="25911" xr:uid="{4C6C806E-445B-465E-89F6-5C056D4FDF25}"/>
    <cellStyle name="Normal 4 4 16 2" xfId="25912" xr:uid="{60B68C36-6EF5-45C3-B7A3-CEA5CB19C654}"/>
    <cellStyle name="Normal 4 4 16 2 2" xfId="25913" xr:uid="{9DE44CE2-43C3-46B1-8D13-780003CC2C4C}"/>
    <cellStyle name="Normal 4 4 16 2 2 2" xfId="25914" xr:uid="{3540C8AB-7BDE-4341-ADD2-E2F9B882F161}"/>
    <cellStyle name="Normal 4 4 16 2 2 2 2" xfId="25915" xr:uid="{7B4320C3-C3BF-4061-9E2D-11F2DC0CCEC8}"/>
    <cellStyle name="Normal 4 4 16 2 2 2 2 2" xfId="25916" xr:uid="{71C13806-8F8B-413B-8EC9-2AC8B3B77410}"/>
    <cellStyle name="Normal 4 4 16 2 2 2 2 2 2" xfId="25917" xr:uid="{5CFE8D6E-4E7B-4876-BCA1-8A34EA73E751}"/>
    <cellStyle name="Normal 4 4 16 2 2 2 2 3" xfId="25918" xr:uid="{AFC1DF18-B47E-4AC7-B49A-F00BD5787B4F}"/>
    <cellStyle name="Normal 4 4 16 2 2 2 3" xfId="25919" xr:uid="{6F253480-EEA0-4DDC-B428-4D623BB7A114}"/>
    <cellStyle name="Normal 4 4 16 2 2 2 3 2" xfId="25920" xr:uid="{BCA51E2D-478F-4AB9-A7E4-DA7D14BF7AAA}"/>
    <cellStyle name="Normal 4 4 16 2 2 2 3 2 2" xfId="25921" xr:uid="{FC2DD01B-8386-4DCD-A733-C3F8AA476E72}"/>
    <cellStyle name="Normal 4 4 16 2 2 2 3 3" xfId="25922" xr:uid="{20F3408D-C72F-4937-BB5B-3F2AFE0B0B7A}"/>
    <cellStyle name="Normal 4 4 16 2 2 2 4" xfId="25923" xr:uid="{74B4CC5E-196C-4D96-A6DC-FA0A185D3256}"/>
    <cellStyle name="Normal 4 4 16 2 2 2 4 2" xfId="25924" xr:uid="{1AC80C54-4D5B-4159-8301-D4EFDAB9D26F}"/>
    <cellStyle name="Normal 4 4 16 2 2 2 5" xfId="25925" xr:uid="{AA9F09E1-C6F2-48B5-9D59-7C1A2EE74D14}"/>
    <cellStyle name="Normal 4 4 16 2 2 3" xfId="25926" xr:uid="{09719875-270F-420F-B120-0C9DD6A3D194}"/>
    <cellStyle name="Normal 4 4 16 2 2 3 2" xfId="25927" xr:uid="{A65177DD-8AC9-4AA2-9E93-58891F3875B0}"/>
    <cellStyle name="Normal 4 4 16 2 2 3 2 2" xfId="25928" xr:uid="{7FD67287-81A5-40E7-A120-B74B8EC67E98}"/>
    <cellStyle name="Normal 4 4 16 2 2 3 3" xfId="25929" xr:uid="{8DF315D7-A55B-42B8-B593-C896564C0BA2}"/>
    <cellStyle name="Normal 4 4 16 2 2 4" xfId="25930" xr:uid="{45EABB80-F02F-4A0F-A679-60D0EEAB559D}"/>
    <cellStyle name="Normal 4 4 16 2 2 4 2" xfId="25931" xr:uid="{C34C137D-8242-400E-81B3-4DECCEC1A707}"/>
    <cellStyle name="Normal 4 4 16 2 2 4 2 2" xfId="25932" xr:uid="{0022AC6E-0A34-4925-AE9C-041F65512891}"/>
    <cellStyle name="Normal 4 4 16 2 2 4 3" xfId="25933" xr:uid="{66DF1FFE-877C-4D9E-8088-FAF786F39459}"/>
    <cellStyle name="Normal 4 4 16 2 2 5" xfId="25934" xr:uid="{0E83061F-EE62-4285-847B-9F925BDBDE64}"/>
    <cellStyle name="Normal 4 4 16 2 2 5 2" xfId="25935" xr:uid="{DC8F5990-218F-4393-B732-BAAC338FBBFC}"/>
    <cellStyle name="Normal 4 4 16 2 2 6" xfId="25936" xr:uid="{67C86707-3546-4844-A7E8-CBD774AC3BD3}"/>
    <cellStyle name="Normal 4 4 16 2 3" xfId="25937" xr:uid="{1F9F0191-A284-4A89-B546-13895E7F9447}"/>
    <cellStyle name="Normal 4 4 16 2 3 2" xfId="25938" xr:uid="{F92E7DBF-9774-4E29-B5AC-7120A1AAEA7C}"/>
    <cellStyle name="Normal 4 4 16 2 3 2 2" xfId="25939" xr:uid="{5B1511F5-C501-4B82-9559-29FFD9B519A7}"/>
    <cellStyle name="Normal 4 4 16 2 3 2 2 2" xfId="25940" xr:uid="{4C5E0430-9DEA-4844-AAF2-219646D36178}"/>
    <cellStyle name="Normal 4 4 16 2 3 2 2 2 2" xfId="25941" xr:uid="{FFBA824F-08CD-4A47-917C-A09B4F8DCFA9}"/>
    <cellStyle name="Normal 4 4 16 2 3 2 2 3" xfId="25942" xr:uid="{56C3FE9E-7550-4D9B-A041-DAE1B6FD75C6}"/>
    <cellStyle name="Normal 4 4 16 2 3 2 3" xfId="25943" xr:uid="{C4613680-2A71-4133-8F90-E55EDAD67A0B}"/>
    <cellStyle name="Normal 4 4 16 2 3 2 3 2" xfId="25944" xr:uid="{EB3B21FF-10CE-49E8-8574-CE05215423EB}"/>
    <cellStyle name="Normal 4 4 16 2 3 2 3 2 2" xfId="25945" xr:uid="{D7747C86-4582-4C70-87C2-B7684EDBF063}"/>
    <cellStyle name="Normal 4 4 16 2 3 2 3 3" xfId="25946" xr:uid="{9AFC24F2-29EB-4167-B0A4-004026F64CDD}"/>
    <cellStyle name="Normal 4 4 16 2 3 2 4" xfId="25947" xr:uid="{72023547-176D-4A49-9C36-15091804AFEE}"/>
    <cellStyle name="Normal 4 4 16 2 3 2 4 2" xfId="25948" xr:uid="{B132D44F-4C53-4A42-85F5-9BCE344A535D}"/>
    <cellStyle name="Normal 4 4 16 2 3 2 5" xfId="25949" xr:uid="{46726007-A2BE-4C39-884B-0A782270AF16}"/>
    <cellStyle name="Normal 4 4 16 2 3 3" xfId="25950" xr:uid="{13E0633D-845B-4502-9517-E8EB12D783F0}"/>
    <cellStyle name="Normal 4 4 16 2 3 3 2" xfId="25951" xr:uid="{AB0CBFF5-EA0D-40C2-95A8-957A97D912D0}"/>
    <cellStyle name="Normal 4 4 16 2 3 3 2 2" xfId="25952" xr:uid="{DEF6EEDD-31DA-49E3-A764-FB3AF91B9C3C}"/>
    <cellStyle name="Normal 4 4 16 2 3 3 3" xfId="25953" xr:uid="{EDA927AA-A42F-426A-89C9-34878BFDF391}"/>
    <cellStyle name="Normal 4 4 16 2 3 4" xfId="25954" xr:uid="{5805A110-FF09-4659-826B-2925EC2F48CC}"/>
    <cellStyle name="Normal 4 4 16 2 3 4 2" xfId="25955" xr:uid="{A2DDA97F-1F32-441A-BAFD-764C089C501D}"/>
    <cellStyle name="Normal 4 4 16 2 3 4 2 2" xfId="25956" xr:uid="{D982EFF3-0443-4B95-AD5C-CE0768601005}"/>
    <cellStyle name="Normal 4 4 16 2 3 4 3" xfId="25957" xr:uid="{E07AD9E7-DBEF-4FFB-8F3D-F1BE21DCF303}"/>
    <cellStyle name="Normal 4 4 16 2 3 5" xfId="25958" xr:uid="{FD7A0E24-F055-4494-9197-8999E2BD68ED}"/>
    <cellStyle name="Normal 4 4 16 2 3 5 2" xfId="25959" xr:uid="{5086058E-51AF-45C0-BE09-2518F0DEA10D}"/>
    <cellStyle name="Normal 4 4 16 2 3 6" xfId="25960" xr:uid="{1FCA8E74-6DEA-4CA8-91A5-7C164BF26DFE}"/>
    <cellStyle name="Normal 4 4 16 2 4" xfId="25961" xr:uid="{5CBFEF86-68C3-4B8D-90FD-70BFC72CD145}"/>
    <cellStyle name="Normal 4 4 16 2 4 2" xfId="25962" xr:uid="{9865B16A-3C3B-4D5F-BD40-EE19D204ECCB}"/>
    <cellStyle name="Normal 4 4 16 2 4 2 2" xfId="25963" xr:uid="{9BA2C9EC-380D-4D5F-B9F8-3C517EB8EBB9}"/>
    <cellStyle name="Normal 4 4 16 2 4 2 2 2" xfId="25964" xr:uid="{AB0EB511-84EE-477C-8BB1-101070BA96A1}"/>
    <cellStyle name="Normal 4 4 16 2 4 2 3" xfId="25965" xr:uid="{201DF2F2-AFA3-4AD2-834E-6385A16A2C55}"/>
    <cellStyle name="Normal 4 4 16 2 4 3" xfId="25966" xr:uid="{E0BF78C9-84BB-4210-A09C-89F26CAB4C30}"/>
    <cellStyle name="Normal 4 4 16 2 4 3 2" xfId="25967" xr:uid="{6A4A6902-FEEB-46C7-9404-8EFAD020F65D}"/>
    <cellStyle name="Normal 4 4 16 2 4 3 2 2" xfId="25968" xr:uid="{87440EB8-1F5D-4190-8048-2D6C84D5F01C}"/>
    <cellStyle name="Normal 4 4 16 2 4 3 3" xfId="25969" xr:uid="{BEDDF95E-83B0-475A-B084-013C6AD515B8}"/>
    <cellStyle name="Normal 4 4 16 2 4 4" xfId="25970" xr:uid="{241F0BCC-BCB8-400D-866D-FC4D731395B2}"/>
    <cellStyle name="Normal 4 4 16 2 4 4 2" xfId="25971" xr:uid="{FEAFAE86-04A7-4498-BE00-2C6B2182FFAC}"/>
    <cellStyle name="Normal 4 4 16 2 4 5" xfId="25972" xr:uid="{1A909839-451B-4649-9360-FB12F0F35C3D}"/>
    <cellStyle name="Normal 4 4 16 2 5" xfId="25973" xr:uid="{E71947CE-42D2-4DF1-A743-B03ED15D0B36}"/>
    <cellStyle name="Normal 4 4 16 2 5 2" xfId="25974" xr:uid="{AA2C1D3C-1250-4219-9955-1A70A187593A}"/>
    <cellStyle name="Normal 4 4 16 2 5 2 2" xfId="25975" xr:uid="{A85612A9-107B-4152-8522-A6B287AD506E}"/>
    <cellStyle name="Normal 4 4 16 2 5 3" xfId="25976" xr:uid="{AF176891-78A7-4EA5-9469-C31B04A0E3CF}"/>
    <cellStyle name="Normal 4 4 16 2 6" xfId="25977" xr:uid="{ECCC70CD-A5DA-47B7-B294-52545F8C2CED}"/>
    <cellStyle name="Normal 4 4 16 2 6 2" xfId="25978" xr:uid="{446A44EF-59B0-4356-B427-AD640D646CAE}"/>
    <cellStyle name="Normal 4 4 16 2 6 2 2" xfId="25979" xr:uid="{06066FB9-9BC1-4890-90C0-1DBE16648159}"/>
    <cellStyle name="Normal 4 4 16 2 6 3" xfId="25980" xr:uid="{8C46F208-EE58-46EE-B928-909B137C0696}"/>
    <cellStyle name="Normal 4 4 16 2 7" xfId="25981" xr:uid="{39B40302-6A78-4B2A-97B1-5440E3E37CCA}"/>
    <cellStyle name="Normal 4 4 16 2 7 2" xfId="25982" xr:uid="{F04D6AFE-D5BA-4F76-B642-C40BDF32FC81}"/>
    <cellStyle name="Normal 4 4 16 2 7 2 2" xfId="25983" xr:uid="{A5054CA9-079E-4163-AF55-8F1D6E279067}"/>
    <cellStyle name="Normal 4 4 16 2 7 3" xfId="25984" xr:uid="{84757EC6-830A-4346-8C8D-F174F5E405FF}"/>
    <cellStyle name="Normal 4 4 16 2 8" xfId="25985" xr:uid="{B30FE9EC-4D24-4185-88CE-4E28ADF75EBF}"/>
    <cellStyle name="Normal 4 4 16 2 8 2" xfId="25986" xr:uid="{D29510C8-1F29-4C4D-A283-9522F152ED3C}"/>
    <cellStyle name="Normal 4 4 16 2 9" xfId="25987" xr:uid="{95FAE2BE-B66B-47C8-8996-B66A4E2A459D}"/>
    <cellStyle name="Normal 4 4 16 3" xfId="25988" xr:uid="{736467AB-2E10-4F05-A36C-8B14224229DE}"/>
    <cellStyle name="Normal 4 4 16 3 2" xfId="25989" xr:uid="{4C57FF4C-A9B9-4636-9939-430062D1243C}"/>
    <cellStyle name="Normal 4 4 16 3 2 2" xfId="25990" xr:uid="{EC31BBC4-BD05-4C25-A783-D734EEF6C90E}"/>
    <cellStyle name="Normal 4 4 16 3 2 2 2" xfId="25991" xr:uid="{8BC880AC-6092-4BA5-8C37-FA9CA08F3578}"/>
    <cellStyle name="Normal 4 4 16 3 2 2 2 2" xfId="25992" xr:uid="{34ED9C7D-6C84-47C5-AB27-3112F3F54141}"/>
    <cellStyle name="Normal 4 4 16 3 2 2 2 2 2" xfId="25993" xr:uid="{623088CC-9A7D-4BEF-B6F2-29E2B49E1A67}"/>
    <cellStyle name="Normal 4 4 16 3 2 2 2 3" xfId="25994" xr:uid="{C1E18DA5-ADE1-4AEB-99A8-EE66C7F39923}"/>
    <cellStyle name="Normal 4 4 16 3 2 2 3" xfId="25995" xr:uid="{8EAEEBB9-70FB-4D38-9BED-48E16F44A64F}"/>
    <cellStyle name="Normal 4 4 16 3 2 2 3 2" xfId="25996" xr:uid="{E7D25A8F-B369-4BA8-829B-9F3B0E0ACEF0}"/>
    <cellStyle name="Normal 4 4 16 3 2 2 3 2 2" xfId="25997" xr:uid="{50BF762D-57E0-4847-B549-D29611E0D3C0}"/>
    <cellStyle name="Normal 4 4 16 3 2 2 3 3" xfId="25998" xr:uid="{B1E4E1FF-0E94-4849-81B2-123BD90AE203}"/>
    <cellStyle name="Normal 4 4 16 3 2 2 4" xfId="25999" xr:uid="{8CA824C6-DE69-4C50-B368-C1607FA75199}"/>
    <cellStyle name="Normal 4 4 16 3 2 2 4 2" xfId="26000" xr:uid="{55A1C26F-DB76-40A5-9938-871AD95F58F5}"/>
    <cellStyle name="Normal 4 4 16 3 2 2 5" xfId="26001" xr:uid="{51EEE428-A223-4ABD-9F95-F895C0259B99}"/>
    <cellStyle name="Normal 4 4 16 3 2 3" xfId="26002" xr:uid="{86E443C3-07A0-478B-BDB8-5F50F20554E6}"/>
    <cellStyle name="Normal 4 4 16 3 2 3 2" xfId="26003" xr:uid="{B7AF3339-A8B0-4CFD-98C0-78FF24848DEF}"/>
    <cellStyle name="Normal 4 4 16 3 2 3 2 2" xfId="26004" xr:uid="{867872A5-D498-4D70-83F7-9CF8ADE87E7E}"/>
    <cellStyle name="Normal 4 4 16 3 2 3 3" xfId="26005" xr:uid="{4CC57440-28B9-49D4-8518-19216E1BD6CD}"/>
    <cellStyle name="Normal 4 4 16 3 2 4" xfId="26006" xr:uid="{84F8B3C2-1067-4917-949A-275CC290E7A7}"/>
    <cellStyle name="Normal 4 4 16 3 2 4 2" xfId="26007" xr:uid="{B8259681-2C9F-4BC0-A710-9758BB98871D}"/>
    <cellStyle name="Normal 4 4 16 3 2 4 2 2" xfId="26008" xr:uid="{B221CCF4-B89D-4A89-923A-C5F23DD72C71}"/>
    <cellStyle name="Normal 4 4 16 3 2 4 3" xfId="26009" xr:uid="{09B3F551-0D52-4180-9BB3-500C854DEA77}"/>
    <cellStyle name="Normal 4 4 16 3 2 5" xfId="26010" xr:uid="{F72F7466-C45E-448F-9E40-6A0AEA7E955A}"/>
    <cellStyle name="Normal 4 4 16 3 2 5 2" xfId="26011" xr:uid="{35ADE86F-B763-4F5F-A50E-83EA6636A543}"/>
    <cellStyle name="Normal 4 4 16 3 2 6" xfId="26012" xr:uid="{0046C847-F2EF-4502-81F1-A2C60A375CE3}"/>
    <cellStyle name="Normal 4 4 16 3 3" xfId="26013" xr:uid="{7BD01DE3-166B-4855-B6EC-89C92F547696}"/>
    <cellStyle name="Normal 4 4 16 3 3 2" xfId="26014" xr:uid="{CD44F506-7AE9-4E19-860B-2FE1A68BC89F}"/>
    <cellStyle name="Normal 4 4 16 3 3 2 2" xfId="26015" xr:uid="{16594B7B-0EE2-4C8E-8D8D-3BB4F4B31CCC}"/>
    <cellStyle name="Normal 4 4 16 3 3 2 2 2" xfId="26016" xr:uid="{7346FA58-D37F-45A2-9834-4A97DB690F1F}"/>
    <cellStyle name="Normal 4 4 16 3 3 2 2 2 2" xfId="26017" xr:uid="{E75598F7-934E-4058-A9FA-573E107C8142}"/>
    <cellStyle name="Normal 4 4 16 3 3 2 2 3" xfId="26018" xr:uid="{EB0F64C6-42CB-439E-B92D-4AF183792B6E}"/>
    <cellStyle name="Normal 4 4 16 3 3 2 3" xfId="26019" xr:uid="{9EB34DFB-8010-4CF3-905C-B91B4110E31C}"/>
    <cellStyle name="Normal 4 4 16 3 3 2 3 2" xfId="26020" xr:uid="{031BB795-85B3-4682-8B3D-64F046009975}"/>
    <cellStyle name="Normal 4 4 16 3 3 2 3 2 2" xfId="26021" xr:uid="{6C3AE6EF-A638-4A24-B515-4F7991209507}"/>
    <cellStyle name="Normal 4 4 16 3 3 2 3 3" xfId="26022" xr:uid="{E80B39B1-561F-4666-A0FB-6D76FE0D532A}"/>
    <cellStyle name="Normal 4 4 16 3 3 2 4" xfId="26023" xr:uid="{BEB14552-A75C-4338-AA7B-FF8DE172C421}"/>
    <cellStyle name="Normal 4 4 16 3 3 2 4 2" xfId="26024" xr:uid="{29B0879B-A27B-4C7E-94CF-7F0F3F990215}"/>
    <cellStyle name="Normal 4 4 16 3 3 2 5" xfId="26025" xr:uid="{39F2D171-7065-4B91-A9BF-5E9E35F7A883}"/>
    <cellStyle name="Normal 4 4 16 3 3 3" xfId="26026" xr:uid="{5A6C5C15-5EA4-4902-8BCD-48F361FBBD24}"/>
    <cellStyle name="Normal 4 4 16 3 3 3 2" xfId="26027" xr:uid="{44C0F15C-F5D1-4AE9-9815-AC3C45EF22AA}"/>
    <cellStyle name="Normal 4 4 16 3 3 3 2 2" xfId="26028" xr:uid="{6178BA43-826B-4CF0-94CC-BD7B732D7B51}"/>
    <cellStyle name="Normal 4 4 16 3 3 3 3" xfId="26029" xr:uid="{CA67CA1B-B284-4ED0-A000-8892A69BDD9C}"/>
    <cellStyle name="Normal 4 4 16 3 3 4" xfId="26030" xr:uid="{2907E0A5-3CB9-4DEE-9840-3F3ECB318161}"/>
    <cellStyle name="Normal 4 4 16 3 3 4 2" xfId="26031" xr:uid="{8C08505B-C163-4748-BCF0-4A9389CC47B3}"/>
    <cellStyle name="Normal 4 4 16 3 3 4 2 2" xfId="26032" xr:uid="{8830C7E3-7BA9-44B5-86FC-8CEE7AE4BB55}"/>
    <cellStyle name="Normal 4 4 16 3 3 4 3" xfId="26033" xr:uid="{8683C5BA-7C44-496D-A8E8-EAFFBAF713C2}"/>
    <cellStyle name="Normal 4 4 16 3 3 5" xfId="26034" xr:uid="{67709D74-1619-4383-ADF3-AB0BC2BECA40}"/>
    <cellStyle name="Normal 4 4 16 3 3 5 2" xfId="26035" xr:uid="{4A37069E-4D89-4C39-8D5D-8F9A629142E2}"/>
    <cellStyle name="Normal 4 4 16 3 3 6" xfId="26036" xr:uid="{C6EC5747-2AC2-40D0-83BE-33D79E0B0C58}"/>
    <cellStyle name="Normal 4 4 16 3 4" xfId="26037" xr:uid="{A4F744BB-4C9E-4CB0-931C-CA35D2A822A3}"/>
    <cellStyle name="Normal 4 4 16 3 4 2" xfId="26038" xr:uid="{DFF29BFE-339C-4613-9345-FF05EE928975}"/>
    <cellStyle name="Normal 4 4 16 3 4 2 2" xfId="26039" xr:uid="{C9E8A51C-6EAD-4958-AA34-6F1147738ACE}"/>
    <cellStyle name="Normal 4 4 16 3 4 2 2 2" xfId="26040" xr:uid="{0625512B-9598-4146-969A-6C0C02A7A809}"/>
    <cellStyle name="Normal 4 4 16 3 4 2 3" xfId="26041" xr:uid="{8416D2EA-9D28-4790-A27D-0066A5428699}"/>
    <cellStyle name="Normal 4 4 16 3 4 3" xfId="26042" xr:uid="{C1D215D2-B219-48E1-9B47-B10458AABDF7}"/>
    <cellStyle name="Normal 4 4 16 3 4 3 2" xfId="26043" xr:uid="{B10BE2AC-46E7-4D6D-908E-2B49055107B6}"/>
    <cellStyle name="Normal 4 4 16 3 4 3 2 2" xfId="26044" xr:uid="{EA41D91B-4329-41BD-9B47-9593D1F13356}"/>
    <cellStyle name="Normal 4 4 16 3 4 3 3" xfId="26045" xr:uid="{790947F2-41AC-4F38-AD00-B5D72EB1D66F}"/>
    <cellStyle name="Normal 4 4 16 3 4 4" xfId="26046" xr:uid="{05EBEB22-478A-44CD-B77F-873B1DCCC882}"/>
    <cellStyle name="Normal 4 4 16 3 4 4 2" xfId="26047" xr:uid="{8EBE89A4-C008-4DED-A674-92120BDC00DE}"/>
    <cellStyle name="Normal 4 4 16 3 4 5" xfId="26048" xr:uid="{F6620322-D536-4C03-B546-E941E8A9F21E}"/>
    <cellStyle name="Normal 4 4 16 3 5" xfId="26049" xr:uid="{FD7FA107-175D-4A6B-8EA7-F6AD57338752}"/>
    <cellStyle name="Normal 4 4 16 3 5 2" xfId="26050" xr:uid="{D8FFF13A-8E92-4229-8970-A92CDAE98AAC}"/>
    <cellStyle name="Normal 4 4 16 3 5 2 2" xfId="26051" xr:uid="{F2EC991B-19D0-439F-B2B0-BB1E8D770A79}"/>
    <cellStyle name="Normal 4 4 16 3 5 3" xfId="26052" xr:uid="{9CBBCF66-20F9-46F0-ACD1-F413E1F8270B}"/>
    <cellStyle name="Normal 4 4 16 3 6" xfId="26053" xr:uid="{BA19B8F2-B6F7-408B-98A5-093680BAAE75}"/>
    <cellStyle name="Normal 4 4 16 3 6 2" xfId="26054" xr:uid="{2B4105DD-9059-4DCD-A71A-F55874CB4D32}"/>
    <cellStyle name="Normal 4 4 16 3 6 2 2" xfId="26055" xr:uid="{C72E5ED6-3B61-43F8-BFE6-66EC4145B9EE}"/>
    <cellStyle name="Normal 4 4 16 3 6 3" xfId="26056" xr:uid="{7243FC13-E29F-443A-88ED-7C627228272B}"/>
    <cellStyle name="Normal 4 4 16 3 7" xfId="26057" xr:uid="{479D5405-DBA4-43EB-939B-0F2927533B0A}"/>
    <cellStyle name="Normal 4 4 16 3 7 2" xfId="26058" xr:uid="{5D7BF400-3E5B-4030-B06F-4A17678B8183}"/>
    <cellStyle name="Normal 4 4 16 3 7 2 2" xfId="26059" xr:uid="{091ACCA7-31C9-4CA2-9DE9-88188F2A8282}"/>
    <cellStyle name="Normal 4 4 16 3 7 3" xfId="26060" xr:uid="{64AA7527-F90F-4AD2-AD6C-CD19D5389FB9}"/>
    <cellStyle name="Normal 4 4 16 3 8" xfId="26061" xr:uid="{69AE2791-0F09-488F-AF21-4D10831F9D38}"/>
    <cellStyle name="Normal 4 4 16 3 8 2" xfId="26062" xr:uid="{1838CAEF-997D-48D6-B375-2267E4EEDCB3}"/>
    <cellStyle name="Normal 4 4 16 3 9" xfId="26063" xr:uid="{3C27D7E5-DEF2-484F-84F7-CE4EFFF006BB}"/>
    <cellStyle name="Normal 4 4 16 4" xfId="26064" xr:uid="{020C287C-084B-40C4-AACE-B7D96D2C26D6}"/>
    <cellStyle name="Normal 4 4 16 4 2" xfId="26065" xr:uid="{F943FBB7-A584-409F-932C-46C019DF58A8}"/>
    <cellStyle name="Normal 4 4 16 4 2 2" xfId="26066" xr:uid="{F97F95B0-3EC1-4660-96D3-C5255AE58181}"/>
    <cellStyle name="Normal 4 4 16 4 2 2 2" xfId="26067" xr:uid="{229F43B9-4AB2-4AA2-A828-2AADDC9F4EE9}"/>
    <cellStyle name="Normal 4 4 16 4 2 2 2 2" xfId="26068" xr:uid="{834CF8D0-FB7F-48F0-911E-0A9EE9990703}"/>
    <cellStyle name="Normal 4 4 16 4 2 2 3" xfId="26069" xr:uid="{831BC02D-EA1F-4D9F-9D0F-0F18553110A1}"/>
    <cellStyle name="Normal 4 4 16 4 2 3" xfId="26070" xr:uid="{721516DD-ED43-44B8-BC4C-56318A87863D}"/>
    <cellStyle name="Normal 4 4 16 4 2 3 2" xfId="26071" xr:uid="{2E007C11-8AC5-48DD-BC15-F4CA7067ECC4}"/>
    <cellStyle name="Normal 4 4 16 4 2 3 2 2" xfId="26072" xr:uid="{7919FC75-D820-45E2-8EF6-6D0197B8A62A}"/>
    <cellStyle name="Normal 4 4 16 4 2 3 3" xfId="26073" xr:uid="{39598606-91F2-42E1-B8E3-76D78DA75945}"/>
    <cellStyle name="Normal 4 4 16 4 2 4" xfId="26074" xr:uid="{8B450710-54B2-4B7F-AD14-BC1D31C671E1}"/>
    <cellStyle name="Normal 4 4 16 4 2 4 2" xfId="26075" xr:uid="{CC16E1D2-9DF6-4841-A349-42E3BFECD3DD}"/>
    <cellStyle name="Normal 4 4 16 4 2 5" xfId="26076" xr:uid="{D91E62BD-4B83-486E-97A4-07C49C5308D5}"/>
    <cellStyle name="Normal 4 4 16 4 3" xfId="26077" xr:uid="{5E44E54A-89C5-4980-B1CC-C71AE45DA7CD}"/>
    <cellStyle name="Normal 4 4 16 4 3 2" xfId="26078" xr:uid="{7A0ED9BC-2253-4739-90CF-4423C6C37BE6}"/>
    <cellStyle name="Normal 4 4 16 4 3 2 2" xfId="26079" xr:uid="{36E8F1C3-599C-4A87-8DAE-49B2AFB037B7}"/>
    <cellStyle name="Normal 4 4 16 4 3 3" xfId="26080" xr:uid="{D049C08D-94A7-486A-A0CE-953EFBF3AFEF}"/>
    <cellStyle name="Normal 4 4 16 4 4" xfId="26081" xr:uid="{BCCC2F5D-8602-428B-B023-7BB0C17D3EF2}"/>
    <cellStyle name="Normal 4 4 16 4 4 2" xfId="26082" xr:uid="{D967B4FA-D9CC-4580-BAC2-B83567317F92}"/>
    <cellStyle name="Normal 4 4 16 4 4 2 2" xfId="26083" xr:uid="{5E8FCA9E-2923-4DE7-BC71-7B1B84D5C609}"/>
    <cellStyle name="Normal 4 4 16 4 4 3" xfId="26084" xr:uid="{8D4F9105-CF2F-427C-A75A-54FC883A3F46}"/>
    <cellStyle name="Normal 4 4 16 4 5" xfId="26085" xr:uid="{3BE0DF9B-7622-48CA-BA33-69BE57069BD4}"/>
    <cellStyle name="Normal 4 4 16 4 5 2" xfId="26086" xr:uid="{BD9A63D3-B121-4600-A201-9EACF7653DBB}"/>
    <cellStyle name="Normal 4 4 16 4 6" xfId="26087" xr:uid="{375F320B-8998-46B6-BC21-F13BF2CD9ED6}"/>
    <cellStyle name="Normal 4 4 16 5" xfId="26088" xr:uid="{E8F46D97-F569-46C4-BAB8-DFAC48B88DF1}"/>
    <cellStyle name="Normal 4 4 16 5 2" xfId="26089" xr:uid="{27B619F6-2341-461C-B4AA-73FB844E2B9D}"/>
    <cellStyle name="Normal 4 4 16 5 2 2" xfId="26090" xr:uid="{2D2A21F1-8DDE-4D4C-A13B-24079011E569}"/>
    <cellStyle name="Normal 4 4 16 5 2 2 2" xfId="26091" xr:uid="{84D4EF51-2711-4EA2-8DAA-241C06E024FF}"/>
    <cellStyle name="Normal 4 4 16 5 2 2 2 2" xfId="26092" xr:uid="{80976829-6AAF-4DCF-92FB-732C841EA12A}"/>
    <cellStyle name="Normal 4 4 16 5 2 2 3" xfId="26093" xr:uid="{7945D577-4670-4383-9C4F-D7714526537F}"/>
    <cellStyle name="Normal 4 4 16 5 2 3" xfId="26094" xr:uid="{72591454-5ECE-47FB-ABC0-5E758742237E}"/>
    <cellStyle name="Normal 4 4 16 5 2 3 2" xfId="26095" xr:uid="{B58B5590-2751-4E71-A9C5-A8E617E3A727}"/>
    <cellStyle name="Normal 4 4 16 5 2 3 2 2" xfId="26096" xr:uid="{D7C39E22-DFDB-4B5F-8990-5F9CA03C5AA0}"/>
    <cellStyle name="Normal 4 4 16 5 2 3 3" xfId="26097" xr:uid="{7B64097C-786B-4710-B9C1-A5A73E7A496F}"/>
    <cellStyle name="Normal 4 4 16 5 2 4" xfId="26098" xr:uid="{B8DAA42F-BC81-4292-B55C-15FF73190079}"/>
    <cellStyle name="Normal 4 4 16 5 2 4 2" xfId="26099" xr:uid="{5D7B41DD-8900-4BA5-BDE8-1B0122953A73}"/>
    <cellStyle name="Normal 4 4 16 5 2 5" xfId="26100" xr:uid="{B9616E97-D062-4BB9-AEB7-41D2D989847F}"/>
    <cellStyle name="Normal 4 4 16 5 3" xfId="26101" xr:uid="{98813119-8813-4188-9147-BB03E9906516}"/>
    <cellStyle name="Normal 4 4 16 5 3 2" xfId="26102" xr:uid="{9AFEBDBD-3F41-4BA1-BA95-F5F8F95EB524}"/>
    <cellStyle name="Normal 4 4 16 5 3 2 2" xfId="26103" xr:uid="{24998C4D-E9E8-47B7-9050-8E5E61FDDA1E}"/>
    <cellStyle name="Normal 4 4 16 5 3 3" xfId="26104" xr:uid="{229E38AE-F8C2-4E42-B246-7FCD160C6AF1}"/>
    <cellStyle name="Normal 4 4 16 5 4" xfId="26105" xr:uid="{6D222770-2C57-48C9-B478-F80898043FD4}"/>
    <cellStyle name="Normal 4 4 16 5 4 2" xfId="26106" xr:uid="{187DB2A8-5F25-44BF-8034-822BC4163965}"/>
    <cellStyle name="Normal 4 4 16 5 4 2 2" xfId="26107" xr:uid="{2DFE7649-12D7-4A10-8CDA-BC13C755BC2A}"/>
    <cellStyle name="Normal 4 4 16 5 4 3" xfId="26108" xr:uid="{598C0CF6-1286-44AA-B397-6DBEE9E29287}"/>
    <cellStyle name="Normal 4 4 16 5 5" xfId="26109" xr:uid="{02CCEC54-9CF8-4181-9B6D-796211DEEBCA}"/>
    <cellStyle name="Normal 4 4 16 5 5 2" xfId="26110" xr:uid="{312C058F-2842-4F50-A31C-B491322CBB62}"/>
    <cellStyle name="Normal 4 4 16 5 6" xfId="26111" xr:uid="{14EEE118-FB4D-4C95-977B-03DD72680E4A}"/>
    <cellStyle name="Normal 4 4 16 6" xfId="26112" xr:uid="{3574C01B-266F-45DF-B74E-B8B5E13C7820}"/>
    <cellStyle name="Normal 4 4 16 6 2" xfId="26113" xr:uid="{0AD76A16-E5D6-4CB1-BB9A-E7E4EF9C08DE}"/>
    <cellStyle name="Normal 4 4 16 6 2 2" xfId="26114" xr:uid="{7EAEC054-A0C1-4A82-8C4D-EC9037DEE97F}"/>
    <cellStyle name="Normal 4 4 16 6 2 2 2" xfId="26115" xr:uid="{7748AB13-86AF-4B38-8C45-7FAAC16021EF}"/>
    <cellStyle name="Normal 4 4 16 6 2 3" xfId="26116" xr:uid="{FBC302AD-C7D9-4B10-8B07-2FD4C7F573FA}"/>
    <cellStyle name="Normal 4 4 16 6 3" xfId="26117" xr:uid="{78AC6ABE-BA55-4B3B-8265-954947465418}"/>
    <cellStyle name="Normal 4 4 16 6 3 2" xfId="26118" xr:uid="{8FF77C81-E673-4F3C-AFE9-806466F13734}"/>
    <cellStyle name="Normal 4 4 16 6 3 2 2" xfId="26119" xr:uid="{0D16D5C2-F89D-4A92-93B7-B266E662E1AA}"/>
    <cellStyle name="Normal 4 4 16 6 3 3" xfId="26120" xr:uid="{9B2F0BA5-A9E2-44D2-AC06-B20C60363F29}"/>
    <cellStyle name="Normal 4 4 16 6 4" xfId="26121" xr:uid="{BB8E38F4-5826-414E-8475-9A54A7984537}"/>
    <cellStyle name="Normal 4 4 16 6 4 2" xfId="26122" xr:uid="{4FF75127-B6F5-4288-8242-9F891452E361}"/>
    <cellStyle name="Normal 4 4 16 6 5" xfId="26123" xr:uid="{62D1461B-9D63-41A7-B944-4D5BA79678C2}"/>
    <cellStyle name="Normal 4 4 16 7" xfId="26124" xr:uid="{0B4D44F2-A861-4B28-BD55-10C62D377462}"/>
    <cellStyle name="Normal 4 4 16 7 2" xfId="26125" xr:uid="{E8C32027-6846-4965-941C-46838FFD2328}"/>
    <cellStyle name="Normal 4 4 16 7 2 2" xfId="26126" xr:uid="{6CF14D4B-F3AB-4015-9D3C-F2FAB37759A6}"/>
    <cellStyle name="Normal 4 4 16 7 3" xfId="26127" xr:uid="{F6543601-ACD5-4D7C-9ED2-928C3A0D36CD}"/>
    <cellStyle name="Normal 4 4 16 8" xfId="26128" xr:uid="{8F040279-C3FC-4F82-B5C9-B69699E52F2D}"/>
    <cellStyle name="Normal 4 4 16 8 2" xfId="26129" xr:uid="{8463E186-8C7A-4443-AE3F-1F6B6A17F06E}"/>
    <cellStyle name="Normal 4 4 16 8 2 2" xfId="26130" xr:uid="{57C18D3F-E36D-40FE-A2DE-90595A83739C}"/>
    <cellStyle name="Normal 4 4 16 8 3" xfId="26131" xr:uid="{5620362A-8AFC-4195-9E90-D9267F49E73A}"/>
    <cellStyle name="Normal 4 4 16 9" xfId="26132" xr:uid="{43D00ECC-7F42-42CE-8D21-8A9ACD3B0962}"/>
    <cellStyle name="Normal 4 4 16 9 2" xfId="26133" xr:uid="{88D23ED3-C91A-4DEA-9676-829089BE12E0}"/>
    <cellStyle name="Normal 4 4 16 9 2 2" xfId="26134" xr:uid="{40B0AA81-C69A-44AE-890F-8465002333D6}"/>
    <cellStyle name="Normal 4 4 16 9 3" xfId="26135" xr:uid="{4D2B1ADF-8BF3-46EF-A226-B3D3B512E559}"/>
    <cellStyle name="Normal 4 4 17" xfId="26136" xr:uid="{3992C9FE-AFFC-455C-872C-4476955302CE}"/>
    <cellStyle name="Normal 4 4 17 10" xfId="26137" xr:uid="{9928B5EE-A87A-4AA3-8E22-822FDD5E6F11}"/>
    <cellStyle name="Normal 4 4 17 10 2" xfId="26138" xr:uid="{A670C488-53A9-423D-AAF9-D35CB5C88594}"/>
    <cellStyle name="Normal 4 4 17 11" xfId="26139" xr:uid="{082742B3-5154-405F-897F-B3F74AC99D8F}"/>
    <cellStyle name="Normal 4 4 17 2" xfId="26140" xr:uid="{53935A14-8462-4440-AFD0-A149E5114063}"/>
    <cellStyle name="Normal 4 4 17 2 2" xfId="26141" xr:uid="{6C0DD6F3-911F-4EAA-957F-AC6256525EBF}"/>
    <cellStyle name="Normal 4 4 17 2 2 2" xfId="26142" xr:uid="{137523B5-860F-4C36-AE18-21E4979EFB6E}"/>
    <cellStyle name="Normal 4 4 17 2 2 2 2" xfId="26143" xr:uid="{2C3F6718-FB0B-4365-8132-C713481A13E7}"/>
    <cellStyle name="Normal 4 4 17 2 2 2 2 2" xfId="26144" xr:uid="{A32E9FA2-679C-40CD-9AEF-75A2A8C1B935}"/>
    <cellStyle name="Normal 4 4 17 2 2 2 2 2 2" xfId="26145" xr:uid="{169CF93A-C740-426C-BAA2-85C5AD6286B6}"/>
    <cellStyle name="Normal 4 4 17 2 2 2 2 3" xfId="26146" xr:uid="{15A8F81B-D55E-4B40-B120-5C19126BEF89}"/>
    <cellStyle name="Normal 4 4 17 2 2 2 3" xfId="26147" xr:uid="{D20EE8AD-458D-42FB-B1CF-5339332E0ED1}"/>
    <cellStyle name="Normal 4 4 17 2 2 2 3 2" xfId="26148" xr:uid="{1532D35A-2F68-43BE-9329-A348ACDA1903}"/>
    <cellStyle name="Normal 4 4 17 2 2 2 3 2 2" xfId="26149" xr:uid="{CAE4D875-5995-4F87-8EA2-002408584075}"/>
    <cellStyle name="Normal 4 4 17 2 2 2 3 3" xfId="26150" xr:uid="{F74F11CF-D8B6-4463-83D5-CD5996EB32EA}"/>
    <cellStyle name="Normal 4 4 17 2 2 2 4" xfId="26151" xr:uid="{C00CCD96-B8B5-498A-8F7F-66F53EEA6FA5}"/>
    <cellStyle name="Normal 4 4 17 2 2 2 4 2" xfId="26152" xr:uid="{0B31273C-CB0C-4952-B7AF-A32BE92DB3E2}"/>
    <cellStyle name="Normal 4 4 17 2 2 2 5" xfId="26153" xr:uid="{DF7C6204-E47C-412E-8FF7-76539F735E27}"/>
    <cellStyle name="Normal 4 4 17 2 2 3" xfId="26154" xr:uid="{CEF23453-98E0-4C65-8F24-0912AB19083B}"/>
    <cellStyle name="Normal 4 4 17 2 2 3 2" xfId="26155" xr:uid="{CCDB0C9C-038D-4616-9585-4EBC51F405E8}"/>
    <cellStyle name="Normal 4 4 17 2 2 3 2 2" xfId="26156" xr:uid="{711B1667-71CE-4817-AF70-913D7C2CAFD8}"/>
    <cellStyle name="Normal 4 4 17 2 2 3 3" xfId="26157" xr:uid="{ACE1412F-985B-43BC-9C9F-928A86F92981}"/>
    <cellStyle name="Normal 4 4 17 2 2 4" xfId="26158" xr:uid="{05015057-A457-4A9B-AF8E-003471EFEFF1}"/>
    <cellStyle name="Normal 4 4 17 2 2 4 2" xfId="26159" xr:uid="{D1A0F568-9564-41AA-A274-6E1CACE9C888}"/>
    <cellStyle name="Normal 4 4 17 2 2 4 2 2" xfId="26160" xr:uid="{BC1BDEDE-D57A-4DCF-B2FE-F8CB4679CDD9}"/>
    <cellStyle name="Normal 4 4 17 2 2 4 3" xfId="26161" xr:uid="{B213521C-DD5A-4E37-B641-C6C65D36E5B4}"/>
    <cellStyle name="Normal 4 4 17 2 2 5" xfId="26162" xr:uid="{76D628A3-2E86-4477-9282-92A916B08202}"/>
    <cellStyle name="Normal 4 4 17 2 2 5 2" xfId="26163" xr:uid="{D67B36CF-CCE3-4D5E-8C19-E1F84782846F}"/>
    <cellStyle name="Normal 4 4 17 2 2 6" xfId="26164" xr:uid="{5DE8618E-299A-4607-BEA4-E2442FDBA4B4}"/>
    <cellStyle name="Normal 4 4 17 2 3" xfId="26165" xr:uid="{549FB8CB-A461-4DE6-82BA-00D1BA784B5C}"/>
    <cellStyle name="Normal 4 4 17 2 3 2" xfId="26166" xr:uid="{4BA8ADE1-433A-4386-B69F-2E7D53C3BEF7}"/>
    <cellStyle name="Normal 4 4 17 2 3 2 2" xfId="26167" xr:uid="{C5DC9FE7-2F2B-4D73-9E00-FC3DC5F1CC4C}"/>
    <cellStyle name="Normal 4 4 17 2 3 2 2 2" xfId="26168" xr:uid="{FE70A59D-C069-4A1C-9424-B84AC94F3228}"/>
    <cellStyle name="Normal 4 4 17 2 3 2 2 2 2" xfId="26169" xr:uid="{66370916-C1DF-4546-AF7C-C4D9D72235E1}"/>
    <cellStyle name="Normal 4 4 17 2 3 2 2 3" xfId="26170" xr:uid="{48F889F9-4D8D-430F-9DEA-7DF0D5B3BDDE}"/>
    <cellStyle name="Normal 4 4 17 2 3 2 3" xfId="26171" xr:uid="{6171E997-A2D9-4257-BD30-BA87C92A4F32}"/>
    <cellStyle name="Normal 4 4 17 2 3 2 3 2" xfId="26172" xr:uid="{99D63974-C1FA-4BDE-88E9-F9BF13E5BFD9}"/>
    <cellStyle name="Normal 4 4 17 2 3 2 3 2 2" xfId="26173" xr:uid="{C97E0E4B-D729-4632-8D8C-F56CA53C951A}"/>
    <cellStyle name="Normal 4 4 17 2 3 2 3 3" xfId="26174" xr:uid="{A45A8317-D0B6-4E63-8276-F892E90C510F}"/>
    <cellStyle name="Normal 4 4 17 2 3 2 4" xfId="26175" xr:uid="{05F423BF-9FC1-46E1-A8A6-0F471FCE9DCF}"/>
    <cellStyle name="Normal 4 4 17 2 3 2 4 2" xfId="26176" xr:uid="{06686F23-B573-4088-B641-40A8B9585241}"/>
    <cellStyle name="Normal 4 4 17 2 3 2 5" xfId="26177" xr:uid="{8F04A346-D5D4-46CF-9D35-5334013735A9}"/>
    <cellStyle name="Normal 4 4 17 2 3 3" xfId="26178" xr:uid="{011750CF-2265-46CE-86D0-A36DBC3839FC}"/>
    <cellStyle name="Normal 4 4 17 2 3 3 2" xfId="26179" xr:uid="{9BCE6BCB-561C-423E-8A53-E6DED40DBF69}"/>
    <cellStyle name="Normal 4 4 17 2 3 3 2 2" xfId="26180" xr:uid="{D19EA16F-FFFD-44CC-8533-729AB9E49088}"/>
    <cellStyle name="Normal 4 4 17 2 3 3 3" xfId="26181" xr:uid="{CCD2136B-D532-4367-8234-800FDF7F7029}"/>
    <cellStyle name="Normal 4 4 17 2 3 4" xfId="26182" xr:uid="{DB1CC1DA-9FA3-4306-A243-D115011E8AED}"/>
    <cellStyle name="Normal 4 4 17 2 3 4 2" xfId="26183" xr:uid="{C27363E6-2631-4CDD-ACB0-27EB00ED363B}"/>
    <cellStyle name="Normal 4 4 17 2 3 4 2 2" xfId="26184" xr:uid="{3D904756-AF98-42FD-B908-413F1F7106C7}"/>
    <cellStyle name="Normal 4 4 17 2 3 4 3" xfId="26185" xr:uid="{467F95ED-951A-499B-9543-9B57A6657084}"/>
    <cellStyle name="Normal 4 4 17 2 3 5" xfId="26186" xr:uid="{A8354937-D082-4F8C-B187-ACCCF0AE9E49}"/>
    <cellStyle name="Normal 4 4 17 2 3 5 2" xfId="26187" xr:uid="{061C89D2-285B-421A-8778-9527AE2D3400}"/>
    <cellStyle name="Normal 4 4 17 2 3 6" xfId="26188" xr:uid="{41145AD6-C11B-437F-BC75-228F077F94A9}"/>
    <cellStyle name="Normal 4 4 17 2 4" xfId="26189" xr:uid="{F57B3EBB-BCCB-439F-9B82-290FF7164225}"/>
    <cellStyle name="Normal 4 4 17 2 4 2" xfId="26190" xr:uid="{0F307EF2-D923-44A9-AC3A-E688CB4700A4}"/>
    <cellStyle name="Normal 4 4 17 2 4 2 2" xfId="26191" xr:uid="{BB383F27-95E8-46CC-AE4B-7E6CCF600178}"/>
    <cellStyle name="Normal 4 4 17 2 4 2 2 2" xfId="26192" xr:uid="{04A682A9-A1DB-4D7F-8CA4-C29EF6DD2AEF}"/>
    <cellStyle name="Normal 4 4 17 2 4 2 3" xfId="26193" xr:uid="{D8BAED35-D8DA-4ED8-BA50-BAB05B7678BC}"/>
    <cellStyle name="Normal 4 4 17 2 4 3" xfId="26194" xr:uid="{5CB1CEDA-D5FE-4E95-84BB-6269CFA19920}"/>
    <cellStyle name="Normal 4 4 17 2 4 3 2" xfId="26195" xr:uid="{2EA0CF30-C91A-413D-A072-37DF78BEE608}"/>
    <cellStyle name="Normal 4 4 17 2 4 3 2 2" xfId="26196" xr:uid="{AF77A445-DB63-456C-A68D-5E3BB595B22F}"/>
    <cellStyle name="Normal 4 4 17 2 4 3 3" xfId="26197" xr:uid="{2CE45932-BA34-46E3-A880-8AC2304AB13B}"/>
    <cellStyle name="Normal 4 4 17 2 4 4" xfId="26198" xr:uid="{B44740B5-12C8-4DB4-9AA6-DBC99A4F766A}"/>
    <cellStyle name="Normal 4 4 17 2 4 4 2" xfId="26199" xr:uid="{336A65A5-0241-44BC-A45C-6428F9CFC660}"/>
    <cellStyle name="Normal 4 4 17 2 4 5" xfId="26200" xr:uid="{D0BBEFF2-D441-4466-8A5B-CB7CAC97465A}"/>
    <cellStyle name="Normal 4 4 17 2 5" xfId="26201" xr:uid="{41AC38EB-3606-4BD4-90B4-0696780187BB}"/>
    <cellStyle name="Normal 4 4 17 2 5 2" xfId="26202" xr:uid="{A1543D53-FC24-472C-82A0-D12C18743251}"/>
    <cellStyle name="Normal 4 4 17 2 5 2 2" xfId="26203" xr:uid="{6B24F50B-1806-4EF9-AD79-23F59B13939E}"/>
    <cellStyle name="Normal 4 4 17 2 5 3" xfId="26204" xr:uid="{B91EFACB-2436-48D6-8FDA-5BE42CE1CB03}"/>
    <cellStyle name="Normal 4 4 17 2 6" xfId="26205" xr:uid="{9690B868-C600-4EAB-B02E-E213EC6E9154}"/>
    <cellStyle name="Normal 4 4 17 2 6 2" xfId="26206" xr:uid="{0DB15009-EC85-480B-9919-2323E4D3B2BA}"/>
    <cellStyle name="Normal 4 4 17 2 6 2 2" xfId="26207" xr:uid="{F2E3F233-9E05-4049-90B3-98D6E2E8930C}"/>
    <cellStyle name="Normal 4 4 17 2 6 3" xfId="26208" xr:uid="{2D94FDA9-BDA4-4000-9FC7-A5CED22CC19B}"/>
    <cellStyle name="Normal 4 4 17 2 7" xfId="26209" xr:uid="{C9EED748-6B61-45D2-A5C2-337307175E30}"/>
    <cellStyle name="Normal 4 4 17 2 7 2" xfId="26210" xr:uid="{68B9F6CF-6B3A-4095-9CE4-A3E32F1F6EF4}"/>
    <cellStyle name="Normal 4 4 17 2 7 2 2" xfId="26211" xr:uid="{0DCC1A4F-51A1-41CD-AA8C-BF32394E20D5}"/>
    <cellStyle name="Normal 4 4 17 2 7 3" xfId="26212" xr:uid="{9EAB7B2D-1439-4640-A02F-80C2351EE97F}"/>
    <cellStyle name="Normal 4 4 17 2 8" xfId="26213" xr:uid="{96E89C91-3FCC-475D-B949-9C73A70FAB7E}"/>
    <cellStyle name="Normal 4 4 17 2 8 2" xfId="26214" xr:uid="{DE6F40CE-D8E5-4310-95FD-FF51578942AD}"/>
    <cellStyle name="Normal 4 4 17 2 9" xfId="26215" xr:uid="{FEB77957-E528-42AE-831C-D9924A05CC48}"/>
    <cellStyle name="Normal 4 4 17 3" xfId="26216" xr:uid="{F5A270FA-E13D-4B7C-9DEE-95485F4CBEAA}"/>
    <cellStyle name="Normal 4 4 17 3 2" xfId="26217" xr:uid="{C01FEDBA-6170-48DC-A826-1446931515B7}"/>
    <cellStyle name="Normal 4 4 17 3 2 2" xfId="26218" xr:uid="{C0D9BEA1-B33F-4236-B364-D8BD9234DF52}"/>
    <cellStyle name="Normal 4 4 17 3 2 2 2" xfId="26219" xr:uid="{313885D1-B30D-46F0-832E-2A6D0D6F2090}"/>
    <cellStyle name="Normal 4 4 17 3 2 2 2 2" xfId="26220" xr:uid="{7621518E-0D79-4C04-A338-C89EFFA0C224}"/>
    <cellStyle name="Normal 4 4 17 3 2 2 2 2 2" xfId="26221" xr:uid="{4AD3E036-EBA6-4C9D-9E3B-BF1B0326A435}"/>
    <cellStyle name="Normal 4 4 17 3 2 2 2 3" xfId="26222" xr:uid="{03EFBB19-4062-4907-9396-E4ED05359BF0}"/>
    <cellStyle name="Normal 4 4 17 3 2 2 3" xfId="26223" xr:uid="{629A7A6C-E2AD-4E44-9E0D-6E180C47F778}"/>
    <cellStyle name="Normal 4 4 17 3 2 2 3 2" xfId="26224" xr:uid="{1DE5AB13-C0D7-4852-99E7-13B1CB743EF4}"/>
    <cellStyle name="Normal 4 4 17 3 2 2 3 2 2" xfId="26225" xr:uid="{BD2BB3DD-6A1C-4CBC-85D9-B798675E361D}"/>
    <cellStyle name="Normal 4 4 17 3 2 2 3 3" xfId="26226" xr:uid="{A80247A6-1485-4BB3-82C8-9025201BB329}"/>
    <cellStyle name="Normal 4 4 17 3 2 2 4" xfId="26227" xr:uid="{7A4E2D7A-BD0B-44B1-B03A-7CC8FFC48079}"/>
    <cellStyle name="Normal 4 4 17 3 2 2 4 2" xfId="26228" xr:uid="{5B24AA13-69F9-4FE9-84C1-1162295C704D}"/>
    <cellStyle name="Normal 4 4 17 3 2 2 5" xfId="26229" xr:uid="{E50A8735-12D1-479B-9EDF-F2F55F4B51B2}"/>
    <cellStyle name="Normal 4 4 17 3 2 3" xfId="26230" xr:uid="{B94E9551-7C9A-418D-B084-B50ECC772E3A}"/>
    <cellStyle name="Normal 4 4 17 3 2 3 2" xfId="26231" xr:uid="{7AF203DE-BF86-4B47-881E-063342F57CD4}"/>
    <cellStyle name="Normal 4 4 17 3 2 3 2 2" xfId="26232" xr:uid="{99E93416-90B0-46DD-9A1D-D80C515A973D}"/>
    <cellStyle name="Normal 4 4 17 3 2 3 3" xfId="26233" xr:uid="{7CC59A0A-1C17-43CA-AC61-C85164FD476A}"/>
    <cellStyle name="Normal 4 4 17 3 2 4" xfId="26234" xr:uid="{1ABB0F2E-61CA-4548-9BB1-F9F100E12EB7}"/>
    <cellStyle name="Normal 4 4 17 3 2 4 2" xfId="26235" xr:uid="{108206F4-37B2-4812-B880-7EF0FE950736}"/>
    <cellStyle name="Normal 4 4 17 3 2 4 2 2" xfId="26236" xr:uid="{B3DB6A02-7194-4DA0-AD7B-DB86AF5EEB6B}"/>
    <cellStyle name="Normal 4 4 17 3 2 4 3" xfId="26237" xr:uid="{357695F4-F8B6-49CD-8C68-2D96C9114929}"/>
    <cellStyle name="Normal 4 4 17 3 2 5" xfId="26238" xr:uid="{CE97F2A4-59D2-45F5-BBE0-68D42C34C2C5}"/>
    <cellStyle name="Normal 4 4 17 3 2 5 2" xfId="26239" xr:uid="{D53D7B37-1015-4F61-9F3B-C234864FD41E}"/>
    <cellStyle name="Normal 4 4 17 3 2 6" xfId="26240" xr:uid="{A1A59486-DBB8-49AE-8304-A16674BB7201}"/>
    <cellStyle name="Normal 4 4 17 3 3" xfId="26241" xr:uid="{5B9AA0E0-6548-4C20-93B9-CF28FC5CD8FA}"/>
    <cellStyle name="Normal 4 4 17 3 3 2" xfId="26242" xr:uid="{46B3A383-6CA2-4C17-9FCE-286138C73E26}"/>
    <cellStyle name="Normal 4 4 17 3 3 2 2" xfId="26243" xr:uid="{836ECC51-32E9-402A-AC3C-FB363E227EFA}"/>
    <cellStyle name="Normal 4 4 17 3 3 2 2 2" xfId="26244" xr:uid="{9B9EC5CC-44B5-48C3-8499-80FB209610FC}"/>
    <cellStyle name="Normal 4 4 17 3 3 2 2 2 2" xfId="26245" xr:uid="{05DEA40B-DB4F-463F-B008-12D8D79D7E49}"/>
    <cellStyle name="Normal 4 4 17 3 3 2 2 3" xfId="26246" xr:uid="{F747098E-5752-46B3-BADB-34F5E605BD98}"/>
    <cellStyle name="Normal 4 4 17 3 3 2 3" xfId="26247" xr:uid="{27DA240A-EFE4-4063-9A33-1A7DC6650EA8}"/>
    <cellStyle name="Normal 4 4 17 3 3 2 3 2" xfId="26248" xr:uid="{41AF9BEA-D18D-4D8F-935E-2D998D3CFFB1}"/>
    <cellStyle name="Normal 4 4 17 3 3 2 3 2 2" xfId="26249" xr:uid="{ABE6E772-F1FD-4446-BA46-A6BE21E51FEA}"/>
    <cellStyle name="Normal 4 4 17 3 3 2 3 3" xfId="26250" xr:uid="{30419160-7485-49BD-80C3-116E1AB6E691}"/>
    <cellStyle name="Normal 4 4 17 3 3 2 4" xfId="26251" xr:uid="{3EFBD7CC-33AC-4CA8-A984-59F7FF002C35}"/>
    <cellStyle name="Normal 4 4 17 3 3 2 4 2" xfId="26252" xr:uid="{E25E2667-6928-4D66-99E9-71E436D83124}"/>
    <cellStyle name="Normal 4 4 17 3 3 2 5" xfId="26253" xr:uid="{73921873-7EDE-4840-B52F-9081B30F1820}"/>
    <cellStyle name="Normal 4 4 17 3 3 3" xfId="26254" xr:uid="{FA26E14D-0528-4E8B-9795-E30505A3256B}"/>
    <cellStyle name="Normal 4 4 17 3 3 3 2" xfId="26255" xr:uid="{763F89D9-877D-4697-9321-2CF42BFBC592}"/>
    <cellStyle name="Normal 4 4 17 3 3 3 2 2" xfId="26256" xr:uid="{DD363786-DB1E-40B8-AC73-55D126AF50A4}"/>
    <cellStyle name="Normal 4 4 17 3 3 3 3" xfId="26257" xr:uid="{E822F77F-8800-4FAD-A767-674DFD814752}"/>
    <cellStyle name="Normal 4 4 17 3 3 4" xfId="26258" xr:uid="{39A5CA7A-3B6A-45C2-B75F-6D73570803EF}"/>
    <cellStyle name="Normal 4 4 17 3 3 4 2" xfId="26259" xr:uid="{B200883B-F06C-48E7-A753-4B56D67BB388}"/>
    <cellStyle name="Normal 4 4 17 3 3 4 2 2" xfId="26260" xr:uid="{3BF13E36-A5DB-4070-8652-F815408F4E69}"/>
    <cellStyle name="Normal 4 4 17 3 3 4 3" xfId="26261" xr:uid="{F4DA5647-41BB-42F3-B822-DAD74850BEBD}"/>
    <cellStyle name="Normal 4 4 17 3 3 5" xfId="26262" xr:uid="{A5AC6AA0-4A7D-486D-8013-38C818FAB2FB}"/>
    <cellStyle name="Normal 4 4 17 3 3 5 2" xfId="26263" xr:uid="{05891A93-804C-4727-ABAE-AE91FA198587}"/>
    <cellStyle name="Normal 4 4 17 3 3 6" xfId="26264" xr:uid="{5AABA603-9A78-4CB1-B3FA-87D49FF6D00B}"/>
    <cellStyle name="Normal 4 4 17 3 4" xfId="26265" xr:uid="{B88F3903-C13E-4277-BE02-1DAD4EEB3514}"/>
    <cellStyle name="Normal 4 4 17 3 4 2" xfId="26266" xr:uid="{07FF2E0C-80DF-4D03-A600-6904CFA7ACC3}"/>
    <cellStyle name="Normal 4 4 17 3 4 2 2" xfId="26267" xr:uid="{6E84A3F1-880E-4C74-9A3F-D40EB831A595}"/>
    <cellStyle name="Normal 4 4 17 3 4 2 2 2" xfId="26268" xr:uid="{4F87117B-9CB8-46FC-8918-4717BF091260}"/>
    <cellStyle name="Normal 4 4 17 3 4 2 3" xfId="26269" xr:uid="{7947E812-7482-4C88-A949-E4A74CA697B4}"/>
    <cellStyle name="Normal 4 4 17 3 4 3" xfId="26270" xr:uid="{3DFB55EC-8C09-4613-B7C8-E702DE8DD52C}"/>
    <cellStyle name="Normal 4 4 17 3 4 3 2" xfId="26271" xr:uid="{4281EDD8-53E5-4F63-B79B-732D977BF21D}"/>
    <cellStyle name="Normal 4 4 17 3 4 3 2 2" xfId="26272" xr:uid="{D9E7E2A2-8E83-45E2-BA7D-BF27CC008B00}"/>
    <cellStyle name="Normal 4 4 17 3 4 3 3" xfId="26273" xr:uid="{B5B9261F-F1B7-4B17-8037-5BDAE240C8E6}"/>
    <cellStyle name="Normal 4 4 17 3 4 4" xfId="26274" xr:uid="{53787FFE-D617-4C82-8968-4870701BE767}"/>
    <cellStyle name="Normal 4 4 17 3 4 4 2" xfId="26275" xr:uid="{379F3FC1-EE6C-4CCF-ACDF-C5926BC2C851}"/>
    <cellStyle name="Normal 4 4 17 3 4 5" xfId="26276" xr:uid="{843D8D44-1AFF-44E6-9163-8118CB778AD8}"/>
    <cellStyle name="Normal 4 4 17 3 5" xfId="26277" xr:uid="{BCBC23E7-59BE-4E31-ABE4-5D7D56A7F989}"/>
    <cellStyle name="Normal 4 4 17 3 5 2" xfId="26278" xr:uid="{44ED98B8-6829-4804-BED9-FD222DA3E14C}"/>
    <cellStyle name="Normal 4 4 17 3 5 2 2" xfId="26279" xr:uid="{EF3E05E6-65F2-4F97-B7F4-EB0F40B05525}"/>
    <cellStyle name="Normal 4 4 17 3 5 3" xfId="26280" xr:uid="{D07CADF5-AFD9-49B7-B8B4-C73350D3C63A}"/>
    <cellStyle name="Normal 4 4 17 3 6" xfId="26281" xr:uid="{52A64E9E-B6C9-4272-B696-B6CA7F9E04DA}"/>
    <cellStyle name="Normal 4 4 17 3 6 2" xfId="26282" xr:uid="{97DF6F1C-D768-4A5D-AB41-A2B21BD83B4B}"/>
    <cellStyle name="Normal 4 4 17 3 6 2 2" xfId="26283" xr:uid="{B0D5841F-75DF-4D3E-8BCD-E8452FB9B61F}"/>
    <cellStyle name="Normal 4 4 17 3 6 3" xfId="26284" xr:uid="{CE30A640-6313-4B67-8383-216817825094}"/>
    <cellStyle name="Normal 4 4 17 3 7" xfId="26285" xr:uid="{3CE718C7-825C-4DDF-90BE-514145D85F21}"/>
    <cellStyle name="Normal 4 4 17 3 7 2" xfId="26286" xr:uid="{9C63ECB8-7348-4958-9490-E27CA4A48F74}"/>
    <cellStyle name="Normal 4 4 17 3 7 2 2" xfId="26287" xr:uid="{FFA1338A-C684-4ADE-B493-172E22425632}"/>
    <cellStyle name="Normal 4 4 17 3 7 3" xfId="26288" xr:uid="{37B6C34C-922E-4215-8821-B92BB9475741}"/>
    <cellStyle name="Normal 4 4 17 3 8" xfId="26289" xr:uid="{80D015CD-0D9F-426B-8B10-5D3D1163EE7A}"/>
    <cellStyle name="Normal 4 4 17 3 8 2" xfId="26290" xr:uid="{B0B7CA46-F5A6-4FA2-8149-F4832205D447}"/>
    <cellStyle name="Normal 4 4 17 3 9" xfId="26291" xr:uid="{C5FFABC4-67BE-44D8-AE28-33ECD70D33E6}"/>
    <cellStyle name="Normal 4 4 17 4" xfId="26292" xr:uid="{2FAE1D19-0AC5-4490-AE96-384E2B62E14E}"/>
    <cellStyle name="Normal 4 4 17 4 2" xfId="26293" xr:uid="{C4CB2A79-AC9C-4709-8570-3DD76DDFA51B}"/>
    <cellStyle name="Normal 4 4 17 4 2 2" xfId="26294" xr:uid="{DD3767D8-CD5B-4318-8570-CDAD19271074}"/>
    <cellStyle name="Normal 4 4 17 4 2 2 2" xfId="26295" xr:uid="{1AAD9E97-5AF9-4108-96FA-19297E7A1235}"/>
    <cellStyle name="Normal 4 4 17 4 2 2 2 2" xfId="26296" xr:uid="{794E84A0-9D58-48FD-BAE9-3D5EDADFCA56}"/>
    <cellStyle name="Normal 4 4 17 4 2 2 3" xfId="26297" xr:uid="{22E997BF-5892-4E6C-A3E5-44CC9070620E}"/>
    <cellStyle name="Normal 4 4 17 4 2 3" xfId="26298" xr:uid="{E7E6EEE3-2B78-4E36-A78F-49510C78669B}"/>
    <cellStyle name="Normal 4 4 17 4 2 3 2" xfId="26299" xr:uid="{C97BCD00-BAB7-477A-94D2-C440448B8633}"/>
    <cellStyle name="Normal 4 4 17 4 2 3 2 2" xfId="26300" xr:uid="{21073623-1D92-4F58-8153-ADCF59292A2C}"/>
    <cellStyle name="Normal 4 4 17 4 2 3 3" xfId="26301" xr:uid="{74993753-FF4E-4D97-83D4-28A248BA8AD1}"/>
    <cellStyle name="Normal 4 4 17 4 2 4" xfId="26302" xr:uid="{5FCD042E-DDAF-4931-AC4A-EEB20EFD8789}"/>
    <cellStyle name="Normal 4 4 17 4 2 4 2" xfId="26303" xr:uid="{2E39FFA0-D2EB-43DE-BF58-E6D2F5DF6D3E}"/>
    <cellStyle name="Normal 4 4 17 4 2 5" xfId="26304" xr:uid="{5836F4B2-215E-4ACF-8107-BEB28C1E8965}"/>
    <cellStyle name="Normal 4 4 17 4 3" xfId="26305" xr:uid="{FC6DFCD7-CDC7-4105-B9C4-805875068F97}"/>
    <cellStyle name="Normal 4 4 17 4 3 2" xfId="26306" xr:uid="{DDA11F68-1BB5-45C3-B33C-1950AF7D9576}"/>
    <cellStyle name="Normal 4 4 17 4 3 2 2" xfId="26307" xr:uid="{DDC2B44F-8F7F-4DAD-A2E5-2AAAAC4AF5D2}"/>
    <cellStyle name="Normal 4 4 17 4 3 3" xfId="26308" xr:uid="{E05943AD-4183-43BB-9446-2C6FCD890764}"/>
    <cellStyle name="Normal 4 4 17 4 4" xfId="26309" xr:uid="{D620955A-A598-4A2E-BDA3-314BFFA9D1D8}"/>
    <cellStyle name="Normal 4 4 17 4 4 2" xfId="26310" xr:uid="{44DCC78A-FB10-43A6-BF82-552BD136080D}"/>
    <cellStyle name="Normal 4 4 17 4 4 2 2" xfId="26311" xr:uid="{E139AECF-823A-4CBD-A65A-096383ADF2D5}"/>
    <cellStyle name="Normal 4 4 17 4 4 3" xfId="26312" xr:uid="{04F949DE-B1C5-44A8-A546-592B8D99366B}"/>
    <cellStyle name="Normal 4 4 17 4 5" xfId="26313" xr:uid="{8D561F81-DD68-4101-A546-041F2762CB66}"/>
    <cellStyle name="Normal 4 4 17 4 5 2" xfId="26314" xr:uid="{29BE8FCB-EB31-4F5F-A339-BD6980E23D01}"/>
    <cellStyle name="Normal 4 4 17 4 6" xfId="26315" xr:uid="{DCD9095C-B5E9-4BE8-882A-854132EA752F}"/>
    <cellStyle name="Normal 4 4 17 5" xfId="26316" xr:uid="{4A7E5F32-18CC-40A7-B88C-03DE44BC1F3B}"/>
    <cellStyle name="Normal 4 4 17 5 2" xfId="26317" xr:uid="{32E5CE0E-7255-4BD0-9C36-25EEB29CDF50}"/>
    <cellStyle name="Normal 4 4 17 5 2 2" xfId="26318" xr:uid="{B7D0CA0F-DD14-455B-89E3-4D7271EE78D9}"/>
    <cellStyle name="Normal 4 4 17 5 2 2 2" xfId="26319" xr:uid="{0C24CCED-0281-4173-BEAB-B7DEE4E49345}"/>
    <cellStyle name="Normal 4 4 17 5 2 2 2 2" xfId="26320" xr:uid="{310650D9-F308-46F2-8764-6F261645C77F}"/>
    <cellStyle name="Normal 4 4 17 5 2 2 3" xfId="26321" xr:uid="{DD12D8E5-B800-43B3-B1A5-7366EC85679E}"/>
    <cellStyle name="Normal 4 4 17 5 2 3" xfId="26322" xr:uid="{842F7742-0BFB-4A95-AF81-349D91FCA763}"/>
    <cellStyle name="Normal 4 4 17 5 2 3 2" xfId="26323" xr:uid="{5966BA0A-830C-4E08-BD31-01972FA187E9}"/>
    <cellStyle name="Normal 4 4 17 5 2 3 2 2" xfId="26324" xr:uid="{92CAE22F-BFCD-4ED8-97C6-1E9F3102D044}"/>
    <cellStyle name="Normal 4 4 17 5 2 3 3" xfId="26325" xr:uid="{AC4FCA92-FE9F-430A-9631-B2261AE63716}"/>
    <cellStyle name="Normal 4 4 17 5 2 4" xfId="26326" xr:uid="{ACBAF279-FDA3-4C33-A3EE-C741420A4BBC}"/>
    <cellStyle name="Normal 4 4 17 5 2 4 2" xfId="26327" xr:uid="{FB26A0A4-46DE-4D66-AE87-860891267FB3}"/>
    <cellStyle name="Normal 4 4 17 5 2 5" xfId="26328" xr:uid="{05019CB0-A61C-4F94-A934-740F375A47D0}"/>
    <cellStyle name="Normal 4 4 17 5 3" xfId="26329" xr:uid="{D9BE246F-34B8-403D-9F8B-67346BA03DF5}"/>
    <cellStyle name="Normal 4 4 17 5 3 2" xfId="26330" xr:uid="{8F424782-8429-4FC8-82E7-A23FF2869737}"/>
    <cellStyle name="Normal 4 4 17 5 3 2 2" xfId="26331" xr:uid="{E6FE4D9F-A604-4131-8F92-794D494F7E9A}"/>
    <cellStyle name="Normal 4 4 17 5 3 3" xfId="26332" xr:uid="{71A57367-2766-44E6-95DF-86BA95F10CDA}"/>
    <cellStyle name="Normal 4 4 17 5 4" xfId="26333" xr:uid="{ADFA8EED-D0D0-40B8-A19D-AAE155849685}"/>
    <cellStyle name="Normal 4 4 17 5 4 2" xfId="26334" xr:uid="{7C3AAEE4-BCF5-459C-82FA-67CD59A5F3F3}"/>
    <cellStyle name="Normal 4 4 17 5 4 2 2" xfId="26335" xr:uid="{688E1389-8CA1-4195-9C37-9B76C7D98F92}"/>
    <cellStyle name="Normal 4 4 17 5 4 3" xfId="26336" xr:uid="{F18466A2-072A-4882-BF0E-F7C068F7C83E}"/>
    <cellStyle name="Normal 4 4 17 5 5" xfId="26337" xr:uid="{F03B99FA-510A-407B-B6D8-A27B3B26B399}"/>
    <cellStyle name="Normal 4 4 17 5 5 2" xfId="26338" xr:uid="{483B2FEE-7DCE-46B3-8D20-83B52AC9DCD8}"/>
    <cellStyle name="Normal 4 4 17 5 6" xfId="26339" xr:uid="{4E4387BF-634C-47D4-93FE-1FC1D08A6D6B}"/>
    <cellStyle name="Normal 4 4 17 6" xfId="26340" xr:uid="{D5142C2A-6A6B-4020-B210-0112B30BB893}"/>
    <cellStyle name="Normal 4 4 17 6 2" xfId="26341" xr:uid="{770F8CB5-97C5-4489-A823-A3762C4C220E}"/>
    <cellStyle name="Normal 4 4 17 6 2 2" xfId="26342" xr:uid="{3880DC57-CA80-4967-B662-600FBCC4DFCC}"/>
    <cellStyle name="Normal 4 4 17 6 2 2 2" xfId="26343" xr:uid="{16671D07-9FC3-4738-8EAA-1B6232C7CA3B}"/>
    <cellStyle name="Normal 4 4 17 6 2 3" xfId="26344" xr:uid="{FD9266B8-3C20-4FD9-91E6-BDBB7FE3A564}"/>
    <cellStyle name="Normal 4 4 17 6 3" xfId="26345" xr:uid="{E9DAA295-DC73-4E74-B61D-1BB6735B6528}"/>
    <cellStyle name="Normal 4 4 17 6 3 2" xfId="26346" xr:uid="{B38A896B-D9E4-47C6-B65C-4F553D3AD4FD}"/>
    <cellStyle name="Normal 4 4 17 6 3 2 2" xfId="26347" xr:uid="{DF622C8D-80FA-4C1A-A306-D41A2284FCB1}"/>
    <cellStyle name="Normal 4 4 17 6 3 3" xfId="26348" xr:uid="{D0220299-ACFA-4729-8E3E-FD41BB93EC4A}"/>
    <cellStyle name="Normal 4 4 17 6 4" xfId="26349" xr:uid="{E4AC3774-5606-4277-A4BC-78297FB9D52D}"/>
    <cellStyle name="Normal 4 4 17 6 4 2" xfId="26350" xr:uid="{B7E5360C-5549-4CCD-8CC7-3F4959A45CA9}"/>
    <cellStyle name="Normal 4 4 17 6 5" xfId="26351" xr:uid="{398ED27A-8665-47A8-959B-375E54C6E39D}"/>
    <cellStyle name="Normal 4 4 17 7" xfId="26352" xr:uid="{3FC7FCF1-0BC3-40FF-8734-BAF51AF6AEE3}"/>
    <cellStyle name="Normal 4 4 17 7 2" xfId="26353" xr:uid="{FFE61CE5-CD3E-49D7-85D4-26EABE24660B}"/>
    <cellStyle name="Normal 4 4 17 7 2 2" xfId="26354" xr:uid="{61941FC1-FA20-46C1-B176-3F597C4E6E6B}"/>
    <cellStyle name="Normal 4 4 17 7 3" xfId="26355" xr:uid="{9A28159D-4C80-460C-A3D2-B0AB3D4A548E}"/>
    <cellStyle name="Normal 4 4 17 8" xfId="26356" xr:uid="{3998C11F-217F-413B-8C1E-4120713859AA}"/>
    <cellStyle name="Normal 4 4 17 8 2" xfId="26357" xr:uid="{7D248867-79CC-4075-942C-D4C0775B802E}"/>
    <cellStyle name="Normal 4 4 17 8 2 2" xfId="26358" xr:uid="{1C0E7C25-91D7-4058-A7F1-AECA2EB93B14}"/>
    <cellStyle name="Normal 4 4 17 8 3" xfId="26359" xr:uid="{02DE6F56-5E82-473F-BB59-EAD2A560088F}"/>
    <cellStyle name="Normal 4 4 17 9" xfId="26360" xr:uid="{59E55B68-D24C-413A-A999-ACA5293DAE7F}"/>
    <cellStyle name="Normal 4 4 17 9 2" xfId="26361" xr:uid="{877A602F-20C1-4456-A310-5509602AE539}"/>
    <cellStyle name="Normal 4 4 17 9 2 2" xfId="26362" xr:uid="{2DDD138B-DBEF-4822-B729-0E3BFFDADB35}"/>
    <cellStyle name="Normal 4 4 17 9 3" xfId="26363" xr:uid="{D36AA227-9F3C-4AFA-B8F2-68DF4C92EEC8}"/>
    <cellStyle name="Normal 4 4 18" xfId="26364" xr:uid="{B409C516-8EC7-494C-AAAC-13E047C47E33}"/>
    <cellStyle name="Normal 4 4 18 2" xfId="26365" xr:uid="{FDD1B9AE-074B-44A1-8963-74C8DF1F407B}"/>
    <cellStyle name="Normal 4 4 18 2 2" xfId="26366" xr:uid="{1695813D-AA25-4014-8F19-21CC90582962}"/>
    <cellStyle name="Normal 4 4 18 2 2 2" xfId="26367" xr:uid="{C2D4DCD0-F13A-4D4C-9659-D2C1BC3C83DA}"/>
    <cellStyle name="Normal 4 4 18 2 2 2 2" xfId="26368" xr:uid="{F02E4AAB-673F-41E5-B29A-0FDC23B391EB}"/>
    <cellStyle name="Normal 4 4 18 2 2 2 2 2" xfId="26369" xr:uid="{1726AA09-75FB-478A-8BFE-0EC6DCB49A92}"/>
    <cellStyle name="Normal 4 4 18 2 2 2 3" xfId="26370" xr:uid="{F7271E6B-1D67-4482-8968-684EFF63443B}"/>
    <cellStyle name="Normal 4 4 18 2 2 3" xfId="26371" xr:uid="{8F6DAF66-3545-40DF-89D4-42F7D9547443}"/>
    <cellStyle name="Normal 4 4 18 2 2 3 2" xfId="26372" xr:uid="{E69DFE87-B7C9-4D60-AC7E-0C0910D36AEF}"/>
    <cellStyle name="Normal 4 4 18 2 2 3 2 2" xfId="26373" xr:uid="{04CD3AF4-56C4-4682-89F0-DC87F3FA82C8}"/>
    <cellStyle name="Normal 4 4 18 2 2 3 3" xfId="26374" xr:uid="{FC9D812A-7FF9-4B7D-9CF2-404C2556C14F}"/>
    <cellStyle name="Normal 4 4 18 2 2 4" xfId="26375" xr:uid="{4D9FF908-FBA5-4978-8A51-9856A99401CC}"/>
    <cellStyle name="Normal 4 4 18 2 2 4 2" xfId="26376" xr:uid="{CCA21F91-5E13-4CAF-9967-D4229915064B}"/>
    <cellStyle name="Normal 4 4 18 2 2 5" xfId="26377" xr:uid="{539530AC-18C8-44F1-B452-044F8E21409A}"/>
    <cellStyle name="Normal 4 4 18 2 3" xfId="26378" xr:uid="{280125D5-EF79-4915-93C8-B6CAD63FC633}"/>
    <cellStyle name="Normal 4 4 18 2 3 2" xfId="26379" xr:uid="{93446589-AB79-488D-B3B6-B5BE264F5FB4}"/>
    <cellStyle name="Normal 4 4 18 2 3 2 2" xfId="26380" xr:uid="{AD1F221F-8EAF-4AEB-8FE1-6C3B4C5B5EE6}"/>
    <cellStyle name="Normal 4 4 18 2 3 3" xfId="26381" xr:uid="{CA8EBA7B-B44A-451F-9BE4-606A6217C0E8}"/>
    <cellStyle name="Normal 4 4 18 2 4" xfId="26382" xr:uid="{486FD79F-79D9-4346-927B-1935CFE171E3}"/>
    <cellStyle name="Normal 4 4 18 2 4 2" xfId="26383" xr:uid="{D1586F3A-9E87-4C35-AF4E-7920C3F82DBB}"/>
    <cellStyle name="Normal 4 4 18 2 4 2 2" xfId="26384" xr:uid="{7A07E7FC-5F9C-4AED-8CB4-770AC74C51F8}"/>
    <cellStyle name="Normal 4 4 18 2 4 3" xfId="26385" xr:uid="{201141EB-C99B-4751-BC99-1241EC626F76}"/>
    <cellStyle name="Normal 4 4 18 2 5" xfId="26386" xr:uid="{D65F3DBB-2A89-4730-8077-CCF213C34F22}"/>
    <cellStyle name="Normal 4 4 18 2 5 2" xfId="26387" xr:uid="{037927D0-AF95-476A-A84E-D322CD4FEFD6}"/>
    <cellStyle name="Normal 4 4 18 2 6" xfId="26388" xr:uid="{B8ADDC40-1605-4B8D-82C5-4FDFDAD3FA68}"/>
    <cellStyle name="Normal 4 4 18 3" xfId="26389" xr:uid="{15CD6790-DB38-4400-822A-62CF0DC52DD0}"/>
    <cellStyle name="Normal 4 4 18 3 2" xfId="26390" xr:uid="{3E231818-A99F-49AE-98D8-6FA87317A7AC}"/>
    <cellStyle name="Normal 4 4 18 3 2 2" xfId="26391" xr:uid="{C8AB7247-FFBC-4616-9CEE-ECAA70F4E8FE}"/>
    <cellStyle name="Normal 4 4 18 3 2 2 2" xfId="26392" xr:uid="{BB75746E-AA7A-46DC-902D-7994E07BCAE4}"/>
    <cellStyle name="Normal 4 4 18 3 2 2 2 2" xfId="26393" xr:uid="{1F803EDA-7446-4DA5-9E8C-0FE1154D2768}"/>
    <cellStyle name="Normal 4 4 18 3 2 2 3" xfId="26394" xr:uid="{51C96256-FE47-4B77-BA88-A5496568DD38}"/>
    <cellStyle name="Normal 4 4 18 3 2 3" xfId="26395" xr:uid="{C962F31D-5F95-49BC-9CE2-A1ED4204FABA}"/>
    <cellStyle name="Normal 4 4 18 3 2 3 2" xfId="26396" xr:uid="{0340412A-C3B7-4461-8FE4-7EE7CAA65A07}"/>
    <cellStyle name="Normal 4 4 18 3 2 3 2 2" xfId="26397" xr:uid="{0EABC693-0163-40C2-8546-6E7E216BB9FD}"/>
    <cellStyle name="Normal 4 4 18 3 2 3 3" xfId="26398" xr:uid="{C2CB4C7D-4B75-4580-9FD1-5BBB4BBE81BA}"/>
    <cellStyle name="Normal 4 4 18 3 2 4" xfId="26399" xr:uid="{116DE77F-B6F8-4F0E-A90A-1993D7E603A7}"/>
    <cellStyle name="Normal 4 4 18 3 2 4 2" xfId="26400" xr:uid="{314D1886-01D6-4A77-9B58-E64020966DF1}"/>
    <cellStyle name="Normal 4 4 18 3 2 5" xfId="26401" xr:uid="{E7DF6B6F-6EBC-4531-9594-473782835E9B}"/>
    <cellStyle name="Normal 4 4 18 3 3" xfId="26402" xr:uid="{32827136-69D3-4367-972E-A53B61794FB7}"/>
    <cellStyle name="Normal 4 4 18 3 3 2" xfId="26403" xr:uid="{7C70BB8B-E7FE-41B7-B09A-0CBA3B62DDA8}"/>
    <cellStyle name="Normal 4 4 18 3 3 2 2" xfId="26404" xr:uid="{2FCD8FFD-757F-440E-8CC1-529813179A2E}"/>
    <cellStyle name="Normal 4 4 18 3 3 3" xfId="26405" xr:uid="{793251C8-55EA-4BB9-A3FB-F71096507053}"/>
    <cellStyle name="Normal 4 4 18 3 4" xfId="26406" xr:uid="{F7E93F17-6A40-46FF-85B4-D1898DC608E5}"/>
    <cellStyle name="Normal 4 4 18 3 4 2" xfId="26407" xr:uid="{3F52D3BC-9317-4801-87BC-E57F23FFE738}"/>
    <cellStyle name="Normal 4 4 18 3 4 2 2" xfId="26408" xr:uid="{A8780FFB-A812-4773-9E52-F14DFD547E8B}"/>
    <cellStyle name="Normal 4 4 18 3 4 3" xfId="26409" xr:uid="{A9039AE5-CB52-47DB-A314-AEEC250D3843}"/>
    <cellStyle name="Normal 4 4 18 3 5" xfId="26410" xr:uid="{28FD564E-FED3-4B43-8C4E-6E189A7A8818}"/>
    <cellStyle name="Normal 4 4 18 3 5 2" xfId="26411" xr:uid="{D9F0F1B9-D259-4B69-9440-3B2940CFA5FA}"/>
    <cellStyle name="Normal 4 4 18 3 6" xfId="26412" xr:uid="{FAD47769-E208-4202-8543-FFAE157A1732}"/>
    <cellStyle name="Normal 4 4 18 4" xfId="26413" xr:uid="{12ABBEEB-4610-445D-9436-08F829D0BFAC}"/>
    <cellStyle name="Normal 4 4 18 4 2" xfId="26414" xr:uid="{B29E9781-496A-4B8F-9773-C8CD33E153A3}"/>
    <cellStyle name="Normal 4 4 18 4 2 2" xfId="26415" xr:uid="{F03CB349-9288-4B39-9375-028606EA573B}"/>
    <cellStyle name="Normal 4 4 18 4 2 2 2" xfId="26416" xr:uid="{A011648E-34D0-4487-9B4F-640C5D44087E}"/>
    <cellStyle name="Normal 4 4 18 4 2 3" xfId="26417" xr:uid="{0CA3CE5F-08D8-4E8A-96F7-E74AA76CC218}"/>
    <cellStyle name="Normal 4 4 18 4 3" xfId="26418" xr:uid="{4D1D0811-5A05-4F3E-A5CC-C694C8FA07B7}"/>
    <cellStyle name="Normal 4 4 18 4 3 2" xfId="26419" xr:uid="{879952F9-8395-460B-AD81-B24A71AE4CEF}"/>
    <cellStyle name="Normal 4 4 18 4 3 2 2" xfId="26420" xr:uid="{7A04EC15-1771-4C6A-9EA0-9F7BF2B58014}"/>
    <cellStyle name="Normal 4 4 18 4 3 3" xfId="26421" xr:uid="{457D3227-7477-459D-9D01-0DF48E6C49A8}"/>
    <cellStyle name="Normal 4 4 18 4 4" xfId="26422" xr:uid="{A58F63E2-7FD0-4ED4-ABC1-DD74FFCD3950}"/>
    <cellStyle name="Normal 4 4 18 4 4 2" xfId="26423" xr:uid="{FB62D415-3D0B-4F7B-8E50-CB650014D2BD}"/>
    <cellStyle name="Normal 4 4 18 4 5" xfId="26424" xr:uid="{4DDE9C18-449E-43B6-9726-E48621EFDB22}"/>
    <cellStyle name="Normal 4 4 18 5" xfId="26425" xr:uid="{98035047-079D-42A3-93D4-CD61B3FE4A0D}"/>
    <cellStyle name="Normal 4 4 18 5 2" xfId="26426" xr:uid="{AC33B0D6-E61B-4A8C-8FB1-B8DAD28ECCC6}"/>
    <cellStyle name="Normal 4 4 18 5 2 2" xfId="26427" xr:uid="{73DBFE03-8E28-4B1E-8E11-2879691C2D32}"/>
    <cellStyle name="Normal 4 4 18 5 3" xfId="26428" xr:uid="{3800A9E2-D25C-411E-BEF5-A2CF706B5267}"/>
    <cellStyle name="Normal 4 4 18 6" xfId="26429" xr:uid="{2255DF83-9F01-4A6A-9677-8E6587DF1EDE}"/>
    <cellStyle name="Normal 4 4 18 6 2" xfId="26430" xr:uid="{0FAE03BB-2F8C-43BC-A479-BB5FC42E7E6A}"/>
    <cellStyle name="Normal 4 4 18 6 2 2" xfId="26431" xr:uid="{A1B5FA6A-61A0-4204-B642-A18A6EADA0C8}"/>
    <cellStyle name="Normal 4 4 18 6 3" xfId="26432" xr:uid="{3C2AA67F-9EF8-4FBE-946B-89BD59E22296}"/>
    <cellStyle name="Normal 4 4 18 7" xfId="26433" xr:uid="{B55D2F07-7760-4F40-A1C5-67C52B08826B}"/>
    <cellStyle name="Normal 4 4 18 7 2" xfId="26434" xr:uid="{3C10A403-57D7-4E4F-A776-5C3BAAF4B067}"/>
    <cellStyle name="Normal 4 4 18 7 2 2" xfId="26435" xr:uid="{8E343A38-53C2-40A6-9CDD-408F6EA153C7}"/>
    <cellStyle name="Normal 4 4 18 7 3" xfId="26436" xr:uid="{E22465D1-3320-42AC-9A9B-CE0D26CA3628}"/>
    <cellStyle name="Normal 4 4 18 8" xfId="26437" xr:uid="{9142343C-B283-4BF8-9C7B-3A8C58E1FC1B}"/>
    <cellStyle name="Normal 4 4 18 8 2" xfId="26438" xr:uid="{8690A979-73F2-4525-8F4C-80F8FC25BF71}"/>
    <cellStyle name="Normal 4 4 18 9" xfId="26439" xr:uid="{06468294-BDBB-4B23-9085-598320B0C6A5}"/>
    <cellStyle name="Normal 4 4 19" xfId="26440" xr:uid="{7C727E46-7442-4EE7-A474-D32171F0CCA4}"/>
    <cellStyle name="Normal 4 4 19 2" xfId="26441" xr:uid="{C0D38106-F68A-46E6-AA2C-42491F96F2DF}"/>
    <cellStyle name="Normal 4 4 19 2 2" xfId="26442" xr:uid="{91CBA89D-EE66-4463-B576-149C89C1F65A}"/>
    <cellStyle name="Normal 4 4 19 2 2 2" xfId="26443" xr:uid="{378E59B5-17B0-4501-AE6B-0081D42048F0}"/>
    <cellStyle name="Normal 4 4 19 2 2 2 2" xfId="26444" xr:uid="{4BF6C93A-9ACF-430A-8E55-411730FC223D}"/>
    <cellStyle name="Normal 4 4 19 2 2 2 2 2" xfId="26445" xr:uid="{5F58EEFF-7FA2-4C23-8923-2B8975657334}"/>
    <cellStyle name="Normal 4 4 19 2 2 2 3" xfId="26446" xr:uid="{1586FFDD-2540-4D15-AA31-A1C01086ADB5}"/>
    <cellStyle name="Normal 4 4 19 2 2 3" xfId="26447" xr:uid="{6001724D-A79F-41A8-B033-9424C033E0C4}"/>
    <cellStyle name="Normal 4 4 19 2 2 3 2" xfId="26448" xr:uid="{1A34275A-5C23-4DA5-A4B7-379C3DB29F06}"/>
    <cellStyle name="Normal 4 4 19 2 2 3 2 2" xfId="26449" xr:uid="{477046DB-F880-47C6-8232-9AB4531DC6D9}"/>
    <cellStyle name="Normal 4 4 19 2 2 3 3" xfId="26450" xr:uid="{740742F0-4DB3-4E55-8F28-BCCF9D14FFD5}"/>
    <cellStyle name="Normal 4 4 19 2 2 4" xfId="26451" xr:uid="{45DCBBA0-D1E8-4876-9BDB-7C9A166AA115}"/>
    <cellStyle name="Normal 4 4 19 2 2 4 2" xfId="26452" xr:uid="{71A2CD22-FFCC-490E-8013-99226ADE5A2D}"/>
    <cellStyle name="Normal 4 4 19 2 2 5" xfId="26453" xr:uid="{94EAB582-36BF-4250-8697-DDF2C57AA66E}"/>
    <cellStyle name="Normal 4 4 19 2 3" xfId="26454" xr:uid="{6DDAF53F-3474-46DB-8EC5-0A80145D60CF}"/>
    <cellStyle name="Normal 4 4 19 2 3 2" xfId="26455" xr:uid="{A2F9ECDB-B064-4869-8724-6E220E6D51EA}"/>
    <cellStyle name="Normal 4 4 19 2 3 2 2" xfId="26456" xr:uid="{877026D7-F425-49CE-B155-26C1CA543FD1}"/>
    <cellStyle name="Normal 4 4 19 2 3 3" xfId="26457" xr:uid="{8F85753E-7C35-42F4-80E7-F685F3EADB6B}"/>
    <cellStyle name="Normal 4 4 19 2 4" xfId="26458" xr:uid="{DB056591-DFEF-457D-8FD1-C3D5CC5CA19C}"/>
    <cellStyle name="Normal 4 4 19 2 4 2" xfId="26459" xr:uid="{2C97F602-AEC4-4931-A47C-67BD980A719C}"/>
    <cellStyle name="Normal 4 4 19 2 4 2 2" xfId="26460" xr:uid="{351B3344-BFCB-45F8-9AC0-73522E336481}"/>
    <cellStyle name="Normal 4 4 19 2 4 3" xfId="26461" xr:uid="{81B6C300-B9A3-4354-99E8-7FBA04A7FFB0}"/>
    <cellStyle name="Normal 4 4 19 2 5" xfId="26462" xr:uid="{AFA35212-68A5-4A91-90EF-A3BEF42C73B0}"/>
    <cellStyle name="Normal 4 4 19 2 5 2" xfId="26463" xr:uid="{46AFA37F-2859-44BC-9083-E29E5E81D450}"/>
    <cellStyle name="Normal 4 4 19 2 6" xfId="26464" xr:uid="{E30E3FB5-A3DC-4EE5-A1BC-D36E05EB019B}"/>
    <cellStyle name="Normal 4 4 19 3" xfId="26465" xr:uid="{66BBBA6F-D2E9-45F9-B119-2761CF0E2447}"/>
    <cellStyle name="Normal 4 4 19 3 2" xfId="26466" xr:uid="{D1229E13-C804-417A-BB3F-2D21C9A275B5}"/>
    <cellStyle name="Normal 4 4 19 3 2 2" xfId="26467" xr:uid="{E46E2244-6084-49C4-9E64-003B31A28046}"/>
    <cellStyle name="Normal 4 4 19 3 2 2 2" xfId="26468" xr:uid="{D6D51ECC-E4FD-4E93-AD19-73F86B6C7863}"/>
    <cellStyle name="Normal 4 4 19 3 2 2 2 2" xfId="26469" xr:uid="{71BF6D4C-91AB-4DA9-BFC6-E46187CD7D9E}"/>
    <cellStyle name="Normal 4 4 19 3 2 2 3" xfId="26470" xr:uid="{F62E1452-17FF-4CB4-8F2D-5BCA2FFB8E18}"/>
    <cellStyle name="Normal 4 4 19 3 2 3" xfId="26471" xr:uid="{68B611D1-F00E-4879-BD9E-099002585140}"/>
    <cellStyle name="Normal 4 4 19 3 2 3 2" xfId="26472" xr:uid="{304A9E68-9239-4AFD-ABDC-DFF57DD77FD7}"/>
    <cellStyle name="Normal 4 4 19 3 2 3 2 2" xfId="26473" xr:uid="{C73037AB-7A5F-41CA-8E0B-79D6F3DF0F28}"/>
    <cellStyle name="Normal 4 4 19 3 2 3 3" xfId="26474" xr:uid="{D0036719-29E6-4DFE-AB7A-4437B0C97E40}"/>
    <cellStyle name="Normal 4 4 19 3 2 4" xfId="26475" xr:uid="{B559319F-6C5C-4112-9C27-9D65C5DC48D4}"/>
    <cellStyle name="Normal 4 4 19 3 2 4 2" xfId="26476" xr:uid="{5A15FC64-2A90-4407-B0EE-28DDCB5D6C14}"/>
    <cellStyle name="Normal 4 4 19 3 2 5" xfId="26477" xr:uid="{ED111B9A-2A75-4FE4-A1F4-D219E92ED05B}"/>
    <cellStyle name="Normal 4 4 19 3 3" xfId="26478" xr:uid="{C24C7B71-219D-4B7D-B629-8DF278339614}"/>
    <cellStyle name="Normal 4 4 19 3 3 2" xfId="26479" xr:uid="{C51A9302-269F-4D99-BF4F-119F151F1686}"/>
    <cellStyle name="Normal 4 4 19 3 3 2 2" xfId="26480" xr:uid="{6BA43409-D12F-48D3-8C09-987F70247800}"/>
    <cellStyle name="Normal 4 4 19 3 3 3" xfId="26481" xr:uid="{9E31243A-DE12-4C47-AA69-4534FB70F693}"/>
    <cellStyle name="Normal 4 4 19 3 4" xfId="26482" xr:uid="{76D77962-54D4-4F2D-B477-A6F02012B7F5}"/>
    <cellStyle name="Normal 4 4 19 3 4 2" xfId="26483" xr:uid="{EBA4D487-70B4-420D-85A0-631D1134E219}"/>
    <cellStyle name="Normal 4 4 19 3 4 2 2" xfId="26484" xr:uid="{9C530218-325E-406E-AE83-7F11DE768FB8}"/>
    <cellStyle name="Normal 4 4 19 3 4 3" xfId="26485" xr:uid="{7AF11F8E-7897-4307-ABBB-15A372A04543}"/>
    <cellStyle name="Normal 4 4 19 3 5" xfId="26486" xr:uid="{44E0D593-60A0-4820-838B-F70406A716A7}"/>
    <cellStyle name="Normal 4 4 19 3 5 2" xfId="26487" xr:uid="{85F837E2-D033-4AB7-8811-B2623F7F1B8D}"/>
    <cellStyle name="Normal 4 4 19 3 6" xfId="26488" xr:uid="{3401D458-C421-485C-A96C-22B7EDEDEB42}"/>
    <cellStyle name="Normal 4 4 19 4" xfId="26489" xr:uid="{6E06CDB8-0C75-4126-87A9-2CC0647320CA}"/>
    <cellStyle name="Normal 4 4 19 4 2" xfId="26490" xr:uid="{4D422D59-714D-4704-886D-B5EEE031AAF1}"/>
    <cellStyle name="Normal 4 4 19 4 2 2" xfId="26491" xr:uid="{B4465B68-6C2F-463C-B773-D11A693A4781}"/>
    <cellStyle name="Normal 4 4 19 4 2 2 2" xfId="26492" xr:uid="{009FB3AB-4D4A-401D-A3B9-13CD37BC8670}"/>
    <cellStyle name="Normal 4 4 19 4 2 3" xfId="26493" xr:uid="{DAA39004-9CEE-4C5B-852A-8AEC9CB9C7ED}"/>
    <cellStyle name="Normal 4 4 19 4 3" xfId="26494" xr:uid="{2F6E8502-6618-469C-8C1A-DC7588E8449E}"/>
    <cellStyle name="Normal 4 4 19 4 3 2" xfId="26495" xr:uid="{5F1A5E1E-6389-4FD7-82F8-BAE6A975A7C6}"/>
    <cellStyle name="Normal 4 4 19 4 3 2 2" xfId="26496" xr:uid="{7310EAF1-6830-45E4-B2C9-C0532823882C}"/>
    <cellStyle name="Normal 4 4 19 4 3 3" xfId="26497" xr:uid="{0CEE157A-CEE5-48DA-BB1D-847C43B39CE2}"/>
    <cellStyle name="Normal 4 4 19 4 4" xfId="26498" xr:uid="{0AC46091-66E8-4133-86CB-F153B044EE7F}"/>
    <cellStyle name="Normal 4 4 19 4 4 2" xfId="26499" xr:uid="{508710B7-CEA6-48D0-9F18-3394ED3665D8}"/>
    <cellStyle name="Normal 4 4 19 4 5" xfId="26500" xr:uid="{D10569AB-7782-4410-8F30-007CB87612EF}"/>
    <cellStyle name="Normal 4 4 19 5" xfId="26501" xr:uid="{D5F76133-03CD-4674-86CF-402345CF765E}"/>
    <cellStyle name="Normal 4 4 19 5 2" xfId="26502" xr:uid="{9F9C02B8-E553-4D95-8293-7825582F2590}"/>
    <cellStyle name="Normal 4 4 19 5 2 2" xfId="26503" xr:uid="{8CEF3062-FD77-415D-A1CA-19A271E8524F}"/>
    <cellStyle name="Normal 4 4 19 5 3" xfId="26504" xr:uid="{7898B6D7-A0B9-4C9F-BB30-8787850B0757}"/>
    <cellStyle name="Normal 4 4 19 6" xfId="26505" xr:uid="{8EECB235-DE90-4ADC-B82C-B14568F7C661}"/>
    <cellStyle name="Normal 4 4 19 6 2" xfId="26506" xr:uid="{0D780B23-D5AE-4DBE-A572-451D8BB519C4}"/>
    <cellStyle name="Normal 4 4 19 6 2 2" xfId="26507" xr:uid="{F7F8F42D-04DD-45B0-B3E8-5BB7B6679B54}"/>
    <cellStyle name="Normal 4 4 19 6 3" xfId="26508" xr:uid="{01339B3C-AD1C-425B-9880-35B564415CC1}"/>
    <cellStyle name="Normal 4 4 19 7" xfId="26509" xr:uid="{5202552B-6DA0-4DE8-B077-E7CC06DFBFD8}"/>
    <cellStyle name="Normal 4 4 19 7 2" xfId="26510" xr:uid="{33D257DD-1282-4260-950B-490CF30D416B}"/>
    <cellStyle name="Normal 4 4 19 7 2 2" xfId="26511" xr:uid="{BBCC5E5C-68B7-40EC-A410-F5B4A65F1ABC}"/>
    <cellStyle name="Normal 4 4 19 7 3" xfId="26512" xr:uid="{10A762A3-CD82-4A39-B0EE-1E987A0DBE46}"/>
    <cellStyle name="Normal 4 4 19 8" xfId="26513" xr:uid="{BF841CD5-04AF-4046-8E81-EC6B1313C065}"/>
    <cellStyle name="Normal 4 4 19 8 2" xfId="26514" xr:uid="{A39EB0D3-7E6E-434C-94BD-331C5F283525}"/>
    <cellStyle name="Normal 4 4 19 9" xfId="26515" xr:uid="{71EC6084-3693-4ED6-89CE-E79759732BBB}"/>
    <cellStyle name="Normal 4 4 2" xfId="203" xr:uid="{EEE195B3-4E69-47AF-89C9-122B54F5DEF3}"/>
    <cellStyle name="Normal 4 4 2 10" xfId="26516" xr:uid="{E320C40D-5813-4003-B26F-5B6661566ADA}"/>
    <cellStyle name="Normal 4 4 2 10 2" xfId="26517" xr:uid="{A695A98A-65DF-4067-A77D-04655F843DAC}"/>
    <cellStyle name="Normal 4 4 2 11" xfId="26518" xr:uid="{990555FC-0C4F-45D1-9F9F-B5B89D9675ED}"/>
    <cellStyle name="Normal 4 4 2 12" xfId="2177" xr:uid="{89B4A49E-B0DF-4157-AFB4-CD3D0D3550BA}"/>
    <cellStyle name="Normal 4 4 2 2" xfId="26519" xr:uid="{BDF4FB7B-147C-46A1-8057-89C20BF23D1A}"/>
    <cellStyle name="Normal 4 4 2 2 2" xfId="26520" xr:uid="{0264104A-690C-4753-A758-31C9930EAA47}"/>
    <cellStyle name="Normal 4 4 2 2 2 2" xfId="26521" xr:uid="{FEF57A31-6CFD-4897-8D93-B8B7920418D1}"/>
    <cellStyle name="Normal 4 4 2 2 2 2 2" xfId="26522" xr:uid="{1944AFF7-368F-42C5-92EF-6CE42B961667}"/>
    <cellStyle name="Normal 4 4 2 2 2 2 2 2" xfId="26523" xr:uid="{984FDB44-00AB-4B9E-A7D4-5B4FDFCA51A1}"/>
    <cellStyle name="Normal 4 4 2 2 2 2 2 2 2" xfId="26524" xr:uid="{2EA331D8-852F-4883-98D2-3EE95108209D}"/>
    <cellStyle name="Normal 4 4 2 2 2 2 2 3" xfId="26525" xr:uid="{65387C79-81E0-4373-AA33-C4F2B96273F9}"/>
    <cellStyle name="Normal 4 4 2 2 2 2 3" xfId="26526" xr:uid="{809C2EBF-C03A-49DE-880C-69FB1DD109C3}"/>
    <cellStyle name="Normal 4 4 2 2 2 2 3 2" xfId="26527" xr:uid="{F54DA2D9-AC71-4871-BDF0-A19BB429EF61}"/>
    <cellStyle name="Normal 4 4 2 2 2 2 3 2 2" xfId="26528" xr:uid="{8126CE62-8C30-4F56-B84F-238F821DB43B}"/>
    <cellStyle name="Normal 4 4 2 2 2 2 3 3" xfId="26529" xr:uid="{62828EDB-D9C8-47DF-BD0A-89DB60661AF2}"/>
    <cellStyle name="Normal 4 4 2 2 2 2 4" xfId="26530" xr:uid="{D3E8904D-1AF8-407A-87A1-65BB0839F4C9}"/>
    <cellStyle name="Normal 4 4 2 2 2 2 4 2" xfId="26531" xr:uid="{9D05B493-41BB-4BFF-9226-065EED65A4C7}"/>
    <cellStyle name="Normal 4 4 2 2 2 2 5" xfId="26532" xr:uid="{8370F82B-3777-4D77-A2ED-1561B26A187E}"/>
    <cellStyle name="Normal 4 4 2 2 2 3" xfId="26533" xr:uid="{4197EBAA-C196-4E14-BC3A-8D36FBCA53A8}"/>
    <cellStyle name="Normal 4 4 2 2 2 3 2" xfId="26534" xr:uid="{2626DFC3-FD15-4316-BDE7-0508A6942AF4}"/>
    <cellStyle name="Normal 4 4 2 2 2 3 2 2" xfId="26535" xr:uid="{2EDD546B-5857-4A92-A73B-DC5EF3478275}"/>
    <cellStyle name="Normal 4 4 2 2 2 3 3" xfId="26536" xr:uid="{F2A61477-AAA6-43C6-83B4-0C5C90A312D7}"/>
    <cellStyle name="Normal 4 4 2 2 2 4" xfId="26537" xr:uid="{3B18EED5-DA5B-4665-957B-A9D85A7FCFB3}"/>
    <cellStyle name="Normal 4 4 2 2 2 4 2" xfId="26538" xr:uid="{87396CFD-8C51-44E0-AAED-FC960EA88BD6}"/>
    <cellStyle name="Normal 4 4 2 2 2 4 2 2" xfId="26539" xr:uid="{5679394B-86D4-4991-82BB-A20D78D88BF0}"/>
    <cellStyle name="Normal 4 4 2 2 2 4 3" xfId="26540" xr:uid="{7E184A70-4273-40BB-8C9D-02BA3C18D16E}"/>
    <cellStyle name="Normal 4 4 2 2 2 5" xfId="26541" xr:uid="{D88FC05E-0C70-406D-A5DF-B0F6E2AC95A2}"/>
    <cellStyle name="Normal 4 4 2 2 2 5 2" xfId="26542" xr:uid="{A8333ADD-D49B-4746-99BB-61A04AFC030D}"/>
    <cellStyle name="Normal 4 4 2 2 2 6" xfId="26543" xr:uid="{A33F0615-E51F-4D7A-95CF-EFDA408503C5}"/>
    <cellStyle name="Normal 4 4 2 2 3" xfId="26544" xr:uid="{BCEDF5AE-29C7-4B1A-B354-FD4BC12D31B4}"/>
    <cellStyle name="Normal 4 4 2 2 3 2" xfId="26545" xr:uid="{11F1C9B6-D91C-4280-8D4C-BCBEDAFBCFC8}"/>
    <cellStyle name="Normal 4 4 2 2 3 2 2" xfId="26546" xr:uid="{D0155F33-4BF6-4EC2-AF97-9E4C46E1E69F}"/>
    <cellStyle name="Normal 4 4 2 2 3 2 2 2" xfId="26547" xr:uid="{4878B458-FFEA-4A9D-9A29-BEF668E7D1AA}"/>
    <cellStyle name="Normal 4 4 2 2 3 2 2 2 2" xfId="26548" xr:uid="{9F559A87-27B3-48D9-8862-079B162C3D0C}"/>
    <cellStyle name="Normal 4 4 2 2 3 2 2 3" xfId="26549" xr:uid="{4EC53E6F-5F4C-4813-AF2F-2BDFB2D2E4C0}"/>
    <cellStyle name="Normal 4 4 2 2 3 2 3" xfId="26550" xr:uid="{6CC1D2FF-7AEF-4C96-8FFF-9EFFAB75C0A5}"/>
    <cellStyle name="Normal 4 4 2 2 3 2 3 2" xfId="26551" xr:uid="{DC97963D-8940-4AA9-BDCE-D0F3BA8AF9C4}"/>
    <cellStyle name="Normal 4 4 2 2 3 2 3 2 2" xfId="26552" xr:uid="{24C3655C-8157-4D2E-BE08-F6DB5FFCED72}"/>
    <cellStyle name="Normal 4 4 2 2 3 2 3 3" xfId="26553" xr:uid="{A686BDE4-CF1B-410E-9AD6-CB60B57143F3}"/>
    <cellStyle name="Normal 4 4 2 2 3 2 4" xfId="26554" xr:uid="{281D2A67-3360-4671-B493-65F4BF2340AB}"/>
    <cellStyle name="Normal 4 4 2 2 3 2 4 2" xfId="26555" xr:uid="{EF11EC0A-D72D-4E90-93A7-82C6A026ED6A}"/>
    <cellStyle name="Normal 4 4 2 2 3 2 5" xfId="26556" xr:uid="{85CEB736-828C-4A2A-87FC-AE0B57EF08EC}"/>
    <cellStyle name="Normal 4 4 2 2 3 3" xfId="26557" xr:uid="{072DBE5B-D3B1-438F-9957-2B9BECB40733}"/>
    <cellStyle name="Normal 4 4 2 2 3 3 2" xfId="26558" xr:uid="{6B0EE6FC-E755-433F-B9E9-5DE9D39E2CAB}"/>
    <cellStyle name="Normal 4 4 2 2 3 3 2 2" xfId="26559" xr:uid="{DB3E15FF-A723-40CB-876D-0EA83017F691}"/>
    <cellStyle name="Normal 4 4 2 2 3 3 3" xfId="26560" xr:uid="{06BB54F1-272E-40D9-8A01-D5132373E4A4}"/>
    <cellStyle name="Normal 4 4 2 2 3 4" xfId="26561" xr:uid="{327A3CA5-CF2B-4145-B31F-9F0C9ABE8985}"/>
    <cellStyle name="Normal 4 4 2 2 3 4 2" xfId="26562" xr:uid="{0C5C0753-FFF6-4AFA-84B9-106590BDA205}"/>
    <cellStyle name="Normal 4 4 2 2 3 4 2 2" xfId="26563" xr:uid="{C7AB39C1-004C-4D7F-B08A-E2E28B53B205}"/>
    <cellStyle name="Normal 4 4 2 2 3 4 3" xfId="26564" xr:uid="{64FEC7EE-8D54-4170-8F63-91F66193E904}"/>
    <cellStyle name="Normal 4 4 2 2 3 5" xfId="26565" xr:uid="{DEBFC678-89FB-47BF-9F6D-0C3290367018}"/>
    <cellStyle name="Normal 4 4 2 2 3 5 2" xfId="26566" xr:uid="{A36D1D55-FC94-45C7-99C3-B095CF4FC17B}"/>
    <cellStyle name="Normal 4 4 2 2 3 6" xfId="26567" xr:uid="{4AB98269-16FE-46FE-BC44-CB98A8D61221}"/>
    <cellStyle name="Normal 4 4 2 2 4" xfId="26568" xr:uid="{6D8C0735-3444-47CA-AC9D-B15299D3F2AD}"/>
    <cellStyle name="Normal 4 4 2 2 4 2" xfId="26569" xr:uid="{50CD0BA7-1AFD-475E-B8BF-75C59901B7AF}"/>
    <cellStyle name="Normal 4 4 2 2 4 2 2" xfId="26570" xr:uid="{C188D505-0092-49F1-AD47-C84519767348}"/>
    <cellStyle name="Normal 4 4 2 2 4 2 2 2" xfId="26571" xr:uid="{D1315190-836D-42A2-9E40-655EDCDF5BD7}"/>
    <cellStyle name="Normal 4 4 2 2 4 2 3" xfId="26572" xr:uid="{37BD9218-1C57-4892-A6F9-D38D1DA4E054}"/>
    <cellStyle name="Normal 4 4 2 2 4 3" xfId="26573" xr:uid="{FAA1423C-9E61-46E3-9B52-85EDACAE0A40}"/>
    <cellStyle name="Normal 4 4 2 2 4 3 2" xfId="26574" xr:uid="{E1C8B74F-FB5D-4086-9918-644251AE5A72}"/>
    <cellStyle name="Normal 4 4 2 2 4 3 2 2" xfId="26575" xr:uid="{9F94EE4A-66ED-4855-8146-73C6331DF0F5}"/>
    <cellStyle name="Normal 4 4 2 2 4 3 3" xfId="26576" xr:uid="{F1457C6B-97FC-44DB-8C5F-23676D384186}"/>
    <cellStyle name="Normal 4 4 2 2 4 4" xfId="26577" xr:uid="{AABA0362-D9AE-453D-A747-BB58B9910F9F}"/>
    <cellStyle name="Normal 4 4 2 2 4 4 2" xfId="26578" xr:uid="{6B42CC0C-DBA0-4CB5-BA18-E3AE0EC4CB65}"/>
    <cellStyle name="Normal 4 4 2 2 4 5" xfId="26579" xr:uid="{CD67F6FA-3219-4389-B15B-5EAFB6BD5710}"/>
    <cellStyle name="Normal 4 4 2 2 5" xfId="26580" xr:uid="{D7DCEE36-1D6D-495E-8DB2-B949A1EF8CE2}"/>
    <cellStyle name="Normal 4 4 2 2 5 2" xfId="26581" xr:uid="{02681211-6C7F-4225-982C-0AC7935F72D9}"/>
    <cellStyle name="Normal 4 4 2 2 5 2 2" xfId="26582" xr:uid="{E5487C53-C212-4AAE-8517-9743066B2C50}"/>
    <cellStyle name="Normal 4 4 2 2 5 3" xfId="26583" xr:uid="{3B33D553-228F-4197-86CB-6FECA0A15657}"/>
    <cellStyle name="Normal 4 4 2 2 6" xfId="26584" xr:uid="{DE8757EC-9DE2-4E7F-AF37-E14218E74318}"/>
    <cellStyle name="Normal 4 4 2 2 6 2" xfId="26585" xr:uid="{9FBC6490-ECB4-411A-8126-B66C554F6C9C}"/>
    <cellStyle name="Normal 4 4 2 2 6 2 2" xfId="26586" xr:uid="{99FD3AD7-86FF-44CB-A403-9E4A40818D24}"/>
    <cellStyle name="Normal 4 4 2 2 6 3" xfId="26587" xr:uid="{53BFE9B6-0486-4D1C-BBFA-BDB9E2771D10}"/>
    <cellStyle name="Normal 4 4 2 2 7" xfId="26588" xr:uid="{9EC58E94-86DF-422B-8CEB-8FAC8424EB87}"/>
    <cellStyle name="Normal 4 4 2 2 7 2" xfId="26589" xr:uid="{1BFEF706-8667-4DD7-A74B-C5FB02A14BF2}"/>
    <cellStyle name="Normal 4 4 2 2 7 2 2" xfId="26590" xr:uid="{BBB589CD-68A9-405D-80C5-1BCB8EAD4D14}"/>
    <cellStyle name="Normal 4 4 2 2 7 3" xfId="26591" xr:uid="{3CEE0E64-3BC9-48D3-9577-19FD58A511ED}"/>
    <cellStyle name="Normal 4 4 2 2 8" xfId="26592" xr:uid="{D85FEE17-FA34-44A1-A892-7A4F719D5050}"/>
    <cellStyle name="Normal 4 4 2 2 8 2" xfId="26593" xr:uid="{7DB4DB0A-38BB-417A-892C-D2B79BF8AAE8}"/>
    <cellStyle name="Normal 4 4 2 2 9" xfId="26594" xr:uid="{2A791757-B6DB-4A83-BBBC-A9D1BDE3F83A}"/>
    <cellStyle name="Normal 4 4 2 3" xfId="26595" xr:uid="{DBC300A7-DF8A-4B59-8DAD-7C0B8915F38B}"/>
    <cellStyle name="Normal 4 4 2 3 2" xfId="26596" xr:uid="{B7EDD8A7-C6A5-46BF-BB63-18EF913FA075}"/>
    <cellStyle name="Normal 4 4 2 3 2 2" xfId="26597" xr:uid="{406F2DB1-CB00-4979-A6BF-798B563B4DE7}"/>
    <cellStyle name="Normal 4 4 2 3 2 2 2" xfId="26598" xr:uid="{162174B2-D3B3-489E-973F-25B56E6636E4}"/>
    <cellStyle name="Normal 4 4 2 3 2 2 2 2" xfId="26599" xr:uid="{5789114C-3A83-4125-BDD1-A9BE134F92A5}"/>
    <cellStyle name="Normal 4 4 2 3 2 2 2 2 2" xfId="26600" xr:uid="{A70890AF-E222-48A7-856A-1E7A1E504503}"/>
    <cellStyle name="Normal 4 4 2 3 2 2 2 3" xfId="26601" xr:uid="{34C59A72-3337-4E25-9E06-826136734B3D}"/>
    <cellStyle name="Normal 4 4 2 3 2 2 3" xfId="26602" xr:uid="{FF8D19F4-7E4F-41CB-A8DA-D0100394F444}"/>
    <cellStyle name="Normal 4 4 2 3 2 2 3 2" xfId="26603" xr:uid="{8B5D7C9F-201C-4901-9C0B-09BAF823E0B1}"/>
    <cellStyle name="Normal 4 4 2 3 2 2 3 2 2" xfId="26604" xr:uid="{4F1249CD-E4CA-491A-823D-020052DDE911}"/>
    <cellStyle name="Normal 4 4 2 3 2 2 3 3" xfId="26605" xr:uid="{DF261F55-8BC0-43CA-91E5-30B83900C26C}"/>
    <cellStyle name="Normal 4 4 2 3 2 2 4" xfId="26606" xr:uid="{8FD151E2-6F63-4434-AEBF-194E79FC8785}"/>
    <cellStyle name="Normal 4 4 2 3 2 2 4 2" xfId="26607" xr:uid="{279535BC-8C1F-4E35-8E3C-194F588272BF}"/>
    <cellStyle name="Normal 4 4 2 3 2 2 5" xfId="26608" xr:uid="{B755C6F7-8EE1-43AF-A6C9-EF560C81BEE7}"/>
    <cellStyle name="Normal 4 4 2 3 2 3" xfId="26609" xr:uid="{4B2F1A3B-654E-4E04-884E-7B9F73D2B1CE}"/>
    <cellStyle name="Normal 4 4 2 3 2 3 2" xfId="26610" xr:uid="{DADAD585-CA3B-45B0-BBBA-0A1ACAC8155E}"/>
    <cellStyle name="Normal 4 4 2 3 2 3 2 2" xfId="26611" xr:uid="{21F86896-C8E1-45C4-AB4D-728E9B4F2B99}"/>
    <cellStyle name="Normal 4 4 2 3 2 3 3" xfId="26612" xr:uid="{740DA870-8389-49E7-9A67-E079BCA5B21B}"/>
    <cellStyle name="Normal 4 4 2 3 2 4" xfId="26613" xr:uid="{E9D9E4A7-839F-4B71-B23A-DF718D49153D}"/>
    <cellStyle name="Normal 4 4 2 3 2 4 2" xfId="26614" xr:uid="{B92E0A08-057F-4B93-ACEC-9D0CFC044418}"/>
    <cellStyle name="Normal 4 4 2 3 2 4 2 2" xfId="26615" xr:uid="{3104E309-792A-4125-B511-5D07392206F7}"/>
    <cellStyle name="Normal 4 4 2 3 2 4 3" xfId="26616" xr:uid="{5065C587-3C26-4DD2-BB61-97125A3817F4}"/>
    <cellStyle name="Normal 4 4 2 3 2 5" xfId="26617" xr:uid="{CD288778-9B21-4290-8213-5363B62B48F8}"/>
    <cellStyle name="Normal 4 4 2 3 2 5 2" xfId="26618" xr:uid="{6A628031-6C36-4E65-B78C-0B73B06C6B97}"/>
    <cellStyle name="Normal 4 4 2 3 2 6" xfId="26619" xr:uid="{AD24C4C4-5CC1-44E1-8DEA-440A25722446}"/>
    <cellStyle name="Normal 4 4 2 3 3" xfId="26620" xr:uid="{E4ACCDA8-EB8E-48A6-A399-6E1F851BD5DC}"/>
    <cellStyle name="Normal 4 4 2 3 3 2" xfId="26621" xr:uid="{C7206E9D-14F9-4AD7-A5FA-27EC6A4FCC0E}"/>
    <cellStyle name="Normal 4 4 2 3 3 2 2" xfId="26622" xr:uid="{FEB575CA-80CE-4549-9894-115E4C968F9C}"/>
    <cellStyle name="Normal 4 4 2 3 3 2 2 2" xfId="26623" xr:uid="{8A1CF7BE-D229-425C-AB5F-193BB2C6F26C}"/>
    <cellStyle name="Normal 4 4 2 3 3 2 2 2 2" xfId="26624" xr:uid="{2141F55E-5BE3-47CF-AAAD-8B01DD2DEE59}"/>
    <cellStyle name="Normal 4 4 2 3 3 2 2 3" xfId="26625" xr:uid="{B3E352C6-3568-450C-AC9C-1FC2DFE98F1F}"/>
    <cellStyle name="Normal 4 4 2 3 3 2 3" xfId="26626" xr:uid="{8D3A3A42-DDD5-43F6-B7CD-9B3B3E984671}"/>
    <cellStyle name="Normal 4 4 2 3 3 2 3 2" xfId="26627" xr:uid="{90756A98-8880-40E9-98EF-8EC5F6131DFC}"/>
    <cellStyle name="Normal 4 4 2 3 3 2 3 2 2" xfId="26628" xr:uid="{962DF5FD-A3ED-47C8-A185-34D73CA8065D}"/>
    <cellStyle name="Normal 4 4 2 3 3 2 3 3" xfId="26629" xr:uid="{A159946F-2614-459F-8FEF-0CE087995EEF}"/>
    <cellStyle name="Normal 4 4 2 3 3 2 4" xfId="26630" xr:uid="{623945D7-D36A-4153-B300-45A77C4FAE86}"/>
    <cellStyle name="Normal 4 4 2 3 3 2 4 2" xfId="26631" xr:uid="{AEBA0860-56DD-4661-9464-CDE162555FB5}"/>
    <cellStyle name="Normal 4 4 2 3 3 2 5" xfId="26632" xr:uid="{5F8B4AA5-1342-41C8-AB80-0EF2E39AD212}"/>
    <cellStyle name="Normal 4 4 2 3 3 3" xfId="26633" xr:uid="{91EA15DB-C55B-4500-917B-BF03DD23F52A}"/>
    <cellStyle name="Normal 4 4 2 3 3 3 2" xfId="26634" xr:uid="{7D38EA9E-8555-46A0-9CE8-F8E106C4B488}"/>
    <cellStyle name="Normal 4 4 2 3 3 3 2 2" xfId="26635" xr:uid="{9CDA419B-C50D-40D2-8CF6-C1434F88A6B8}"/>
    <cellStyle name="Normal 4 4 2 3 3 3 3" xfId="26636" xr:uid="{10968B39-AF53-4D3D-9529-1490BBD748F5}"/>
    <cellStyle name="Normal 4 4 2 3 3 4" xfId="26637" xr:uid="{2EE07036-5A04-4FEE-B73F-7BA18F62B318}"/>
    <cellStyle name="Normal 4 4 2 3 3 4 2" xfId="26638" xr:uid="{E3B9C13E-DA84-464C-BE81-967647A25612}"/>
    <cellStyle name="Normal 4 4 2 3 3 4 2 2" xfId="26639" xr:uid="{2A079DB4-6B5A-4C91-A8E8-813B22774D35}"/>
    <cellStyle name="Normal 4 4 2 3 3 4 3" xfId="26640" xr:uid="{BB55DA6E-0818-40BC-BF22-547396311E7B}"/>
    <cellStyle name="Normal 4 4 2 3 3 5" xfId="26641" xr:uid="{5E1673AE-FFBA-41FB-B5C2-8B7DF02B1353}"/>
    <cellStyle name="Normal 4 4 2 3 3 5 2" xfId="26642" xr:uid="{C46375A7-ED56-419F-BF36-3C59E62DC6C7}"/>
    <cellStyle name="Normal 4 4 2 3 3 6" xfId="26643" xr:uid="{CD5FDF3C-273E-4E4D-BE63-169297EBBFE4}"/>
    <cellStyle name="Normal 4 4 2 3 4" xfId="26644" xr:uid="{04924E8F-025A-43B4-B9DD-05518826C1C5}"/>
    <cellStyle name="Normal 4 4 2 3 4 2" xfId="26645" xr:uid="{48D27192-0EC6-4DE8-8BD9-0CB5A76F23B9}"/>
    <cellStyle name="Normal 4 4 2 3 4 2 2" xfId="26646" xr:uid="{BA8EEF12-CEF4-4E6C-BDC5-F09631A7EEB9}"/>
    <cellStyle name="Normal 4 4 2 3 4 2 2 2" xfId="26647" xr:uid="{74AD404A-BCA6-4AC5-9C12-6BF7905AA8A9}"/>
    <cellStyle name="Normal 4 4 2 3 4 2 3" xfId="26648" xr:uid="{A6D1D7AF-D05A-4866-BEC7-7B67D49AF25C}"/>
    <cellStyle name="Normal 4 4 2 3 4 3" xfId="26649" xr:uid="{355937EE-9808-4492-80EB-A9A047606580}"/>
    <cellStyle name="Normal 4 4 2 3 4 3 2" xfId="26650" xr:uid="{E8160FAC-31EE-4A93-8DE4-E34A3C847808}"/>
    <cellStyle name="Normal 4 4 2 3 4 3 2 2" xfId="26651" xr:uid="{E1AD60B5-124C-4BD4-982C-7A9E614745DB}"/>
    <cellStyle name="Normal 4 4 2 3 4 3 3" xfId="26652" xr:uid="{5F98E69A-D7E4-4AAE-A033-7EC32E5CCC4C}"/>
    <cellStyle name="Normal 4 4 2 3 4 4" xfId="26653" xr:uid="{7A4BED66-E7B9-46EE-9DE6-FABB7EF3EC81}"/>
    <cellStyle name="Normal 4 4 2 3 4 4 2" xfId="26654" xr:uid="{DB646AE9-DB0D-4DBF-822B-10B6EFA9A03F}"/>
    <cellStyle name="Normal 4 4 2 3 4 5" xfId="26655" xr:uid="{BDC2483D-A833-4423-B4C2-72A251D7353A}"/>
    <cellStyle name="Normal 4 4 2 3 5" xfId="26656" xr:uid="{02932547-7A79-4652-8899-6A2819B6E13A}"/>
    <cellStyle name="Normal 4 4 2 3 5 2" xfId="26657" xr:uid="{36635EF8-0C87-4FC8-AFFA-4E76E2DD7999}"/>
    <cellStyle name="Normal 4 4 2 3 5 2 2" xfId="26658" xr:uid="{9F977D36-5468-43C7-AB17-D35597CAE04A}"/>
    <cellStyle name="Normal 4 4 2 3 5 3" xfId="26659" xr:uid="{6F9A3A67-C7DE-4465-8032-E666B4C5D573}"/>
    <cellStyle name="Normal 4 4 2 3 6" xfId="26660" xr:uid="{0080224A-19DE-45B8-BFA8-9C45CC2FCCA7}"/>
    <cellStyle name="Normal 4 4 2 3 6 2" xfId="26661" xr:uid="{B8E56C47-8B95-4E63-A479-3ED5789832F4}"/>
    <cellStyle name="Normal 4 4 2 3 6 2 2" xfId="26662" xr:uid="{CFA7398C-2491-42E7-BFA1-3AD633004400}"/>
    <cellStyle name="Normal 4 4 2 3 6 3" xfId="26663" xr:uid="{4F11D246-77AE-45CF-9876-93609989BB0A}"/>
    <cellStyle name="Normal 4 4 2 3 7" xfId="26664" xr:uid="{A1C44442-6955-48A8-9B12-A1283E71E2A0}"/>
    <cellStyle name="Normal 4 4 2 3 7 2" xfId="26665" xr:uid="{EAA17894-8810-48F2-B2CC-E1738097B770}"/>
    <cellStyle name="Normal 4 4 2 3 7 2 2" xfId="26666" xr:uid="{C5BEB21C-6C89-4247-B10A-459BD186764B}"/>
    <cellStyle name="Normal 4 4 2 3 7 3" xfId="26667" xr:uid="{D5FAD3BA-5C9E-444D-8118-21FF77541866}"/>
    <cellStyle name="Normal 4 4 2 3 8" xfId="26668" xr:uid="{BBC1FC13-8C31-4CF1-933A-004C4377E725}"/>
    <cellStyle name="Normal 4 4 2 3 8 2" xfId="26669" xr:uid="{0E8421F6-E1A9-4A25-AA84-5917ED9F3DF4}"/>
    <cellStyle name="Normal 4 4 2 3 9" xfId="26670" xr:uid="{E40C3834-61FE-4E04-A046-940C6492B6CC}"/>
    <cellStyle name="Normal 4 4 2 4" xfId="26671" xr:uid="{6D3650E8-1DE3-4234-B4BD-559AD6F47E84}"/>
    <cellStyle name="Normal 4 4 2 4 2" xfId="26672" xr:uid="{83CFF200-E38C-4555-9B85-B743E0E7F908}"/>
    <cellStyle name="Normal 4 4 2 4 2 2" xfId="26673" xr:uid="{BB3B2E56-C3EE-4230-A264-DD143EDCF59B}"/>
    <cellStyle name="Normal 4 4 2 4 2 2 2" xfId="26674" xr:uid="{A1E79836-FF20-4061-B6F8-9FEDD959299D}"/>
    <cellStyle name="Normal 4 4 2 4 2 2 2 2" xfId="26675" xr:uid="{814D3E2A-B842-41C2-A94F-FE7DD35FB79B}"/>
    <cellStyle name="Normal 4 4 2 4 2 2 3" xfId="26676" xr:uid="{152E044D-3C85-4004-80F2-3304F3073FCC}"/>
    <cellStyle name="Normal 4 4 2 4 2 3" xfId="26677" xr:uid="{8A939B72-7AF1-4A66-8D4F-1D613D236726}"/>
    <cellStyle name="Normal 4 4 2 4 2 3 2" xfId="26678" xr:uid="{9332B576-93AD-464E-BBFD-13D39D8D654E}"/>
    <cellStyle name="Normal 4 4 2 4 2 3 2 2" xfId="26679" xr:uid="{98099739-5067-4FDF-A45C-F3936D920C40}"/>
    <cellStyle name="Normal 4 4 2 4 2 3 3" xfId="26680" xr:uid="{86ADA848-9523-4136-AF16-87C923EC0177}"/>
    <cellStyle name="Normal 4 4 2 4 2 4" xfId="26681" xr:uid="{B780899D-5620-4A55-BC5C-E352778F4150}"/>
    <cellStyle name="Normal 4 4 2 4 2 4 2" xfId="26682" xr:uid="{9613E022-7C5E-432E-9B98-346F3448D666}"/>
    <cellStyle name="Normal 4 4 2 4 2 5" xfId="26683" xr:uid="{17C03CCB-3ECF-4253-834E-6BB36120D825}"/>
    <cellStyle name="Normal 4 4 2 4 3" xfId="26684" xr:uid="{69AFFE70-A73B-4ED4-9178-8D6438016D69}"/>
    <cellStyle name="Normal 4 4 2 4 3 2" xfId="26685" xr:uid="{DD7C536E-D594-46F6-A9A1-FB26EE6C1445}"/>
    <cellStyle name="Normal 4 4 2 4 3 2 2" xfId="26686" xr:uid="{D1E039F5-355D-45D1-8EFE-249BF5804E2E}"/>
    <cellStyle name="Normal 4 4 2 4 3 3" xfId="26687" xr:uid="{98DD4D74-A136-4051-B5CF-0E0612B1572C}"/>
    <cellStyle name="Normal 4 4 2 4 4" xfId="26688" xr:uid="{8D327AA0-0BB3-4BB5-834B-66DC71A5B0A2}"/>
    <cellStyle name="Normal 4 4 2 4 4 2" xfId="26689" xr:uid="{6EBC5FAF-71A8-4C7E-A09A-4545E15BA195}"/>
    <cellStyle name="Normal 4 4 2 4 4 2 2" xfId="26690" xr:uid="{80D7FBB8-C4C1-4477-9A43-598F150117C7}"/>
    <cellStyle name="Normal 4 4 2 4 4 3" xfId="26691" xr:uid="{3D7C50A3-2FDE-4432-A2BA-DD9DE4E45501}"/>
    <cellStyle name="Normal 4 4 2 4 5" xfId="26692" xr:uid="{7F370BC4-1E28-46B2-AD51-D64C03353F06}"/>
    <cellStyle name="Normal 4 4 2 4 5 2" xfId="26693" xr:uid="{EF4A3463-5B18-48B9-9D58-75D9423BF25D}"/>
    <cellStyle name="Normal 4 4 2 4 6" xfId="26694" xr:uid="{4384A840-9180-43F5-9461-1455FF237798}"/>
    <cellStyle name="Normal 4 4 2 5" xfId="26695" xr:uid="{F008A7A8-B599-4EB2-A75D-4900E2D1F486}"/>
    <cellStyle name="Normal 4 4 2 5 2" xfId="26696" xr:uid="{3EF65037-E235-4276-AF76-00F006294E4E}"/>
    <cellStyle name="Normal 4 4 2 5 2 2" xfId="26697" xr:uid="{3A6FC395-E331-472B-9A1C-32B70EDCFCC1}"/>
    <cellStyle name="Normal 4 4 2 5 2 2 2" xfId="26698" xr:uid="{7A7E40EC-56DD-40AA-B18E-A4911222E849}"/>
    <cellStyle name="Normal 4 4 2 5 2 2 2 2" xfId="26699" xr:uid="{0086972E-1470-4804-BBB2-B596CFA1FEAE}"/>
    <cellStyle name="Normal 4 4 2 5 2 2 3" xfId="26700" xr:uid="{72DF6061-E066-42B1-90A6-1A6F00BCFE69}"/>
    <cellStyle name="Normal 4 4 2 5 2 3" xfId="26701" xr:uid="{80EBEB61-311C-40BF-9AF6-B0E9095AC08F}"/>
    <cellStyle name="Normal 4 4 2 5 2 3 2" xfId="26702" xr:uid="{AB715507-3603-4614-8A4D-DCAFF092B29E}"/>
    <cellStyle name="Normal 4 4 2 5 2 3 2 2" xfId="26703" xr:uid="{E2D7FB66-C551-483B-A6C2-979C2B88B2F3}"/>
    <cellStyle name="Normal 4 4 2 5 2 3 3" xfId="26704" xr:uid="{51CCAA94-3620-4033-A70A-8A1F6BE84198}"/>
    <cellStyle name="Normal 4 4 2 5 2 4" xfId="26705" xr:uid="{A0C5FF32-0BBE-4E41-A00D-1C83124D8B02}"/>
    <cellStyle name="Normal 4 4 2 5 2 4 2" xfId="26706" xr:uid="{8F316CD4-1488-40AD-99E9-DB5FFAB3C62B}"/>
    <cellStyle name="Normal 4 4 2 5 2 5" xfId="26707" xr:uid="{4A3CD217-3E5D-417D-987A-878DBC552EEA}"/>
    <cellStyle name="Normal 4 4 2 5 3" xfId="26708" xr:uid="{1D1B8C31-28C9-4493-BBE5-F5D7238D3135}"/>
    <cellStyle name="Normal 4 4 2 5 3 2" xfId="26709" xr:uid="{7CDEB281-7A7D-4D49-AC3D-9620D7CFF7A0}"/>
    <cellStyle name="Normal 4 4 2 5 3 2 2" xfId="26710" xr:uid="{9D26601F-79F5-4218-95F4-E2D36BBDBD24}"/>
    <cellStyle name="Normal 4 4 2 5 3 3" xfId="26711" xr:uid="{54F8FE80-66C5-4516-A762-C8D8BB895973}"/>
    <cellStyle name="Normal 4 4 2 5 4" xfId="26712" xr:uid="{08FE5BF3-F490-4E2B-976F-D6E9CAFE65E7}"/>
    <cellStyle name="Normal 4 4 2 5 4 2" xfId="26713" xr:uid="{64135FB7-2488-43C1-A7F3-A506C0A1A79A}"/>
    <cellStyle name="Normal 4 4 2 5 4 2 2" xfId="26714" xr:uid="{14437594-0701-4B42-AD19-1C5A6C280689}"/>
    <cellStyle name="Normal 4 4 2 5 4 3" xfId="26715" xr:uid="{D9B9CEC0-2A9C-4708-AEF9-D54734581E3D}"/>
    <cellStyle name="Normal 4 4 2 5 5" xfId="26716" xr:uid="{F6D7DB8C-6D4E-41D1-8BD4-E17A9D6CAD90}"/>
    <cellStyle name="Normal 4 4 2 5 5 2" xfId="26717" xr:uid="{C85E84F7-0A6C-446E-AC76-9DC0A15B7261}"/>
    <cellStyle name="Normal 4 4 2 5 6" xfId="26718" xr:uid="{84B6756F-774E-47CF-86DE-FA2C5AC20168}"/>
    <cellStyle name="Normal 4 4 2 6" xfId="26719" xr:uid="{35D9E86A-7EBA-4C3D-966F-A3B46713FADF}"/>
    <cellStyle name="Normal 4 4 2 6 2" xfId="26720" xr:uid="{BE272C65-149E-4018-A9A7-E4E94F5C4663}"/>
    <cellStyle name="Normal 4 4 2 6 2 2" xfId="26721" xr:uid="{DDA82F50-4F5E-4B5A-B10F-D5A4CD28F7EF}"/>
    <cellStyle name="Normal 4 4 2 6 2 2 2" xfId="26722" xr:uid="{1BA33D46-D4E0-4E7E-A8E8-62CF13578881}"/>
    <cellStyle name="Normal 4 4 2 6 2 3" xfId="26723" xr:uid="{348D9839-8FD5-473D-A73B-7E9B6FACB418}"/>
    <cellStyle name="Normal 4 4 2 6 3" xfId="26724" xr:uid="{80F4FB86-4229-4AAF-B2C7-33FD0C1BDB0F}"/>
    <cellStyle name="Normal 4 4 2 6 3 2" xfId="26725" xr:uid="{18938740-8CEC-415E-9629-2F25E33170E5}"/>
    <cellStyle name="Normal 4 4 2 6 3 2 2" xfId="26726" xr:uid="{FB73D935-0D00-4E23-9F80-BC13FA181747}"/>
    <cellStyle name="Normal 4 4 2 6 3 3" xfId="26727" xr:uid="{B6FDFD5C-9532-4F1A-8BA9-5DE1C0BF7448}"/>
    <cellStyle name="Normal 4 4 2 6 4" xfId="26728" xr:uid="{0A64B065-697E-4CE6-AAEE-56D26F5B9B79}"/>
    <cellStyle name="Normal 4 4 2 6 4 2" xfId="26729" xr:uid="{8376ABC2-9F43-43E4-9B3F-45AB0A32C361}"/>
    <cellStyle name="Normal 4 4 2 6 5" xfId="26730" xr:uid="{97531CE4-5333-417A-B796-392076F69FE1}"/>
    <cellStyle name="Normal 4 4 2 7" xfId="26731" xr:uid="{B4E7B924-87AF-48A8-A13D-99EF1078046F}"/>
    <cellStyle name="Normal 4 4 2 7 2" xfId="26732" xr:uid="{CCA7D266-9757-47B9-9402-B763A9095D8C}"/>
    <cellStyle name="Normal 4 4 2 7 2 2" xfId="26733" xr:uid="{019822E6-F8C4-4802-8C03-5D454273B532}"/>
    <cellStyle name="Normal 4 4 2 7 3" xfId="26734" xr:uid="{2E273BFF-7705-45E7-8D18-A1A6578750E5}"/>
    <cellStyle name="Normal 4 4 2 8" xfId="26735" xr:uid="{DAA3F493-08A3-46E0-9341-5C34F1A059B7}"/>
    <cellStyle name="Normal 4 4 2 8 2" xfId="26736" xr:uid="{F1D61589-231F-4F2D-83B6-371D18102F2A}"/>
    <cellStyle name="Normal 4 4 2 8 2 2" xfId="26737" xr:uid="{85DCFA0F-81A3-4A53-BF9F-2E0EF6758DB9}"/>
    <cellStyle name="Normal 4 4 2 8 3" xfId="26738" xr:uid="{59AF00F0-4587-4C8B-A65B-52789E55B36A}"/>
    <cellStyle name="Normal 4 4 2 9" xfId="26739" xr:uid="{258A98CE-9989-4EF6-98BE-99E4DF3E45A8}"/>
    <cellStyle name="Normal 4 4 2 9 2" xfId="26740" xr:uid="{7BC9B52E-69FB-4CCE-ABD6-B90F548A1217}"/>
    <cellStyle name="Normal 4 4 2 9 2 2" xfId="26741" xr:uid="{CA660878-37BA-4456-BFC1-FE48C98ED581}"/>
    <cellStyle name="Normal 4 4 2 9 3" xfId="26742" xr:uid="{03E64A3B-0F21-435A-B8AD-C745C5660FEB}"/>
    <cellStyle name="Normal 4 4 20" xfId="26743" xr:uid="{480EB98B-5329-4257-85E5-1D24F6DF42B8}"/>
    <cellStyle name="Normal 4 4 20 2" xfId="26744" xr:uid="{D6055527-2AE5-42B4-A507-BD93099949D1}"/>
    <cellStyle name="Normal 4 4 20 2 2" xfId="26745" xr:uid="{AF3D02E1-39C1-4B11-94FB-64789872C2CD}"/>
    <cellStyle name="Normal 4 4 20 2 2 2" xfId="26746" xr:uid="{9F217430-1578-4E5D-8A86-14B6160F3315}"/>
    <cellStyle name="Normal 4 4 20 2 2 2 2" xfId="26747" xr:uid="{506152E0-1FBE-4344-AC3C-84C5E8DF48DF}"/>
    <cellStyle name="Normal 4 4 20 2 2 3" xfId="26748" xr:uid="{23C70B8A-B0CC-41F0-9747-894ED7FB4B24}"/>
    <cellStyle name="Normal 4 4 20 2 3" xfId="26749" xr:uid="{1E7CD3EC-90D0-4AC3-994F-220710A80A24}"/>
    <cellStyle name="Normal 4 4 20 2 3 2" xfId="26750" xr:uid="{9A8BE07F-A8C3-4994-87D3-D8FDD49E3BD6}"/>
    <cellStyle name="Normal 4 4 20 2 3 2 2" xfId="26751" xr:uid="{2E6E5A9A-BDFF-4F16-8484-E09C45771D39}"/>
    <cellStyle name="Normal 4 4 20 2 3 3" xfId="26752" xr:uid="{19D2A51C-6DDF-4190-BDF1-6157599EF7EB}"/>
    <cellStyle name="Normal 4 4 20 2 4" xfId="26753" xr:uid="{FFA4EAA5-7D93-4235-B1E9-CB2E04BDEE57}"/>
    <cellStyle name="Normal 4 4 20 2 4 2" xfId="26754" xr:uid="{5F66917B-0815-4EE7-98E4-8108C42BB084}"/>
    <cellStyle name="Normal 4 4 20 2 5" xfId="26755" xr:uid="{586931F2-C42E-4777-BD79-8711B3A3C745}"/>
    <cellStyle name="Normal 4 4 20 3" xfId="26756" xr:uid="{54CC7971-AEC1-4552-8ADC-BA7A4823713C}"/>
    <cellStyle name="Normal 4 4 20 3 2" xfId="26757" xr:uid="{A82AC5F5-CF9C-41AE-B523-6B84664650A1}"/>
    <cellStyle name="Normal 4 4 20 3 2 2" xfId="26758" xr:uid="{A7C9F99B-EF35-4428-A764-D84DDF9C547B}"/>
    <cellStyle name="Normal 4 4 20 3 3" xfId="26759" xr:uid="{5E303270-9962-48A2-9C10-E471B55F44DB}"/>
    <cellStyle name="Normal 4 4 20 4" xfId="26760" xr:uid="{CAA81D60-1AFF-4892-90F1-B27E6E3B18BF}"/>
    <cellStyle name="Normal 4 4 20 4 2" xfId="26761" xr:uid="{A9A54C57-80FC-46D2-A94E-34B104A702AC}"/>
    <cellStyle name="Normal 4 4 20 4 2 2" xfId="26762" xr:uid="{E0B6D162-B15D-4F4D-AE54-2B15722D379B}"/>
    <cellStyle name="Normal 4 4 20 4 3" xfId="26763" xr:uid="{F12AA3EB-9CC5-4C1F-A8A0-350461BF3C2F}"/>
    <cellStyle name="Normal 4 4 20 5" xfId="26764" xr:uid="{8BE727D6-A8E4-4780-B430-252AB44C4344}"/>
    <cellStyle name="Normal 4 4 20 5 2" xfId="26765" xr:uid="{36CA527B-BB7F-45E5-822D-C807B583B33C}"/>
    <cellStyle name="Normal 4 4 20 6" xfId="26766" xr:uid="{53DE9564-318F-410D-AD7A-0958F2AE7152}"/>
    <cellStyle name="Normal 4 4 21" xfId="26767" xr:uid="{4E8C65BA-CE48-46EC-9300-4C6598D3AA6F}"/>
    <cellStyle name="Normal 4 4 21 2" xfId="26768" xr:uid="{E76331AE-F5BC-42E3-BB2D-FD2575C532BD}"/>
    <cellStyle name="Normal 4 4 21 2 2" xfId="26769" xr:uid="{9010DA9A-AF82-4665-AF19-CD399DFB0140}"/>
    <cellStyle name="Normal 4 4 21 2 2 2" xfId="26770" xr:uid="{4068B311-B5F2-41AC-9DC5-0F3A5601DA58}"/>
    <cellStyle name="Normal 4 4 21 2 2 2 2" xfId="26771" xr:uid="{7F94848E-D4C8-4FEB-8EE1-E37A0B030754}"/>
    <cellStyle name="Normal 4 4 21 2 2 3" xfId="26772" xr:uid="{A4B515B5-1382-4579-89FF-D7429F7F5D84}"/>
    <cellStyle name="Normal 4 4 21 2 3" xfId="26773" xr:uid="{F58685F6-D6F4-4C9D-89D4-171A29657D20}"/>
    <cellStyle name="Normal 4 4 21 2 3 2" xfId="26774" xr:uid="{2582ECD6-A4C4-4832-BFFA-7A6FC0C6C485}"/>
    <cellStyle name="Normal 4 4 21 2 3 2 2" xfId="26775" xr:uid="{3DFA1E0E-ED4B-4068-A0C7-C668DA25650B}"/>
    <cellStyle name="Normal 4 4 21 2 3 3" xfId="26776" xr:uid="{FFB03D6C-5C10-4399-B88B-AE970F9EDA29}"/>
    <cellStyle name="Normal 4 4 21 2 4" xfId="26777" xr:uid="{8B0889A9-263B-441A-BD8C-9DFA2F380015}"/>
    <cellStyle name="Normal 4 4 21 2 4 2" xfId="26778" xr:uid="{4C3FD583-5CE7-4606-A55A-59CE41913B95}"/>
    <cellStyle name="Normal 4 4 21 2 5" xfId="26779" xr:uid="{FA8494BA-BFBC-4084-BE87-5D01EA3747C3}"/>
    <cellStyle name="Normal 4 4 21 3" xfId="26780" xr:uid="{6151FCA8-E94A-4357-AA96-17C62E6651F3}"/>
    <cellStyle name="Normal 4 4 21 3 2" xfId="26781" xr:uid="{11DE3D37-5D37-42D2-BECE-82AA3102A03F}"/>
    <cellStyle name="Normal 4 4 21 3 2 2" xfId="26782" xr:uid="{93A622F9-0CEB-4EC4-AA32-34DC0183F9D0}"/>
    <cellStyle name="Normal 4 4 21 3 3" xfId="26783" xr:uid="{9AE6FAD2-A525-4193-8386-832F088D354D}"/>
    <cellStyle name="Normal 4 4 21 4" xfId="26784" xr:uid="{7D83F21A-D289-4A8D-A7C9-3B51CCCFCEBA}"/>
    <cellStyle name="Normal 4 4 21 4 2" xfId="26785" xr:uid="{0C768868-BDBB-43F2-8A5B-3BBA2F1D2F27}"/>
    <cellStyle name="Normal 4 4 21 4 2 2" xfId="26786" xr:uid="{ED38CA5C-DFD5-4EB5-A082-537CFB4B7670}"/>
    <cellStyle name="Normal 4 4 21 4 3" xfId="26787" xr:uid="{F915D562-098C-4AF8-9433-AAB5BE307D02}"/>
    <cellStyle name="Normal 4 4 21 5" xfId="26788" xr:uid="{793BBC58-60EE-4BA3-9D04-704B159FA4AC}"/>
    <cellStyle name="Normal 4 4 21 5 2" xfId="26789" xr:uid="{A741233B-D622-45E7-875E-14B5348D619D}"/>
    <cellStyle name="Normal 4 4 21 6" xfId="26790" xr:uid="{49E6602F-F852-4B10-ABA5-996374364C92}"/>
    <cellStyle name="Normal 4 4 22" xfId="26791" xr:uid="{A24782D3-78A9-4FF3-88A4-95026ABAB25A}"/>
    <cellStyle name="Normal 4 4 22 2" xfId="26792" xr:uid="{4073B0BF-8F4F-4D45-8FB1-77AE87721419}"/>
    <cellStyle name="Normal 4 4 22 2 2" xfId="26793" xr:uid="{AB0EAED3-19B1-4E01-A240-18DB74DAD59B}"/>
    <cellStyle name="Normal 4 4 22 2 2 2" xfId="26794" xr:uid="{61C01848-DFE0-4C36-94E2-636BDEEE2C5C}"/>
    <cellStyle name="Normal 4 4 22 2 3" xfId="26795" xr:uid="{05C77D19-3808-4A72-87EC-90632856C0A8}"/>
    <cellStyle name="Normal 4 4 22 3" xfId="26796" xr:uid="{054F34EA-6316-463E-9D42-8D513B0F8E3E}"/>
    <cellStyle name="Normal 4 4 22 3 2" xfId="26797" xr:uid="{C6A9C7FE-CF10-48A0-B190-6C51321F0862}"/>
    <cellStyle name="Normal 4 4 22 3 2 2" xfId="26798" xr:uid="{8A0E04C9-4745-43AF-ADBC-8732622E2BD9}"/>
    <cellStyle name="Normal 4 4 22 3 3" xfId="26799" xr:uid="{0D213F60-CC74-4A19-AA9E-B2B8EFE9DF8B}"/>
    <cellStyle name="Normal 4 4 22 4" xfId="26800" xr:uid="{C6792C46-DEA5-4BFA-89D2-32C2694D693F}"/>
    <cellStyle name="Normal 4 4 22 4 2" xfId="26801" xr:uid="{E1841535-68A4-4E59-AC0B-53FD6E6F53EB}"/>
    <cellStyle name="Normal 4 4 22 5" xfId="26802" xr:uid="{4D86843E-0A01-43F6-8EE2-1C33DAF97FBD}"/>
    <cellStyle name="Normal 4 4 23" xfId="26803" xr:uid="{503B0F54-A768-4413-AC64-335BFC244F98}"/>
    <cellStyle name="Normal 4 4 23 2" xfId="26804" xr:uid="{B0D7D34C-DC6F-4BD9-8A44-588E626BFEAF}"/>
    <cellStyle name="Normal 4 4 23 2 2" xfId="26805" xr:uid="{74F0E309-622F-46C5-8A3E-11AA812DAF49}"/>
    <cellStyle name="Normal 4 4 23 3" xfId="26806" xr:uid="{1D0E0F7E-F063-4803-8C47-79DBE0D4901D}"/>
    <cellStyle name="Normal 4 4 24" xfId="26807" xr:uid="{035DADBB-0A5A-41C6-AE0D-A1ACA5FB1E8E}"/>
    <cellStyle name="Normal 4 4 24 2" xfId="26808" xr:uid="{231033FA-1A76-4FA3-9359-7409805F97FB}"/>
    <cellStyle name="Normal 4 4 24 2 2" xfId="26809" xr:uid="{BAA11A90-B2FF-432E-B3FA-D7794AF29090}"/>
    <cellStyle name="Normal 4 4 24 3" xfId="26810" xr:uid="{DF0B02D4-8724-484F-BB79-24E0DD1F0BEB}"/>
    <cellStyle name="Normal 4 4 25" xfId="26811" xr:uid="{E9262250-AD3B-48CD-B1C5-343F8DEAB5F9}"/>
    <cellStyle name="Normal 4 4 25 2" xfId="26812" xr:uid="{13750677-2B10-47DA-8272-B84CE8C3034A}"/>
    <cellStyle name="Normal 4 4 25 2 2" xfId="26813" xr:uid="{AB695386-C7F8-44E9-A115-03880FF0A8E2}"/>
    <cellStyle name="Normal 4 4 25 3" xfId="26814" xr:uid="{F8644FE1-BA66-4EA4-8BE6-C1FB896707EF}"/>
    <cellStyle name="Normal 4 4 26" xfId="26815" xr:uid="{BB26DA10-649B-4F05-A07C-EECC0ADBE652}"/>
    <cellStyle name="Normal 4 4 26 2" xfId="26816" xr:uid="{22C2F41B-DBFD-43B9-A8B9-4C7CF2976287}"/>
    <cellStyle name="Normal 4 4 27" xfId="26817" xr:uid="{BD37BC92-0E95-485E-9FF2-B3DC5F474652}"/>
    <cellStyle name="Normal 4 4 28" xfId="2169" xr:uid="{1877AB81-A3C0-4690-BB5D-B4E24481F54C}"/>
    <cellStyle name="Normal 4 4 3" xfId="2178" xr:uid="{3F4F6262-EAF9-44BC-B1EC-19B0811B96FA}"/>
    <cellStyle name="Normal 4 4 3 10" xfId="26818" xr:uid="{5CA174DA-5F2A-4AF1-9946-EF42C07B8F64}"/>
    <cellStyle name="Normal 4 4 3 10 2" xfId="26819" xr:uid="{9BBCAE95-6630-4A35-8097-946A52A79EDD}"/>
    <cellStyle name="Normal 4 4 3 11" xfId="26820" xr:uid="{522D7294-AD5A-466A-8343-A76204A80D4E}"/>
    <cellStyle name="Normal 4 4 3 2" xfId="26821" xr:uid="{1FD3ABBE-B0C6-4BEA-98A3-302EA9847F72}"/>
    <cellStyle name="Normal 4 4 3 2 2" xfId="26822" xr:uid="{04A67AF6-C8F1-4D4F-B83D-209852FCB1B2}"/>
    <cellStyle name="Normal 4 4 3 2 2 2" xfId="26823" xr:uid="{D0BEB02D-C24D-4442-A669-963C8E71F1B5}"/>
    <cellStyle name="Normal 4 4 3 2 2 2 2" xfId="26824" xr:uid="{BEB84D69-DD4C-45B6-8EB3-633F95B7B544}"/>
    <cellStyle name="Normal 4 4 3 2 2 2 2 2" xfId="26825" xr:uid="{F9A1E762-3C39-4C51-82C5-13E9EC6EDAE5}"/>
    <cellStyle name="Normal 4 4 3 2 2 2 2 2 2" xfId="26826" xr:uid="{A8F79718-4D42-4EF5-A92E-EB9DAAD74F3D}"/>
    <cellStyle name="Normal 4 4 3 2 2 2 2 3" xfId="26827" xr:uid="{68AD9842-2DE7-421B-9179-9C8F33068630}"/>
    <cellStyle name="Normal 4 4 3 2 2 2 3" xfId="26828" xr:uid="{6CDC8DA4-5332-4BFA-8437-D17F0BD2E84E}"/>
    <cellStyle name="Normal 4 4 3 2 2 2 3 2" xfId="26829" xr:uid="{E24B97AF-FBC4-41C0-B742-ED17E219AB06}"/>
    <cellStyle name="Normal 4 4 3 2 2 2 3 2 2" xfId="26830" xr:uid="{AB8A2606-E1B4-4AFE-9DCB-939677FF931F}"/>
    <cellStyle name="Normal 4 4 3 2 2 2 3 3" xfId="26831" xr:uid="{9B15CD35-3D55-4AEB-92D8-FDF0520F270B}"/>
    <cellStyle name="Normal 4 4 3 2 2 2 4" xfId="26832" xr:uid="{0DDE10C3-11CB-4C44-9F84-058435CEEBB8}"/>
    <cellStyle name="Normal 4 4 3 2 2 2 4 2" xfId="26833" xr:uid="{0D3CF117-FCED-475A-BC89-FEE52FE0648C}"/>
    <cellStyle name="Normal 4 4 3 2 2 2 5" xfId="26834" xr:uid="{7DD43C65-1F23-4932-8AF2-92BD6C0ACAF1}"/>
    <cellStyle name="Normal 4 4 3 2 2 3" xfId="26835" xr:uid="{EB4A9B3B-4A5F-408B-AB60-AF3D09545E5D}"/>
    <cellStyle name="Normal 4 4 3 2 2 3 2" xfId="26836" xr:uid="{01B26C58-F9B4-4205-B8B5-71E703A14B97}"/>
    <cellStyle name="Normal 4 4 3 2 2 3 2 2" xfId="26837" xr:uid="{A15CFFB2-2905-4102-9D88-151B43B99E3D}"/>
    <cellStyle name="Normal 4 4 3 2 2 3 3" xfId="26838" xr:uid="{C1BDB884-2E97-4480-8052-09E4AA391C11}"/>
    <cellStyle name="Normal 4 4 3 2 2 4" xfId="26839" xr:uid="{E5861B73-679F-49F7-879E-B8B1372B2B40}"/>
    <cellStyle name="Normal 4 4 3 2 2 4 2" xfId="26840" xr:uid="{6139A487-86A4-4558-B309-B4C4D3681730}"/>
    <cellStyle name="Normal 4 4 3 2 2 4 2 2" xfId="26841" xr:uid="{45C7A712-C556-4088-A95D-4E1B2FC56253}"/>
    <cellStyle name="Normal 4 4 3 2 2 4 3" xfId="26842" xr:uid="{77F5FD24-23E1-4D39-B86F-3D07F364DEAE}"/>
    <cellStyle name="Normal 4 4 3 2 2 5" xfId="26843" xr:uid="{BAC1B41D-AC56-4CDA-9D83-A8181C1226C4}"/>
    <cellStyle name="Normal 4 4 3 2 2 5 2" xfId="26844" xr:uid="{44229EB4-50E3-4D5E-B37E-2A9C2457ECAD}"/>
    <cellStyle name="Normal 4 4 3 2 2 6" xfId="26845" xr:uid="{0F5B660A-55AA-44E0-AD8D-15ED8CCB6391}"/>
    <cellStyle name="Normal 4 4 3 2 3" xfId="26846" xr:uid="{285C2B25-E602-4388-8728-A15199995745}"/>
    <cellStyle name="Normal 4 4 3 2 3 2" xfId="26847" xr:uid="{255AAEB7-8DEC-4B3E-99D2-7604A5F4895D}"/>
    <cellStyle name="Normal 4 4 3 2 3 2 2" xfId="26848" xr:uid="{CF963B79-44ED-4EC7-9E39-08C7D932BEBF}"/>
    <cellStyle name="Normal 4 4 3 2 3 2 2 2" xfId="26849" xr:uid="{CE94D810-1BD7-4FC9-8C5A-2B9E3CF309F5}"/>
    <cellStyle name="Normal 4 4 3 2 3 2 2 2 2" xfId="26850" xr:uid="{3A32B7B9-CDA5-4FC6-A8EB-EFDEBB653308}"/>
    <cellStyle name="Normal 4 4 3 2 3 2 2 3" xfId="26851" xr:uid="{15EAAC64-FA62-4130-953C-CCD40A81E03E}"/>
    <cellStyle name="Normal 4 4 3 2 3 2 3" xfId="26852" xr:uid="{C9B2491C-932B-48D1-BEBF-CE720746458B}"/>
    <cellStyle name="Normal 4 4 3 2 3 2 3 2" xfId="26853" xr:uid="{A156F9F6-1FFB-4FA5-8234-0A9E51EF3104}"/>
    <cellStyle name="Normal 4 4 3 2 3 2 3 2 2" xfId="26854" xr:uid="{2D652A98-2128-4432-9EF5-809DB94A4D95}"/>
    <cellStyle name="Normal 4 4 3 2 3 2 3 3" xfId="26855" xr:uid="{CDA9FA52-588A-4810-B0DE-30D893EE1964}"/>
    <cellStyle name="Normal 4 4 3 2 3 2 4" xfId="26856" xr:uid="{B1CCFA7B-4801-49EB-A412-8AB5FA4AE7C5}"/>
    <cellStyle name="Normal 4 4 3 2 3 2 4 2" xfId="26857" xr:uid="{0A76611C-A7C7-4350-87A1-CDA0581A1574}"/>
    <cellStyle name="Normal 4 4 3 2 3 2 5" xfId="26858" xr:uid="{45A51739-6584-4A42-B87C-229614F5F92D}"/>
    <cellStyle name="Normal 4 4 3 2 3 3" xfId="26859" xr:uid="{2E90D75A-3E68-4F8B-A23B-393592FB2456}"/>
    <cellStyle name="Normal 4 4 3 2 3 3 2" xfId="26860" xr:uid="{79B034D1-85F3-40CE-9F3B-3975882BC99D}"/>
    <cellStyle name="Normal 4 4 3 2 3 3 2 2" xfId="26861" xr:uid="{7310F8E8-390B-48DA-BCDF-35A46DC03F08}"/>
    <cellStyle name="Normal 4 4 3 2 3 3 3" xfId="26862" xr:uid="{B443FB96-01CA-44CD-9D05-6225B6BA104A}"/>
    <cellStyle name="Normal 4 4 3 2 3 4" xfId="26863" xr:uid="{6F9CFD75-2F2F-4D08-905B-F20203B47B27}"/>
    <cellStyle name="Normal 4 4 3 2 3 4 2" xfId="26864" xr:uid="{4DFD7FEC-EDB9-4160-8423-F97C1BCBCF36}"/>
    <cellStyle name="Normal 4 4 3 2 3 4 2 2" xfId="26865" xr:uid="{4C5C75AE-387C-4336-A3C3-2CAA4D97ABB6}"/>
    <cellStyle name="Normal 4 4 3 2 3 4 3" xfId="26866" xr:uid="{B3C9D938-DB00-4634-8BD7-B9F9DD69421D}"/>
    <cellStyle name="Normal 4 4 3 2 3 5" xfId="26867" xr:uid="{9A07A5E6-FF85-4D5F-9E78-61DC83F2C3E6}"/>
    <cellStyle name="Normal 4 4 3 2 3 5 2" xfId="26868" xr:uid="{55885C8C-D244-4E8E-9C20-7D160894AE62}"/>
    <cellStyle name="Normal 4 4 3 2 3 6" xfId="26869" xr:uid="{70841406-A207-4126-B6F1-A67698EFF528}"/>
    <cellStyle name="Normal 4 4 3 2 4" xfId="26870" xr:uid="{9141EF01-5ED0-4E57-A400-ACB59605C762}"/>
    <cellStyle name="Normal 4 4 3 2 4 2" xfId="26871" xr:uid="{0221C99A-0277-4E74-821B-FA6E9155F032}"/>
    <cellStyle name="Normal 4 4 3 2 4 2 2" xfId="26872" xr:uid="{D2C7EE15-D7B5-4DF5-B81C-DE564236E2B7}"/>
    <cellStyle name="Normal 4 4 3 2 4 2 2 2" xfId="26873" xr:uid="{1B241C89-D72C-4845-A17E-BD0F6E49C57C}"/>
    <cellStyle name="Normal 4 4 3 2 4 2 3" xfId="26874" xr:uid="{04E976E8-F557-4D80-B0BA-B8DE0D7DC27E}"/>
    <cellStyle name="Normal 4 4 3 2 4 3" xfId="26875" xr:uid="{44FA7FAA-F879-43A7-BCF9-2B73A077D615}"/>
    <cellStyle name="Normal 4 4 3 2 4 3 2" xfId="26876" xr:uid="{868BBB46-3F6F-41E2-8E5D-BDF59CA1DC45}"/>
    <cellStyle name="Normal 4 4 3 2 4 3 2 2" xfId="26877" xr:uid="{DB572F7C-1148-47BB-983C-A2C4154AAE7E}"/>
    <cellStyle name="Normal 4 4 3 2 4 3 3" xfId="26878" xr:uid="{D47BDCFA-0077-4DBF-9811-27755CD3FA91}"/>
    <cellStyle name="Normal 4 4 3 2 4 4" xfId="26879" xr:uid="{D702A807-20C6-4227-AD4D-124A1158420B}"/>
    <cellStyle name="Normal 4 4 3 2 4 4 2" xfId="26880" xr:uid="{7F8098FA-5A06-4780-AE75-DA9D8A885387}"/>
    <cellStyle name="Normal 4 4 3 2 4 5" xfId="26881" xr:uid="{754049CF-461D-4B0A-8089-3F7DB5E3776E}"/>
    <cellStyle name="Normal 4 4 3 2 5" xfId="26882" xr:uid="{C4C8B829-7810-458B-9A15-33904ADDADE4}"/>
    <cellStyle name="Normal 4 4 3 2 5 2" xfId="26883" xr:uid="{149CF2C4-ED65-48EE-8999-0E3649B47F5C}"/>
    <cellStyle name="Normal 4 4 3 2 5 2 2" xfId="26884" xr:uid="{96318F39-64FA-4BF2-8B3C-95B72A4C2725}"/>
    <cellStyle name="Normal 4 4 3 2 5 3" xfId="26885" xr:uid="{D991AD99-FFC4-42AE-B6DC-F0277D497074}"/>
    <cellStyle name="Normal 4 4 3 2 6" xfId="26886" xr:uid="{A5B5C157-1405-4C6B-B2DD-0977E0AAAECC}"/>
    <cellStyle name="Normal 4 4 3 2 6 2" xfId="26887" xr:uid="{59F73F22-52F4-43C5-AA46-A535297C9097}"/>
    <cellStyle name="Normal 4 4 3 2 6 2 2" xfId="26888" xr:uid="{FAEF8DA5-38D9-4593-98B3-E13B4C6BE268}"/>
    <cellStyle name="Normal 4 4 3 2 6 3" xfId="26889" xr:uid="{49E2CFC7-9934-4A42-A034-19C22E6A5AC1}"/>
    <cellStyle name="Normal 4 4 3 2 7" xfId="26890" xr:uid="{6B58CD7B-A706-4943-9696-19476BE06EF2}"/>
    <cellStyle name="Normal 4 4 3 2 7 2" xfId="26891" xr:uid="{14E32E9C-CAD9-469B-BFDA-BF55C81A1490}"/>
    <cellStyle name="Normal 4 4 3 2 7 2 2" xfId="26892" xr:uid="{8AC48F9D-DD5F-4917-9E45-E7485A51E3B7}"/>
    <cellStyle name="Normal 4 4 3 2 7 3" xfId="26893" xr:uid="{DB60A40D-0C10-4EED-9F83-A2A7B070BFC2}"/>
    <cellStyle name="Normal 4 4 3 2 8" xfId="26894" xr:uid="{EA5A5D37-B22E-46D1-9087-884F5E4F42B6}"/>
    <cellStyle name="Normal 4 4 3 2 8 2" xfId="26895" xr:uid="{4880E813-A861-4A35-95DD-74FB6BD0CCC3}"/>
    <cellStyle name="Normal 4 4 3 2 9" xfId="26896" xr:uid="{BFA8CF96-DD97-4F3A-BE08-B25ABA645B2A}"/>
    <cellStyle name="Normal 4 4 3 3" xfId="26897" xr:uid="{2B54EAC8-48BC-47D3-8119-F57014F9295A}"/>
    <cellStyle name="Normal 4 4 3 3 2" xfId="26898" xr:uid="{A5067046-595E-4A27-BB92-FFE4FA3D29E0}"/>
    <cellStyle name="Normal 4 4 3 3 2 2" xfId="26899" xr:uid="{C56FA7BF-0E00-4B0C-B1D8-C0AB70833BF9}"/>
    <cellStyle name="Normal 4 4 3 3 2 2 2" xfId="26900" xr:uid="{FF3B901C-DB5D-4B6B-8621-E7E73C0C0DAF}"/>
    <cellStyle name="Normal 4 4 3 3 2 2 2 2" xfId="26901" xr:uid="{C6074743-EA4D-4079-836C-743F39A4AED2}"/>
    <cellStyle name="Normal 4 4 3 3 2 2 2 2 2" xfId="26902" xr:uid="{3BDF385B-69FE-47AA-8C28-4426BE2541D3}"/>
    <cellStyle name="Normal 4 4 3 3 2 2 2 3" xfId="26903" xr:uid="{EE47B639-E5A7-4877-A34D-83EF00D623B4}"/>
    <cellStyle name="Normal 4 4 3 3 2 2 3" xfId="26904" xr:uid="{ADBF88BD-6D9D-4CAA-A5AC-E8E423A07900}"/>
    <cellStyle name="Normal 4 4 3 3 2 2 3 2" xfId="26905" xr:uid="{D301F569-E3BD-4402-BCF6-AE94C425782A}"/>
    <cellStyle name="Normal 4 4 3 3 2 2 3 2 2" xfId="26906" xr:uid="{B5914FB2-DA5E-4B85-9D5F-CA5750024A98}"/>
    <cellStyle name="Normal 4 4 3 3 2 2 3 3" xfId="26907" xr:uid="{89DB3F05-B577-45F7-AEDF-12ECC1B03D9B}"/>
    <cellStyle name="Normal 4 4 3 3 2 2 4" xfId="26908" xr:uid="{89DFC8C9-A949-4F46-8DBC-735E60E164A0}"/>
    <cellStyle name="Normal 4 4 3 3 2 2 4 2" xfId="26909" xr:uid="{ED5BC9DA-429A-470C-B852-450E11239A0E}"/>
    <cellStyle name="Normal 4 4 3 3 2 2 5" xfId="26910" xr:uid="{1AAFC263-4FB3-4B68-A953-752C1016E341}"/>
    <cellStyle name="Normal 4 4 3 3 2 3" xfId="26911" xr:uid="{45E5451E-6FCA-4BA0-80DB-A6D8B001E3A8}"/>
    <cellStyle name="Normal 4 4 3 3 2 3 2" xfId="26912" xr:uid="{0F7C3A25-7527-4A54-A42E-0321C75D8C32}"/>
    <cellStyle name="Normal 4 4 3 3 2 3 2 2" xfId="26913" xr:uid="{BACB9FF3-F706-4E01-ACEA-4D3B66512AF5}"/>
    <cellStyle name="Normal 4 4 3 3 2 3 3" xfId="26914" xr:uid="{51738D8E-BC42-492E-9CC3-00C762AB36B5}"/>
    <cellStyle name="Normal 4 4 3 3 2 4" xfId="26915" xr:uid="{DD59285E-B5A4-4959-81F1-1FCD709C0C2B}"/>
    <cellStyle name="Normal 4 4 3 3 2 4 2" xfId="26916" xr:uid="{E8515E7D-3B41-4DDD-BC77-93B3235D2BAF}"/>
    <cellStyle name="Normal 4 4 3 3 2 4 2 2" xfId="26917" xr:uid="{AB095DB4-6D34-47D2-8BB1-7BEF6918C8EA}"/>
    <cellStyle name="Normal 4 4 3 3 2 4 3" xfId="26918" xr:uid="{85F4E19F-98E0-4D55-A542-D420F156FF65}"/>
    <cellStyle name="Normal 4 4 3 3 2 5" xfId="26919" xr:uid="{1018D772-9621-4638-8A73-F913E5529CF9}"/>
    <cellStyle name="Normal 4 4 3 3 2 5 2" xfId="26920" xr:uid="{D6641BA8-DB4F-484D-AAD6-59102E8DD87D}"/>
    <cellStyle name="Normal 4 4 3 3 2 6" xfId="26921" xr:uid="{84C87660-2E8C-4010-9FD6-68EBDC7A365C}"/>
    <cellStyle name="Normal 4 4 3 3 3" xfId="26922" xr:uid="{AC605ED1-7FEF-4126-9064-40F6B2FFEF45}"/>
    <cellStyle name="Normal 4 4 3 3 3 2" xfId="26923" xr:uid="{AC50D233-587E-4259-B5C2-C91131CE77B9}"/>
    <cellStyle name="Normal 4 4 3 3 3 2 2" xfId="26924" xr:uid="{5D1101D4-862E-4F15-8C56-2E995C5558F0}"/>
    <cellStyle name="Normal 4 4 3 3 3 2 2 2" xfId="26925" xr:uid="{7F158ABE-13DD-4ED3-825C-7B488733257D}"/>
    <cellStyle name="Normal 4 4 3 3 3 2 2 2 2" xfId="26926" xr:uid="{56F4E5BF-C6E9-4B4F-B9F0-4DAA153E49DC}"/>
    <cellStyle name="Normal 4 4 3 3 3 2 2 3" xfId="26927" xr:uid="{465DDCAF-A3EC-4CBA-A580-695A466AE8F4}"/>
    <cellStyle name="Normal 4 4 3 3 3 2 3" xfId="26928" xr:uid="{BB7D29AD-8695-4953-846B-6F3031BFA0DB}"/>
    <cellStyle name="Normal 4 4 3 3 3 2 3 2" xfId="26929" xr:uid="{2B0FF4B2-5F0F-4FE4-B2E5-ED327A8D05B4}"/>
    <cellStyle name="Normal 4 4 3 3 3 2 3 2 2" xfId="26930" xr:uid="{4A2CCF90-52EC-4603-8F3E-71A47C76E6EE}"/>
    <cellStyle name="Normal 4 4 3 3 3 2 3 3" xfId="26931" xr:uid="{231A71B7-369E-405B-AD2A-5A7554DD6454}"/>
    <cellStyle name="Normal 4 4 3 3 3 2 4" xfId="26932" xr:uid="{7B1308D3-CB2A-4E12-B6D1-13D333DDF999}"/>
    <cellStyle name="Normal 4 4 3 3 3 2 4 2" xfId="26933" xr:uid="{38DD3F33-6791-4C5B-8E4A-DBC67F96A3C3}"/>
    <cellStyle name="Normal 4 4 3 3 3 2 5" xfId="26934" xr:uid="{FE03A2C6-3441-4231-AC1D-5DB7D5CB1E5B}"/>
    <cellStyle name="Normal 4 4 3 3 3 3" xfId="26935" xr:uid="{87D1A778-C9B8-4730-842F-57F6FAE8B79E}"/>
    <cellStyle name="Normal 4 4 3 3 3 3 2" xfId="26936" xr:uid="{293F8141-D0B7-4BED-80BA-9FC13B87B509}"/>
    <cellStyle name="Normal 4 4 3 3 3 3 2 2" xfId="26937" xr:uid="{D23A1701-A225-4774-8492-277C5035C91A}"/>
    <cellStyle name="Normal 4 4 3 3 3 3 3" xfId="26938" xr:uid="{F3FADBFF-ECE7-447E-A47D-203F5A2FA4AC}"/>
    <cellStyle name="Normal 4 4 3 3 3 4" xfId="26939" xr:uid="{9ACA4735-A337-41CE-911F-23AF7CE68E1B}"/>
    <cellStyle name="Normal 4 4 3 3 3 4 2" xfId="26940" xr:uid="{B2CEA9EA-06DB-4D7A-B494-C190B5BAE019}"/>
    <cellStyle name="Normal 4 4 3 3 3 4 2 2" xfId="26941" xr:uid="{DDC7A5B1-4F0D-476B-B8B2-0EE1E3830956}"/>
    <cellStyle name="Normal 4 4 3 3 3 4 3" xfId="26942" xr:uid="{30DFD1AF-2BCF-4FFB-BB7E-919EC7C399CA}"/>
    <cellStyle name="Normal 4 4 3 3 3 5" xfId="26943" xr:uid="{505885B4-2A75-4694-94AA-6DF5D26B7AC1}"/>
    <cellStyle name="Normal 4 4 3 3 3 5 2" xfId="26944" xr:uid="{A1AB2248-DDBE-4932-8476-6EC0F319C2B5}"/>
    <cellStyle name="Normal 4 4 3 3 3 6" xfId="26945" xr:uid="{13ADD65A-3484-4C3F-9FA0-14D35BD2906E}"/>
    <cellStyle name="Normal 4 4 3 3 4" xfId="26946" xr:uid="{D5BBF111-DB95-4249-9D44-881FE2F5D6D8}"/>
    <cellStyle name="Normal 4 4 3 3 4 2" xfId="26947" xr:uid="{2263E8A2-4CAB-46B5-B670-909450F2138D}"/>
    <cellStyle name="Normal 4 4 3 3 4 2 2" xfId="26948" xr:uid="{72930387-2C6E-48A7-9859-9CB162365D64}"/>
    <cellStyle name="Normal 4 4 3 3 4 2 2 2" xfId="26949" xr:uid="{E58C710F-6289-4DB8-90A3-9D74351BABCE}"/>
    <cellStyle name="Normal 4 4 3 3 4 2 3" xfId="26950" xr:uid="{8EDAE5F6-8B70-403C-AEBC-2A37030B7122}"/>
    <cellStyle name="Normal 4 4 3 3 4 3" xfId="26951" xr:uid="{A4EA3812-B14E-43E1-8EF3-D4DD326CA9CB}"/>
    <cellStyle name="Normal 4 4 3 3 4 3 2" xfId="26952" xr:uid="{002DD5C9-293F-4BCF-834A-E1FC09236499}"/>
    <cellStyle name="Normal 4 4 3 3 4 3 2 2" xfId="26953" xr:uid="{CEAB75C1-2315-42F0-B40A-E0964BE86CF1}"/>
    <cellStyle name="Normal 4 4 3 3 4 3 3" xfId="26954" xr:uid="{CD0EC70A-0EDE-44A1-B2C0-B0C27841CC04}"/>
    <cellStyle name="Normal 4 4 3 3 4 4" xfId="26955" xr:uid="{C15B11E5-7128-4647-8D37-C17B1FE9EA4B}"/>
    <cellStyle name="Normal 4 4 3 3 4 4 2" xfId="26956" xr:uid="{5354E55D-E0ED-477C-86F7-B38939C9148D}"/>
    <cellStyle name="Normal 4 4 3 3 4 5" xfId="26957" xr:uid="{0E0621FD-F33F-475B-8B3F-EE29DBD8CE49}"/>
    <cellStyle name="Normal 4 4 3 3 5" xfId="26958" xr:uid="{110C10D9-49AB-4F7D-B108-C07869E79AE0}"/>
    <cellStyle name="Normal 4 4 3 3 5 2" xfId="26959" xr:uid="{59EB5E61-F877-4755-8F3C-56CF06E4A601}"/>
    <cellStyle name="Normal 4 4 3 3 5 2 2" xfId="26960" xr:uid="{B7CB0DF5-FB09-485D-A50C-B7A76B3A1B2B}"/>
    <cellStyle name="Normal 4 4 3 3 5 3" xfId="26961" xr:uid="{1987FAA7-F8C9-43E3-91E6-CC868CD53311}"/>
    <cellStyle name="Normal 4 4 3 3 6" xfId="26962" xr:uid="{172B2978-0C6B-473D-9B4C-4144370A51EE}"/>
    <cellStyle name="Normal 4 4 3 3 6 2" xfId="26963" xr:uid="{EC691456-2604-47CC-950C-8591B96EB82D}"/>
    <cellStyle name="Normal 4 4 3 3 6 2 2" xfId="26964" xr:uid="{E3FCCA8A-EAAB-4A14-9A1E-731A62F6DEA4}"/>
    <cellStyle name="Normal 4 4 3 3 6 3" xfId="26965" xr:uid="{752DF31C-14F0-450C-8CC8-38CFF143E493}"/>
    <cellStyle name="Normal 4 4 3 3 7" xfId="26966" xr:uid="{0EE5D69B-1F65-4CBA-A898-27D4BBA203CD}"/>
    <cellStyle name="Normal 4 4 3 3 7 2" xfId="26967" xr:uid="{7C687A31-A4BC-451E-B8AD-20C4CAE84003}"/>
    <cellStyle name="Normal 4 4 3 3 7 2 2" xfId="26968" xr:uid="{4DA93EEC-9F94-4834-9748-6DFE8B0CAF76}"/>
    <cellStyle name="Normal 4 4 3 3 7 3" xfId="26969" xr:uid="{A9788E9C-9DEF-4948-A0BD-D7EC71753053}"/>
    <cellStyle name="Normal 4 4 3 3 8" xfId="26970" xr:uid="{DA034E16-E93F-437C-9432-AA9B6830E7FA}"/>
    <cellStyle name="Normal 4 4 3 3 8 2" xfId="26971" xr:uid="{EFA98678-F10D-4BE7-BBEF-1EA9E2637EB4}"/>
    <cellStyle name="Normal 4 4 3 3 9" xfId="26972" xr:uid="{C803D77F-7DFE-42FD-82F9-0368F4DAC74D}"/>
    <cellStyle name="Normal 4 4 3 4" xfId="26973" xr:uid="{62AFF063-EDDE-42FF-9D45-DC54E20C399C}"/>
    <cellStyle name="Normal 4 4 3 4 2" xfId="26974" xr:uid="{4D38D7F6-1633-477D-B920-C28356C5893F}"/>
    <cellStyle name="Normal 4 4 3 4 2 2" xfId="26975" xr:uid="{93E2A617-06AA-420A-AF1B-191A19E1DAC3}"/>
    <cellStyle name="Normal 4 4 3 4 2 2 2" xfId="26976" xr:uid="{A27218C4-AF95-466A-B0D5-9483A30D8F13}"/>
    <cellStyle name="Normal 4 4 3 4 2 2 2 2" xfId="26977" xr:uid="{8C2B2B57-F34F-471E-91B4-5158AFF5A308}"/>
    <cellStyle name="Normal 4 4 3 4 2 2 3" xfId="26978" xr:uid="{37D7760C-0753-45D1-8838-269A3E1F74DC}"/>
    <cellStyle name="Normal 4 4 3 4 2 3" xfId="26979" xr:uid="{E988E1B2-4230-4720-937A-338BAA3ADA45}"/>
    <cellStyle name="Normal 4 4 3 4 2 3 2" xfId="26980" xr:uid="{A172F649-BCB8-4D3F-9EBF-05442AAE1260}"/>
    <cellStyle name="Normal 4 4 3 4 2 3 2 2" xfId="26981" xr:uid="{7927FCF9-E54D-43C0-BF3E-F0974673F5C1}"/>
    <cellStyle name="Normal 4 4 3 4 2 3 3" xfId="26982" xr:uid="{8AD9AC31-8F31-42AA-BA94-52F4BC1C9E24}"/>
    <cellStyle name="Normal 4 4 3 4 2 4" xfId="26983" xr:uid="{18700E9E-EBB9-4F85-8BE4-8002967C297A}"/>
    <cellStyle name="Normal 4 4 3 4 2 4 2" xfId="26984" xr:uid="{2887E6A8-3263-4750-903B-334BE4EE097A}"/>
    <cellStyle name="Normal 4 4 3 4 2 5" xfId="26985" xr:uid="{80B5B7B6-87D9-4387-B118-AA42AD1AF1B4}"/>
    <cellStyle name="Normal 4 4 3 4 3" xfId="26986" xr:uid="{DA58F96B-14EB-48FA-9675-A5AD8754947F}"/>
    <cellStyle name="Normal 4 4 3 4 3 2" xfId="26987" xr:uid="{477C6211-46CC-456E-94BF-E8B926F5927B}"/>
    <cellStyle name="Normal 4 4 3 4 3 2 2" xfId="26988" xr:uid="{B89A0D27-72C6-42C6-B72E-601AC90667EA}"/>
    <cellStyle name="Normal 4 4 3 4 3 3" xfId="26989" xr:uid="{DA1B21CC-AED0-42F3-9719-77055B040051}"/>
    <cellStyle name="Normal 4 4 3 4 4" xfId="26990" xr:uid="{E12E9B68-4DD5-488D-A9AC-51A17C834819}"/>
    <cellStyle name="Normal 4 4 3 4 4 2" xfId="26991" xr:uid="{4D36A086-D4FD-4DF5-AB6B-23AC5BD4EB08}"/>
    <cellStyle name="Normal 4 4 3 4 4 2 2" xfId="26992" xr:uid="{386B3E6D-C60D-4984-9585-F7AF2A250E67}"/>
    <cellStyle name="Normal 4 4 3 4 4 3" xfId="26993" xr:uid="{F7431FF5-2D87-4653-9A22-E1F7BECE1C51}"/>
    <cellStyle name="Normal 4 4 3 4 5" xfId="26994" xr:uid="{F0BA82F0-D129-44E1-B6E5-22552ABE2AAB}"/>
    <cellStyle name="Normal 4 4 3 4 5 2" xfId="26995" xr:uid="{F1A0FC79-3D6D-498D-A034-26D66C9FF2FF}"/>
    <cellStyle name="Normal 4 4 3 4 6" xfId="26996" xr:uid="{6AE90A49-7339-4E86-85B4-23538135A7C7}"/>
    <cellStyle name="Normal 4 4 3 5" xfId="26997" xr:uid="{D46C437C-B956-4863-ADB7-A016421CDA4D}"/>
    <cellStyle name="Normal 4 4 3 5 2" xfId="26998" xr:uid="{AA9397BF-26CD-41EF-9139-602F4019DB8C}"/>
    <cellStyle name="Normal 4 4 3 5 2 2" xfId="26999" xr:uid="{6C597FE7-504E-41EE-9BA1-F8CEBA6C20B8}"/>
    <cellStyle name="Normal 4 4 3 5 2 2 2" xfId="27000" xr:uid="{3109E1B7-9274-4C05-892B-4B4E3C2B87FD}"/>
    <cellStyle name="Normal 4 4 3 5 2 2 2 2" xfId="27001" xr:uid="{774581F2-0F32-46EA-B447-4EC92DDC9E56}"/>
    <cellStyle name="Normal 4 4 3 5 2 2 3" xfId="27002" xr:uid="{AC012871-874E-4200-8BE5-CF111B274860}"/>
    <cellStyle name="Normal 4 4 3 5 2 3" xfId="27003" xr:uid="{FAE872D6-3160-4311-BE20-39C452687988}"/>
    <cellStyle name="Normal 4 4 3 5 2 3 2" xfId="27004" xr:uid="{1984024B-70E4-40A4-9391-46802E389171}"/>
    <cellStyle name="Normal 4 4 3 5 2 3 2 2" xfId="27005" xr:uid="{E61240B3-A3EA-44F2-A7E1-FFBBCC3D70BF}"/>
    <cellStyle name="Normal 4 4 3 5 2 3 3" xfId="27006" xr:uid="{AE84E886-EBA0-4A9D-A132-E33FFD979F32}"/>
    <cellStyle name="Normal 4 4 3 5 2 4" xfId="27007" xr:uid="{F58F959B-5321-4D5E-BCDD-8C60C55CEAD8}"/>
    <cellStyle name="Normal 4 4 3 5 2 4 2" xfId="27008" xr:uid="{0E8C51C7-B50E-490D-8CEC-2B79C8A25FEA}"/>
    <cellStyle name="Normal 4 4 3 5 2 5" xfId="27009" xr:uid="{B599B65C-AD6F-4D64-9752-40D936442887}"/>
    <cellStyle name="Normal 4 4 3 5 3" xfId="27010" xr:uid="{19882A64-0201-4635-8A2C-D88EAF115E6F}"/>
    <cellStyle name="Normal 4 4 3 5 3 2" xfId="27011" xr:uid="{F2656033-064B-4A7E-A389-7C6FCC9AD332}"/>
    <cellStyle name="Normal 4 4 3 5 3 2 2" xfId="27012" xr:uid="{292E60D8-678F-44E5-B15A-3D7FFBBD2E05}"/>
    <cellStyle name="Normal 4 4 3 5 3 3" xfId="27013" xr:uid="{48786213-C8C3-4511-819D-6F326ACC0DB3}"/>
    <cellStyle name="Normal 4 4 3 5 4" xfId="27014" xr:uid="{94A78237-02B0-44D7-9E45-999B9831CC97}"/>
    <cellStyle name="Normal 4 4 3 5 4 2" xfId="27015" xr:uid="{4E54E22E-01F8-48ED-B3B9-F1593972292D}"/>
    <cellStyle name="Normal 4 4 3 5 4 2 2" xfId="27016" xr:uid="{CA76FD41-8D02-45E1-BC48-BCD4D2EB185A}"/>
    <cellStyle name="Normal 4 4 3 5 4 3" xfId="27017" xr:uid="{2C434B5E-9067-4551-9D89-A094C7923FB4}"/>
    <cellStyle name="Normal 4 4 3 5 5" xfId="27018" xr:uid="{C2E954F4-4626-47F0-9F75-87701A6EACA9}"/>
    <cellStyle name="Normal 4 4 3 5 5 2" xfId="27019" xr:uid="{F0F523DF-7361-4D29-817C-27F942517D59}"/>
    <cellStyle name="Normal 4 4 3 5 6" xfId="27020" xr:uid="{D3ABA222-CA58-4ACF-BA0B-B3B5D7DFF167}"/>
    <cellStyle name="Normal 4 4 3 6" xfId="27021" xr:uid="{C280CDA0-637F-4074-96AE-F62E85F988E0}"/>
    <cellStyle name="Normal 4 4 3 6 2" xfId="27022" xr:uid="{6DA3326D-01EE-4A5A-9D0E-18EBFB8F3DE9}"/>
    <cellStyle name="Normal 4 4 3 6 2 2" xfId="27023" xr:uid="{E2664C95-B082-43A4-B533-6A218A01A8D4}"/>
    <cellStyle name="Normal 4 4 3 6 2 2 2" xfId="27024" xr:uid="{AD9892E0-569C-4644-9A76-A25B7EE1F253}"/>
    <cellStyle name="Normal 4 4 3 6 2 3" xfId="27025" xr:uid="{BE89D992-A62C-48F0-A2C8-17D40222BE2F}"/>
    <cellStyle name="Normal 4 4 3 6 3" xfId="27026" xr:uid="{90FBE781-C3D9-4CEA-BB81-DEFF8BB52E64}"/>
    <cellStyle name="Normal 4 4 3 6 3 2" xfId="27027" xr:uid="{06BEF272-818C-4B96-B733-B5AF18352461}"/>
    <cellStyle name="Normal 4 4 3 6 3 2 2" xfId="27028" xr:uid="{E09EF951-AE3F-47CD-8B4D-6D115CC10145}"/>
    <cellStyle name="Normal 4 4 3 6 3 3" xfId="27029" xr:uid="{198D815E-2AE0-4F9B-B7B2-B0E9B34755C8}"/>
    <cellStyle name="Normal 4 4 3 6 4" xfId="27030" xr:uid="{1085BA58-7AE2-4101-B885-D1565A91C1FE}"/>
    <cellStyle name="Normal 4 4 3 6 4 2" xfId="27031" xr:uid="{E8EBBF5B-9D89-47E2-85CB-C0C556C98ECB}"/>
    <cellStyle name="Normal 4 4 3 6 5" xfId="27032" xr:uid="{28C9E4D3-16B5-4E5B-BAF0-37C39A06DFD1}"/>
    <cellStyle name="Normal 4 4 3 7" xfId="27033" xr:uid="{82065351-F8C8-480E-AF67-BCDEF2B148DA}"/>
    <cellStyle name="Normal 4 4 3 7 2" xfId="27034" xr:uid="{F28D0B66-AC3F-4031-99DC-F3DA4862F44A}"/>
    <cellStyle name="Normal 4 4 3 7 2 2" xfId="27035" xr:uid="{3E05F14E-6B0F-47A0-B22B-64E550367F77}"/>
    <cellStyle name="Normal 4 4 3 7 3" xfId="27036" xr:uid="{2FDA6593-6B39-4260-8AFB-030413E4B406}"/>
    <cellStyle name="Normal 4 4 3 8" xfId="27037" xr:uid="{0B3D9A2D-E428-4870-8BB7-3B7B119BACA0}"/>
    <cellStyle name="Normal 4 4 3 8 2" xfId="27038" xr:uid="{D71FDC52-DF61-4E9B-BA6D-2E67390DDCD7}"/>
    <cellStyle name="Normal 4 4 3 8 2 2" xfId="27039" xr:uid="{CE008D1F-4255-4756-8DBD-4D1F2684FBC5}"/>
    <cellStyle name="Normal 4 4 3 8 3" xfId="27040" xr:uid="{8F0AF8DC-F618-487E-95C5-4B5343F5649F}"/>
    <cellStyle name="Normal 4 4 3 9" xfId="27041" xr:uid="{DC1AF194-3E9A-4B5A-9D38-D65C6968962E}"/>
    <cellStyle name="Normal 4 4 3 9 2" xfId="27042" xr:uid="{A10C0AFD-74D8-4F5A-8AAB-2A5F1BA5CE67}"/>
    <cellStyle name="Normal 4 4 3 9 2 2" xfId="27043" xr:uid="{E78D8F4E-CC4F-4655-B485-A08F0183604C}"/>
    <cellStyle name="Normal 4 4 3 9 3" xfId="27044" xr:uid="{288BA48D-4078-4C7E-98C8-8129637CB951}"/>
    <cellStyle name="Normal 4 4 4" xfId="2179" xr:uid="{442B1DAB-715D-45E4-AC48-3B181CC0EC89}"/>
    <cellStyle name="Normal 4 4 4 10" xfId="27045" xr:uid="{91EEA4F0-1930-45CF-AA0D-CC2432B32469}"/>
    <cellStyle name="Normal 4 4 4 10 2" xfId="27046" xr:uid="{9B6CDD7E-9128-4DD3-AF66-44FA97937966}"/>
    <cellStyle name="Normal 4 4 4 11" xfId="27047" xr:uid="{55CD695E-128D-43B1-B273-CFFFEAA0490A}"/>
    <cellStyle name="Normal 4 4 4 2" xfId="27048" xr:uid="{903EB42A-89D3-4566-A2D9-D50B3487AD23}"/>
    <cellStyle name="Normal 4 4 4 2 2" xfId="27049" xr:uid="{50C75C91-F0F5-4DA4-AFDE-0FE2539A7570}"/>
    <cellStyle name="Normal 4 4 4 2 2 2" xfId="27050" xr:uid="{6706D22F-2D5B-4979-AFCC-98BFFC33D2DC}"/>
    <cellStyle name="Normal 4 4 4 2 2 2 2" xfId="27051" xr:uid="{683E4E1F-5C77-4447-948A-4587D1F20828}"/>
    <cellStyle name="Normal 4 4 4 2 2 2 2 2" xfId="27052" xr:uid="{9D628844-4526-4EF5-9865-E3CE189332AA}"/>
    <cellStyle name="Normal 4 4 4 2 2 2 2 2 2" xfId="27053" xr:uid="{855E36C1-277B-4B84-9929-6CABE93517C9}"/>
    <cellStyle name="Normal 4 4 4 2 2 2 2 3" xfId="27054" xr:uid="{CA2D50DA-AE78-4E78-9CDD-1B8CC541C23B}"/>
    <cellStyle name="Normal 4 4 4 2 2 2 3" xfId="27055" xr:uid="{1FFCB348-D616-4FC5-BA71-C79F4D82830C}"/>
    <cellStyle name="Normal 4 4 4 2 2 2 3 2" xfId="27056" xr:uid="{53745E3F-1F09-4DE7-AD5F-B6EA3C6EA3C7}"/>
    <cellStyle name="Normal 4 4 4 2 2 2 3 2 2" xfId="27057" xr:uid="{B0F721F7-AC69-440B-BFCF-B4CA41AA07F1}"/>
    <cellStyle name="Normal 4 4 4 2 2 2 3 3" xfId="27058" xr:uid="{30DA0090-C046-4223-8C23-8A38F05A3DA9}"/>
    <cellStyle name="Normal 4 4 4 2 2 2 4" xfId="27059" xr:uid="{225DB016-C10A-4B02-A401-A6D7745E0013}"/>
    <cellStyle name="Normal 4 4 4 2 2 2 4 2" xfId="27060" xr:uid="{31E931DA-7EA6-4A0B-9DDB-913BD9AB01DF}"/>
    <cellStyle name="Normal 4 4 4 2 2 2 5" xfId="27061" xr:uid="{21635BAE-8CBA-4A18-BD65-111E650E37F5}"/>
    <cellStyle name="Normal 4 4 4 2 2 3" xfId="27062" xr:uid="{9566A735-B239-4AFA-9FC8-C8222AB51705}"/>
    <cellStyle name="Normal 4 4 4 2 2 3 2" xfId="27063" xr:uid="{3EE3832A-9661-4F15-80BD-9A061374A3ED}"/>
    <cellStyle name="Normal 4 4 4 2 2 3 2 2" xfId="27064" xr:uid="{1428245B-7412-4BB8-A1C7-00E37212D181}"/>
    <cellStyle name="Normal 4 4 4 2 2 3 3" xfId="27065" xr:uid="{ADEBF1B2-7FEC-4F68-9B97-09F9A2E7E548}"/>
    <cellStyle name="Normal 4 4 4 2 2 4" xfId="27066" xr:uid="{7EBBF9D1-F6FF-4741-B906-E7853A903DF0}"/>
    <cellStyle name="Normal 4 4 4 2 2 4 2" xfId="27067" xr:uid="{4CE1B190-057C-4021-8B6A-007BF9CE065A}"/>
    <cellStyle name="Normal 4 4 4 2 2 4 2 2" xfId="27068" xr:uid="{D547329A-52B2-4532-88D2-0301D3B4961B}"/>
    <cellStyle name="Normal 4 4 4 2 2 4 3" xfId="27069" xr:uid="{AEB501F0-930D-4659-81B3-A6C33E76AD87}"/>
    <cellStyle name="Normal 4 4 4 2 2 5" xfId="27070" xr:uid="{B47E15E6-0C0D-4AA6-9460-317D8DB565CF}"/>
    <cellStyle name="Normal 4 4 4 2 2 5 2" xfId="27071" xr:uid="{A4D48D19-C067-4D3C-B519-49A509B27CAF}"/>
    <cellStyle name="Normal 4 4 4 2 2 6" xfId="27072" xr:uid="{ABC795F9-A513-42C9-94C5-16931EBF2DCB}"/>
    <cellStyle name="Normal 4 4 4 2 3" xfId="27073" xr:uid="{E7569C76-8425-41A3-A5D3-1DFEB9BF8C55}"/>
    <cellStyle name="Normal 4 4 4 2 3 2" xfId="27074" xr:uid="{13AE73B1-E6A6-499B-9DDC-D1939CF63886}"/>
    <cellStyle name="Normal 4 4 4 2 3 2 2" xfId="27075" xr:uid="{70C67028-B3B3-4B82-BE48-BAA1A6F1DC1F}"/>
    <cellStyle name="Normal 4 4 4 2 3 2 2 2" xfId="27076" xr:uid="{CAC6BC8A-7F8A-41EF-A6CB-26244A58B8C3}"/>
    <cellStyle name="Normal 4 4 4 2 3 2 2 2 2" xfId="27077" xr:uid="{63ED934A-87D2-4580-9B46-9D33B72AF13B}"/>
    <cellStyle name="Normal 4 4 4 2 3 2 2 3" xfId="27078" xr:uid="{3B1DBDE3-182F-4870-84AA-35CAF05D54AD}"/>
    <cellStyle name="Normal 4 4 4 2 3 2 3" xfId="27079" xr:uid="{26CEDD32-FDA2-418D-9F1A-5AF7528DB47D}"/>
    <cellStyle name="Normal 4 4 4 2 3 2 3 2" xfId="27080" xr:uid="{B86848BA-184E-48E6-A8C2-4DCFF8ACB0FC}"/>
    <cellStyle name="Normal 4 4 4 2 3 2 3 2 2" xfId="27081" xr:uid="{A2E3CD98-F3F3-480C-BCF4-98E34F09E211}"/>
    <cellStyle name="Normal 4 4 4 2 3 2 3 3" xfId="27082" xr:uid="{234704FF-D06C-4B67-A996-CF88857C8EE0}"/>
    <cellStyle name="Normal 4 4 4 2 3 2 4" xfId="27083" xr:uid="{2D72AED3-65F4-4CBB-A2CB-1988321DE0B6}"/>
    <cellStyle name="Normal 4 4 4 2 3 2 4 2" xfId="27084" xr:uid="{B234EF0E-6415-42E5-9424-D090AAC907B0}"/>
    <cellStyle name="Normal 4 4 4 2 3 2 5" xfId="27085" xr:uid="{F9AD6737-BBB1-47BC-AA1D-4D88103824D4}"/>
    <cellStyle name="Normal 4 4 4 2 3 3" xfId="27086" xr:uid="{928E2E27-C64F-4D14-AB29-D4EFF77830A8}"/>
    <cellStyle name="Normal 4 4 4 2 3 3 2" xfId="27087" xr:uid="{7CAC9C2F-0860-4B39-A80D-B0DBEF92F0F3}"/>
    <cellStyle name="Normal 4 4 4 2 3 3 2 2" xfId="27088" xr:uid="{B3D9F7B0-487B-4198-B977-1CC8B5E87737}"/>
    <cellStyle name="Normal 4 4 4 2 3 3 3" xfId="27089" xr:uid="{8BC74BB3-CCAC-427D-B76B-39E419913DAF}"/>
    <cellStyle name="Normal 4 4 4 2 3 4" xfId="27090" xr:uid="{4FBE99B6-C6D3-4AC2-A873-A75C6A5B1FE2}"/>
    <cellStyle name="Normal 4 4 4 2 3 4 2" xfId="27091" xr:uid="{9DEEA8E9-B737-45BD-8CBA-ED977C350C00}"/>
    <cellStyle name="Normal 4 4 4 2 3 4 2 2" xfId="27092" xr:uid="{9332DF4C-50CE-4D35-96B1-4CED1568E160}"/>
    <cellStyle name="Normal 4 4 4 2 3 4 3" xfId="27093" xr:uid="{E2F66ECD-04C0-4B6E-B1F8-A04FDA92113E}"/>
    <cellStyle name="Normal 4 4 4 2 3 5" xfId="27094" xr:uid="{B4ACE809-E37E-4FA9-A9D0-82AD374D40EC}"/>
    <cellStyle name="Normal 4 4 4 2 3 5 2" xfId="27095" xr:uid="{164E0002-CBFA-4DFC-B5E0-658A00468572}"/>
    <cellStyle name="Normal 4 4 4 2 3 6" xfId="27096" xr:uid="{9E936EC5-27F5-425D-A2DA-AC6B97513A42}"/>
    <cellStyle name="Normal 4 4 4 2 4" xfId="27097" xr:uid="{BEA41BC8-DB76-4B4E-B04F-FB98A7F5F75F}"/>
    <cellStyle name="Normal 4 4 4 2 4 2" xfId="27098" xr:uid="{D3D6F2D2-5618-4938-A302-5651BEE8D046}"/>
    <cellStyle name="Normal 4 4 4 2 4 2 2" xfId="27099" xr:uid="{291F50D1-716C-4533-8243-A357778626E7}"/>
    <cellStyle name="Normal 4 4 4 2 4 2 2 2" xfId="27100" xr:uid="{455ADD57-6556-4039-BA42-C61FFCB352DF}"/>
    <cellStyle name="Normal 4 4 4 2 4 2 3" xfId="27101" xr:uid="{52987DEE-0EAB-4967-B89F-1BE0C93BA898}"/>
    <cellStyle name="Normal 4 4 4 2 4 3" xfId="27102" xr:uid="{E3266D9B-E96C-4103-837C-8269FC975911}"/>
    <cellStyle name="Normal 4 4 4 2 4 3 2" xfId="27103" xr:uid="{CE7E35D9-87CD-4DDA-B00F-52B9429F67D2}"/>
    <cellStyle name="Normal 4 4 4 2 4 3 2 2" xfId="27104" xr:uid="{B07B997E-8016-46BF-9914-514D4B32A514}"/>
    <cellStyle name="Normal 4 4 4 2 4 3 3" xfId="27105" xr:uid="{582985CF-C8D7-4DC5-874B-AEF16901714C}"/>
    <cellStyle name="Normal 4 4 4 2 4 4" xfId="27106" xr:uid="{04E7D466-D421-4B3C-9B9A-5DE7B09497E4}"/>
    <cellStyle name="Normal 4 4 4 2 4 4 2" xfId="27107" xr:uid="{54F25711-32AA-4BFD-AAD0-96A3676960DF}"/>
    <cellStyle name="Normal 4 4 4 2 4 5" xfId="27108" xr:uid="{6765F880-0AE4-4741-B850-3C38CA613A12}"/>
    <cellStyle name="Normal 4 4 4 2 5" xfId="27109" xr:uid="{62483876-374F-4526-9752-A4B679F5F4EC}"/>
    <cellStyle name="Normal 4 4 4 2 5 2" xfId="27110" xr:uid="{D1A91FE7-836B-4719-BF66-81CF3B517D62}"/>
    <cellStyle name="Normal 4 4 4 2 5 2 2" xfId="27111" xr:uid="{9B3DB01C-9A9C-456F-BC2F-732CDA592A50}"/>
    <cellStyle name="Normal 4 4 4 2 5 3" xfId="27112" xr:uid="{43328808-DA36-4272-933D-AB8E90D11490}"/>
    <cellStyle name="Normal 4 4 4 2 6" xfId="27113" xr:uid="{782430DC-EF97-4FA1-BA1C-F0524F851AE1}"/>
    <cellStyle name="Normal 4 4 4 2 6 2" xfId="27114" xr:uid="{74BD6F6B-B4F1-492C-B81D-82E11AF5F1B3}"/>
    <cellStyle name="Normal 4 4 4 2 6 2 2" xfId="27115" xr:uid="{32ED0BD6-9F07-4377-B554-6AE248578490}"/>
    <cellStyle name="Normal 4 4 4 2 6 3" xfId="27116" xr:uid="{0E0911B8-F888-494A-A8F1-4AE94736AFD7}"/>
    <cellStyle name="Normal 4 4 4 2 7" xfId="27117" xr:uid="{47BAD1B8-6EFC-4060-8FE1-0019B414C722}"/>
    <cellStyle name="Normal 4 4 4 2 7 2" xfId="27118" xr:uid="{6A1998B5-624D-4BEC-8E7C-A242C00A18B8}"/>
    <cellStyle name="Normal 4 4 4 2 7 2 2" xfId="27119" xr:uid="{91F084DC-758E-4A3F-A7D1-CC50D5FB8E41}"/>
    <cellStyle name="Normal 4 4 4 2 7 3" xfId="27120" xr:uid="{02666F25-91CB-477F-8E4B-601335655D15}"/>
    <cellStyle name="Normal 4 4 4 2 8" xfId="27121" xr:uid="{42DA47EF-09B4-4374-B6BC-C1AFA2ECFDAF}"/>
    <cellStyle name="Normal 4 4 4 2 8 2" xfId="27122" xr:uid="{EB133607-A6BE-40C2-A04E-8F7D431A0A69}"/>
    <cellStyle name="Normal 4 4 4 2 9" xfId="27123" xr:uid="{B6BBAFF8-3B5D-49A6-B589-468574C661DF}"/>
    <cellStyle name="Normal 4 4 4 3" xfId="27124" xr:uid="{17060DBE-95AD-40CF-84D5-04CD288E2BF6}"/>
    <cellStyle name="Normal 4 4 4 3 2" xfId="27125" xr:uid="{6861830D-0979-4F53-BA01-ABA14D7E3E4E}"/>
    <cellStyle name="Normal 4 4 4 3 2 2" xfId="27126" xr:uid="{774F4A41-D8BE-4777-83BF-0673034E3DAE}"/>
    <cellStyle name="Normal 4 4 4 3 2 2 2" xfId="27127" xr:uid="{5F9DAE1B-5684-4982-857D-8FBE0D4B7CE4}"/>
    <cellStyle name="Normal 4 4 4 3 2 2 2 2" xfId="27128" xr:uid="{4929AC7A-C6C8-4C6D-BFEA-81C3D44533B0}"/>
    <cellStyle name="Normal 4 4 4 3 2 2 2 2 2" xfId="27129" xr:uid="{4D74117E-CB11-4A6D-968C-BF79A1357A10}"/>
    <cellStyle name="Normal 4 4 4 3 2 2 2 3" xfId="27130" xr:uid="{0044C375-2957-46DC-A1A1-6920C1EC5703}"/>
    <cellStyle name="Normal 4 4 4 3 2 2 3" xfId="27131" xr:uid="{A0920F41-1764-4D70-84F0-8AF53B8D29EF}"/>
    <cellStyle name="Normal 4 4 4 3 2 2 3 2" xfId="27132" xr:uid="{B41A70F8-79E8-4F37-9C3E-50F744A68E71}"/>
    <cellStyle name="Normal 4 4 4 3 2 2 3 2 2" xfId="27133" xr:uid="{992AFFC6-992A-48D8-B3EC-DB1188571D96}"/>
    <cellStyle name="Normal 4 4 4 3 2 2 3 3" xfId="27134" xr:uid="{F727C1C3-A636-4C3C-A74E-38147BF7E1E1}"/>
    <cellStyle name="Normal 4 4 4 3 2 2 4" xfId="27135" xr:uid="{688442B8-EF6A-404E-97CA-F4EDA3FB20D8}"/>
    <cellStyle name="Normal 4 4 4 3 2 2 4 2" xfId="27136" xr:uid="{60437E9A-3A86-4269-A820-BA72A7C6E06B}"/>
    <cellStyle name="Normal 4 4 4 3 2 2 5" xfId="27137" xr:uid="{32F519FE-70CB-4F33-9C68-48A160597F85}"/>
    <cellStyle name="Normal 4 4 4 3 2 3" xfId="27138" xr:uid="{9A2B188A-C59E-45FD-B02A-9125ADAA22EC}"/>
    <cellStyle name="Normal 4 4 4 3 2 3 2" xfId="27139" xr:uid="{92D439F2-F37E-4E25-954A-2C58EB3B27D9}"/>
    <cellStyle name="Normal 4 4 4 3 2 3 2 2" xfId="27140" xr:uid="{25BDA1D8-8083-4124-97E5-D25B8B161FEF}"/>
    <cellStyle name="Normal 4 4 4 3 2 3 3" xfId="27141" xr:uid="{A079AD5A-9AD6-4B1C-87C3-2BCCFFF630D9}"/>
    <cellStyle name="Normal 4 4 4 3 2 4" xfId="27142" xr:uid="{C030B6AE-BFE1-4D70-A6E3-8B115EC73315}"/>
    <cellStyle name="Normal 4 4 4 3 2 4 2" xfId="27143" xr:uid="{BB6AB7BB-65FD-40DE-B73B-B39BCCDAF479}"/>
    <cellStyle name="Normal 4 4 4 3 2 4 2 2" xfId="27144" xr:uid="{7BA729A0-9786-4F45-AD5C-AB295E239EFD}"/>
    <cellStyle name="Normal 4 4 4 3 2 4 3" xfId="27145" xr:uid="{C6A51ACB-3A2F-4632-A3AA-CAD2583D5426}"/>
    <cellStyle name="Normal 4 4 4 3 2 5" xfId="27146" xr:uid="{F782F2EB-8C9F-45C7-AC4E-3C67B8A1BE8A}"/>
    <cellStyle name="Normal 4 4 4 3 2 5 2" xfId="27147" xr:uid="{C7DABBAB-969A-4F11-91C6-22D108328955}"/>
    <cellStyle name="Normal 4 4 4 3 2 6" xfId="27148" xr:uid="{B31B0AF2-A238-4DB7-A1E6-78FEBCA1B622}"/>
    <cellStyle name="Normal 4 4 4 3 3" xfId="27149" xr:uid="{14A8EEA7-6725-4E56-8227-8B0C9DD4E6B2}"/>
    <cellStyle name="Normal 4 4 4 3 3 2" xfId="27150" xr:uid="{7175E48B-4958-4B86-8D99-10694E184700}"/>
    <cellStyle name="Normal 4 4 4 3 3 2 2" xfId="27151" xr:uid="{47B435EA-71EA-4374-A489-69382941C108}"/>
    <cellStyle name="Normal 4 4 4 3 3 2 2 2" xfId="27152" xr:uid="{EC599BB4-578D-4D4F-A740-BF6F31399F6F}"/>
    <cellStyle name="Normal 4 4 4 3 3 2 2 2 2" xfId="27153" xr:uid="{974A371F-B07E-4BB5-ADA4-A70ABBCC6E04}"/>
    <cellStyle name="Normal 4 4 4 3 3 2 2 3" xfId="27154" xr:uid="{341D726D-62BF-4C4B-B1C2-1B35919571FC}"/>
    <cellStyle name="Normal 4 4 4 3 3 2 3" xfId="27155" xr:uid="{28E274F3-579D-46B2-BA1B-534166DE9B86}"/>
    <cellStyle name="Normal 4 4 4 3 3 2 3 2" xfId="27156" xr:uid="{F8116037-8211-43DB-98D1-FC6BF597DF1F}"/>
    <cellStyle name="Normal 4 4 4 3 3 2 3 2 2" xfId="27157" xr:uid="{E5B096EC-24DE-49B7-8737-3EA137AAA258}"/>
    <cellStyle name="Normal 4 4 4 3 3 2 3 3" xfId="27158" xr:uid="{1603CAB2-C5CF-4E77-9CBF-69D9A8AB7FB0}"/>
    <cellStyle name="Normal 4 4 4 3 3 2 4" xfId="27159" xr:uid="{35BAE271-E346-4E90-B36D-7C97656BF485}"/>
    <cellStyle name="Normal 4 4 4 3 3 2 4 2" xfId="27160" xr:uid="{684A8E95-C780-4FC6-B027-61D159397D0D}"/>
    <cellStyle name="Normal 4 4 4 3 3 2 5" xfId="27161" xr:uid="{409EE9EA-31B5-4EA5-A9E4-66A9281AED81}"/>
    <cellStyle name="Normal 4 4 4 3 3 3" xfId="27162" xr:uid="{D2C9E3F5-0E40-4376-932D-B3334A585B86}"/>
    <cellStyle name="Normal 4 4 4 3 3 3 2" xfId="27163" xr:uid="{E482FD1A-63EB-4CC8-B095-4830801445E7}"/>
    <cellStyle name="Normal 4 4 4 3 3 3 2 2" xfId="27164" xr:uid="{32168029-9743-46B1-A18E-E4132D1F52A1}"/>
    <cellStyle name="Normal 4 4 4 3 3 3 3" xfId="27165" xr:uid="{122FF583-B52A-465A-9EF0-B7BB53B9E012}"/>
    <cellStyle name="Normal 4 4 4 3 3 4" xfId="27166" xr:uid="{5A52608E-234C-42D4-BE8F-67ED6BAB97AC}"/>
    <cellStyle name="Normal 4 4 4 3 3 4 2" xfId="27167" xr:uid="{368D5195-E91E-43D3-BAD7-5A6ECD289C48}"/>
    <cellStyle name="Normal 4 4 4 3 3 4 2 2" xfId="27168" xr:uid="{335D4A3A-0294-4875-A065-08A377F85CD1}"/>
    <cellStyle name="Normal 4 4 4 3 3 4 3" xfId="27169" xr:uid="{0F4F393F-997E-4634-8C2D-708CD1BD42A3}"/>
    <cellStyle name="Normal 4 4 4 3 3 5" xfId="27170" xr:uid="{F3F41DF7-E7AD-43BE-B678-9718859060C4}"/>
    <cellStyle name="Normal 4 4 4 3 3 5 2" xfId="27171" xr:uid="{74D56907-9A14-4754-8547-E1E54D8CBB41}"/>
    <cellStyle name="Normal 4 4 4 3 3 6" xfId="27172" xr:uid="{C2B976A3-45F3-46B6-8347-B24C7DB076E4}"/>
    <cellStyle name="Normal 4 4 4 3 4" xfId="27173" xr:uid="{138D3A09-B83B-452B-8587-91027D6F1D25}"/>
    <cellStyle name="Normal 4 4 4 3 4 2" xfId="27174" xr:uid="{06CA9379-CD8A-4BCE-8B6A-00508A78C4CE}"/>
    <cellStyle name="Normal 4 4 4 3 4 2 2" xfId="27175" xr:uid="{25190642-0357-42FE-8CA2-FB68AEC8670B}"/>
    <cellStyle name="Normal 4 4 4 3 4 2 2 2" xfId="27176" xr:uid="{C06AEC32-BDD7-4128-A960-1EE666034C5C}"/>
    <cellStyle name="Normal 4 4 4 3 4 2 3" xfId="27177" xr:uid="{F3379084-9E82-47E8-8B7E-3E7F66F296A4}"/>
    <cellStyle name="Normal 4 4 4 3 4 3" xfId="27178" xr:uid="{DF827BC1-A84B-4686-A4C5-8489882C5FE6}"/>
    <cellStyle name="Normal 4 4 4 3 4 3 2" xfId="27179" xr:uid="{D0FAB24D-DE89-42FF-A51E-D7B1F69FE901}"/>
    <cellStyle name="Normal 4 4 4 3 4 3 2 2" xfId="27180" xr:uid="{1F792FA2-4BF5-480B-B268-6FEA62B9FB85}"/>
    <cellStyle name="Normal 4 4 4 3 4 3 3" xfId="27181" xr:uid="{8B68DB9D-FE39-4AB3-AFCA-D541D716BD25}"/>
    <cellStyle name="Normal 4 4 4 3 4 4" xfId="27182" xr:uid="{3C7E4453-02FF-4DC2-A0B6-BF3D0BA356F4}"/>
    <cellStyle name="Normal 4 4 4 3 4 4 2" xfId="27183" xr:uid="{536E1011-672F-40EA-AB2A-BFA991285737}"/>
    <cellStyle name="Normal 4 4 4 3 4 5" xfId="27184" xr:uid="{C6D009BE-20AE-4C7B-9DFC-DD48EFB0830D}"/>
    <cellStyle name="Normal 4 4 4 3 5" xfId="27185" xr:uid="{DE3C61E0-5883-4875-B55B-03EB5476C5B5}"/>
    <cellStyle name="Normal 4 4 4 3 5 2" xfId="27186" xr:uid="{F879680B-062C-477C-A4B3-CBC9C82138A8}"/>
    <cellStyle name="Normal 4 4 4 3 5 2 2" xfId="27187" xr:uid="{A70CDA62-335D-44E8-A03C-E264866196A8}"/>
    <cellStyle name="Normal 4 4 4 3 5 3" xfId="27188" xr:uid="{624E7F0B-7A8E-488A-9469-0AA581B56CAD}"/>
    <cellStyle name="Normal 4 4 4 3 6" xfId="27189" xr:uid="{DDE9254E-8DF0-4355-AB05-AD8A4ABA37D6}"/>
    <cellStyle name="Normal 4 4 4 3 6 2" xfId="27190" xr:uid="{BF7CEA05-6D16-41B0-BB0D-5CD7F699DBA3}"/>
    <cellStyle name="Normal 4 4 4 3 6 2 2" xfId="27191" xr:uid="{8CD48F92-7E29-4F8D-9D1B-9301DD7F8CDE}"/>
    <cellStyle name="Normal 4 4 4 3 6 3" xfId="27192" xr:uid="{09A663FC-8BD0-40EC-AB4E-30C96FDE4A7C}"/>
    <cellStyle name="Normal 4 4 4 3 7" xfId="27193" xr:uid="{983FB326-774F-4222-9C8C-0AB6E7A3C5B0}"/>
    <cellStyle name="Normal 4 4 4 3 7 2" xfId="27194" xr:uid="{C4329AAA-51BB-47C5-9869-C87BC3038920}"/>
    <cellStyle name="Normal 4 4 4 3 7 2 2" xfId="27195" xr:uid="{EAF58500-7194-445B-B2E1-46A96F0175F7}"/>
    <cellStyle name="Normal 4 4 4 3 7 3" xfId="27196" xr:uid="{22833F73-B573-4BA5-9C6E-23B4A345967C}"/>
    <cellStyle name="Normal 4 4 4 3 8" xfId="27197" xr:uid="{9FCA74AA-EF1A-429E-884D-509134793E9B}"/>
    <cellStyle name="Normal 4 4 4 3 8 2" xfId="27198" xr:uid="{939941BF-01E0-49A0-82B1-AA4026CEB14A}"/>
    <cellStyle name="Normal 4 4 4 3 9" xfId="27199" xr:uid="{BB83CA39-7F49-4883-B1FC-B264394A9779}"/>
    <cellStyle name="Normal 4 4 4 4" xfId="27200" xr:uid="{A9B92C8E-173E-46A1-8A94-C647B0BA1FF4}"/>
    <cellStyle name="Normal 4 4 4 4 2" xfId="27201" xr:uid="{E99EBF64-1EA3-4B3B-90CE-AD2354CECA9D}"/>
    <cellStyle name="Normal 4 4 4 4 2 2" xfId="27202" xr:uid="{03B5B5CE-F038-4260-B4D4-4312FD565A2B}"/>
    <cellStyle name="Normal 4 4 4 4 2 2 2" xfId="27203" xr:uid="{8D53F689-6F51-4BA0-BFE8-26CCE22017FE}"/>
    <cellStyle name="Normal 4 4 4 4 2 2 2 2" xfId="27204" xr:uid="{A4B6AED2-2965-485B-B4B7-AE853D4912DE}"/>
    <cellStyle name="Normal 4 4 4 4 2 2 3" xfId="27205" xr:uid="{84CCDD32-394E-4926-9655-20CF221C803C}"/>
    <cellStyle name="Normal 4 4 4 4 2 3" xfId="27206" xr:uid="{EEA7978A-1B53-4F14-8249-61A58392875C}"/>
    <cellStyle name="Normal 4 4 4 4 2 3 2" xfId="27207" xr:uid="{4E6ADD10-FD78-4E85-8EE9-3594F4B037EE}"/>
    <cellStyle name="Normal 4 4 4 4 2 3 2 2" xfId="27208" xr:uid="{337F22C8-E18A-4A27-A3AF-A9539259D8E5}"/>
    <cellStyle name="Normal 4 4 4 4 2 3 3" xfId="27209" xr:uid="{A255CD42-1E4B-450A-9FA6-31B538F594EB}"/>
    <cellStyle name="Normal 4 4 4 4 2 4" xfId="27210" xr:uid="{9BC13237-118A-44BE-950B-93D6204D2338}"/>
    <cellStyle name="Normal 4 4 4 4 2 4 2" xfId="27211" xr:uid="{83C87F87-3357-4222-9AB1-9D3A2E276C5D}"/>
    <cellStyle name="Normal 4 4 4 4 2 5" xfId="27212" xr:uid="{1891DEE8-1753-4B92-B655-34040563464A}"/>
    <cellStyle name="Normal 4 4 4 4 3" xfId="27213" xr:uid="{2B43A018-F809-4047-8ED7-054E8E9A2D66}"/>
    <cellStyle name="Normal 4 4 4 4 3 2" xfId="27214" xr:uid="{6948288B-08A4-4F0D-A952-714380FFE874}"/>
    <cellStyle name="Normal 4 4 4 4 3 2 2" xfId="27215" xr:uid="{01BD1ACD-B532-4ADF-9CEA-EDE69B054658}"/>
    <cellStyle name="Normal 4 4 4 4 3 3" xfId="27216" xr:uid="{40B14B1C-1D5A-4543-AA8F-A7C198BE3DAD}"/>
    <cellStyle name="Normal 4 4 4 4 4" xfId="27217" xr:uid="{9FECBD49-87F1-4818-B819-6D01C2DE910E}"/>
    <cellStyle name="Normal 4 4 4 4 4 2" xfId="27218" xr:uid="{CD64C01F-3BB5-46CC-BCFD-384B8FF87ED3}"/>
    <cellStyle name="Normal 4 4 4 4 4 2 2" xfId="27219" xr:uid="{0F53B6E2-0ABA-4116-B9F9-1A3DDC141721}"/>
    <cellStyle name="Normal 4 4 4 4 4 3" xfId="27220" xr:uid="{29F9006D-39EF-4CF8-A17D-63F56BB0AF7D}"/>
    <cellStyle name="Normal 4 4 4 4 5" xfId="27221" xr:uid="{0B3BF1FD-E0AC-4B6D-B15F-C7B50953FA35}"/>
    <cellStyle name="Normal 4 4 4 4 5 2" xfId="27222" xr:uid="{EFB2693A-F2EA-4828-8AAE-CEF343E26475}"/>
    <cellStyle name="Normal 4 4 4 4 6" xfId="27223" xr:uid="{79885950-9346-4B75-BE72-50F23F8A1DBF}"/>
    <cellStyle name="Normal 4 4 4 5" xfId="27224" xr:uid="{896D2337-2F2A-4DFC-A848-74F7251D9AA4}"/>
    <cellStyle name="Normal 4 4 4 5 2" xfId="27225" xr:uid="{C476262C-8626-48CD-9FF9-A1235150C3EF}"/>
    <cellStyle name="Normal 4 4 4 5 2 2" xfId="27226" xr:uid="{2E576E29-6122-438E-927D-93E3DEFE2253}"/>
    <cellStyle name="Normal 4 4 4 5 2 2 2" xfId="27227" xr:uid="{981660C8-E949-4D5E-9F37-CB1CC7D6DADD}"/>
    <cellStyle name="Normal 4 4 4 5 2 2 2 2" xfId="27228" xr:uid="{93C75062-B7F3-49B3-A99F-DEEE1ED57828}"/>
    <cellStyle name="Normal 4 4 4 5 2 2 3" xfId="27229" xr:uid="{1A526DD8-694E-4373-AB33-8F4640427B06}"/>
    <cellStyle name="Normal 4 4 4 5 2 3" xfId="27230" xr:uid="{6574D056-AEAE-4901-9D54-982D2BD2FC22}"/>
    <cellStyle name="Normal 4 4 4 5 2 3 2" xfId="27231" xr:uid="{91C9B6C3-4EC0-4055-AEA1-41806E4D9EA1}"/>
    <cellStyle name="Normal 4 4 4 5 2 3 2 2" xfId="27232" xr:uid="{E976FE99-0B55-440C-9947-B2C1291FA6BF}"/>
    <cellStyle name="Normal 4 4 4 5 2 3 3" xfId="27233" xr:uid="{BDE1C473-582F-4422-9F5B-48C065CDC258}"/>
    <cellStyle name="Normal 4 4 4 5 2 4" xfId="27234" xr:uid="{CDAC0A50-83F0-4AF8-A0CC-E07D9FB28D95}"/>
    <cellStyle name="Normal 4 4 4 5 2 4 2" xfId="27235" xr:uid="{9F2B82CD-6A6F-48A0-AA53-B0CBD2891B7B}"/>
    <cellStyle name="Normal 4 4 4 5 2 5" xfId="27236" xr:uid="{81A752CF-57C3-4566-8311-EAD0CC457E02}"/>
    <cellStyle name="Normal 4 4 4 5 3" xfId="27237" xr:uid="{DF4ABE8F-02CA-4D66-BF86-E6D3FF16A60E}"/>
    <cellStyle name="Normal 4 4 4 5 3 2" xfId="27238" xr:uid="{5ED21D62-F323-4DA8-B5CD-0E192E357240}"/>
    <cellStyle name="Normal 4 4 4 5 3 2 2" xfId="27239" xr:uid="{B9C3C45D-3306-4F0A-A415-2B3B1AA19B41}"/>
    <cellStyle name="Normal 4 4 4 5 3 3" xfId="27240" xr:uid="{EFA38D7D-B8F9-4EB8-9070-DA644BCF51D5}"/>
    <cellStyle name="Normal 4 4 4 5 4" xfId="27241" xr:uid="{2506634E-2E88-4A03-8E83-777C59D1822A}"/>
    <cellStyle name="Normal 4 4 4 5 4 2" xfId="27242" xr:uid="{972E6DFA-B0F2-4967-9CE8-1D0CB9BC4CD4}"/>
    <cellStyle name="Normal 4 4 4 5 4 2 2" xfId="27243" xr:uid="{81BDB1EA-1F48-40E2-8881-5786DC80DD02}"/>
    <cellStyle name="Normal 4 4 4 5 4 3" xfId="27244" xr:uid="{E188A0CD-481B-4E0A-AD08-FB410241495D}"/>
    <cellStyle name="Normal 4 4 4 5 5" xfId="27245" xr:uid="{19F5648B-4EAF-4823-923A-E6CE03559AAF}"/>
    <cellStyle name="Normal 4 4 4 5 5 2" xfId="27246" xr:uid="{9CDB8DB3-861B-44D6-8DFB-1D00B28F587E}"/>
    <cellStyle name="Normal 4 4 4 5 6" xfId="27247" xr:uid="{F3C8B3AF-089A-4BEC-B139-9CE2C8118191}"/>
    <cellStyle name="Normal 4 4 4 6" xfId="27248" xr:uid="{B9DC4D82-5198-494D-83E7-F657EA834227}"/>
    <cellStyle name="Normal 4 4 4 6 2" xfId="27249" xr:uid="{EF4C5402-8ECD-4F0E-9F69-61A679272ACD}"/>
    <cellStyle name="Normal 4 4 4 6 2 2" xfId="27250" xr:uid="{9161DDA9-905F-4B19-A8DF-7E774DE12E20}"/>
    <cellStyle name="Normal 4 4 4 6 2 2 2" xfId="27251" xr:uid="{A002C188-5B63-4554-9053-1D0AA4FA8F5C}"/>
    <cellStyle name="Normal 4 4 4 6 2 3" xfId="27252" xr:uid="{68F0572B-D188-47F9-A4C0-9B813E398A77}"/>
    <cellStyle name="Normal 4 4 4 6 3" xfId="27253" xr:uid="{2BF329C7-B2A7-4857-8A85-A1A66AB06BDF}"/>
    <cellStyle name="Normal 4 4 4 6 3 2" xfId="27254" xr:uid="{BC0D154E-49FF-49A8-8072-752A21DDDA4A}"/>
    <cellStyle name="Normal 4 4 4 6 3 2 2" xfId="27255" xr:uid="{6888678F-7A61-49C4-8FD1-0B85A5A9BC19}"/>
    <cellStyle name="Normal 4 4 4 6 3 3" xfId="27256" xr:uid="{31DB2629-4EF4-4526-8577-C724831BEC20}"/>
    <cellStyle name="Normal 4 4 4 6 4" xfId="27257" xr:uid="{188F5A8B-B7BF-4008-851F-B4B1DF2586C2}"/>
    <cellStyle name="Normal 4 4 4 6 4 2" xfId="27258" xr:uid="{3C0DAEB2-FE89-45D9-8764-832BF98F7AB5}"/>
    <cellStyle name="Normal 4 4 4 6 5" xfId="27259" xr:uid="{8EDDB95E-7025-4240-8A0D-6397D45C5D6D}"/>
    <cellStyle name="Normal 4 4 4 7" xfId="27260" xr:uid="{E6CE06BC-91A0-4967-A136-AB7CCC03CB54}"/>
    <cellStyle name="Normal 4 4 4 7 2" xfId="27261" xr:uid="{0454F551-78DE-45DE-9720-5E095A30B0CC}"/>
    <cellStyle name="Normal 4 4 4 7 2 2" xfId="27262" xr:uid="{FF63B4D9-DD42-45EF-885F-D13FE1038057}"/>
    <cellStyle name="Normal 4 4 4 7 3" xfId="27263" xr:uid="{101FE88E-863E-412F-8FC2-BD1A94B004B4}"/>
    <cellStyle name="Normal 4 4 4 8" xfId="27264" xr:uid="{234802CC-C9CB-485A-BCBE-E123E06D6534}"/>
    <cellStyle name="Normal 4 4 4 8 2" xfId="27265" xr:uid="{498CC747-E5CB-407E-88F8-63C41966DACC}"/>
    <cellStyle name="Normal 4 4 4 8 2 2" xfId="27266" xr:uid="{533F3312-3A75-48B9-AC30-3706FC19816C}"/>
    <cellStyle name="Normal 4 4 4 8 3" xfId="27267" xr:uid="{3DC6ED07-ADC4-4B17-9FC8-346B68187A38}"/>
    <cellStyle name="Normal 4 4 4 9" xfId="27268" xr:uid="{941A3532-1244-4503-AD29-0DCAA54892E0}"/>
    <cellStyle name="Normal 4 4 4 9 2" xfId="27269" xr:uid="{2D44D8DA-F972-473A-9A90-8796D1002EBC}"/>
    <cellStyle name="Normal 4 4 4 9 2 2" xfId="27270" xr:uid="{F1B61026-B008-4E5F-9B6D-9288E2241D6E}"/>
    <cellStyle name="Normal 4 4 4 9 3" xfId="27271" xr:uid="{709651DF-90CA-4E3B-A543-F46A2A2F0147}"/>
    <cellStyle name="Normal 4 4 5" xfId="2180" xr:uid="{4CE349C2-2324-4BEA-A88C-F2A335406D0D}"/>
    <cellStyle name="Normal 4 4 5 10" xfId="27272" xr:uid="{90039E32-4F7A-406E-897C-A966ECB4A0AC}"/>
    <cellStyle name="Normal 4 4 5 10 2" xfId="27273" xr:uid="{830E88DB-30F6-4A24-89F4-2F7FD2036847}"/>
    <cellStyle name="Normal 4 4 5 11" xfId="27274" xr:uid="{5A2D4692-4B83-44B3-A4E9-5E4CFD04A177}"/>
    <cellStyle name="Normal 4 4 5 2" xfId="27275" xr:uid="{2BED429E-38FD-4BE1-B2D3-436096745116}"/>
    <cellStyle name="Normal 4 4 5 2 2" xfId="27276" xr:uid="{E1CB92C1-05BB-4A3C-86C0-AE108C94436E}"/>
    <cellStyle name="Normal 4 4 5 2 2 2" xfId="27277" xr:uid="{D2B31D97-6510-4FC6-BC08-90A226291C82}"/>
    <cellStyle name="Normal 4 4 5 2 2 2 2" xfId="27278" xr:uid="{40829D12-5B7A-4455-BEF0-A70393A90071}"/>
    <cellStyle name="Normal 4 4 5 2 2 2 2 2" xfId="27279" xr:uid="{96F38EC4-6939-4ECA-BE60-56E4EC0A169F}"/>
    <cellStyle name="Normal 4 4 5 2 2 2 2 2 2" xfId="27280" xr:uid="{D11FBAE2-48F9-43F8-8F43-D68387636B49}"/>
    <cellStyle name="Normal 4 4 5 2 2 2 2 3" xfId="27281" xr:uid="{6C1F4FA2-7669-4717-A95C-47E6D90EE91B}"/>
    <cellStyle name="Normal 4 4 5 2 2 2 3" xfId="27282" xr:uid="{8B3CA200-65EE-4F92-A5AF-3112B4FEF0BF}"/>
    <cellStyle name="Normal 4 4 5 2 2 2 3 2" xfId="27283" xr:uid="{3950ED54-02EB-4B80-8BB6-D3000BE704A8}"/>
    <cellStyle name="Normal 4 4 5 2 2 2 3 2 2" xfId="27284" xr:uid="{E18042AC-BEDF-4452-9B47-9F1B39F4BDC8}"/>
    <cellStyle name="Normal 4 4 5 2 2 2 3 3" xfId="27285" xr:uid="{27E1595B-832A-4565-9728-07FE29E89AC7}"/>
    <cellStyle name="Normal 4 4 5 2 2 2 4" xfId="27286" xr:uid="{67B7083B-09FB-4A45-B97B-A735D9151FD9}"/>
    <cellStyle name="Normal 4 4 5 2 2 2 4 2" xfId="27287" xr:uid="{20CF35B0-4253-455F-9AF4-5B679A59C3A1}"/>
    <cellStyle name="Normal 4 4 5 2 2 2 5" xfId="27288" xr:uid="{1DB2A0FC-9312-46C2-AA94-01D584BE64CD}"/>
    <cellStyle name="Normal 4 4 5 2 2 3" xfId="27289" xr:uid="{C764FE43-C46B-494E-9EFA-4B61ED2D5B5E}"/>
    <cellStyle name="Normal 4 4 5 2 2 3 2" xfId="27290" xr:uid="{6F8E70C3-0D69-457B-9322-FB3A07A8FA6A}"/>
    <cellStyle name="Normal 4 4 5 2 2 3 2 2" xfId="27291" xr:uid="{E3D7E579-1724-4652-BE53-F07039FE6B2A}"/>
    <cellStyle name="Normal 4 4 5 2 2 3 3" xfId="27292" xr:uid="{04725EF0-DDD3-4A6B-92DC-EC63AB42F3F1}"/>
    <cellStyle name="Normal 4 4 5 2 2 4" xfId="27293" xr:uid="{2FB5DE2A-27AA-4BA7-9820-FAADAE915A2B}"/>
    <cellStyle name="Normal 4 4 5 2 2 4 2" xfId="27294" xr:uid="{2FC997A8-BEA3-44C4-BEFE-C36B1C7AE68B}"/>
    <cellStyle name="Normal 4 4 5 2 2 4 2 2" xfId="27295" xr:uid="{F95EC686-ED42-4EA6-B4EA-D0F8DB95430F}"/>
    <cellStyle name="Normal 4 4 5 2 2 4 3" xfId="27296" xr:uid="{116AF7C4-6EBA-4D02-A2F6-0664B78A1851}"/>
    <cellStyle name="Normal 4 4 5 2 2 5" xfId="27297" xr:uid="{311B8375-8B71-40B2-BCED-DB93C17C2444}"/>
    <cellStyle name="Normal 4 4 5 2 2 5 2" xfId="27298" xr:uid="{E4942162-FF83-423E-8642-D0D85C2FFC76}"/>
    <cellStyle name="Normal 4 4 5 2 2 6" xfId="27299" xr:uid="{4A9ADAE8-F86A-485F-86F0-31C8DEE55E9A}"/>
    <cellStyle name="Normal 4 4 5 2 3" xfId="27300" xr:uid="{9426430F-D514-4C0B-BE41-9C77FEC721B9}"/>
    <cellStyle name="Normal 4 4 5 2 3 2" xfId="27301" xr:uid="{DB85CAEA-8084-4836-9AC4-D19AD2417EFD}"/>
    <cellStyle name="Normal 4 4 5 2 3 2 2" xfId="27302" xr:uid="{72A413F2-3257-4B55-8C02-788A2FF1A41E}"/>
    <cellStyle name="Normal 4 4 5 2 3 2 2 2" xfId="27303" xr:uid="{C7C75B78-43D5-4515-A795-33DC7CAD7C33}"/>
    <cellStyle name="Normal 4 4 5 2 3 2 2 2 2" xfId="27304" xr:uid="{6F524E31-87D7-42ED-A46D-1E6439F50B26}"/>
    <cellStyle name="Normal 4 4 5 2 3 2 2 3" xfId="27305" xr:uid="{886BB24F-F71D-4711-B0D2-69900485F440}"/>
    <cellStyle name="Normal 4 4 5 2 3 2 3" xfId="27306" xr:uid="{90846651-B0C2-4D6B-B7BB-6FAEE2CC379B}"/>
    <cellStyle name="Normal 4 4 5 2 3 2 3 2" xfId="27307" xr:uid="{3C082729-0B2C-47E6-9C6B-69BEDC6127EA}"/>
    <cellStyle name="Normal 4 4 5 2 3 2 3 2 2" xfId="27308" xr:uid="{62C60DD1-BB24-4D71-8E3C-F5D1D73518EB}"/>
    <cellStyle name="Normal 4 4 5 2 3 2 3 3" xfId="27309" xr:uid="{87FC6781-78C1-44E0-9BB7-DC69D83F1E96}"/>
    <cellStyle name="Normal 4 4 5 2 3 2 4" xfId="27310" xr:uid="{0F758E78-8DDB-4065-A008-6666BC5644B2}"/>
    <cellStyle name="Normal 4 4 5 2 3 2 4 2" xfId="27311" xr:uid="{5E214D82-30D7-4CC9-8703-A1F24B613699}"/>
    <cellStyle name="Normal 4 4 5 2 3 2 5" xfId="27312" xr:uid="{8A274CD4-1059-491B-97D5-28810FF8B11C}"/>
    <cellStyle name="Normal 4 4 5 2 3 3" xfId="27313" xr:uid="{DE6280D7-4285-4BA9-B522-D573E93B0CCF}"/>
    <cellStyle name="Normal 4 4 5 2 3 3 2" xfId="27314" xr:uid="{B3EBB2B8-BF36-486B-9CAF-7D6B57014C6A}"/>
    <cellStyle name="Normal 4 4 5 2 3 3 2 2" xfId="27315" xr:uid="{4E1C32A5-C0DE-481C-BBD3-95191AEB68E3}"/>
    <cellStyle name="Normal 4 4 5 2 3 3 3" xfId="27316" xr:uid="{7F015117-2ED0-44F8-BE96-6CEBA8FA14BD}"/>
    <cellStyle name="Normal 4 4 5 2 3 4" xfId="27317" xr:uid="{3B5C57E6-C8C5-4C89-AA1D-9F03CB85A529}"/>
    <cellStyle name="Normal 4 4 5 2 3 4 2" xfId="27318" xr:uid="{722D57EC-30AE-43A1-97E1-926B3B562FCE}"/>
    <cellStyle name="Normal 4 4 5 2 3 4 2 2" xfId="27319" xr:uid="{731220B1-4702-4008-BE76-A3AF00E88CB9}"/>
    <cellStyle name="Normal 4 4 5 2 3 4 3" xfId="27320" xr:uid="{C5961D24-A3A4-447B-BC5D-CEAB818D4D3E}"/>
    <cellStyle name="Normal 4 4 5 2 3 5" xfId="27321" xr:uid="{BAE57FAD-A749-4B43-8C38-13F98C749821}"/>
    <cellStyle name="Normal 4 4 5 2 3 5 2" xfId="27322" xr:uid="{55963E43-DD3F-4D4B-B423-233DC650F16B}"/>
    <cellStyle name="Normal 4 4 5 2 3 6" xfId="27323" xr:uid="{13A524F4-BE68-464F-A3F5-BFA291184E4C}"/>
    <cellStyle name="Normal 4 4 5 2 4" xfId="27324" xr:uid="{CD9C5F96-994D-46D7-9D44-0AE1EF0F94B1}"/>
    <cellStyle name="Normal 4 4 5 2 4 2" xfId="27325" xr:uid="{D95578B0-99C2-425A-9099-278252C0BA5B}"/>
    <cellStyle name="Normal 4 4 5 2 4 2 2" xfId="27326" xr:uid="{CA83117F-E827-4D7B-9118-5B5CEFFF64BF}"/>
    <cellStyle name="Normal 4 4 5 2 4 2 2 2" xfId="27327" xr:uid="{DD354A67-9524-49E8-A7BB-933B5B2CE53C}"/>
    <cellStyle name="Normal 4 4 5 2 4 2 3" xfId="27328" xr:uid="{5FABDC1F-564D-4D69-875D-F9B2DE011724}"/>
    <cellStyle name="Normal 4 4 5 2 4 3" xfId="27329" xr:uid="{9D2484BA-804A-4FFE-ADDC-9093316C973A}"/>
    <cellStyle name="Normal 4 4 5 2 4 3 2" xfId="27330" xr:uid="{FB81C796-841A-4C95-9D96-02E11C64A625}"/>
    <cellStyle name="Normal 4 4 5 2 4 3 2 2" xfId="27331" xr:uid="{2316D9D9-59C7-4292-994F-D647DA62F5E6}"/>
    <cellStyle name="Normal 4 4 5 2 4 3 3" xfId="27332" xr:uid="{FA7CC667-D5A9-49E2-B3EC-17CDFCC29F75}"/>
    <cellStyle name="Normal 4 4 5 2 4 4" xfId="27333" xr:uid="{630B5BCF-075C-432F-B4B6-2A043CA5596C}"/>
    <cellStyle name="Normal 4 4 5 2 4 4 2" xfId="27334" xr:uid="{7ED9BF1F-1BD8-4360-8A22-10C92D05E7DE}"/>
    <cellStyle name="Normal 4 4 5 2 4 5" xfId="27335" xr:uid="{DA2B66FD-8FFA-4E9B-B5F7-3E30D964B6C6}"/>
    <cellStyle name="Normal 4 4 5 2 5" xfId="27336" xr:uid="{C877F0C3-B7D4-43AC-A255-B47FD7FF1394}"/>
    <cellStyle name="Normal 4 4 5 2 5 2" xfId="27337" xr:uid="{4A952C3D-6596-4A9F-8CD7-198596FEF21A}"/>
    <cellStyle name="Normal 4 4 5 2 5 2 2" xfId="27338" xr:uid="{E7C492E5-2BBB-4E9E-BA11-F355F2F966C4}"/>
    <cellStyle name="Normal 4 4 5 2 5 3" xfId="27339" xr:uid="{6C2FD515-8B30-40F4-B68C-72CAF6BA0B90}"/>
    <cellStyle name="Normal 4 4 5 2 6" xfId="27340" xr:uid="{2A69AF8D-B42A-4D79-B251-CE55270EFCE8}"/>
    <cellStyle name="Normal 4 4 5 2 6 2" xfId="27341" xr:uid="{EE5ED8C3-1AD5-470E-9264-E39F47665C19}"/>
    <cellStyle name="Normal 4 4 5 2 6 2 2" xfId="27342" xr:uid="{2132CF15-7185-4341-8BB0-2D32CDDB4932}"/>
    <cellStyle name="Normal 4 4 5 2 6 3" xfId="27343" xr:uid="{1CAB8AB2-2DBA-4B92-AECE-257D28E89F82}"/>
    <cellStyle name="Normal 4 4 5 2 7" xfId="27344" xr:uid="{8AC75D74-E943-4EF9-A533-23E323DC3030}"/>
    <cellStyle name="Normal 4 4 5 2 7 2" xfId="27345" xr:uid="{1115A1F4-8854-4EB4-9C7E-8545EBC321BD}"/>
    <cellStyle name="Normal 4 4 5 2 7 2 2" xfId="27346" xr:uid="{6A496B31-2007-4D63-84CB-03C16775E31E}"/>
    <cellStyle name="Normal 4 4 5 2 7 3" xfId="27347" xr:uid="{C9A89441-D6B0-4561-A234-80DE6A612605}"/>
    <cellStyle name="Normal 4 4 5 2 8" xfId="27348" xr:uid="{156A0F8B-AC78-49AC-993E-4E57FE1BF6B7}"/>
    <cellStyle name="Normal 4 4 5 2 8 2" xfId="27349" xr:uid="{44EE3382-01E8-4527-89BC-D8C7E8FFB4BE}"/>
    <cellStyle name="Normal 4 4 5 2 9" xfId="27350" xr:uid="{F69F9202-9709-4797-A476-EC3A3AA4DB5D}"/>
    <cellStyle name="Normal 4 4 5 3" xfId="27351" xr:uid="{B6BEB256-8AFD-4E76-9DFC-2AEC887560EB}"/>
    <cellStyle name="Normal 4 4 5 3 2" xfId="27352" xr:uid="{095E3F46-07F7-4FC6-A1A3-120D95291E0D}"/>
    <cellStyle name="Normal 4 4 5 3 2 2" xfId="27353" xr:uid="{5486904D-1FFF-4EB4-BF27-C318CB2A7F21}"/>
    <cellStyle name="Normal 4 4 5 3 2 2 2" xfId="27354" xr:uid="{6B64A1C8-7259-4E3B-9A3A-8969AB15773D}"/>
    <cellStyle name="Normal 4 4 5 3 2 2 2 2" xfId="27355" xr:uid="{233ACCE3-38B9-41C4-A686-33DB70ED8FC4}"/>
    <cellStyle name="Normal 4 4 5 3 2 2 2 2 2" xfId="27356" xr:uid="{36C585CE-1189-46C4-B7E5-4F17C159D895}"/>
    <cellStyle name="Normal 4 4 5 3 2 2 2 3" xfId="27357" xr:uid="{380B952D-586C-4C1F-AD17-48C0131E4A88}"/>
    <cellStyle name="Normal 4 4 5 3 2 2 3" xfId="27358" xr:uid="{0693C6F6-BD71-4C4F-A7F1-EB4368CE2955}"/>
    <cellStyle name="Normal 4 4 5 3 2 2 3 2" xfId="27359" xr:uid="{C5E5888F-9444-45E0-B71D-8D41D9AECF1A}"/>
    <cellStyle name="Normal 4 4 5 3 2 2 3 2 2" xfId="27360" xr:uid="{DB479A93-91D5-449F-9FCB-78A236B3B68D}"/>
    <cellStyle name="Normal 4 4 5 3 2 2 3 3" xfId="27361" xr:uid="{AA1B8494-D541-40C8-B3EB-E3E6ED7434E0}"/>
    <cellStyle name="Normal 4 4 5 3 2 2 4" xfId="27362" xr:uid="{D6994815-383E-443A-AA8C-9AC7EFB445E7}"/>
    <cellStyle name="Normal 4 4 5 3 2 2 4 2" xfId="27363" xr:uid="{28BB5FDA-1D60-4FEE-ADDA-C198250C1563}"/>
    <cellStyle name="Normal 4 4 5 3 2 2 5" xfId="27364" xr:uid="{26A914DF-3308-44DC-8FA9-EFD6E2CE3F06}"/>
    <cellStyle name="Normal 4 4 5 3 2 3" xfId="27365" xr:uid="{047C4C10-DD03-4C08-8B8D-BC90D3C88B5A}"/>
    <cellStyle name="Normal 4 4 5 3 2 3 2" xfId="27366" xr:uid="{3C200EDA-50ED-43E4-A6C2-2B198594F8B2}"/>
    <cellStyle name="Normal 4 4 5 3 2 3 2 2" xfId="27367" xr:uid="{6E62EDCE-D141-46C7-8C04-CD369FA95227}"/>
    <cellStyle name="Normal 4 4 5 3 2 3 3" xfId="27368" xr:uid="{503334FC-9157-4D1B-B30F-A585057CF8B1}"/>
    <cellStyle name="Normal 4 4 5 3 2 4" xfId="27369" xr:uid="{DEDE3F50-C579-4AAA-83C6-EF9538F62D38}"/>
    <cellStyle name="Normal 4 4 5 3 2 4 2" xfId="27370" xr:uid="{F2B221C8-007C-41AC-972C-95216E9A5D52}"/>
    <cellStyle name="Normal 4 4 5 3 2 4 2 2" xfId="27371" xr:uid="{37271EDB-0E19-45FA-A543-A3B2B2BA16A4}"/>
    <cellStyle name="Normal 4 4 5 3 2 4 3" xfId="27372" xr:uid="{2E87232A-4D0F-4FE7-A72A-B203D61849E1}"/>
    <cellStyle name="Normal 4 4 5 3 2 5" xfId="27373" xr:uid="{C44E0925-C645-484F-BE2C-917A71F21410}"/>
    <cellStyle name="Normal 4 4 5 3 2 5 2" xfId="27374" xr:uid="{8860E141-749E-4EBE-8354-08F72FC3B37F}"/>
    <cellStyle name="Normal 4 4 5 3 2 6" xfId="27375" xr:uid="{1FA81D2E-C14F-4D96-8AAD-4AF405F52573}"/>
    <cellStyle name="Normal 4 4 5 3 3" xfId="27376" xr:uid="{180EE8E4-DDE4-4CB4-8B8E-27B77C04277E}"/>
    <cellStyle name="Normal 4 4 5 3 3 2" xfId="27377" xr:uid="{7787003D-5AE7-44F9-937B-CB75053D57C8}"/>
    <cellStyle name="Normal 4 4 5 3 3 2 2" xfId="27378" xr:uid="{546D7068-D442-42BC-AB90-DA919D702C14}"/>
    <cellStyle name="Normal 4 4 5 3 3 2 2 2" xfId="27379" xr:uid="{7B87A355-A674-463E-AC12-821FD25368F8}"/>
    <cellStyle name="Normal 4 4 5 3 3 2 2 2 2" xfId="27380" xr:uid="{1D1F3F34-B779-432E-B601-B356D05D0278}"/>
    <cellStyle name="Normal 4 4 5 3 3 2 2 3" xfId="27381" xr:uid="{34AC405D-4DB1-471D-B458-15922E0C80DD}"/>
    <cellStyle name="Normal 4 4 5 3 3 2 3" xfId="27382" xr:uid="{4ADAE7EA-34C5-4B72-8B16-BBAA7C7DD639}"/>
    <cellStyle name="Normal 4 4 5 3 3 2 3 2" xfId="27383" xr:uid="{DC1D2EB7-0671-4837-8B2F-47D88C7C4660}"/>
    <cellStyle name="Normal 4 4 5 3 3 2 3 2 2" xfId="27384" xr:uid="{3E94F207-2C0A-41BE-BD5E-D29A23BA5236}"/>
    <cellStyle name="Normal 4 4 5 3 3 2 3 3" xfId="27385" xr:uid="{17403766-EF3D-4CBB-99E2-C3049B90C443}"/>
    <cellStyle name="Normal 4 4 5 3 3 2 4" xfId="27386" xr:uid="{068FADDA-36FD-4D3D-AF4C-46AD58FEB59B}"/>
    <cellStyle name="Normal 4 4 5 3 3 2 4 2" xfId="27387" xr:uid="{73124FE1-F848-47DD-916C-D374E58AAFEE}"/>
    <cellStyle name="Normal 4 4 5 3 3 2 5" xfId="27388" xr:uid="{DDE7485B-E7B9-4652-B96F-3DFBA2D08CEC}"/>
    <cellStyle name="Normal 4 4 5 3 3 3" xfId="27389" xr:uid="{99919F26-A042-4B1A-8EA0-2D8DD0B047C9}"/>
    <cellStyle name="Normal 4 4 5 3 3 3 2" xfId="27390" xr:uid="{6121D0E6-AD13-4826-BE77-855C27938ECC}"/>
    <cellStyle name="Normal 4 4 5 3 3 3 2 2" xfId="27391" xr:uid="{B46F99F7-A98D-4756-8740-99E6A709405C}"/>
    <cellStyle name="Normal 4 4 5 3 3 3 3" xfId="27392" xr:uid="{0B6C20A2-9385-4E1F-A3CF-35D8B8631B9D}"/>
    <cellStyle name="Normal 4 4 5 3 3 4" xfId="27393" xr:uid="{BFCDD5F5-D5D9-4156-A634-0BFC8A84970E}"/>
    <cellStyle name="Normal 4 4 5 3 3 4 2" xfId="27394" xr:uid="{4435A2E6-A865-4359-8A96-09286A40A29A}"/>
    <cellStyle name="Normal 4 4 5 3 3 4 2 2" xfId="27395" xr:uid="{9C17ED59-41AF-4AEE-ABE4-5526DC6421D9}"/>
    <cellStyle name="Normal 4 4 5 3 3 4 3" xfId="27396" xr:uid="{9DEEA131-C18A-4580-B2FB-6BDFC260636C}"/>
    <cellStyle name="Normal 4 4 5 3 3 5" xfId="27397" xr:uid="{BD0DF26A-0FC6-4711-BE59-4461778A8DA2}"/>
    <cellStyle name="Normal 4 4 5 3 3 5 2" xfId="27398" xr:uid="{1CA00BBF-BF47-47AE-87A7-47B9AB0ECE26}"/>
    <cellStyle name="Normal 4 4 5 3 3 6" xfId="27399" xr:uid="{53B330CA-97A0-42D8-8D8B-2FA998BBB53E}"/>
    <cellStyle name="Normal 4 4 5 3 4" xfId="27400" xr:uid="{05F83A07-D9F0-43DB-B87C-F7AB34AE1F71}"/>
    <cellStyle name="Normal 4 4 5 3 4 2" xfId="27401" xr:uid="{76B5B39F-F4C9-4AE7-89F8-66B346F742CB}"/>
    <cellStyle name="Normal 4 4 5 3 4 2 2" xfId="27402" xr:uid="{DE4FD11D-1D78-438C-8F2E-9B70DC1C22F2}"/>
    <cellStyle name="Normal 4 4 5 3 4 2 2 2" xfId="27403" xr:uid="{71E9D0EF-1B50-4006-8D92-5F981E9BFE89}"/>
    <cellStyle name="Normal 4 4 5 3 4 2 3" xfId="27404" xr:uid="{1FE83531-7157-4C96-999D-7B7972CAA075}"/>
    <cellStyle name="Normal 4 4 5 3 4 3" xfId="27405" xr:uid="{88F5FC64-9958-49B4-92E3-1AC1DA6DA144}"/>
    <cellStyle name="Normal 4 4 5 3 4 3 2" xfId="27406" xr:uid="{8F78449B-B5AE-4A50-9A26-BB0FEDAB577A}"/>
    <cellStyle name="Normal 4 4 5 3 4 3 2 2" xfId="27407" xr:uid="{A63A324F-840D-4BFB-96F2-B64A5472CD74}"/>
    <cellStyle name="Normal 4 4 5 3 4 3 3" xfId="27408" xr:uid="{FDBD733D-794B-437A-90C4-E831B0CA8673}"/>
    <cellStyle name="Normal 4 4 5 3 4 4" xfId="27409" xr:uid="{56A2BDBD-388D-4308-8C73-2F84C523472E}"/>
    <cellStyle name="Normal 4 4 5 3 4 4 2" xfId="27410" xr:uid="{9FE95588-D177-4E64-BEC6-08696CF2219C}"/>
    <cellStyle name="Normal 4 4 5 3 4 5" xfId="27411" xr:uid="{27915141-018A-4897-A81B-38A74982D0D8}"/>
    <cellStyle name="Normal 4 4 5 3 5" xfId="27412" xr:uid="{04C13028-04FE-4DBF-8E65-7D20CEBE350E}"/>
    <cellStyle name="Normal 4 4 5 3 5 2" xfId="27413" xr:uid="{840899A9-89D4-488D-A900-2A468D965622}"/>
    <cellStyle name="Normal 4 4 5 3 5 2 2" xfId="27414" xr:uid="{E0083EE4-6761-4580-95B2-22E59E3C4A51}"/>
    <cellStyle name="Normal 4 4 5 3 5 3" xfId="27415" xr:uid="{B04B7DF7-018D-441F-A0C7-EB66D0821D62}"/>
    <cellStyle name="Normal 4 4 5 3 6" xfId="27416" xr:uid="{C1CFF38E-8322-479F-AE06-ACBA9412419C}"/>
    <cellStyle name="Normal 4 4 5 3 6 2" xfId="27417" xr:uid="{622F1AB1-3F7C-4E3C-B569-635A3CE0E044}"/>
    <cellStyle name="Normal 4 4 5 3 6 2 2" xfId="27418" xr:uid="{E8C983F3-DC73-481C-9AE3-697AAC00112E}"/>
    <cellStyle name="Normal 4 4 5 3 6 3" xfId="27419" xr:uid="{E665DF4F-D679-429D-BFEC-AA398F935996}"/>
    <cellStyle name="Normal 4 4 5 3 7" xfId="27420" xr:uid="{FABFE14E-BA55-4693-B6D3-95EA117109FF}"/>
    <cellStyle name="Normal 4 4 5 3 7 2" xfId="27421" xr:uid="{EF27D1E4-0DE6-4A44-9469-B8059AE94602}"/>
    <cellStyle name="Normal 4 4 5 3 7 2 2" xfId="27422" xr:uid="{41059E0A-A1D2-4876-8F4E-31AEF5850BE9}"/>
    <cellStyle name="Normal 4 4 5 3 7 3" xfId="27423" xr:uid="{FB0CD997-032B-41F7-AB4C-A3DA3480AF8B}"/>
    <cellStyle name="Normal 4 4 5 3 8" xfId="27424" xr:uid="{4E7D04D8-26E5-416D-978B-67E3F031B520}"/>
    <cellStyle name="Normal 4 4 5 3 8 2" xfId="27425" xr:uid="{FDD154D3-6975-45C7-B814-50D770C05740}"/>
    <cellStyle name="Normal 4 4 5 3 9" xfId="27426" xr:uid="{EC2DD75C-85FE-408D-9158-AA224270819C}"/>
    <cellStyle name="Normal 4 4 5 4" xfId="27427" xr:uid="{7C4A9E6A-6EBB-4967-886F-7E917762552E}"/>
    <cellStyle name="Normal 4 4 5 4 2" xfId="27428" xr:uid="{0F6BCFB1-2C1D-4BA3-AFB9-A34F2FD45F2A}"/>
    <cellStyle name="Normal 4 4 5 4 2 2" xfId="27429" xr:uid="{1AE27211-3C98-4235-8E7D-DC9000A72B99}"/>
    <cellStyle name="Normal 4 4 5 4 2 2 2" xfId="27430" xr:uid="{CB30E4A8-755F-461C-A848-725760236CBB}"/>
    <cellStyle name="Normal 4 4 5 4 2 2 2 2" xfId="27431" xr:uid="{A146D346-04FA-46F7-A344-FB0892B4E3A2}"/>
    <cellStyle name="Normal 4 4 5 4 2 2 3" xfId="27432" xr:uid="{F6820CFE-7E2A-4BA1-8947-D409BCA148D0}"/>
    <cellStyle name="Normal 4 4 5 4 2 3" xfId="27433" xr:uid="{445CE949-59BB-4C9E-B12D-5D516610E502}"/>
    <cellStyle name="Normal 4 4 5 4 2 3 2" xfId="27434" xr:uid="{A534B98D-F2E8-4D11-B705-9EFB6D8742CD}"/>
    <cellStyle name="Normal 4 4 5 4 2 3 2 2" xfId="27435" xr:uid="{E3701B2D-EB84-4151-9335-6708BDA514A1}"/>
    <cellStyle name="Normal 4 4 5 4 2 3 3" xfId="27436" xr:uid="{CC364B7B-975C-4142-90C2-C2021C432954}"/>
    <cellStyle name="Normal 4 4 5 4 2 4" xfId="27437" xr:uid="{8CE9D776-8C47-4B6E-A3B2-F84D988CE69B}"/>
    <cellStyle name="Normal 4 4 5 4 2 4 2" xfId="27438" xr:uid="{17C1AE74-30FC-44DD-BDAB-DE7D1A1F49E4}"/>
    <cellStyle name="Normal 4 4 5 4 2 5" xfId="27439" xr:uid="{4807F768-4DB1-413D-980F-03892CCB3848}"/>
    <cellStyle name="Normal 4 4 5 4 3" xfId="27440" xr:uid="{4EBDA233-C2A6-41A4-8A22-D93395EA0672}"/>
    <cellStyle name="Normal 4 4 5 4 3 2" xfId="27441" xr:uid="{1BA0AC61-E78A-4A7F-8667-EC6F67F58D59}"/>
    <cellStyle name="Normal 4 4 5 4 3 2 2" xfId="27442" xr:uid="{40EE0880-8980-4E7E-BE31-0AC57F016172}"/>
    <cellStyle name="Normal 4 4 5 4 3 3" xfId="27443" xr:uid="{139DD6A5-EBD5-4942-B34C-C99380030DE9}"/>
    <cellStyle name="Normal 4 4 5 4 4" xfId="27444" xr:uid="{83056480-DFDE-4338-BBF9-0887C129875D}"/>
    <cellStyle name="Normal 4 4 5 4 4 2" xfId="27445" xr:uid="{A390BD55-391E-4607-A0BC-AED1E75A94B6}"/>
    <cellStyle name="Normal 4 4 5 4 4 2 2" xfId="27446" xr:uid="{13D1B153-96F8-4D10-8823-030748EA61BD}"/>
    <cellStyle name="Normal 4 4 5 4 4 3" xfId="27447" xr:uid="{794FD144-B647-4123-9346-B3DE1833C024}"/>
    <cellStyle name="Normal 4 4 5 4 5" xfId="27448" xr:uid="{78169FCA-F993-453F-8B4F-EFF640E98080}"/>
    <cellStyle name="Normal 4 4 5 4 5 2" xfId="27449" xr:uid="{33E47C05-A44A-4D2E-A10F-DD99656E9A1E}"/>
    <cellStyle name="Normal 4 4 5 4 6" xfId="27450" xr:uid="{9690A2C6-0CCA-477E-9BDC-BF8C558A7C3F}"/>
    <cellStyle name="Normal 4 4 5 5" xfId="27451" xr:uid="{B69023F7-A72E-459C-9C07-B2F8343F9C46}"/>
    <cellStyle name="Normal 4 4 5 5 2" xfId="27452" xr:uid="{45AF8F2F-9BEF-46E0-9470-991592A78C6D}"/>
    <cellStyle name="Normal 4 4 5 5 2 2" xfId="27453" xr:uid="{4895D87A-E124-47E2-9855-B8B2E9900A30}"/>
    <cellStyle name="Normal 4 4 5 5 2 2 2" xfId="27454" xr:uid="{CEBEBE59-656E-4E44-AA06-EE55D29A50DB}"/>
    <cellStyle name="Normal 4 4 5 5 2 2 2 2" xfId="27455" xr:uid="{006954E8-2934-4104-BBB5-EFFEC4A06F7C}"/>
    <cellStyle name="Normal 4 4 5 5 2 2 3" xfId="27456" xr:uid="{D4ACAD0B-5DD0-4BC2-9524-448A941C4B69}"/>
    <cellStyle name="Normal 4 4 5 5 2 3" xfId="27457" xr:uid="{CBE33EE4-CCC7-4B94-B7DA-A354EF0E62E4}"/>
    <cellStyle name="Normal 4 4 5 5 2 3 2" xfId="27458" xr:uid="{DB2F3489-8118-4550-8BEA-82F60AA2E88F}"/>
    <cellStyle name="Normal 4 4 5 5 2 3 2 2" xfId="27459" xr:uid="{B5FFE37E-0335-4504-AD9C-7648E209DE27}"/>
    <cellStyle name="Normal 4 4 5 5 2 3 3" xfId="27460" xr:uid="{75925F66-76DE-4663-87A6-A98F8734D52A}"/>
    <cellStyle name="Normal 4 4 5 5 2 4" xfId="27461" xr:uid="{1436D09E-0738-4FBC-80CF-E6C1C0C08BAE}"/>
    <cellStyle name="Normal 4 4 5 5 2 4 2" xfId="27462" xr:uid="{0825E328-16AA-4F5E-824F-323C89903EC8}"/>
    <cellStyle name="Normal 4 4 5 5 2 5" xfId="27463" xr:uid="{50D26F87-5D11-400D-9A48-5B81761C2D63}"/>
    <cellStyle name="Normal 4 4 5 5 3" xfId="27464" xr:uid="{1C721782-5B9A-43D6-9D54-161AD3D0D06D}"/>
    <cellStyle name="Normal 4 4 5 5 3 2" xfId="27465" xr:uid="{9923CC3E-AC11-4A7D-AEAD-D7C2FCDCA80A}"/>
    <cellStyle name="Normal 4 4 5 5 3 2 2" xfId="27466" xr:uid="{9F45F94F-5AC7-4050-8DF8-20BD0E0F005D}"/>
    <cellStyle name="Normal 4 4 5 5 3 3" xfId="27467" xr:uid="{97A38075-42A5-44E9-A4A2-C9DE7419E69A}"/>
    <cellStyle name="Normal 4 4 5 5 4" xfId="27468" xr:uid="{E79E67BD-E12F-4649-9AB5-3A21420E7AEF}"/>
    <cellStyle name="Normal 4 4 5 5 4 2" xfId="27469" xr:uid="{45824A3F-499C-4802-9185-4384DCFE44BB}"/>
    <cellStyle name="Normal 4 4 5 5 4 2 2" xfId="27470" xr:uid="{E751C653-2882-4435-A99A-F5DBF953DBF0}"/>
    <cellStyle name="Normal 4 4 5 5 4 3" xfId="27471" xr:uid="{9C77EC6F-8291-4916-8AE9-BB714A5F9BF7}"/>
    <cellStyle name="Normal 4 4 5 5 5" xfId="27472" xr:uid="{109DDC91-49FB-49F1-BACC-40DA02AA0F88}"/>
    <cellStyle name="Normal 4 4 5 5 5 2" xfId="27473" xr:uid="{376D9468-B254-418F-BF6F-607431984FB9}"/>
    <cellStyle name="Normal 4 4 5 5 6" xfId="27474" xr:uid="{F9244B7C-A73A-4D00-A576-D3BAB447B2E5}"/>
    <cellStyle name="Normal 4 4 5 6" xfId="27475" xr:uid="{7D7815D2-BD5D-422B-AB94-5642CD69340D}"/>
    <cellStyle name="Normal 4 4 5 6 2" xfId="27476" xr:uid="{0F83EF78-9669-4DFE-B790-78EA4F1F4778}"/>
    <cellStyle name="Normal 4 4 5 6 2 2" xfId="27477" xr:uid="{59EE7F44-578B-4712-817D-B49B7D50B017}"/>
    <cellStyle name="Normal 4 4 5 6 2 2 2" xfId="27478" xr:uid="{64622108-2EA2-46C8-B4AF-3913808F3893}"/>
    <cellStyle name="Normal 4 4 5 6 2 3" xfId="27479" xr:uid="{78B0EA56-BFDF-4D7E-91E2-55439BAEC7AA}"/>
    <cellStyle name="Normal 4 4 5 6 3" xfId="27480" xr:uid="{71B6B320-00E0-423B-942D-D322DE93CBB2}"/>
    <cellStyle name="Normal 4 4 5 6 3 2" xfId="27481" xr:uid="{A609824E-00FA-44B8-AAE0-C3CD2D6A7DB3}"/>
    <cellStyle name="Normal 4 4 5 6 3 2 2" xfId="27482" xr:uid="{8AD50186-E7D6-4B9D-B575-448AC4BEEAEA}"/>
    <cellStyle name="Normal 4 4 5 6 3 3" xfId="27483" xr:uid="{0DC63C64-53A1-40FD-9551-2AF63E414F77}"/>
    <cellStyle name="Normal 4 4 5 6 4" xfId="27484" xr:uid="{FAE5CD3E-E537-4808-9B91-8B01C3D98021}"/>
    <cellStyle name="Normal 4 4 5 6 4 2" xfId="27485" xr:uid="{EDE5CD73-EF9A-48C3-8EF0-DE185EC02C29}"/>
    <cellStyle name="Normal 4 4 5 6 5" xfId="27486" xr:uid="{5AD2406C-BBF8-4AF3-A8A6-343D96AFBF54}"/>
    <cellStyle name="Normal 4 4 5 7" xfId="27487" xr:uid="{BCC93B17-EC58-4784-99B9-394A1BCE0247}"/>
    <cellStyle name="Normal 4 4 5 7 2" xfId="27488" xr:uid="{5DB47EF8-A8D0-4DB9-8088-52694A4AAFF5}"/>
    <cellStyle name="Normal 4 4 5 7 2 2" xfId="27489" xr:uid="{0E8E0EFC-1728-4033-9F6C-06C4FCB237E1}"/>
    <cellStyle name="Normal 4 4 5 7 3" xfId="27490" xr:uid="{E2842E83-D04A-4BDC-B2B1-4A2643E93AFB}"/>
    <cellStyle name="Normal 4 4 5 8" xfId="27491" xr:uid="{FF4CCF2E-4961-4173-8B9C-F1C49974A3E0}"/>
    <cellStyle name="Normal 4 4 5 8 2" xfId="27492" xr:uid="{9E65A22E-BC2A-4BBE-BE55-578F03AD9204}"/>
    <cellStyle name="Normal 4 4 5 8 2 2" xfId="27493" xr:uid="{2382B490-0939-4F29-97E7-5B250FCB2C06}"/>
    <cellStyle name="Normal 4 4 5 8 3" xfId="27494" xr:uid="{6DCA3D23-483C-4E03-B96A-7D3BCE0BF127}"/>
    <cellStyle name="Normal 4 4 5 9" xfId="27495" xr:uid="{F9835BBB-25D4-4FC0-ADD9-2C83A3D58182}"/>
    <cellStyle name="Normal 4 4 5 9 2" xfId="27496" xr:uid="{7C8C3678-CAA8-4DAD-8CBB-2D02BF13A3AE}"/>
    <cellStyle name="Normal 4 4 5 9 2 2" xfId="27497" xr:uid="{ED8C3DE1-A91A-4827-AA30-E6F89CEBEC1F}"/>
    <cellStyle name="Normal 4 4 5 9 3" xfId="27498" xr:uid="{818DF7BE-6192-4164-A6A6-05BA5891D14E}"/>
    <cellStyle name="Normal 4 4 6" xfId="2181" xr:uid="{A0156FAB-5B7C-448B-847F-01E46899D7C7}"/>
    <cellStyle name="Normal 4 4 6 10" xfId="27499" xr:uid="{FC5731FD-C7D5-4870-BBFF-0C068E716D2C}"/>
    <cellStyle name="Normal 4 4 6 10 2" xfId="27500" xr:uid="{514DAF30-7230-4757-A8FF-1090B2D8F486}"/>
    <cellStyle name="Normal 4 4 6 11" xfId="27501" xr:uid="{C7FE0076-7EBD-457D-AD16-E674838E53DD}"/>
    <cellStyle name="Normal 4 4 6 2" xfId="27502" xr:uid="{56E5A4FF-2639-4758-B918-261ACE4B2EE9}"/>
    <cellStyle name="Normal 4 4 6 2 2" xfId="27503" xr:uid="{AB8DB427-A36C-48DC-A06E-0240FBB0A943}"/>
    <cellStyle name="Normal 4 4 6 2 2 2" xfId="27504" xr:uid="{71F5D24D-1AA5-4754-B831-2213DBA77314}"/>
    <cellStyle name="Normal 4 4 6 2 2 2 2" xfId="27505" xr:uid="{2E114D0E-FAE6-440A-904C-82586781651F}"/>
    <cellStyle name="Normal 4 4 6 2 2 2 2 2" xfId="27506" xr:uid="{EC8A2D44-1776-4473-B5E5-54CD508DFC6D}"/>
    <cellStyle name="Normal 4 4 6 2 2 2 2 2 2" xfId="27507" xr:uid="{04D2D906-5BE5-4110-AE27-1C2E61AA1E30}"/>
    <cellStyle name="Normal 4 4 6 2 2 2 2 3" xfId="27508" xr:uid="{38550506-3719-48E8-99A8-B87A112648F2}"/>
    <cellStyle name="Normal 4 4 6 2 2 2 3" xfId="27509" xr:uid="{AA54D4EC-F09B-4421-9FAF-E5BE711E12C8}"/>
    <cellStyle name="Normal 4 4 6 2 2 2 3 2" xfId="27510" xr:uid="{7979E9FF-CB96-4830-9969-51AD643707A1}"/>
    <cellStyle name="Normal 4 4 6 2 2 2 3 2 2" xfId="27511" xr:uid="{05C71693-31F8-42F3-8FD8-7FB6D08698C9}"/>
    <cellStyle name="Normal 4 4 6 2 2 2 3 3" xfId="27512" xr:uid="{24FB5CC8-FB1D-4ECF-8A6A-A87535293982}"/>
    <cellStyle name="Normal 4 4 6 2 2 2 4" xfId="27513" xr:uid="{243A057D-0C31-4389-A7B5-2B97C7E3A748}"/>
    <cellStyle name="Normal 4 4 6 2 2 2 4 2" xfId="27514" xr:uid="{123384C7-F389-43F6-93F2-E39E4F058554}"/>
    <cellStyle name="Normal 4 4 6 2 2 2 5" xfId="27515" xr:uid="{9B3AF972-C9D9-474B-BD37-D002DD8792C1}"/>
    <cellStyle name="Normal 4 4 6 2 2 3" xfId="27516" xr:uid="{9C4BDCCF-8D78-4AD8-B55A-77961CE4B59F}"/>
    <cellStyle name="Normal 4 4 6 2 2 3 2" xfId="27517" xr:uid="{9970547C-EF49-47A6-BDB5-65830FEB7DCC}"/>
    <cellStyle name="Normal 4 4 6 2 2 3 2 2" xfId="27518" xr:uid="{520A3B84-34F6-44D4-B189-B6DF73E2D8A6}"/>
    <cellStyle name="Normal 4 4 6 2 2 3 3" xfId="27519" xr:uid="{16B344D7-BA61-42EE-996D-BD2E464A251F}"/>
    <cellStyle name="Normal 4 4 6 2 2 4" xfId="27520" xr:uid="{D8BBA8C9-86C3-4F38-A500-B3066C29D8D9}"/>
    <cellStyle name="Normal 4 4 6 2 2 4 2" xfId="27521" xr:uid="{3964B2CC-F1C0-41A5-B29F-31417FCF0A62}"/>
    <cellStyle name="Normal 4 4 6 2 2 4 2 2" xfId="27522" xr:uid="{C8C224C4-6DB1-4A06-B9B0-E09042DA944E}"/>
    <cellStyle name="Normal 4 4 6 2 2 4 3" xfId="27523" xr:uid="{7A4715A7-1ACC-4303-A980-80EAE6335655}"/>
    <cellStyle name="Normal 4 4 6 2 2 5" xfId="27524" xr:uid="{C331AE98-E096-4B5C-899C-38000ED22106}"/>
    <cellStyle name="Normal 4 4 6 2 2 5 2" xfId="27525" xr:uid="{C278108D-F3CB-4CA0-83C6-77FBC007A85B}"/>
    <cellStyle name="Normal 4 4 6 2 2 6" xfId="27526" xr:uid="{8F2413F1-1599-40DC-82A0-66323451AA0A}"/>
    <cellStyle name="Normal 4 4 6 2 3" xfId="27527" xr:uid="{482C4908-033B-4C75-962C-3179867FCA4D}"/>
    <cellStyle name="Normal 4 4 6 2 3 2" xfId="27528" xr:uid="{9F8689E4-2C26-45D9-9401-952D28220666}"/>
    <cellStyle name="Normal 4 4 6 2 3 2 2" xfId="27529" xr:uid="{34CD9B59-21E5-4222-A8CA-25AE69C071F5}"/>
    <cellStyle name="Normal 4 4 6 2 3 2 2 2" xfId="27530" xr:uid="{8C27977C-5F7B-4FB2-8B89-CA92291AB9DA}"/>
    <cellStyle name="Normal 4 4 6 2 3 2 2 2 2" xfId="27531" xr:uid="{90ED9759-392F-4891-9C7C-AF6BCDD0B754}"/>
    <cellStyle name="Normal 4 4 6 2 3 2 2 3" xfId="27532" xr:uid="{8165603B-7AFA-4A1A-8A07-42F84ACE787E}"/>
    <cellStyle name="Normal 4 4 6 2 3 2 3" xfId="27533" xr:uid="{580322EB-7568-47BD-B281-23616A58F864}"/>
    <cellStyle name="Normal 4 4 6 2 3 2 3 2" xfId="27534" xr:uid="{71AEB9E9-2952-4C5E-B78C-A19944B9C0D3}"/>
    <cellStyle name="Normal 4 4 6 2 3 2 3 2 2" xfId="27535" xr:uid="{276038C5-1D85-4A38-AD06-D78EF99550FC}"/>
    <cellStyle name="Normal 4 4 6 2 3 2 3 3" xfId="27536" xr:uid="{0FBE3758-8711-4785-AE1F-7C455D206101}"/>
    <cellStyle name="Normal 4 4 6 2 3 2 4" xfId="27537" xr:uid="{A40314A7-8830-4D45-A5E0-190582DBBC99}"/>
    <cellStyle name="Normal 4 4 6 2 3 2 4 2" xfId="27538" xr:uid="{344F59B7-B24D-4F14-9203-54FEA27F9264}"/>
    <cellStyle name="Normal 4 4 6 2 3 2 5" xfId="27539" xr:uid="{39FF64CF-E08D-457C-8759-0A6A8D495EF0}"/>
    <cellStyle name="Normal 4 4 6 2 3 3" xfId="27540" xr:uid="{3C34607D-3700-4964-99C5-D4705067F656}"/>
    <cellStyle name="Normal 4 4 6 2 3 3 2" xfId="27541" xr:uid="{61304525-3BB6-4FAC-81A6-158BA9555A42}"/>
    <cellStyle name="Normal 4 4 6 2 3 3 2 2" xfId="27542" xr:uid="{FEB27088-352C-4D1F-8EBF-3A737B3A11CA}"/>
    <cellStyle name="Normal 4 4 6 2 3 3 3" xfId="27543" xr:uid="{2E62EFAF-7FB0-40FC-8ABE-094E5B5158F3}"/>
    <cellStyle name="Normal 4 4 6 2 3 4" xfId="27544" xr:uid="{0A0BD935-EC46-49BA-975D-89C77FA82FD0}"/>
    <cellStyle name="Normal 4 4 6 2 3 4 2" xfId="27545" xr:uid="{535ADDF9-A6C0-4CCE-B8BB-9F7E18C4D333}"/>
    <cellStyle name="Normal 4 4 6 2 3 4 2 2" xfId="27546" xr:uid="{8E5617EC-BA29-475A-8CBB-B7C2486E4340}"/>
    <cellStyle name="Normal 4 4 6 2 3 4 3" xfId="27547" xr:uid="{E83E020B-9940-4A65-8602-9E5B6264420D}"/>
    <cellStyle name="Normal 4 4 6 2 3 5" xfId="27548" xr:uid="{77CA795D-8327-4F74-B6B9-B8CF82C664D7}"/>
    <cellStyle name="Normal 4 4 6 2 3 5 2" xfId="27549" xr:uid="{7A7DC494-7803-49AA-AB78-3709C3E36863}"/>
    <cellStyle name="Normal 4 4 6 2 3 6" xfId="27550" xr:uid="{96F9AE97-0EF3-435F-98ED-822F5A8E3F6D}"/>
    <cellStyle name="Normal 4 4 6 2 4" xfId="27551" xr:uid="{5701C9A1-24BD-40FD-A71B-29142F2D6E50}"/>
    <cellStyle name="Normal 4 4 6 2 4 2" xfId="27552" xr:uid="{16393C7F-56FF-4C1D-A1E7-B70924741E6F}"/>
    <cellStyle name="Normal 4 4 6 2 4 2 2" xfId="27553" xr:uid="{E10BB36C-F85C-43E0-A533-CCCC43495874}"/>
    <cellStyle name="Normal 4 4 6 2 4 2 2 2" xfId="27554" xr:uid="{4D783157-859E-48F1-80F1-0C09824FD866}"/>
    <cellStyle name="Normal 4 4 6 2 4 2 3" xfId="27555" xr:uid="{373B7B7C-AAB0-464C-91E4-0E4389AAEDE2}"/>
    <cellStyle name="Normal 4 4 6 2 4 3" xfId="27556" xr:uid="{848031D2-3279-493B-A29A-5EABE7160722}"/>
    <cellStyle name="Normal 4 4 6 2 4 3 2" xfId="27557" xr:uid="{9AC1D01D-D9D6-474B-A8C1-7D2D1FB864A0}"/>
    <cellStyle name="Normal 4 4 6 2 4 3 2 2" xfId="27558" xr:uid="{3EF8AB14-EE80-4DEC-ABA9-DB70FEE17DBE}"/>
    <cellStyle name="Normal 4 4 6 2 4 3 3" xfId="27559" xr:uid="{0B173BBC-780B-4A8A-B025-6E133E1ECF5A}"/>
    <cellStyle name="Normal 4 4 6 2 4 4" xfId="27560" xr:uid="{81BC7CF0-A44A-4891-B740-5BCC15233D39}"/>
    <cellStyle name="Normal 4 4 6 2 4 4 2" xfId="27561" xr:uid="{430E2CE1-024B-4B1C-943E-63C2B057DF74}"/>
    <cellStyle name="Normal 4 4 6 2 4 5" xfId="27562" xr:uid="{E74004AF-7422-42AD-B712-59F76A06305A}"/>
    <cellStyle name="Normal 4 4 6 2 5" xfId="27563" xr:uid="{C07F5AD4-93C0-4B4C-B1B6-5AF1C9EBF05F}"/>
    <cellStyle name="Normal 4 4 6 2 5 2" xfId="27564" xr:uid="{1C3BC0FA-DDCE-4362-B737-4EB42EA34A82}"/>
    <cellStyle name="Normal 4 4 6 2 5 2 2" xfId="27565" xr:uid="{4BCEB14E-4AB1-4715-8996-9581712B1408}"/>
    <cellStyle name="Normal 4 4 6 2 5 3" xfId="27566" xr:uid="{8B526814-6B0F-4C1B-91CB-578E0268A8DC}"/>
    <cellStyle name="Normal 4 4 6 2 6" xfId="27567" xr:uid="{21E76EDD-3EDB-4289-B146-88DB1904C972}"/>
    <cellStyle name="Normal 4 4 6 2 6 2" xfId="27568" xr:uid="{A8CAA77B-B697-4E30-A701-56506474F8D3}"/>
    <cellStyle name="Normal 4 4 6 2 6 2 2" xfId="27569" xr:uid="{1AE6BDBC-E35A-4AAF-83CD-DB2469FCC01E}"/>
    <cellStyle name="Normal 4 4 6 2 6 3" xfId="27570" xr:uid="{1D42B13C-776D-4BC9-A9FE-55FC06EED91B}"/>
    <cellStyle name="Normal 4 4 6 2 7" xfId="27571" xr:uid="{AB7BCC85-4BC7-4119-90E0-E1EF8C8F0213}"/>
    <cellStyle name="Normal 4 4 6 2 7 2" xfId="27572" xr:uid="{7F61B501-56E1-471F-9754-0D2624AAB16D}"/>
    <cellStyle name="Normal 4 4 6 2 7 2 2" xfId="27573" xr:uid="{2B5DAC3D-91F1-4B8A-8ECD-2F3A6B787C26}"/>
    <cellStyle name="Normal 4 4 6 2 7 3" xfId="27574" xr:uid="{5F4DD116-942D-4BAB-8D51-941D3A6E3FB1}"/>
    <cellStyle name="Normal 4 4 6 2 8" xfId="27575" xr:uid="{0500D249-95EC-4F6A-8CB8-E38B1B6119D8}"/>
    <cellStyle name="Normal 4 4 6 2 8 2" xfId="27576" xr:uid="{ADC05CF1-78C0-42FB-9627-AD26325FFA42}"/>
    <cellStyle name="Normal 4 4 6 2 9" xfId="27577" xr:uid="{68CBB2C4-9BB6-435F-9705-D07A56C22EC7}"/>
    <cellStyle name="Normal 4 4 6 3" xfId="27578" xr:uid="{63655F15-116B-43FC-B819-820FCD30EBD6}"/>
    <cellStyle name="Normal 4 4 6 3 2" xfId="27579" xr:uid="{BA5E8FA1-EB90-4848-9CF0-85D42DD460F6}"/>
    <cellStyle name="Normal 4 4 6 3 2 2" xfId="27580" xr:uid="{AA90FB56-8974-44C4-AB05-933611C3F2E7}"/>
    <cellStyle name="Normal 4 4 6 3 2 2 2" xfId="27581" xr:uid="{11C01E6C-8E91-4985-ADD8-6347DA35A55A}"/>
    <cellStyle name="Normal 4 4 6 3 2 2 2 2" xfId="27582" xr:uid="{3EA8C559-C690-4934-AACE-7EB02C1BCDD2}"/>
    <cellStyle name="Normal 4 4 6 3 2 2 2 2 2" xfId="27583" xr:uid="{0542ABDE-025A-40B9-B564-92118FECF0E7}"/>
    <cellStyle name="Normal 4 4 6 3 2 2 2 3" xfId="27584" xr:uid="{CB120320-F45C-49E3-B9C1-6A6FEF76F274}"/>
    <cellStyle name="Normal 4 4 6 3 2 2 3" xfId="27585" xr:uid="{786B4F6B-1BA6-4EB9-B67E-711D04DB42A9}"/>
    <cellStyle name="Normal 4 4 6 3 2 2 3 2" xfId="27586" xr:uid="{782F69DF-24ED-411B-8F5A-8178092CB7FE}"/>
    <cellStyle name="Normal 4 4 6 3 2 2 3 2 2" xfId="27587" xr:uid="{D90F087F-CF39-4558-84F7-8A60AC52896C}"/>
    <cellStyle name="Normal 4 4 6 3 2 2 3 3" xfId="27588" xr:uid="{B5168DE4-307C-4668-82F8-BC45631B20A3}"/>
    <cellStyle name="Normal 4 4 6 3 2 2 4" xfId="27589" xr:uid="{69587631-B1EF-429E-B2B6-553A1FE52C7E}"/>
    <cellStyle name="Normal 4 4 6 3 2 2 4 2" xfId="27590" xr:uid="{12ED5364-D751-465B-A713-42FC031D948B}"/>
    <cellStyle name="Normal 4 4 6 3 2 2 5" xfId="27591" xr:uid="{9AFB562A-9C7D-4E65-840E-D9D0A7E3429B}"/>
    <cellStyle name="Normal 4 4 6 3 2 3" xfId="27592" xr:uid="{7497D747-D60B-4C93-A8DA-2DBA63C5D5ED}"/>
    <cellStyle name="Normal 4 4 6 3 2 3 2" xfId="27593" xr:uid="{A2636785-D5C6-4F31-91C1-F9FE41675EA1}"/>
    <cellStyle name="Normal 4 4 6 3 2 3 2 2" xfId="27594" xr:uid="{5499D071-926F-49A5-9985-D247A47B703F}"/>
    <cellStyle name="Normal 4 4 6 3 2 3 3" xfId="27595" xr:uid="{F7F21910-C325-4F94-B051-8A112CAAD52D}"/>
    <cellStyle name="Normal 4 4 6 3 2 4" xfId="27596" xr:uid="{596D7777-09E9-4831-87F9-BDFC1994AD60}"/>
    <cellStyle name="Normal 4 4 6 3 2 4 2" xfId="27597" xr:uid="{83FB3C46-275D-4B9A-841E-AC936D530F2F}"/>
    <cellStyle name="Normal 4 4 6 3 2 4 2 2" xfId="27598" xr:uid="{042D68B7-11AC-411F-A7C9-E965A752F246}"/>
    <cellStyle name="Normal 4 4 6 3 2 4 3" xfId="27599" xr:uid="{FF4B2816-6A3E-464C-AB80-F41C8EDF1DF2}"/>
    <cellStyle name="Normal 4 4 6 3 2 5" xfId="27600" xr:uid="{2AA34760-7208-46A0-9DB6-1700EEDCE8E6}"/>
    <cellStyle name="Normal 4 4 6 3 2 5 2" xfId="27601" xr:uid="{5C6B9D3E-F3E0-4341-9F06-8D6F37ADA76D}"/>
    <cellStyle name="Normal 4 4 6 3 2 6" xfId="27602" xr:uid="{59EBDD45-ED51-4317-87A8-7872B47EBD67}"/>
    <cellStyle name="Normal 4 4 6 3 3" xfId="27603" xr:uid="{78B5F948-1E91-4BC9-8B13-14FB95002D82}"/>
    <cellStyle name="Normal 4 4 6 3 3 2" xfId="27604" xr:uid="{C6F69B6E-5244-4E4D-84EB-FCB949E13FD3}"/>
    <cellStyle name="Normal 4 4 6 3 3 2 2" xfId="27605" xr:uid="{51E0CCEB-ED53-4946-890B-7BE371F7824C}"/>
    <cellStyle name="Normal 4 4 6 3 3 2 2 2" xfId="27606" xr:uid="{358B165B-158C-4ADF-A43B-51DA939309AF}"/>
    <cellStyle name="Normal 4 4 6 3 3 2 2 2 2" xfId="27607" xr:uid="{22FFF723-C9F4-4D90-B96A-BDFD67DE960C}"/>
    <cellStyle name="Normal 4 4 6 3 3 2 2 3" xfId="27608" xr:uid="{9427FD5B-BF41-42FB-90EF-A70A62EFFD50}"/>
    <cellStyle name="Normal 4 4 6 3 3 2 3" xfId="27609" xr:uid="{7EA57BF1-DA40-4307-84F9-CB94D5A7044F}"/>
    <cellStyle name="Normal 4 4 6 3 3 2 3 2" xfId="27610" xr:uid="{CD02F1F7-032C-4CF6-8C52-9E6F295BDFEB}"/>
    <cellStyle name="Normal 4 4 6 3 3 2 3 2 2" xfId="27611" xr:uid="{7B4B5CD0-89DE-4D00-AFE3-6C46DFB7F17A}"/>
    <cellStyle name="Normal 4 4 6 3 3 2 3 3" xfId="27612" xr:uid="{4FCBCF0D-08DA-4872-8FEB-9257CE7B5B4D}"/>
    <cellStyle name="Normal 4 4 6 3 3 2 4" xfId="27613" xr:uid="{74025613-5BDA-4C39-851A-3B8D98C09812}"/>
    <cellStyle name="Normal 4 4 6 3 3 2 4 2" xfId="27614" xr:uid="{4FD18FD5-F373-451B-BF02-9B87C70703DD}"/>
    <cellStyle name="Normal 4 4 6 3 3 2 5" xfId="27615" xr:uid="{971E635B-7D95-4005-92CC-2BB0F5ADD923}"/>
    <cellStyle name="Normal 4 4 6 3 3 3" xfId="27616" xr:uid="{11D44ACC-4B64-4863-8662-615FE01721D1}"/>
    <cellStyle name="Normal 4 4 6 3 3 3 2" xfId="27617" xr:uid="{64A5BAB4-79CF-418D-B3A4-CE8ABC446D59}"/>
    <cellStyle name="Normal 4 4 6 3 3 3 2 2" xfId="27618" xr:uid="{929A07E0-963B-4837-A2EF-5E45D48264F9}"/>
    <cellStyle name="Normal 4 4 6 3 3 3 3" xfId="27619" xr:uid="{DF445A5A-7959-4930-BD2E-34E0D7BA551B}"/>
    <cellStyle name="Normal 4 4 6 3 3 4" xfId="27620" xr:uid="{5F1803C4-3EEB-4794-B0A5-8C781669120F}"/>
    <cellStyle name="Normal 4 4 6 3 3 4 2" xfId="27621" xr:uid="{538C7700-261A-4F9E-A9D5-48BC6A42517E}"/>
    <cellStyle name="Normal 4 4 6 3 3 4 2 2" xfId="27622" xr:uid="{1E25A3FA-B21A-4927-84B7-DD45489609CE}"/>
    <cellStyle name="Normal 4 4 6 3 3 4 3" xfId="27623" xr:uid="{A303263D-DB51-4350-89F4-90259FDE48C4}"/>
    <cellStyle name="Normal 4 4 6 3 3 5" xfId="27624" xr:uid="{898D77BD-927F-48D1-9DC6-6ABBCEE0AADC}"/>
    <cellStyle name="Normal 4 4 6 3 3 5 2" xfId="27625" xr:uid="{C1C48727-05AE-454C-9E00-709E4270A9A1}"/>
    <cellStyle name="Normal 4 4 6 3 3 6" xfId="27626" xr:uid="{8682D0F9-A86F-4A14-9945-D1555F02DED6}"/>
    <cellStyle name="Normal 4 4 6 3 4" xfId="27627" xr:uid="{BBBF79C7-3525-45AD-82FD-C8E9A90E4ED8}"/>
    <cellStyle name="Normal 4 4 6 3 4 2" xfId="27628" xr:uid="{2BB9B40D-4780-463C-9409-464285D7FD46}"/>
    <cellStyle name="Normal 4 4 6 3 4 2 2" xfId="27629" xr:uid="{7E60770C-623B-41A5-AB97-58C4A40AAD82}"/>
    <cellStyle name="Normal 4 4 6 3 4 2 2 2" xfId="27630" xr:uid="{05D55C83-61F6-4C15-9DB1-11C26AEEF8AC}"/>
    <cellStyle name="Normal 4 4 6 3 4 2 3" xfId="27631" xr:uid="{E4CAA027-3DF2-473A-A42D-2CA7A11CBCAD}"/>
    <cellStyle name="Normal 4 4 6 3 4 3" xfId="27632" xr:uid="{4BFE10C8-4A08-4EF5-AB30-9DBD1C27E1DE}"/>
    <cellStyle name="Normal 4 4 6 3 4 3 2" xfId="27633" xr:uid="{D493750A-ABF2-4210-9F93-C5246F0CCDF4}"/>
    <cellStyle name="Normal 4 4 6 3 4 3 2 2" xfId="27634" xr:uid="{B1D89FA6-5905-4039-A0C5-9A6B39B83921}"/>
    <cellStyle name="Normal 4 4 6 3 4 3 3" xfId="27635" xr:uid="{14FE3A71-6418-48B0-9D3F-31810022C6C8}"/>
    <cellStyle name="Normal 4 4 6 3 4 4" xfId="27636" xr:uid="{8CB099D5-2792-4BF9-B9B7-FED629A72A01}"/>
    <cellStyle name="Normal 4 4 6 3 4 4 2" xfId="27637" xr:uid="{92F3378F-EAC5-4822-BB9C-18D8E5D0541E}"/>
    <cellStyle name="Normal 4 4 6 3 4 5" xfId="27638" xr:uid="{5CD6CCA9-0A7D-4701-A44C-02D220EDF91F}"/>
    <cellStyle name="Normal 4 4 6 3 5" xfId="27639" xr:uid="{3B145C45-36E2-4B9C-AF60-0E11EC1616D1}"/>
    <cellStyle name="Normal 4 4 6 3 5 2" xfId="27640" xr:uid="{C3094336-044F-4CE2-91A5-EBBEA75A53C6}"/>
    <cellStyle name="Normal 4 4 6 3 5 2 2" xfId="27641" xr:uid="{06C55397-4409-4BF6-8C17-A2E7D2FD0D44}"/>
    <cellStyle name="Normal 4 4 6 3 5 3" xfId="27642" xr:uid="{9C05C946-965F-4CE1-9DD6-4A766888958E}"/>
    <cellStyle name="Normal 4 4 6 3 6" xfId="27643" xr:uid="{7CD3A519-1CD6-450D-9525-33D3B2CAF479}"/>
    <cellStyle name="Normal 4 4 6 3 6 2" xfId="27644" xr:uid="{93CA9A40-EC2A-46AC-9313-C214301026B0}"/>
    <cellStyle name="Normal 4 4 6 3 6 2 2" xfId="27645" xr:uid="{BE4B960C-8C14-478F-BC51-B195AA676C25}"/>
    <cellStyle name="Normal 4 4 6 3 6 3" xfId="27646" xr:uid="{F3A89FC1-4A8C-4824-A1CB-954A46985F43}"/>
    <cellStyle name="Normal 4 4 6 3 7" xfId="27647" xr:uid="{A1783CBD-902A-4E4D-BA4E-3D5CD16EA1C0}"/>
    <cellStyle name="Normal 4 4 6 3 7 2" xfId="27648" xr:uid="{EC9FC5CE-AE1A-4D9D-AC63-561849CB8606}"/>
    <cellStyle name="Normal 4 4 6 3 7 2 2" xfId="27649" xr:uid="{B4F6235E-8EC3-485D-8F00-BB2BC1F6D781}"/>
    <cellStyle name="Normal 4 4 6 3 7 3" xfId="27650" xr:uid="{3DBA025E-076C-4699-B60B-B150B9F8AE4F}"/>
    <cellStyle name="Normal 4 4 6 3 8" xfId="27651" xr:uid="{E61DDFE1-87DA-426E-BBE7-D6394738636A}"/>
    <cellStyle name="Normal 4 4 6 3 8 2" xfId="27652" xr:uid="{57F30F01-3D01-4E21-943A-BDD157EA0A51}"/>
    <cellStyle name="Normal 4 4 6 3 9" xfId="27653" xr:uid="{12180E87-8315-478B-B94B-8726E66424E4}"/>
    <cellStyle name="Normal 4 4 6 4" xfId="27654" xr:uid="{4768AAD6-BC71-4ACF-AE62-F0F55BE3F69B}"/>
    <cellStyle name="Normal 4 4 6 4 2" xfId="27655" xr:uid="{F8EA6D42-812B-4014-A444-5154C30B94C3}"/>
    <cellStyle name="Normal 4 4 6 4 2 2" xfId="27656" xr:uid="{A784EB5F-AB0E-49BD-84DD-007EBD7603D3}"/>
    <cellStyle name="Normal 4 4 6 4 2 2 2" xfId="27657" xr:uid="{DA03709B-17C3-4261-B71F-3D5AD3279C92}"/>
    <cellStyle name="Normal 4 4 6 4 2 2 2 2" xfId="27658" xr:uid="{D2445FBE-7290-4F41-9952-1C8706BEF9A4}"/>
    <cellStyle name="Normal 4 4 6 4 2 2 3" xfId="27659" xr:uid="{BC2C9356-6F4A-455F-98D2-FDBB80318D5D}"/>
    <cellStyle name="Normal 4 4 6 4 2 3" xfId="27660" xr:uid="{A5361F9B-3185-443D-8AAE-8079473B3D33}"/>
    <cellStyle name="Normal 4 4 6 4 2 3 2" xfId="27661" xr:uid="{A4FB788E-B9B6-4CD8-8CE0-B377CF4E0137}"/>
    <cellStyle name="Normal 4 4 6 4 2 3 2 2" xfId="27662" xr:uid="{4197FB5E-8C9C-4371-ABAB-852F5FA6E081}"/>
    <cellStyle name="Normal 4 4 6 4 2 3 3" xfId="27663" xr:uid="{4B6D20C6-7D51-4037-803C-2C937A1A6DEB}"/>
    <cellStyle name="Normal 4 4 6 4 2 4" xfId="27664" xr:uid="{4FB3B62B-0B99-48BA-A98D-4616E83C0424}"/>
    <cellStyle name="Normal 4 4 6 4 2 4 2" xfId="27665" xr:uid="{65EFDD7B-508F-443E-8343-FCA740099EF4}"/>
    <cellStyle name="Normal 4 4 6 4 2 5" xfId="27666" xr:uid="{82597CAA-6F92-46B2-84FE-7CABEB330C7F}"/>
    <cellStyle name="Normal 4 4 6 4 3" xfId="27667" xr:uid="{AAF3D323-7859-4CEB-A6E3-8393BC051A64}"/>
    <cellStyle name="Normal 4 4 6 4 3 2" xfId="27668" xr:uid="{A10DA5C0-E97B-40B5-8D10-D7125F206E64}"/>
    <cellStyle name="Normal 4 4 6 4 3 2 2" xfId="27669" xr:uid="{27357215-95EB-4FA0-85F9-CBC051F9BCDD}"/>
    <cellStyle name="Normal 4 4 6 4 3 3" xfId="27670" xr:uid="{1FAE80AE-0C8C-4323-ACED-0F880A7E841F}"/>
    <cellStyle name="Normal 4 4 6 4 4" xfId="27671" xr:uid="{74D915A7-A4CB-47A5-BCAF-35C457DF6E3B}"/>
    <cellStyle name="Normal 4 4 6 4 4 2" xfId="27672" xr:uid="{E25E3210-5F74-4A97-93C2-80AD91667E12}"/>
    <cellStyle name="Normal 4 4 6 4 4 2 2" xfId="27673" xr:uid="{A05772B8-D6F1-409E-B281-CC0585BD8C8A}"/>
    <cellStyle name="Normal 4 4 6 4 4 3" xfId="27674" xr:uid="{0FBC6589-B679-4256-8954-66C5E7F540B5}"/>
    <cellStyle name="Normal 4 4 6 4 5" xfId="27675" xr:uid="{35230AE4-0FF4-478B-933A-B373731C8B24}"/>
    <cellStyle name="Normal 4 4 6 4 5 2" xfId="27676" xr:uid="{ABF495C7-D37A-4D6D-8555-5B9886199ED5}"/>
    <cellStyle name="Normal 4 4 6 4 6" xfId="27677" xr:uid="{0BE8E56F-B0E2-43DF-A6DD-5421C1A19AA6}"/>
    <cellStyle name="Normal 4 4 6 5" xfId="27678" xr:uid="{10A62B4B-21FC-4087-8F63-38620F3F41A7}"/>
    <cellStyle name="Normal 4 4 6 5 2" xfId="27679" xr:uid="{DF84F670-014A-40C4-9E74-5C33484B6962}"/>
    <cellStyle name="Normal 4 4 6 5 2 2" xfId="27680" xr:uid="{DC0D7394-495A-44D0-A5A7-27E1463AE964}"/>
    <cellStyle name="Normal 4 4 6 5 2 2 2" xfId="27681" xr:uid="{2837D218-4771-48B8-B5E8-9EEEAB6EC95F}"/>
    <cellStyle name="Normal 4 4 6 5 2 2 2 2" xfId="27682" xr:uid="{2358A1D5-E175-4971-9480-D8A4A5EABEC8}"/>
    <cellStyle name="Normal 4 4 6 5 2 2 3" xfId="27683" xr:uid="{2DDE4544-4E3B-43E1-BC92-EE5A41118032}"/>
    <cellStyle name="Normal 4 4 6 5 2 3" xfId="27684" xr:uid="{0C1A3D88-1AE3-475B-89CA-CE084D63F1E3}"/>
    <cellStyle name="Normal 4 4 6 5 2 3 2" xfId="27685" xr:uid="{9B99C5AA-CC94-4022-8E3D-7210588A0A6D}"/>
    <cellStyle name="Normal 4 4 6 5 2 3 2 2" xfId="27686" xr:uid="{BA526238-8DD8-46F6-9614-4CD98DFD5C78}"/>
    <cellStyle name="Normal 4 4 6 5 2 3 3" xfId="27687" xr:uid="{C21EDDE8-401C-4E8D-BC6A-4EFD56C2A453}"/>
    <cellStyle name="Normal 4 4 6 5 2 4" xfId="27688" xr:uid="{2916A0C8-3E89-4DF6-AE2A-6BCF50F963E0}"/>
    <cellStyle name="Normal 4 4 6 5 2 4 2" xfId="27689" xr:uid="{E6614BE4-0B5C-460E-A832-D36A2B15663E}"/>
    <cellStyle name="Normal 4 4 6 5 2 5" xfId="27690" xr:uid="{5543BD52-8B3C-4E21-89E5-42F01F49734C}"/>
    <cellStyle name="Normal 4 4 6 5 3" xfId="27691" xr:uid="{917D05E2-AC9C-4EFE-816C-7F0C54797E55}"/>
    <cellStyle name="Normal 4 4 6 5 3 2" xfId="27692" xr:uid="{53345EE7-1A15-47D0-A0BB-4BBF959069F3}"/>
    <cellStyle name="Normal 4 4 6 5 3 2 2" xfId="27693" xr:uid="{CF1F930C-EA2B-488A-875B-70651CCCD2AC}"/>
    <cellStyle name="Normal 4 4 6 5 3 3" xfId="27694" xr:uid="{D4943080-A816-415D-AC70-565E8EC6FA84}"/>
    <cellStyle name="Normal 4 4 6 5 4" xfId="27695" xr:uid="{E331308B-6599-4C54-934A-7A54584D97C3}"/>
    <cellStyle name="Normal 4 4 6 5 4 2" xfId="27696" xr:uid="{00B34403-F2CB-4A49-9D4C-86687FC47F33}"/>
    <cellStyle name="Normal 4 4 6 5 4 2 2" xfId="27697" xr:uid="{C752428D-A3FE-4815-AD3A-505293F19BC4}"/>
    <cellStyle name="Normal 4 4 6 5 4 3" xfId="27698" xr:uid="{0E5A3DAB-6EC1-49AB-90EA-07724FB4B494}"/>
    <cellStyle name="Normal 4 4 6 5 5" xfId="27699" xr:uid="{3F8DED09-3C35-46C2-A3E8-658D09DFD57C}"/>
    <cellStyle name="Normal 4 4 6 5 5 2" xfId="27700" xr:uid="{B93BEA68-B32E-4C8D-BB31-8A8D4D8850F6}"/>
    <cellStyle name="Normal 4 4 6 5 6" xfId="27701" xr:uid="{C4442F88-F400-41F4-9596-BC4EBBB3A27B}"/>
    <cellStyle name="Normal 4 4 6 6" xfId="27702" xr:uid="{9AC4B276-7272-497C-AD9D-ABD79795CAED}"/>
    <cellStyle name="Normal 4 4 6 6 2" xfId="27703" xr:uid="{1562BFC4-EA9F-4244-8B77-E07AFEB11CE4}"/>
    <cellStyle name="Normal 4 4 6 6 2 2" xfId="27704" xr:uid="{19ABDF05-1849-4726-8930-673097A22F19}"/>
    <cellStyle name="Normal 4 4 6 6 2 2 2" xfId="27705" xr:uid="{B7889AAC-2948-4271-85DF-0B63AFED4AC2}"/>
    <cellStyle name="Normal 4 4 6 6 2 3" xfId="27706" xr:uid="{21B4B79C-1923-4660-9D07-1CE52651EFB4}"/>
    <cellStyle name="Normal 4 4 6 6 3" xfId="27707" xr:uid="{271BC638-0240-4ED0-9805-316C4E9AE064}"/>
    <cellStyle name="Normal 4 4 6 6 3 2" xfId="27708" xr:uid="{3BA398C8-C7A5-4F2F-98EE-5E4F9C7903A0}"/>
    <cellStyle name="Normal 4 4 6 6 3 2 2" xfId="27709" xr:uid="{55C3DA92-F560-48AB-87DF-C51452F9CB6E}"/>
    <cellStyle name="Normal 4 4 6 6 3 3" xfId="27710" xr:uid="{A2032087-89BB-4403-97DB-95B84378CA62}"/>
    <cellStyle name="Normal 4 4 6 6 4" xfId="27711" xr:uid="{6640A91F-861F-47D7-B41E-610F7363AA99}"/>
    <cellStyle name="Normal 4 4 6 6 4 2" xfId="27712" xr:uid="{6E72E790-96CC-4FE9-AD32-BB1313A9B210}"/>
    <cellStyle name="Normal 4 4 6 6 5" xfId="27713" xr:uid="{17751170-4A84-4C51-B925-97B0622D3F13}"/>
    <cellStyle name="Normal 4 4 6 7" xfId="27714" xr:uid="{533D0307-5FD1-4BBA-9BC9-B1B788B14B99}"/>
    <cellStyle name="Normal 4 4 6 7 2" xfId="27715" xr:uid="{049EC778-E407-4427-B3E7-1CB101488A65}"/>
    <cellStyle name="Normal 4 4 6 7 2 2" xfId="27716" xr:uid="{908D929B-61A9-4923-86B7-0D1C711B558F}"/>
    <cellStyle name="Normal 4 4 6 7 3" xfId="27717" xr:uid="{A283BA59-6488-4BC7-A0E4-40272E0B75D0}"/>
    <cellStyle name="Normal 4 4 6 8" xfId="27718" xr:uid="{531AD3CE-5F0F-4070-9871-7F666665D3DE}"/>
    <cellStyle name="Normal 4 4 6 8 2" xfId="27719" xr:uid="{385D7101-B422-470F-874D-41B86CEC0DE4}"/>
    <cellStyle name="Normal 4 4 6 8 2 2" xfId="27720" xr:uid="{77FA1415-4DAF-4552-BEA7-8291B1BB8E57}"/>
    <cellStyle name="Normal 4 4 6 8 3" xfId="27721" xr:uid="{9D5E74E0-D3CC-4ED2-83AD-ABEECF884AB1}"/>
    <cellStyle name="Normal 4 4 6 9" xfId="27722" xr:uid="{83050AC6-90CE-47B3-B82C-71D3AE21B4B1}"/>
    <cellStyle name="Normal 4 4 6 9 2" xfId="27723" xr:uid="{B2CCA42F-0A07-4FCE-A6A9-A6F3D0B8AE10}"/>
    <cellStyle name="Normal 4 4 6 9 2 2" xfId="27724" xr:uid="{992259D5-31FC-4684-B707-6C2F9D48769A}"/>
    <cellStyle name="Normal 4 4 6 9 3" xfId="27725" xr:uid="{8977C488-AF16-4EBF-B069-7D5DD981A5E2}"/>
    <cellStyle name="Normal 4 4 7" xfId="2182" xr:uid="{1944BDF0-1C82-4BC9-B9E1-473F1E2995A0}"/>
    <cellStyle name="Normal 4 4 7 10" xfId="27726" xr:uid="{B2898698-0125-41F1-B8FD-8791B1A584DE}"/>
    <cellStyle name="Normal 4 4 7 10 2" xfId="27727" xr:uid="{C41CFC56-B5B3-4CA0-A7CF-91D01211B488}"/>
    <cellStyle name="Normal 4 4 7 11" xfId="27728" xr:uid="{FF60DB7D-C1EC-45E5-B5D4-2CDB41950E16}"/>
    <cellStyle name="Normal 4 4 7 2" xfId="27729" xr:uid="{B44A9BBF-3179-4652-A805-AC1879B6A02C}"/>
    <cellStyle name="Normal 4 4 7 2 2" xfId="27730" xr:uid="{3FDC7129-6462-4843-A3F2-1124800C006B}"/>
    <cellStyle name="Normal 4 4 7 2 2 2" xfId="27731" xr:uid="{A94D0383-4D91-48D7-99C7-E72704F85AF4}"/>
    <cellStyle name="Normal 4 4 7 2 2 2 2" xfId="27732" xr:uid="{E734A828-C5D0-484E-820A-DA2B21CF5116}"/>
    <cellStyle name="Normal 4 4 7 2 2 2 2 2" xfId="27733" xr:uid="{693F31A8-4449-4827-B1A7-11B76D5754E6}"/>
    <cellStyle name="Normal 4 4 7 2 2 2 2 2 2" xfId="27734" xr:uid="{CDF95B7C-D062-4EBB-99C4-7390F21D74F9}"/>
    <cellStyle name="Normal 4 4 7 2 2 2 2 3" xfId="27735" xr:uid="{9973C51B-D07B-4E73-99A6-08E3F8A33F79}"/>
    <cellStyle name="Normal 4 4 7 2 2 2 3" xfId="27736" xr:uid="{C01AF1B5-94C1-45D7-BA01-03D6E4E4A5DB}"/>
    <cellStyle name="Normal 4 4 7 2 2 2 3 2" xfId="27737" xr:uid="{C6BDA974-7A82-4101-9D78-46EE20DB42BE}"/>
    <cellStyle name="Normal 4 4 7 2 2 2 3 2 2" xfId="27738" xr:uid="{903D4935-5DF4-4871-B5DE-E343C2049C6B}"/>
    <cellStyle name="Normal 4 4 7 2 2 2 3 3" xfId="27739" xr:uid="{08B9A282-DA79-479B-8484-C4F4A92BECCB}"/>
    <cellStyle name="Normal 4 4 7 2 2 2 4" xfId="27740" xr:uid="{8C000CD3-E060-41B6-92CE-B209BF4FB447}"/>
    <cellStyle name="Normal 4 4 7 2 2 2 4 2" xfId="27741" xr:uid="{2BA2E893-AFC1-4959-A273-91410EC23835}"/>
    <cellStyle name="Normal 4 4 7 2 2 2 5" xfId="27742" xr:uid="{D1F33E3F-606B-444C-BD9B-2CF35603DA65}"/>
    <cellStyle name="Normal 4 4 7 2 2 3" xfId="27743" xr:uid="{AB66B677-0281-4A0D-94FE-959451B827EB}"/>
    <cellStyle name="Normal 4 4 7 2 2 3 2" xfId="27744" xr:uid="{CAC092F8-AF96-4B39-BE7A-5CAACC131F3B}"/>
    <cellStyle name="Normal 4 4 7 2 2 3 2 2" xfId="27745" xr:uid="{E4CE25D5-7E2C-43CA-8F02-B4962CD41193}"/>
    <cellStyle name="Normal 4 4 7 2 2 3 3" xfId="27746" xr:uid="{F7ECCDEE-1ECE-4F19-8010-ABCFAF8AA5CD}"/>
    <cellStyle name="Normal 4 4 7 2 2 4" xfId="27747" xr:uid="{CF706AC4-B234-4CBE-BA2A-AEACF256764F}"/>
    <cellStyle name="Normal 4 4 7 2 2 4 2" xfId="27748" xr:uid="{ABB04969-D9C4-49B5-82DA-640C2917D68F}"/>
    <cellStyle name="Normal 4 4 7 2 2 4 2 2" xfId="27749" xr:uid="{40B130F0-7B62-4F8F-A1CC-7369A49BD35F}"/>
    <cellStyle name="Normal 4 4 7 2 2 4 3" xfId="27750" xr:uid="{6886C178-A332-410E-B700-AC63C34D5376}"/>
    <cellStyle name="Normal 4 4 7 2 2 5" xfId="27751" xr:uid="{8C730193-0D3D-4950-816C-A44449401F12}"/>
    <cellStyle name="Normal 4 4 7 2 2 5 2" xfId="27752" xr:uid="{C5FF7B1D-0B30-4A5F-90A1-A387CF082DDE}"/>
    <cellStyle name="Normal 4 4 7 2 2 6" xfId="27753" xr:uid="{8583DCBC-E690-44DB-B8B0-ABF7D4622218}"/>
    <cellStyle name="Normal 4 4 7 2 3" xfId="27754" xr:uid="{08F702AB-0AAE-4837-BEC6-60028D5B53D2}"/>
    <cellStyle name="Normal 4 4 7 2 3 2" xfId="27755" xr:uid="{54F921D9-6EAB-4E99-A92A-99175F5B5833}"/>
    <cellStyle name="Normal 4 4 7 2 3 2 2" xfId="27756" xr:uid="{88BC48C5-F4E9-467F-AAD2-97CB7B6FDFD9}"/>
    <cellStyle name="Normal 4 4 7 2 3 2 2 2" xfId="27757" xr:uid="{6E1D560A-29D6-4305-AB5E-7E9D642C9246}"/>
    <cellStyle name="Normal 4 4 7 2 3 2 2 2 2" xfId="27758" xr:uid="{047B03A0-D3DC-427D-A0C5-052750A5CEAF}"/>
    <cellStyle name="Normal 4 4 7 2 3 2 2 3" xfId="27759" xr:uid="{E0A96BC6-0089-4C89-B29C-D74BDEAA3989}"/>
    <cellStyle name="Normal 4 4 7 2 3 2 3" xfId="27760" xr:uid="{B9284FDD-A143-4C0E-9A1C-685BD2B256EE}"/>
    <cellStyle name="Normal 4 4 7 2 3 2 3 2" xfId="27761" xr:uid="{72BF75F1-B0D4-4ABC-B8FD-E0879F06BBE2}"/>
    <cellStyle name="Normal 4 4 7 2 3 2 3 2 2" xfId="27762" xr:uid="{3D6442F1-8F01-4C3D-872A-67ACE7FCC1CB}"/>
    <cellStyle name="Normal 4 4 7 2 3 2 3 3" xfId="27763" xr:uid="{26C0130F-EDC4-42BF-84A5-6312FD3FFBD9}"/>
    <cellStyle name="Normal 4 4 7 2 3 2 4" xfId="27764" xr:uid="{2F8500E5-E1F6-4002-9B0B-EAA0396A4878}"/>
    <cellStyle name="Normal 4 4 7 2 3 2 4 2" xfId="27765" xr:uid="{AC25408A-9B63-46F3-8F8A-13E5B4822E0B}"/>
    <cellStyle name="Normal 4 4 7 2 3 2 5" xfId="27766" xr:uid="{2BF800B9-019A-4715-9AA7-AA968D61B0BE}"/>
    <cellStyle name="Normal 4 4 7 2 3 3" xfId="27767" xr:uid="{4088B30D-F2CF-4FD0-9A84-FD4ABCD7682D}"/>
    <cellStyle name="Normal 4 4 7 2 3 3 2" xfId="27768" xr:uid="{F7A7AF13-5739-4B61-A098-E101F649A5F8}"/>
    <cellStyle name="Normal 4 4 7 2 3 3 2 2" xfId="27769" xr:uid="{E26CEBF5-73C8-4292-AD12-6BBBF9FDEF73}"/>
    <cellStyle name="Normal 4 4 7 2 3 3 3" xfId="27770" xr:uid="{534386EE-9A05-4332-9825-46D01F078D5E}"/>
    <cellStyle name="Normal 4 4 7 2 3 4" xfId="27771" xr:uid="{ABADC80C-B298-4BD3-A98F-E5EFFD540176}"/>
    <cellStyle name="Normal 4 4 7 2 3 4 2" xfId="27772" xr:uid="{FAB1D011-D7AE-44DA-9F3D-744EBF03D498}"/>
    <cellStyle name="Normal 4 4 7 2 3 4 2 2" xfId="27773" xr:uid="{5424929B-B322-4BCC-A32C-2DE7F37218C1}"/>
    <cellStyle name="Normal 4 4 7 2 3 4 3" xfId="27774" xr:uid="{30597E11-B1A4-4229-94DB-448C5357F54D}"/>
    <cellStyle name="Normal 4 4 7 2 3 5" xfId="27775" xr:uid="{C3FFC357-15E3-41F1-A460-EEA171A10728}"/>
    <cellStyle name="Normal 4 4 7 2 3 5 2" xfId="27776" xr:uid="{A25A9756-AE90-40B7-A29F-598DFDE9D4EA}"/>
    <cellStyle name="Normal 4 4 7 2 3 6" xfId="27777" xr:uid="{B8F05689-A347-48A5-AB36-7CB005500663}"/>
    <cellStyle name="Normal 4 4 7 2 4" xfId="27778" xr:uid="{226ED55E-1C19-49A8-9559-29FCEFD8422B}"/>
    <cellStyle name="Normal 4 4 7 2 4 2" xfId="27779" xr:uid="{2A9F38B5-7033-49D6-ACA9-70C279E27DA1}"/>
    <cellStyle name="Normal 4 4 7 2 4 2 2" xfId="27780" xr:uid="{1C779470-DC3D-4773-A218-EDB36FB8C60A}"/>
    <cellStyle name="Normal 4 4 7 2 4 2 2 2" xfId="27781" xr:uid="{815EE6BC-4AE1-4451-AA77-C5154ED6C88E}"/>
    <cellStyle name="Normal 4 4 7 2 4 2 3" xfId="27782" xr:uid="{9FB0A39A-9463-40A9-85B5-302326E9685C}"/>
    <cellStyle name="Normal 4 4 7 2 4 3" xfId="27783" xr:uid="{BE936792-D566-419F-A8B6-DAE79E6D6F81}"/>
    <cellStyle name="Normal 4 4 7 2 4 3 2" xfId="27784" xr:uid="{3896A14F-8281-4F27-84C2-7CEE0F88DEC3}"/>
    <cellStyle name="Normal 4 4 7 2 4 3 2 2" xfId="27785" xr:uid="{DE30BF04-E5E0-408A-830A-158220766717}"/>
    <cellStyle name="Normal 4 4 7 2 4 3 3" xfId="27786" xr:uid="{8E78D40D-B0AF-4A0A-98F9-54267CF88268}"/>
    <cellStyle name="Normal 4 4 7 2 4 4" xfId="27787" xr:uid="{B3E6D7CB-E83A-4545-986E-957F47955BD0}"/>
    <cellStyle name="Normal 4 4 7 2 4 4 2" xfId="27788" xr:uid="{379A6D4C-AE48-4FB9-AC88-C1B40FF8B2E5}"/>
    <cellStyle name="Normal 4 4 7 2 4 5" xfId="27789" xr:uid="{10BFB383-B1C1-4A28-80B5-CE621BD8910A}"/>
    <cellStyle name="Normal 4 4 7 2 5" xfId="27790" xr:uid="{A3FE7C9F-9A92-49DF-A2F2-D97E1422EE82}"/>
    <cellStyle name="Normal 4 4 7 2 5 2" xfId="27791" xr:uid="{6205A19D-BD12-41E4-BE6D-4720D1403A94}"/>
    <cellStyle name="Normal 4 4 7 2 5 2 2" xfId="27792" xr:uid="{6ED8D5FB-48FB-409B-862F-7D557C3BA3DE}"/>
    <cellStyle name="Normal 4 4 7 2 5 3" xfId="27793" xr:uid="{5CC3562E-491B-44EE-ADFA-B458FC058E40}"/>
    <cellStyle name="Normal 4 4 7 2 6" xfId="27794" xr:uid="{1EA55EE7-40F9-4BEC-BD7B-C1393D104039}"/>
    <cellStyle name="Normal 4 4 7 2 6 2" xfId="27795" xr:uid="{6CED3D1A-6720-4839-A1BD-FF150F67FCAF}"/>
    <cellStyle name="Normal 4 4 7 2 6 2 2" xfId="27796" xr:uid="{01DF3FC8-13E4-43B8-AA5B-093C7A893DEA}"/>
    <cellStyle name="Normal 4 4 7 2 6 3" xfId="27797" xr:uid="{81DEB6B7-BD10-45FA-B5FF-C7C016356422}"/>
    <cellStyle name="Normal 4 4 7 2 7" xfId="27798" xr:uid="{6107725E-F74E-4E2B-9B14-6E232A899F11}"/>
    <cellStyle name="Normal 4 4 7 2 7 2" xfId="27799" xr:uid="{E4BEAF6B-B68F-4347-A0D8-C64C70DFD351}"/>
    <cellStyle name="Normal 4 4 7 2 7 2 2" xfId="27800" xr:uid="{E6D486BA-767F-4AFF-A028-AFFB857898A3}"/>
    <cellStyle name="Normal 4 4 7 2 7 3" xfId="27801" xr:uid="{62AB88EA-F323-436E-A6DE-C2D4D4226678}"/>
    <cellStyle name="Normal 4 4 7 2 8" xfId="27802" xr:uid="{3E7302D9-B609-4F23-AC3F-0BD1C1B553E8}"/>
    <cellStyle name="Normal 4 4 7 2 8 2" xfId="27803" xr:uid="{B344BE3C-F462-410E-950E-A4E96D3C299A}"/>
    <cellStyle name="Normal 4 4 7 2 9" xfId="27804" xr:uid="{9997EE42-19DD-4202-9367-277E43F6B420}"/>
    <cellStyle name="Normal 4 4 7 3" xfId="27805" xr:uid="{4A3B034E-881B-4250-AB4C-F6D2F44E2944}"/>
    <cellStyle name="Normal 4 4 7 3 2" xfId="27806" xr:uid="{7721C54A-7D00-4005-B3CD-A9E66E17675F}"/>
    <cellStyle name="Normal 4 4 7 3 2 2" xfId="27807" xr:uid="{9F9FE4D8-0F6F-49B4-B563-F770A2EE12B8}"/>
    <cellStyle name="Normal 4 4 7 3 2 2 2" xfId="27808" xr:uid="{C1E5822B-5853-40CA-B6F2-30C3458106E3}"/>
    <cellStyle name="Normal 4 4 7 3 2 2 2 2" xfId="27809" xr:uid="{8169581A-C616-4955-8EA7-9AE716DABF32}"/>
    <cellStyle name="Normal 4 4 7 3 2 2 2 2 2" xfId="27810" xr:uid="{2EC3F076-CCDF-4B48-988C-C7AC2A65F1C6}"/>
    <cellStyle name="Normal 4 4 7 3 2 2 2 3" xfId="27811" xr:uid="{7FDA3887-51AB-4E46-B443-5A7D61A37835}"/>
    <cellStyle name="Normal 4 4 7 3 2 2 3" xfId="27812" xr:uid="{9547F88A-AFCF-442E-9140-CC045F636B03}"/>
    <cellStyle name="Normal 4 4 7 3 2 2 3 2" xfId="27813" xr:uid="{DA86CDA6-7597-453F-A1E8-D39E0C7FBE0E}"/>
    <cellStyle name="Normal 4 4 7 3 2 2 3 2 2" xfId="27814" xr:uid="{4198D46A-75A6-40FD-99F4-158F0F03B6AD}"/>
    <cellStyle name="Normal 4 4 7 3 2 2 3 3" xfId="27815" xr:uid="{6C5B7942-51F2-487D-B87D-31AFE2043BD0}"/>
    <cellStyle name="Normal 4 4 7 3 2 2 4" xfId="27816" xr:uid="{9268587F-DD56-4B52-9868-625DAD549DFE}"/>
    <cellStyle name="Normal 4 4 7 3 2 2 4 2" xfId="27817" xr:uid="{9E5F7572-A480-4883-A64A-A383E7797BC6}"/>
    <cellStyle name="Normal 4 4 7 3 2 2 5" xfId="27818" xr:uid="{672FCB8C-1586-4272-93CD-50A163EFE1FE}"/>
    <cellStyle name="Normal 4 4 7 3 2 3" xfId="27819" xr:uid="{BB9C0E0F-DA34-4622-9939-F04DCF34B443}"/>
    <cellStyle name="Normal 4 4 7 3 2 3 2" xfId="27820" xr:uid="{8C220B24-3C96-4E87-96CA-D0B2D510ADE7}"/>
    <cellStyle name="Normal 4 4 7 3 2 3 2 2" xfId="27821" xr:uid="{EC4EB8BC-F2B5-4A87-B935-AA5BE12020FC}"/>
    <cellStyle name="Normal 4 4 7 3 2 3 3" xfId="27822" xr:uid="{33F4EB37-EAC0-4369-8E9C-85969F40C272}"/>
    <cellStyle name="Normal 4 4 7 3 2 4" xfId="27823" xr:uid="{088A2FC2-2C66-4F35-A849-DE8831C6F874}"/>
    <cellStyle name="Normal 4 4 7 3 2 4 2" xfId="27824" xr:uid="{75AF2BDD-90B3-463A-B370-BFEBD0E9A310}"/>
    <cellStyle name="Normal 4 4 7 3 2 4 2 2" xfId="27825" xr:uid="{0E083755-2D18-4506-9867-EC731EBB9F34}"/>
    <cellStyle name="Normal 4 4 7 3 2 4 3" xfId="27826" xr:uid="{85DA8E63-BCD2-456D-BD0D-348CB83C0A07}"/>
    <cellStyle name="Normal 4 4 7 3 2 5" xfId="27827" xr:uid="{F1E315F9-06E9-4430-ADE8-3BB52E1BE7AC}"/>
    <cellStyle name="Normal 4 4 7 3 2 5 2" xfId="27828" xr:uid="{B72B65B6-5758-4BE7-9DC0-074B878F9037}"/>
    <cellStyle name="Normal 4 4 7 3 2 6" xfId="27829" xr:uid="{F7A90C75-22F0-497F-BE21-FDE49A54E275}"/>
    <cellStyle name="Normal 4 4 7 3 3" xfId="27830" xr:uid="{2ABA30EC-65CE-4A69-A0A7-3247ED418BED}"/>
    <cellStyle name="Normal 4 4 7 3 3 2" xfId="27831" xr:uid="{A0194A70-60E6-4B1C-9EBF-76E0B0EEF4E2}"/>
    <cellStyle name="Normal 4 4 7 3 3 2 2" xfId="27832" xr:uid="{01966498-51DA-407A-B1AA-30723A410792}"/>
    <cellStyle name="Normal 4 4 7 3 3 2 2 2" xfId="27833" xr:uid="{CF2C56A6-42EB-484B-9EB6-A1744253947A}"/>
    <cellStyle name="Normal 4 4 7 3 3 2 2 2 2" xfId="27834" xr:uid="{5AB36486-6125-4BD7-AE65-B21B8D61CD4B}"/>
    <cellStyle name="Normal 4 4 7 3 3 2 2 3" xfId="27835" xr:uid="{3268A60E-6CEF-4A27-BB94-1BE434EA7034}"/>
    <cellStyle name="Normal 4 4 7 3 3 2 3" xfId="27836" xr:uid="{7197BE7A-88D1-4050-8635-946A2167DF69}"/>
    <cellStyle name="Normal 4 4 7 3 3 2 3 2" xfId="27837" xr:uid="{995424B9-2712-4347-A9FD-780D6B66CAF2}"/>
    <cellStyle name="Normal 4 4 7 3 3 2 3 2 2" xfId="27838" xr:uid="{1242254F-7B01-490B-9086-F574E2AD0ECE}"/>
    <cellStyle name="Normal 4 4 7 3 3 2 3 3" xfId="27839" xr:uid="{ED86DFB0-6B68-4625-ACCE-E1D47E0DF598}"/>
    <cellStyle name="Normal 4 4 7 3 3 2 4" xfId="27840" xr:uid="{2D6CA36E-7C06-4BD4-9939-118534D57ED6}"/>
    <cellStyle name="Normal 4 4 7 3 3 2 4 2" xfId="27841" xr:uid="{431CADF9-A566-4E30-B389-934297020DCB}"/>
    <cellStyle name="Normal 4 4 7 3 3 2 5" xfId="27842" xr:uid="{01A84C53-35E0-42C9-8469-0AEE5951016E}"/>
    <cellStyle name="Normal 4 4 7 3 3 3" xfId="27843" xr:uid="{A8CC36B4-1B29-4757-98C6-2B2B5C895526}"/>
    <cellStyle name="Normal 4 4 7 3 3 3 2" xfId="27844" xr:uid="{624D6711-2B0B-4C76-B996-146C550207FE}"/>
    <cellStyle name="Normal 4 4 7 3 3 3 2 2" xfId="27845" xr:uid="{C781F354-0A5B-4DF4-8726-C0F17DDB4BFD}"/>
    <cellStyle name="Normal 4 4 7 3 3 3 3" xfId="27846" xr:uid="{F562294D-1DBB-4E85-8385-E3542B7242B1}"/>
    <cellStyle name="Normal 4 4 7 3 3 4" xfId="27847" xr:uid="{AEC4ED93-13E3-40B9-831B-EC193F9062CD}"/>
    <cellStyle name="Normal 4 4 7 3 3 4 2" xfId="27848" xr:uid="{1663986D-2DFC-4B7A-86DD-842BC08CB20E}"/>
    <cellStyle name="Normal 4 4 7 3 3 4 2 2" xfId="27849" xr:uid="{191B5FFA-0922-4328-A06C-5B3D32B0BBE9}"/>
    <cellStyle name="Normal 4 4 7 3 3 4 3" xfId="27850" xr:uid="{8E9A67E1-BECD-48AD-8F6D-6C466EB7BA65}"/>
    <cellStyle name="Normal 4 4 7 3 3 5" xfId="27851" xr:uid="{E3663875-3F89-4E8F-8158-26BBF2AA0EB8}"/>
    <cellStyle name="Normal 4 4 7 3 3 5 2" xfId="27852" xr:uid="{275BC8FE-CACD-439E-80CB-0F509AFE232E}"/>
    <cellStyle name="Normal 4 4 7 3 3 6" xfId="27853" xr:uid="{FE994D54-071B-4AE6-9846-08683E35043C}"/>
    <cellStyle name="Normal 4 4 7 3 4" xfId="27854" xr:uid="{5E776B91-DE9F-4AF9-8348-C1A545B26C16}"/>
    <cellStyle name="Normal 4 4 7 3 4 2" xfId="27855" xr:uid="{076760DF-3536-44B1-B1D8-FF73A515E1A6}"/>
    <cellStyle name="Normal 4 4 7 3 4 2 2" xfId="27856" xr:uid="{7BA22719-B5C3-4D79-9FC6-530405B3348E}"/>
    <cellStyle name="Normal 4 4 7 3 4 2 2 2" xfId="27857" xr:uid="{30EF6FCF-37C5-4695-8A4D-304FB5D842ED}"/>
    <cellStyle name="Normal 4 4 7 3 4 2 3" xfId="27858" xr:uid="{8642B746-47A9-4AD1-888E-84A6E392518E}"/>
    <cellStyle name="Normal 4 4 7 3 4 3" xfId="27859" xr:uid="{DF91F2D7-7466-4542-807F-97F9AC7C83DB}"/>
    <cellStyle name="Normal 4 4 7 3 4 3 2" xfId="27860" xr:uid="{9E6D0679-D492-4786-85AA-C85260E9FFEC}"/>
    <cellStyle name="Normal 4 4 7 3 4 3 2 2" xfId="27861" xr:uid="{8839DE84-F90B-44F7-A5CA-9D02E4E35E6D}"/>
    <cellStyle name="Normal 4 4 7 3 4 3 3" xfId="27862" xr:uid="{898B9992-C410-4EFA-84A7-6B1168580A00}"/>
    <cellStyle name="Normal 4 4 7 3 4 4" xfId="27863" xr:uid="{C5F06322-2724-46BF-B344-216CAC55C3E5}"/>
    <cellStyle name="Normal 4 4 7 3 4 4 2" xfId="27864" xr:uid="{6C9091AD-D851-48A9-A488-A28A4A429AF2}"/>
    <cellStyle name="Normal 4 4 7 3 4 5" xfId="27865" xr:uid="{740BF5A9-3984-431C-8B58-2CCC25FF6FE4}"/>
    <cellStyle name="Normal 4 4 7 3 5" xfId="27866" xr:uid="{85B0CB75-41DE-4231-B52D-185D74C19BE4}"/>
    <cellStyle name="Normal 4 4 7 3 5 2" xfId="27867" xr:uid="{C10D337E-0C7D-450E-B365-388B55DF998B}"/>
    <cellStyle name="Normal 4 4 7 3 5 2 2" xfId="27868" xr:uid="{E602FDBC-8E26-4981-95C7-3F473F15F232}"/>
    <cellStyle name="Normal 4 4 7 3 5 3" xfId="27869" xr:uid="{FA81461F-4DF6-4F18-9BCB-E8A5B999DE2A}"/>
    <cellStyle name="Normal 4 4 7 3 6" xfId="27870" xr:uid="{09DE829D-D5EA-4F2F-A6DF-07557CF79439}"/>
    <cellStyle name="Normal 4 4 7 3 6 2" xfId="27871" xr:uid="{E80EAF8B-4DB1-47DE-89E5-D31AB20352EA}"/>
    <cellStyle name="Normal 4 4 7 3 6 2 2" xfId="27872" xr:uid="{03F060EB-0E36-4E66-A818-98D641BC303A}"/>
    <cellStyle name="Normal 4 4 7 3 6 3" xfId="27873" xr:uid="{ABE2EE30-932D-4C4E-8161-726460575AE4}"/>
    <cellStyle name="Normal 4 4 7 3 7" xfId="27874" xr:uid="{2C36FBA3-8E05-4DCA-BC00-E84D24322283}"/>
    <cellStyle name="Normal 4 4 7 3 7 2" xfId="27875" xr:uid="{0A33A733-DFCE-4953-9BE9-1E5CF2D561A3}"/>
    <cellStyle name="Normal 4 4 7 3 7 2 2" xfId="27876" xr:uid="{9D96A0DD-33FA-4EC3-B81F-799376F3D44E}"/>
    <cellStyle name="Normal 4 4 7 3 7 3" xfId="27877" xr:uid="{F8298A2C-5EE7-462B-83DB-E53BD187503A}"/>
    <cellStyle name="Normal 4 4 7 3 8" xfId="27878" xr:uid="{8AF69DD1-9F9B-437C-AC44-EED2DC217A33}"/>
    <cellStyle name="Normal 4 4 7 3 8 2" xfId="27879" xr:uid="{025E8755-45E2-421C-A6D9-184F6BD2FFBC}"/>
    <cellStyle name="Normal 4 4 7 3 9" xfId="27880" xr:uid="{4F73802E-B5E7-4904-A089-BD6550E40421}"/>
    <cellStyle name="Normal 4 4 7 4" xfId="27881" xr:uid="{D7160A10-576D-4DE2-B8C1-B010EBD146A7}"/>
    <cellStyle name="Normal 4 4 7 4 2" xfId="27882" xr:uid="{CCFDE0E0-0EF5-4730-B415-C9D35C029C16}"/>
    <cellStyle name="Normal 4 4 7 4 2 2" xfId="27883" xr:uid="{7AF07B2B-4660-432B-9FB2-619EC9C02FA7}"/>
    <cellStyle name="Normal 4 4 7 4 2 2 2" xfId="27884" xr:uid="{070EFECD-CE58-4E82-8A2C-C3A04A481664}"/>
    <cellStyle name="Normal 4 4 7 4 2 2 2 2" xfId="27885" xr:uid="{7104757B-2F11-4B0C-AFA7-F4B15F786982}"/>
    <cellStyle name="Normal 4 4 7 4 2 2 3" xfId="27886" xr:uid="{9F174623-2E8D-4E5D-A508-CA746F03ED9B}"/>
    <cellStyle name="Normal 4 4 7 4 2 3" xfId="27887" xr:uid="{E44A5155-81C7-40C2-BAA7-56BE19C45D74}"/>
    <cellStyle name="Normal 4 4 7 4 2 3 2" xfId="27888" xr:uid="{52CA451E-4736-4C16-A633-1BBABB4F9125}"/>
    <cellStyle name="Normal 4 4 7 4 2 3 2 2" xfId="27889" xr:uid="{5D725211-676F-4D84-859F-EA9A0B9CC802}"/>
    <cellStyle name="Normal 4 4 7 4 2 3 3" xfId="27890" xr:uid="{E44DE307-9DBF-42C3-B614-173E6A081C8B}"/>
    <cellStyle name="Normal 4 4 7 4 2 4" xfId="27891" xr:uid="{AA1078F1-D9BB-4751-88BC-8F73D4261B84}"/>
    <cellStyle name="Normal 4 4 7 4 2 4 2" xfId="27892" xr:uid="{C691AC35-0606-4D49-89E4-D8D6C230F83A}"/>
    <cellStyle name="Normal 4 4 7 4 2 5" xfId="27893" xr:uid="{5135483D-AE53-4A93-8B18-8C7DB7337FF9}"/>
    <cellStyle name="Normal 4 4 7 4 3" xfId="27894" xr:uid="{0EF2FC42-5967-4ED3-8264-C02A473AECFA}"/>
    <cellStyle name="Normal 4 4 7 4 3 2" xfId="27895" xr:uid="{1AB9E550-615B-4CE0-9724-F978885A1054}"/>
    <cellStyle name="Normal 4 4 7 4 3 2 2" xfId="27896" xr:uid="{B84D23E3-9CDB-45DD-948B-51F01FBEB3B2}"/>
    <cellStyle name="Normal 4 4 7 4 3 3" xfId="27897" xr:uid="{DCFACBB8-1A52-4B09-8887-2A2400E7CD19}"/>
    <cellStyle name="Normal 4 4 7 4 4" xfId="27898" xr:uid="{3A883674-B204-478B-9ACB-20EF4BF9E8EE}"/>
    <cellStyle name="Normal 4 4 7 4 4 2" xfId="27899" xr:uid="{658A290A-6280-4BF7-AC4B-61640B125A71}"/>
    <cellStyle name="Normal 4 4 7 4 4 2 2" xfId="27900" xr:uid="{43852F88-1213-4276-861C-B6498B94050A}"/>
    <cellStyle name="Normal 4 4 7 4 4 3" xfId="27901" xr:uid="{C50A9A9E-2BCD-42DE-876C-17CC7AB4AE48}"/>
    <cellStyle name="Normal 4 4 7 4 5" xfId="27902" xr:uid="{AB4D27FC-E3A5-4ADD-B36A-57FB6BE0E383}"/>
    <cellStyle name="Normal 4 4 7 4 5 2" xfId="27903" xr:uid="{834735BA-7B10-401A-A56A-8A561ECBAC63}"/>
    <cellStyle name="Normal 4 4 7 4 6" xfId="27904" xr:uid="{96C0A39C-0554-461A-86DA-54D216E17C3D}"/>
    <cellStyle name="Normal 4 4 7 5" xfId="27905" xr:uid="{7D7B6195-F1AD-4BF1-96B6-6D115BCEF23C}"/>
    <cellStyle name="Normal 4 4 7 5 2" xfId="27906" xr:uid="{8E41A9CC-9133-4AD9-8091-FB954EB5E300}"/>
    <cellStyle name="Normal 4 4 7 5 2 2" xfId="27907" xr:uid="{A69CA1B5-1EE1-42CC-9541-E53744286F75}"/>
    <cellStyle name="Normal 4 4 7 5 2 2 2" xfId="27908" xr:uid="{69CDE29F-C2FC-49B8-9538-C0DC38524B96}"/>
    <cellStyle name="Normal 4 4 7 5 2 2 2 2" xfId="27909" xr:uid="{5034C697-CBDE-463E-ACB2-7D66BCD436CF}"/>
    <cellStyle name="Normal 4 4 7 5 2 2 3" xfId="27910" xr:uid="{17053227-227F-4EBE-A10A-D11BEF73B45C}"/>
    <cellStyle name="Normal 4 4 7 5 2 3" xfId="27911" xr:uid="{F7EA3A41-8249-45B3-89AE-F6F1AD038A9A}"/>
    <cellStyle name="Normal 4 4 7 5 2 3 2" xfId="27912" xr:uid="{94951BE9-9220-47C5-9416-1ED83C3A8F2A}"/>
    <cellStyle name="Normal 4 4 7 5 2 3 2 2" xfId="27913" xr:uid="{4EBD9C9A-518C-4869-8BB0-D9DCA33516BD}"/>
    <cellStyle name="Normal 4 4 7 5 2 3 3" xfId="27914" xr:uid="{EE6F85FD-9E15-45B1-88B6-69A3A9613872}"/>
    <cellStyle name="Normal 4 4 7 5 2 4" xfId="27915" xr:uid="{23EDB6A6-A453-4EC6-8A32-5E09D4746E10}"/>
    <cellStyle name="Normal 4 4 7 5 2 4 2" xfId="27916" xr:uid="{2033B1A4-A6A1-4163-B4C0-114504B95072}"/>
    <cellStyle name="Normal 4 4 7 5 2 5" xfId="27917" xr:uid="{ABFFC2C0-487A-40B9-A0A8-6DAA63205BCE}"/>
    <cellStyle name="Normal 4 4 7 5 3" xfId="27918" xr:uid="{18920D6D-4FDD-488A-9F67-7C456240B6ED}"/>
    <cellStyle name="Normal 4 4 7 5 3 2" xfId="27919" xr:uid="{6600AB66-7D7E-4ED8-BE86-7F90D3D030A5}"/>
    <cellStyle name="Normal 4 4 7 5 3 2 2" xfId="27920" xr:uid="{7805432A-4BBC-48FC-8804-26FDCF966198}"/>
    <cellStyle name="Normal 4 4 7 5 3 3" xfId="27921" xr:uid="{58BCD7C8-7D40-49A5-B4CD-0F4F5716E51B}"/>
    <cellStyle name="Normal 4 4 7 5 4" xfId="27922" xr:uid="{3735B997-E2D7-4438-988F-B954825C5432}"/>
    <cellStyle name="Normal 4 4 7 5 4 2" xfId="27923" xr:uid="{520376AE-2796-48BA-BAA7-9B039D7EEABC}"/>
    <cellStyle name="Normal 4 4 7 5 4 2 2" xfId="27924" xr:uid="{FEBE2F6C-47A1-498E-B952-CF250D3F1B67}"/>
    <cellStyle name="Normal 4 4 7 5 4 3" xfId="27925" xr:uid="{BD4E8751-E97A-4127-AEC7-8D80AB162DEB}"/>
    <cellStyle name="Normal 4 4 7 5 5" xfId="27926" xr:uid="{8ABAA8B3-A20F-489D-AE60-75270730021E}"/>
    <cellStyle name="Normal 4 4 7 5 5 2" xfId="27927" xr:uid="{E1D6335B-D78E-4212-B9CB-2BE2490E1F7A}"/>
    <cellStyle name="Normal 4 4 7 5 6" xfId="27928" xr:uid="{5A53A3B0-C1CE-411D-9CB4-FC5FF96EEAB4}"/>
    <cellStyle name="Normal 4 4 7 6" xfId="27929" xr:uid="{9F047045-E64D-4557-8ED9-221EA8D741F3}"/>
    <cellStyle name="Normal 4 4 7 6 2" xfId="27930" xr:uid="{75937DE5-82A6-4A96-8FF6-6B4C0A7AD462}"/>
    <cellStyle name="Normal 4 4 7 6 2 2" xfId="27931" xr:uid="{A612233C-0F2D-49E0-91CB-46EF42C24EF2}"/>
    <cellStyle name="Normal 4 4 7 6 2 2 2" xfId="27932" xr:uid="{9372F769-18F2-4B06-9751-64CB21CD84B3}"/>
    <cellStyle name="Normal 4 4 7 6 2 3" xfId="27933" xr:uid="{00B53686-E8BF-40BB-B220-748B1A8896B3}"/>
    <cellStyle name="Normal 4 4 7 6 3" xfId="27934" xr:uid="{5ECE5C31-01D6-428C-9B50-8BD4428C0B78}"/>
    <cellStyle name="Normal 4 4 7 6 3 2" xfId="27935" xr:uid="{0737EE57-9381-45CF-A600-279364D6A939}"/>
    <cellStyle name="Normal 4 4 7 6 3 2 2" xfId="27936" xr:uid="{34DDF8DF-91AE-4CA2-A667-9CCA7CE6DF87}"/>
    <cellStyle name="Normal 4 4 7 6 3 3" xfId="27937" xr:uid="{CC3A0BC4-ED57-4C32-A33F-15149D1BA5A5}"/>
    <cellStyle name="Normal 4 4 7 6 4" xfId="27938" xr:uid="{5498159D-1DA3-4B20-B01A-B5A8BA2DA4C5}"/>
    <cellStyle name="Normal 4 4 7 6 4 2" xfId="27939" xr:uid="{4EB97151-4B04-4908-A433-88A408EFAFBE}"/>
    <cellStyle name="Normal 4 4 7 6 5" xfId="27940" xr:uid="{02BECC92-F42E-41EB-973C-1E3A7DBBB03F}"/>
    <cellStyle name="Normal 4 4 7 7" xfId="27941" xr:uid="{380C6A15-9A50-4B70-8FF0-84DFF8EFDE70}"/>
    <cellStyle name="Normal 4 4 7 7 2" xfId="27942" xr:uid="{FF7C85A9-7937-4E56-BD8F-FC355A92E03C}"/>
    <cellStyle name="Normal 4 4 7 7 2 2" xfId="27943" xr:uid="{35296F64-0E5F-42BD-A310-DBE0BC124F3E}"/>
    <cellStyle name="Normal 4 4 7 7 3" xfId="27944" xr:uid="{14377AB0-EF7D-4B5D-BE27-7CEA81D30F44}"/>
    <cellStyle name="Normal 4 4 7 8" xfId="27945" xr:uid="{E75E9259-3CD7-4638-AB60-BCC889CEFB90}"/>
    <cellStyle name="Normal 4 4 7 8 2" xfId="27946" xr:uid="{B9CFD150-2D0F-4540-9939-C6E1A39A763E}"/>
    <cellStyle name="Normal 4 4 7 8 2 2" xfId="27947" xr:uid="{041211A1-EA27-4B20-AB95-FD1E4F207102}"/>
    <cellStyle name="Normal 4 4 7 8 3" xfId="27948" xr:uid="{105F2A2C-5A9A-46C2-853D-61F0D03ECFA7}"/>
    <cellStyle name="Normal 4 4 7 9" xfId="27949" xr:uid="{1DC27CBB-9EB0-4C12-949A-71D9011EB105}"/>
    <cellStyle name="Normal 4 4 7 9 2" xfId="27950" xr:uid="{46AE4320-BF82-413A-A7F0-0485824350BD}"/>
    <cellStyle name="Normal 4 4 7 9 2 2" xfId="27951" xr:uid="{8DB4C6C1-5D58-412C-AA52-9A09948800F9}"/>
    <cellStyle name="Normal 4 4 7 9 3" xfId="27952" xr:uid="{F2FE7B15-C60D-4C7B-A532-21410168DE4C}"/>
    <cellStyle name="Normal 4 4 8" xfId="2183" xr:uid="{5EDD37E0-985A-4A88-8ADE-6CFD69BAB1B0}"/>
    <cellStyle name="Normal 4 4 8 10" xfId="27953" xr:uid="{24C9423F-8389-4B87-B593-C0888D597824}"/>
    <cellStyle name="Normal 4 4 8 10 2" xfId="27954" xr:uid="{DDDC296C-CC75-420E-89AE-E90F5DC3DBC4}"/>
    <cellStyle name="Normal 4 4 8 11" xfId="27955" xr:uid="{877C6D0B-3E67-4251-BF6A-A9F4161BF9BC}"/>
    <cellStyle name="Normal 4 4 8 2" xfId="27956" xr:uid="{296E3E6C-51D7-433D-BC41-3C21C9BA8CE6}"/>
    <cellStyle name="Normal 4 4 8 2 2" xfId="27957" xr:uid="{B0360671-74C6-4F0A-9DF1-D174D17D8CD8}"/>
    <cellStyle name="Normal 4 4 8 2 2 2" xfId="27958" xr:uid="{D1D6E096-971B-4AA8-B633-1DE3A955AD97}"/>
    <cellStyle name="Normal 4 4 8 2 2 2 2" xfId="27959" xr:uid="{1A5A1181-F148-4C95-8578-2BA4AB8724EB}"/>
    <cellStyle name="Normal 4 4 8 2 2 2 2 2" xfId="27960" xr:uid="{C738F718-3CEB-45BF-AB84-F06AB4FA9031}"/>
    <cellStyle name="Normal 4 4 8 2 2 2 2 2 2" xfId="27961" xr:uid="{7521B215-C415-4972-8848-377AD8B32EAF}"/>
    <cellStyle name="Normal 4 4 8 2 2 2 2 3" xfId="27962" xr:uid="{98CFC2A9-0FAC-43AF-A496-2AB6F34168D8}"/>
    <cellStyle name="Normal 4 4 8 2 2 2 3" xfId="27963" xr:uid="{27DCAB76-5746-448B-AE6B-29741C6A0F1C}"/>
    <cellStyle name="Normal 4 4 8 2 2 2 3 2" xfId="27964" xr:uid="{DB1F412B-CF50-40FC-B726-EEFB2FB7996D}"/>
    <cellStyle name="Normal 4 4 8 2 2 2 3 2 2" xfId="27965" xr:uid="{5EF76BFF-5FC7-4AC4-B67C-D9B0071D0BA1}"/>
    <cellStyle name="Normal 4 4 8 2 2 2 3 3" xfId="27966" xr:uid="{230DD977-43A1-4100-ADCF-24A32A990387}"/>
    <cellStyle name="Normal 4 4 8 2 2 2 4" xfId="27967" xr:uid="{66938BC9-7CA2-4FD3-A868-7AC0A264C1A4}"/>
    <cellStyle name="Normal 4 4 8 2 2 2 4 2" xfId="27968" xr:uid="{6BF1E760-5364-466C-88B9-CEDABAEF0EDF}"/>
    <cellStyle name="Normal 4 4 8 2 2 2 5" xfId="27969" xr:uid="{4F71FF4C-8935-489A-8CC8-904166FB6328}"/>
    <cellStyle name="Normal 4 4 8 2 2 3" xfId="27970" xr:uid="{B39482DC-5A1E-447D-ACF8-8D7E1F8108FC}"/>
    <cellStyle name="Normal 4 4 8 2 2 3 2" xfId="27971" xr:uid="{61206FAD-E15D-47B6-BA5A-F553162EFE73}"/>
    <cellStyle name="Normal 4 4 8 2 2 3 2 2" xfId="27972" xr:uid="{09AECAC8-59A3-48F1-B612-8E4906CAFE1C}"/>
    <cellStyle name="Normal 4 4 8 2 2 3 3" xfId="27973" xr:uid="{D5DE94FD-6E3F-44E8-812D-BD01B721A650}"/>
    <cellStyle name="Normal 4 4 8 2 2 4" xfId="27974" xr:uid="{47A6A06F-81E0-4CFE-85DF-18755D591DB4}"/>
    <cellStyle name="Normal 4 4 8 2 2 4 2" xfId="27975" xr:uid="{17A7CEB0-A8E5-44B7-B5F7-80D88FE20A05}"/>
    <cellStyle name="Normal 4 4 8 2 2 4 2 2" xfId="27976" xr:uid="{0D17E5A7-9E62-449A-8652-27A90CC6F658}"/>
    <cellStyle name="Normal 4 4 8 2 2 4 3" xfId="27977" xr:uid="{1D738E4E-655C-4746-8757-DDBD29F45319}"/>
    <cellStyle name="Normal 4 4 8 2 2 5" xfId="27978" xr:uid="{5E1A88F7-BAA7-4A31-85BF-954A6208C2A3}"/>
    <cellStyle name="Normal 4 4 8 2 2 5 2" xfId="27979" xr:uid="{066E3D84-F5A7-4E15-8A73-835D23A90045}"/>
    <cellStyle name="Normal 4 4 8 2 2 6" xfId="27980" xr:uid="{2EAB849B-EB38-48CE-8A71-ACFD2A865572}"/>
    <cellStyle name="Normal 4 4 8 2 3" xfId="27981" xr:uid="{08F6FED1-720D-4C3D-B26B-D958414BB716}"/>
    <cellStyle name="Normal 4 4 8 2 3 2" xfId="27982" xr:uid="{610C11A1-6EEF-4F09-B584-39B33730BF00}"/>
    <cellStyle name="Normal 4 4 8 2 3 2 2" xfId="27983" xr:uid="{BB3DACA7-C1E0-4397-879B-AB8E1676249E}"/>
    <cellStyle name="Normal 4 4 8 2 3 2 2 2" xfId="27984" xr:uid="{029996C8-B7A4-4682-954C-86D09D190B51}"/>
    <cellStyle name="Normal 4 4 8 2 3 2 2 2 2" xfId="27985" xr:uid="{2B840E70-D3F3-4484-87FC-889A84E343F0}"/>
    <cellStyle name="Normal 4 4 8 2 3 2 2 3" xfId="27986" xr:uid="{25E6C88F-25F1-4F02-90A8-8F0FE1C96E50}"/>
    <cellStyle name="Normal 4 4 8 2 3 2 3" xfId="27987" xr:uid="{A151FAA1-9F2F-4DC5-BE02-2B4038EE0A43}"/>
    <cellStyle name="Normal 4 4 8 2 3 2 3 2" xfId="27988" xr:uid="{1BB76DBC-A069-4C80-919D-EE02E24A15CF}"/>
    <cellStyle name="Normal 4 4 8 2 3 2 3 2 2" xfId="27989" xr:uid="{D30F2FA1-27CC-46AA-8086-8B741EC2325A}"/>
    <cellStyle name="Normal 4 4 8 2 3 2 3 3" xfId="27990" xr:uid="{A910C960-A068-446B-87C2-AC0C2FC9AC68}"/>
    <cellStyle name="Normal 4 4 8 2 3 2 4" xfId="27991" xr:uid="{9712F89A-5639-4546-9193-88FFB9751F1F}"/>
    <cellStyle name="Normal 4 4 8 2 3 2 4 2" xfId="27992" xr:uid="{E6042B20-B7CF-4F6E-BA53-F23FEBFB216B}"/>
    <cellStyle name="Normal 4 4 8 2 3 2 5" xfId="27993" xr:uid="{4FE506F9-7EF8-4B3F-A583-9C53A88A6697}"/>
    <cellStyle name="Normal 4 4 8 2 3 3" xfId="27994" xr:uid="{9B305355-F9AA-4D9A-9798-4FDAA4619513}"/>
    <cellStyle name="Normal 4 4 8 2 3 3 2" xfId="27995" xr:uid="{A758CADD-BDD8-413E-88B4-141D584E325E}"/>
    <cellStyle name="Normal 4 4 8 2 3 3 2 2" xfId="27996" xr:uid="{E75726CD-8648-48DC-A1AB-4DC93670BEF6}"/>
    <cellStyle name="Normal 4 4 8 2 3 3 3" xfId="27997" xr:uid="{A8A3C35F-E0A9-4DE7-B848-8F102D6125E4}"/>
    <cellStyle name="Normal 4 4 8 2 3 4" xfId="27998" xr:uid="{75054150-157D-4832-AE5C-6CFA906D19A3}"/>
    <cellStyle name="Normal 4 4 8 2 3 4 2" xfId="27999" xr:uid="{9A212ECC-17B6-4FEE-8C7F-09B922FB9D8E}"/>
    <cellStyle name="Normal 4 4 8 2 3 4 2 2" xfId="28000" xr:uid="{09569AAB-B339-4FC4-B1EB-E5194DB42480}"/>
    <cellStyle name="Normal 4 4 8 2 3 4 3" xfId="28001" xr:uid="{23D91DC1-2BFB-4BF5-A62C-A1666CEDC643}"/>
    <cellStyle name="Normal 4 4 8 2 3 5" xfId="28002" xr:uid="{FE49DCE8-833D-449E-8213-27422F547940}"/>
    <cellStyle name="Normal 4 4 8 2 3 5 2" xfId="28003" xr:uid="{9841E382-7E4E-4EE4-AD87-5A8440341046}"/>
    <cellStyle name="Normal 4 4 8 2 3 6" xfId="28004" xr:uid="{6603AEC0-0102-4575-8F74-9463E730A2BD}"/>
    <cellStyle name="Normal 4 4 8 2 4" xfId="28005" xr:uid="{B13BE433-2B6D-4FF2-87A5-C44867B6F4FE}"/>
    <cellStyle name="Normal 4 4 8 2 4 2" xfId="28006" xr:uid="{38E1FDBE-2706-4305-A716-DCFC7D976167}"/>
    <cellStyle name="Normal 4 4 8 2 4 2 2" xfId="28007" xr:uid="{8AE1139E-076C-4BE9-B24E-FAEBAB3883D1}"/>
    <cellStyle name="Normal 4 4 8 2 4 2 2 2" xfId="28008" xr:uid="{23392820-355D-42A5-9ECC-B6977ADB70D9}"/>
    <cellStyle name="Normal 4 4 8 2 4 2 3" xfId="28009" xr:uid="{14D09F24-2D72-4EA1-8531-0CFEEA9854BC}"/>
    <cellStyle name="Normal 4 4 8 2 4 3" xfId="28010" xr:uid="{2BA779F2-1381-4CD5-99CC-DE4AF90C4D23}"/>
    <cellStyle name="Normal 4 4 8 2 4 3 2" xfId="28011" xr:uid="{E68F5734-6E78-4875-8696-3A20AFB9E5A2}"/>
    <cellStyle name="Normal 4 4 8 2 4 3 2 2" xfId="28012" xr:uid="{91F3C079-A2A2-4896-A0B1-B11F52686A2F}"/>
    <cellStyle name="Normal 4 4 8 2 4 3 3" xfId="28013" xr:uid="{4E580CF3-7C13-4AB7-9772-7459186D95EE}"/>
    <cellStyle name="Normal 4 4 8 2 4 4" xfId="28014" xr:uid="{2142DAF7-0299-4BE3-A5B3-464EBE8FDF67}"/>
    <cellStyle name="Normal 4 4 8 2 4 4 2" xfId="28015" xr:uid="{3097888F-968A-42FD-AFA0-7CB315CF48AB}"/>
    <cellStyle name="Normal 4 4 8 2 4 5" xfId="28016" xr:uid="{D4ED2B3E-81AD-42BE-BEFA-9BB7160F6088}"/>
    <cellStyle name="Normal 4 4 8 2 5" xfId="28017" xr:uid="{082FAEEF-E86A-4426-A6F8-B2B7A165D8B0}"/>
    <cellStyle name="Normal 4 4 8 2 5 2" xfId="28018" xr:uid="{353FE779-71E8-4B53-A739-EA0B2F1F13BF}"/>
    <cellStyle name="Normal 4 4 8 2 5 2 2" xfId="28019" xr:uid="{5E449AE8-D9A7-40FE-84AC-8E73D56E57A1}"/>
    <cellStyle name="Normal 4 4 8 2 5 3" xfId="28020" xr:uid="{CB05F463-9509-404E-BCB5-38CEF2BC13B8}"/>
    <cellStyle name="Normal 4 4 8 2 6" xfId="28021" xr:uid="{5F66B415-A1CA-4610-9EFF-F8C3C179CB2C}"/>
    <cellStyle name="Normal 4 4 8 2 6 2" xfId="28022" xr:uid="{4424F580-1253-4978-92BF-C9DFFA6E1AD4}"/>
    <cellStyle name="Normal 4 4 8 2 6 2 2" xfId="28023" xr:uid="{AD9A1D55-D8D1-41BF-B218-E6C2F99489AA}"/>
    <cellStyle name="Normal 4 4 8 2 6 3" xfId="28024" xr:uid="{10286103-A523-45D5-8A93-92EB98460ADB}"/>
    <cellStyle name="Normal 4 4 8 2 7" xfId="28025" xr:uid="{654A9DE6-F4E2-46EF-A30C-DD44576D51C6}"/>
    <cellStyle name="Normal 4 4 8 2 7 2" xfId="28026" xr:uid="{07DD32B4-F280-47EC-A1A8-9603FD22CF50}"/>
    <cellStyle name="Normal 4 4 8 2 7 2 2" xfId="28027" xr:uid="{3A5CCE7B-E53B-4F9C-9046-3B9D07A5FE08}"/>
    <cellStyle name="Normal 4 4 8 2 7 3" xfId="28028" xr:uid="{5BF5A769-1A3A-43F4-856D-9570678A40B3}"/>
    <cellStyle name="Normal 4 4 8 2 8" xfId="28029" xr:uid="{07C50254-5CFC-48FD-808D-61967D4350CD}"/>
    <cellStyle name="Normal 4 4 8 2 8 2" xfId="28030" xr:uid="{76E317DA-0E5D-4E0C-8DAE-44D1A0DA245B}"/>
    <cellStyle name="Normal 4 4 8 2 9" xfId="28031" xr:uid="{FAD511C1-4CA8-42B4-9A4B-0FBBEEA2535D}"/>
    <cellStyle name="Normal 4 4 8 3" xfId="28032" xr:uid="{C718740D-ADA3-4826-9551-917EC0DA2B5E}"/>
    <cellStyle name="Normal 4 4 8 3 2" xfId="28033" xr:uid="{88D2C676-3EC1-400D-B0C1-4FD5031FAC60}"/>
    <cellStyle name="Normal 4 4 8 3 2 2" xfId="28034" xr:uid="{D7F88767-2E4A-435D-81C3-69585C921055}"/>
    <cellStyle name="Normal 4 4 8 3 2 2 2" xfId="28035" xr:uid="{4D9FD583-2316-4BBB-8FD7-1F3CFD4B238A}"/>
    <cellStyle name="Normal 4 4 8 3 2 2 2 2" xfId="28036" xr:uid="{DBBF72EE-3B9A-44D9-B9AF-721EB23EA6B3}"/>
    <cellStyle name="Normal 4 4 8 3 2 2 2 2 2" xfId="28037" xr:uid="{2C6D340A-A5AC-430D-BB1F-E9023E2E5CAE}"/>
    <cellStyle name="Normal 4 4 8 3 2 2 2 3" xfId="28038" xr:uid="{A909C61A-48DF-4D79-A08D-40461E00E352}"/>
    <cellStyle name="Normal 4 4 8 3 2 2 3" xfId="28039" xr:uid="{5E10EFDA-513C-4087-8072-0A33D16ADAD1}"/>
    <cellStyle name="Normal 4 4 8 3 2 2 3 2" xfId="28040" xr:uid="{7B2F07A5-2F5A-447C-A71D-90A213E7E0FA}"/>
    <cellStyle name="Normal 4 4 8 3 2 2 3 2 2" xfId="28041" xr:uid="{B54EF993-0CC0-4915-9CCF-E29F0A8F017D}"/>
    <cellStyle name="Normal 4 4 8 3 2 2 3 3" xfId="28042" xr:uid="{0597305B-6036-4448-BDFE-D66835CBD4CD}"/>
    <cellStyle name="Normal 4 4 8 3 2 2 4" xfId="28043" xr:uid="{35523DBE-ECE6-4FAD-BF92-F413C88B7309}"/>
    <cellStyle name="Normal 4 4 8 3 2 2 4 2" xfId="28044" xr:uid="{FF59D712-BED5-43CE-9123-C2DBA41DA2FC}"/>
    <cellStyle name="Normal 4 4 8 3 2 2 5" xfId="28045" xr:uid="{BE51E645-03F0-483F-A433-886939D81027}"/>
    <cellStyle name="Normal 4 4 8 3 2 3" xfId="28046" xr:uid="{878A227A-6896-4DB9-8416-58EFB7774C91}"/>
    <cellStyle name="Normal 4 4 8 3 2 3 2" xfId="28047" xr:uid="{CF88BC98-E7FC-4E6A-AE0C-9F5FD9125629}"/>
    <cellStyle name="Normal 4 4 8 3 2 3 2 2" xfId="28048" xr:uid="{53A5B92D-4C01-40F8-B342-96347B15E82B}"/>
    <cellStyle name="Normal 4 4 8 3 2 3 3" xfId="28049" xr:uid="{0FA07529-F0C0-48FE-903B-D0650E8F334E}"/>
    <cellStyle name="Normal 4 4 8 3 2 4" xfId="28050" xr:uid="{F197CA95-8A4F-4A71-B644-0CD14B9AA9A1}"/>
    <cellStyle name="Normal 4 4 8 3 2 4 2" xfId="28051" xr:uid="{FBBC0ABE-E290-4945-ABC0-481B6859DFF5}"/>
    <cellStyle name="Normal 4 4 8 3 2 4 2 2" xfId="28052" xr:uid="{8EF27F4E-47D6-420F-BB7D-F7058DCB456B}"/>
    <cellStyle name="Normal 4 4 8 3 2 4 3" xfId="28053" xr:uid="{A771B4B4-5591-4DE0-B6C7-35F7F32B0CB5}"/>
    <cellStyle name="Normal 4 4 8 3 2 5" xfId="28054" xr:uid="{21846031-9897-4834-9DF4-98F71427521A}"/>
    <cellStyle name="Normal 4 4 8 3 2 5 2" xfId="28055" xr:uid="{069247D1-7B40-435F-A592-AEE7DAAC6206}"/>
    <cellStyle name="Normal 4 4 8 3 2 6" xfId="28056" xr:uid="{DD0DBE76-595D-45AB-A65B-8E392EFE6D3D}"/>
    <cellStyle name="Normal 4 4 8 3 3" xfId="28057" xr:uid="{D465F6F5-5E3B-42FC-9A20-A0134029F8FA}"/>
    <cellStyle name="Normal 4 4 8 3 3 2" xfId="28058" xr:uid="{BFD43229-302E-4642-AAB5-5E8E31FB4747}"/>
    <cellStyle name="Normal 4 4 8 3 3 2 2" xfId="28059" xr:uid="{C6554A31-6412-452B-B4BC-097722DE5BFA}"/>
    <cellStyle name="Normal 4 4 8 3 3 2 2 2" xfId="28060" xr:uid="{E81250BD-2334-452B-B1DD-E51F7FB19FB2}"/>
    <cellStyle name="Normal 4 4 8 3 3 2 2 2 2" xfId="28061" xr:uid="{E1FB450D-F3DF-4A60-9A91-93AE191BEBBB}"/>
    <cellStyle name="Normal 4 4 8 3 3 2 2 3" xfId="28062" xr:uid="{D363506D-59EC-4C03-A64C-0DDEEE03CA2A}"/>
    <cellStyle name="Normal 4 4 8 3 3 2 3" xfId="28063" xr:uid="{E8716E6E-7BF2-463B-A8B9-90369FC76D03}"/>
    <cellStyle name="Normal 4 4 8 3 3 2 3 2" xfId="28064" xr:uid="{58CEA4B9-CACC-4A12-8EEB-C95EE77B1F43}"/>
    <cellStyle name="Normal 4 4 8 3 3 2 3 2 2" xfId="28065" xr:uid="{F26BF928-FB79-4C2D-9B98-6A36F7EE4181}"/>
    <cellStyle name="Normal 4 4 8 3 3 2 3 3" xfId="28066" xr:uid="{A3E32B5F-B8C7-4E03-B2F3-7A5198DFCEB1}"/>
    <cellStyle name="Normal 4 4 8 3 3 2 4" xfId="28067" xr:uid="{316C1CA6-58A9-4FC3-9966-E00C89104DED}"/>
    <cellStyle name="Normal 4 4 8 3 3 2 4 2" xfId="28068" xr:uid="{6C8FD452-1BF8-428C-9710-DFB6915122F6}"/>
    <cellStyle name="Normal 4 4 8 3 3 2 5" xfId="28069" xr:uid="{6DFE9F6A-2DC9-4A44-9021-DEAF0207A245}"/>
    <cellStyle name="Normal 4 4 8 3 3 3" xfId="28070" xr:uid="{562305D8-B910-41C9-9CC7-B253E656B446}"/>
    <cellStyle name="Normal 4 4 8 3 3 3 2" xfId="28071" xr:uid="{8ADC9359-DBEB-4C4B-A648-BC2DE542E74E}"/>
    <cellStyle name="Normal 4 4 8 3 3 3 2 2" xfId="28072" xr:uid="{1ED8E7BE-FCD0-4F30-B920-2459A702F30C}"/>
    <cellStyle name="Normal 4 4 8 3 3 3 3" xfId="28073" xr:uid="{2B5D8DC4-39C7-45F4-9FBA-6F0B80523E60}"/>
    <cellStyle name="Normal 4 4 8 3 3 4" xfId="28074" xr:uid="{18CF6825-275A-47A3-8A65-9BD261727A53}"/>
    <cellStyle name="Normal 4 4 8 3 3 4 2" xfId="28075" xr:uid="{59CEA507-7AC2-4436-AF50-F18FBC8116AF}"/>
    <cellStyle name="Normal 4 4 8 3 3 4 2 2" xfId="28076" xr:uid="{0E23B27E-CFA3-4BEC-8C11-D43AE3CEB739}"/>
    <cellStyle name="Normal 4 4 8 3 3 4 3" xfId="28077" xr:uid="{E1599902-9F54-4CDF-BE90-EE014A06BCEE}"/>
    <cellStyle name="Normal 4 4 8 3 3 5" xfId="28078" xr:uid="{3E738ED3-BD86-4019-B29C-8AE9D33BFFD0}"/>
    <cellStyle name="Normal 4 4 8 3 3 5 2" xfId="28079" xr:uid="{FEA0EE61-0906-434E-BB2A-0D9224D11836}"/>
    <cellStyle name="Normal 4 4 8 3 3 6" xfId="28080" xr:uid="{2BE67117-C549-487B-9F30-D84D4B3C5696}"/>
    <cellStyle name="Normal 4 4 8 3 4" xfId="28081" xr:uid="{44A42D90-E4C0-4B23-A7D9-BA12D8A527F7}"/>
    <cellStyle name="Normal 4 4 8 3 4 2" xfId="28082" xr:uid="{CD16EF0F-0253-42FE-B0FE-ABA3F7831368}"/>
    <cellStyle name="Normal 4 4 8 3 4 2 2" xfId="28083" xr:uid="{5C1E8AA8-29FE-4A4C-99A9-529D5AE183A8}"/>
    <cellStyle name="Normal 4 4 8 3 4 2 2 2" xfId="28084" xr:uid="{2FB3EE93-42EB-4D2A-B1CA-078446626EAC}"/>
    <cellStyle name="Normal 4 4 8 3 4 2 3" xfId="28085" xr:uid="{1AC45EB1-8FFE-45C0-96E1-6984816C3F71}"/>
    <cellStyle name="Normal 4 4 8 3 4 3" xfId="28086" xr:uid="{F48C0993-6715-4BDB-83F4-E265E080D96F}"/>
    <cellStyle name="Normal 4 4 8 3 4 3 2" xfId="28087" xr:uid="{54D0C2F5-796D-490C-885F-F7ACF6943F78}"/>
    <cellStyle name="Normal 4 4 8 3 4 3 2 2" xfId="28088" xr:uid="{70D8DE56-1328-460B-84AD-69FF01951E5F}"/>
    <cellStyle name="Normal 4 4 8 3 4 3 3" xfId="28089" xr:uid="{1289F4AD-FAF2-4718-BF5D-145E5058945E}"/>
    <cellStyle name="Normal 4 4 8 3 4 4" xfId="28090" xr:uid="{45F6F14A-DC72-438B-BFA2-00B5353320C3}"/>
    <cellStyle name="Normal 4 4 8 3 4 4 2" xfId="28091" xr:uid="{BE6B0175-6555-4783-99C7-AE9B9928B5E0}"/>
    <cellStyle name="Normal 4 4 8 3 4 5" xfId="28092" xr:uid="{08E80CB3-19E9-4324-9505-0FB318F6EEBF}"/>
    <cellStyle name="Normal 4 4 8 3 5" xfId="28093" xr:uid="{943906C4-96A8-4041-99A4-15B284EF447F}"/>
    <cellStyle name="Normal 4 4 8 3 5 2" xfId="28094" xr:uid="{62028DEC-B35A-4418-AD5B-37A0F52D8CDC}"/>
    <cellStyle name="Normal 4 4 8 3 5 2 2" xfId="28095" xr:uid="{6E652A2F-FEA5-4699-8E5A-3537E27DBABA}"/>
    <cellStyle name="Normal 4 4 8 3 5 3" xfId="28096" xr:uid="{E756B9F0-4FFD-4EF0-950E-BB08123E9933}"/>
    <cellStyle name="Normal 4 4 8 3 6" xfId="28097" xr:uid="{6E45544A-5BF5-4332-8E23-AFD686A08EF5}"/>
    <cellStyle name="Normal 4 4 8 3 6 2" xfId="28098" xr:uid="{681710CC-22BF-4B75-924B-22B0302A80D6}"/>
    <cellStyle name="Normal 4 4 8 3 6 2 2" xfId="28099" xr:uid="{AF3FA6B6-36C4-4A47-B775-8FA6E7E30511}"/>
    <cellStyle name="Normal 4 4 8 3 6 3" xfId="28100" xr:uid="{0B123985-EBB0-47B7-AE5D-D513EA76B5EA}"/>
    <cellStyle name="Normal 4 4 8 3 7" xfId="28101" xr:uid="{42933BD3-C80A-49BD-91DD-E246C983F9E2}"/>
    <cellStyle name="Normal 4 4 8 3 7 2" xfId="28102" xr:uid="{E6CAFCDB-7B80-4BB9-96C9-05AC28E673E6}"/>
    <cellStyle name="Normal 4 4 8 3 7 2 2" xfId="28103" xr:uid="{CEB7ABB9-E00F-4E29-929F-DD1AEBE501D8}"/>
    <cellStyle name="Normal 4 4 8 3 7 3" xfId="28104" xr:uid="{9F5A9188-1643-49C2-BC76-9C9FC6F19697}"/>
    <cellStyle name="Normal 4 4 8 3 8" xfId="28105" xr:uid="{62974388-A854-4EDE-AD35-B1DC8C4DE3F6}"/>
    <cellStyle name="Normal 4 4 8 3 8 2" xfId="28106" xr:uid="{7C99C4B4-F274-4822-A2AB-F567F00EA89E}"/>
    <cellStyle name="Normal 4 4 8 3 9" xfId="28107" xr:uid="{36E1BC8A-610A-4BE0-BFDA-3C6B8424D0CC}"/>
    <cellStyle name="Normal 4 4 8 4" xfId="28108" xr:uid="{3D9D55F4-CA97-4466-8040-28157A3F4622}"/>
    <cellStyle name="Normal 4 4 8 4 2" xfId="28109" xr:uid="{925C2D5E-BF5C-4057-BD7E-7E591B74C5BF}"/>
    <cellStyle name="Normal 4 4 8 4 2 2" xfId="28110" xr:uid="{D8866256-C1E0-4FBA-A975-1AC63B94235B}"/>
    <cellStyle name="Normal 4 4 8 4 2 2 2" xfId="28111" xr:uid="{7E7C43D2-CAFD-46F9-967E-4319A062ABC6}"/>
    <cellStyle name="Normal 4 4 8 4 2 2 2 2" xfId="28112" xr:uid="{C8DAF757-3C6F-451D-9439-AD7ED62AEDD8}"/>
    <cellStyle name="Normal 4 4 8 4 2 2 3" xfId="28113" xr:uid="{98D52416-C353-488C-ADEA-1EC2B0A401E3}"/>
    <cellStyle name="Normal 4 4 8 4 2 3" xfId="28114" xr:uid="{D5D36369-2F04-4DB5-96E5-DCDC16148229}"/>
    <cellStyle name="Normal 4 4 8 4 2 3 2" xfId="28115" xr:uid="{619A2FDB-AB16-4BFB-873E-86A8A31CAFA9}"/>
    <cellStyle name="Normal 4 4 8 4 2 3 2 2" xfId="28116" xr:uid="{CAFD9DE9-099A-4D54-8ACB-3E197D017BD1}"/>
    <cellStyle name="Normal 4 4 8 4 2 3 3" xfId="28117" xr:uid="{65DAAFD1-635F-4772-B563-0296FC04B998}"/>
    <cellStyle name="Normal 4 4 8 4 2 4" xfId="28118" xr:uid="{7B6184FB-B8FA-4CA5-8BF3-B2B800FD6A9D}"/>
    <cellStyle name="Normal 4 4 8 4 2 4 2" xfId="28119" xr:uid="{8BB28956-AE29-4F20-983E-3C0569E4D1C9}"/>
    <cellStyle name="Normal 4 4 8 4 2 5" xfId="28120" xr:uid="{2C0F366A-3539-440D-8071-B269D6D44CCE}"/>
    <cellStyle name="Normal 4 4 8 4 3" xfId="28121" xr:uid="{2479A764-78AA-4DA8-BBBD-66C3DAD66E53}"/>
    <cellStyle name="Normal 4 4 8 4 3 2" xfId="28122" xr:uid="{55E9F4A8-5C51-4AEC-BDF0-F77D21A6982E}"/>
    <cellStyle name="Normal 4 4 8 4 3 2 2" xfId="28123" xr:uid="{97368E58-7646-4271-B7A6-3DD3207BF54C}"/>
    <cellStyle name="Normal 4 4 8 4 3 3" xfId="28124" xr:uid="{464E5C1A-85F7-4014-B3A2-8A2CDE9FB7EF}"/>
    <cellStyle name="Normal 4 4 8 4 4" xfId="28125" xr:uid="{E643A472-1AFC-44D3-B073-CB5874A19611}"/>
    <cellStyle name="Normal 4 4 8 4 4 2" xfId="28126" xr:uid="{D8A489E4-1242-42F4-80DB-5F6CC9B63CCE}"/>
    <cellStyle name="Normal 4 4 8 4 4 2 2" xfId="28127" xr:uid="{E2CDA31E-7CD8-411A-8D0F-213682E45C11}"/>
    <cellStyle name="Normal 4 4 8 4 4 3" xfId="28128" xr:uid="{59ED7038-44F7-433A-ACCB-BDB71C56050F}"/>
    <cellStyle name="Normal 4 4 8 4 5" xfId="28129" xr:uid="{893A31D9-6593-4676-99AD-2242BD1F425B}"/>
    <cellStyle name="Normal 4 4 8 4 5 2" xfId="28130" xr:uid="{11B0E3F7-7637-4D07-A7CB-1AED26FFE06F}"/>
    <cellStyle name="Normal 4 4 8 4 6" xfId="28131" xr:uid="{7826C1B8-8C4B-4B65-A191-B18CE7125690}"/>
    <cellStyle name="Normal 4 4 8 5" xfId="28132" xr:uid="{7C490DF4-A5F1-4F07-A833-39EF3E943960}"/>
    <cellStyle name="Normal 4 4 8 5 2" xfId="28133" xr:uid="{13D1DE54-9A77-4AEC-99C9-78358EFA36AC}"/>
    <cellStyle name="Normal 4 4 8 5 2 2" xfId="28134" xr:uid="{161FB9D4-EE20-4AAA-9398-9CCC997A1BD4}"/>
    <cellStyle name="Normal 4 4 8 5 2 2 2" xfId="28135" xr:uid="{8A4FBC4D-522E-4BF5-B5D9-2ACC31362607}"/>
    <cellStyle name="Normal 4 4 8 5 2 2 2 2" xfId="28136" xr:uid="{7F1EA4EB-3C27-4743-B1EA-2CEE96E61BB9}"/>
    <cellStyle name="Normal 4 4 8 5 2 2 3" xfId="28137" xr:uid="{63409FBD-B53C-436B-ADB7-BA013C47E0B0}"/>
    <cellStyle name="Normal 4 4 8 5 2 3" xfId="28138" xr:uid="{4E702528-7DBA-4E73-B879-FBAB38CE9328}"/>
    <cellStyle name="Normal 4 4 8 5 2 3 2" xfId="28139" xr:uid="{5BFB0CB9-E679-42FF-92BA-C99DC664667B}"/>
    <cellStyle name="Normal 4 4 8 5 2 3 2 2" xfId="28140" xr:uid="{6A53D400-D580-4D0F-9216-33426ADC63A9}"/>
    <cellStyle name="Normal 4 4 8 5 2 3 3" xfId="28141" xr:uid="{825D77F1-20FA-4F11-9F88-92C5A9E30BB2}"/>
    <cellStyle name="Normal 4 4 8 5 2 4" xfId="28142" xr:uid="{44F2B417-A8CF-4A23-86CE-075A2B5DCED7}"/>
    <cellStyle name="Normal 4 4 8 5 2 4 2" xfId="28143" xr:uid="{84443AE0-5AD8-4CC7-921C-4D1DCF5C0C52}"/>
    <cellStyle name="Normal 4 4 8 5 2 5" xfId="28144" xr:uid="{7B423AA4-3090-4FE8-9E27-910C8DD0DDC2}"/>
    <cellStyle name="Normal 4 4 8 5 3" xfId="28145" xr:uid="{28F85FAA-ACCF-4F93-811E-683630C31000}"/>
    <cellStyle name="Normal 4 4 8 5 3 2" xfId="28146" xr:uid="{DBA4F33A-0798-45BB-8808-6C627B8F098E}"/>
    <cellStyle name="Normal 4 4 8 5 3 2 2" xfId="28147" xr:uid="{66890A30-D104-432F-A9F0-741787F05109}"/>
    <cellStyle name="Normal 4 4 8 5 3 3" xfId="28148" xr:uid="{E3EA829F-00B0-4786-8D58-A985EDE09777}"/>
    <cellStyle name="Normal 4 4 8 5 4" xfId="28149" xr:uid="{004368E3-990A-460D-87B3-228B4D04D1C5}"/>
    <cellStyle name="Normal 4 4 8 5 4 2" xfId="28150" xr:uid="{008402C9-D08A-4218-B7B7-47201E005468}"/>
    <cellStyle name="Normal 4 4 8 5 4 2 2" xfId="28151" xr:uid="{C0E94BD2-0C30-44FC-B7E1-186B71DECFB0}"/>
    <cellStyle name="Normal 4 4 8 5 4 3" xfId="28152" xr:uid="{44F5CF40-3990-44F9-8814-1F23D90995D4}"/>
    <cellStyle name="Normal 4 4 8 5 5" xfId="28153" xr:uid="{99EE2CFE-F271-4A18-84CF-3EDDFDDECFBD}"/>
    <cellStyle name="Normal 4 4 8 5 5 2" xfId="28154" xr:uid="{9FE8BF56-70D3-4D02-9995-3230CDE2BC7C}"/>
    <cellStyle name="Normal 4 4 8 5 6" xfId="28155" xr:uid="{43B98946-FA81-4425-A14B-73F54189AD2B}"/>
    <cellStyle name="Normal 4 4 8 6" xfId="28156" xr:uid="{6047D192-93EF-4E09-B436-7938DFC46470}"/>
    <cellStyle name="Normal 4 4 8 6 2" xfId="28157" xr:uid="{3E699A7E-5FE9-41E6-B716-E25D77FDEC1A}"/>
    <cellStyle name="Normal 4 4 8 6 2 2" xfId="28158" xr:uid="{C3B273C6-A77F-44AC-9554-3B0EB20ECCB4}"/>
    <cellStyle name="Normal 4 4 8 6 2 2 2" xfId="28159" xr:uid="{BE3762FC-D3A2-4580-A7A1-4F66A40BCF43}"/>
    <cellStyle name="Normal 4 4 8 6 2 3" xfId="28160" xr:uid="{CCE3F134-647C-45E3-A47B-903F1D799C06}"/>
    <cellStyle name="Normal 4 4 8 6 3" xfId="28161" xr:uid="{61B46B1A-B041-4A5B-A0BC-0297E805F456}"/>
    <cellStyle name="Normal 4 4 8 6 3 2" xfId="28162" xr:uid="{602303F2-3FDD-4D22-BD5D-9B08F0E6C988}"/>
    <cellStyle name="Normal 4 4 8 6 3 2 2" xfId="28163" xr:uid="{CE021B3B-34EF-4283-A624-5628DEE170AF}"/>
    <cellStyle name="Normal 4 4 8 6 3 3" xfId="28164" xr:uid="{B6A0C017-6554-4D89-A53C-C6ED9FA5A627}"/>
    <cellStyle name="Normal 4 4 8 6 4" xfId="28165" xr:uid="{1DF18786-5ADB-4577-B82D-C08DE120B32D}"/>
    <cellStyle name="Normal 4 4 8 6 4 2" xfId="28166" xr:uid="{A36781D5-F4B7-406B-A741-9E84250061F0}"/>
    <cellStyle name="Normal 4 4 8 6 5" xfId="28167" xr:uid="{7F49884A-0030-4EE5-811E-4ED30FCA4C01}"/>
    <cellStyle name="Normal 4 4 8 7" xfId="28168" xr:uid="{A48BBA73-F24D-49D7-AA57-5E3C4D9FBC8A}"/>
    <cellStyle name="Normal 4 4 8 7 2" xfId="28169" xr:uid="{92383E53-AF3D-4C7D-AC3A-074E8E664F65}"/>
    <cellStyle name="Normal 4 4 8 7 2 2" xfId="28170" xr:uid="{21B662F3-CE0F-4156-9477-B7DAA956FBBA}"/>
    <cellStyle name="Normal 4 4 8 7 3" xfId="28171" xr:uid="{4B4C41CF-5636-4FB8-9BF4-2B26A10BBB5C}"/>
    <cellStyle name="Normal 4 4 8 8" xfId="28172" xr:uid="{8D54FB0E-67A1-4970-B17D-510A363BACA7}"/>
    <cellStyle name="Normal 4 4 8 8 2" xfId="28173" xr:uid="{A6000AC9-4D4D-4515-A3AF-6FF54B9525A1}"/>
    <cellStyle name="Normal 4 4 8 8 2 2" xfId="28174" xr:uid="{E9BD108D-DBC4-4AB2-9089-DC78A0761613}"/>
    <cellStyle name="Normal 4 4 8 8 3" xfId="28175" xr:uid="{6E412EEC-05E7-4B38-8763-7D1356B2B6B2}"/>
    <cellStyle name="Normal 4 4 8 9" xfId="28176" xr:uid="{0AC7267E-6640-4D07-8666-569FF7756451}"/>
    <cellStyle name="Normal 4 4 8 9 2" xfId="28177" xr:uid="{1DE143AA-CA90-4BE0-9354-6DF398ADC98C}"/>
    <cellStyle name="Normal 4 4 8 9 2 2" xfId="28178" xr:uid="{35B9E74D-B030-4D7F-A7EA-2D6D3256314A}"/>
    <cellStyle name="Normal 4 4 8 9 3" xfId="28179" xr:uid="{B31A784B-0981-4792-AA91-5FD341F6DC8D}"/>
    <cellStyle name="Normal 4 4 9" xfId="2184" xr:uid="{887037E8-DFBE-4C3A-B7D2-1C0AB95C3BB7}"/>
    <cellStyle name="Normal 4 4 9 10" xfId="28180" xr:uid="{7B479EED-A95B-4D8E-8AE7-A8B9EC5BF119}"/>
    <cellStyle name="Normal 4 4 9 10 2" xfId="28181" xr:uid="{0AF9F650-1DFA-41BD-A4B4-4666011136EB}"/>
    <cellStyle name="Normal 4 4 9 11" xfId="28182" xr:uid="{39CADC3E-9815-4768-A44B-F009872F6AF0}"/>
    <cellStyle name="Normal 4 4 9 2" xfId="28183" xr:uid="{4912C797-F139-430A-B76E-E7248B6471AC}"/>
    <cellStyle name="Normal 4 4 9 2 2" xfId="28184" xr:uid="{4C57B569-3FA7-4850-8A7E-EED90EEB457D}"/>
    <cellStyle name="Normal 4 4 9 2 2 2" xfId="28185" xr:uid="{166057B9-13BF-4AA6-8391-27FAAF99B81E}"/>
    <cellStyle name="Normal 4 4 9 2 2 2 2" xfId="28186" xr:uid="{4725B9F2-32E9-42DF-BB69-96846C7D8F00}"/>
    <cellStyle name="Normal 4 4 9 2 2 2 2 2" xfId="28187" xr:uid="{C1783751-8BBE-4194-9543-5C91DCC9C02E}"/>
    <cellStyle name="Normal 4 4 9 2 2 2 2 2 2" xfId="28188" xr:uid="{94150E79-BDD7-4913-B45B-AFA93BDC0419}"/>
    <cellStyle name="Normal 4 4 9 2 2 2 2 3" xfId="28189" xr:uid="{F3F0832B-F49A-4660-8E41-DB8C6CE17554}"/>
    <cellStyle name="Normal 4 4 9 2 2 2 3" xfId="28190" xr:uid="{65B34C8E-CD85-4EA7-8B77-042C2914EAFE}"/>
    <cellStyle name="Normal 4 4 9 2 2 2 3 2" xfId="28191" xr:uid="{A68A72B2-4B29-4F22-B283-1E5C00A3F3B4}"/>
    <cellStyle name="Normal 4 4 9 2 2 2 3 2 2" xfId="28192" xr:uid="{25D9388B-C1D7-44E1-B79A-806E42AD727B}"/>
    <cellStyle name="Normal 4 4 9 2 2 2 3 3" xfId="28193" xr:uid="{ADDF349F-9F75-42C9-A718-8E056928C950}"/>
    <cellStyle name="Normal 4 4 9 2 2 2 4" xfId="28194" xr:uid="{5342EEFA-6899-42BA-AB20-A35741557929}"/>
    <cellStyle name="Normal 4 4 9 2 2 2 4 2" xfId="28195" xr:uid="{0B87480D-D5EF-4FBA-8E91-FA8A6FECA679}"/>
    <cellStyle name="Normal 4 4 9 2 2 2 5" xfId="28196" xr:uid="{9E4BD58F-F657-4682-A248-FBB3225CFCB6}"/>
    <cellStyle name="Normal 4 4 9 2 2 3" xfId="28197" xr:uid="{29C1F595-3DC0-474E-BB99-5520B5DACEDB}"/>
    <cellStyle name="Normal 4 4 9 2 2 3 2" xfId="28198" xr:uid="{44676103-6396-40A0-BE11-ACF4988511EE}"/>
    <cellStyle name="Normal 4 4 9 2 2 3 2 2" xfId="28199" xr:uid="{0084C8F7-98B2-4887-9914-25B0C4FB3FF5}"/>
    <cellStyle name="Normal 4 4 9 2 2 3 3" xfId="28200" xr:uid="{288F21ED-5091-4CA3-BA06-6F59F0AB432B}"/>
    <cellStyle name="Normal 4 4 9 2 2 4" xfId="28201" xr:uid="{BD389DD7-B225-4DD6-9D96-B50BC87EF157}"/>
    <cellStyle name="Normal 4 4 9 2 2 4 2" xfId="28202" xr:uid="{182D5AC6-B25B-48D4-8EC6-B917EFABF6B9}"/>
    <cellStyle name="Normal 4 4 9 2 2 4 2 2" xfId="28203" xr:uid="{627ED58F-D9B1-44E5-8A93-52CBC14E170B}"/>
    <cellStyle name="Normal 4 4 9 2 2 4 3" xfId="28204" xr:uid="{2C0D232D-4A2D-4172-95D7-0CB8A53C33BD}"/>
    <cellStyle name="Normal 4 4 9 2 2 5" xfId="28205" xr:uid="{725ADF50-3441-4BF7-84B1-6A5527352605}"/>
    <cellStyle name="Normal 4 4 9 2 2 5 2" xfId="28206" xr:uid="{51D9EE8B-3C8B-42F2-88D4-27DFE7FE128B}"/>
    <cellStyle name="Normal 4 4 9 2 2 6" xfId="28207" xr:uid="{EBC8E0E1-6D8B-4462-98B4-D6303FF108DA}"/>
    <cellStyle name="Normal 4 4 9 2 3" xfId="28208" xr:uid="{30F4F063-7773-4C5B-81A7-73AF7507F59A}"/>
    <cellStyle name="Normal 4 4 9 2 3 2" xfId="28209" xr:uid="{36274D69-8A88-4D96-8BCE-F60DD2494ED6}"/>
    <cellStyle name="Normal 4 4 9 2 3 2 2" xfId="28210" xr:uid="{A82661ED-F29D-4FAE-8ABA-8A7081823F58}"/>
    <cellStyle name="Normal 4 4 9 2 3 2 2 2" xfId="28211" xr:uid="{52AACA44-C472-4F7B-8AC0-946BBA5D8F2F}"/>
    <cellStyle name="Normal 4 4 9 2 3 2 2 2 2" xfId="28212" xr:uid="{A787A8EF-5C13-430F-90B4-60391C56C0CB}"/>
    <cellStyle name="Normal 4 4 9 2 3 2 2 3" xfId="28213" xr:uid="{E5A3D268-22AF-4F7E-B971-1F793D79A995}"/>
    <cellStyle name="Normal 4 4 9 2 3 2 3" xfId="28214" xr:uid="{643AD42C-BA3E-4DF8-9836-D09F1EE1677D}"/>
    <cellStyle name="Normal 4 4 9 2 3 2 3 2" xfId="28215" xr:uid="{E7539FE8-32FA-4A99-93E7-C6CBF91CBC35}"/>
    <cellStyle name="Normal 4 4 9 2 3 2 3 2 2" xfId="28216" xr:uid="{97D93D6D-125B-4A46-97EC-93A06785BCFC}"/>
    <cellStyle name="Normal 4 4 9 2 3 2 3 3" xfId="28217" xr:uid="{22B5AE67-0742-424F-92B5-145F454D297A}"/>
    <cellStyle name="Normal 4 4 9 2 3 2 4" xfId="28218" xr:uid="{2226AD2E-D0F2-400A-B436-789D26370B54}"/>
    <cellStyle name="Normal 4 4 9 2 3 2 4 2" xfId="28219" xr:uid="{E79F53F7-E1D7-48A3-B71D-8743EF0FB9F8}"/>
    <cellStyle name="Normal 4 4 9 2 3 2 5" xfId="28220" xr:uid="{00F92AAB-82C7-4916-9EB7-2C7262F7C09E}"/>
    <cellStyle name="Normal 4 4 9 2 3 3" xfId="28221" xr:uid="{62D9E482-2A05-4B74-809F-D83C5508DFB7}"/>
    <cellStyle name="Normal 4 4 9 2 3 3 2" xfId="28222" xr:uid="{37423DF4-BCA0-4BB3-BC98-3548C01BCCB6}"/>
    <cellStyle name="Normal 4 4 9 2 3 3 2 2" xfId="28223" xr:uid="{DC5BB123-DC71-45AB-8A99-6802CA056DCC}"/>
    <cellStyle name="Normal 4 4 9 2 3 3 3" xfId="28224" xr:uid="{AE7B2CEA-4EBC-4075-9274-D18E8D572552}"/>
    <cellStyle name="Normal 4 4 9 2 3 4" xfId="28225" xr:uid="{28C03CA9-3299-429B-9F00-60331CD6E819}"/>
    <cellStyle name="Normal 4 4 9 2 3 4 2" xfId="28226" xr:uid="{63358442-37E2-4A86-ADF2-BACF7282D24F}"/>
    <cellStyle name="Normal 4 4 9 2 3 4 2 2" xfId="28227" xr:uid="{D8C5BCEE-FEC1-452F-8C86-F7A3BBA450A6}"/>
    <cellStyle name="Normal 4 4 9 2 3 4 3" xfId="28228" xr:uid="{C81AC949-BC88-4D3B-9B15-4225B417C45C}"/>
    <cellStyle name="Normal 4 4 9 2 3 5" xfId="28229" xr:uid="{D9D55051-DE47-4FFB-860A-082BBE041534}"/>
    <cellStyle name="Normal 4 4 9 2 3 5 2" xfId="28230" xr:uid="{6968E498-8CBA-4D63-8EE1-88767F9F95AF}"/>
    <cellStyle name="Normal 4 4 9 2 3 6" xfId="28231" xr:uid="{41287ABB-F9A2-42E5-A0A7-91DA2BE877D0}"/>
    <cellStyle name="Normal 4 4 9 2 4" xfId="28232" xr:uid="{702DC5CE-2167-47F7-B0F8-8E5A3DC2F780}"/>
    <cellStyle name="Normal 4 4 9 2 4 2" xfId="28233" xr:uid="{995BBBF1-1E9D-4DC9-8FA1-BB1C2C7B609E}"/>
    <cellStyle name="Normal 4 4 9 2 4 2 2" xfId="28234" xr:uid="{6A1D0952-0166-4B80-878D-0E2167E53323}"/>
    <cellStyle name="Normal 4 4 9 2 4 2 2 2" xfId="28235" xr:uid="{F99F8879-1511-4857-AF25-7EE5C7F7FBBF}"/>
    <cellStyle name="Normal 4 4 9 2 4 2 3" xfId="28236" xr:uid="{86A0DB3C-A606-4A3F-83B4-D4B75E5D903F}"/>
    <cellStyle name="Normal 4 4 9 2 4 3" xfId="28237" xr:uid="{38C3E828-1C7D-4C2C-A1D0-9AF5109628EE}"/>
    <cellStyle name="Normal 4 4 9 2 4 3 2" xfId="28238" xr:uid="{1F13419A-27BE-4CC7-97B9-A72007D43FF6}"/>
    <cellStyle name="Normal 4 4 9 2 4 3 2 2" xfId="28239" xr:uid="{7E2B7D7B-787D-4110-A02A-E5970826CEFA}"/>
    <cellStyle name="Normal 4 4 9 2 4 3 3" xfId="28240" xr:uid="{4394D00E-DA96-4C3E-9BFB-980F9DF25094}"/>
    <cellStyle name="Normal 4 4 9 2 4 4" xfId="28241" xr:uid="{C4AAA604-8193-4B7A-B3EE-929F46F5CB06}"/>
    <cellStyle name="Normal 4 4 9 2 4 4 2" xfId="28242" xr:uid="{592C78D2-A987-4B2E-83D6-D8047B0136BE}"/>
    <cellStyle name="Normal 4 4 9 2 4 5" xfId="28243" xr:uid="{9279D703-61DD-42D0-B203-D2B86E9A05B6}"/>
    <cellStyle name="Normal 4 4 9 2 5" xfId="28244" xr:uid="{0B46EC2D-1B23-4205-9C3C-7F69E77A8B5F}"/>
    <cellStyle name="Normal 4 4 9 2 5 2" xfId="28245" xr:uid="{E2F9066D-3AC4-47FC-8E84-2B1A8E5BB9E8}"/>
    <cellStyle name="Normal 4 4 9 2 5 2 2" xfId="28246" xr:uid="{96522045-7C28-4F36-AA56-6546EE8C8CB7}"/>
    <cellStyle name="Normal 4 4 9 2 5 3" xfId="28247" xr:uid="{A297BC22-DFD8-494C-B4D2-79F8C1F9A87B}"/>
    <cellStyle name="Normal 4 4 9 2 6" xfId="28248" xr:uid="{4F5F6B6E-CD2F-4DCB-9BFF-26CE194ABBEA}"/>
    <cellStyle name="Normal 4 4 9 2 6 2" xfId="28249" xr:uid="{4757ED04-5103-4FE5-88FB-A6EAC69125A4}"/>
    <cellStyle name="Normal 4 4 9 2 6 2 2" xfId="28250" xr:uid="{59533C49-81DC-4A16-A426-FFC692B5A0D2}"/>
    <cellStyle name="Normal 4 4 9 2 6 3" xfId="28251" xr:uid="{8CA231A3-4086-45A5-8519-8F2E70A15A33}"/>
    <cellStyle name="Normal 4 4 9 2 7" xfId="28252" xr:uid="{D9695192-2D3C-40AD-88DF-C6E3D3265E27}"/>
    <cellStyle name="Normal 4 4 9 2 7 2" xfId="28253" xr:uid="{4A297B0A-D5C0-41D5-AC80-45ADE5163F53}"/>
    <cellStyle name="Normal 4 4 9 2 7 2 2" xfId="28254" xr:uid="{0DC75E2D-B7E9-4F09-8BB5-61B0FA3BA8B6}"/>
    <cellStyle name="Normal 4 4 9 2 7 3" xfId="28255" xr:uid="{A1BE6C30-BA6F-4F93-8057-54CFE6935BD7}"/>
    <cellStyle name="Normal 4 4 9 2 8" xfId="28256" xr:uid="{41200AAD-1329-4FCD-84FC-8B633EEED8DC}"/>
    <cellStyle name="Normal 4 4 9 2 8 2" xfId="28257" xr:uid="{6528BB6D-4EAC-46AA-9276-96CEF797D925}"/>
    <cellStyle name="Normal 4 4 9 2 9" xfId="28258" xr:uid="{9A582B47-6AB3-47FA-AE82-53FFBF4AAA1F}"/>
    <cellStyle name="Normal 4 4 9 3" xfId="28259" xr:uid="{461AD1BC-EAB2-40D2-9150-A98270497D69}"/>
    <cellStyle name="Normal 4 4 9 3 2" xfId="28260" xr:uid="{3F1B481E-0EEA-4AA7-A766-F09246F1DA03}"/>
    <cellStyle name="Normal 4 4 9 3 2 2" xfId="28261" xr:uid="{BC54E02A-B199-4553-A68F-B7C25F2A7967}"/>
    <cellStyle name="Normal 4 4 9 3 2 2 2" xfId="28262" xr:uid="{7C05E7B5-9C4A-4CDF-9D2D-353651901110}"/>
    <cellStyle name="Normal 4 4 9 3 2 2 2 2" xfId="28263" xr:uid="{126990FE-A687-4C80-A45D-29441C229B6D}"/>
    <cellStyle name="Normal 4 4 9 3 2 2 2 2 2" xfId="28264" xr:uid="{E8134ACC-0382-44DE-B591-FFEBBFFD4352}"/>
    <cellStyle name="Normal 4 4 9 3 2 2 2 3" xfId="28265" xr:uid="{EE57D8E3-8A73-4E94-B55D-D3AA95D1E278}"/>
    <cellStyle name="Normal 4 4 9 3 2 2 3" xfId="28266" xr:uid="{A486634E-E460-4E04-ACB1-52D7451D9EE5}"/>
    <cellStyle name="Normal 4 4 9 3 2 2 3 2" xfId="28267" xr:uid="{14D8B8A0-D7AE-4604-8059-A0F3EF160F9F}"/>
    <cellStyle name="Normal 4 4 9 3 2 2 3 2 2" xfId="28268" xr:uid="{AE184C9A-DCAC-46CE-8539-192DD51553DD}"/>
    <cellStyle name="Normal 4 4 9 3 2 2 3 3" xfId="28269" xr:uid="{874371E2-0128-4D19-A3DE-4DFB1C8EFB2E}"/>
    <cellStyle name="Normal 4 4 9 3 2 2 4" xfId="28270" xr:uid="{4B769283-8811-49E1-AB5E-E6DE57CB099C}"/>
    <cellStyle name="Normal 4 4 9 3 2 2 4 2" xfId="28271" xr:uid="{3C5B6472-6244-4FE8-B48C-88A9941B7FB9}"/>
    <cellStyle name="Normal 4 4 9 3 2 2 5" xfId="28272" xr:uid="{2EDCDD19-FD3D-4EC1-8D96-6CBE6843DA24}"/>
    <cellStyle name="Normal 4 4 9 3 2 3" xfId="28273" xr:uid="{F8D0947C-0267-4E9E-A95A-BE7168D0E2E0}"/>
    <cellStyle name="Normal 4 4 9 3 2 3 2" xfId="28274" xr:uid="{099DB1F0-D9D1-4241-8BCC-4085F11ECB55}"/>
    <cellStyle name="Normal 4 4 9 3 2 3 2 2" xfId="28275" xr:uid="{5027E4C8-BECB-4E4B-9542-B3F4E6CB4B15}"/>
    <cellStyle name="Normal 4 4 9 3 2 3 3" xfId="28276" xr:uid="{D1E2BC79-D5E4-4905-B2EF-DF1CF987A433}"/>
    <cellStyle name="Normal 4 4 9 3 2 4" xfId="28277" xr:uid="{402F562B-7817-4A61-A931-03767B571223}"/>
    <cellStyle name="Normal 4 4 9 3 2 4 2" xfId="28278" xr:uid="{DD7F8058-E99F-4709-ABEC-9ADDE551BED7}"/>
    <cellStyle name="Normal 4 4 9 3 2 4 2 2" xfId="28279" xr:uid="{E4879947-0ED2-4631-9571-0025D96AD49C}"/>
    <cellStyle name="Normal 4 4 9 3 2 4 3" xfId="28280" xr:uid="{38741341-DD6B-4DCC-979A-7A032A47E944}"/>
    <cellStyle name="Normal 4 4 9 3 2 5" xfId="28281" xr:uid="{D492F303-0E9F-4980-8379-186DC2410762}"/>
    <cellStyle name="Normal 4 4 9 3 2 5 2" xfId="28282" xr:uid="{4C8706E2-3822-40EB-8511-9FC34E1552A0}"/>
    <cellStyle name="Normal 4 4 9 3 2 6" xfId="28283" xr:uid="{B1264F09-6C85-4A61-95B5-85C2450BF716}"/>
    <cellStyle name="Normal 4 4 9 3 3" xfId="28284" xr:uid="{632392BA-17FB-4C43-A75A-733B747C8A08}"/>
    <cellStyle name="Normal 4 4 9 3 3 2" xfId="28285" xr:uid="{268B7C70-3D96-4A4B-9752-954AC1D10A78}"/>
    <cellStyle name="Normal 4 4 9 3 3 2 2" xfId="28286" xr:uid="{99CBB1AA-2674-4D14-8D5C-834F055062CD}"/>
    <cellStyle name="Normal 4 4 9 3 3 2 2 2" xfId="28287" xr:uid="{71BA1B7C-88F7-4EAC-80A3-65E9940FB460}"/>
    <cellStyle name="Normal 4 4 9 3 3 2 2 2 2" xfId="28288" xr:uid="{FBAE19D9-F552-496C-A994-29E6D9AF5FE0}"/>
    <cellStyle name="Normal 4 4 9 3 3 2 2 3" xfId="28289" xr:uid="{5EACE030-D260-425C-8E23-66A20FA34951}"/>
    <cellStyle name="Normal 4 4 9 3 3 2 3" xfId="28290" xr:uid="{1DD21994-119E-4C56-82CF-662F30CA327C}"/>
    <cellStyle name="Normal 4 4 9 3 3 2 3 2" xfId="28291" xr:uid="{28C3C7F7-9BC0-48F2-A44B-02D4547F64F3}"/>
    <cellStyle name="Normal 4 4 9 3 3 2 3 2 2" xfId="28292" xr:uid="{918536FF-5C5F-4ADB-AD0F-AA6139A76443}"/>
    <cellStyle name="Normal 4 4 9 3 3 2 3 3" xfId="28293" xr:uid="{FAFE05F9-690B-4813-9023-8A462B5880CA}"/>
    <cellStyle name="Normal 4 4 9 3 3 2 4" xfId="28294" xr:uid="{ACC6F57A-36DF-4942-A7FE-A95728FCBFA8}"/>
    <cellStyle name="Normal 4 4 9 3 3 2 4 2" xfId="28295" xr:uid="{55699668-CB56-4D11-B504-30B3EF340100}"/>
    <cellStyle name="Normal 4 4 9 3 3 2 5" xfId="28296" xr:uid="{0EB139CB-30C3-4AAB-80C5-AAF5A8BF4A84}"/>
    <cellStyle name="Normal 4 4 9 3 3 3" xfId="28297" xr:uid="{C0B202B9-2800-492E-8914-CABEC01110F4}"/>
    <cellStyle name="Normal 4 4 9 3 3 3 2" xfId="28298" xr:uid="{6FA02380-9D10-46EB-9792-F11C05AED065}"/>
    <cellStyle name="Normal 4 4 9 3 3 3 2 2" xfId="28299" xr:uid="{BF97E144-A463-4AEE-B818-4A66D9877273}"/>
    <cellStyle name="Normal 4 4 9 3 3 3 3" xfId="28300" xr:uid="{DC367FAC-0C19-4BDA-AA2B-E76E737A5A32}"/>
    <cellStyle name="Normal 4 4 9 3 3 4" xfId="28301" xr:uid="{C8F0B1BC-194C-459A-B802-6DBB3459F9DF}"/>
    <cellStyle name="Normal 4 4 9 3 3 4 2" xfId="28302" xr:uid="{D06D9222-E0C5-4ED2-AF19-496E4AB6A97C}"/>
    <cellStyle name="Normal 4 4 9 3 3 4 2 2" xfId="28303" xr:uid="{4CF9CF25-9015-4B37-ACE8-274F4967A2AF}"/>
    <cellStyle name="Normal 4 4 9 3 3 4 3" xfId="28304" xr:uid="{D1EE99CD-3507-4985-9A3B-BC769670A7CD}"/>
    <cellStyle name="Normal 4 4 9 3 3 5" xfId="28305" xr:uid="{FF90AB8C-C76A-465B-9EBD-F1252552C68F}"/>
    <cellStyle name="Normal 4 4 9 3 3 5 2" xfId="28306" xr:uid="{02BDFDA4-D9E6-4951-AB2C-DA5368F11342}"/>
    <cellStyle name="Normal 4 4 9 3 3 6" xfId="28307" xr:uid="{C837D4A9-B700-42D9-8620-FD0B753E9C1E}"/>
    <cellStyle name="Normal 4 4 9 3 4" xfId="28308" xr:uid="{88B7AA78-1B4D-4214-A811-C837CB4CCFF2}"/>
    <cellStyle name="Normal 4 4 9 3 4 2" xfId="28309" xr:uid="{81B2ADB5-229E-4B6A-A4D8-2EA202C80F66}"/>
    <cellStyle name="Normal 4 4 9 3 4 2 2" xfId="28310" xr:uid="{BA47F788-01C7-4A9E-81CC-F275FB54F7E2}"/>
    <cellStyle name="Normal 4 4 9 3 4 2 2 2" xfId="28311" xr:uid="{41CF3E85-D3FE-4512-8F5C-9A9EA600FAD8}"/>
    <cellStyle name="Normal 4 4 9 3 4 2 3" xfId="28312" xr:uid="{BD230B5E-1FD4-4450-AB71-A112BBFFC00C}"/>
    <cellStyle name="Normal 4 4 9 3 4 3" xfId="28313" xr:uid="{D97763A8-9957-43AE-9EE5-E3348595773C}"/>
    <cellStyle name="Normal 4 4 9 3 4 3 2" xfId="28314" xr:uid="{7639734D-C825-4AAE-9629-FA2322584E6E}"/>
    <cellStyle name="Normal 4 4 9 3 4 3 2 2" xfId="28315" xr:uid="{467709E0-7D76-49A0-AD6E-84352DD39B62}"/>
    <cellStyle name="Normal 4 4 9 3 4 3 3" xfId="28316" xr:uid="{24DBD1F2-B1F4-4525-8B0E-4D21F0FC1B4E}"/>
    <cellStyle name="Normal 4 4 9 3 4 4" xfId="28317" xr:uid="{2BA0E388-BDB0-4CAD-8B0A-C59CFE0F603E}"/>
    <cellStyle name="Normal 4 4 9 3 4 4 2" xfId="28318" xr:uid="{748B8985-C19B-4687-9B03-32525489D95A}"/>
    <cellStyle name="Normal 4 4 9 3 4 5" xfId="28319" xr:uid="{4CFE7B8B-51E4-46C6-B0F6-4FB18AA7D513}"/>
    <cellStyle name="Normal 4 4 9 3 5" xfId="28320" xr:uid="{A283A090-BE36-4663-890E-45D008D1342A}"/>
    <cellStyle name="Normal 4 4 9 3 5 2" xfId="28321" xr:uid="{4817F140-2D60-4A29-A304-2491F4301456}"/>
    <cellStyle name="Normal 4 4 9 3 5 2 2" xfId="28322" xr:uid="{EC29C211-CC6E-438D-9035-055EC5DF34E9}"/>
    <cellStyle name="Normal 4 4 9 3 5 3" xfId="28323" xr:uid="{B4C7365B-8511-4AC0-A4FF-53F7EC4D6B26}"/>
    <cellStyle name="Normal 4 4 9 3 6" xfId="28324" xr:uid="{79DA70DA-8446-4CED-B219-33B93B7F928B}"/>
    <cellStyle name="Normal 4 4 9 3 6 2" xfId="28325" xr:uid="{2ACFA760-2823-4E71-AD89-148957AD667C}"/>
    <cellStyle name="Normal 4 4 9 3 6 2 2" xfId="28326" xr:uid="{D2078CFF-97A5-4B02-B9C1-F0E395F254AF}"/>
    <cellStyle name="Normal 4 4 9 3 6 3" xfId="28327" xr:uid="{CCF99A12-7867-413D-8C8F-B98843539200}"/>
    <cellStyle name="Normal 4 4 9 3 7" xfId="28328" xr:uid="{2C4CFCC8-287E-4B92-8CD4-3894FCC8788E}"/>
    <cellStyle name="Normal 4 4 9 3 7 2" xfId="28329" xr:uid="{8AD0998E-00A4-447A-BB3E-68D84CF9803F}"/>
    <cellStyle name="Normal 4 4 9 3 7 2 2" xfId="28330" xr:uid="{19BEF5C9-72D8-496E-96A8-ED585593B368}"/>
    <cellStyle name="Normal 4 4 9 3 7 3" xfId="28331" xr:uid="{5B09BA8E-130E-4526-AFBF-15563E425837}"/>
    <cellStyle name="Normal 4 4 9 3 8" xfId="28332" xr:uid="{D0D6C18B-7535-4DFF-B0CA-8600683B7948}"/>
    <cellStyle name="Normal 4 4 9 3 8 2" xfId="28333" xr:uid="{061A7852-2199-47B8-8CDB-756643456455}"/>
    <cellStyle name="Normal 4 4 9 3 9" xfId="28334" xr:uid="{24A26745-16DD-4C42-B8E6-83947644C075}"/>
    <cellStyle name="Normal 4 4 9 4" xfId="28335" xr:uid="{365C7B18-D1FA-412B-BE1B-3EE0224E2484}"/>
    <cellStyle name="Normal 4 4 9 4 2" xfId="28336" xr:uid="{73DFC120-B6A1-4FBE-BA0D-20B62C94E3F9}"/>
    <cellStyle name="Normal 4 4 9 4 2 2" xfId="28337" xr:uid="{E65414BD-ED91-419E-96AB-5D95DBE24542}"/>
    <cellStyle name="Normal 4 4 9 4 2 2 2" xfId="28338" xr:uid="{EDCE5A22-6877-4399-B17B-F9239F3628BC}"/>
    <cellStyle name="Normal 4 4 9 4 2 2 2 2" xfId="28339" xr:uid="{76EFDDC3-DAA7-4C39-B4B0-2800B7E332EB}"/>
    <cellStyle name="Normal 4 4 9 4 2 2 3" xfId="28340" xr:uid="{0CE8F964-5E01-49FC-BF54-EE69E73BE939}"/>
    <cellStyle name="Normal 4 4 9 4 2 3" xfId="28341" xr:uid="{894B638C-6C32-41BD-9D31-7AA6F9EB2BBE}"/>
    <cellStyle name="Normal 4 4 9 4 2 3 2" xfId="28342" xr:uid="{BE342D0F-7233-42D9-ADF9-8AABEA3CF667}"/>
    <cellStyle name="Normal 4 4 9 4 2 3 2 2" xfId="28343" xr:uid="{7B1EB508-3F61-40F2-9BDE-2C0941772E52}"/>
    <cellStyle name="Normal 4 4 9 4 2 3 3" xfId="28344" xr:uid="{735FF215-E7C6-42C7-A976-CFCE429D2510}"/>
    <cellStyle name="Normal 4 4 9 4 2 4" xfId="28345" xr:uid="{6B7B728F-55E7-4183-BC60-2075DDC42B51}"/>
    <cellStyle name="Normal 4 4 9 4 2 4 2" xfId="28346" xr:uid="{9C076CD9-7751-4893-BC7C-D00DA873B7B7}"/>
    <cellStyle name="Normal 4 4 9 4 2 5" xfId="28347" xr:uid="{6E960A79-5D72-47E1-8D5C-CDD5E51AC363}"/>
    <cellStyle name="Normal 4 4 9 4 3" xfId="28348" xr:uid="{1A6BE2E3-3518-46D8-A8D6-BE589E117B8A}"/>
    <cellStyle name="Normal 4 4 9 4 3 2" xfId="28349" xr:uid="{4848769E-BE88-4EA8-B588-397C7A3D6E3D}"/>
    <cellStyle name="Normal 4 4 9 4 3 2 2" xfId="28350" xr:uid="{B4E8D62C-DEFF-48E1-8201-7314B187E5D0}"/>
    <cellStyle name="Normal 4 4 9 4 3 3" xfId="28351" xr:uid="{D65DFFFA-63B4-4D88-A48B-6B7FC9402395}"/>
    <cellStyle name="Normal 4 4 9 4 4" xfId="28352" xr:uid="{A682E35F-7C48-4CDB-8B39-E48114FBC34D}"/>
    <cellStyle name="Normal 4 4 9 4 4 2" xfId="28353" xr:uid="{E9A86A6E-875E-48AF-BFFD-E62CD8C85453}"/>
    <cellStyle name="Normal 4 4 9 4 4 2 2" xfId="28354" xr:uid="{78709AD5-4F26-4FF4-8DB5-EB3B6E80CC93}"/>
    <cellStyle name="Normal 4 4 9 4 4 3" xfId="28355" xr:uid="{78569F82-F481-4CC4-A85F-F2F069DD35F4}"/>
    <cellStyle name="Normal 4 4 9 4 5" xfId="28356" xr:uid="{5230C28E-06D5-42AE-8F45-87C5EC1BABA8}"/>
    <cellStyle name="Normal 4 4 9 4 5 2" xfId="28357" xr:uid="{8968DF1C-7889-4DCC-BEB9-783F883C65B4}"/>
    <cellStyle name="Normal 4 4 9 4 6" xfId="28358" xr:uid="{79CFC44A-828E-4D6F-9365-C855FD175E32}"/>
    <cellStyle name="Normal 4 4 9 5" xfId="28359" xr:uid="{DDA59548-C763-48D9-89ED-A9614394AC23}"/>
    <cellStyle name="Normal 4 4 9 5 2" xfId="28360" xr:uid="{101B1DE3-89CA-4BC1-9FCC-B4566B8A3232}"/>
    <cellStyle name="Normal 4 4 9 5 2 2" xfId="28361" xr:uid="{61D5CB01-9838-4F2B-AF4A-7229BF049189}"/>
    <cellStyle name="Normal 4 4 9 5 2 2 2" xfId="28362" xr:uid="{841F0CBB-2003-430C-A3CA-87F3AF26EB47}"/>
    <cellStyle name="Normal 4 4 9 5 2 2 2 2" xfId="28363" xr:uid="{6FE52BFA-299D-4DB1-8003-78AC15756363}"/>
    <cellStyle name="Normal 4 4 9 5 2 2 3" xfId="28364" xr:uid="{B129B004-A995-478C-8197-ECBC27C78609}"/>
    <cellStyle name="Normal 4 4 9 5 2 3" xfId="28365" xr:uid="{3A73A256-F0C6-4C26-ADB5-0F8BA2543584}"/>
    <cellStyle name="Normal 4 4 9 5 2 3 2" xfId="28366" xr:uid="{14701D31-9F39-4922-9406-86884A40682F}"/>
    <cellStyle name="Normal 4 4 9 5 2 3 2 2" xfId="28367" xr:uid="{69C87E18-D0EA-4EA1-91C6-BEBCA29A5D87}"/>
    <cellStyle name="Normal 4 4 9 5 2 3 3" xfId="28368" xr:uid="{DDE7A3A5-C4F2-459D-AD14-6E91EFD789F5}"/>
    <cellStyle name="Normal 4 4 9 5 2 4" xfId="28369" xr:uid="{F7AAFAA2-F158-4948-9AC5-FE4F3AD40E07}"/>
    <cellStyle name="Normal 4 4 9 5 2 4 2" xfId="28370" xr:uid="{D004BE6C-5AB6-49EB-9B7B-EE84BF5339E3}"/>
    <cellStyle name="Normal 4 4 9 5 2 5" xfId="28371" xr:uid="{9BD761F8-5AFD-44B6-9E4A-1F8C1D3A5525}"/>
    <cellStyle name="Normal 4 4 9 5 3" xfId="28372" xr:uid="{D50CD6B8-CC97-4417-95FA-C89C170E50DC}"/>
    <cellStyle name="Normal 4 4 9 5 3 2" xfId="28373" xr:uid="{95122C6E-8A27-423C-A2A0-E94E559EFA0B}"/>
    <cellStyle name="Normal 4 4 9 5 3 2 2" xfId="28374" xr:uid="{AEA52E3A-721C-46DA-96CF-9FEA7A10EE92}"/>
    <cellStyle name="Normal 4 4 9 5 3 3" xfId="28375" xr:uid="{0BFB5025-8509-4FF5-B09C-412C3501441C}"/>
    <cellStyle name="Normal 4 4 9 5 4" xfId="28376" xr:uid="{5520DD75-D8A9-43CA-82D0-7EB902416E29}"/>
    <cellStyle name="Normal 4 4 9 5 4 2" xfId="28377" xr:uid="{B40668D0-68F9-4AE7-8607-2F5B2B39E777}"/>
    <cellStyle name="Normal 4 4 9 5 4 2 2" xfId="28378" xr:uid="{F1CA5FCA-8C2A-4CC6-8A9B-4046A96526CD}"/>
    <cellStyle name="Normal 4 4 9 5 4 3" xfId="28379" xr:uid="{8048DDC2-30F5-44F8-8245-E211EEB9794A}"/>
    <cellStyle name="Normal 4 4 9 5 5" xfId="28380" xr:uid="{A584B1C8-8DD6-485B-A7EC-BC047C78FCBB}"/>
    <cellStyle name="Normal 4 4 9 5 5 2" xfId="28381" xr:uid="{822A18B0-8013-40B2-9C14-B30112A3DFB0}"/>
    <cellStyle name="Normal 4 4 9 5 6" xfId="28382" xr:uid="{35A2BEAF-F142-4B8C-9D7A-54CCD98C788C}"/>
    <cellStyle name="Normal 4 4 9 6" xfId="28383" xr:uid="{6EAE975A-32DC-49C9-AFA5-9416F30983A6}"/>
    <cellStyle name="Normal 4 4 9 6 2" xfId="28384" xr:uid="{545BE086-E83C-437C-AB62-18B08881B89A}"/>
    <cellStyle name="Normal 4 4 9 6 2 2" xfId="28385" xr:uid="{A91AEBA5-FC50-4E87-87BD-76D860C635CB}"/>
    <cellStyle name="Normal 4 4 9 6 2 2 2" xfId="28386" xr:uid="{69134745-D39E-4535-B31D-3B361F555B1A}"/>
    <cellStyle name="Normal 4 4 9 6 2 3" xfId="28387" xr:uid="{289441FC-6208-4521-8269-E444899736B1}"/>
    <cellStyle name="Normal 4 4 9 6 3" xfId="28388" xr:uid="{40889C41-D526-4D8F-BD00-77507B2869C1}"/>
    <cellStyle name="Normal 4 4 9 6 3 2" xfId="28389" xr:uid="{787EFFD3-FAE0-4A34-A234-CDBD16E55B00}"/>
    <cellStyle name="Normal 4 4 9 6 3 2 2" xfId="28390" xr:uid="{E63D5B04-3318-4D78-A640-6F1F791F2CF7}"/>
    <cellStyle name="Normal 4 4 9 6 3 3" xfId="28391" xr:uid="{4229D6EC-C0AB-4E6B-B57C-5C4E87AC4C53}"/>
    <cellStyle name="Normal 4 4 9 6 4" xfId="28392" xr:uid="{DFD51666-4FD0-45ED-A134-35DC97AD4C0E}"/>
    <cellStyle name="Normal 4 4 9 6 4 2" xfId="28393" xr:uid="{33045F86-2683-4AF5-B9B4-77AE1FEF5A20}"/>
    <cellStyle name="Normal 4 4 9 6 5" xfId="28394" xr:uid="{8D9EA1BA-364C-482A-A4B7-10A5F4B889EC}"/>
    <cellStyle name="Normal 4 4 9 7" xfId="28395" xr:uid="{57D3E45B-2CA1-4044-8DF2-D7E79CF211DB}"/>
    <cellStyle name="Normal 4 4 9 7 2" xfId="28396" xr:uid="{7B5C776A-A91B-4BA5-AB67-52B47CB101CA}"/>
    <cellStyle name="Normal 4 4 9 7 2 2" xfId="28397" xr:uid="{1302F0D1-7B2F-427D-8DA3-B04572647C06}"/>
    <cellStyle name="Normal 4 4 9 7 3" xfId="28398" xr:uid="{9ED3588D-CD2C-48E5-9145-2581F0DD4E77}"/>
    <cellStyle name="Normal 4 4 9 8" xfId="28399" xr:uid="{9C3B5F52-C797-4E6F-9C77-D1DDDBD3133A}"/>
    <cellStyle name="Normal 4 4 9 8 2" xfId="28400" xr:uid="{01563F4E-D23F-4B9F-B180-40CCE7D38950}"/>
    <cellStyle name="Normal 4 4 9 8 2 2" xfId="28401" xr:uid="{F1718864-B47B-4E07-953F-4A29BAA568D2}"/>
    <cellStyle name="Normal 4 4 9 8 3" xfId="28402" xr:uid="{D3189DAB-9212-4D0F-AFBA-A79E1CE3A376}"/>
    <cellStyle name="Normal 4 4 9 9" xfId="28403" xr:uid="{D75AC7D8-6EA1-4BA1-AA94-4B93570091C3}"/>
    <cellStyle name="Normal 4 4 9 9 2" xfId="28404" xr:uid="{0F6085AC-30F5-4274-8E38-3ECA3C4AA5FA}"/>
    <cellStyle name="Normal 4 4 9 9 2 2" xfId="28405" xr:uid="{6C3A845D-B101-472E-A124-9F91D0A0D7BC}"/>
    <cellStyle name="Normal 4 4 9 9 3" xfId="28406" xr:uid="{A8852B7A-394E-4A8A-AE0D-5EDFB69C4761}"/>
    <cellStyle name="Normal 4 5" xfId="2185" xr:uid="{045BD609-DE26-4008-BB13-5CE7B38C14F9}"/>
    <cellStyle name="Normal 4 5 10" xfId="28407" xr:uid="{3D1173F8-ED1A-4E8F-8687-4AF6E853856A}"/>
    <cellStyle name="Normal 4 5 10 10" xfId="28408" xr:uid="{5058DDB2-B8AB-44C5-BB4D-5DF429FC02C5}"/>
    <cellStyle name="Normal 4 5 10 10 2" xfId="28409" xr:uid="{C87EEC57-C0F6-470D-B7DE-3B0B1E4A5428}"/>
    <cellStyle name="Normal 4 5 10 11" xfId="28410" xr:uid="{5616F9D9-6D34-4625-B8C8-196E5AF35343}"/>
    <cellStyle name="Normal 4 5 10 2" xfId="28411" xr:uid="{C70499ED-E4FC-4F15-99DF-8C5B3A53544D}"/>
    <cellStyle name="Normal 4 5 10 2 2" xfId="28412" xr:uid="{967131D7-B168-40FB-81FD-3D92F84082FB}"/>
    <cellStyle name="Normal 4 5 10 2 2 2" xfId="28413" xr:uid="{4F835580-2DB2-4638-AA30-E7F0569BE3D8}"/>
    <cellStyle name="Normal 4 5 10 2 2 2 2" xfId="28414" xr:uid="{B8606557-E406-47BD-BEA5-86BDDE133FC5}"/>
    <cellStyle name="Normal 4 5 10 2 2 2 2 2" xfId="28415" xr:uid="{DA6EA172-6AB9-40C8-878E-863ABF2B800F}"/>
    <cellStyle name="Normal 4 5 10 2 2 2 2 2 2" xfId="28416" xr:uid="{78F12E92-A05A-4E2F-8AE2-634B11342B7A}"/>
    <cellStyle name="Normal 4 5 10 2 2 2 2 3" xfId="28417" xr:uid="{1D2C94C3-172D-4B98-8659-C8DFD76F4763}"/>
    <cellStyle name="Normal 4 5 10 2 2 2 3" xfId="28418" xr:uid="{BE633A1B-A1DC-47A8-9A82-A7F7EA084715}"/>
    <cellStyle name="Normal 4 5 10 2 2 2 3 2" xfId="28419" xr:uid="{2B585C1E-A41F-4224-AA0A-6C5BC76B899B}"/>
    <cellStyle name="Normal 4 5 10 2 2 2 3 2 2" xfId="28420" xr:uid="{1208E905-45B7-493F-961F-99407D4C0306}"/>
    <cellStyle name="Normal 4 5 10 2 2 2 3 3" xfId="28421" xr:uid="{510CAE66-19DD-4D2E-9F3D-8013A9BD48BC}"/>
    <cellStyle name="Normal 4 5 10 2 2 2 4" xfId="28422" xr:uid="{9D31B527-7A3F-46E7-BF9A-627276B95FCD}"/>
    <cellStyle name="Normal 4 5 10 2 2 2 4 2" xfId="28423" xr:uid="{E3B6F5AF-A315-400A-972B-94F957974475}"/>
    <cellStyle name="Normal 4 5 10 2 2 2 5" xfId="28424" xr:uid="{BDF6ABBD-101C-4D1D-AEE2-E40D56CAD5C5}"/>
    <cellStyle name="Normal 4 5 10 2 2 3" xfId="28425" xr:uid="{D2670475-44CC-4C9A-805A-CBFCFB2E8F58}"/>
    <cellStyle name="Normal 4 5 10 2 2 3 2" xfId="28426" xr:uid="{66A22837-A61E-46C9-B857-ACBD27D9F874}"/>
    <cellStyle name="Normal 4 5 10 2 2 3 2 2" xfId="28427" xr:uid="{EBAE3E16-6552-4362-8678-8165C3C5040B}"/>
    <cellStyle name="Normal 4 5 10 2 2 3 3" xfId="28428" xr:uid="{4DBF729C-A24B-4C7D-8221-16256CFD7E17}"/>
    <cellStyle name="Normal 4 5 10 2 2 4" xfId="28429" xr:uid="{F3077253-E3CA-4E4E-AFDD-68EA1E5530EF}"/>
    <cellStyle name="Normal 4 5 10 2 2 4 2" xfId="28430" xr:uid="{1D1DA061-2FFA-45C1-B957-7A03F60D7490}"/>
    <cellStyle name="Normal 4 5 10 2 2 4 2 2" xfId="28431" xr:uid="{82F0E7AC-AB1B-40E4-B7B6-4DBBC25920DC}"/>
    <cellStyle name="Normal 4 5 10 2 2 4 3" xfId="28432" xr:uid="{13B96F4B-C74E-40FF-AE72-41A158C04D3F}"/>
    <cellStyle name="Normal 4 5 10 2 2 5" xfId="28433" xr:uid="{00A6F5BA-DC8A-4B34-9604-76150FA988D7}"/>
    <cellStyle name="Normal 4 5 10 2 2 5 2" xfId="28434" xr:uid="{D6C89F22-AB87-4F00-BEE0-20A7F50B16CD}"/>
    <cellStyle name="Normal 4 5 10 2 2 6" xfId="28435" xr:uid="{17F58397-592E-4FDC-AEE6-EC5EA2F708D9}"/>
    <cellStyle name="Normal 4 5 10 2 3" xfId="28436" xr:uid="{66587A27-DCE6-4F27-A177-0F02B3358754}"/>
    <cellStyle name="Normal 4 5 10 2 3 2" xfId="28437" xr:uid="{4FF23608-ECBB-4A56-8FF2-73FA9589D7D6}"/>
    <cellStyle name="Normal 4 5 10 2 3 2 2" xfId="28438" xr:uid="{A416ABC8-B8A4-452D-97F2-03D6DF8684B2}"/>
    <cellStyle name="Normal 4 5 10 2 3 2 2 2" xfId="28439" xr:uid="{0C53D469-B8CD-489C-B40D-E1BB936D3BA9}"/>
    <cellStyle name="Normal 4 5 10 2 3 2 2 2 2" xfId="28440" xr:uid="{069BB55D-4921-4CC5-A651-E4BC26C0283E}"/>
    <cellStyle name="Normal 4 5 10 2 3 2 2 3" xfId="28441" xr:uid="{06E82EC1-0502-45AE-AB32-DA146C07B7D0}"/>
    <cellStyle name="Normal 4 5 10 2 3 2 3" xfId="28442" xr:uid="{84B3BBD3-21DC-4F8D-8EE9-98EAB5A7BD62}"/>
    <cellStyle name="Normal 4 5 10 2 3 2 3 2" xfId="28443" xr:uid="{18F8149B-D15B-497D-9E52-6E613DA587BE}"/>
    <cellStyle name="Normal 4 5 10 2 3 2 3 2 2" xfId="28444" xr:uid="{063A79A8-DE9A-4FC9-B98C-19F3D11C52A0}"/>
    <cellStyle name="Normal 4 5 10 2 3 2 3 3" xfId="28445" xr:uid="{2A405A75-5F30-4E0B-9201-C5EB4005A2C5}"/>
    <cellStyle name="Normal 4 5 10 2 3 2 4" xfId="28446" xr:uid="{311B254D-31D5-4068-AF1F-C32C104874E2}"/>
    <cellStyle name="Normal 4 5 10 2 3 2 4 2" xfId="28447" xr:uid="{F1C2AA5D-D7A2-4AA7-B264-DACF61BE7904}"/>
    <cellStyle name="Normal 4 5 10 2 3 2 5" xfId="28448" xr:uid="{7E3E15CB-7DA2-4837-B9E5-F340C468B11B}"/>
    <cellStyle name="Normal 4 5 10 2 3 3" xfId="28449" xr:uid="{C1621CB2-6E23-4F82-A43B-3D2C583C7B5C}"/>
    <cellStyle name="Normal 4 5 10 2 3 3 2" xfId="28450" xr:uid="{7132E6D6-CD27-4236-AB63-626D37966D6F}"/>
    <cellStyle name="Normal 4 5 10 2 3 3 2 2" xfId="28451" xr:uid="{69EE965D-7967-41DE-AECA-E20B6505E256}"/>
    <cellStyle name="Normal 4 5 10 2 3 3 3" xfId="28452" xr:uid="{36998505-0C24-4B6C-AF75-70026F44AEA2}"/>
    <cellStyle name="Normal 4 5 10 2 3 4" xfId="28453" xr:uid="{C9B9E451-825E-4A57-AD63-FDD754447AFD}"/>
    <cellStyle name="Normal 4 5 10 2 3 4 2" xfId="28454" xr:uid="{2ECE94DD-1150-421E-8EC5-22D8719ED6AA}"/>
    <cellStyle name="Normal 4 5 10 2 3 4 2 2" xfId="28455" xr:uid="{503BEF5B-0CA0-4595-8A3A-6E62463686AA}"/>
    <cellStyle name="Normal 4 5 10 2 3 4 3" xfId="28456" xr:uid="{2766D765-A92A-4CDC-9298-239340DDDFC3}"/>
    <cellStyle name="Normal 4 5 10 2 3 5" xfId="28457" xr:uid="{F0C1F178-6A62-4D26-8276-1C605AFF1996}"/>
    <cellStyle name="Normal 4 5 10 2 3 5 2" xfId="28458" xr:uid="{49EF3329-8161-4FDD-8430-E51BB9973319}"/>
    <cellStyle name="Normal 4 5 10 2 3 6" xfId="28459" xr:uid="{B1E3C8AE-B645-4D1A-89CD-9E9001D94620}"/>
    <cellStyle name="Normal 4 5 10 2 4" xfId="28460" xr:uid="{C32F5FD2-44DF-4F65-8066-B92FA8DA0D33}"/>
    <cellStyle name="Normal 4 5 10 2 4 2" xfId="28461" xr:uid="{58E194F1-11EF-4891-A788-B396F2B3A34F}"/>
    <cellStyle name="Normal 4 5 10 2 4 2 2" xfId="28462" xr:uid="{9C14625D-A978-4654-8D58-365BEAC02987}"/>
    <cellStyle name="Normal 4 5 10 2 4 2 2 2" xfId="28463" xr:uid="{031BFFCE-1D0A-4CE1-A5F3-3277D1DB03D5}"/>
    <cellStyle name="Normal 4 5 10 2 4 2 3" xfId="28464" xr:uid="{5CA4476F-1E70-4BC7-9341-8683A737CF6C}"/>
    <cellStyle name="Normal 4 5 10 2 4 3" xfId="28465" xr:uid="{B1F67AE2-6668-4E36-B36F-C61DB27027FC}"/>
    <cellStyle name="Normal 4 5 10 2 4 3 2" xfId="28466" xr:uid="{E57F74C5-340D-4B7D-8FAA-CCC02BC68536}"/>
    <cellStyle name="Normal 4 5 10 2 4 3 2 2" xfId="28467" xr:uid="{69878CDF-F3F6-4D63-B8BC-E9428F386961}"/>
    <cellStyle name="Normal 4 5 10 2 4 3 3" xfId="28468" xr:uid="{80D6CB01-4A5F-4826-9153-CEFAEF38017D}"/>
    <cellStyle name="Normal 4 5 10 2 4 4" xfId="28469" xr:uid="{7132EEB5-310D-4503-A5D8-7F962A3D6B98}"/>
    <cellStyle name="Normal 4 5 10 2 4 4 2" xfId="28470" xr:uid="{52346A29-521F-4EFA-8F85-16F4807BA4A0}"/>
    <cellStyle name="Normal 4 5 10 2 4 5" xfId="28471" xr:uid="{BF25F17C-63F9-4C24-B713-D2288B21CB68}"/>
    <cellStyle name="Normal 4 5 10 2 5" xfId="28472" xr:uid="{BCE25313-FC1F-4873-A457-E872C022E556}"/>
    <cellStyle name="Normal 4 5 10 2 5 2" xfId="28473" xr:uid="{9B39127D-6B61-41B6-9190-5B357C4C02E0}"/>
    <cellStyle name="Normal 4 5 10 2 5 2 2" xfId="28474" xr:uid="{502C9E22-D5C6-4F4F-9A77-F49F7E447EBC}"/>
    <cellStyle name="Normal 4 5 10 2 5 3" xfId="28475" xr:uid="{AA46F722-7EC0-4CE7-BABA-5DE3E8939AAD}"/>
    <cellStyle name="Normal 4 5 10 2 6" xfId="28476" xr:uid="{E54C852E-0EF2-4FFA-9EA0-A588E19C0BB5}"/>
    <cellStyle name="Normal 4 5 10 2 6 2" xfId="28477" xr:uid="{97CD95A3-E80A-443E-82F1-C050C647AD93}"/>
    <cellStyle name="Normal 4 5 10 2 6 2 2" xfId="28478" xr:uid="{3D71E43E-2726-4218-8C17-C959D6367D26}"/>
    <cellStyle name="Normal 4 5 10 2 6 3" xfId="28479" xr:uid="{09B9CB33-60D4-4723-A653-5A707B9EBD4D}"/>
    <cellStyle name="Normal 4 5 10 2 7" xfId="28480" xr:uid="{27157EEB-F72D-4627-AF29-FCD0D6B91B0E}"/>
    <cellStyle name="Normal 4 5 10 2 7 2" xfId="28481" xr:uid="{6267FA37-1AC0-4C67-9BF3-590F414E79A2}"/>
    <cellStyle name="Normal 4 5 10 2 7 2 2" xfId="28482" xr:uid="{2089760E-7339-4B89-B727-C8C35C6F29E4}"/>
    <cellStyle name="Normal 4 5 10 2 7 3" xfId="28483" xr:uid="{FDE782A9-B3E4-4FAF-8F25-B1743C4152C8}"/>
    <cellStyle name="Normal 4 5 10 2 8" xfId="28484" xr:uid="{577C4D16-C213-49B4-B713-207927FDBC54}"/>
    <cellStyle name="Normal 4 5 10 2 8 2" xfId="28485" xr:uid="{0719CAFD-5879-4478-9906-D8E41A17BFB4}"/>
    <cellStyle name="Normal 4 5 10 2 9" xfId="28486" xr:uid="{26DEB51F-D713-46F9-815C-2A4B5A3D7C47}"/>
    <cellStyle name="Normal 4 5 10 3" xfId="28487" xr:uid="{A1DC0BCC-B335-4224-91A1-73AA01F5ABC9}"/>
    <cellStyle name="Normal 4 5 10 3 2" xfId="28488" xr:uid="{8B44CBE2-2FD0-40F9-8068-2F4001AEAE41}"/>
    <cellStyle name="Normal 4 5 10 3 2 2" xfId="28489" xr:uid="{A5A99EF8-705F-4BD9-A939-AC68ED06512A}"/>
    <cellStyle name="Normal 4 5 10 3 2 2 2" xfId="28490" xr:uid="{BBE777A5-7272-4C66-A6EF-59B271404499}"/>
    <cellStyle name="Normal 4 5 10 3 2 2 2 2" xfId="28491" xr:uid="{259C2158-CB9A-4C1D-A761-7445A2D1FD1A}"/>
    <cellStyle name="Normal 4 5 10 3 2 2 2 2 2" xfId="28492" xr:uid="{7B949805-1CF5-45DA-9E5E-1100E02AD98D}"/>
    <cellStyle name="Normal 4 5 10 3 2 2 2 3" xfId="28493" xr:uid="{FCA30DEE-629E-4984-8118-65C22C2E20EE}"/>
    <cellStyle name="Normal 4 5 10 3 2 2 3" xfId="28494" xr:uid="{50D104B6-AE62-48CE-9CAF-AE30FB266005}"/>
    <cellStyle name="Normal 4 5 10 3 2 2 3 2" xfId="28495" xr:uid="{A61FF4B9-09E5-421C-A5D3-ABD188951F7B}"/>
    <cellStyle name="Normal 4 5 10 3 2 2 3 2 2" xfId="28496" xr:uid="{6C5E1309-971F-421B-A769-A83661A236E7}"/>
    <cellStyle name="Normal 4 5 10 3 2 2 3 3" xfId="28497" xr:uid="{C87209AD-EC24-4C96-96B0-471A16AEFCEC}"/>
    <cellStyle name="Normal 4 5 10 3 2 2 4" xfId="28498" xr:uid="{CAB823E9-8868-468F-BA34-116B332B4211}"/>
    <cellStyle name="Normal 4 5 10 3 2 2 4 2" xfId="28499" xr:uid="{24833104-0257-4D7B-B77D-5B40C23F0A82}"/>
    <cellStyle name="Normal 4 5 10 3 2 2 5" xfId="28500" xr:uid="{B9EE41E8-9211-4EA3-8DDE-D635B10578F8}"/>
    <cellStyle name="Normal 4 5 10 3 2 3" xfId="28501" xr:uid="{CCEA47D2-02D9-4C7F-A5D9-8A1CF78AA9F1}"/>
    <cellStyle name="Normal 4 5 10 3 2 3 2" xfId="28502" xr:uid="{33EEF831-ECB9-4DFD-B1F3-2989A0E17A64}"/>
    <cellStyle name="Normal 4 5 10 3 2 3 2 2" xfId="28503" xr:uid="{AF51A11E-3FF3-4D0A-994F-EC9ADABC3A9A}"/>
    <cellStyle name="Normal 4 5 10 3 2 3 3" xfId="28504" xr:uid="{753624C6-7F00-4410-99A2-26DFD4A3E30E}"/>
    <cellStyle name="Normal 4 5 10 3 2 4" xfId="28505" xr:uid="{18C48E73-5C1C-4490-81C8-94408D95DE99}"/>
    <cellStyle name="Normal 4 5 10 3 2 4 2" xfId="28506" xr:uid="{A0B23E63-AF3C-4FEE-9FDE-16E5F27550D9}"/>
    <cellStyle name="Normal 4 5 10 3 2 4 2 2" xfId="28507" xr:uid="{9F2B7FFF-31DE-42FD-8F97-92DB14B3E30D}"/>
    <cellStyle name="Normal 4 5 10 3 2 4 3" xfId="28508" xr:uid="{A7DFB681-1781-445C-BA32-E069E0AEFAF8}"/>
    <cellStyle name="Normal 4 5 10 3 2 5" xfId="28509" xr:uid="{BD21B43D-7561-44EA-AD3E-D11D54AB349A}"/>
    <cellStyle name="Normal 4 5 10 3 2 5 2" xfId="28510" xr:uid="{43E5EEE9-5A2F-4D68-97C8-A116313270AC}"/>
    <cellStyle name="Normal 4 5 10 3 2 6" xfId="28511" xr:uid="{4C260F95-B708-4E35-812B-D129F5C96720}"/>
    <cellStyle name="Normal 4 5 10 3 3" xfId="28512" xr:uid="{12C0E4ED-3AA1-4DDF-9F54-BE59E3466F7A}"/>
    <cellStyle name="Normal 4 5 10 3 3 2" xfId="28513" xr:uid="{0336D834-748B-416C-A5DF-194AE9058EEB}"/>
    <cellStyle name="Normal 4 5 10 3 3 2 2" xfId="28514" xr:uid="{B0E7CDF1-96F7-4092-87A9-4883B07AA5F2}"/>
    <cellStyle name="Normal 4 5 10 3 3 2 2 2" xfId="28515" xr:uid="{39D47117-DCA1-496C-8355-966BFD3222DC}"/>
    <cellStyle name="Normal 4 5 10 3 3 2 2 2 2" xfId="28516" xr:uid="{A8818F07-D134-4A0D-A2C0-292958D04AD5}"/>
    <cellStyle name="Normal 4 5 10 3 3 2 2 3" xfId="28517" xr:uid="{98020A90-6B8A-49FD-B0D8-2E7BF0592130}"/>
    <cellStyle name="Normal 4 5 10 3 3 2 3" xfId="28518" xr:uid="{21F8721D-D115-4AE2-A5AB-92BE5A1C2309}"/>
    <cellStyle name="Normal 4 5 10 3 3 2 3 2" xfId="28519" xr:uid="{BD970286-CD3B-4956-919F-8AE7C4674008}"/>
    <cellStyle name="Normal 4 5 10 3 3 2 3 2 2" xfId="28520" xr:uid="{C7A5EF53-07F2-49EE-9F23-01F09AE9E6F2}"/>
    <cellStyle name="Normal 4 5 10 3 3 2 3 3" xfId="28521" xr:uid="{68273983-D072-4BB3-8B68-979CFE004E7D}"/>
    <cellStyle name="Normal 4 5 10 3 3 2 4" xfId="28522" xr:uid="{D717E1A1-84C3-481B-A883-A67D83913D71}"/>
    <cellStyle name="Normal 4 5 10 3 3 2 4 2" xfId="28523" xr:uid="{279AFC90-AA91-4205-92A5-F76797360DBE}"/>
    <cellStyle name="Normal 4 5 10 3 3 2 5" xfId="28524" xr:uid="{188F4C86-EED6-41F5-A465-9DC7FFF40675}"/>
    <cellStyle name="Normal 4 5 10 3 3 3" xfId="28525" xr:uid="{C55288CC-8CD8-443D-8217-25452A27DE62}"/>
    <cellStyle name="Normal 4 5 10 3 3 3 2" xfId="28526" xr:uid="{5432D0A8-1CE5-4937-8013-79E6C92D3267}"/>
    <cellStyle name="Normal 4 5 10 3 3 3 2 2" xfId="28527" xr:uid="{45AA8944-CEA4-4855-8907-8A7BEFEECD13}"/>
    <cellStyle name="Normal 4 5 10 3 3 3 3" xfId="28528" xr:uid="{DCA16CF7-208A-4A4E-841D-33FA7C321E84}"/>
    <cellStyle name="Normal 4 5 10 3 3 4" xfId="28529" xr:uid="{84036E98-2B09-4EF4-A644-431E76C725BD}"/>
    <cellStyle name="Normal 4 5 10 3 3 4 2" xfId="28530" xr:uid="{E83CCD27-B0DA-47DF-9713-D21FC65D1E3B}"/>
    <cellStyle name="Normal 4 5 10 3 3 4 2 2" xfId="28531" xr:uid="{C12C44E7-A538-4CB3-B0A4-B16413C0C5DF}"/>
    <cellStyle name="Normal 4 5 10 3 3 4 3" xfId="28532" xr:uid="{9FCC9701-B49E-46F5-80BD-D53863DC5D96}"/>
    <cellStyle name="Normal 4 5 10 3 3 5" xfId="28533" xr:uid="{CBF7D943-7C3D-44D2-8CB2-3127C61C7044}"/>
    <cellStyle name="Normal 4 5 10 3 3 5 2" xfId="28534" xr:uid="{AC4B7B1C-D560-4AB8-8B4F-14941546852F}"/>
    <cellStyle name="Normal 4 5 10 3 3 6" xfId="28535" xr:uid="{9187A2E2-457D-4774-A2AF-00292C9E0FC1}"/>
    <cellStyle name="Normal 4 5 10 3 4" xfId="28536" xr:uid="{549A1BBF-5AE4-4E8A-9923-534F62595FA5}"/>
    <cellStyle name="Normal 4 5 10 3 4 2" xfId="28537" xr:uid="{9E4BA419-6472-4A61-A837-A5D4FF774C0E}"/>
    <cellStyle name="Normal 4 5 10 3 4 2 2" xfId="28538" xr:uid="{2F54DDF3-8F45-47CF-86F5-C5421B9AA2F7}"/>
    <cellStyle name="Normal 4 5 10 3 4 2 2 2" xfId="28539" xr:uid="{BC00A4AB-5331-4E33-AEC5-5DA5B4B9196D}"/>
    <cellStyle name="Normal 4 5 10 3 4 2 3" xfId="28540" xr:uid="{8730F94F-1C35-4631-9B49-24313460F3B5}"/>
    <cellStyle name="Normal 4 5 10 3 4 3" xfId="28541" xr:uid="{F686C02E-3E2C-476B-9B25-1ADD5D8C0E6C}"/>
    <cellStyle name="Normal 4 5 10 3 4 3 2" xfId="28542" xr:uid="{FA9008A8-925D-4AD2-8138-D6FCD84FAF56}"/>
    <cellStyle name="Normal 4 5 10 3 4 3 2 2" xfId="28543" xr:uid="{B86F6ACE-5CD7-4C5F-8E42-8E6C8B822226}"/>
    <cellStyle name="Normal 4 5 10 3 4 3 3" xfId="28544" xr:uid="{C3FC6F3D-A768-4EEE-A5E8-E68923E42C6C}"/>
    <cellStyle name="Normal 4 5 10 3 4 4" xfId="28545" xr:uid="{33FE0F60-2FC3-46C1-A98C-05F286956005}"/>
    <cellStyle name="Normal 4 5 10 3 4 4 2" xfId="28546" xr:uid="{58B9C77F-6138-4314-9332-A2FA72F2ED3C}"/>
    <cellStyle name="Normal 4 5 10 3 4 5" xfId="28547" xr:uid="{02526DE4-FE6F-4B99-ABB3-6A50D86D52D4}"/>
    <cellStyle name="Normal 4 5 10 3 5" xfId="28548" xr:uid="{C2EE1C4C-18FE-4A2C-97F5-439C4795EFF9}"/>
    <cellStyle name="Normal 4 5 10 3 5 2" xfId="28549" xr:uid="{D7DC8898-C79A-4348-A84A-D909A5F1DED9}"/>
    <cellStyle name="Normal 4 5 10 3 5 2 2" xfId="28550" xr:uid="{48B71FD7-8BB1-4B07-A8A5-38D8DD8A6E58}"/>
    <cellStyle name="Normal 4 5 10 3 5 3" xfId="28551" xr:uid="{B47A6DA0-4524-488B-8573-5A50EBA6D6C4}"/>
    <cellStyle name="Normal 4 5 10 3 6" xfId="28552" xr:uid="{B6209393-9DD1-42B5-8D4A-A2789CA1D908}"/>
    <cellStyle name="Normal 4 5 10 3 6 2" xfId="28553" xr:uid="{B77A81B5-E96B-40A8-B67B-02A7E98B1423}"/>
    <cellStyle name="Normal 4 5 10 3 6 2 2" xfId="28554" xr:uid="{EBEFA0EE-3900-40E7-B3E9-AAEFA7AB1288}"/>
    <cellStyle name="Normal 4 5 10 3 6 3" xfId="28555" xr:uid="{3E9A9FF2-3BB5-4BB7-9882-185155336C59}"/>
    <cellStyle name="Normal 4 5 10 3 7" xfId="28556" xr:uid="{7BA9CF3C-E2B8-43DD-BDDA-23D7F1EEE6E0}"/>
    <cellStyle name="Normal 4 5 10 3 7 2" xfId="28557" xr:uid="{3A215921-8751-4537-8522-00D4D57921AF}"/>
    <cellStyle name="Normal 4 5 10 3 7 2 2" xfId="28558" xr:uid="{F7EDDBA2-DE5F-491D-9F2F-BC5CCE964BE7}"/>
    <cellStyle name="Normal 4 5 10 3 7 3" xfId="28559" xr:uid="{79B15809-BAF1-4B51-AFF1-2A75C59EC9DD}"/>
    <cellStyle name="Normal 4 5 10 3 8" xfId="28560" xr:uid="{2CD97C8F-C1DF-4719-B9B8-56018A017705}"/>
    <cellStyle name="Normal 4 5 10 3 8 2" xfId="28561" xr:uid="{5DF6E50C-B3AD-4AEE-89A1-CA9C8617D7B0}"/>
    <cellStyle name="Normal 4 5 10 3 9" xfId="28562" xr:uid="{2F2B83D3-F159-48B0-B32F-4834FBB1537C}"/>
    <cellStyle name="Normal 4 5 10 4" xfId="28563" xr:uid="{7B83B125-D9B9-4D95-9153-C9ACD7D7D7E6}"/>
    <cellStyle name="Normal 4 5 10 4 2" xfId="28564" xr:uid="{B59B45ED-D3DD-40D2-A51C-8C7B8F631B09}"/>
    <cellStyle name="Normal 4 5 10 4 2 2" xfId="28565" xr:uid="{62EE8072-48CB-452A-A828-77549D81C037}"/>
    <cellStyle name="Normal 4 5 10 4 2 2 2" xfId="28566" xr:uid="{5F446619-E262-4BA7-A73C-D71FA45704D9}"/>
    <cellStyle name="Normal 4 5 10 4 2 2 2 2" xfId="28567" xr:uid="{32EE00A6-79FB-40B2-AB06-F5B4DA7E0B69}"/>
    <cellStyle name="Normal 4 5 10 4 2 2 3" xfId="28568" xr:uid="{47704E04-FFB3-4EE1-9912-AA955A11D92B}"/>
    <cellStyle name="Normal 4 5 10 4 2 3" xfId="28569" xr:uid="{E18631B7-8B79-49E4-BD1C-CD15B9C1ECA8}"/>
    <cellStyle name="Normal 4 5 10 4 2 3 2" xfId="28570" xr:uid="{88AA4802-E62A-485A-A642-1051F9A39E1D}"/>
    <cellStyle name="Normal 4 5 10 4 2 3 2 2" xfId="28571" xr:uid="{80B52E9C-45DC-4F28-9016-BFA21B41B0C4}"/>
    <cellStyle name="Normal 4 5 10 4 2 3 3" xfId="28572" xr:uid="{83561259-F607-4E77-8EDB-0DC0BD87DEAC}"/>
    <cellStyle name="Normal 4 5 10 4 2 4" xfId="28573" xr:uid="{4470F3FF-706A-4A79-A081-112824800094}"/>
    <cellStyle name="Normal 4 5 10 4 2 4 2" xfId="28574" xr:uid="{63AEA45E-97E3-4B56-8C23-1CF410CF571C}"/>
    <cellStyle name="Normal 4 5 10 4 2 5" xfId="28575" xr:uid="{B1CF1D22-C752-43D8-810F-64A9BB484041}"/>
    <cellStyle name="Normal 4 5 10 4 3" xfId="28576" xr:uid="{81AC533B-EF30-4F74-A804-EF045AD3991F}"/>
    <cellStyle name="Normal 4 5 10 4 3 2" xfId="28577" xr:uid="{85D2D9DF-959E-4D4C-B91C-EBF74513FA58}"/>
    <cellStyle name="Normal 4 5 10 4 3 2 2" xfId="28578" xr:uid="{EFE348EA-82C9-466B-AEE9-EF9AFBE20C0E}"/>
    <cellStyle name="Normal 4 5 10 4 3 3" xfId="28579" xr:uid="{860559EF-B500-4E8D-B7BB-9595B5DEA4E2}"/>
    <cellStyle name="Normal 4 5 10 4 4" xfId="28580" xr:uid="{4253E4C9-AE62-4F8F-B24E-BF02C91CD387}"/>
    <cellStyle name="Normal 4 5 10 4 4 2" xfId="28581" xr:uid="{7584D0C9-97E1-426B-BE9B-A4281B6A503E}"/>
    <cellStyle name="Normal 4 5 10 4 4 2 2" xfId="28582" xr:uid="{9B97E571-1705-4D58-9F0C-648D44E96BC9}"/>
    <cellStyle name="Normal 4 5 10 4 4 3" xfId="28583" xr:uid="{1990682F-FAAB-48DD-8087-F871EB7DAE23}"/>
    <cellStyle name="Normal 4 5 10 4 5" xfId="28584" xr:uid="{F1F532B7-E8DE-4431-B32F-3A7B88826CB7}"/>
    <cellStyle name="Normal 4 5 10 4 5 2" xfId="28585" xr:uid="{C208588A-E0F0-422D-A87A-9300189C7611}"/>
    <cellStyle name="Normal 4 5 10 4 6" xfId="28586" xr:uid="{4B94DBDC-7AA1-4C49-ABDF-0B4422FEEFFE}"/>
    <cellStyle name="Normal 4 5 10 5" xfId="28587" xr:uid="{7F0F2E32-1DE4-4D2F-8046-F2B2641FE808}"/>
    <cellStyle name="Normal 4 5 10 5 2" xfId="28588" xr:uid="{01BBDDA3-88BE-407D-893E-14570C1E092C}"/>
    <cellStyle name="Normal 4 5 10 5 2 2" xfId="28589" xr:uid="{61562007-54AD-428C-B990-2C94C23D2B3F}"/>
    <cellStyle name="Normal 4 5 10 5 2 2 2" xfId="28590" xr:uid="{3937DF2B-C8F5-438D-B893-71364B7B0201}"/>
    <cellStyle name="Normal 4 5 10 5 2 2 2 2" xfId="28591" xr:uid="{D1FE0A32-02FA-4892-99AB-DC1BF1F2DEC5}"/>
    <cellStyle name="Normal 4 5 10 5 2 2 3" xfId="28592" xr:uid="{AD293044-9FD8-4525-83CE-274D8ADF8942}"/>
    <cellStyle name="Normal 4 5 10 5 2 3" xfId="28593" xr:uid="{1C1B6BE9-B62C-4A39-B79B-57849CCDAE7F}"/>
    <cellStyle name="Normal 4 5 10 5 2 3 2" xfId="28594" xr:uid="{3A236472-66E3-444E-865D-04B21DAECC26}"/>
    <cellStyle name="Normal 4 5 10 5 2 3 2 2" xfId="28595" xr:uid="{753B6914-8FBF-445B-AD18-5E7D3B4542CE}"/>
    <cellStyle name="Normal 4 5 10 5 2 3 3" xfId="28596" xr:uid="{FB274529-5F93-4C44-8A47-87779DF2227C}"/>
    <cellStyle name="Normal 4 5 10 5 2 4" xfId="28597" xr:uid="{59920499-36DA-40B9-8F71-900B4706CA3F}"/>
    <cellStyle name="Normal 4 5 10 5 2 4 2" xfId="28598" xr:uid="{D4088F66-6834-493D-8028-A758973F75EF}"/>
    <cellStyle name="Normal 4 5 10 5 2 5" xfId="28599" xr:uid="{5EBB7D2D-0D73-4BEB-A395-BC9F0DB59A98}"/>
    <cellStyle name="Normal 4 5 10 5 3" xfId="28600" xr:uid="{40ED8F26-29AB-4AC5-ADBD-860C3AC1D4C9}"/>
    <cellStyle name="Normal 4 5 10 5 3 2" xfId="28601" xr:uid="{978FDA3C-09C5-4F45-8EA0-73ECACFBD9AD}"/>
    <cellStyle name="Normal 4 5 10 5 3 2 2" xfId="28602" xr:uid="{105A8C85-786C-4286-8513-9069340EF041}"/>
    <cellStyle name="Normal 4 5 10 5 3 3" xfId="28603" xr:uid="{4B7C844E-5FAE-4904-820E-4FD15AABBAA3}"/>
    <cellStyle name="Normal 4 5 10 5 4" xfId="28604" xr:uid="{96DC68C6-79F5-4457-B3DD-82C1584FB4C1}"/>
    <cellStyle name="Normal 4 5 10 5 4 2" xfId="28605" xr:uid="{6809FAE4-2E69-45C9-A0BD-18A7612E4596}"/>
    <cellStyle name="Normal 4 5 10 5 4 2 2" xfId="28606" xr:uid="{520E6033-2518-4C50-A889-CEEE9FEA1876}"/>
    <cellStyle name="Normal 4 5 10 5 4 3" xfId="28607" xr:uid="{AFF9DF65-CF23-4956-B386-B564DA8E1E61}"/>
    <cellStyle name="Normal 4 5 10 5 5" xfId="28608" xr:uid="{A9D34BE3-6692-485C-BF60-B1A4A503D898}"/>
    <cellStyle name="Normal 4 5 10 5 5 2" xfId="28609" xr:uid="{75C194F6-6114-481E-BAE8-63AB1864787D}"/>
    <cellStyle name="Normal 4 5 10 5 6" xfId="28610" xr:uid="{EB417DB9-7590-4369-8D12-200EA6013748}"/>
    <cellStyle name="Normal 4 5 10 6" xfId="28611" xr:uid="{D7A1C3BB-2FD4-4F89-B8C7-1049DDBD9E75}"/>
    <cellStyle name="Normal 4 5 10 6 2" xfId="28612" xr:uid="{99CCB4D1-65BD-41D4-84C5-18BFEAC40877}"/>
    <cellStyle name="Normal 4 5 10 6 2 2" xfId="28613" xr:uid="{A92DD7C0-6B97-4F7C-A37B-FF71EF096EC2}"/>
    <cellStyle name="Normal 4 5 10 6 2 2 2" xfId="28614" xr:uid="{29ECB331-515A-44CD-A09F-6C90BFA50005}"/>
    <cellStyle name="Normal 4 5 10 6 2 3" xfId="28615" xr:uid="{42D2C47E-1984-423B-BCF1-7F3CB2B501A0}"/>
    <cellStyle name="Normal 4 5 10 6 3" xfId="28616" xr:uid="{78EA5726-4A7D-4A18-9BB3-F6FE13A638CA}"/>
    <cellStyle name="Normal 4 5 10 6 3 2" xfId="28617" xr:uid="{0722E394-3167-4DBC-8F47-96F78A8AB901}"/>
    <cellStyle name="Normal 4 5 10 6 3 2 2" xfId="28618" xr:uid="{56E10D8C-7B6C-4972-B1BD-6241758D4E8B}"/>
    <cellStyle name="Normal 4 5 10 6 3 3" xfId="28619" xr:uid="{C84764DA-DF75-4603-8F5B-CD59EA16806C}"/>
    <cellStyle name="Normal 4 5 10 6 4" xfId="28620" xr:uid="{8D0D1486-5D2A-4198-BD53-63270E28AA55}"/>
    <cellStyle name="Normal 4 5 10 6 4 2" xfId="28621" xr:uid="{E25B1706-EF84-4ACB-A36B-28B6817493E0}"/>
    <cellStyle name="Normal 4 5 10 6 5" xfId="28622" xr:uid="{6E23AFF6-5F8D-4899-83FF-F3598276C3A7}"/>
    <cellStyle name="Normal 4 5 10 7" xfId="28623" xr:uid="{D4AE2C7A-F82E-4855-986D-97C7C558CCEE}"/>
    <cellStyle name="Normal 4 5 10 7 2" xfId="28624" xr:uid="{8618CB75-DD6D-419E-AE83-C1892143AD8F}"/>
    <cellStyle name="Normal 4 5 10 7 2 2" xfId="28625" xr:uid="{279A06C6-D8CF-4DE7-B7D7-8118EBD6908D}"/>
    <cellStyle name="Normal 4 5 10 7 3" xfId="28626" xr:uid="{3C76F579-D264-4B57-92DA-91525B63BAE2}"/>
    <cellStyle name="Normal 4 5 10 8" xfId="28627" xr:uid="{3A486BB6-5E8C-4E2C-B388-591DA83EE152}"/>
    <cellStyle name="Normal 4 5 10 8 2" xfId="28628" xr:uid="{32963C00-F1EB-49E6-98D6-6788BCEC5870}"/>
    <cellStyle name="Normal 4 5 10 8 2 2" xfId="28629" xr:uid="{38880D2F-69BF-43AA-9FC6-F1671B0CD1FA}"/>
    <cellStyle name="Normal 4 5 10 8 3" xfId="28630" xr:uid="{4AA3F144-2B80-4A61-A08C-8D2791E860DE}"/>
    <cellStyle name="Normal 4 5 10 9" xfId="28631" xr:uid="{06A5CD3D-222E-41CC-A36C-A7E5EB510AF9}"/>
    <cellStyle name="Normal 4 5 10 9 2" xfId="28632" xr:uid="{03867DAC-D56C-43D7-91D7-EAC983E48C45}"/>
    <cellStyle name="Normal 4 5 10 9 2 2" xfId="28633" xr:uid="{B9EAC191-8E50-4665-983C-1760A4514567}"/>
    <cellStyle name="Normal 4 5 10 9 3" xfId="28634" xr:uid="{14BB4796-D6A8-4785-A7DF-C6D497FAF5D7}"/>
    <cellStyle name="Normal 4 5 11" xfId="28635" xr:uid="{DD9705F3-0F92-4936-9988-8B65364AB751}"/>
    <cellStyle name="Normal 4 5 11 10" xfId="28636" xr:uid="{ED98E4C3-C9C3-4D77-84F5-A53652287F3F}"/>
    <cellStyle name="Normal 4 5 11 10 2" xfId="28637" xr:uid="{54D80629-FFDC-4693-AAB0-E49911CF01B0}"/>
    <cellStyle name="Normal 4 5 11 11" xfId="28638" xr:uid="{5C1F9C62-2635-44D6-9F56-A37090E133D8}"/>
    <cellStyle name="Normal 4 5 11 2" xfId="28639" xr:uid="{F4DC2E13-C96E-43F9-A558-E032B808C91E}"/>
    <cellStyle name="Normal 4 5 11 2 2" xfId="28640" xr:uid="{652F50EF-A6F7-43F9-8829-8E826C5E4640}"/>
    <cellStyle name="Normal 4 5 11 2 2 2" xfId="28641" xr:uid="{B14D94AE-8E76-40F2-8A3C-6DADA12F69F0}"/>
    <cellStyle name="Normal 4 5 11 2 2 2 2" xfId="28642" xr:uid="{B4E59F1D-8FD4-4FA5-874D-8F3194A90877}"/>
    <cellStyle name="Normal 4 5 11 2 2 2 2 2" xfId="28643" xr:uid="{AA9F39ED-0C95-4C74-BCCB-ABC97FABE86C}"/>
    <cellStyle name="Normal 4 5 11 2 2 2 2 2 2" xfId="28644" xr:uid="{C979DE92-5EED-4CFA-B373-E06FE131E3A6}"/>
    <cellStyle name="Normal 4 5 11 2 2 2 2 3" xfId="28645" xr:uid="{465D1B8E-8295-4F41-8920-2445322A7FF6}"/>
    <cellStyle name="Normal 4 5 11 2 2 2 3" xfId="28646" xr:uid="{BFB0CE31-69CD-4F4A-987A-026474A2FA20}"/>
    <cellStyle name="Normal 4 5 11 2 2 2 3 2" xfId="28647" xr:uid="{993AC4A0-FBAD-411F-B769-F38DCAEA105B}"/>
    <cellStyle name="Normal 4 5 11 2 2 2 3 2 2" xfId="28648" xr:uid="{276669C4-2840-45E2-BF02-5AEDCDFBE72F}"/>
    <cellStyle name="Normal 4 5 11 2 2 2 3 3" xfId="28649" xr:uid="{814CED17-F918-4487-9440-CC62324BD19F}"/>
    <cellStyle name="Normal 4 5 11 2 2 2 4" xfId="28650" xr:uid="{292BEB6E-0E8E-44AB-8385-6559EBEA7AEE}"/>
    <cellStyle name="Normal 4 5 11 2 2 2 4 2" xfId="28651" xr:uid="{5360FC11-692E-4508-B0CE-D57B728888AE}"/>
    <cellStyle name="Normal 4 5 11 2 2 2 5" xfId="28652" xr:uid="{E5EE572F-779E-46F7-A931-71A40075181A}"/>
    <cellStyle name="Normal 4 5 11 2 2 3" xfId="28653" xr:uid="{58F7695E-D107-4CBA-A14B-98AA26ABA976}"/>
    <cellStyle name="Normal 4 5 11 2 2 3 2" xfId="28654" xr:uid="{D9604D7D-846D-4DA3-BFA1-2C0742691D6F}"/>
    <cellStyle name="Normal 4 5 11 2 2 3 2 2" xfId="28655" xr:uid="{502A0D92-E02E-4727-99F2-E4F7F826FB8C}"/>
    <cellStyle name="Normal 4 5 11 2 2 3 3" xfId="28656" xr:uid="{CD68F990-883F-4089-8C18-632239ADD180}"/>
    <cellStyle name="Normal 4 5 11 2 2 4" xfId="28657" xr:uid="{F11B6CF7-2104-47E1-A415-CDEE54F7DBFC}"/>
    <cellStyle name="Normal 4 5 11 2 2 4 2" xfId="28658" xr:uid="{A6F52861-EF60-4687-B829-752BF8572A19}"/>
    <cellStyle name="Normal 4 5 11 2 2 4 2 2" xfId="28659" xr:uid="{B7F34CAE-2CD8-4C27-A1E6-5E742A061DCE}"/>
    <cellStyle name="Normal 4 5 11 2 2 4 3" xfId="28660" xr:uid="{5D8683EF-A9FD-4CBC-962D-14B09ABDC2C8}"/>
    <cellStyle name="Normal 4 5 11 2 2 5" xfId="28661" xr:uid="{03C9F608-CE5C-4488-8339-EE1F7DD44F12}"/>
    <cellStyle name="Normal 4 5 11 2 2 5 2" xfId="28662" xr:uid="{7D0DA607-08A2-4E7D-A01F-5B25EA3A10D4}"/>
    <cellStyle name="Normal 4 5 11 2 2 6" xfId="28663" xr:uid="{53C9F48E-D583-4DB3-B3A0-C936D5BF2860}"/>
    <cellStyle name="Normal 4 5 11 2 3" xfId="28664" xr:uid="{F7A1E4E7-E0CB-46D1-A66D-065E6A145F20}"/>
    <cellStyle name="Normal 4 5 11 2 3 2" xfId="28665" xr:uid="{03137448-23AF-4C94-93E5-DB04C8C4AFBC}"/>
    <cellStyle name="Normal 4 5 11 2 3 2 2" xfId="28666" xr:uid="{15C69312-7D81-4902-88EC-466ADAD4584D}"/>
    <cellStyle name="Normal 4 5 11 2 3 2 2 2" xfId="28667" xr:uid="{B56A775E-C774-4BAC-A53E-C6BF0E4E4EF7}"/>
    <cellStyle name="Normal 4 5 11 2 3 2 2 2 2" xfId="28668" xr:uid="{02DE70D1-1A89-4137-BC34-6E39924F9BD9}"/>
    <cellStyle name="Normal 4 5 11 2 3 2 2 3" xfId="28669" xr:uid="{C24EEE07-047A-4208-900E-A7B739799A09}"/>
    <cellStyle name="Normal 4 5 11 2 3 2 3" xfId="28670" xr:uid="{9341608A-5430-403C-8874-8E8B1D43C395}"/>
    <cellStyle name="Normal 4 5 11 2 3 2 3 2" xfId="28671" xr:uid="{C0449BAB-71C2-4C67-8075-48633F6FE7F9}"/>
    <cellStyle name="Normal 4 5 11 2 3 2 3 2 2" xfId="28672" xr:uid="{AB2F1ED3-DFDB-40F7-956E-A19BB7A6EA9C}"/>
    <cellStyle name="Normal 4 5 11 2 3 2 3 3" xfId="28673" xr:uid="{51FD899D-BD08-4BF8-9F21-31979D990B7F}"/>
    <cellStyle name="Normal 4 5 11 2 3 2 4" xfId="28674" xr:uid="{2B8CF7BF-3CBB-4235-9430-F0AFAA2B300B}"/>
    <cellStyle name="Normal 4 5 11 2 3 2 4 2" xfId="28675" xr:uid="{5062FD02-4029-47D9-A5AA-60F48997B9FE}"/>
    <cellStyle name="Normal 4 5 11 2 3 2 5" xfId="28676" xr:uid="{69BD9AC5-0C04-4B62-81B5-B52BC2DAE56D}"/>
    <cellStyle name="Normal 4 5 11 2 3 3" xfId="28677" xr:uid="{64909907-024C-4664-A5D9-2ABE56DDD23E}"/>
    <cellStyle name="Normal 4 5 11 2 3 3 2" xfId="28678" xr:uid="{44735E95-03EC-4006-AFA7-8573BDEA8496}"/>
    <cellStyle name="Normal 4 5 11 2 3 3 2 2" xfId="28679" xr:uid="{9D46A8DD-41E0-4C3C-AB5B-13791BB8775F}"/>
    <cellStyle name="Normal 4 5 11 2 3 3 3" xfId="28680" xr:uid="{DF73E49A-BB07-45A3-8100-F715EFDBE227}"/>
    <cellStyle name="Normal 4 5 11 2 3 4" xfId="28681" xr:uid="{74C68C9D-EBE1-4421-AE4F-A04922094AE9}"/>
    <cellStyle name="Normal 4 5 11 2 3 4 2" xfId="28682" xr:uid="{EBB1BBF3-D258-4520-8951-EF42FF7E3BC7}"/>
    <cellStyle name="Normal 4 5 11 2 3 4 2 2" xfId="28683" xr:uid="{3EEFD891-F4D1-4589-A445-B65E225CCE3C}"/>
    <cellStyle name="Normal 4 5 11 2 3 4 3" xfId="28684" xr:uid="{61971885-3166-4C4A-B030-02534FA54A21}"/>
    <cellStyle name="Normal 4 5 11 2 3 5" xfId="28685" xr:uid="{2A7819E4-00CA-4894-8D6C-A17DC5CFE57C}"/>
    <cellStyle name="Normal 4 5 11 2 3 5 2" xfId="28686" xr:uid="{61E986F5-34C5-4088-9383-B11361EDC130}"/>
    <cellStyle name="Normal 4 5 11 2 3 6" xfId="28687" xr:uid="{CBDD8DFF-5305-4A2E-BF30-FCE1FACABAA0}"/>
    <cellStyle name="Normal 4 5 11 2 4" xfId="28688" xr:uid="{CFADEE2D-5894-454A-82EE-1FECDB268ACB}"/>
    <cellStyle name="Normal 4 5 11 2 4 2" xfId="28689" xr:uid="{686D54B9-5E71-4D9D-9FCA-91A6B1D2FFCD}"/>
    <cellStyle name="Normal 4 5 11 2 4 2 2" xfId="28690" xr:uid="{4F8440B0-1A05-481B-B926-928833ED8058}"/>
    <cellStyle name="Normal 4 5 11 2 4 2 2 2" xfId="28691" xr:uid="{0D46B55C-982B-4CBE-B4E6-4BB926C83AEF}"/>
    <cellStyle name="Normal 4 5 11 2 4 2 3" xfId="28692" xr:uid="{060FCFB9-0DB8-44F2-848C-2E1D7D95E86F}"/>
    <cellStyle name="Normal 4 5 11 2 4 3" xfId="28693" xr:uid="{F5EFFCC6-CC08-4A67-800C-CE666F1006D3}"/>
    <cellStyle name="Normal 4 5 11 2 4 3 2" xfId="28694" xr:uid="{5FA2BA94-38D9-4474-823F-EAEC3BC6AA33}"/>
    <cellStyle name="Normal 4 5 11 2 4 3 2 2" xfId="28695" xr:uid="{47CDBB8D-80C2-44C0-9823-FFDE82346118}"/>
    <cellStyle name="Normal 4 5 11 2 4 3 3" xfId="28696" xr:uid="{15223569-5271-4A4B-ABF2-C10A75ADE9B3}"/>
    <cellStyle name="Normal 4 5 11 2 4 4" xfId="28697" xr:uid="{39838D3A-E117-4523-8580-411CC89ADD09}"/>
    <cellStyle name="Normal 4 5 11 2 4 4 2" xfId="28698" xr:uid="{168DF33E-C0A9-45A9-BDBB-D5B08C336C72}"/>
    <cellStyle name="Normal 4 5 11 2 4 5" xfId="28699" xr:uid="{ADAFC15D-9F40-43CD-A362-370B5D03F9AD}"/>
    <cellStyle name="Normal 4 5 11 2 5" xfId="28700" xr:uid="{2E631B7A-8778-4CA7-80CE-5814AF0B6243}"/>
    <cellStyle name="Normal 4 5 11 2 5 2" xfId="28701" xr:uid="{ED0E49A3-376C-47CD-B0E8-8F89828BF35C}"/>
    <cellStyle name="Normal 4 5 11 2 5 2 2" xfId="28702" xr:uid="{E8140B30-3D28-48BE-BDE0-FC5DA7F8F220}"/>
    <cellStyle name="Normal 4 5 11 2 5 3" xfId="28703" xr:uid="{B89698F8-9E65-4771-85A8-FCFADF3EAFDC}"/>
    <cellStyle name="Normal 4 5 11 2 6" xfId="28704" xr:uid="{357C7EF5-4324-412E-A104-C15B2B1B97F8}"/>
    <cellStyle name="Normal 4 5 11 2 6 2" xfId="28705" xr:uid="{3BE59B18-2B83-4C04-968A-24A456C863CF}"/>
    <cellStyle name="Normal 4 5 11 2 6 2 2" xfId="28706" xr:uid="{59308E3B-0520-4F2D-88A4-3BA41E4F90E0}"/>
    <cellStyle name="Normal 4 5 11 2 6 3" xfId="28707" xr:uid="{F1865900-B392-4733-B5F2-23999EF54CEF}"/>
    <cellStyle name="Normal 4 5 11 2 7" xfId="28708" xr:uid="{E28D5DE3-9378-4012-ACE5-7DEA07EB1DB5}"/>
    <cellStyle name="Normal 4 5 11 2 7 2" xfId="28709" xr:uid="{9590E298-2A6C-4D4A-A58F-87924E07FE8E}"/>
    <cellStyle name="Normal 4 5 11 2 7 2 2" xfId="28710" xr:uid="{C1BDF51E-6680-4259-A8B9-CB396BA7C8CB}"/>
    <cellStyle name="Normal 4 5 11 2 7 3" xfId="28711" xr:uid="{96869574-E689-4265-9084-BD73B1E9B3E1}"/>
    <cellStyle name="Normal 4 5 11 2 8" xfId="28712" xr:uid="{B0CA45DC-DB78-4693-B94D-D47E48956A66}"/>
    <cellStyle name="Normal 4 5 11 2 8 2" xfId="28713" xr:uid="{E6B903B6-4259-463F-B6DE-B78F4D4CA0A9}"/>
    <cellStyle name="Normal 4 5 11 2 9" xfId="28714" xr:uid="{8310C426-FA4B-40B3-A655-A9248FCA8BEE}"/>
    <cellStyle name="Normal 4 5 11 3" xfId="28715" xr:uid="{8FF30740-7C94-4B71-AAA8-451997D76EEC}"/>
    <cellStyle name="Normal 4 5 11 3 2" xfId="28716" xr:uid="{8BA0EC50-06D5-46C6-9E85-1EB101192F0D}"/>
    <cellStyle name="Normal 4 5 11 3 2 2" xfId="28717" xr:uid="{145832C9-BB38-4A92-8274-2AAACBBCDD87}"/>
    <cellStyle name="Normal 4 5 11 3 2 2 2" xfId="28718" xr:uid="{EEF0207F-4712-49D4-A496-A43589B3C628}"/>
    <cellStyle name="Normal 4 5 11 3 2 2 2 2" xfId="28719" xr:uid="{510CACB3-CFA2-4203-BC64-E4260F95837B}"/>
    <cellStyle name="Normal 4 5 11 3 2 2 2 2 2" xfId="28720" xr:uid="{A7D55C99-BA74-4516-A7E5-35A3049AA7B1}"/>
    <cellStyle name="Normal 4 5 11 3 2 2 2 3" xfId="28721" xr:uid="{5F9268F9-BC12-4E2F-9E35-A14D9EC0DD4A}"/>
    <cellStyle name="Normal 4 5 11 3 2 2 3" xfId="28722" xr:uid="{C3FB2431-5274-4577-92B8-F3A17D638023}"/>
    <cellStyle name="Normal 4 5 11 3 2 2 3 2" xfId="28723" xr:uid="{76F94446-DC8B-4313-AB59-25EF832C5793}"/>
    <cellStyle name="Normal 4 5 11 3 2 2 3 2 2" xfId="28724" xr:uid="{B39683C0-7280-4AAB-8D55-4C221FCA4A58}"/>
    <cellStyle name="Normal 4 5 11 3 2 2 3 3" xfId="28725" xr:uid="{A326FDAC-B20B-4A77-B6A9-078EB5346C7D}"/>
    <cellStyle name="Normal 4 5 11 3 2 2 4" xfId="28726" xr:uid="{7CE819B4-C741-40EF-9C6C-741EBC5F54A3}"/>
    <cellStyle name="Normal 4 5 11 3 2 2 4 2" xfId="28727" xr:uid="{A601AA78-326F-4F95-9A22-7918F932D28F}"/>
    <cellStyle name="Normal 4 5 11 3 2 2 5" xfId="28728" xr:uid="{756D5D22-87CF-4F96-A153-2F94AA7E15F5}"/>
    <cellStyle name="Normal 4 5 11 3 2 3" xfId="28729" xr:uid="{7FC3F1F6-092F-4114-88AD-D25547C7BE73}"/>
    <cellStyle name="Normal 4 5 11 3 2 3 2" xfId="28730" xr:uid="{ED231CF1-38C8-4DBC-9788-05FF30691024}"/>
    <cellStyle name="Normal 4 5 11 3 2 3 2 2" xfId="28731" xr:uid="{F5B11D25-AFC3-45D3-A2E0-07AB2DA98ED6}"/>
    <cellStyle name="Normal 4 5 11 3 2 3 3" xfId="28732" xr:uid="{06EA8B79-E143-42B0-8312-9AFD00200FAF}"/>
    <cellStyle name="Normal 4 5 11 3 2 4" xfId="28733" xr:uid="{225D6475-D129-423D-8A1D-81B302BDA9BA}"/>
    <cellStyle name="Normal 4 5 11 3 2 4 2" xfId="28734" xr:uid="{B7CFC9A6-B428-4A3B-A9B5-71D89825D004}"/>
    <cellStyle name="Normal 4 5 11 3 2 4 2 2" xfId="28735" xr:uid="{9421C8F4-D047-4284-AFEF-4CF95755AD99}"/>
    <cellStyle name="Normal 4 5 11 3 2 4 3" xfId="28736" xr:uid="{EAB1D422-3297-4026-A59B-4A8868DE7B04}"/>
    <cellStyle name="Normal 4 5 11 3 2 5" xfId="28737" xr:uid="{425CBE5F-3FAF-4955-9859-2FB4D83121E4}"/>
    <cellStyle name="Normal 4 5 11 3 2 5 2" xfId="28738" xr:uid="{F2CCAC25-0363-43B7-B1B3-3B5E39D7C18E}"/>
    <cellStyle name="Normal 4 5 11 3 2 6" xfId="28739" xr:uid="{BF6EC3A3-A2C8-4666-AD85-7F1A01ACA628}"/>
    <cellStyle name="Normal 4 5 11 3 3" xfId="28740" xr:uid="{C6046DF7-3B47-490B-8D1E-3B136B20B56D}"/>
    <cellStyle name="Normal 4 5 11 3 3 2" xfId="28741" xr:uid="{F7B8243C-E2DC-4743-8065-E8D30A052921}"/>
    <cellStyle name="Normal 4 5 11 3 3 2 2" xfId="28742" xr:uid="{E5AA6758-8AAA-46D7-9D6F-702F53185D70}"/>
    <cellStyle name="Normal 4 5 11 3 3 2 2 2" xfId="28743" xr:uid="{C371A588-0284-4013-90C0-EE7C3809570F}"/>
    <cellStyle name="Normal 4 5 11 3 3 2 2 2 2" xfId="28744" xr:uid="{D17605B2-A547-463F-82B3-5266610DBCF1}"/>
    <cellStyle name="Normal 4 5 11 3 3 2 2 3" xfId="28745" xr:uid="{BA5A9C0A-5B10-4AD5-B798-032158D6DECA}"/>
    <cellStyle name="Normal 4 5 11 3 3 2 3" xfId="28746" xr:uid="{DFE4CC17-AFDF-48BE-8460-3EB2B0605AFA}"/>
    <cellStyle name="Normal 4 5 11 3 3 2 3 2" xfId="28747" xr:uid="{2008CB71-1296-465B-81A0-A0BF1A69EA54}"/>
    <cellStyle name="Normal 4 5 11 3 3 2 3 2 2" xfId="28748" xr:uid="{9E5D02DA-3E12-404D-8384-41BF076CE9B7}"/>
    <cellStyle name="Normal 4 5 11 3 3 2 3 3" xfId="28749" xr:uid="{19506C80-5F86-47E3-AD58-19626B5B4296}"/>
    <cellStyle name="Normal 4 5 11 3 3 2 4" xfId="28750" xr:uid="{A54796A3-64AC-4A80-A268-D72F6C96B9D1}"/>
    <cellStyle name="Normal 4 5 11 3 3 2 4 2" xfId="28751" xr:uid="{49E0B921-5F42-4E01-BE71-030A3565C3C0}"/>
    <cellStyle name="Normal 4 5 11 3 3 2 5" xfId="28752" xr:uid="{AA3023A2-661D-47BF-9C8A-8F2221BE4BC1}"/>
    <cellStyle name="Normal 4 5 11 3 3 3" xfId="28753" xr:uid="{BAF127CD-C932-4D0C-B8C3-4A84977A7C0E}"/>
    <cellStyle name="Normal 4 5 11 3 3 3 2" xfId="28754" xr:uid="{AE074F31-E363-4952-ACDA-51E76E543066}"/>
    <cellStyle name="Normal 4 5 11 3 3 3 2 2" xfId="28755" xr:uid="{43495245-BB35-4B48-A69D-B49AD1F27364}"/>
    <cellStyle name="Normal 4 5 11 3 3 3 3" xfId="28756" xr:uid="{D6DA5430-1A55-4992-9BAB-0991324CB968}"/>
    <cellStyle name="Normal 4 5 11 3 3 4" xfId="28757" xr:uid="{2BECB268-3991-4148-AF20-1814CE8BE9F3}"/>
    <cellStyle name="Normal 4 5 11 3 3 4 2" xfId="28758" xr:uid="{13C867BF-1A81-4D7B-8FF6-4DC576BF208F}"/>
    <cellStyle name="Normal 4 5 11 3 3 4 2 2" xfId="28759" xr:uid="{FFB63A7D-27F6-4051-8F04-6C44C9AF7D6A}"/>
    <cellStyle name="Normal 4 5 11 3 3 4 3" xfId="28760" xr:uid="{4746B8F3-800D-4410-8703-54F6318C1078}"/>
    <cellStyle name="Normal 4 5 11 3 3 5" xfId="28761" xr:uid="{3138EDB8-9577-4BAE-97FF-45D50B231426}"/>
    <cellStyle name="Normal 4 5 11 3 3 5 2" xfId="28762" xr:uid="{C0DF6878-5CB0-48BF-9FD0-64A01F7DC8B0}"/>
    <cellStyle name="Normal 4 5 11 3 3 6" xfId="28763" xr:uid="{B7206AAF-8CE6-4C47-A1AA-C7C45EE9179E}"/>
    <cellStyle name="Normal 4 5 11 3 4" xfId="28764" xr:uid="{78BFAF78-9B39-4448-A32A-F3B828EC31D1}"/>
    <cellStyle name="Normal 4 5 11 3 4 2" xfId="28765" xr:uid="{3EE82F82-087A-4C86-872F-56C277BFCFDC}"/>
    <cellStyle name="Normal 4 5 11 3 4 2 2" xfId="28766" xr:uid="{BF063950-07C7-4856-BE86-462175214EAC}"/>
    <cellStyle name="Normal 4 5 11 3 4 2 2 2" xfId="28767" xr:uid="{AF9D7654-33EF-4E9B-BC1E-143EB122F88D}"/>
    <cellStyle name="Normal 4 5 11 3 4 2 3" xfId="28768" xr:uid="{D5586C64-8AA8-4A59-8BD8-CF22186F2911}"/>
    <cellStyle name="Normal 4 5 11 3 4 3" xfId="28769" xr:uid="{5BE3A88C-9888-4F19-B5DF-050760D385F6}"/>
    <cellStyle name="Normal 4 5 11 3 4 3 2" xfId="28770" xr:uid="{99A91378-E332-44A9-94AF-422F248D4FFE}"/>
    <cellStyle name="Normal 4 5 11 3 4 3 2 2" xfId="28771" xr:uid="{D9098C30-B514-4115-A08A-D336341EEEB4}"/>
    <cellStyle name="Normal 4 5 11 3 4 3 3" xfId="28772" xr:uid="{75DA466B-7D62-4149-B25D-7F5D0989561D}"/>
    <cellStyle name="Normal 4 5 11 3 4 4" xfId="28773" xr:uid="{9916C233-30A1-4113-BABA-2382836B7BEB}"/>
    <cellStyle name="Normal 4 5 11 3 4 4 2" xfId="28774" xr:uid="{60087F2F-A49E-4C38-AE05-35B0118930E1}"/>
    <cellStyle name="Normal 4 5 11 3 4 5" xfId="28775" xr:uid="{CB7784B6-A3AC-40A6-A9FC-F29DA0C277E9}"/>
    <cellStyle name="Normal 4 5 11 3 5" xfId="28776" xr:uid="{5A11DF3C-8FBF-4649-B68F-F7E54421C5B4}"/>
    <cellStyle name="Normal 4 5 11 3 5 2" xfId="28777" xr:uid="{F35DEF06-B843-476D-B064-42CF2B140784}"/>
    <cellStyle name="Normal 4 5 11 3 5 2 2" xfId="28778" xr:uid="{0776D1E8-F00D-40A5-84E8-7E2157732F5D}"/>
    <cellStyle name="Normal 4 5 11 3 5 3" xfId="28779" xr:uid="{5CC3CCF7-7AD0-4066-BAEA-16B4B9B5792F}"/>
    <cellStyle name="Normal 4 5 11 3 6" xfId="28780" xr:uid="{71B66D4F-5777-4F45-B99C-55B65A185F9D}"/>
    <cellStyle name="Normal 4 5 11 3 6 2" xfId="28781" xr:uid="{FBE5ABAC-D78C-4661-B420-4EC43B2528DF}"/>
    <cellStyle name="Normal 4 5 11 3 6 2 2" xfId="28782" xr:uid="{C9C43CBB-2C8A-4273-BE29-863AD5AB31F5}"/>
    <cellStyle name="Normal 4 5 11 3 6 3" xfId="28783" xr:uid="{B15A26D4-5CEB-4EC7-B277-DC5F54CDE328}"/>
    <cellStyle name="Normal 4 5 11 3 7" xfId="28784" xr:uid="{7DC029E1-D240-47D2-BB6F-AED624EF0B9B}"/>
    <cellStyle name="Normal 4 5 11 3 7 2" xfId="28785" xr:uid="{F0B26510-4AEA-4911-BF77-FBB60B345D0B}"/>
    <cellStyle name="Normal 4 5 11 3 7 2 2" xfId="28786" xr:uid="{D3605AD9-1CB8-4FC1-ADC3-BBE613B91BE0}"/>
    <cellStyle name="Normal 4 5 11 3 7 3" xfId="28787" xr:uid="{75A211AC-98EF-4241-A9F4-6BB1636A2F2B}"/>
    <cellStyle name="Normal 4 5 11 3 8" xfId="28788" xr:uid="{6B43A5B9-2DAD-423A-A31E-57D7FC5AB81F}"/>
    <cellStyle name="Normal 4 5 11 3 8 2" xfId="28789" xr:uid="{397368F9-8818-4170-954A-D6C4B070513E}"/>
    <cellStyle name="Normal 4 5 11 3 9" xfId="28790" xr:uid="{74F751E2-2D1D-4DF0-830A-275DAB9712B1}"/>
    <cellStyle name="Normal 4 5 11 4" xfId="28791" xr:uid="{B57A47E9-4602-465B-A7BF-7AC777C31982}"/>
    <cellStyle name="Normal 4 5 11 4 2" xfId="28792" xr:uid="{F3984102-4581-4F17-ADF4-7EC6153B5365}"/>
    <cellStyle name="Normal 4 5 11 4 2 2" xfId="28793" xr:uid="{B5707201-A9B6-4193-99E0-B41181B98070}"/>
    <cellStyle name="Normal 4 5 11 4 2 2 2" xfId="28794" xr:uid="{E3F51DAF-FE0F-46A5-87DE-48C3CF0281BE}"/>
    <cellStyle name="Normal 4 5 11 4 2 2 2 2" xfId="28795" xr:uid="{6CEF0FC7-93F0-4A1A-9BD9-30ADB4741D06}"/>
    <cellStyle name="Normal 4 5 11 4 2 2 3" xfId="28796" xr:uid="{B0F004D8-6022-4F0A-A746-A34712D1B204}"/>
    <cellStyle name="Normal 4 5 11 4 2 3" xfId="28797" xr:uid="{3AC32BC9-F38D-4D02-BE2A-2F54D35AD660}"/>
    <cellStyle name="Normal 4 5 11 4 2 3 2" xfId="28798" xr:uid="{9C01E75A-5EBC-462F-9AC0-BBA8CBE402E4}"/>
    <cellStyle name="Normal 4 5 11 4 2 3 2 2" xfId="28799" xr:uid="{EA267ED7-1111-4F1E-A77F-16286E6989FA}"/>
    <cellStyle name="Normal 4 5 11 4 2 3 3" xfId="28800" xr:uid="{718E2174-E0D5-44B0-9D62-4BF57949213C}"/>
    <cellStyle name="Normal 4 5 11 4 2 4" xfId="28801" xr:uid="{A44630C0-D0E5-4145-A2D3-E27467103E28}"/>
    <cellStyle name="Normal 4 5 11 4 2 4 2" xfId="28802" xr:uid="{B986C14A-D4FC-4F3A-9EB2-20173D363A34}"/>
    <cellStyle name="Normal 4 5 11 4 2 5" xfId="28803" xr:uid="{7889D613-C707-4D2B-9931-2FD0494935DD}"/>
    <cellStyle name="Normal 4 5 11 4 3" xfId="28804" xr:uid="{E130ADCC-1220-4C12-98E4-677F40FF65FA}"/>
    <cellStyle name="Normal 4 5 11 4 3 2" xfId="28805" xr:uid="{80EE4A7B-0D49-4AA5-9EEC-DD451DEFF8E2}"/>
    <cellStyle name="Normal 4 5 11 4 3 2 2" xfId="28806" xr:uid="{BCD1961D-7332-4CDD-B0D1-3BA17E61348D}"/>
    <cellStyle name="Normal 4 5 11 4 3 3" xfId="28807" xr:uid="{AD86184F-EFF4-47C4-9968-CFB867F5E2CF}"/>
    <cellStyle name="Normal 4 5 11 4 4" xfId="28808" xr:uid="{4F96A0C8-3330-4C09-9515-B3A3242AC376}"/>
    <cellStyle name="Normal 4 5 11 4 4 2" xfId="28809" xr:uid="{2B959047-78EE-4C09-8FF7-60ACBA2E9046}"/>
    <cellStyle name="Normal 4 5 11 4 4 2 2" xfId="28810" xr:uid="{1D98C181-BE9F-4647-A9F4-4A84DEA1DDC8}"/>
    <cellStyle name="Normal 4 5 11 4 4 3" xfId="28811" xr:uid="{58173E8D-DB02-44A7-87C0-5FD39329876E}"/>
    <cellStyle name="Normal 4 5 11 4 5" xfId="28812" xr:uid="{E05F0C7C-9D2B-4DD6-BFF6-2DC5C53F1A9C}"/>
    <cellStyle name="Normal 4 5 11 4 5 2" xfId="28813" xr:uid="{D03FC6E2-728A-46C3-8C47-ABBE6A874E65}"/>
    <cellStyle name="Normal 4 5 11 4 6" xfId="28814" xr:uid="{D1A0F713-16D6-4C61-B13F-8BFB38D6EAF4}"/>
    <cellStyle name="Normal 4 5 11 5" xfId="28815" xr:uid="{95336D0B-634B-4F68-849B-73AF31922E9B}"/>
    <cellStyle name="Normal 4 5 11 5 2" xfId="28816" xr:uid="{7F7BCEB3-5464-4143-91AD-339ACDEB722E}"/>
    <cellStyle name="Normal 4 5 11 5 2 2" xfId="28817" xr:uid="{91D2E2BA-AF23-4273-B5E7-475DEFFFA972}"/>
    <cellStyle name="Normal 4 5 11 5 2 2 2" xfId="28818" xr:uid="{2EF220AB-AD24-4EC5-A2DD-005EA920F459}"/>
    <cellStyle name="Normal 4 5 11 5 2 2 2 2" xfId="28819" xr:uid="{D43857E7-39D4-4A24-9B2D-8A90FFB5D801}"/>
    <cellStyle name="Normal 4 5 11 5 2 2 3" xfId="28820" xr:uid="{70A7AB6A-B1E2-46AA-89E4-59385C075918}"/>
    <cellStyle name="Normal 4 5 11 5 2 3" xfId="28821" xr:uid="{545E4F13-0277-460D-9B96-380C7544A668}"/>
    <cellStyle name="Normal 4 5 11 5 2 3 2" xfId="28822" xr:uid="{AF78906E-6FE5-4AB8-97D8-2F936CD37908}"/>
    <cellStyle name="Normal 4 5 11 5 2 3 2 2" xfId="28823" xr:uid="{14500C4F-2DB6-496A-88E9-5A5AFB05FB4F}"/>
    <cellStyle name="Normal 4 5 11 5 2 3 3" xfId="28824" xr:uid="{983DEE8F-3AA4-4AED-A339-0E8E77B9884E}"/>
    <cellStyle name="Normal 4 5 11 5 2 4" xfId="28825" xr:uid="{FF3CA61A-8633-4A25-A882-DD55B0CABCB0}"/>
    <cellStyle name="Normal 4 5 11 5 2 4 2" xfId="28826" xr:uid="{CECC922D-D673-49AA-9455-709EA2CC3157}"/>
    <cellStyle name="Normal 4 5 11 5 2 5" xfId="28827" xr:uid="{D41A908C-B1C7-4EED-9903-FA5CA8B0B760}"/>
    <cellStyle name="Normal 4 5 11 5 3" xfId="28828" xr:uid="{DB1F3731-3496-46D0-94C5-3E08D1357B42}"/>
    <cellStyle name="Normal 4 5 11 5 3 2" xfId="28829" xr:uid="{ACEA01A2-89D7-47B9-AE82-F68FFC2D5065}"/>
    <cellStyle name="Normal 4 5 11 5 3 2 2" xfId="28830" xr:uid="{EAD6FACA-21C3-4683-B66D-353D5C7AE17C}"/>
    <cellStyle name="Normal 4 5 11 5 3 3" xfId="28831" xr:uid="{426CF0D1-32B0-444C-BDCC-95E93C432E16}"/>
    <cellStyle name="Normal 4 5 11 5 4" xfId="28832" xr:uid="{A1B792C4-B839-411A-9C78-F0A242925E83}"/>
    <cellStyle name="Normal 4 5 11 5 4 2" xfId="28833" xr:uid="{2A6E951C-441B-4590-83D4-1BED9C4CB077}"/>
    <cellStyle name="Normal 4 5 11 5 4 2 2" xfId="28834" xr:uid="{929A9056-B245-499D-BC56-AF121FF8F73E}"/>
    <cellStyle name="Normal 4 5 11 5 4 3" xfId="28835" xr:uid="{492EA3F8-C3D9-44F4-875D-764415ED0D90}"/>
    <cellStyle name="Normal 4 5 11 5 5" xfId="28836" xr:uid="{36266E5A-3C0C-4140-A19D-4ACBD2A91BDA}"/>
    <cellStyle name="Normal 4 5 11 5 5 2" xfId="28837" xr:uid="{7409570B-25B3-4338-BDA4-C0013B16F0C1}"/>
    <cellStyle name="Normal 4 5 11 5 6" xfId="28838" xr:uid="{413E11BE-52E0-4B2B-AD8F-20E3B75B7325}"/>
    <cellStyle name="Normal 4 5 11 6" xfId="28839" xr:uid="{C8E4BC0F-C758-44E6-96ED-D6820DD5E354}"/>
    <cellStyle name="Normal 4 5 11 6 2" xfId="28840" xr:uid="{D3C2D62B-956B-4B63-B974-E2836D8DCF37}"/>
    <cellStyle name="Normal 4 5 11 6 2 2" xfId="28841" xr:uid="{968DF45C-742B-4494-8A48-494E31CA3831}"/>
    <cellStyle name="Normal 4 5 11 6 2 2 2" xfId="28842" xr:uid="{C9CF1A06-50CA-4C39-B261-A65D6188E8C7}"/>
    <cellStyle name="Normal 4 5 11 6 2 3" xfId="28843" xr:uid="{291C4FE8-3ED4-4A39-943C-A85D9EAE1756}"/>
    <cellStyle name="Normal 4 5 11 6 3" xfId="28844" xr:uid="{E67E81AF-86F3-4172-A26E-F3496F7A8563}"/>
    <cellStyle name="Normal 4 5 11 6 3 2" xfId="28845" xr:uid="{397B2350-B874-4111-A8BA-7DC18064FCBF}"/>
    <cellStyle name="Normal 4 5 11 6 3 2 2" xfId="28846" xr:uid="{71A050F1-D65D-459B-84A1-67F9143C8C50}"/>
    <cellStyle name="Normal 4 5 11 6 3 3" xfId="28847" xr:uid="{140E0073-1701-4CD5-A8A3-E61931359CBA}"/>
    <cellStyle name="Normal 4 5 11 6 4" xfId="28848" xr:uid="{F74434DA-C4A5-4D0B-99F3-35094E1F57E3}"/>
    <cellStyle name="Normal 4 5 11 6 4 2" xfId="28849" xr:uid="{CD494087-E443-425D-9309-FE607A5E0D72}"/>
    <cellStyle name="Normal 4 5 11 6 5" xfId="28850" xr:uid="{8E55667E-55A9-48C2-B390-AF3D0954B6DD}"/>
    <cellStyle name="Normal 4 5 11 7" xfId="28851" xr:uid="{365BC4B0-2F47-4E2A-8E96-CAB66E048F8C}"/>
    <cellStyle name="Normal 4 5 11 7 2" xfId="28852" xr:uid="{0364E382-A757-448B-82EE-A412CFD2F227}"/>
    <cellStyle name="Normal 4 5 11 7 2 2" xfId="28853" xr:uid="{9D218027-566D-4164-B945-6CE159F89A9C}"/>
    <cellStyle name="Normal 4 5 11 7 3" xfId="28854" xr:uid="{DDD6FA57-2191-460B-AC77-B971E5B793A4}"/>
    <cellStyle name="Normal 4 5 11 8" xfId="28855" xr:uid="{731221A1-84DF-474B-A261-B8EB4271511C}"/>
    <cellStyle name="Normal 4 5 11 8 2" xfId="28856" xr:uid="{E6FA7F90-AA9F-4050-9F83-7E4789E8F780}"/>
    <cellStyle name="Normal 4 5 11 8 2 2" xfId="28857" xr:uid="{98D6D1DE-F5EF-415F-9949-445470F9BE3B}"/>
    <cellStyle name="Normal 4 5 11 8 3" xfId="28858" xr:uid="{6A50A891-D9C6-4B02-A201-002DFE304C2E}"/>
    <cellStyle name="Normal 4 5 11 9" xfId="28859" xr:uid="{D2028CCB-572D-4BB1-84A8-63ED074CC3DC}"/>
    <cellStyle name="Normal 4 5 11 9 2" xfId="28860" xr:uid="{91C0553D-6A17-4593-8A44-6ECA1988C74E}"/>
    <cellStyle name="Normal 4 5 11 9 2 2" xfId="28861" xr:uid="{E5A14EE1-3373-45E8-B65D-9B605C7A4150}"/>
    <cellStyle name="Normal 4 5 11 9 3" xfId="28862" xr:uid="{6D8DF034-4156-41C3-8982-D8B2841C6D0D}"/>
    <cellStyle name="Normal 4 5 12" xfId="28863" xr:uid="{33933FF0-B495-432B-8596-F752977420EF}"/>
    <cellStyle name="Normal 4 5 12 10" xfId="28864" xr:uid="{A3847CDA-7714-43E3-BB1D-6AC58C646424}"/>
    <cellStyle name="Normal 4 5 12 10 2" xfId="28865" xr:uid="{CB83D681-737E-44CD-8302-777BA815F977}"/>
    <cellStyle name="Normal 4 5 12 11" xfId="28866" xr:uid="{AAF1C3E3-62D7-4CAC-9280-4984F17B1048}"/>
    <cellStyle name="Normal 4 5 12 2" xfId="28867" xr:uid="{3B1AB447-4BAB-4A30-AE8E-1E0EC54505DD}"/>
    <cellStyle name="Normal 4 5 12 2 2" xfId="28868" xr:uid="{0FEFF080-2FFF-47CC-8249-2BE0E27DF79B}"/>
    <cellStyle name="Normal 4 5 12 2 2 2" xfId="28869" xr:uid="{D4F1F727-D0D1-4558-B6FF-DB3C7AE322C6}"/>
    <cellStyle name="Normal 4 5 12 2 2 2 2" xfId="28870" xr:uid="{EF8F8274-7E26-485F-9CD3-04B5956DBEBF}"/>
    <cellStyle name="Normal 4 5 12 2 2 2 2 2" xfId="28871" xr:uid="{0C68C1B4-B64A-4A14-97A6-771674560398}"/>
    <cellStyle name="Normal 4 5 12 2 2 2 2 2 2" xfId="28872" xr:uid="{47623274-6E1E-419E-9D8B-E77E1688BA4D}"/>
    <cellStyle name="Normal 4 5 12 2 2 2 2 3" xfId="28873" xr:uid="{26E0574B-3E21-4303-AEF9-06021AF1AC69}"/>
    <cellStyle name="Normal 4 5 12 2 2 2 3" xfId="28874" xr:uid="{B2942A68-AFA5-41A6-B471-7C04BEDD2638}"/>
    <cellStyle name="Normal 4 5 12 2 2 2 3 2" xfId="28875" xr:uid="{C3426047-19BF-4B14-B57C-E1961DA8AFF6}"/>
    <cellStyle name="Normal 4 5 12 2 2 2 3 2 2" xfId="28876" xr:uid="{68645060-11FF-46A0-B872-A3882370EE4A}"/>
    <cellStyle name="Normal 4 5 12 2 2 2 3 3" xfId="28877" xr:uid="{68833559-A69B-4B14-959C-3FD48EC4D22A}"/>
    <cellStyle name="Normal 4 5 12 2 2 2 4" xfId="28878" xr:uid="{F9FD1B69-50A8-4981-9667-220D1B15EBD4}"/>
    <cellStyle name="Normal 4 5 12 2 2 2 4 2" xfId="28879" xr:uid="{52446CBD-B819-4C01-A445-6ABE40F71B69}"/>
    <cellStyle name="Normal 4 5 12 2 2 2 5" xfId="28880" xr:uid="{DA3DA2D8-3447-4BDF-8CE6-1F35D8C81088}"/>
    <cellStyle name="Normal 4 5 12 2 2 3" xfId="28881" xr:uid="{3250F123-B122-467C-A08B-C418E3F28FE5}"/>
    <cellStyle name="Normal 4 5 12 2 2 3 2" xfId="28882" xr:uid="{B1C2B2FD-A8CA-496D-B343-DC29FDBD54F2}"/>
    <cellStyle name="Normal 4 5 12 2 2 3 2 2" xfId="28883" xr:uid="{1558ACA0-A28A-48A8-A150-97C07166B378}"/>
    <cellStyle name="Normal 4 5 12 2 2 3 3" xfId="28884" xr:uid="{99F123E8-D432-481C-9CCE-2FA9E4D6E36F}"/>
    <cellStyle name="Normal 4 5 12 2 2 4" xfId="28885" xr:uid="{5ACFBC35-E2B7-405B-8D47-77FBE36DF6A5}"/>
    <cellStyle name="Normal 4 5 12 2 2 4 2" xfId="28886" xr:uid="{05ADC7A2-52A2-4BA8-9EA3-97602ECF47A4}"/>
    <cellStyle name="Normal 4 5 12 2 2 4 2 2" xfId="28887" xr:uid="{177EF2E9-73DB-43E8-8482-FCCB4986CDEE}"/>
    <cellStyle name="Normal 4 5 12 2 2 4 3" xfId="28888" xr:uid="{1541E9D7-6665-4BAD-A817-BBE2F0DDC21A}"/>
    <cellStyle name="Normal 4 5 12 2 2 5" xfId="28889" xr:uid="{8A1E44AD-8CFB-442A-8087-0A4D8F3A4EBB}"/>
    <cellStyle name="Normal 4 5 12 2 2 5 2" xfId="28890" xr:uid="{F6E27C13-B57F-437C-8C56-63B67B15E184}"/>
    <cellStyle name="Normal 4 5 12 2 2 6" xfId="28891" xr:uid="{2E356E33-F26A-49CE-9937-4422D4E67DE9}"/>
    <cellStyle name="Normal 4 5 12 2 3" xfId="28892" xr:uid="{DBB51CAE-CF28-4CF1-ACB4-C91FDC503547}"/>
    <cellStyle name="Normal 4 5 12 2 3 2" xfId="28893" xr:uid="{DEF06C06-BD07-43CD-9D75-A9301900DF9C}"/>
    <cellStyle name="Normal 4 5 12 2 3 2 2" xfId="28894" xr:uid="{44B724C8-0FDA-4427-B6D1-3F98EAE5E9D9}"/>
    <cellStyle name="Normal 4 5 12 2 3 2 2 2" xfId="28895" xr:uid="{AC480170-B0D7-4711-8712-EB3EF6AD3B15}"/>
    <cellStyle name="Normal 4 5 12 2 3 2 2 2 2" xfId="28896" xr:uid="{2DA4F7E0-D4AE-4FB7-B5FC-2FB02F9E3F6B}"/>
    <cellStyle name="Normal 4 5 12 2 3 2 2 3" xfId="28897" xr:uid="{E4E1270F-E10A-4AF5-A18E-7314862DC0A6}"/>
    <cellStyle name="Normal 4 5 12 2 3 2 3" xfId="28898" xr:uid="{1DC38A13-C78F-4C77-9436-B1F58544AFE5}"/>
    <cellStyle name="Normal 4 5 12 2 3 2 3 2" xfId="28899" xr:uid="{6725867D-6381-4581-9B1B-B784A67761FA}"/>
    <cellStyle name="Normal 4 5 12 2 3 2 3 2 2" xfId="28900" xr:uid="{40E7C323-AD18-42B8-B9AD-3AAE528D3F83}"/>
    <cellStyle name="Normal 4 5 12 2 3 2 3 3" xfId="28901" xr:uid="{73FC4851-1EDE-47BC-A23E-6B854CCDF1A3}"/>
    <cellStyle name="Normal 4 5 12 2 3 2 4" xfId="28902" xr:uid="{76E5AD44-10A9-45B1-9413-2AF0D8971333}"/>
    <cellStyle name="Normal 4 5 12 2 3 2 4 2" xfId="28903" xr:uid="{8BAEA4B5-5720-41E5-9B80-51D0518F7C4C}"/>
    <cellStyle name="Normal 4 5 12 2 3 2 5" xfId="28904" xr:uid="{8A0FFF87-3B35-4163-A9E1-E0A4BC056A7F}"/>
    <cellStyle name="Normal 4 5 12 2 3 3" xfId="28905" xr:uid="{0EFDFFD9-8972-4A29-950D-82E2AFC04495}"/>
    <cellStyle name="Normal 4 5 12 2 3 3 2" xfId="28906" xr:uid="{BBC74D95-D687-49B0-8DFF-40F0B75FF815}"/>
    <cellStyle name="Normal 4 5 12 2 3 3 2 2" xfId="28907" xr:uid="{F83EDB1F-ED8D-4BF2-AA76-02C3A08A265E}"/>
    <cellStyle name="Normal 4 5 12 2 3 3 3" xfId="28908" xr:uid="{1F05DAD8-6FFE-47E3-A745-4302C8701E62}"/>
    <cellStyle name="Normal 4 5 12 2 3 4" xfId="28909" xr:uid="{9F5EE599-39D8-4359-BC30-0CCAB21716D9}"/>
    <cellStyle name="Normal 4 5 12 2 3 4 2" xfId="28910" xr:uid="{08864897-CF86-43F3-B095-00B0E2707F03}"/>
    <cellStyle name="Normal 4 5 12 2 3 4 2 2" xfId="28911" xr:uid="{4D45D826-E84F-433C-91D2-5DBD9EC9E074}"/>
    <cellStyle name="Normal 4 5 12 2 3 4 3" xfId="28912" xr:uid="{2AFFC179-E235-4F67-B4BB-0BDEBFDAF8F6}"/>
    <cellStyle name="Normal 4 5 12 2 3 5" xfId="28913" xr:uid="{9D808DDE-E110-4A85-880A-8256842B3453}"/>
    <cellStyle name="Normal 4 5 12 2 3 5 2" xfId="28914" xr:uid="{2F3DF100-5581-4AE4-8257-670460F52A5E}"/>
    <cellStyle name="Normal 4 5 12 2 3 6" xfId="28915" xr:uid="{B4476BA2-9830-464D-AFB3-14FB0FC3CD09}"/>
    <cellStyle name="Normal 4 5 12 2 4" xfId="28916" xr:uid="{0B6962C0-77D3-4C01-97A4-9F04FC4C5852}"/>
    <cellStyle name="Normal 4 5 12 2 4 2" xfId="28917" xr:uid="{09BC973E-D4B6-4DF9-BEC2-66B02C8D7C65}"/>
    <cellStyle name="Normal 4 5 12 2 4 2 2" xfId="28918" xr:uid="{9F7EE4A3-CB0A-43EB-ADD0-C285958BD2D6}"/>
    <cellStyle name="Normal 4 5 12 2 4 2 2 2" xfId="28919" xr:uid="{87CC6644-F1FC-4E91-8BB9-A50608BF5CD1}"/>
    <cellStyle name="Normal 4 5 12 2 4 2 3" xfId="28920" xr:uid="{C2F53FC7-2465-4188-92E5-A2239E3239C5}"/>
    <cellStyle name="Normal 4 5 12 2 4 3" xfId="28921" xr:uid="{2C9926E0-A738-4E4B-8226-72F34BDC243C}"/>
    <cellStyle name="Normal 4 5 12 2 4 3 2" xfId="28922" xr:uid="{6534B82B-695F-43D0-8FB6-D163C0E77F7F}"/>
    <cellStyle name="Normal 4 5 12 2 4 3 2 2" xfId="28923" xr:uid="{9BF5F276-2C41-4147-B9F3-93DABABD245F}"/>
    <cellStyle name="Normal 4 5 12 2 4 3 3" xfId="28924" xr:uid="{3E9D5FE3-FFF3-4A65-9939-65960343669A}"/>
    <cellStyle name="Normal 4 5 12 2 4 4" xfId="28925" xr:uid="{DCFAF5B7-0581-4A17-8404-168E08924012}"/>
    <cellStyle name="Normal 4 5 12 2 4 4 2" xfId="28926" xr:uid="{CB3D9152-F25C-4067-BE99-722F158B6B94}"/>
    <cellStyle name="Normal 4 5 12 2 4 5" xfId="28927" xr:uid="{914369A8-20BD-4730-BFE3-D0935B044FFA}"/>
    <cellStyle name="Normal 4 5 12 2 5" xfId="28928" xr:uid="{70F82B2F-850A-450E-9FC3-0A710801AFB8}"/>
    <cellStyle name="Normal 4 5 12 2 5 2" xfId="28929" xr:uid="{BFA5685A-48D1-4B84-BB29-347EF959E5C5}"/>
    <cellStyle name="Normal 4 5 12 2 5 2 2" xfId="28930" xr:uid="{BE4C4FC9-D7C7-4938-ABA4-989A03599212}"/>
    <cellStyle name="Normal 4 5 12 2 5 3" xfId="28931" xr:uid="{E375941A-C156-4549-A357-04B6E07F7726}"/>
    <cellStyle name="Normal 4 5 12 2 6" xfId="28932" xr:uid="{5F8C83F7-CC7C-423C-9589-FCCF3E37315E}"/>
    <cellStyle name="Normal 4 5 12 2 6 2" xfId="28933" xr:uid="{93D40D5B-1428-44E7-8243-89120F15B32C}"/>
    <cellStyle name="Normal 4 5 12 2 6 2 2" xfId="28934" xr:uid="{23C5635C-A500-44C3-A7DE-E4A4A818338C}"/>
    <cellStyle name="Normal 4 5 12 2 6 3" xfId="28935" xr:uid="{7F7CA432-635B-4B57-876D-97A87D889D28}"/>
    <cellStyle name="Normal 4 5 12 2 7" xfId="28936" xr:uid="{C8FD0455-CF1A-46F9-86ED-083E3FAD003C}"/>
    <cellStyle name="Normal 4 5 12 2 7 2" xfId="28937" xr:uid="{0CBED670-53AE-4EB2-B929-B976C98525FA}"/>
    <cellStyle name="Normal 4 5 12 2 7 2 2" xfId="28938" xr:uid="{833EFFAE-E2E3-43F8-9530-39399ECE1005}"/>
    <cellStyle name="Normal 4 5 12 2 7 3" xfId="28939" xr:uid="{EC41A356-E826-499A-977D-59015CCD15DA}"/>
    <cellStyle name="Normal 4 5 12 2 8" xfId="28940" xr:uid="{0B8E650A-20D5-441B-A023-E6A160D81378}"/>
    <cellStyle name="Normal 4 5 12 2 8 2" xfId="28941" xr:uid="{FFE7FF35-9FF0-4840-BF48-A343B91029A7}"/>
    <cellStyle name="Normal 4 5 12 2 9" xfId="28942" xr:uid="{4B377939-279F-4915-9260-898A66854451}"/>
    <cellStyle name="Normal 4 5 12 3" xfId="28943" xr:uid="{40B74F2E-8CF2-4C95-B527-74A388C387DD}"/>
    <cellStyle name="Normal 4 5 12 3 2" xfId="28944" xr:uid="{FC5B70B5-1C36-417B-A7E0-B4BC7B476A57}"/>
    <cellStyle name="Normal 4 5 12 3 2 2" xfId="28945" xr:uid="{08011EF6-B67A-4F1E-8C2C-E0E4C6FD0CC8}"/>
    <cellStyle name="Normal 4 5 12 3 2 2 2" xfId="28946" xr:uid="{F8F3655A-E578-4078-9DA8-41BC34812243}"/>
    <cellStyle name="Normal 4 5 12 3 2 2 2 2" xfId="28947" xr:uid="{75D9B265-8660-4273-887A-A94C91CD148A}"/>
    <cellStyle name="Normal 4 5 12 3 2 2 2 2 2" xfId="28948" xr:uid="{29D6F801-F237-4F70-99EA-2EE509ABE967}"/>
    <cellStyle name="Normal 4 5 12 3 2 2 2 3" xfId="28949" xr:uid="{0CE8B9E5-672D-4907-B0BE-D5F52C25014B}"/>
    <cellStyle name="Normal 4 5 12 3 2 2 3" xfId="28950" xr:uid="{D50BFB63-699D-4C89-A020-1C8A745974F6}"/>
    <cellStyle name="Normal 4 5 12 3 2 2 3 2" xfId="28951" xr:uid="{ABCD9AC2-C13F-477A-99FB-CB3B56C87B24}"/>
    <cellStyle name="Normal 4 5 12 3 2 2 3 2 2" xfId="28952" xr:uid="{F1D54AEF-D5A2-4161-A97C-9E6CB844B460}"/>
    <cellStyle name="Normal 4 5 12 3 2 2 3 3" xfId="28953" xr:uid="{4C80A633-5F85-4CED-9368-B7B3E6FC07E6}"/>
    <cellStyle name="Normal 4 5 12 3 2 2 4" xfId="28954" xr:uid="{71609C25-8646-4CB9-A6B0-270636F0D694}"/>
    <cellStyle name="Normal 4 5 12 3 2 2 4 2" xfId="28955" xr:uid="{B946F2FE-9085-400D-A08A-1898D7A15D2F}"/>
    <cellStyle name="Normal 4 5 12 3 2 2 5" xfId="28956" xr:uid="{E7E0B96F-367E-41AC-9AF4-0EA5282B98C8}"/>
    <cellStyle name="Normal 4 5 12 3 2 3" xfId="28957" xr:uid="{30B89F2E-6B0C-4A9D-8165-5269DC9EEE25}"/>
    <cellStyle name="Normal 4 5 12 3 2 3 2" xfId="28958" xr:uid="{D8E30678-880C-4341-8E0C-2CCBCA7C5894}"/>
    <cellStyle name="Normal 4 5 12 3 2 3 2 2" xfId="28959" xr:uid="{813626E2-6904-4AC2-914A-496CBEF30685}"/>
    <cellStyle name="Normal 4 5 12 3 2 3 3" xfId="28960" xr:uid="{11032DC0-728E-4209-99D6-A8A551D706E7}"/>
    <cellStyle name="Normal 4 5 12 3 2 4" xfId="28961" xr:uid="{A43967EE-AEEE-436A-9033-7CA05DE90968}"/>
    <cellStyle name="Normal 4 5 12 3 2 4 2" xfId="28962" xr:uid="{219F9ADD-C415-4F3D-9433-D3B4418FB1BF}"/>
    <cellStyle name="Normal 4 5 12 3 2 4 2 2" xfId="28963" xr:uid="{962D68DE-64B9-4130-90AC-E2AFE66100CA}"/>
    <cellStyle name="Normal 4 5 12 3 2 4 3" xfId="28964" xr:uid="{6F1B3A91-4899-4843-87A5-2E777ED269B5}"/>
    <cellStyle name="Normal 4 5 12 3 2 5" xfId="28965" xr:uid="{45DF0C5F-EEE3-4AD0-A7E8-5185B6A36668}"/>
    <cellStyle name="Normal 4 5 12 3 2 5 2" xfId="28966" xr:uid="{65183FEE-A3C8-4F87-A2E2-CEC128E97B9F}"/>
    <cellStyle name="Normal 4 5 12 3 2 6" xfId="28967" xr:uid="{F1843735-C19C-4ADB-98BD-C0A57666B8E7}"/>
    <cellStyle name="Normal 4 5 12 3 3" xfId="28968" xr:uid="{0482A9EA-A610-4920-B241-DD50FD06111E}"/>
    <cellStyle name="Normal 4 5 12 3 3 2" xfId="28969" xr:uid="{83A11DD9-AA2F-47AD-B584-357C46D85A8B}"/>
    <cellStyle name="Normal 4 5 12 3 3 2 2" xfId="28970" xr:uid="{D37E7145-DBB0-4763-9515-505E5CF0C399}"/>
    <cellStyle name="Normal 4 5 12 3 3 2 2 2" xfId="28971" xr:uid="{CD05FFF5-11E8-4BE0-A9E3-EBBE3D443BC6}"/>
    <cellStyle name="Normal 4 5 12 3 3 2 2 2 2" xfId="28972" xr:uid="{6B63BF82-BB50-4088-A953-45EC0ACC95EF}"/>
    <cellStyle name="Normal 4 5 12 3 3 2 2 3" xfId="28973" xr:uid="{C864A151-82F6-4A5C-B47A-18F071676DC1}"/>
    <cellStyle name="Normal 4 5 12 3 3 2 3" xfId="28974" xr:uid="{04B41BE6-4F72-40EF-9ABA-46C5E4FDAD2B}"/>
    <cellStyle name="Normal 4 5 12 3 3 2 3 2" xfId="28975" xr:uid="{A87A0497-047C-4836-9731-7F4AA09FB122}"/>
    <cellStyle name="Normal 4 5 12 3 3 2 3 2 2" xfId="28976" xr:uid="{319D4E35-A2DC-4EFA-B60E-9DC8FD3F999D}"/>
    <cellStyle name="Normal 4 5 12 3 3 2 3 3" xfId="28977" xr:uid="{6CBA3350-6CF4-4076-9320-70F105353E38}"/>
    <cellStyle name="Normal 4 5 12 3 3 2 4" xfId="28978" xr:uid="{08BC7848-B20A-4EA7-9644-568235E7A295}"/>
    <cellStyle name="Normal 4 5 12 3 3 2 4 2" xfId="28979" xr:uid="{C2EB7161-CC43-466B-BC62-84FE10E83D8F}"/>
    <cellStyle name="Normal 4 5 12 3 3 2 5" xfId="28980" xr:uid="{228E6229-5A50-448C-AC5A-D228FD7CF74B}"/>
    <cellStyle name="Normal 4 5 12 3 3 3" xfId="28981" xr:uid="{B9674A99-8FB4-4671-BDB9-2EF5463505F8}"/>
    <cellStyle name="Normal 4 5 12 3 3 3 2" xfId="28982" xr:uid="{1B83B928-445F-46B8-BB6A-9B3602CFBE37}"/>
    <cellStyle name="Normal 4 5 12 3 3 3 2 2" xfId="28983" xr:uid="{81FF0496-601C-4828-9CDB-2400AD85E888}"/>
    <cellStyle name="Normal 4 5 12 3 3 3 3" xfId="28984" xr:uid="{AF6B9C1B-298F-478B-8963-C1F8A04A297A}"/>
    <cellStyle name="Normal 4 5 12 3 3 4" xfId="28985" xr:uid="{1794BC47-2D07-4411-8B20-9DC97BA0FA6E}"/>
    <cellStyle name="Normal 4 5 12 3 3 4 2" xfId="28986" xr:uid="{B8C08C9F-DB1E-443A-8647-F37E10243AC5}"/>
    <cellStyle name="Normal 4 5 12 3 3 4 2 2" xfId="28987" xr:uid="{06C63997-CCF9-44DC-9C33-3344C95AF58E}"/>
    <cellStyle name="Normal 4 5 12 3 3 4 3" xfId="28988" xr:uid="{D6BEF323-72D3-4F05-A69C-CD2690D7E772}"/>
    <cellStyle name="Normal 4 5 12 3 3 5" xfId="28989" xr:uid="{FADBA710-671C-4751-A1DD-EA62DCE68F87}"/>
    <cellStyle name="Normal 4 5 12 3 3 5 2" xfId="28990" xr:uid="{966044A3-4775-490C-9A3D-6AC4E565B6AF}"/>
    <cellStyle name="Normal 4 5 12 3 3 6" xfId="28991" xr:uid="{D45F39AF-58FB-422B-B1CE-1C37A1C7D813}"/>
    <cellStyle name="Normal 4 5 12 3 4" xfId="28992" xr:uid="{F81C3F88-1272-4EF2-93D3-8E86A6BD74B3}"/>
    <cellStyle name="Normal 4 5 12 3 4 2" xfId="28993" xr:uid="{EA4EFF57-CC9D-4DA3-A6D3-070FA6B56835}"/>
    <cellStyle name="Normal 4 5 12 3 4 2 2" xfId="28994" xr:uid="{27D35CEF-2180-4529-9A90-D09B0A5F2925}"/>
    <cellStyle name="Normal 4 5 12 3 4 2 2 2" xfId="28995" xr:uid="{78013CEC-DE8A-4B37-BFCC-3C3B14B390F7}"/>
    <cellStyle name="Normal 4 5 12 3 4 2 3" xfId="28996" xr:uid="{4D105757-D104-479A-B4F0-1249C5CADC97}"/>
    <cellStyle name="Normal 4 5 12 3 4 3" xfId="28997" xr:uid="{ECE1CA96-D7BA-416D-9A03-5B4C161AC51D}"/>
    <cellStyle name="Normal 4 5 12 3 4 3 2" xfId="28998" xr:uid="{B734B1DE-25A1-46A1-8CB0-9EBD44188F05}"/>
    <cellStyle name="Normal 4 5 12 3 4 3 2 2" xfId="28999" xr:uid="{51BE767A-3898-4A1A-AF89-601BF80B2CB9}"/>
    <cellStyle name="Normal 4 5 12 3 4 3 3" xfId="29000" xr:uid="{E72FAD2A-6B44-4E23-9B10-5D2B6D557BC7}"/>
    <cellStyle name="Normal 4 5 12 3 4 4" xfId="29001" xr:uid="{2D569CD8-8DFE-418E-A1FD-E3222A606DAC}"/>
    <cellStyle name="Normal 4 5 12 3 4 4 2" xfId="29002" xr:uid="{FECD4E43-17AC-4938-B809-31F2F201299D}"/>
    <cellStyle name="Normal 4 5 12 3 4 5" xfId="29003" xr:uid="{2331CE1A-9AE1-4565-9BDA-F12B89A25E3F}"/>
    <cellStyle name="Normal 4 5 12 3 5" xfId="29004" xr:uid="{C50313F5-8CD5-4DA9-B143-CFCFC6C14254}"/>
    <cellStyle name="Normal 4 5 12 3 5 2" xfId="29005" xr:uid="{06DB71FA-7D24-4A91-B72E-014BA18FAC15}"/>
    <cellStyle name="Normal 4 5 12 3 5 2 2" xfId="29006" xr:uid="{8D62A677-694C-44F7-866B-CB50ECCD71AF}"/>
    <cellStyle name="Normal 4 5 12 3 5 3" xfId="29007" xr:uid="{071F9F35-2B7F-43DB-9D83-5AD858B0E1E5}"/>
    <cellStyle name="Normal 4 5 12 3 6" xfId="29008" xr:uid="{5FE318C4-553D-4D7F-AF29-5B21D2C3F531}"/>
    <cellStyle name="Normal 4 5 12 3 6 2" xfId="29009" xr:uid="{2BBA54F1-F206-42FE-9FFA-CD725E63C608}"/>
    <cellStyle name="Normal 4 5 12 3 6 2 2" xfId="29010" xr:uid="{DCF54F4D-6DC9-48CB-A165-9CD1ADDF441F}"/>
    <cellStyle name="Normal 4 5 12 3 6 3" xfId="29011" xr:uid="{11AEA9BF-3EDF-4971-8FF7-E4D45A5C700B}"/>
    <cellStyle name="Normal 4 5 12 3 7" xfId="29012" xr:uid="{F9AA6CA5-FA05-4A3D-BACB-4A42AC36E4E8}"/>
    <cellStyle name="Normal 4 5 12 3 7 2" xfId="29013" xr:uid="{94E5E8D4-AED4-4BD7-9D04-7AB6225E4C06}"/>
    <cellStyle name="Normal 4 5 12 3 7 2 2" xfId="29014" xr:uid="{F9B3FB4B-8BAC-442D-BFC6-DD1AA2949C1B}"/>
    <cellStyle name="Normal 4 5 12 3 7 3" xfId="29015" xr:uid="{8F1D807D-B90F-4B3F-8CCE-294D8AECAE2A}"/>
    <cellStyle name="Normal 4 5 12 3 8" xfId="29016" xr:uid="{E05F95AD-0DD7-4C2E-A0D9-23AA45A7C0F0}"/>
    <cellStyle name="Normal 4 5 12 3 8 2" xfId="29017" xr:uid="{2BD7EAC0-AB30-44E8-9013-A65FE442084E}"/>
    <cellStyle name="Normal 4 5 12 3 9" xfId="29018" xr:uid="{361E513F-D751-46E7-BA1B-81A5DD91E0AF}"/>
    <cellStyle name="Normal 4 5 12 4" xfId="29019" xr:uid="{206738B9-7755-45C6-8ACB-8E7B234BFFCD}"/>
    <cellStyle name="Normal 4 5 12 4 2" xfId="29020" xr:uid="{C98CA21B-2B19-4B72-95E7-850C798102D9}"/>
    <cellStyle name="Normal 4 5 12 4 2 2" xfId="29021" xr:uid="{84272B2E-E022-4C46-B5A9-C599A848C9D1}"/>
    <cellStyle name="Normal 4 5 12 4 2 2 2" xfId="29022" xr:uid="{714EFB26-107C-4254-A920-BAE5D77AA006}"/>
    <cellStyle name="Normal 4 5 12 4 2 2 2 2" xfId="29023" xr:uid="{5282D0AC-B67B-48AA-956F-10F91D13344F}"/>
    <cellStyle name="Normal 4 5 12 4 2 2 3" xfId="29024" xr:uid="{EA5D9E4B-3232-46F2-A2B0-87744CA22DE2}"/>
    <cellStyle name="Normal 4 5 12 4 2 3" xfId="29025" xr:uid="{21D09819-8898-4893-8353-8A08C22D785C}"/>
    <cellStyle name="Normal 4 5 12 4 2 3 2" xfId="29026" xr:uid="{3B370414-EFF4-45FA-8DC7-71D3A06697F8}"/>
    <cellStyle name="Normal 4 5 12 4 2 3 2 2" xfId="29027" xr:uid="{89A01514-0805-41E6-BF14-C4818501F773}"/>
    <cellStyle name="Normal 4 5 12 4 2 3 3" xfId="29028" xr:uid="{80D8C796-9717-428F-A287-2106DC0A371A}"/>
    <cellStyle name="Normal 4 5 12 4 2 4" xfId="29029" xr:uid="{A2918E6B-26EB-4716-882E-C23FFED1F330}"/>
    <cellStyle name="Normal 4 5 12 4 2 4 2" xfId="29030" xr:uid="{7B11B2CC-DC77-4AA4-AAAC-9559F16C4640}"/>
    <cellStyle name="Normal 4 5 12 4 2 5" xfId="29031" xr:uid="{A49E86F4-ABD6-4D54-9AD6-21555305425C}"/>
    <cellStyle name="Normal 4 5 12 4 3" xfId="29032" xr:uid="{8C5108D6-1742-417F-A172-330A64CA6427}"/>
    <cellStyle name="Normal 4 5 12 4 3 2" xfId="29033" xr:uid="{6F0A09B7-F530-4A7A-8CC8-C2E7CD9B9007}"/>
    <cellStyle name="Normal 4 5 12 4 3 2 2" xfId="29034" xr:uid="{3CE41D6A-7C71-42E6-BE81-55E08A759250}"/>
    <cellStyle name="Normal 4 5 12 4 3 3" xfId="29035" xr:uid="{E2A2A3A9-EFF1-4B0E-BFE7-81DCB209F95F}"/>
    <cellStyle name="Normal 4 5 12 4 4" xfId="29036" xr:uid="{A4EC0BFE-26FF-4F57-9EA3-70CE99F5BD17}"/>
    <cellStyle name="Normal 4 5 12 4 4 2" xfId="29037" xr:uid="{DC66D49B-02B6-41CF-85AA-459A74F01A00}"/>
    <cellStyle name="Normal 4 5 12 4 4 2 2" xfId="29038" xr:uid="{EF2B0CEA-61C8-4848-8DD1-E58329D7077D}"/>
    <cellStyle name="Normal 4 5 12 4 4 3" xfId="29039" xr:uid="{9E507FD8-E028-4D11-9A9C-F8842CCD96B7}"/>
    <cellStyle name="Normal 4 5 12 4 5" xfId="29040" xr:uid="{82EBEC07-586A-47FE-812E-A496E0F725C4}"/>
    <cellStyle name="Normal 4 5 12 4 5 2" xfId="29041" xr:uid="{7E327538-C8E5-4359-B6DF-8A32CE0CAF01}"/>
    <cellStyle name="Normal 4 5 12 4 6" xfId="29042" xr:uid="{E73B11BF-D877-4EC3-91A7-BDD1E4C525D1}"/>
    <cellStyle name="Normal 4 5 12 5" xfId="29043" xr:uid="{603678FC-0319-4239-B431-1AD0777FBC4C}"/>
    <cellStyle name="Normal 4 5 12 5 2" xfId="29044" xr:uid="{C0A00C56-6490-4204-8BFF-EA0ED0390200}"/>
    <cellStyle name="Normal 4 5 12 5 2 2" xfId="29045" xr:uid="{E8CC9672-BEF4-4C20-B155-8532ED917A37}"/>
    <cellStyle name="Normal 4 5 12 5 2 2 2" xfId="29046" xr:uid="{F127235B-5704-4BEF-BBF3-FA4C40F74DE1}"/>
    <cellStyle name="Normal 4 5 12 5 2 2 2 2" xfId="29047" xr:uid="{155CA062-8E48-44D6-9424-271519700A8D}"/>
    <cellStyle name="Normal 4 5 12 5 2 2 3" xfId="29048" xr:uid="{56243B2B-3023-42AD-933A-5350D8B7C57B}"/>
    <cellStyle name="Normal 4 5 12 5 2 3" xfId="29049" xr:uid="{87F47745-0E48-4BB7-9A23-B11C0237AB7E}"/>
    <cellStyle name="Normal 4 5 12 5 2 3 2" xfId="29050" xr:uid="{A8BD3D9C-859A-48AB-A414-FDA608107471}"/>
    <cellStyle name="Normal 4 5 12 5 2 3 2 2" xfId="29051" xr:uid="{77765F1C-641C-4B61-B379-7495E10B41EE}"/>
    <cellStyle name="Normal 4 5 12 5 2 3 3" xfId="29052" xr:uid="{C8270BA4-D3E4-4681-8AC6-AC9A58076EFB}"/>
    <cellStyle name="Normal 4 5 12 5 2 4" xfId="29053" xr:uid="{BC849B9B-68CC-4368-A967-1DD47C543C07}"/>
    <cellStyle name="Normal 4 5 12 5 2 4 2" xfId="29054" xr:uid="{850BEDFD-E8A5-4D43-8F7B-264A035923CC}"/>
    <cellStyle name="Normal 4 5 12 5 2 5" xfId="29055" xr:uid="{2B76375C-02F1-4342-9F1A-288F5C16A348}"/>
    <cellStyle name="Normal 4 5 12 5 3" xfId="29056" xr:uid="{8032312D-DFE6-41C7-8321-7E952E98CA9F}"/>
    <cellStyle name="Normal 4 5 12 5 3 2" xfId="29057" xr:uid="{949DF425-4910-4BF7-ACE4-A6E3C67361FE}"/>
    <cellStyle name="Normal 4 5 12 5 3 2 2" xfId="29058" xr:uid="{AD2E7419-7252-44BA-8B56-F6C2FE6313C9}"/>
    <cellStyle name="Normal 4 5 12 5 3 3" xfId="29059" xr:uid="{B3350468-15CF-4821-B850-5118D75F87E9}"/>
    <cellStyle name="Normal 4 5 12 5 4" xfId="29060" xr:uid="{F9650B24-A6D9-44F9-93FF-C59D4E8F0DDF}"/>
    <cellStyle name="Normal 4 5 12 5 4 2" xfId="29061" xr:uid="{481BCEEA-693C-42A1-A0CF-3E3C00667190}"/>
    <cellStyle name="Normal 4 5 12 5 4 2 2" xfId="29062" xr:uid="{A5FA33E6-7AFF-435F-BF41-25EDC537FC0D}"/>
    <cellStyle name="Normal 4 5 12 5 4 3" xfId="29063" xr:uid="{E9F28AE4-E7B4-4AA1-AE6C-975DC2AE5005}"/>
    <cellStyle name="Normal 4 5 12 5 5" xfId="29064" xr:uid="{83108F11-E21A-4351-8815-AFB97BBA2C0B}"/>
    <cellStyle name="Normal 4 5 12 5 5 2" xfId="29065" xr:uid="{FCAB7169-6C0E-43FD-B042-7665D5A26AA5}"/>
    <cellStyle name="Normal 4 5 12 5 6" xfId="29066" xr:uid="{6247C07B-F115-4382-A9B8-48079E89B9E7}"/>
    <cellStyle name="Normal 4 5 12 6" xfId="29067" xr:uid="{06A0131A-B7AA-49BA-8EED-13941F16E810}"/>
    <cellStyle name="Normal 4 5 12 6 2" xfId="29068" xr:uid="{ADCF4E7F-AF29-4729-9D61-E06CD16FFA2B}"/>
    <cellStyle name="Normal 4 5 12 6 2 2" xfId="29069" xr:uid="{F1117CB4-033F-44DF-AD8A-F99BEB240019}"/>
    <cellStyle name="Normal 4 5 12 6 2 2 2" xfId="29070" xr:uid="{F81C6092-3905-4CD6-9728-161CB4639E59}"/>
    <cellStyle name="Normal 4 5 12 6 2 3" xfId="29071" xr:uid="{FDF1D72F-A673-43A4-95A9-AB0CC0A76B55}"/>
    <cellStyle name="Normal 4 5 12 6 3" xfId="29072" xr:uid="{AE0F7352-8917-4EED-BFA9-1736B85C5FAB}"/>
    <cellStyle name="Normal 4 5 12 6 3 2" xfId="29073" xr:uid="{DD1C74BB-BE5B-4CC2-9FAD-56FCF315B62E}"/>
    <cellStyle name="Normal 4 5 12 6 3 2 2" xfId="29074" xr:uid="{0E005A93-EAC2-4668-822F-23B4288262AA}"/>
    <cellStyle name="Normal 4 5 12 6 3 3" xfId="29075" xr:uid="{B4FCA0A4-DA49-45E3-9F20-011D0DA82E83}"/>
    <cellStyle name="Normal 4 5 12 6 4" xfId="29076" xr:uid="{E52C317D-A9AC-47C6-BFF0-24A923856528}"/>
    <cellStyle name="Normal 4 5 12 6 4 2" xfId="29077" xr:uid="{4A78FCA2-34B1-447B-8D9D-51BA03F03884}"/>
    <cellStyle name="Normal 4 5 12 6 5" xfId="29078" xr:uid="{197F1CA7-812E-41F3-A687-E4DB9AF6F68A}"/>
    <cellStyle name="Normal 4 5 12 7" xfId="29079" xr:uid="{E6BAB14C-7C98-4CE1-88DD-877124B37832}"/>
    <cellStyle name="Normal 4 5 12 7 2" xfId="29080" xr:uid="{2CE0B417-1F0C-4768-AA97-F8945EAA2A01}"/>
    <cellStyle name="Normal 4 5 12 7 2 2" xfId="29081" xr:uid="{11D348D5-A28B-4EF6-BEB4-44AB2EDEB416}"/>
    <cellStyle name="Normal 4 5 12 7 3" xfId="29082" xr:uid="{C16E147B-3DF1-46C3-ABC2-CCDB8CC11A30}"/>
    <cellStyle name="Normal 4 5 12 8" xfId="29083" xr:uid="{7A90B19B-9536-41CF-A45C-62411D789FD5}"/>
    <cellStyle name="Normal 4 5 12 8 2" xfId="29084" xr:uid="{0B96377E-5FF4-4A3E-8DD5-6E967028D2CA}"/>
    <cellStyle name="Normal 4 5 12 8 2 2" xfId="29085" xr:uid="{AB02C988-1B05-47C4-A6A4-5E6A0A4A54AF}"/>
    <cellStyle name="Normal 4 5 12 8 3" xfId="29086" xr:uid="{A72C25CA-4C79-497B-880F-5C5CE24C7F83}"/>
    <cellStyle name="Normal 4 5 12 9" xfId="29087" xr:uid="{876572E3-AB3B-4940-8AE5-736D1442140B}"/>
    <cellStyle name="Normal 4 5 12 9 2" xfId="29088" xr:uid="{36A1D69A-5761-44D2-A9C8-54286774049C}"/>
    <cellStyle name="Normal 4 5 12 9 2 2" xfId="29089" xr:uid="{731389A8-99AB-4A1C-B71A-44EB87C27B22}"/>
    <cellStyle name="Normal 4 5 12 9 3" xfId="29090" xr:uid="{1A1BE6A6-A804-4AEC-831B-F2BC962BE799}"/>
    <cellStyle name="Normal 4 5 13" xfId="29091" xr:uid="{E26042BA-ED8D-4610-BBAE-394DBF1ADFF3}"/>
    <cellStyle name="Normal 4 5 13 10" xfId="29092" xr:uid="{E5DD1FDA-A3DD-4154-B3BB-2F3A53641DBA}"/>
    <cellStyle name="Normal 4 5 13 10 2" xfId="29093" xr:uid="{E4BE3EB0-295B-4FB5-857C-48519107CF76}"/>
    <cellStyle name="Normal 4 5 13 11" xfId="29094" xr:uid="{71DB2F66-E9D5-4487-9E50-B72A5941BD68}"/>
    <cellStyle name="Normal 4 5 13 2" xfId="29095" xr:uid="{E041A141-82B2-4DA0-B94B-2B83B9426CDE}"/>
    <cellStyle name="Normal 4 5 13 2 2" xfId="29096" xr:uid="{466DE593-56DB-441B-8A34-370575493C22}"/>
    <cellStyle name="Normal 4 5 13 2 2 2" xfId="29097" xr:uid="{DB4499FE-6060-4BE2-A865-26517616335C}"/>
    <cellStyle name="Normal 4 5 13 2 2 2 2" xfId="29098" xr:uid="{CCA54BC9-E6E0-4A9D-95B0-6AD95B5EC7CB}"/>
    <cellStyle name="Normal 4 5 13 2 2 2 2 2" xfId="29099" xr:uid="{02E4A7EC-57F3-45A9-B98F-87894E7DF4BF}"/>
    <cellStyle name="Normal 4 5 13 2 2 2 2 2 2" xfId="29100" xr:uid="{E0EF0F3F-4216-4BD5-80B1-350C538E15E8}"/>
    <cellStyle name="Normal 4 5 13 2 2 2 2 3" xfId="29101" xr:uid="{8F504D63-5DB6-43BD-B369-37A566C66051}"/>
    <cellStyle name="Normal 4 5 13 2 2 2 3" xfId="29102" xr:uid="{BE78E413-9791-4474-B3F3-43E1CB59CFCA}"/>
    <cellStyle name="Normal 4 5 13 2 2 2 3 2" xfId="29103" xr:uid="{32D31091-5EFB-44C8-8A27-2C65D55663A8}"/>
    <cellStyle name="Normal 4 5 13 2 2 2 3 2 2" xfId="29104" xr:uid="{A8C99E40-AA37-4355-80CA-BAC41E0CD572}"/>
    <cellStyle name="Normal 4 5 13 2 2 2 3 3" xfId="29105" xr:uid="{2EB46B7A-4157-4C2A-A008-661655B61703}"/>
    <cellStyle name="Normal 4 5 13 2 2 2 4" xfId="29106" xr:uid="{043C3430-5B9F-47CC-A1E1-21B641B89151}"/>
    <cellStyle name="Normal 4 5 13 2 2 2 4 2" xfId="29107" xr:uid="{92995043-B151-4FB6-BB00-F81FD5A22E2F}"/>
    <cellStyle name="Normal 4 5 13 2 2 2 5" xfId="29108" xr:uid="{1A1DFCC2-BA09-4A5D-BC7C-1A87F7C0BD56}"/>
    <cellStyle name="Normal 4 5 13 2 2 3" xfId="29109" xr:uid="{AD322328-86C0-48D3-A9BD-B9B9A448E8E9}"/>
    <cellStyle name="Normal 4 5 13 2 2 3 2" xfId="29110" xr:uid="{62C09C4E-333E-4186-8605-8B5D52BFB7CE}"/>
    <cellStyle name="Normal 4 5 13 2 2 3 2 2" xfId="29111" xr:uid="{1E712808-D12F-40AC-B316-5FDE2B61E0E5}"/>
    <cellStyle name="Normal 4 5 13 2 2 3 3" xfId="29112" xr:uid="{7E66D23A-4D06-41CD-84FE-EE5DCA1B631C}"/>
    <cellStyle name="Normal 4 5 13 2 2 4" xfId="29113" xr:uid="{7F528747-AE4E-4FF1-9992-FC730EF5948F}"/>
    <cellStyle name="Normal 4 5 13 2 2 4 2" xfId="29114" xr:uid="{15B7D199-2EC2-47D1-B8DE-7697FCFB1F74}"/>
    <cellStyle name="Normal 4 5 13 2 2 4 2 2" xfId="29115" xr:uid="{F8AFDD5E-4CF1-469E-97DD-26C7595F96AB}"/>
    <cellStyle name="Normal 4 5 13 2 2 4 3" xfId="29116" xr:uid="{C5C9ADA0-E89B-4B4A-B863-AB1AEBD6553E}"/>
    <cellStyle name="Normal 4 5 13 2 2 5" xfId="29117" xr:uid="{C8ADF0CF-1783-4A7D-8271-FCD9BAA778D3}"/>
    <cellStyle name="Normal 4 5 13 2 2 5 2" xfId="29118" xr:uid="{7DC623EC-F0D9-4E36-AA46-36862D21B3CD}"/>
    <cellStyle name="Normal 4 5 13 2 2 6" xfId="29119" xr:uid="{969510E1-E4A9-44CB-BCC2-495D8A9C1A49}"/>
    <cellStyle name="Normal 4 5 13 2 3" xfId="29120" xr:uid="{6AB380F6-99B6-4C97-AB93-89662E460A9D}"/>
    <cellStyle name="Normal 4 5 13 2 3 2" xfId="29121" xr:uid="{16CB5046-03F3-4E0A-A3B4-C226533C30A6}"/>
    <cellStyle name="Normal 4 5 13 2 3 2 2" xfId="29122" xr:uid="{88657C38-BE08-4558-AAF0-230184A7F76D}"/>
    <cellStyle name="Normal 4 5 13 2 3 2 2 2" xfId="29123" xr:uid="{B619C0D8-10DA-404A-A0A8-787516DDF99B}"/>
    <cellStyle name="Normal 4 5 13 2 3 2 2 2 2" xfId="29124" xr:uid="{CEA49E38-2B74-4509-A68B-5130ACC97EF9}"/>
    <cellStyle name="Normal 4 5 13 2 3 2 2 3" xfId="29125" xr:uid="{76451789-FBED-443E-A4A0-E09448160EF5}"/>
    <cellStyle name="Normal 4 5 13 2 3 2 3" xfId="29126" xr:uid="{F5CA5B4F-DE48-4BA6-8868-0B49BEA42D62}"/>
    <cellStyle name="Normal 4 5 13 2 3 2 3 2" xfId="29127" xr:uid="{9908AE36-3F7E-48FC-9E45-8988DAE21A98}"/>
    <cellStyle name="Normal 4 5 13 2 3 2 3 2 2" xfId="29128" xr:uid="{C3A78F0D-F2B9-42EB-9EB2-1C14586718F4}"/>
    <cellStyle name="Normal 4 5 13 2 3 2 3 3" xfId="29129" xr:uid="{93B6C212-25E8-4EAA-8ACC-3CF2CDD9D533}"/>
    <cellStyle name="Normal 4 5 13 2 3 2 4" xfId="29130" xr:uid="{BC5C1F48-F23C-4444-A99F-EA8D54DD512D}"/>
    <cellStyle name="Normal 4 5 13 2 3 2 4 2" xfId="29131" xr:uid="{6C0D4DFC-72E6-4C4F-ABC7-0033533290B7}"/>
    <cellStyle name="Normal 4 5 13 2 3 2 5" xfId="29132" xr:uid="{7C191AFF-5364-4B0B-9F73-39E0987FD275}"/>
    <cellStyle name="Normal 4 5 13 2 3 3" xfId="29133" xr:uid="{04B6570B-D9CF-49E0-8B4F-673FD48FB9AF}"/>
    <cellStyle name="Normal 4 5 13 2 3 3 2" xfId="29134" xr:uid="{9D890AA5-04D7-41C0-9B50-A5F1B2153168}"/>
    <cellStyle name="Normal 4 5 13 2 3 3 2 2" xfId="29135" xr:uid="{6B71103F-B309-4184-A6BC-E37A353998AB}"/>
    <cellStyle name="Normal 4 5 13 2 3 3 3" xfId="29136" xr:uid="{C9052B7C-ECE0-4ACD-9DBE-7F45C81381E5}"/>
    <cellStyle name="Normal 4 5 13 2 3 4" xfId="29137" xr:uid="{96B48BCB-60C1-4552-952C-798172504AE2}"/>
    <cellStyle name="Normal 4 5 13 2 3 4 2" xfId="29138" xr:uid="{DB77F569-8894-47DD-924D-9CE927AE0D66}"/>
    <cellStyle name="Normal 4 5 13 2 3 4 2 2" xfId="29139" xr:uid="{F15828AB-2510-4C1C-857C-A99E881EF4B3}"/>
    <cellStyle name="Normal 4 5 13 2 3 4 3" xfId="29140" xr:uid="{6663933F-AF34-4FD4-AA47-6119EDBCC15C}"/>
    <cellStyle name="Normal 4 5 13 2 3 5" xfId="29141" xr:uid="{03C7885D-6FE8-41FB-981F-4E0A67AF326E}"/>
    <cellStyle name="Normal 4 5 13 2 3 5 2" xfId="29142" xr:uid="{CBD31E61-64F0-48CE-B896-B08E39A17B1D}"/>
    <cellStyle name="Normal 4 5 13 2 3 6" xfId="29143" xr:uid="{60C67DC5-3BC9-43E9-8C00-F40BBA85A0B9}"/>
    <cellStyle name="Normal 4 5 13 2 4" xfId="29144" xr:uid="{F5992645-6898-46B3-91B7-9A7BB56A7290}"/>
    <cellStyle name="Normal 4 5 13 2 4 2" xfId="29145" xr:uid="{C5C759AF-BC83-444A-83A4-09282335DF57}"/>
    <cellStyle name="Normal 4 5 13 2 4 2 2" xfId="29146" xr:uid="{57EE93A3-22C3-48A8-9C30-8C9E1C9F3212}"/>
    <cellStyle name="Normal 4 5 13 2 4 2 2 2" xfId="29147" xr:uid="{F61642AC-8218-45B0-946A-689C6C93C070}"/>
    <cellStyle name="Normal 4 5 13 2 4 2 3" xfId="29148" xr:uid="{D9A528BF-D77F-4F3A-973E-000D7E19CEEC}"/>
    <cellStyle name="Normal 4 5 13 2 4 3" xfId="29149" xr:uid="{04F0E98B-7AFE-45C6-BB47-F5E222638F05}"/>
    <cellStyle name="Normal 4 5 13 2 4 3 2" xfId="29150" xr:uid="{9B17D827-4D60-452E-A757-08FC8F152582}"/>
    <cellStyle name="Normal 4 5 13 2 4 3 2 2" xfId="29151" xr:uid="{4F7EB704-D95D-40C4-9CBD-9CACAC77FA2B}"/>
    <cellStyle name="Normal 4 5 13 2 4 3 3" xfId="29152" xr:uid="{C08A16C9-0FBE-4A40-B65C-8C17C7699A81}"/>
    <cellStyle name="Normal 4 5 13 2 4 4" xfId="29153" xr:uid="{09AD1DC8-55A3-4D70-ADF9-C7113CE918B0}"/>
    <cellStyle name="Normal 4 5 13 2 4 4 2" xfId="29154" xr:uid="{DC2944AE-2A3C-40B4-8135-1F4C51329F6E}"/>
    <cellStyle name="Normal 4 5 13 2 4 5" xfId="29155" xr:uid="{CC58B2C0-BBFF-476B-B1B0-BC7959FB5302}"/>
    <cellStyle name="Normal 4 5 13 2 5" xfId="29156" xr:uid="{20E33EA5-CBBE-4FFE-8CF0-663BD47CA832}"/>
    <cellStyle name="Normal 4 5 13 2 5 2" xfId="29157" xr:uid="{AF63F795-3D81-48AF-85E5-2FB020A5D02F}"/>
    <cellStyle name="Normal 4 5 13 2 5 2 2" xfId="29158" xr:uid="{C3DCB955-66F0-481A-9DD3-F511FE219B83}"/>
    <cellStyle name="Normal 4 5 13 2 5 3" xfId="29159" xr:uid="{8800EBFC-1EA5-4AD3-8D71-5466177D682A}"/>
    <cellStyle name="Normal 4 5 13 2 6" xfId="29160" xr:uid="{1F8213FE-847C-44D7-9576-E0B6C1AD70DC}"/>
    <cellStyle name="Normal 4 5 13 2 6 2" xfId="29161" xr:uid="{5EAC5798-489D-473C-BA6F-15C0FE3D104C}"/>
    <cellStyle name="Normal 4 5 13 2 6 2 2" xfId="29162" xr:uid="{A49803C5-FC6F-496A-971E-65CB0889C0B9}"/>
    <cellStyle name="Normal 4 5 13 2 6 3" xfId="29163" xr:uid="{F6441324-8A63-4654-899B-81F55C51B166}"/>
    <cellStyle name="Normal 4 5 13 2 7" xfId="29164" xr:uid="{FD25D795-DC5C-44CC-A58B-2321224926A6}"/>
    <cellStyle name="Normal 4 5 13 2 7 2" xfId="29165" xr:uid="{564F7AF1-B945-454B-BB63-47C8DE389FD7}"/>
    <cellStyle name="Normal 4 5 13 2 7 2 2" xfId="29166" xr:uid="{FD981499-4AF7-4ED0-BF57-90AD03EB2B3D}"/>
    <cellStyle name="Normal 4 5 13 2 7 3" xfId="29167" xr:uid="{42D9B894-0CEC-4337-BE7D-ADAB5AB43605}"/>
    <cellStyle name="Normal 4 5 13 2 8" xfId="29168" xr:uid="{1BCF4F6A-19FA-4136-848D-9DC841838923}"/>
    <cellStyle name="Normal 4 5 13 2 8 2" xfId="29169" xr:uid="{4A02DFBB-7458-4857-92D2-09AB6CE029E9}"/>
    <cellStyle name="Normal 4 5 13 2 9" xfId="29170" xr:uid="{58685A12-65D2-4522-9986-05BB9F82689E}"/>
    <cellStyle name="Normal 4 5 13 3" xfId="29171" xr:uid="{3BC20271-97C6-47F0-8BF2-67FD44906A23}"/>
    <cellStyle name="Normal 4 5 13 3 2" xfId="29172" xr:uid="{2C37E052-5294-4F18-8342-4AEBE691F897}"/>
    <cellStyle name="Normal 4 5 13 3 2 2" xfId="29173" xr:uid="{8C8DD962-C243-4151-A5C9-964D52B8CCA3}"/>
    <cellStyle name="Normal 4 5 13 3 2 2 2" xfId="29174" xr:uid="{2B82FCB1-984B-41AE-B62D-5CC3723BE2D0}"/>
    <cellStyle name="Normal 4 5 13 3 2 2 2 2" xfId="29175" xr:uid="{45DA95F2-B5B0-4F1D-95F1-EB596C909AF0}"/>
    <cellStyle name="Normal 4 5 13 3 2 2 2 2 2" xfId="29176" xr:uid="{F9ED7C8D-ED36-48B2-9FE8-963801221431}"/>
    <cellStyle name="Normal 4 5 13 3 2 2 2 3" xfId="29177" xr:uid="{1805B076-835A-4C54-B0BA-E7B93E64B61E}"/>
    <cellStyle name="Normal 4 5 13 3 2 2 3" xfId="29178" xr:uid="{921ED999-F2EB-4CBA-AF69-9ED4D3848E1F}"/>
    <cellStyle name="Normal 4 5 13 3 2 2 3 2" xfId="29179" xr:uid="{B6C4884C-5166-4602-B3E5-C9B54541D640}"/>
    <cellStyle name="Normal 4 5 13 3 2 2 3 2 2" xfId="29180" xr:uid="{1A7FB0C5-ADBD-48F9-80BE-98C23E4259BB}"/>
    <cellStyle name="Normal 4 5 13 3 2 2 3 3" xfId="29181" xr:uid="{51F71394-E33B-4A7E-A4F5-9C0EE89118E2}"/>
    <cellStyle name="Normal 4 5 13 3 2 2 4" xfId="29182" xr:uid="{7EC5DBE9-AA60-47FF-B1D9-1E3CCCF86956}"/>
    <cellStyle name="Normal 4 5 13 3 2 2 4 2" xfId="29183" xr:uid="{8AA3F0A0-7F58-436E-8DBB-7F7217000987}"/>
    <cellStyle name="Normal 4 5 13 3 2 2 5" xfId="29184" xr:uid="{C9B1DCDB-E5DC-428F-AA6C-51BDB6E41226}"/>
    <cellStyle name="Normal 4 5 13 3 2 3" xfId="29185" xr:uid="{3CEFBCF2-FBE7-4495-8FE8-0EB1A19A7946}"/>
    <cellStyle name="Normal 4 5 13 3 2 3 2" xfId="29186" xr:uid="{425D8963-F4D4-4546-92D3-6777A7B4253A}"/>
    <cellStyle name="Normal 4 5 13 3 2 3 2 2" xfId="29187" xr:uid="{FC5BB3EA-854B-4C54-8E41-9FDE262409B8}"/>
    <cellStyle name="Normal 4 5 13 3 2 3 3" xfId="29188" xr:uid="{EDA0F7F4-4846-4D98-A766-595CA1378A9A}"/>
    <cellStyle name="Normal 4 5 13 3 2 4" xfId="29189" xr:uid="{A92B888C-BB9E-4D98-9F6C-4CE05ADFD408}"/>
    <cellStyle name="Normal 4 5 13 3 2 4 2" xfId="29190" xr:uid="{461C4EED-038C-458E-B575-6639A5C5CB01}"/>
    <cellStyle name="Normal 4 5 13 3 2 4 2 2" xfId="29191" xr:uid="{BA979000-C9E4-455C-8EFD-0CCC1F1693A0}"/>
    <cellStyle name="Normal 4 5 13 3 2 4 3" xfId="29192" xr:uid="{E32CDD21-D992-4234-AFB5-25296B8A4577}"/>
    <cellStyle name="Normal 4 5 13 3 2 5" xfId="29193" xr:uid="{6D870B1C-5641-4A0C-887F-B73CB5F162D8}"/>
    <cellStyle name="Normal 4 5 13 3 2 5 2" xfId="29194" xr:uid="{663224D1-46F7-44C4-B669-58F6F8CEF6D0}"/>
    <cellStyle name="Normal 4 5 13 3 2 6" xfId="29195" xr:uid="{024250E2-D63C-4591-B28A-6CEE2EDEBD23}"/>
    <cellStyle name="Normal 4 5 13 3 3" xfId="29196" xr:uid="{40384B3A-0C0D-415D-8ACB-477AA0C39721}"/>
    <cellStyle name="Normal 4 5 13 3 3 2" xfId="29197" xr:uid="{AA7B8882-A453-4684-B54A-CC869C3A06F1}"/>
    <cellStyle name="Normal 4 5 13 3 3 2 2" xfId="29198" xr:uid="{303C5BC4-2309-437B-A846-8FF51140D806}"/>
    <cellStyle name="Normal 4 5 13 3 3 2 2 2" xfId="29199" xr:uid="{0F5B7ACB-582F-47B1-9A2D-3AD95C7EC23F}"/>
    <cellStyle name="Normal 4 5 13 3 3 2 2 2 2" xfId="29200" xr:uid="{1F413C4E-7CC4-46D9-AA3F-227EECE2B0BD}"/>
    <cellStyle name="Normal 4 5 13 3 3 2 2 3" xfId="29201" xr:uid="{DFC0B49D-B839-41B3-A77D-BED2C3CF4CFC}"/>
    <cellStyle name="Normal 4 5 13 3 3 2 3" xfId="29202" xr:uid="{891E0C54-034A-46A0-9B12-0401146B89E6}"/>
    <cellStyle name="Normal 4 5 13 3 3 2 3 2" xfId="29203" xr:uid="{5BC31FF0-0B49-4E46-B507-6539D7A49280}"/>
    <cellStyle name="Normal 4 5 13 3 3 2 3 2 2" xfId="29204" xr:uid="{BFA0F2D1-112A-4A13-A31E-B704825D8637}"/>
    <cellStyle name="Normal 4 5 13 3 3 2 3 3" xfId="29205" xr:uid="{FA193CB7-A8D4-4CFA-A5B9-CA1DDB7339E0}"/>
    <cellStyle name="Normal 4 5 13 3 3 2 4" xfId="29206" xr:uid="{5F23405B-3D6B-43C0-B2ED-D12073F007C8}"/>
    <cellStyle name="Normal 4 5 13 3 3 2 4 2" xfId="29207" xr:uid="{F4D2E8A7-B9C1-4C6A-99BF-F68A4ADABFC4}"/>
    <cellStyle name="Normal 4 5 13 3 3 2 5" xfId="29208" xr:uid="{D126A5DB-D0EE-4390-8012-CF5F42C796DA}"/>
    <cellStyle name="Normal 4 5 13 3 3 3" xfId="29209" xr:uid="{2210934C-7129-4E06-8303-021C5F0B0082}"/>
    <cellStyle name="Normal 4 5 13 3 3 3 2" xfId="29210" xr:uid="{0A440F5B-DF51-40A2-9A3B-19D792F13B39}"/>
    <cellStyle name="Normal 4 5 13 3 3 3 2 2" xfId="29211" xr:uid="{776467B4-10E9-481B-B1F7-60C75DC942EB}"/>
    <cellStyle name="Normal 4 5 13 3 3 3 3" xfId="29212" xr:uid="{245E163C-8B1D-4938-8D4A-2BED7D446F2C}"/>
    <cellStyle name="Normal 4 5 13 3 3 4" xfId="29213" xr:uid="{A12BA09F-D99D-477A-84FE-9E93D25D0622}"/>
    <cellStyle name="Normal 4 5 13 3 3 4 2" xfId="29214" xr:uid="{EB47B878-354F-4920-80E1-5815D9D7A96F}"/>
    <cellStyle name="Normal 4 5 13 3 3 4 2 2" xfId="29215" xr:uid="{1B563C90-3475-4D22-9541-A00C672B4D16}"/>
    <cellStyle name="Normal 4 5 13 3 3 4 3" xfId="29216" xr:uid="{C3287F4F-F00B-466A-B350-69B3B5D982CE}"/>
    <cellStyle name="Normal 4 5 13 3 3 5" xfId="29217" xr:uid="{771A8090-EDB8-44AF-ADF9-D002537E033D}"/>
    <cellStyle name="Normal 4 5 13 3 3 5 2" xfId="29218" xr:uid="{7CC0CBF8-7E8C-4EBC-B4A8-F1B8EA132000}"/>
    <cellStyle name="Normal 4 5 13 3 3 6" xfId="29219" xr:uid="{64BF4E3C-D797-43F3-90C0-DE69FE7AB25A}"/>
    <cellStyle name="Normal 4 5 13 3 4" xfId="29220" xr:uid="{7E0E5CEF-3A15-4E61-BE35-9BA35FA56115}"/>
    <cellStyle name="Normal 4 5 13 3 4 2" xfId="29221" xr:uid="{35C2279A-82AA-49FD-BBC6-56522E133F90}"/>
    <cellStyle name="Normal 4 5 13 3 4 2 2" xfId="29222" xr:uid="{FF3CDFE1-AAFF-40D0-A265-513CF76EFE7D}"/>
    <cellStyle name="Normal 4 5 13 3 4 2 2 2" xfId="29223" xr:uid="{22C8647E-868C-4D3C-98F9-EB35AD5D4434}"/>
    <cellStyle name="Normal 4 5 13 3 4 2 3" xfId="29224" xr:uid="{3C593561-3234-4075-9552-1B4F5C480CA8}"/>
    <cellStyle name="Normal 4 5 13 3 4 3" xfId="29225" xr:uid="{E172AF2C-358E-43FF-9DDC-FDD2B3CF5390}"/>
    <cellStyle name="Normal 4 5 13 3 4 3 2" xfId="29226" xr:uid="{0FF67CD8-9A6B-4B08-AA5C-DC43274D75C1}"/>
    <cellStyle name="Normal 4 5 13 3 4 3 2 2" xfId="29227" xr:uid="{2DD09BEF-819F-43C7-AAE4-AC84856F55CA}"/>
    <cellStyle name="Normal 4 5 13 3 4 3 3" xfId="29228" xr:uid="{1254BE71-4DCC-48D1-8B7B-ACFECC279548}"/>
    <cellStyle name="Normal 4 5 13 3 4 4" xfId="29229" xr:uid="{37C2FB47-179C-4A58-AF1A-964826FCFFFC}"/>
    <cellStyle name="Normal 4 5 13 3 4 4 2" xfId="29230" xr:uid="{AD00B7CC-D212-4B90-B71B-DD4CB9016682}"/>
    <cellStyle name="Normal 4 5 13 3 4 5" xfId="29231" xr:uid="{371E4DDC-C8D0-4701-A597-492E509AD6C9}"/>
    <cellStyle name="Normal 4 5 13 3 5" xfId="29232" xr:uid="{754AB00E-346D-44C0-8AFE-8C534E241A48}"/>
    <cellStyle name="Normal 4 5 13 3 5 2" xfId="29233" xr:uid="{7A6008C0-2059-44B6-9E87-48E4F42076DD}"/>
    <cellStyle name="Normal 4 5 13 3 5 2 2" xfId="29234" xr:uid="{32A87844-FD60-4DBA-918B-42B10AA672BF}"/>
    <cellStyle name="Normal 4 5 13 3 5 3" xfId="29235" xr:uid="{95AE8B0A-18AB-4F10-A41C-9F0961352BBF}"/>
    <cellStyle name="Normal 4 5 13 3 6" xfId="29236" xr:uid="{06394EE4-74A2-4957-BDDD-E33F3CBC1208}"/>
    <cellStyle name="Normal 4 5 13 3 6 2" xfId="29237" xr:uid="{8B15A78A-B8E3-4F1F-A6BB-49E9312FD128}"/>
    <cellStyle name="Normal 4 5 13 3 6 2 2" xfId="29238" xr:uid="{22A3F69B-0393-46F4-8B0D-414BD18A5135}"/>
    <cellStyle name="Normal 4 5 13 3 6 3" xfId="29239" xr:uid="{959FC110-B3A8-4AD8-8924-019C65803BC7}"/>
    <cellStyle name="Normal 4 5 13 3 7" xfId="29240" xr:uid="{C5ADB332-B6E1-47A1-9CEA-0FEF734F3CA3}"/>
    <cellStyle name="Normal 4 5 13 3 7 2" xfId="29241" xr:uid="{E17C16BA-41D2-48E0-9CA6-40F085B4A1DF}"/>
    <cellStyle name="Normal 4 5 13 3 7 2 2" xfId="29242" xr:uid="{2631F3F2-DD7F-40FB-9480-F817ABE0D4A6}"/>
    <cellStyle name="Normal 4 5 13 3 7 3" xfId="29243" xr:uid="{9E6A9196-5CBE-4FB9-954C-57EECEA3CCF8}"/>
    <cellStyle name="Normal 4 5 13 3 8" xfId="29244" xr:uid="{AF6AE3CB-694D-4C80-9F65-8B0729F3C52D}"/>
    <cellStyle name="Normal 4 5 13 3 8 2" xfId="29245" xr:uid="{E976771B-96D0-4745-A6CA-82FF34C4FC7C}"/>
    <cellStyle name="Normal 4 5 13 3 9" xfId="29246" xr:uid="{2C57CC79-00D5-4062-B8AD-D2B79A881623}"/>
    <cellStyle name="Normal 4 5 13 4" xfId="29247" xr:uid="{C5BAC1BE-B7E7-435C-BC4D-9344EBEE4E9A}"/>
    <cellStyle name="Normal 4 5 13 4 2" xfId="29248" xr:uid="{B818C79C-EF48-4D93-A231-8BA9D877C971}"/>
    <cellStyle name="Normal 4 5 13 4 2 2" xfId="29249" xr:uid="{D7045B03-9EAF-4B31-98A8-ED13F2A58DA6}"/>
    <cellStyle name="Normal 4 5 13 4 2 2 2" xfId="29250" xr:uid="{9CE98A16-C716-4468-84FC-8B17A7305734}"/>
    <cellStyle name="Normal 4 5 13 4 2 2 2 2" xfId="29251" xr:uid="{D60D0797-27D2-4C60-9EC1-79607F02E86A}"/>
    <cellStyle name="Normal 4 5 13 4 2 2 3" xfId="29252" xr:uid="{09E15D14-F9AA-4D82-AE6B-C2C95D404703}"/>
    <cellStyle name="Normal 4 5 13 4 2 3" xfId="29253" xr:uid="{19D269E5-CEBB-46BD-B44E-F900058DF637}"/>
    <cellStyle name="Normal 4 5 13 4 2 3 2" xfId="29254" xr:uid="{ACC04256-B980-4A1C-8D3E-F6D32B2F476E}"/>
    <cellStyle name="Normal 4 5 13 4 2 3 2 2" xfId="29255" xr:uid="{836BF52F-5E62-4147-9AE9-715E4931DB14}"/>
    <cellStyle name="Normal 4 5 13 4 2 3 3" xfId="29256" xr:uid="{3C23F279-E231-4D8C-9232-B30869A2DC88}"/>
    <cellStyle name="Normal 4 5 13 4 2 4" xfId="29257" xr:uid="{8525C549-446D-4B58-846D-A0238C10B8C9}"/>
    <cellStyle name="Normal 4 5 13 4 2 4 2" xfId="29258" xr:uid="{0A12FDC2-41D9-4167-ADDF-FDA8858835A4}"/>
    <cellStyle name="Normal 4 5 13 4 2 5" xfId="29259" xr:uid="{8966F6CC-086F-4373-ACBC-D953BCC9FAC0}"/>
    <cellStyle name="Normal 4 5 13 4 3" xfId="29260" xr:uid="{D5AA14D9-18BB-472F-8295-DEBA6EE8DDC0}"/>
    <cellStyle name="Normal 4 5 13 4 3 2" xfId="29261" xr:uid="{37B745C4-8A1A-4440-A4FA-40342B8185BC}"/>
    <cellStyle name="Normal 4 5 13 4 3 2 2" xfId="29262" xr:uid="{A31376E2-8A7E-4126-9263-E5AE0B644A44}"/>
    <cellStyle name="Normal 4 5 13 4 3 3" xfId="29263" xr:uid="{DCB7B988-2912-4F7A-9BAD-932EC8C20FA6}"/>
    <cellStyle name="Normal 4 5 13 4 4" xfId="29264" xr:uid="{244E0260-11DD-4A30-A692-98E9EF0D4162}"/>
    <cellStyle name="Normal 4 5 13 4 4 2" xfId="29265" xr:uid="{C087D47B-7805-4424-A363-29E1287CB63D}"/>
    <cellStyle name="Normal 4 5 13 4 4 2 2" xfId="29266" xr:uid="{84A876D6-10A2-4A7E-9705-DFBBDAAB00B6}"/>
    <cellStyle name="Normal 4 5 13 4 4 3" xfId="29267" xr:uid="{E5B06013-5054-4D69-9085-55D4AE94A379}"/>
    <cellStyle name="Normal 4 5 13 4 5" xfId="29268" xr:uid="{1907FEA3-3A8B-416D-9ED5-EF82F79F428C}"/>
    <cellStyle name="Normal 4 5 13 4 5 2" xfId="29269" xr:uid="{90D66471-46B4-4FB2-971C-E889FC28779A}"/>
    <cellStyle name="Normal 4 5 13 4 6" xfId="29270" xr:uid="{6D7B8C28-A837-402F-9D70-141D9BC882FB}"/>
    <cellStyle name="Normal 4 5 13 5" xfId="29271" xr:uid="{8928633F-7CCC-4749-A0FE-B57F73A17920}"/>
    <cellStyle name="Normal 4 5 13 5 2" xfId="29272" xr:uid="{5C507C89-9F5F-468B-A425-08FFC2BDB6FB}"/>
    <cellStyle name="Normal 4 5 13 5 2 2" xfId="29273" xr:uid="{26556A04-B60C-48DE-8119-06DA8CB8ADF1}"/>
    <cellStyle name="Normal 4 5 13 5 2 2 2" xfId="29274" xr:uid="{C7FEEA5F-F4EF-4183-8A3D-487E73310E7A}"/>
    <cellStyle name="Normal 4 5 13 5 2 2 2 2" xfId="29275" xr:uid="{3DCDC853-7601-4EE0-A76F-988AFA53AE91}"/>
    <cellStyle name="Normal 4 5 13 5 2 2 3" xfId="29276" xr:uid="{C94B9BAE-CA06-44E8-B3BF-4595B6CB37F4}"/>
    <cellStyle name="Normal 4 5 13 5 2 3" xfId="29277" xr:uid="{698EB425-59BA-4803-9E53-E866388E3C1F}"/>
    <cellStyle name="Normal 4 5 13 5 2 3 2" xfId="29278" xr:uid="{4AE3AB26-DC0C-482B-A4B4-A427DF6350DA}"/>
    <cellStyle name="Normal 4 5 13 5 2 3 2 2" xfId="29279" xr:uid="{00D24BAA-673A-47F1-92E4-F08B539B347D}"/>
    <cellStyle name="Normal 4 5 13 5 2 3 3" xfId="29280" xr:uid="{6CAEF4F2-A9D5-46F0-9F83-7CAE2A83CE5A}"/>
    <cellStyle name="Normal 4 5 13 5 2 4" xfId="29281" xr:uid="{D396BC6E-6C8C-444E-A7DA-AA4D5341A99B}"/>
    <cellStyle name="Normal 4 5 13 5 2 4 2" xfId="29282" xr:uid="{CDEC93D8-B771-498F-85F5-0AA1D4D5A0C6}"/>
    <cellStyle name="Normal 4 5 13 5 2 5" xfId="29283" xr:uid="{CBA3837B-FE9C-419F-A2DD-A46B4AE87CDB}"/>
    <cellStyle name="Normal 4 5 13 5 3" xfId="29284" xr:uid="{1059DFB4-E4A1-4577-9CB6-13ACAC46645D}"/>
    <cellStyle name="Normal 4 5 13 5 3 2" xfId="29285" xr:uid="{ABF46F95-C5D8-437B-9D30-10198B5F3378}"/>
    <cellStyle name="Normal 4 5 13 5 3 2 2" xfId="29286" xr:uid="{4AC0FF80-E900-4604-8E2D-F6939016AE84}"/>
    <cellStyle name="Normal 4 5 13 5 3 3" xfId="29287" xr:uid="{A4BA8EB3-8720-4962-B6E3-C4BCF7994159}"/>
    <cellStyle name="Normal 4 5 13 5 4" xfId="29288" xr:uid="{E60BEEED-620C-4AC8-AEF0-173D5906F7DC}"/>
    <cellStyle name="Normal 4 5 13 5 4 2" xfId="29289" xr:uid="{EAE6A6B6-BA89-4C0D-A6A0-B6AF98F6ABD1}"/>
    <cellStyle name="Normal 4 5 13 5 4 2 2" xfId="29290" xr:uid="{7AFE698E-7055-49EC-9EA3-9370D1C1550E}"/>
    <cellStyle name="Normal 4 5 13 5 4 3" xfId="29291" xr:uid="{B882D206-3A1E-478D-8FB2-BA59F0AE2B63}"/>
    <cellStyle name="Normal 4 5 13 5 5" xfId="29292" xr:uid="{475F31A4-E7C5-4A41-AE46-004E2CB3ED11}"/>
    <cellStyle name="Normal 4 5 13 5 5 2" xfId="29293" xr:uid="{EFE4DFBF-80FE-4D88-8DC3-B70F048E1FB8}"/>
    <cellStyle name="Normal 4 5 13 5 6" xfId="29294" xr:uid="{AC77634F-89B3-44CD-9127-1E540569D841}"/>
    <cellStyle name="Normal 4 5 13 6" xfId="29295" xr:uid="{58CEE29B-BC73-4ED4-A30F-3B8990751B9B}"/>
    <cellStyle name="Normal 4 5 13 6 2" xfId="29296" xr:uid="{699AF361-8A21-4234-B224-E6FF97A4F5E3}"/>
    <cellStyle name="Normal 4 5 13 6 2 2" xfId="29297" xr:uid="{9991E14A-977F-498C-9250-6F1D7C509EFC}"/>
    <cellStyle name="Normal 4 5 13 6 2 2 2" xfId="29298" xr:uid="{81F82E41-A63A-4AFE-B7C2-A3294446D81C}"/>
    <cellStyle name="Normal 4 5 13 6 2 3" xfId="29299" xr:uid="{6E50BE20-911B-48D5-898C-0E39C4964712}"/>
    <cellStyle name="Normal 4 5 13 6 3" xfId="29300" xr:uid="{07EFE872-B296-4D87-BA6E-5D08BE267771}"/>
    <cellStyle name="Normal 4 5 13 6 3 2" xfId="29301" xr:uid="{AFB16AD2-36D8-4D43-BDA5-A5E0EC8152EF}"/>
    <cellStyle name="Normal 4 5 13 6 3 2 2" xfId="29302" xr:uid="{0829775F-6E42-4CC1-9077-17FA05B7DD8E}"/>
    <cellStyle name="Normal 4 5 13 6 3 3" xfId="29303" xr:uid="{6056447D-7AF5-451B-9B00-FCB55FADFA23}"/>
    <cellStyle name="Normal 4 5 13 6 4" xfId="29304" xr:uid="{9A9F4077-42FC-4438-B0A9-D5DFCE07FEFE}"/>
    <cellStyle name="Normal 4 5 13 6 4 2" xfId="29305" xr:uid="{7A417FF9-43E0-4434-993C-85598A61FBC0}"/>
    <cellStyle name="Normal 4 5 13 6 5" xfId="29306" xr:uid="{903066B7-F262-4F6D-AD98-8ECD782C3AFD}"/>
    <cellStyle name="Normal 4 5 13 7" xfId="29307" xr:uid="{CD1F1B2D-AD64-4422-B78D-394FE4D08AC4}"/>
    <cellStyle name="Normal 4 5 13 7 2" xfId="29308" xr:uid="{8FD2258F-D242-4FBF-BB9D-CBBC2EBE8860}"/>
    <cellStyle name="Normal 4 5 13 7 2 2" xfId="29309" xr:uid="{2A16D38B-8B35-4F05-A9C7-D8F16793AB3B}"/>
    <cellStyle name="Normal 4 5 13 7 3" xfId="29310" xr:uid="{5B9794E8-A02F-44C0-8A25-85A999A6CDCF}"/>
    <cellStyle name="Normal 4 5 13 8" xfId="29311" xr:uid="{71BA7BF3-C4BB-4E90-8E33-E26D11E89CAB}"/>
    <cellStyle name="Normal 4 5 13 8 2" xfId="29312" xr:uid="{D5EE92C5-35D4-429C-A862-C519A336735C}"/>
    <cellStyle name="Normal 4 5 13 8 2 2" xfId="29313" xr:uid="{11EA2511-4BC3-4D9F-AC1B-897BF1E2D127}"/>
    <cellStyle name="Normal 4 5 13 8 3" xfId="29314" xr:uid="{E3665757-6EF6-4002-8A92-237A0DFE278D}"/>
    <cellStyle name="Normal 4 5 13 9" xfId="29315" xr:uid="{80FE9D12-22B8-4F56-8B62-D3BC2AAC890D}"/>
    <cellStyle name="Normal 4 5 13 9 2" xfId="29316" xr:uid="{047B0C8C-5493-420C-A18D-289A5722A1F0}"/>
    <cellStyle name="Normal 4 5 13 9 2 2" xfId="29317" xr:uid="{6C2BF4D6-5FBF-4BF3-8B00-D6A26F06E6EE}"/>
    <cellStyle name="Normal 4 5 13 9 3" xfId="29318" xr:uid="{2CE6A5DD-FCE9-4BC1-8932-53D4866A8CD1}"/>
    <cellStyle name="Normal 4 5 14" xfId="29319" xr:uid="{8D409542-C364-476E-BE9B-3480E31F75FB}"/>
    <cellStyle name="Normal 4 5 14 10" xfId="29320" xr:uid="{B524C9BE-71C9-4231-ADBC-1AC043F7427E}"/>
    <cellStyle name="Normal 4 5 14 10 2" xfId="29321" xr:uid="{1B5DD289-930B-417D-B5E0-FF425565DA23}"/>
    <cellStyle name="Normal 4 5 14 11" xfId="29322" xr:uid="{3FE5A59F-E0F7-4090-9B2E-0A5B2ECC84F8}"/>
    <cellStyle name="Normal 4 5 14 2" xfId="29323" xr:uid="{67A6C544-192F-4393-82CF-60AB9413FC5E}"/>
    <cellStyle name="Normal 4 5 14 2 2" xfId="29324" xr:uid="{3C4C6C4F-F035-4CAB-AC67-0B3A2C03C376}"/>
    <cellStyle name="Normal 4 5 14 2 2 2" xfId="29325" xr:uid="{1C061AC6-15D0-448C-A86A-819E3EEF4A58}"/>
    <cellStyle name="Normal 4 5 14 2 2 2 2" xfId="29326" xr:uid="{019B566B-9BD3-42FB-A211-872804BD7BDE}"/>
    <cellStyle name="Normal 4 5 14 2 2 2 2 2" xfId="29327" xr:uid="{C1AC6332-7497-4C93-B021-9A5F0DBE1846}"/>
    <cellStyle name="Normal 4 5 14 2 2 2 2 2 2" xfId="29328" xr:uid="{B339DB63-B1D2-4547-A337-9ED4FAA9FAA0}"/>
    <cellStyle name="Normal 4 5 14 2 2 2 2 3" xfId="29329" xr:uid="{456D3B51-800E-4A49-AD6A-1455A72F43A2}"/>
    <cellStyle name="Normal 4 5 14 2 2 2 3" xfId="29330" xr:uid="{19A67BF4-1C7B-48ED-8918-B468D88D7772}"/>
    <cellStyle name="Normal 4 5 14 2 2 2 3 2" xfId="29331" xr:uid="{B50FD9D4-B44B-4BCF-B71F-F2BB21E9E6B7}"/>
    <cellStyle name="Normal 4 5 14 2 2 2 3 2 2" xfId="29332" xr:uid="{0257CA50-0DC2-4BA3-BD43-C3C1C8F0AB3B}"/>
    <cellStyle name="Normal 4 5 14 2 2 2 3 3" xfId="29333" xr:uid="{E204D7A2-37B2-48D5-A552-D375F73B89CB}"/>
    <cellStyle name="Normal 4 5 14 2 2 2 4" xfId="29334" xr:uid="{01BBEC7B-BB1F-40FA-928D-A0C92C85B394}"/>
    <cellStyle name="Normal 4 5 14 2 2 2 4 2" xfId="29335" xr:uid="{451A97CF-B08E-4E73-9039-99A1A9854E83}"/>
    <cellStyle name="Normal 4 5 14 2 2 2 5" xfId="29336" xr:uid="{8B426FE2-97F9-47C8-B93C-BDEF7C0004B4}"/>
    <cellStyle name="Normal 4 5 14 2 2 3" xfId="29337" xr:uid="{C4192792-9262-4994-812C-DF35836A1147}"/>
    <cellStyle name="Normal 4 5 14 2 2 3 2" xfId="29338" xr:uid="{CDA5A986-B27B-46B3-B4E0-77B5793444B1}"/>
    <cellStyle name="Normal 4 5 14 2 2 3 2 2" xfId="29339" xr:uid="{0B0B8626-2DE6-4208-8CB5-D1E3A22C672D}"/>
    <cellStyle name="Normal 4 5 14 2 2 3 3" xfId="29340" xr:uid="{04F24FB9-7BA8-46A2-9854-28A901F114FA}"/>
    <cellStyle name="Normal 4 5 14 2 2 4" xfId="29341" xr:uid="{89CEC36F-60BD-4F94-BD10-DEE3439E6039}"/>
    <cellStyle name="Normal 4 5 14 2 2 4 2" xfId="29342" xr:uid="{3A4669B0-C105-42FC-A01D-59C7521C1EEB}"/>
    <cellStyle name="Normal 4 5 14 2 2 4 2 2" xfId="29343" xr:uid="{DD076F38-BE67-4BC2-A1F8-BBFDBF740AA5}"/>
    <cellStyle name="Normal 4 5 14 2 2 4 3" xfId="29344" xr:uid="{838C5E41-6FD2-480A-8396-B51E5A462BF9}"/>
    <cellStyle name="Normal 4 5 14 2 2 5" xfId="29345" xr:uid="{4DE1BD73-AC2C-4861-B807-A74C7087D8AB}"/>
    <cellStyle name="Normal 4 5 14 2 2 5 2" xfId="29346" xr:uid="{32DC155B-4138-468B-877A-5A9390C5329C}"/>
    <cellStyle name="Normal 4 5 14 2 2 6" xfId="29347" xr:uid="{E3FAA44D-99B4-4A91-B06C-E2B6591B5639}"/>
    <cellStyle name="Normal 4 5 14 2 3" xfId="29348" xr:uid="{7347A01E-113F-4FBE-95C5-68456795C4D4}"/>
    <cellStyle name="Normal 4 5 14 2 3 2" xfId="29349" xr:uid="{E255F08F-9605-451F-AB57-ED3DBFF370BD}"/>
    <cellStyle name="Normal 4 5 14 2 3 2 2" xfId="29350" xr:uid="{85609F68-A7AB-49EA-A18F-A0D3D55B5E20}"/>
    <cellStyle name="Normal 4 5 14 2 3 2 2 2" xfId="29351" xr:uid="{47CFA6B6-1F4B-4088-AA1F-6412CAB6206E}"/>
    <cellStyle name="Normal 4 5 14 2 3 2 2 2 2" xfId="29352" xr:uid="{93B3F128-373B-4377-A554-FD608965B37D}"/>
    <cellStyle name="Normal 4 5 14 2 3 2 2 3" xfId="29353" xr:uid="{7E3FF89B-EAA4-4C06-97F4-2CA1E8095EB5}"/>
    <cellStyle name="Normal 4 5 14 2 3 2 3" xfId="29354" xr:uid="{270BF9E1-1565-4B5C-98EE-087AC1119518}"/>
    <cellStyle name="Normal 4 5 14 2 3 2 3 2" xfId="29355" xr:uid="{D45C368B-0D9B-41A0-A65E-4ADC6E7E3E31}"/>
    <cellStyle name="Normal 4 5 14 2 3 2 3 2 2" xfId="29356" xr:uid="{DF03C62F-93FA-49FC-92EB-538A6B306F71}"/>
    <cellStyle name="Normal 4 5 14 2 3 2 3 3" xfId="29357" xr:uid="{CF4ED51E-CDE6-465F-9BC2-72F798DA8E31}"/>
    <cellStyle name="Normal 4 5 14 2 3 2 4" xfId="29358" xr:uid="{8BC910B5-66E0-4C39-BAA2-91BAF6B3400D}"/>
    <cellStyle name="Normal 4 5 14 2 3 2 4 2" xfId="29359" xr:uid="{C3183D72-4443-4DED-A2C2-7A74A135F275}"/>
    <cellStyle name="Normal 4 5 14 2 3 2 5" xfId="29360" xr:uid="{446FD267-0173-4D2B-8C0F-AF5B40AFFA08}"/>
    <cellStyle name="Normal 4 5 14 2 3 3" xfId="29361" xr:uid="{BC8598B5-8DC6-4678-BBDF-3B5195ACA0EA}"/>
    <cellStyle name="Normal 4 5 14 2 3 3 2" xfId="29362" xr:uid="{5C0A7076-D6DB-45D1-8F09-4DA4BC80A320}"/>
    <cellStyle name="Normal 4 5 14 2 3 3 2 2" xfId="29363" xr:uid="{5EDAC8F3-878E-40D3-90C6-102C29C1E49D}"/>
    <cellStyle name="Normal 4 5 14 2 3 3 3" xfId="29364" xr:uid="{CBE1A3ED-8C08-4C9F-911C-E4C332432D92}"/>
    <cellStyle name="Normal 4 5 14 2 3 4" xfId="29365" xr:uid="{64407C79-68CE-40E4-97B3-94261A5242A4}"/>
    <cellStyle name="Normal 4 5 14 2 3 4 2" xfId="29366" xr:uid="{C289658F-588C-4705-9CCA-5555C9A0A2AF}"/>
    <cellStyle name="Normal 4 5 14 2 3 4 2 2" xfId="29367" xr:uid="{F19D2442-2D1E-4A2E-851A-EC57CD3925DA}"/>
    <cellStyle name="Normal 4 5 14 2 3 4 3" xfId="29368" xr:uid="{5587F584-412C-4888-AF91-29A087255333}"/>
    <cellStyle name="Normal 4 5 14 2 3 5" xfId="29369" xr:uid="{534EF44B-9AB4-462A-B4EF-0C9CAF1DA5A6}"/>
    <cellStyle name="Normal 4 5 14 2 3 5 2" xfId="29370" xr:uid="{95FA5721-509B-4D9A-A126-8CBBB29398CD}"/>
    <cellStyle name="Normal 4 5 14 2 3 6" xfId="29371" xr:uid="{1A391DB2-4778-44BF-A1C5-F7B63C030F74}"/>
    <cellStyle name="Normal 4 5 14 2 4" xfId="29372" xr:uid="{2266049B-E71F-42C1-B827-44D3D0D00DB1}"/>
    <cellStyle name="Normal 4 5 14 2 4 2" xfId="29373" xr:uid="{9F69BBAA-DE25-4695-8A5F-3D5DAD6E7E02}"/>
    <cellStyle name="Normal 4 5 14 2 4 2 2" xfId="29374" xr:uid="{41437C2C-54F2-4176-B2CA-3D0437B9590A}"/>
    <cellStyle name="Normal 4 5 14 2 4 2 2 2" xfId="29375" xr:uid="{12BB0C2A-8C2C-4B9A-BDCF-0F8B06F09681}"/>
    <cellStyle name="Normal 4 5 14 2 4 2 3" xfId="29376" xr:uid="{31DCEBDA-BCC5-4D65-B325-9D44E823A6E5}"/>
    <cellStyle name="Normal 4 5 14 2 4 3" xfId="29377" xr:uid="{AE02418F-69C1-425B-8A64-E4009107B460}"/>
    <cellStyle name="Normal 4 5 14 2 4 3 2" xfId="29378" xr:uid="{90673B4F-ED48-4163-9096-91F663095486}"/>
    <cellStyle name="Normal 4 5 14 2 4 3 2 2" xfId="29379" xr:uid="{75AD671C-2291-4AE2-A77E-20BBBEBE4005}"/>
    <cellStyle name="Normal 4 5 14 2 4 3 3" xfId="29380" xr:uid="{97A21C09-7BF8-4D49-BD36-31D4B6578DD4}"/>
    <cellStyle name="Normal 4 5 14 2 4 4" xfId="29381" xr:uid="{853A7B25-5E74-4C9A-A88D-579A60493EE2}"/>
    <cellStyle name="Normal 4 5 14 2 4 4 2" xfId="29382" xr:uid="{D5E83898-518A-4DFA-A20E-D33950FE488D}"/>
    <cellStyle name="Normal 4 5 14 2 4 5" xfId="29383" xr:uid="{E3DCBBCA-5E31-4D44-B1D2-491492691C37}"/>
    <cellStyle name="Normal 4 5 14 2 5" xfId="29384" xr:uid="{6CE9108E-EC00-4A5A-ADF5-07F3317E25B4}"/>
    <cellStyle name="Normal 4 5 14 2 5 2" xfId="29385" xr:uid="{5EC3BB06-0731-48E1-91E3-83048221F462}"/>
    <cellStyle name="Normal 4 5 14 2 5 2 2" xfId="29386" xr:uid="{CE786474-52F8-4751-B95F-8307E4E71974}"/>
    <cellStyle name="Normal 4 5 14 2 5 3" xfId="29387" xr:uid="{05DF11B8-DFEE-4434-AECE-DC8AC15B7DCC}"/>
    <cellStyle name="Normal 4 5 14 2 6" xfId="29388" xr:uid="{76702A95-3800-484C-AF43-19C52713E357}"/>
    <cellStyle name="Normal 4 5 14 2 6 2" xfId="29389" xr:uid="{7829BAB5-2E35-406E-889E-42DE67E9B894}"/>
    <cellStyle name="Normal 4 5 14 2 6 2 2" xfId="29390" xr:uid="{5A1CE873-6DF1-4CB5-8512-FF7423F637C0}"/>
    <cellStyle name="Normal 4 5 14 2 6 3" xfId="29391" xr:uid="{5ADEE3C7-4F3B-451F-9295-8371CAF690A3}"/>
    <cellStyle name="Normal 4 5 14 2 7" xfId="29392" xr:uid="{5EEDBF3F-85BB-4AB1-BA60-9EFAAF2C0400}"/>
    <cellStyle name="Normal 4 5 14 2 7 2" xfId="29393" xr:uid="{73416C44-282F-42E7-9C21-8755E34BE8DE}"/>
    <cellStyle name="Normal 4 5 14 2 7 2 2" xfId="29394" xr:uid="{9B607B54-9A3B-4407-BD39-DD6BB333A91A}"/>
    <cellStyle name="Normal 4 5 14 2 7 3" xfId="29395" xr:uid="{C6FA6451-5E60-40D2-A16F-F42C3D87AA5F}"/>
    <cellStyle name="Normal 4 5 14 2 8" xfId="29396" xr:uid="{7D520270-1682-4315-A0D9-E3CF039A2198}"/>
    <cellStyle name="Normal 4 5 14 2 8 2" xfId="29397" xr:uid="{FE0C9D7D-091D-416D-908F-19695B689348}"/>
    <cellStyle name="Normal 4 5 14 2 9" xfId="29398" xr:uid="{6E347770-C40D-4EC8-9919-D7227C618575}"/>
    <cellStyle name="Normal 4 5 14 3" xfId="29399" xr:uid="{C03601C1-5AD0-4AF0-B4BC-77207816E97A}"/>
    <cellStyle name="Normal 4 5 14 3 2" xfId="29400" xr:uid="{56509707-0193-465D-B61E-C8F7A447DDF8}"/>
    <cellStyle name="Normal 4 5 14 3 2 2" xfId="29401" xr:uid="{DD44C02F-DAAE-4962-ADB5-F11FBB714C48}"/>
    <cellStyle name="Normal 4 5 14 3 2 2 2" xfId="29402" xr:uid="{6AB23D47-AB91-4F5F-9291-27826FE61865}"/>
    <cellStyle name="Normal 4 5 14 3 2 2 2 2" xfId="29403" xr:uid="{B7F53B73-8316-4D26-90DF-60E46B00EB30}"/>
    <cellStyle name="Normal 4 5 14 3 2 2 2 2 2" xfId="29404" xr:uid="{503A216C-3077-4BD4-BD9B-C06DCC69F4A1}"/>
    <cellStyle name="Normal 4 5 14 3 2 2 2 3" xfId="29405" xr:uid="{9C4F7483-97AF-44BD-AF49-AA67D6D0D9DC}"/>
    <cellStyle name="Normal 4 5 14 3 2 2 3" xfId="29406" xr:uid="{C0E0F272-508F-41E9-B964-568AE4F15A20}"/>
    <cellStyle name="Normal 4 5 14 3 2 2 3 2" xfId="29407" xr:uid="{4F47FE16-1F3B-410C-9FF8-FD08B2F91A92}"/>
    <cellStyle name="Normal 4 5 14 3 2 2 3 2 2" xfId="29408" xr:uid="{C54AF2F9-988B-4C6E-9CE4-A2CE2E9D2419}"/>
    <cellStyle name="Normal 4 5 14 3 2 2 3 3" xfId="29409" xr:uid="{FAC04D28-9189-4680-96EE-161F56E7F8AF}"/>
    <cellStyle name="Normal 4 5 14 3 2 2 4" xfId="29410" xr:uid="{5D1FFF00-6A6B-48F5-8DF1-B47F326309AD}"/>
    <cellStyle name="Normal 4 5 14 3 2 2 4 2" xfId="29411" xr:uid="{AD8F1F22-30AF-448F-B569-0D0867628C74}"/>
    <cellStyle name="Normal 4 5 14 3 2 2 5" xfId="29412" xr:uid="{1F45773E-A465-413A-BA65-20D935DEDDAD}"/>
    <cellStyle name="Normal 4 5 14 3 2 3" xfId="29413" xr:uid="{8CE8E2D6-3C51-4B09-BC56-302E0BF373D2}"/>
    <cellStyle name="Normal 4 5 14 3 2 3 2" xfId="29414" xr:uid="{305B086C-1179-4DD4-94E2-0A6D1A84086E}"/>
    <cellStyle name="Normal 4 5 14 3 2 3 2 2" xfId="29415" xr:uid="{1E882796-7CBC-4D6C-9ADF-E8B42BBE557E}"/>
    <cellStyle name="Normal 4 5 14 3 2 3 3" xfId="29416" xr:uid="{EC6CB851-6CF0-45DC-9BC3-C7EFC59EEF52}"/>
    <cellStyle name="Normal 4 5 14 3 2 4" xfId="29417" xr:uid="{4D7677C5-7846-4D0F-8E93-92B6D752F78A}"/>
    <cellStyle name="Normal 4 5 14 3 2 4 2" xfId="29418" xr:uid="{EA37A967-EC35-42A5-9745-981C7F0C4785}"/>
    <cellStyle name="Normal 4 5 14 3 2 4 2 2" xfId="29419" xr:uid="{2BEE3EE9-1C7C-43F3-B722-C579ED1A1215}"/>
    <cellStyle name="Normal 4 5 14 3 2 4 3" xfId="29420" xr:uid="{DFBAA692-61D1-4200-8D68-3C2535DD2029}"/>
    <cellStyle name="Normal 4 5 14 3 2 5" xfId="29421" xr:uid="{2594FE7C-D665-433F-B8AA-49DC3B132A30}"/>
    <cellStyle name="Normal 4 5 14 3 2 5 2" xfId="29422" xr:uid="{76786D5D-0A78-48C4-8B7B-D3D1CC6A342F}"/>
    <cellStyle name="Normal 4 5 14 3 2 6" xfId="29423" xr:uid="{A7879931-238B-4D82-BFED-AA9C76189FDC}"/>
    <cellStyle name="Normal 4 5 14 3 3" xfId="29424" xr:uid="{5797054B-EFB6-4636-9D82-21F0739D1563}"/>
    <cellStyle name="Normal 4 5 14 3 3 2" xfId="29425" xr:uid="{56D51C46-24DF-4CEB-9C28-B9CD2BCE3F1D}"/>
    <cellStyle name="Normal 4 5 14 3 3 2 2" xfId="29426" xr:uid="{1FBE39A9-617F-47F9-A960-74ED085094A3}"/>
    <cellStyle name="Normal 4 5 14 3 3 2 2 2" xfId="29427" xr:uid="{4C42F2B1-146C-4428-BCFD-2556D3DB1B93}"/>
    <cellStyle name="Normal 4 5 14 3 3 2 2 2 2" xfId="29428" xr:uid="{DED4C38E-EAAF-47E3-A919-3BDB1F7EC2CC}"/>
    <cellStyle name="Normal 4 5 14 3 3 2 2 3" xfId="29429" xr:uid="{F682EF37-9E16-4718-AB18-2888041B3FB2}"/>
    <cellStyle name="Normal 4 5 14 3 3 2 3" xfId="29430" xr:uid="{2FC8A8F2-1FB9-445B-9367-F2266A8F95D0}"/>
    <cellStyle name="Normal 4 5 14 3 3 2 3 2" xfId="29431" xr:uid="{2C7A86BE-A36C-47C9-86B1-6E9061FC1850}"/>
    <cellStyle name="Normal 4 5 14 3 3 2 3 2 2" xfId="29432" xr:uid="{97A43270-5BDD-47AB-A864-E93C29245C8B}"/>
    <cellStyle name="Normal 4 5 14 3 3 2 3 3" xfId="29433" xr:uid="{67E732EB-E062-4F13-A964-33F94D54617A}"/>
    <cellStyle name="Normal 4 5 14 3 3 2 4" xfId="29434" xr:uid="{06CBCA5E-8805-4B6B-9333-DE010AB51198}"/>
    <cellStyle name="Normal 4 5 14 3 3 2 4 2" xfId="29435" xr:uid="{BB902E81-1899-4AB3-A615-5F516226CB74}"/>
    <cellStyle name="Normal 4 5 14 3 3 2 5" xfId="29436" xr:uid="{25179998-B565-4CA0-ADFD-C46D90613933}"/>
    <cellStyle name="Normal 4 5 14 3 3 3" xfId="29437" xr:uid="{7C0D5CB0-83AA-4AFB-8F88-582B89303C73}"/>
    <cellStyle name="Normal 4 5 14 3 3 3 2" xfId="29438" xr:uid="{D420C7E3-E052-4587-8466-F842B9E0E811}"/>
    <cellStyle name="Normal 4 5 14 3 3 3 2 2" xfId="29439" xr:uid="{297567FA-61E2-4DC8-ACCD-247644CFD66E}"/>
    <cellStyle name="Normal 4 5 14 3 3 3 3" xfId="29440" xr:uid="{3CF28C5C-48B2-44CE-9D92-37B88F18F3BC}"/>
    <cellStyle name="Normal 4 5 14 3 3 4" xfId="29441" xr:uid="{252363A2-BB48-4052-98E2-6C70B9008D5F}"/>
    <cellStyle name="Normal 4 5 14 3 3 4 2" xfId="29442" xr:uid="{0CF38EAD-C070-430F-9E88-CEB6259CA5B0}"/>
    <cellStyle name="Normal 4 5 14 3 3 4 2 2" xfId="29443" xr:uid="{D31D0113-EFCE-4192-8916-AE9F93B243A5}"/>
    <cellStyle name="Normal 4 5 14 3 3 4 3" xfId="29444" xr:uid="{B34D7A55-44E4-47BC-B3E8-CBBDEC66D00A}"/>
    <cellStyle name="Normal 4 5 14 3 3 5" xfId="29445" xr:uid="{3CBB60C6-9526-4CF2-8D56-8C0D8CADAA5E}"/>
    <cellStyle name="Normal 4 5 14 3 3 5 2" xfId="29446" xr:uid="{D640BAE8-A877-4AD0-A6DF-9A865CF07D83}"/>
    <cellStyle name="Normal 4 5 14 3 3 6" xfId="29447" xr:uid="{C88F463E-5479-4647-B405-10A7334395B8}"/>
    <cellStyle name="Normal 4 5 14 3 4" xfId="29448" xr:uid="{BA14D3F0-628A-41DD-A0AB-7D4912865A68}"/>
    <cellStyle name="Normal 4 5 14 3 4 2" xfId="29449" xr:uid="{C8BEC933-AE50-412A-A574-93DB56717AFF}"/>
    <cellStyle name="Normal 4 5 14 3 4 2 2" xfId="29450" xr:uid="{246EFB8B-6EFE-4F68-94F9-3E8FBA4ADE57}"/>
    <cellStyle name="Normal 4 5 14 3 4 2 2 2" xfId="29451" xr:uid="{6B29EBAF-0FC6-45B8-9C01-D9AE0FF0619C}"/>
    <cellStyle name="Normal 4 5 14 3 4 2 3" xfId="29452" xr:uid="{E20C2EC5-FE83-4AEB-B137-C5F8D856EA3C}"/>
    <cellStyle name="Normal 4 5 14 3 4 3" xfId="29453" xr:uid="{4EAD8890-FD6E-47A4-B2EA-4A1C9B85180E}"/>
    <cellStyle name="Normal 4 5 14 3 4 3 2" xfId="29454" xr:uid="{87C6FFBA-82D2-4B8E-A8AC-3D232E468E45}"/>
    <cellStyle name="Normal 4 5 14 3 4 3 2 2" xfId="29455" xr:uid="{35DE335E-3A2E-47C4-A30E-AAEF9C3C72A1}"/>
    <cellStyle name="Normal 4 5 14 3 4 3 3" xfId="29456" xr:uid="{60D624B3-BE58-41AB-9391-6EFCCFB7EE44}"/>
    <cellStyle name="Normal 4 5 14 3 4 4" xfId="29457" xr:uid="{E5750D3D-AB2F-48F1-9404-BFF0E8CABBC3}"/>
    <cellStyle name="Normal 4 5 14 3 4 4 2" xfId="29458" xr:uid="{583CBC96-503F-4798-A095-1D2EFB651B03}"/>
    <cellStyle name="Normal 4 5 14 3 4 5" xfId="29459" xr:uid="{4BD75B13-1859-4D34-98AE-873F9CA9DC05}"/>
    <cellStyle name="Normal 4 5 14 3 5" xfId="29460" xr:uid="{6205544F-83B9-47A4-9AD0-192AB4561FF2}"/>
    <cellStyle name="Normal 4 5 14 3 5 2" xfId="29461" xr:uid="{C88F3941-171E-41F5-81F5-8AC6966C34E6}"/>
    <cellStyle name="Normal 4 5 14 3 5 2 2" xfId="29462" xr:uid="{84AB16CB-D887-41A3-BB5F-981F781ACAE9}"/>
    <cellStyle name="Normal 4 5 14 3 5 3" xfId="29463" xr:uid="{ABC69A52-F5AB-4A44-B7C6-F44BE6A4162D}"/>
    <cellStyle name="Normal 4 5 14 3 6" xfId="29464" xr:uid="{89AC715A-493F-4605-AA7B-702DBF77AC15}"/>
    <cellStyle name="Normal 4 5 14 3 6 2" xfId="29465" xr:uid="{43C01C4D-CCB8-43D3-9186-C5D4F4B83F85}"/>
    <cellStyle name="Normal 4 5 14 3 6 2 2" xfId="29466" xr:uid="{4D82A2AA-C1A5-45E2-A2AD-C78F6B116874}"/>
    <cellStyle name="Normal 4 5 14 3 6 3" xfId="29467" xr:uid="{AEF5A4C4-AC8B-4E62-A6C5-10631585E274}"/>
    <cellStyle name="Normal 4 5 14 3 7" xfId="29468" xr:uid="{5EC894B3-969B-4737-936D-A8DEE09028EB}"/>
    <cellStyle name="Normal 4 5 14 3 7 2" xfId="29469" xr:uid="{2716AD92-48AA-43D4-ACAE-D8B8EB9B2956}"/>
    <cellStyle name="Normal 4 5 14 3 7 2 2" xfId="29470" xr:uid="{55A0E988-9413-4E29-BADF-4378807DF5A3}"/>
    <cellStyle name="Normal 4 5 14 3 7 3" xfId="29471" xr:uid="{37A6D920-CCD9-4AA5-A5A5-5ACD5C204871}"/>
    <cellStyle name="Normal 4 5 14 3 8" xfId="29472" xr:uid="{C6F0639D-A8A3-4388-8600-93E81845A46F}"/>
    <cellStyle name="Normal 4 5 14 3 8 2" xfId="29473" xr:uid="{8D998BA0-555F-4669-8406-8074D0C19B84}"/>
    <cellStyle name="Normal 4 5 14 3 9" xfId="29474" xr:uid="{8D96AF1D-F22B-4EF5-98A0-63A0AD96F20D}"/>
    <cellStyle name="Normal 4 5 14 4" xfId="29475" xr:uid="{DDEB89E3-9FC0-4A25-BD4E-7566F1CA5DFA}"/>
    <cellStyle name="Normal 4 5 14 4 2" xfId="29476" xr:uid="{5CF4D491-0C51-49B5-80F9-F1DA01D7CB61}"/>
    <cellStyle name="Normal 4 5 14 4 2 2" xfId="29477" xr:uid="{AF8775AF-07E1-484D-8B9A-70E927A6E585}"/>
    <cellStyle name="Normal 4 5 14 4 2 2 2" xfId="29478" xr:uid="{A0778F37-8CCC-4690-9986-B11F470AE664}"/>
    <cellStyle name="Normal 4 5 14 4 2 2 2 2" xfId="29479" xr:uid="{A7933ABB-871C-4254-895D-6D784A26E387}"/>
    <cellStyle name="Normal 4 5 14 4 2 2 3" xfId="29480" xr:uid="{729CECA8-A918-4F61-BF5A-BA44B70DD169}"/>
    <cellStyle name="Normal 4 5 14 4 2 3" xfId="29481" xr:uid="{C9A68EB3-F1D0-42E3-8242-8B0FDCE7F98D}"/>
    <cellStyle name="Normal 4 5 14 4 2 3 2" xfId="29482" xr:uid="{911B382C-7D78-4D63-B832-3AFAE650D34B}"/>
    <cellStyle name="Normal 4 5 14 4 2 3 2 2" xfId="29483" xr:uid="{08DE9633-2734-4F29-9954-B8143A7F2872}"/>
    <cellStyle name="Normal 4 5 14 4 2 3 3" xfId="29484" xr:uid="{591FF18B-5A9C-4F31-8785-E77A07CE6249}"/>
    <cellStyle name="Normal 4 5 14 4 2 4" xfId="29485" xr:uid="{AD55B44B-8C13-47FE-8804-EF93BC94ECCA}"/>
    <cellStyle name="Normal 4 5 14 4 2 4 2" xfId="29486" xr:uid="{9EC2DD44-649B-44EF-BBD3-4693824A1253}"/>
    <cellStyle name="Normal 4 5 14 4 2 5" xfId="29487" xr:uid="{34F49E53-1F90-46B4-ABEA-ED59D1AB3423}"/>
    <cellStyle name="Normal 4 5 14 4 3" xfId="29488" xr:uid="{BF620A1F-597B-444E-BFD9-E744956BECB6}"/>
    <cellStyle name="Normal 4 5 14 4 3 2" xfId="29489" xr:uid="{C5E87FFD-86E4-4F02-986B-DD15961BE1C5}"/>
    <cellStyle name="Normal 4 5 14 4 3 2 2" xfId="29490" xr:uid="{01845839-B382-487A-9057-B04B1CF3663B}"/>
    <cellStyle name="Normal 4 5 14 4 3 3" xfId="29491" xr:uid="{4FB93B74-71F8-474F-B788-21B89A265B61}"/>
    <cellStyle name="Normal 4 5 14 4 4" xfId="29492" xr:uid="{B142CA97-A6B8-4C9B-A4E5-39C4BFB6ADB4}"/>
    <cellStyle name="Normal 4 5 14 4 4 2" xfId="29493" xr:uid="{C25F4573-587A-4462-B2DB-DA106F7D2AAE}"/>
    <cellStyle name="Normal 4 5 14 4 4 2 2" xfId="29494" xr:uid="{38D5EB0C-4FDE-412B-B8F0-A669C698485F}"/>
    <cellStyle name="Normal 4 5 14 4 4 3" xfId="29495" xr:uid="{199965E3-D82D-4860-BF67-EFCE3FCD2DD4}"/>
    <cellStyle name="Normal 4 5 14 4 5" xfId="29496" xr:uid="{9B0515E0-C77B-4FC7-A420-9AE199A56404}"/>
    <cellStyle name="Normal 4 5 14 4 5 2" xfId="29497" xr:uid="{5F1529B9-E03F-49E1-9DD7-2C2FDA1A96C3}"/>
    <cellStyle name="Normal 4 5 14 4 6" xfId="29498" xr:uid="{9AA0CCAD-0B9E-4A85-BF18-62BB2EDC4AFB}"/>
    <cellStyle name="Normal 4 5 14 5" xfId="29499" xr:uid="{0C685E66-A22F-4A33-97D8-EDF549939F89}"/>
    <cellStyle name="Normal 4 5 14 5 2" xfId="29500" xr:uid="{970C9344-80D8-4466-8F14-719727906784}"/>
    <cellStyle name="Normal 4 5 14 5 2 2" xfId="29501" xr:uid="{8E6821BD-C8B9-4573-BBC3-7C10681E7CCB}"/>
    <cellStyle name="Normal 4 5 14 5 2 2 2" xfId="29502" xr:uid="{B22CA9CF-766F-4FED-96EE-0926F80B4A6F}"/>
    <cellStyle name="Normal 4 5 14 5 2 2 2 2" xfId="29503" xr:uid="{F77993DD-33D8-49B6-A151-6C163B65C6A8}"/>
    <cellStyle name="Normal 4 5 14 5 2 2 3" xfId="29504" xr:uid="{40F6CD41-82ED-4AE4-AEF9-E59D0C43F651}"/>
    <cellStyle name="Normal 4 5 14 5 2 3" xfId="29505" xr:uid="{ADE2102F-A01B-4499-B8D5-7F72BA17D1D6}"/>
    <cellStyle name="Normal 4 5 14 5 2 3 2" xfId="29506" xr:uid="{309AA3AB-026B-460A-BBA5-E59D0D54E767}"/>
    <cellStyle name="Normal 4 5 14 5 2 3 2 2" xfId="29507" xr:uid="{1113FE9A-7A9B-4AFE-9117-2A4EBD3FCC12}"/>
    <cellStyle name="Normal 4 5 14 5 2 3 3" xfId="29508" xr:uid="{DDE0B78E-DF57-4796-9F68-0854B2A29476}"/>
    <cellStyle name="Normal 4 5 14 5 2 4" xfId="29509" xr:uid="{96E6AEE3-16DE-410E-9E2F-E6D43C2DD199}"/>
    <cellStyle name="Normal 4 5 14 5 2 4 2" xfId="29510" xr:uid="{E6ACEAD7-0676-44B9-B61E-AAB5053355DA}"/>
    <cellStyle name="Normal 4 5 14 5 2 5" xfId="29511" xr:uid="{FE10A329-9D4B-4BD5-809D-826ABCE87C6B}"/>
    <cellStyle name="Normal 4 5 14 5 3" xfId="29512" xr:uid="{545736C8-4DD0-41E5-AD3E-5B76FA7D8F26}"/>
    <cellStyle name="Normal 4 5 14 5 3 2" xfId="29513" xr:uid="{9D349FBE-D888-4F19-9026-4152E62B8F2F}"/>
    <cellStyle name="Normal 4 5 14 5 3 2 2" xfId="29514" xr:uid="{6F2AFE13-94A6-4EBC-8C57-4B6015199904}"/>
    <cellStyle name="Normal 4 5 14 5 3 3" xfId="29515" xr:uid="{61A8EA0C-2D32-4248-AFFC-1EC2EEF7699C}"/>
    <cellStyle name="Normal 4 5 14 5 4" xfId="29516" xr:uid="{6FDE50F2-1921-4390-B303-EAA8F6CCDF87}"/>
    <cellStyle name="Normal 4 5 14 5 4 2" xfId="29517" xr:uid="{278A94AB-A32D-413B-B5C8-9975D3FE4254}"/>
    <cellStyle name="Normal 4 5 14 5 4 2 2" xfId="29518" xr:uid="{FA32F697-4092-4A6C-9C07-C8E22DFFE9D5}"/>
    <cellStyle name="Normal 4 5 14 5 4 3" xfId="29519" xr:uid="{DBF332A9-1E39-43DE-B97B-5A668EF91BF9}"/>
    <cellStyle name="Normal 4 5 14 5 5" xfId="29520" xr:uid="{5D3A0A17-CCEF-4B61-83B9-C71AD9315932}"/>
    <cellStyle name="Normal 4 5 14 5 5 2" xfId="29521" xr:uid="{19D12A7E-ADCC-4242-8410-108D01E2E80D}"/>
    <cellStyle name="Normal 4 5 14 5 6" xfId="29522" xr:uid="{FB411116-C49A-46C9-9357-30BFF58A49D9}"/>
    <cellStyle name="Normal 4 5 14 6" xfId="29523" xr:uid="{70680EF6-0436-4667-9268-5ACB9283F5EF}"/>
    <cellStyle name="Normal 4 5 14 6 2" xfId="29524" xr:uid="{774BAE2F-0EB7-4C4B-B3EA-75F692DD968F}"/>
    <cellStyle name="Normal 4 5 14 6 2 2" xfId="29525" xr:uid="{31D1DCA9-3D07-4E22-962E-7E4224E12CAF}"/>
    <cellStyle name="Normal 4 5 14 6 2 2 2" xfId="29526" xr:uid="{7F93C264-46A8-4515-9E1B-47EDC21E92C9}"/>
    <cellStyle name="Normal 4 5 14 6 2 3" xfId="29527" xr:uid="{88C45C87-B282-42AF-A3BC-AE3E0A414DD1}"/>
    <cellStyle name="Normal 4 5 14 6 3" xfId="29528" xr:uid="{C21C2750-34E0-4257-B359-7DA418345454}"/>
    <cellStyle name="Normal 4 5 14 6 3 2" xfId="29529" xr:uid="{E45A1153-48FC-4F71-9E64-845CFEC759B8}"/>
    <cellStyle name="Normal 4 5 14 6 3 2 2" xfId="29530" xr:uid="{9CDA9369-47AF-4436-9EE1-A77011412ED7}"/>
    <cellStyle name="Normal 4 5 14 6 3 3" xfId="29531" xr:uid="{54A75B1E-7DED-482C-94A8-D8BEDF58678B}"/>
    <cellStyle name="Normal 4 5 14 6 4" xfId="29532" xr:uid="{BD089EA9-5B36-46D8-911D-C36AB8D6014E}"/>
    <cellStyle name="Normal 4 5 14 6 4 2" xfId="29533" xr:uid="{46857AB8-4A54-4BE2-831C-B1BBCE6DD077}"/>
    <cellStyle name="Normal 4 5 14 6 5" xfId="29534" xr:uid="{3C5B2CF9-EDBB-4552-ACA7-A07D52709D1F}"/>
    <cellStyle name="Normal 4 5 14 7" xfId="29535" xr:uid="{6F12D299-2A23-4262-978C-61FDF0427D39}"/>
    <cellStyle name="Normal 4 5 14 7 2" xfId="29536" xr:uid="{39C8F535-54E0-4F07-879B-30D604A12A2D}"/>
    <cellStyle name="Normal 4 5 14 7 2 2" xfId="29537" xr:uid="{610C8456-79C9-4C0B-BABC-8C04E574A555}"/>
    <cellStyle name="Normal 4 5 14 7 3" xfId="29538" xr:uid="{DE7A3169-7860-4D18-8724-DE1E11736D62}"/>
    <cellStyle name="Normal 4 5 14 8" xfId="29539" xr:uid="{BA7BAC16-4350-4C1F-A633-F6A1E43A8508}"/>
    <cellStyle name="Normal 4 5 14 8 2" xfId="29540" xr:uid="{99AD806C-AD0A-4BAB-8855-1B5007B1D9E8}"/>
    <cellStyle name="Normal 4 5 14 8 2 2" xfId="29541" xr:uid="{45375343-5E15-4CF2-8327-0E8137BC9881}"/>
    <cellStyle name="Normal 4 5 14 8 3" xfId="29542" xr:uid="{523A981B-CFE8-4D66-BE8C-B337521FBAD9}"/>
    <cellStyle name="Normal 4 5 14 9" xfId="29543" xr:uid="{BE05D6C3-B0D4-439F-BFF6-E86740688909}"/>
    <cellStyle name="Normal 4 5 14 9 2" xfId="29544" xr:uid="{9800972A-FF25-4C67-8676-033BF064D38E}"/>
    <cellStyle name="Normal 4 5 14 9 2 2" xfId="29545" xr:uid="{22A87B2D-5204-4183-A8D2-2E933D2E5063}"/>
    <cellStyle name="Normal 4 5 14 9 3" xfId="29546" xr:uid="{563C8E18-A5E5-4545-AF86-EBA84844BB35}"/>
    <cellStyle name="Normal 4 5 15" xfId="29547" xr:uid="{033E8A02-DD0F-4DC6-A7EF-8DF9AF2C7E20}"/>
    <cellStyle name="Normal 4 5 15 10" xfId="29548" xr:uid="{60CDDE89-A2A4-4673-B3FD-85A9283FC5A1}"/>
    <cellStyle name="Normal 4 5 15 10 2" xfId="29549" xr:uid="{C4C1CE8E-5C29-43DB-AC2C-4161200C76C0}"/>
    <cellStyle name="Normal 4 5 15 11" xfId="29550" xr:uid="{31F5B272-BF5F-4818-B56B-1A0B4DFAE978}"/>
    <cellStyle name="Normal 4 5 15 2" xfId="29551" xr:uid="{2C3FBBD9-A01D-4F60-B701-B715B2375EBD}"/>
    <cellStyle name="Normal 4 5 15 2 2" xfId="29552" xr:uid="{45A71CDA-00F2-45D5-9556-340152850F80}"/>
    <cellStyle name="Normal 4 5 15 2 2 2" xfId="29553" xr:uid="{AD34C22F-F40D-498D-B1E8-6DE476BBA47B}"/>
    <cellStyle name="Normal 4 5 15 2 2 2 2" xfId="29554" xr:uid="{8B48A281-7C2A-463B-9879-9DDF3C1F4E5E}"/>
    <cellStyle name="Normal 4 5 15 2 2 2 2 2" xfId="29555" xr:uid="{0E3E78BE-DFC0-4B78-BD7D-2270EBAB9C95}"/>
    <cellStyle name="Normal 4 5 15 2 2 2 2 2 2" xfId="29556" xr:uid="{34F48FC6-59B6-4D93-BB8A-41D7000D7541}"/>
    <cellStyle name="Normal 4 5 15 2 2 2 2 3" xfId="29557" xr:uid="{FBD31AE0-9A8F-4192-B7BE-09E7656B29D4}"/>
    <cellStyle name="Normal 4 5 15 2 2 2 3" xfId="29558" xr:uid="{6DD8DBC2-B2E3-4247-A082-C6216B53DEFC}"/>
    <cellStyle name="Normal 4 5 15 2 2 2 3 2" xfId="29559" xr:uid="{DD2C34CD-810A-4AEE-8FD7-3B2C62135110}"/>
    <cellStyle name="Normal 4 5 15 2 2 2 3 2 2" xfId="29560" xr:uid="{105EB921-2D8B-4AC0-9CB0-A9AB8461212E}"/>
    <cellStyle name="Normal 4 5 15 2 2 2 3 3" xfId="29561" xr:uid="{C4E3DD10-15F9-4916-AEC8-231CCAF47D01}"/>
    <cellStyle name="Normal 4 5 15 2 2 2 4" xfId="29562" xr:uid="{E6390AD9-D988-434A-BA49-60EF54E392EB}"/>
    <cellStyle name="Normal 4 5 15 2 2 2 4 2" xfId="29563" xr:uid="{2D4BBB33-7EBD-4965-A1CE-686A962C281A}"/>
    <cellStyle name="Normal 4 5 15 2 2 2 5" xfId="29564" xr:uid="{CDEE314E-FEC5-47D3-B089-E20C550E3B9E}"/>
    <cellStyle name="Normal 4 5 15 2 2 3" xfId="29565" xr:uid="{1E312DE8-0FA6-4085-9667-07BF64C13ED4}"/>
    <cellStyle name="Normal 4 5 15 2 2 3 2" xfId="29566" xr:uid="{3236EB60-602F-460D-9622-4A41551A1BBA}"/>
    <cellStyle name="Normal 4 5 15 2 2 3 2 2" xfId="29567" xr:uid="{D3E25F25-4324-4987-854B-F74F6FC51A8E}"/>
    <cellStyle name="Normal 4 5 15 2 2 3 3" xfId="29568" xr:uid="{F1E92848-B243-4E23-A084-1AA86DBF8E36}"/>
    <cellStyle name="Normal 4 5 15 2 2 4" xfId="29569" xr:uid="{2D13A9AA-9921-4669-A46C-28A2D2FFA6A5}"/>
    <cellStyle name="Normal 4 5 15 2 2 4 2" xfId="29570" xr:uid="{AA985519-ADD6-492A-BC40-19F1BA892006}"/>
    <cellStyle name="Normal 4 5 15 2 2 4 2 2" xfId="29571" xr:uid="{DC91BBF0-E65C-4D88-BCDA-935FA46911DE}"/>
    <cellStyle name="Normal 4 5 15 2 2 4 3" xfId="29572" xr:uid="{70E95372-D2C7-40CE-88B9-FB8CEC8DB885}"/>
    <cellStyle name="Normal 4 5 15 2 2 5" xfId="29573" xr:uid="{9D6B4870-4D92-46A3-97FB-51D1EF68F6F1}"/>
    <cellStyle name="Normal 4 5 15 2 2 5 2" xfId="29574" xr:uid="{6D3C7A9D-718B-4042-9757-E8705B48F480}"/>
    <cellStyle name="Normal 4 5 15 2 2 6" xfId="29575" xr:uid="{14F8FB70-0F1B-4B8B-A2CE-BF3D180A95EF}"/>
    <cellStyle name="Normal 4 5 15 2 3" xfId="29576" xr:uid="{340A15EB-EA07-4885-BA09-0D01A4235EE7}"/>
    <cellStyle name="Normal 4 5 15 2 3 2" xfId="29577" xr:uid="{9B6B299A-CDFC-4A24-81C0-66B45641E8EF}"/>
    <cellStyle name="Normal 4 5 15 2 3 2 2" xfId="29578" xr:uid="{06DE5296-BF5F-433C-8920-F44A22B8E0DC}"/>
    <cellStyle name="Normal 4 5 15 2 3 2 2 2" xfId="29579" xr:uid="{C021EC56-0EC9-484D-A849-4088A6275AF4}"/>
    <cellStyle name="Normal 4 5 15 2 3 2 2 2 2" xfId="29580" xr:uid="{A7F6599C-8C20-4829-8025-806DDFF21D70}"/>
    <cellStyle name="Normal 4 5 15 2 3 2 2 3" xfId="29581" xr:uid="{9C47399B-16FC-4ECC-AC48-2A181E76523B}"/>
    <cellStyle name="Normal 4 5 15 2 3 2 3" xfId="29582" xr:uid="{1CD0BA02-B4E9-4F73-9D06-566DF3653611}"/>
    <cellStyle name="Normal 4 5 15 2 3 2 3 2" xfId="29583" xr:uid="{36659DCF-ACD7-4810-8792-B00A85C84F80}"/>
    <cellStyle name="Normal 4 5 15 2 3 2 3 2 2" xfId="29584" xr:uid="{0B7EE9F1-C85C-47BB-A8F4-80F357811133}"/>
    <cellStyle name="Normal 4 5 15 2 3 2 3 3" xfId="29585" xr:uid="{F0632C61-092E-44A1-AF9A-799E0CC8EE5E}"/>
    <cellStyle name="Normal 4 5 15 2 3 2 4" xfId="29586" xr:uid="{14ED8865-200E-49CF-AF1F-5231D44E2B7D}"/>
    <cellStyle name="Normal 4 5 15 2 3 2 4 2" xfId="29587" xr:uid="{2EF6897E-A578-4650-89F3-D3F6B0DD47A0}"/>
    <cellStyle name="Normal 4 5 15 2 3 2 5" xfId="29588" xr:uid="{93FCB879-CF44-4FB0-80BE-0E79BCEA1108}"/>
    <cellStyle name="Normal 4 5 15 2 3 3" xfId="29589" xr:uid="{814C2A4E-507C-47EF-8024-755BEBB995C8}"/>
    <cellStyle name="Normal 4 5 15 2 3 3 2" xfId="29590" xr:uid="{40A5DCD6-165B-4CF4-8B5C-470942DCAC36}"/>
    <cellStyle name="Normal 4 5 15 2 3 3 2 2" xfId="29591" xr:uid="{4D068954-8372-4B6F-8A7B-57DFA7B737A5}"/>
    <cellStyle name="Normal 4 5 15 2 3 3 3" xfId="29592" xr:uid="{32DB2E79-D9C0-427F-8F34-22792F21DC7F}"/>
    <cellStyle name="Normal 4 5 15 2 3 4" xfId="29593" xr:uid="{D07EE317-8521-4543-8F1C-E6A0AC2450F0}"/>
    <cellStyle name="Normal 4 5 15 2 3 4 2" xfId="29594" xr:uid="{ABB1EA21-B513-4D86-9B02-0A02DA8718E8}"/>
    <cellStyle name="Normal 4 5 15 2 3 4 2 2" xfId="29595" xr:uid="{71857175-C6A4-4CCB-8084-F8FEF0856E95}"/>
    <cellStyle name="Normal 4 5 15 2 3 4 3" xfId="29596" xr:uid="{B593F05E-0B16-430C-BC51-3F7DC42F9864}"/>
    <cellStyle name="Normal 4 5 15 2 3 5" xfId="29597" xr:uid="{21731B39-9C0D-4749-AA29-9E65139ECBE5}"/>
    <cellStyle name="Normal 4 5 15 2 3 5 2" xfId="29598" xr:uid="{DBF94D75-B6A2-4483-9DF3-6E51BE38F2FF}"/>
    <cellStyle name="Normal 4 5 15 2 3 6" xfId="29599" xr:uid="{D25C366C-6F47-489D-99D2-0F14A7855550}"/>
    <cellStyle name="Normal 4 5 15 2 4" xfId="29600" xr:uid="{70914E65-EBF5-4E77-9300-58DBBCC21333}"/>
    <cellStyle name="Normal 4 5 15 2 4 2" xfId="29601" xr:uid="{BA3E729D-ABD0-4BFC-9F37-A9189794B9B9}"/>
    <cellStyle name="Normal 4 5 15 2 4 2 2" xfId="29602" xr:uid="{EE4F7AF5-1678-40E9-9840-4D308A685BE9}"/>
    <cellStyle name="Normal 4 5 15 2 4 2 2 2" xfId="29603" xr:uid="{F335890E-DBF7-4A14-A322-2A43C19387CF}"/>
    <cellStyle name="Normal 4 5 15 2 4 2 3" xfId="29604" xr:uid="{D6E2C32A-3777-4009-B367-AB0207A5B7DD}"/>
    <cellStyle name="Normal 4 5 15 2 4 3" xfId="29605" xr:uid="{42E45EBB-15BD-46AE-ADA8-387CBC78D746}"/>
    <cellStyle name="Normal 4 5 15 2 4 3 2" xfId="29606" xr:uid="{398B6524-6233-4847-8304-3E583B698499}"/>
    <cellStyle name="Normal 4 5 15 2 4 3 2 2" xfId="29607" xr:uid="{C75696F5-B579-4A51-A076-A4E5A8322A2A}"/>
    <cellStyle name="Normal 4 5 15 2 4 3 3" xfId="29608" xr:uid="{2D9950C6-AF02-4CB9-97BB-0CA58A91BA11}"/>
    <cellStyle name="Normal 4 5 15 2 4 4" xfId="29609" xr:uid="{DD646F53-4DEA-4E9C-B022-FBCC0353C9DD}"/>
    <cellStyle name="Normal 4 5 15 2 4 4 2" xfId="29610" xr:uid="{BB40D3A6-2D5E-4370-988A-BFE36F1D15C8}"/>
    <cellStyle name="Normal 4 5 15 2 4 5" xfId="29611" xr:uid="{DA806BF0-4701-4067-8684-46E7E9E134A8}"/>
    <cellStyle name="Normal 4 5 15 2 5" xfId="29612" xr:uid="{88CF6F5E-B693-4A0D-ABB6-CEFE85AA8A32}"/>
    <cellStyle name="Normal 4 5 15 2 5 2" xfId="29613" xr:uid="{D74EDF6A-5C69-4E20-AFCC-8CC12B045F72}"/>
    <cellStyle name="Normal 4 5 15 2 5 2 2" xfId="29614" xr:uid="{A303E8E3-C5C2-48A1-A5F9-33372B8495C6}"/>
    <cellStyle name="Normal 4 5 15 2 5 3" xfId="29615" xr:uid="{9057138E-A139-49ED-BB05-B79139478662}"/>
    <cellStyle name="Normal 4 5 15 2 6" xfId="29616" xr:uid="{513B9515-2327-45F1-9B75-9F9379D46B0B}"/>
    <cellStyle name="Normal 4 5 15 2 6 2" xfId="29617" xr:uid="{32B18B0A-31F7-4040-97E1-21505DBC8445}"/>
    <cellStyle name="Normal 4 5 15 2 6 2 2" xfId="29618" xr:uid="{13F7B57C-61F4-414E-963A-B6E1F841B7F5}"/>
    <cellStyle name="Normal 4 5 15 2 6 3" xfId="29619" xr:uid="{9668FC0E-210C-4CA9-A505-DF3E50638407}"/>
    <cellStyle name="Normal 4 5 15 2 7" xfId="29620" xr:uid="{64682C70-0D55-4473-945A-B474CEEF0C7C}"/>
    <cellStyle name="Normal 4 5 15 2 7 2" xfId="29621" xr:uid="{5DAF50BB-BD22-4216-A37E-9FE13AA3E9F8}"/>
    <cellStyle name="Normal 4 5 15 2 7 2 2" xfId="29622" xr:uid="{473820BF-B9BF-4DC5-8691-06F7CDC9CCF7}"/>
    <cellStyle name="Normal 4 5 15 2 7 3" xfId="29623" xr:uid="{3D1C4F16-9F34-43EF-AA4B-CD7C32CDB1A3}"/>
    <cellStyle name="Normal 4 5 15 2 8" xfId="29624" xr:uid="{FBF4FEF6-6572-4DB7-81D1-802DD61474F8}"/>
    <cellStyle name="Normal 4 5 15 2 8 2" xfId="29625" xr:uid="{ADD8077F-929A-49F8-9DD8-FC93DAAD37F6}"/>
    <cellStyle name="Normal 4 5 15 2 9" xfId="29626" xr:uid="{073F3055-29F0-4E44-9A26-8F19F75FA400}"/>
    <cellStyle name="Normal 4 5 15 3" xfId="29627" xr:uid="{235807B4-8362-400F-9524-BDD94BF641F6}"/>
    <cellStyle name="Normal 4 5 15 3 2" xfId="29628" xr:uid="{9950DE32-2658-49EB-8FA2-0D22336B9E3B}"/>
    <cellStyle name="Normal 4 5 15 3 2 2" xfId="29629" xr:uid="{232A0568-D8AF-4177-85C7-AFA2D0CAFA1C}"/>
    <cellStyle name="Normal 4 5 15 3 2 2 2" xfId="29630" xr:uid="{38051CBF-02B6-49C9-A5A1-A3A45275E13E}"/>
    <cellStyle name="Normal 4 5 15 3 2 2 2 2" xfId="29631" xr:uid="{71288556-EFB0-4ED1-A1CF-7B1CF7130ACE}"/>
    <cellStyle name="Normal 4 5 15 3 2 2 2 2 2" xfId="29632" xr:uid="{32B1D904-8DC7-4F1A-9E63-5EE6ADC94F30}"/>
    <cellStyle name="Normal 4 5 15 3 2 2 2 3" xfId="29633" xr:uid="{1996ECE0-A8E6-4B9A-A1EA-3DD08E18D8DF}"/>
    <cellStyle name="Normal 4 5 15 3 2 2 3" xfId="29634" xr:uid="{7A9A1CC9-B08C-49A1-80B4-31C6BBE667A2}"/>
    <cellStyle name="Normal 4 5 15 3 2 2 3 2" xfId="29635" xr:uid="{A31B3FA5-492E-4473-A8B9-80A33AE2D43D}"/>
    <cellStyle name="Normal 4 5 15 3 2 2 3 2 2" xfId="29636" xr:uid="{C9F68DF3-77E3-4730-8A17-4194B9ADB9CC}"/>
    <cellStyle name="Normal 4 5 15 3 2 2 3 3" xfId="29637" xr:uid="{34AD312A-D9D0-4555-A594-3AB9B7F9FE7F}"/>
    <cellStyle name="Normal 4 5 15 3 2 2 4" xfId="29638" xr:uid="{BFB73294-4516-43E4-9FC1-1AA674D1A86D}"/>
    <cellStyle name="Normal 4 5 15 3 2 2 4 2" xfId="29639" xr:uid="{67F04018-0288-49AE-BD58-B81072D8DCEC}"/>
    <cellStyle name="Normal 4 5 15 3 2 2 5" xfId="29640" xr:uid="{D2A09A5C-F2AB-4E73-B6D0-E65F543F402D}"/>
    <cellStyle name="Normal 4 5 15 3 2 3" xfId="29641" xr:uid="{2DE86771-0B7A-4510-ABCF-A1FC00C6C355}"/>
    <cellStyle name="Normal 4 5 15 3 2 3 2" xfId="29642" xr:uid="{54778E06-77E4-4145-B6A0-DAB39A669BC5}"/>
    <cellStyle name="Normal 4 5 15 3 2 3 2 2" xfId="29643" xr:uid="{F2C60EBA-B020-4BB2-91D5-DFE9C847EB5A}"/>
    <cellStyle name="Normal 4 5 15 3 2 3 3" xfId="29644" xr:uid="{AAD5012F-A457-4457-879E-FAA88F6C5F02}"/>
    <cellStyle name="Normal 4 5 15 3 2 4" xfId="29645" xr:uid="{F9CFD4C2-D735-420A-A4EA-F5BB9EAE8E67}"/>
    <cellStyle name="Normal 4 5 15 3 2 4 2" xfId="29646" xr:uid="{2D8E59D3-927B-4C68-8499-F0981D17E844}"/>
    <cellStyle name="Normal 4 5 15 3 2 4 2 2" xfId="29647" xr:uid="{2DC1832B-26EA-496D-904B-13859FA5EA79}"/>
    <cellStyle name="Normal 4 5 15 3 2 4 3" xfId="29648" xr:uid="{ABCFBBF2-0B5C-416E-8054-022951EAACA8}"/>
    <cellStyle name="Normal 4 5 15 3 2 5" xfId="29649" xr:uid="{1170C6B8-B7B4-4078-851D-5131D8C6DE6F}"/>
    <cellStyle name="Normal 4 5 15 3 2 5 2" xfId="29650" xr:uid="{4A7BCE2D-3B91-4B28-8563-93C8B80CD3C6}"/>
    <cellStyle name="Normal 4 5 15 3 2 6" xfId="29651" xr:uid="{1BA54888-0512-4E88-9AB3-20BA1FC827A2}"/>
    <cellStyle name="Normal 4 5 15 3 3" xfId="29652" xr:uid="{037D772A-EDBA-40B6-8E59-814ECAA4C9B3}"/>
    <cellStyle name="Normal 4 5 15 3 3 2" xfId="29653" xr:uid="{A326B4E0-12E8-4CA2-841D-DFE455159820}"/>
    <cellStyle name="Normal 4 5 15 3 3 2 2" xfId="29654" xr:uid="{3736ED2C-9559-4C31-9E65-C6317216F955}"/>
    <cellStyle name="Normal 4 5 15 3 3 2 2 2" xfId="29655" xr:uid="{03C3F901-1888-45F4-B6ED-47B45CBB09CC}"/>
    <cellStyle name="Normal 4 5 15 3 3 2 2 2 2" xfId="29656" xr:uid="{7B49C601-6967-43AC-9DA2-1EDE4D7C686B}"/>
    <cellStyle name="Normal 4 5 15 3 3 2 2 3" xfId="29657" xr:uid="{C1CC42F1-3017-462A-955C-A4C81C56F75E}"/>
    <cellStyle name="Normal 4 5 15 3 3 2 3" xfId="29658" xr:uid="{2D67759B-D6E4-48FB-8086-CFCC8BF06440}"/>
    <cellStyle name="Normal 4 5 15 3 3 2 3 2" xfId="29659" xr:uid="{97A27EE7-0339-4934-B682-1011773EA1AA}"/>
    <cellStyle name="Normal 4 5 15 3 3 2 3 2 2" xfId="29660" xr:uid="{F1815865-8971-4E33-A1EC-6C8BC188463F}"/>
    <cellStyle name="Normal 4 5 15 3 3 2 3 3" xfId="29661" xr:uid="{0787EA6C-61DD-4A73-B16A-6084CFD1045A}"/>
    <cellStyle name="Normal 4 5 15 3 3 2 4" xfId="29662" xr:uid="{76EED7DD-EBAA-4B11-B33B-2B903594732E}"/>
    <cellStyle name="Normal 4 5 15 3 3 2 4 2" xfId="29663" xr:uid="{906B5936-EA3B-4B51-BADE-FDBCB25F50F4}"/>
    <cellStyle name="Normal 4 5 15 3 3 2 5" xfId="29664" xr:uid="{D387235F-EEA7-4889-B8CC-2F13884C0EFA}"/>
    <cellStyle name="Normal 4 5 15 3 3 3" xfId="29665" xr:uid="{89A1A583-C1C5-48D8-8B45-84B66F8A8DD0}"/>
    <cellStyle name="Normal 4 5 15 3 3 3 2" xfId="29666" xr:uid="{515ED1A7-255B-429B-AD60-60DF8AFF1C5B}"/>
    <cellStyle name="Normal 4 5 15 3 3 3 2 2" xfId="29667" xr:uid="{52CE1325-031C-4292-B5FE-953FBEC1FA79}"/>
    <cellStyle name="Normal 4 5 15 3 3 3 3" xfId="29668" xr:uid="{F446D91E-D6FF-4FAD-A554-DAE39B8D65F9}"/>
    <cellStyle name="Normal 4 5 15 3 3 4" xfId="29669" xr:uid="{3B8EDA30-75CA-4A8E-B905-804D93A3C692}"/>
    <cellStyle name="Normal 4 5 15 3 3 4 2" xfId="29670" xr:uid="{1681F007-5209-423E-A6AA-5CEF29EC2F09}"/>
    <cellStyle name="Normal 4 5 15 3 3 4 2 2" xfId="29671" xr:uid="{130EE34B-EB2B-4137-BD20-9F27A91791BC}"/>
    <cellStyle name="Normal 4 5 15 3 3 4 3" xfId="29672" xr:uid="{C383AE81-ECDF-42D5-8549-B23F906D9A65}"/>
    <cellStyle name="Normal 4 5 15 3 3 5" xfId="29673" xr:uid="{F3493B14-6029-4753-B71E-C8865E4B7A68}"/>
    <cellStyle name="Normal 4 5 15 3 3 5 2" xfId="29674" xr:uid="{F47631AF-EC24-4456-8EAE-0377F644DF3D}"/>
    <cellStyle name="Normal 4 5 15 3 3 6" xfId="29675" xr:uid="{1FEF1FB9-5E5B-4C84-B891-E153A90350B1}"/>
    <cellStyle name="Normal 4 5 15 3 4" xfId="29676" xr:uid="{8F663254-D9A2-4529-BBC1-3C51DD762794}"/>
    <cellStyle name="Normal 4 5 15 3 4 2" xfId="29677" xr:uid="{45547728-0C2C-40AF-AA16-8AC0D9E63197}"/>
    <cellStyle name="Normal 4 5 15 3 4 2 2" xfId="29678" xr:uid="{D377DA55-C3F7-47A5-B890-697819E51712}"/>
    <cellStyle name="Normal 4 5 15 3 4 2 2 2" xfId="29679" xr:uid="{C64C1141-706C-46CA-950C-2E8320A3AFA0}"/>
    <cellStyle name="Normal 4 5 15 3 4 2 3" xfId="29680" xr:uid="{1EFF2835-F846-482D-BD70-2046E0FF8868}"/>
    <cellStyle name="Normal 4 5 15 3 4 3" xfId="29681" xr:uid="{A0399B17-A688-46FC-8715-77669EA81B3E}"/>
    <cellStyle name="Normal 4 5 15 3 4 3 2" xfId="29682" xr:uid="{F9F04CAE-B0FF-47FD-A3B6-3D9A5C199E7E}"/>
    <cellStyle name="Normal 4 5 15 3 4 3 2 2" xfId="29683" xr:uid="{ECF6C465-B7BA-48B3-8C25-310E4DE37D2D}"/>
    <cellStyle name="Normal 4 5 15 3 4 3 3" xfId="29684" xr:uid="{F599D5A6-9E36-4D36-965D-4D4C7721A332}"/>
    <cellStyle name="Normal 4 5 15 3 4 4" xfId="29685" xr:uid="{57CCDBF1-659A-4799-B1C0-11F45643C7D9}"/>
    <cellStyle name="Normal 4 5 15 3 4 4 2" xfId="29686" xr:uid="{F1AB8D64-7964-4587-9188-8CA3A7E843C4}"/>
    <cellStyle name="Normal 4 5 15 3 4 5" xfId="29687" xr:uid="{6F11E7F4-AF78-4EC6-8C6F-A0CCEF49DCA9}"/>
    <cellStyle name="Normal 4 5 15 3 5" xfId="29688" xr:uid="{984D5DA0-74A4-42BA-9EEC-983167B5B642}"/>
    <cellStyle name="Normal 4 5 15 3 5 2" xfId="29689" xr:uid="{4F3C0659-FE15-4347-AA79-CED0D9B5675B}"/>
    <cellStyle name="Normal 4 5 15 3 5 2 2" xfId="29690" xr:uid="{50BB7048-61E7-4224-A578-D4B3FB3E3987}"/>
    <cellStyle name="Normal 4 5 15 3 5 3" xfId="29691" xr:uid="{2C933742-7862-41F4-A718-B18A0A3EA9F6}"/>
    <cellStyle name="Normal 4 5 15 3 6" xfId="29692" xr:uid="{C2358EDA-2C68-48DA-960E-BA92AD2145C9}"/>
    <cellStyle name="Normal 4 5 15 3 6 2" xfId="29693" xr:uid="{E3CC36C6-90C0-476E-8A34-683A980D6007}"/>
    <cellStyle name="Normal 4 5 15 3 6 2 2" xfId="29694" xr:uid="{6BE4C222-6D1B-4960-9C97-9DB0E4E536E1}"/>
    <cellStyle name="Normal 4 5 15 3 6 3" xfId="29695" xr:uid="{BC42A41C-BEE8-4B83-9BD3-809D935128FD}"/>
    <cellStyle name="Normal 4 5 15 3 7" xfId="29696" xr:uid="{36A36F4C-332D-44D6-83F8-E2367B07F3DA}"/>
    <cellStyle name="Normal 4 5 15 3 7 2" xfId="29697" xr:uid="{35F6BF96-D911-4F71-A395-AEF8206DCB2D}"/>
    <cellStyle name="Normal 4 5 15 3 7 2 2" xfId="29698" xr:uid="{875B734D-CF2C-4EF2-BF40-74323B322553}"/>
    <cellStyle name="Normal 4 5 15 3 7 3" xfId="29699" xr:uid="{1223E97B-E2B3-43FD-8180-3D4C6946C444}"/>
    <cellStyle name="Normal 4 5 15 3 8" xfId="29700" xr:uid="{5226ADD1-611A-4B25-8308-2686B7B08AEB}"/>
    <cellStyle name="Normal 4 5 15 3 8 2" xfId="29701" xr:uid="{186F2233-9A40-4538-A49B-CC827ABB6909}"/>
    <cellStyle name="Normal 4 5 15 3 9" xfId="29702" xr:uid="{9B40A5FC-F7D5-468D-A2CB-284D1F8EB24D}"/>
    <cellStyle name="Normal 4 5 15 4" xfId="29703" xr:uid="{F2F0E168-E032-47F3-9AEF-3F863649509E}"/>
    <cellStyle name="Normal 4 5 15 4 2" xfId="29704" xr:uid="{75246053-8348-49E3-9BD4-52D3D9D9E487}"/>
    <cellStyle name="Normal 4 5 15 4 2 2" xfId="29705" xr:uid="{7E7746B8-AECB-4A93-A44B-DEFB361D6B0F}"/>
    <cellStyle name="Normal 4 5 15 4 2 2 2" xfId="29706" xr:uid="{BCF0F385-996C-4A69-A8D0-31E0A46D3315}"/>
    <cellStyle name="Normal 4 5 15 4 2 2 2 2" xfId="29707" xr:uid="{AF0534FF-5D8F-41A8-ACF3-B8611805BB24}"/>
    <cellStyle name="Normal 4 5 15 4 2 2 3" xfId="29708" xr:uid="{91413720-BF34-4989-AFE8-AE0BEB1B6E3B}"/>
    <cellStyle name="Normal 4 5 15 4 2 3" xfId="29709" xr:uid="{06602407-2F97-4CC5-A2EB-8D6BFF060971}"/>
    <cellStyle name="Normal 4 5 15 4 2 3 2" xfId="29710" xr:uid="{CCE7734D-B60F-45A0-AF96-054AD4F595E9}"/>
    <cellStyle name="Normal 4 5 15 4 2 3 2 2" xfId="29711" xr:uid="{CEA92484-1364-4608-8C4B-D122BCCEF198}"/>
    <cellStyle name="Normal 4 5 15 4 2 3 3" xfId="29712" xr:uid="{96D93267-2083-44FA-B29B-FFAABC058D9D}"/>
    <cellStyle name="Normal 4 5 15 4 2 4" xfId="29713" xr:uid="{8B27106E-144D-41E4-93A2-1EAF729452A1}"/>
    <cellStyle name="Normal 4 5 15 4 2 4 2" xfId="29714" xr:uid="{BC456FD0-313E-4C0E-B7C8-2CD3DC4C9614}"/>
    <cellStyle name="Normal 4 5 15 4 2 5" xfId="29715" xr:uid="{599BB23F-1DC0-44B9-B1C1-B2579CE36CB5}"/>
    <cellStyle name="Normal 4 5 15 4 3" xfId="29716" xr:uid="{953E25DE-005C-4CE1-B7CE-11C2FCFA8A52}"/>
    <cellStyle name="Normal 4 5 15 4 3 2" xfId="29717" xr:uid="{08A164F6-8BF7-4902-8CCD-B82150F6D8C4}"/>
    <cellStyle name="Normal 4 5 15 4 3 2 2" xfId="29718" xr:uid="{2D5577D5-C992-4C22-8AA1-BBBFBD4A5BA5}"/>
    <cellStyle name="Normal 4 5 15 4 3 3" xfId="29719" xr:uid="{880AC253-5047-4C94-B403-39BC57B0EB88}"/>
    <cellStyle name="Normal 4 5 15 4 4" xfId="29720" xr:uid="{14A0954E-DC58-43B8-B66A-A73D45BA4EBD}"/>
    <cellStyle name="Normal 4 5 15 4 4 2" xfId="29721" xr:uid="{982CD0DE-3E8F-4137-B0FC-0DFE3507E2D8}"/>
    <cellStyle name="Normal 4 5 15 4 4 2 2" xfId="29722" xr:uid="{2F05161C-C699-4B9B-B978-CFF57FEF5917}"/>
    <cellStyle name="Normal 4 5 15 4 4 3" xfId="29723" xr:uid="{F3985163-E7B8-4E5C-8FA0-BEB12AD7E404}"/>
    <cellStyle name="Normal 4 5 15 4 5" xfId="29724" xr:uid="{2AEFBCBB-461B-4972-8834-25AC70483E74}"/>
    <cellStyle name="Normal 4 5 15 4 5 2" xfId="29725" xr:uid="{92EEC93D-10CC-4F76-825C-57C988723BB1}"/>
    <cellStyle name="Normal 4 5 15 4 6" xfId="29726" xr:uid="{7ECD57DE-F61C-4604-ADCF-081BF87B2BF0}"/>
    <cellStyle name="Normal 4 5 15 5" xfId="29727" xr:uid="{014A4E85-6D29-47E7-B509-4ED890F5CD7A}"/>
    <cellStyle name="Normal 4 5 15 5 2" xfId="29728" xr:uid="{66C11FC1-B552-4125-B9BF-857953621E30}"/>
    <cellStyle name="Normal 4 5 15 5 2 2" xfId="29729" xr:uid="{2E400EC4-52F4-4FB1-931F-84E395AA92BD}"/>
    <cellStyle name="Normal 4 5 15 5 2 2 2" xfId="29730" xr:uid="{79B90C3C-6EB4-4522-8B39-DB798BFAA369}"/>
    <cellStyle name="Normal 4 5 15 5 2 2 2 2" xfId="29731" xr:uid="{07BDE7CA-C3F1-4646-9871-BA3E9691A9F6}"/>
    <cellStyle name="Normal 4 5 15 5 2 2 3" xfId="29732" xr:uid="{47DAB20E-92C6-490F-A34B-4B4156C9223B}"/>
    <cellStyle name="Normal 4 5 15 5 2 3" xfId="29733" xr:uid="{0A71746D-FC04-4AAF-BBB7-E844FAED0ED3}"/>
    <cellStyle name="Normal 4 5 15 5 2 3 2" xfId="29734" xr:uid="{1EED6656-42CE-47EF-AF60-F7564B708657}"/>
    <cellStyle name="Normal 4 5 15 5 2 3 2 2" xfId="29735" xr:uid="{BF402839-260C-4255-8602-FB2AF1E91BF7}"/>
    <cellStyle name="Normal 4 5 15 5 2 3 3" xfId="29736" xr:uid="{E0532843-F605-4C42-A987-B0259E93AFC6}"/>
    <cellStyle name="Normal 4 5 15 5 2 4" xfId="29737" xr:uid="{018630D4-9FF5-436E-BE6E-E7A2E4D3CB55}"/>
    <cellStyle name="Normal 4 5 15 5 2 4 2" xfId="29738" xr:uid="{FD2B61D1-1DFA-4AFF-981D-F97DC3E7ADA9}"/>
    <cellStyle name="Normal 4 5 15 5 2 5" xfId="29739" xr:uid="{2A817CC6-A185-44CA-AB86-0BCCC8B06D51}"/>
    <cellStyle name="Normal 4 5 15 5 3" xfId="29740" xr:uid="{898E6B7F-5EAD-4BEC-B217-170E7F436E13}"/>
    <cellStyle name="Normal 4 5 15 5 3 2" xfId="29741" xr:uid="{0DB726DC-6AE8-4224-A412-7E130E5CE4F0}"/>
    <cellStyle name="Normal 4 5 15 5 3 2 2" xfId="29742" xr:uid="{CDBB744A-4DE8-48E3-B15F-45CB71DD37D4}"/>
    <cellStyle name="Normal 4 5 15 5 3 3" xfId="29743" xr:uid="{541187EF-5606-480C-A832-5CF18615BB58}"/>
    <cellStyle name="Normal 4 5 15 5 4" xfId="29744" xr:uid="{1FB3A7BD-434C-4915-A192-8AB7E000B21A}"/>
    <cellStyle name="Normal 4 5 15 5 4 2" xfId="29745" xr:uid="{4D78C29D-BA8D-49F0-872B-EDF7A604CA7A}"/>
    <cellStyle name="Normal 4 5 15 5 4 2 2" xfId="29746" xr:uid="{41F82328-207F-4A45-9A73-CF4DC3E69C80}"/>
    <cellStyle name="Normal 4 5 15 5 4 3" xfId="29747" xr:uid="{16F7ED2B-A187-4C4B-8A61-659DE53406B9}"/>
    <cellStyle name="Normal 4 5 15 5 5" xfId="29748" xr:uid="{45CA2973-FE4C-4DFB-AFC0-8ABA27A7E2F8}"/>
    <cellStyle name="Normal 4 5 15 5 5 2" xfId="29749" xr:uid="{1AE47A83-5A9B-4E1E-B922-B80329B4BE4E}"/>
    <cellStyle name="Normal 4 5 15 5 6" xfId="29750" xr:uid="{A67C186F-9C52-4E2B-B25A-07E7D0197B11}"/>
    <cellStyle name="Normal 4 5 15 6" xfId="29751" xr:uid="{BB231DFB-9387-45A0-9415-4615622BCEC8}"/>
    <cellStyle name="Normal 4 5 15 6 2" xfId="29752" xr:uid="{69B331FB-BF0A-42C5-917D-991A5EDF602C}"/>
    <cellStyle name="Normal 4 5 15 6 2 2" xfId="29753" xr:uid="{6EC5C41D-6ACD-4959-ADEF-74B38CED5C35}"/>
    <cellStyle name="Normal 4 5 15 6 2 2 2" xfId="29754" xr:uid="{FDD7B780-93D2-4407-8DC1-A5401BEF695D}"/>
    <cellStyle name="Normal 4 5 15 6 2 3" xfId="29755" xr:uid="{5E075C89-7C04-41D2-AB36-AA6E6F85383F}"/>
    <cellStyle name="Normal 4 5 15 6 3" xfId="29756" xr:uid="{3C24DFC4-4C46-4E5F-BDF2-E7BAEBACED8E}"/>
    <cellStyle name="Normal 4 5 15 6 3 2" xfId="29757" xr:uid="{F760766C-7D26-4D51-857B-CEB498C1A4D3}"/>
    <cellStyle name="Normal 4 5 15 6 3 2 2" xfId="29758" xr:uid="{6F0B4362-323C-4C95-97B0-010A9031617C}"/>
    <cellStyle name="Normal 4 5 15 6 3 3" xfId="29759" xr:uid="{FB72D163-AB29-4C5F-9B4F-7495325741D4}"/>
    <cellStyle name="Normal 4 5 15 6 4" xfId="29760" xr:uid="{CEAA3641-F467-4E60-ADA6-8ADF040DF854}"/>
    <cellStyle name="Normal 4 5 15 6 4 2" xfId="29761" xr:uid="{63626731-1CDF-4F27-BF50-B739289B90E9}"/>
    <cellStyle name="Normal 4 5 15 6 5" xfId="29762" xr:uid="{D4B050D9-3432-4C72-9E6B-42E2C4B6044C}"/>
    <cellStyle name="Normal 4 5 15 7" xfId="29763" xr:uid="{19BA2846-7022-4AB0-AF1B-589825E53C12}"/>
    <cellStyle name="Normal 4 5 15 7 2" xfId="29764" xr:uid="{DA45BAC7-F2A5-4E06-ADCC-4DFDA8326F99}"/>
    <cellStyle name="Normal 4 5 15 7 2 2" xfId="29765" xr:uid="{C3C29179-8C8E-49B8-844A-EF741C05DE9C}"/>
    <cellStyle name="Normal 4 5 15 7 3" xfId="29766" xr:uid="{C8A2EEB5-DCED-4F8D-86D7-90FC2A332D96}"/>
    <cellStyle name="Normal 4 5 15 8" xfId="29767" xr:uid="{CB37DB45-6131-40AC-B990-BACF2649922D}"/>
    <cellStyle name="Normal 4 5 15 8 2" xfId="29768" xr:uid="{BA1D2579-0E34-450C-9EDE-5138296AF770}"/>
    <cellStyle name="Normal 4 5 15 8 2 2" xfId="29769" xr:uid="{F7FE9ED6-59B6-4759-A5C5-5982C1C2E658}"/>
    <cellStyle name="Normal 4 5 15 8 3" xfId="29770" xr:uid="{96D812D5-D918-455C-A50A-E1B583D9BBAF}"/>
    <cellStyle name="Normal 4 5 15 9" xfId="29771" xr:uid="{039C7FB8-5A0D-43B8-BA05-8FAD9C5A3ACF}"/>
    <cellStyle name="Normal 4 5 15 9 2" xfId="29772" xr:uid="{7C226B40-9190-48BA-8B2C-C75A701F8065}"/>
    <cellStyle name="Normal 4 5 15 9 2 2" xfId="29773" xr:uid="{6B48F773-868B-4033-A956-C5A25927F8DF}"/>
    <cellStyle name="Normal 4 5 15 9 3" xfId="29774" xr:uid="{E66C0897-656C-47BB-99AF-B4E57C4DDAC9}"/>
    <cellStyle name="Normal 4 5 16" xfId="29775" xr:uid="{E3AFDB97-2B4E-4AF1-A92F-257ED0CFBD98}"/>
    <cellStyle name="Normal 4 5 16 10" xfId="29776" xr:uid="{910ECC8F-A653-459C-B2D0-9AB4C512C738}"/>
    <cellStyle name="Normal 4 5 16 10 2" xfId="29777" xr:uid="{15358193-5530-4E16-8DA9-2A8DB8A2B4F1}"/>
    <cellStyle name="Normal 4 5 16 11" xfId="29778" xr:uid="{758E91C8-A87A-4912-A0CE-82D97D37F8AA}"/>
    <cellStyle name="Normal 4 5 16 2" xfId="29779" xr:uid="{9D57DF90-5248-40DF-BD10-B24C89755C83}"/>
    <cellStyle name="Normal 4 5 16 2 2" xfId="29780" xr:uid="{6B3C4328-CE97-4448-9D50-D5FA051B94B6}"/>
    <cellStyle name="Normal 4 5 16 2 2 2" xfId="29781" xr:uid="{C3D51E89-B992-498C-8F84-18EED7DF8C86}"/>
    <cellStyle name="Normal 4 5 16 2 2 2 2" xfId="29782" xr:uid="{519C7960-D066-42A7-B35A-A052AB3F3A3B}"/>
    <cellStyle name="Normal 4 5 16 2 2 2 2 2" xfId="29783" xr:uid="{E96796F8-3B76-4833-B270-B131C8D5862E}"/>
    <cellStyle name="Normal 4 5 16 2 2 2 2 2 2" xfId="29784" xr:uid="{41F0B04E-FF55-4D67-BD5E-49D1E03F156F}"/>
    <cellStyle name="Normal 4 5 16 2 2 2 2 3" xfId="29785" xr:uid="{71A348E8-A899-4B8B-8BA8-9CABD1CCFF7D}"/>
    <cellStyle name="Normal 4 5 16 2 2 2 3" xfId="29786" xr:uid="{0B430EF1-51CC-4FAD-8C91-A7F8C86393AA}"/>
    <cellStyle name="Normal 4 5 16 2 2 2 3 2" xfId="29787" xr:uid="{D0D8D538-4A2D-41BA-9863-DE450B53FFC5}"/>
    <cellStyle name="Normal 4 5 16 2 2 2 3 2 2" xfId="29788" xr:uid="{8A29CE42-89C3-4EE2-9E18-0253A4EC368C}"/>
    <cellStyle name="Normal 4 5 16 2 2 2 3 3" xfId="29789" xr:uid="{8D839C15-CAA3-4F7C-8FED-367AEC160AE9}"/>
    <cellStyle name="Normal 4 5 16 2 2 2 4" xfId="29790" xr:uid="{AEECF51E-5611-4922-83B0-CD33D98C8623}"/>
    <cellStyle name="Normal 4 5 16 2 2 2 4 2" xfId="29791" xr:uid="{B4911E6C-59AF-42AB-B3DB-07A09A1E8589}"/>
    <cellStyle name="Normal 4 5 16 2 2 2 5" xfId="29792" xr:uid="{D442DB08-0033-44F6-85D6-4662CE7B7A53}"/>
    <cellStyle name="Normal 4 5 16 2 2 3" xfId="29793" xr:uid="{E54E5E8A-470B-44C4-AC53-243BBAE497E3}"/>
    <cellStyle name="Normal 4 5 16 2 2 3 2" xfId="29794" xr:uid="{942B8883-D0E2-4DDA-882F-E6528EF21A32}"/>
    <cellStyle name="Normal 4 5 16 2 2 3 2 2" xfId="29795" xr:uid="{81926FA5-1FB8-4713-A51E-AF3F9F95A297}"/>
    <cellStyle name="Normal 4 5 16 2 2 3 3" xfId="29796" xr:uid="{77560624-F9DF-42BF-A7BC-519AFD8B5AE9}"/>
    <cellStyle name="Normal 4 5 16 2 2 4" xfId="29797" xr:uid="{07B986B2-033C-4949-8588-78844182F875}"/>
    <cellStyle name="Normal 4 5 16 2 2 4 2" xfId="29798" xr:uid="{FA70BABC-7744-4346-B719-94E5478834BF}"/>
    <cellStyle name="Normal 4 5 16 2 2 4 2 2" xfId="29799" xr:uid="{E0F060C1-5FD8-47DD-89EF-AE2184AC1A41}"/>
    <cellStyle name="Normal 4 5 16 2 2 4 3" xfId="29800" xr:uid="{B5D3A293-6402-4703-927F-FAA68163713F}"/>
    <cellStyle name="Normal 4 5 16 2 2 5" xfId="29801" xr:uid="{8AA102C2-915A-4F2B-9674-EA7F06A5327E}"/>
    <cellStyle name="Normal 4 5 16 2 2 5 2" xfId="29802" xr:uid="{CCB87149-0719-4FCB-AD90-85A1622927F1}"/>
    <cellStyle name="Normal 4 5 16 2 2 6" xfId="29803" xr:uid="{D1C94511-26FE-4B27-A603-32628E36EDC1}"/>
    <cellStyle name="Normal 4 5 16 2 3" xfId="29804" xr:uid="{670E03D3-BA31-42A2-A810-344BD64CCFDB}"/>
    <cellStyle name="Normal 4 5 16 2 3 2" xfId="29805" xr:uid="{08C6C4BB-55AC-4B85-AB6B-802287389177}"/>
    <cellStyle name="Normal 4 5 16 2 3 2 2" xfId="29806" xr:uid="{732B17D1-D9C5-4949-8C6C-A7B066ED6160}"/>
    <cellStyle name="Normal 4 5 16 2 3 2 2 2" xfId="29807" xr:uid="{9F031979-15BF-4FB6-B91B-3F50FB1563F3}"/>
    <cellStyle name="Normal 4 5 16 2 3 2 2 2 2" xfId="29808" xr:uid="{201F7EFA-D219-4AE5-A82F-2C9C14A0E246}"/>
    <cellStyle name="Normal 4 5 16 2 3 2 2 3" xfId="29809" xr:uid="{86850700-A666-48F0-B346-180866A77C25}"/>
    <cellStyle name="Normal 4 5 16 2 3 2 3" xfId="29810" xr:uid="{D8559030-AC1F-45F2-A949-5EBF8AD731AE}"/>
    <cellStyle name="Normal 4 5 16 2 3 2 3 2" xfId="29811" xr:uid="{15BB7002-0ECB-4591-A0E9-053EF12290E3}"/>
    <cellStyle name="Normal 4 5 16 2 3 2 3 2 2" xfId="29812" xr:uid="{B79E5853-792E-46AC-973C-6995523E6701}"/>
    <cellStyle name="Normal 4 5 16 2 3 2 3 3" xfId="29813" xr:uid="{BF22FF88-13DB-412D-BA32-AA2F110FB74B}"/>
    <cellStyle name="Normal 4 5 16 2 3 2 4" xfId="29814" xr:uid="{CA747F9B-5916-4702-9313-746D2EE2980A}"/>
    <cellStyle name="Normal 4 5 16 2 3 2 4 2" xfId="29815" xr:uid="{33E00606-83C6-4C54-B8E7-A1EDE77C49AA}"/>
    <cellStyle name="Normal 4 5 16 2 3 2 5" xfId="29816" xr:uid="{279BFA2A-3D96-476D-BA47-C24FB4D6323A}"/>
    <cellStyle name="Normal 4 5 16 2 3 3" xfId="29817" xr:uid="{4051D342-657C-4E1D-B2F8-0B7878F431E9}"/>
    <cellStyle name="Normal 4 5 16 2 3 3 2" xfId="29818" xr:uid="{928FD1C0-CB88-41D3-8DD2-A76E3897AF17}"/>
    <cellStyle name="Normal 4 5 16 2 3 3 2 2" xfId="29819" xr:uid="{CAC72C13-6703-4A02-AAAA-375F31D390F3}"/>
    <cellStyle name="Normal 4 5 16 2 3 3 3" xfId="29820" xr:uid="{5783C557-78CF-46C6-AD35-276096BBEAF4}"/>
    <cellStyle name="Normal 4 5 16 2 3 4" xfId="29821" xr:uid="{2A08825C-A43F-4B56-941B-B062C20CA397}"/>
    <cellStyle name="Normal 4 5 16 2 3 4 2" xfId="29822" xr:uid="{418B403C-736E-43D1-8568-44D838752722}"/>
    <cellStyle name="Normal 4 5 16 2 3 4 2 2" xfId="29823" xr:uid="{BB136EED-5751-4BC3-9490-6B09208F2DAD}"/>
    <cellStyle name="Normal 4 5 16 2 3 4 3" xfId="29824" xr:uid="{54D2A946-8355-4AF2-B96B-6E6F660FF877}"/>
    <cellStyle name="Normal 4 5 16 2 3 5" xfId="29825" xr:uid="{19252027-976F-46A1-A3D9-A6011627C262}"/>
    <cellStyle name="Normal 4 5 16 2 3 5 2" xfId="29826" xr:uid="{C36331D2-D222-46B6-A669-F179C74F860E}"/>
    <cellStyle name="Normal 4 5 16 2 3 6" xfId="29827" xr:uid="{AF80A695-B808-465C-9FB1-7229326B8C34}"/>
    <cellStyle name="Normal 4 5 16 2 4" xfId="29828" xr:uid="{B73E47F0-6AAB-4917-BE5E-0FEEC7F4615A}"/>
    <cellStyle name="Normal 4 5 16 2 4 2" xfId="29829" xr:uid="{E0A5FDA3-28F6-41CF-96E9-79207D637C68}"/>
    <cellStyle name="Normal 4 5 16 2 4 2 2" xfId="29830" xr:uid="{EF737E41-FE6A-464B-A9F5-D87EF782E7B4}"/>
    <cellStyle name="Normal 4 5 16 2 4 2 2 2" xfId="29831" xr:uid="{F98A7C4D-B656-45B0-BB7B-012598027EF8}"/>
    <cellStyle name="Normal 4 5 16 2 4 2 3" xfId="29832" xr:uid="{E5716BBD-0B61-4756-A0F4-A6B998DBB221}"/>
    <cellStyle name="Normal 4 5 16 2 4 3" xfId="29833" xr:uid="{CAD1DE8F-0C16-4A5C-8B6A-BDD09D5AC8E3}"/>
    <cellStyle name="Normal 4 5 16 2 4 3 2" xfId="29834" xr:uid="{2B059379-8BCB-4C42-AB80-18FB124A301E}"/>
    <cellStyle name="Normal 4 5 16 2 4 3 2 2" xfId="29835" xr:uid="{1372795C-B25F-446A-9C63-1D9D8C9A1B14}"/>
    <cellStyle name="Normal 4 5 16 2 4 3 3" xfId="29836" xr:uid="{2A1FE417-53AC-4892-9792-C4B73324E298}"/>
    <cellStyle name="Normal 4 5 16 2 4 4" xfId="29837" xr:uid="{7ACFA05A-6473-4BC2-8924-85C2A2D6CF1D}"/>
    <cellStyle name="Normal 4 5 16 2 4 4 2" xfId="29838" xr:uid="{610CA4A4-53C2-4D19-AB64-FE8CE0C20B05}"/>
    <cellStyle name="Normal 4 5 16 2 4 5" xfId="29839" xr:uid="{437BEC16-3695-4E04-9F4C-E3FFE6ADD998}"/>
    <cellStyle name="Normal 4 5 16 2 5" xfId="29840" xr:uid="{CD96E176-43FD-4360-B0BB-20B0B7C1517D}"/>
    <cellStyle name="Normal 4 5 16 2 5 2" xfId="29841" xr:uid="{CC72DDE6-AD7A-4642-AA0F-491FFDC38B27}"/>
    <cellStyle name="Normal 4 5 16 2 5 2 2" xfId="29842" xr:uid="{254F218F-BF03-4418-8B57-EC8C8ACEEFA1}"/>
    <cellStyle name="Normal 4 5 16 2 5 3" xfId="29843" xr:uid="{1B8F1114-2DB1-41CF-A853-AC82C37001F0}"/>
    <cellStyle name="Normal 4 5 16 2 6" xfId="29844" xr:uid="{A0F278B0-CDAE-4838-BAA4-3FEEA7CFD50C}"/>
    <cellStyle name="Normal 4 5 16 2 6 2" xfId="29845" xr:uid="{6DFD55BC-FEE7-4D4F-8B1F-1756A4525140}"/>
    <cellStyle name="Normal 4 5 16 2 6 2 2" xfId="29846" xr:uid="{D8DCEE87-DC08-4A03-8B13-DEE633E24421}"/>
    <cellStyle name="Normal 4 5 16 2 6 3" xfId="29847" xr:uid="{B8BA82A0-518A-4DE0-BEA4-4CBA15C6E6AC}"/>
    <cellStyle name="Normal 4 5 16 2 7" xfId="29848" xr:uid="{EBE00C5F-F261-4A0A-B2FF-70CF7A02C937}"/>
    <cellStyle name="Normal 4 5 16 2 7 2" xfId="29849" xr:uid="{6D20D0CE-B437-49D8-AD4F-2D40B4A81E12}"/>
    <cellStyle name="Normal 4 5 16 2 7 2 2" xfId="29850" xr:uid="{EB25C464-445D-49E3-AF4F-C5A69B8BBCAA}"/>
    <cellStyle name="Normal 4 5 16 2 7 3" xfId="29851" xr:uid="{810799C6-8782-4CDD-95F3-035599AB535D}"/>
    <cellStyle name="Normal 4 5 16 2 8" xfId="29852" xr:uid="{31A3AB06-789F-4AD3-BB02-4F3974B124EB}"/>
    <cellStyle name="Normal 4 5 16 2 8 2" xfId="29853" xr:uid="{39DEB408-9008-4479-AE5B-162D5AB04F26}"/>
    <cellStyle name="Normal 4 5 16 2 9" xfId="29854" xr:uid="{0BF62481-0684-412E-AF08-42BF046175F8}"/>
    <cellStyle name="Normal 4 5 16 3" xfId="29855" xr:uid="{F1272766-7EE1-4276-9339-8FDAACED0CF8}"/>
    <cellStyle name="Normal 4 5 16 3 2" xfId="29856" xr:uid="{508D6D4C-7007-421D-A49F-6C813D390950}"/>
    <cellStyle name="Normal 4 5 16 3 2 2" xfId="29857" xr:uid="{0C592A1D-370D-40E2-8928-998B82BFD0C1}"/>
    <cellStyle name="Normal 4 5 16 3 2 2 2" xfId="29858" xr:uid="{2DB1D1CC-4444-42FF-91AE-0860D6F8D7C8}"/>
    <cellStyle name="Normal 4 5 16 3 2 2 2 2" xfId="29859" xr:uid="{8454A961-9083-4435-93A1-1ED8EB4ACA86}"/>
    <cellStyle name="Normal 4 5 16 3 2 2 2 2 2" xfId="29860" xr:uid="{584448C7-DEB9-4F7C-BF97-B71D0A022D04}"/>
    <cellStyle name="Normal 4 5 16 3 2 2 2 3" xfId="29861" xr:uid="{0C5483C8-0EBE-4052-9033-3B0E281D0B09}"/>
    <cellStyle name="Normal 4 5 16 3 2 2 3" xfId="29862" xr:uid="{14EA3358-2495-4022-B1A5-BFEBB37FA31C}"/>
    <cellStyle name="Normal 4 5 16 3 2 2 3 2" xfId="29863" xr:uid="{78D78221-7AAE-438B-868D-018E0C728500}"/>
    <cellStyle name="Normal 4 5 16 3 2 2 3 2 2" xfId="29864" xr:uid="{2DF6FAD4-E6D6-4810-8DCC-E330FFE9AA1E}"/>
    <cellStyle name="Normal 4 5 16 3 2 2 3 3" xfId="29865" xr:uid="{5A398BE7-A081-4E81-9424-D43ED2092E78}"/>
    <cellStyle name="Normal 4 5 16 3 2 2 4" xfId="29866" xr:uid="{8DD20E80-CD11-4313-ADCA-C578698F6185}"/>
    <cellStyle name="Normal 4 5 16 3 2 2 4 2" xfId="29867" xr:uid="{0C7FB99C-8B17-49E7-AF14-8A2DCF75116F}"/>
    <cellStyle name="Normal 4 5 16 3 2 2 5" xfId="29868" xr:uid="{A94CCA17-9D82-4505-B870-21C0842B437F}"/>
    <cellStyle name="Normal 4 5 16 3 2 3" xfId="29869" xr:uid="{FE3293E6-DFD7-4589-904D-401F5B3B30B3}"/>
    <cellStyle name="Normal 4 5 16 3 2 3 2" xfId="29870" xr:uid="{9BD28A9C-A0C2-4536-802E-B33ABFBD8827}"/>
    <cellStyle name="Normal 4 5 16 3 2 3 2 2" xfId="29871" xr:uid="{53400039-1F95-422D-96C6-2A5C08265B6D}"/>
    <cellStyle name="Normal 4 5 16 3 2 3 3" xfId="29872" xr:uid="{3FF95FF0-436C-4F7A-9A70-9F7B6CA83E53}"/>
    <cellStyle name="Normal 4 5 16 3 2 4" xfId="29873" xr:uid="{A766675F-7658-4578-A2DD-965D374A6764}"/>
    <cellStyle name="Normal 4 5 16 3 2 4 2" xfId="29874" xr:uid="{85A8AAFE-01AB-4458-845C-F0C1990B4CA8}"/>
    <cellStyle name="Normal 4 5 16 3 2 4 2 2" xfId="29875" xr:uid="{8EF8945D-945F-4DE7-94E3-E297B8693174}"/>
    <cellStyle name="Normal 4 5 16 3 2 4 3" xfId="29876" xr:uid="{6488D9CB-00A2-4B16-B12F-B536BAA40D73}"/>
    <cellStyle name="Normal 4 5 16 3 2 5" xfId="29877" xr:uid="{2182370E-2ED0-49A5-B09B-CB275AAC7827}"/>
    <cellStyle name="Normal 4 5 16 3 2 5 2" xfId="29878" xr:uid="{A9596327-5396-442D-BF68-3E103492892D}"/>
    <cellStyle name="Normal 4 5 16 3 2 6" xfId="29879" xr:uid="{7FB9D5CD-580E-4641-9994-DBC6993AD5CE}"/>
    <cellStyle name="Normal 4 5 16 3 3" xfId="29880" xr:uid="{307FB30B-B2F3-47DF-BBDE-F34F0DE5CCAB}"/>
    <cellStyle name="Normal 4 5 16 3 3 2" xfId="29881" xr:uid="{928F3D7F-9B2F-4760-9895-F7DD850FFA8B}"/>
    <cellStyle name="Normal 4 5 16 3 3 2 2" xfId="29882" xr:uid="{F7ED37C6-A74C-40C0-AD3D-FD10247A53E6}"/>
    <cellStyle name="Normal 4 5 16 3 3 2 2 2" xfId="29883" xr:uid="{35F085F9-5494-410D-8D67-C3DED78E5CD5}"/>
    <cellStyle name="Normal 4 5 16 3 3 2 2 2 2" xfId="29884" xr:uid="{F5DA9E13-82EF-44DD-A04E-1D24F73ADE92}"/>
    <cellStyle name="Normal 4 5 16 3 3 2 2 3" xfId="29885" xr:uid="{9C7224BE-F7D7-482C-8DA1-AC52D1F25E70}"/>
    <cellStyle name="Normal 4 5 16 3 3 2 3" xfId="29886" xr:uid="{BD539832-231A-4C80-AB16-A2AC26C5A84A}"/>
    <cellStyle name="Normal 4 5 16 3 3 2 3 2" xfId="29887" xr:uid="{2CADDBC2-F80B-464F-86CE-9582843FF80D}"/>
    <cellStyle name="Normal 4 5 16 3 3 2 3 2 2" xfId="29888" xr:uid="{FFFD04DA-3400-4390-AE88-77881449B863}"/>
    <cellStyle name="Normal 4 5 16 3 3 2 3 3" xfId="29889" xr:uid="{3FCA2000-8BF6-4B60-B02E-F6F473D80823}"/>
    <cellStyle name="Normal 4 5 16 3 3 2 4" xfId="29890" xr:uid="{8DD67C2E-D371-4BC7-BD75-A6670E247B74}"/>
    <cellStyle name="Normal 4 5 16 3 3 2 4 2" xfId="29891" xr:uid="{4E512C2F-D2B6-4D7A-A016-BA0F7E43BB91}"/>
    <cellStyle name="Normal 4 5 16 3 3 2 5" xfId="29892" xr:uid="{92D3B8E5-EEDE-45AB-AD6A-83FE0111AA3B}"/>
    <cellStyle name="Normal 4 5 16 3 3 3" xfId="29893" xr:uid="{29ED8373-0603-4F36-9BDB-C7A2BFEB987A}"/>
    <cellStyle name="Normal 4 5 16 3 3 3 2" xfId="29894" xr:uid="{9EBD8DD2-6331-42BF-A7D2-490702F7FEB9}"/>
    <cellStyle name="Normal 4 5 16 3 3 3 2 2" xfId="29895" xr:uid="{28E244A6-0725-430E-AB78-7A997869FF68}"/>
    <cellStyle name="Normal 4 5 16 3 3 3 3" xfId="29896" xr:uid="{21C28B12-830D-4D6F-A825-6E975B0C308F}"/>
    <cellStyle name="Normal 4 5 16 3 3 4" xfId="29897" xr:uid="{A4D635BD-9F96-43A6-9588-5D95EAC610ED}"/>
    <cellStyle name="Normal 4 5 16 3 3 4 2" xfId="29898" xr:uid="{A2B655D3-D4F7-4AC5-A5D5-A47C17797094}"/>
    <cellStyle name="Normal 4 5 16 3 3 4 2 2" xfId="29899" xr:uid="{D30DEABB-2A0C-467B-9AE7-7F3450516ABB}"/>
    <cellStyle name="Normal 4 5 16 3 3 4 3" xfId="29900" xr:uid="{C8B63A32-1310-49E9-988E-951739EFEA7A}"/>
    <cellStyle name="Normal 4 5 16 3 3 5" xfId="29901" xr:uid="{B893DF27-1565-4145-AFD5-F80408F6AE9F}"/>
    <cellStyle name="Normal 4 5 16 3 3 5 2" xfId="29902" xr:uid="{C9556A3C-53A6-4F1D-BF4C-EC53BED113F8}"/>
    <cellStyle name="Normal 4 5 16 3 3 6" xfId="29903" xr:uid="{B1B30BA4-752B-47C9-986E-6B068F17F5CF}"/>
    <cellStyle name="Normal 4 5 16 3 4" xfId="29904" xr:uid="{62969107-2CAE-4CEF-A84F-98946AF9A768}"/>
    <cellStyle name="Normal 4 5 16 3 4 2" xfId="29905" xr:uid="{B9C80967-9580-42E6-8A34-C170F376AB50}"/>
    <cellStyle name="Normal 4 5 16 3 4 2 2" xfId="29906" xr:uid="{6F741C4B-9EB3-4245-9D56-7EB71DD3D597}"/>
    <cellStyle name="Normal 4 5 16 3 4 2 2 2" xfId="29907" xr:uid="{740B0D50-C712-40A3-A052-3ACFC9E2CD83}"/>
    <cellStyle name="Normal 4 5 16 3 4 2 3" xfId="29908" xr:uid="{3FD5B531-60FF-4C3A-9270-A64E1EF3C56F}"/>
    <cellStyle name="Normal 4 5 16 3 4 3" xfId="29909" xr:uid="{9AEC0C66-833C-4D78-AA1F-EA0BEE8F13AE}"/>
    <cellStyle name="Normal 4 5 16 3 4 3 2" xfId="29910" xr:uid="{AA94A2E5-1985-485C-95B0-FECCD58E3067}"/>
    <cellStyle name="Normal 4 5 16 3 4 3 2 2" xfId="29911" xr:uid="{83AA9FA7-4B7E-4830-957F-3C052CF53406}"/>
    <cellStyle name="Normal 4 5 16 3 4 3 3" xfId="29912" xr:uid="{60928909-6CBF-4BC5-860F-669C7807386C}"/>
    <cellStyle name="Normal 4 5 16 3 4 4" xfId="29913" xr:uid="{092C6B15-CE58-4C33-9CB3-9F669BC8A593}"/>
    <cellStyle name="Normal 4 5 16 3 4 4 2" xfId="29914" xr:uid="{B2EA35F2-B55B-4B7D-840F-7C51F5FF2682}"/>
    <cellStyle name="Normal 4 5 16 3 4 5" xfId="29915" xr:uid="{FA8D58FC-19FB-4D30-BBAE-FC1D87F3A35F}"/>
    <cellStyle name="Normal 4 5 16 3 5" xfId="29916" xr:uid="{D89C2B3E-07AA-4359-A02E-90F88F0068DF}"/>
    <cellStyle name="Normal 4 5 16 3 5 2" xfId="29917" xr:uid="{6586A1C6-14C8-4EC8-833B-594C279DE554}"/>
    <cellStyle name="Normal 4 5 16 3 5 2 2" xfId="29918" xr:uid="{729A4F1D-6B4A-4777-9D88-C7689EF0F5E4}"/>
    <cellStyle name="Normal 4 5 16 3 5 3" xfId="29919" xr:uid="{6F6240D6-1FFD-475B-8A47-2CF8F4E465E9}"/>
    <cellStyle name="Normal 4 5 16 3 6" xfId="29920" xr:uid="{01FDA563-DA31-4748-8AC7-E0841AA02D0A}"/>
    <cellStyle name="Normal 4 5 16 3 6 2" xfId="29921" xr:uid="{A2CE72F8-ED25-4F22-8A74-F23DD9F1AF93}"/>
    <cellStyle name="Normal 4 5 16 3 6 2 2" xfId="29922" xr:uid="{559437DE-68C3-469F-AA34-EE3F8A24DFB3}"/>
    <cellStyle name="Normal 4 5 16 3 6 3" xfId="29923" xr:uid="{C63E84D4-EA5E-4131-8351-0DBC17DF5DA3}"/>
    <cellStyle name="Normal 4 5 16 3 7" xfId="29924" xr:uid="{3E5793E3-E7F9-4A5A-905F-48D03E85406C}"/>
    <cellStyle name="Normal 4 5 16 3 7 2" xfId="29925" xr:uid="{57F5065C-E7EC-429D-89E3-F7C46BA2AEB6}"/>
    <cellStyle name="Normal 4 5 16 3 7 2 2" xfId="29926" xr:uid="{B0CEB96C-7732-4463-9ECD-57C2BEDF20ED}"/>
    <cellStyle name="Normal 4 5 16 3 7 3" xfId="29927" xr:uid="{ABE1CE01-B922-4967-AE67-1CB05F20A0C0}"/>
    <cellStyle name="Normal 4 5 16 3 8" xfId="29928" xr:uid="{5CEC50E5-1AC1-40C6-BF8A-4AF1B6BE97C5}"/>
    <cellStyle name="Normal 4 5 16 3 8 2" xfId="29929" xr:uid="{AEAC10CD-E564-44E5-A771-155EAE2DA977}"/>
    <cellStyle name="Normal 4 5 16 3 9" xfId="29930" xr:uid="{75D8CEDD-A90E-4277-B3D1-A49F64555003}"/>
    <cellStyle name="Normal 4 5 16 4" xfId="29931" xr:uid="{EDEB6BD8-B6B0-4017-879E-F7703D845C81}"/>
    <cellStyle name="Normal 4 5 16 4 2" xfId="29932" xr:uid="{747664F1-4D2E-4D9C-8D7E-4E6BAAF1FC00}"/>
    <cellStyle name="Normal 4 5 16 4 2 2" xfId="29933" xr:uid="{26CF561D-6083-49C3-9EB6-29D1ACD26BA0}"/>
    <cellStyle name="Normal 4 5 16 4 2 2 2" xfId="29934" xr:uid="{AB3C4896-DBCD-4188-9A17-83E5D53D5C5D}"/>
    <cellStyle name="Normal 4 5 16 4 2 2 2 2" xfId="29935" xr:uid="{EFA321CB-E5EE-4996-97ED-6784CE6D67A6}"/>
    <cellStyle name="Normal 4 5 16 4 2 2 3" xfId="29936" xr:uid="{68135E38-67E4-425A-BABA-33AAB7123BE7}"/>
    <cellStyle name="Normal 4 5 16 4 2 3" xfId="29937" xr:uid="{E1DF5F50-4BDB-41A9-8392-AF743CDD95D1}"/>
    <cellStyle name="Normal 4 5 16 4 2 3 2" xfId="29938" xr:uid="{C3DC478D-C3A8-4C2E-B1B4-6764FF1108AF}"/>
    <cellStyle name="Normal 4 5 16 4 2 3 2 2" xfId="29939" xr:uid="{9643E306-D40F-4462-8A52-90B7154B741F}"/>
    <cellStyle name="Normal 4 5 16 4 2 3 3" xfId="29940" xr:uid="{4B60CB7C-26EB-4746-ACF7-2BF8BA3123BB}"/>
    <cellStyle name="Normal 4 5 16 4 2 4" xfId="29941" xr:uid="{E9E753A6-F2B6-4F96-A5D5-130C9FB1B6BD}"/>
    <cellStyle name="Normal 4 5 16 4 2 4 2" xfId="29942" xr:uid="{5BC3E6F1-BFCA-4688-8026-0295BE35C209}"/>
    <cellStyle name="Normal 4 5 16 4 2 5" xfId="29943" xr:uid="{325CF468-4D2B-4167-91FB-946FF9CCC14D}"/>
    <cellStyle name="Normal 4 5 16 4 3" xfId="29944" xr:uid="{8CF4AD24-C804-43D5-ADDC-3B98476593AD}"/>
    <cellStyle name="Normal 4 5 16 4 3 2" xfId="29945" xr:uid="{9AEE8A44-CA63-4CF8-96EC-B9180244D7BD}"/>
    <cellStyle name="Normal 4 5 16 4 3 2 2" xfId="29946" xr:uid="{8FD4F9A3-5C04-4E31-8DC0-E1709E3B7B4E}"/>
    <cellStyle name="Normal 4 5 16 4 3 3" xfId="29947" xr:uid="{431C368E-60BE-4466-8A98-CBF634791FB4}"/>
    <cellStyle name="Normal 4 5 16 4 4" xfId="29948" xr:uid="{365B519D-CD09-4BFC-AC6C-B6635CD1F758}"/>
    <cellStyle name="Normal 4 5 16 4 4 2" xfId="29949" xr:uid="{D0A6C3F1-24FB-46D1-859C-06C5A51D5A07}"/>
    <cellStyle name="Normal 4 5 16 4 4 2 2" xfId="29950" xr:uid="{F31CD9E3-970F-4A96-B237-FD0F4D7A611D}"/>
    <cellStyle name="Normal 4 5 16 4 4 3" xfId="29951" xr:uid="{AE91E43F-5A01-4FDD-BDAD-D5629E1576F8}"/>
    <cellStyle name="Normal 4 5 16 4 5" xfId="29952" xr:uid="{3BB7AABB-06E6-400A-9875-22872FD6CD0E}"/>
    <cellStyle name="Normal 4 5 16 4 5 2" xfId="29953" xr:uid="{4F62D72F-2249-432E-BAB6-E802FD08FBBD}"/>
    <cellStyle name="Normal 4 5 16 4 6" xfId="29954" xr:uid="{DD249B1D-6705-4602-97F3-56315C136C3F}"/>
    <cellStyle name="Normal 4 5 16 5" xfId="29955" xr:uid="{93F9B89D-2442-4F00-AF15-DB776D75EB57}"/>
    <cellStyle name="Normal 4 5 16 5 2" xfId="29956" xr:uid="{8439C77C-B949-4C44-AC5C-71DFC206830D}"/>
    <cellStyle name="Normal 4 5 16 5 2 2" xfId="29957" xr:uid="{84BA71C7-C64F-4208-9CF8-2BA83D67BED5}"/>
    <cellStyle name="Normal 4 5 16 5 2 2 2" xfId="29958" xr:uid="{B47C7E69-655C-479D-B5D3-194EB829E444}"/>
    <cellStyle name="Normal 4 5 16 5 2 2 2 2" xfId="29959" xr:uid="{A7191F75-2642-491E-9F4C-07347A768528}"/>
    <cellStyle name="Normal 4 5 16 5 2 2 3" xfId="29960" xr:uid="{932C3F04-20F7-4728-B2AF-12F91AD1E039}"/>
    <cellStyle name="Normal 4 5 16 5 2 3" xfId="29961" xr:uid="{E91EAC20-8AD8-408A-9699-E98920E14221}"/>
    <cellStyle name="Normal 4 5 16 5 2 3 2" xfId="29962" xr:uid="{D8045EE4-86AB-4024-8E91-B54563C5CAEB}"/>
    <cellStyle name="Normal 4 5 16 5 2 3 2 2" xfId="29963" xr:uid="{D8BA6B5D-C431-4838-B702-73B058AABD39}"/>
    <cellStyle name="Normal 4 5 16 5 2 3 3" xfId="29964" xr:uid="{C44C9DC7-7394-48B1-92C1-C03BFE8C10A9}"/>
    <cellStyle name="Normal 4 5 16 5 2 4" xfId="29965" xr:uid="{1C9A58F9-79D0-4BA0-8DEA-BA6E688DDB01}"/>
    <cellStyle name="Normal 4 5 16 5 2 4 2" xfId="29966" xr:uid="{1C515928-1D21-498B-9A1B-395F739FF1D3}"/>
    <cellStyle name="Normal 4 5 16 5 2 5" xfId="29967" xr:uid="{13843BE5-2751-47E6-BC92-572C103B0B93}"/>
    <cellStyle name="Normal 4 5 16 5 3" xfId="29968" xr:uid="{9441C33D-DADE-4CCA-AA9D-2E0F1B9EF6AB}"/>
    <cellStyle name="Normal 4 5 16 5 3 2" xfId="29969" xr:uid="{D0E36024-2172-4058-BBA5-EE1AA14F18D4}"/>
    <cellStyle name="Normal 4 5 16 5 3 2 2" xfId="29970" xr:uid="{86BC5FD4-4E85-4677-A2D4-B431747D50EC}"/>
    <cellStyle name="Normal 4 5 16 5 3 3" xfId="29971" xr:uid="{B3C67B56-88B4-49E3-8607-11AE0B3E46DD}"/>
    <cellStyle name="Normal 4 5 16 5 4" xfId="29972" xr:uid="{53DD7961-71AA-4E6B-85F9-23ED2CC30008}"/>
    <cellStyle name="Normal 4 5 16 5 4 2" xfId="29973" xr:uid="{12936BE6-4B6C-4D2A-9801-F0501A96F6B9}"/>
    <cellStyle name="Normal 4 5 16 5 4 2 2" xfId="29974" xr:uid="{7C5AA5A2-6848-4054-B168-D5FED70FD66D}"/>
    <cellStyle name="Normal 4 5 16 5 4 3" xfId="29975" xr:uid="{CC4E74CB-328F-4A6C-860C-F5BE36D73DE9}"/>
    <cellStyle name="Normal 4 5 16 5 5" xfId="29976" xr:uid="{4285C88F-C546-4865-9A90-30375E05793C}"/>
    <cellStyle name="Normal 4 5 16 5 5 2" xfId="29977" xr:uid="{A2A3B446-5D68-46BE-9CC0-1C89DC03E852}"/>
    <cellStyle name="Normal 4 5 16 5 6" xfId="29978" xr:uid="{0F7157EB-B2C8-4917-82D3-775084FF0614}"/>
    <cellStyle name="Normal 4 5 16 6" xfId="29979" xr:uid="{A20281FB-A5A7-416D-8D13-2D39D1F9ED42}"/>
    <cellStyle name="Normal 4 5 16 6 2" xfId="29980" xr:uid="{B24313E5-A71B-4095-ACDD-572F34E5E8C7}"/>
    <cellStyle name="Normal 4 5 16 6 2 2" xfId="29981" xr:uid="{5EE6DC6A-CDA1-4D5A-AC16-706F90DF9E1A}"/>
    <cellStyle name="Normal 4 5 16 6 2 2 2" xfId="29982" xr:uid="{29094E96-136B-45B9-B83B-BC07A2CACC43}"/>
    <cellStyle name="Normal 4 5 16 6 2 3" xfId="29983" xr:uid="{1316A502-CF61-4202-A121-012ACC418B6C}"/>
    <cellStyle name="Normal 4 5 16 6 3" xfId="29984" xr:uid="{1877B0E4-5139-40CF-BA34-524125872F20}"/>
    <cellStyle name="Normal 4 5 16 6 3 2" xfId="29985" xr:uid="{490B3A05-5A8E-483A-BD52-7A85AFEAB153}"/>
    <cellStyle name="Normal 4 5 16 6 3 2 2" xfId="29986" xr:uid="{D8ABB221-870E-4B49-B6C2-835774F88066}"/>
    <cellStyle name="Normal 4 5 16 6 3 3" xfId="29987" xr:uid="{ADAC98B3-0B76-4CC0-9733-13A747EF2743}"/>
    <cellStyle name="Normal 4 5 16 6 4" xfId="29988" xr:uid="{80B4FD25-DD4D-4648-AE1A-27A6E7752622}"/>
    <cellStyle name="Normal 4 5 16 6 4 2" xfId="29989" xr:uid="{B4C9C9E8-45E8-46E1-8077-5340FDA0FBA0}"/>
    <cellStyle name="Normal 4 5 16 6 5" xfId="29990" xr:uid="{0773ADFF-DE2D-4D12-AFBC-E8DE32541180}"/>
    <cellStyle name="Normal 4 5 16 7" xfId="29991" xr:uid="{F42FC27B-2910-47FF-9FFC-4001AC6DA541}"/>
    <cellStyle name="Normal 4 5 16 7 2" xfId="29992" xr:uid="{732434C3-AEB0-447C-80B4-B80F650C607E}"/>
    <cellStyle name="Normal 4 5 16 7 2 2" xfId="29993" xr:uid="{0CA1E031-C0FB-4C06-B6C3-0AFC839F1DB2}"/>
    <cellStyle name="Normal 4 5 16 7 3" xfId="29994" xr:uid="{011B54AD-CF82-4B4B-B4D4-D694B078EBEE}"/>
    <cellStyle name="Normal 4 5 16 8" xfId="29995" xr:uid="{872F0604-1C7A-46A1-90A6-350EF3A2A0B7}"/>
    <cellStyle name="Normal 4 5 16 8 2" xfId="29996" xr:uid="{7E0F0F1E-2CD2-42AD-AAE6-AC046BA0FEE5}"/>
    <cellStyle name="Normal 4 5 16 8 2 2" xfId="29997" xr:uid="{5BCE4CCD-C6E6-4B80-8F29-D2EAB565A2D8}"/>
    <cellStyle name="Normal 4 5 16 8 3" xfId="29998" xr:uid="{F473117F-D616-4CB0-8BCC-1AF8588827F2}"/>
    <cellStyle name="Normal 4 5 16 9" xfId="29999" xr:uid="{5B229A7D-2745-4998-A9F1-AD5694E00E0C}"/>
    <cellStyle name="Normal 4 5 16 9 2" xfId="30000" xr:uid="{7A4D2161-6D24-4947-90B2-B6258E2067C1}"/>
    <cellStyle name="Normal 4 5 16 9 2 2" xfId="30001" xr:uid="{2F5591B6-38E6-4D55-8376-03C93183E3ED}"/>
    <cellStyle name="Normal 4 5 16 9 3" xfId="30002" xr:uid="{58712C5E-9E37-44DC-9C4F-6071FCC85A32}"/>
    <cellStyle name="Normal 4 5 17" xfId="30003" xr:uid="{57B29CA6-78E2-490E-B8DC-CE9DA310EC3F}"/>
    <cellStyle name="Normal 4 5 17 10" xfId="30004" xr:uid="{4F1A796E-C10E-4A5D-9286-C4C760DA491D}"/>
    <cellStyle name="Normal 4 5 17 10 2" xfId="30005" xr:uid="{CA4D70CC-01DB-4A8B-9BA5-D5502C335A38}"/>
    <cellStyle name="Normal 4 5 17 11" xfId="30006" xr:uid="{1EF9376A-212E-4F74-A75C-1D49C663E23E}"/>
    <cellStyle name="Normal 4 5 17 2" xfId="30007" xr:uid="{A7828616-4AC6-4DE7-8535-9900A70E8574}"/>
    <cellStyle name="Normal 4 5 17 2 2" xfId="30008" xr:uid="{EA6AB244-067E-4AD9-8458-D4A55E06A549}"/>
    <cellStyle name="Normal 4 5 17 2 2 2" xfId="30009" xr:uid="{59789FAC-3F57-4BDD-873A-FA05188B1E14}"/>
    <cellStyle name="Normal 4 5 17 2 2 2 2" xfId="30010" xr:uid="{CC9533E4-3747-4D17-8126-6A629FF852AC}"/>
    <cellStyle name="Normal 4 5 17 2 2 2 2 2" xfId="30011" xr:uid="{8ED1D34F-D4F7-4C3E-8B88-077BBF0B035C}"/>
    <cellStyle name="Normal 4 5 17 2 2 2 2 2 2" xfId="30012" xr:uid="{A480C3A0-1A28-4982-9F6A-FDBA63485153}"/>
    <cellStyle name="Normal 4 5 17 2 2 2 2 3" xfId="30013" xr:uid="{88200DAE-5FAD-441F-931E-5BDFD95D16BD}"/>
    <cellStyle name="Normal 4 5 17 2 2 2 3" xfId="30014" xr:uid="{507491AD-54EB-476B-8FFF-26381D4D2BA7}"/>
    <cellStyle name="Normal 4 5 17 2 2 2 3 2" xfId="30015" xr:uid="{138632A6-5E02-465D-B5C6-CB4F11EAD89B}"/>
    <cellStyle name="Normal 4 5 17 2 2 2 3 2 2" xfId="30016" xr:uid="{7112FBF3-6895-4204-99C4-4F619A7CCAAB}"/>
    <cellStyle name="Normal 4 5 17 2 2 2 3 3" xfId="30017" xr:uid="{AE789DFC-62DF-4A30-B012-6AC62E5A6F02}"/>
    <cellStyle name="Normal 4 5 17 2 2 2 4" xfId="30018" xr:uid="{320268F6-B9F6-43A3-B388-70D1E7782FB4}"/>
    <cellStyle name="Normal 4 5 17 2 2 2 4 2" xfId="30019" xr:uid="{36C2B33F-DC7D-4EA0-892C-C0DDFA1884A7}"/>
    <cellStyle name="Normal 4 5 17 2 2 2 5" xfId="30020" xr:uid="{760000F2-1D50-4227-B83F-F8D97022C7D7}"/>
    <cellStyle name="Normal 4 5 17 2 2 3" xfId="30021" xr:uid="{FB90EC3A-12F0-4640-931B-341D5E31A741}"/>
    <cellStyle name="Normal 4 5 17 2 2 3 2" xfId="30022" xr:uid="{527C9DFA-63BC-4B79-A6EA-03DF29F0B691}"/>
    <cellStyle name="Normal 4 5 17 2 2 3 2 2" xfId="30023" xr:uid="{D9BBCCA1-D0CA-4E1F-B0D0-0FAF26F7AB1D}"/>
    <cellStyle name="Normal 4 5 17 2 2 3 3" xfId="30024" xr:uid="{A822A4C5-386B-4828-AA95-639AE0040FBB}"/>
    <cellStyle name="Normal 4 5 17 2 2 4" xfId="30025" xr:uid="{7F2EFE7F-9BD7-4C66-877A-982447568681}"/>
    <cellStyle name="Normal 4 5 17 2 2 4 2" xfId="30026" xr:uid="{FADAD659-0006-4A89-B081-35791AA92F8C}"/>
    <cellStyle name="Normal 4 5 17 2 2 4 2 2" xfId="30027" xr:uid="{476CBC4D-8A26-4C95-92C0-750CBDBFECA6}"/>
    <cellStyle name="Normal 4 5 17 2 2 4 3" xfId="30028" xr:uid="{26A0AACC-B8AA-4DE6-8919-F62CF5A4C8DF}"/>
    <cellStyle name="Normal 4 5 17 2 2 5" xfId="30029" xr:uid="{3B61C35E-2CA7-45B4-9CCA-7BDC9D569D10}"/>
    <cellStyle name="Normal 4 5 17 2 2 5 2" xfId="30030" xr:uid="{5C6C3AB3-FE7D-4391-8D6B-42E1865EFA4E}"/>
    <cellStyle name="Normal 4 5 17 2 2 6" xfId="30031" xr:uid="{CC1CF936-0283-4D9C-897F-760DF0AF8C7D}"/>
    <cellStyle name="Normal 4 5 17 2 3" xfId="30032" xr:uid="{203F14C4-9093-490E-A060-7ACA188CC86D}"/>
    <cellStyle name="Normal 4 5 17 2 3 2" xfId="30033" xr:uid="{EB529058-5D80-47E3-A2F9-299F018DF510}"/>
    <cellStyle name="Normal 4 5 17 2 3 2 2" xfId="30034" xr:uid="{F960A76E-6523-4476-BFF4-376E4376EC33}"/>
    <cellStyle name="Normal 4 5 17 2 3 2 2 2" xfId="30035" xr:uid="{D7AE57B6-0123-4974-AE65-509163549BDB}"/>
    <cellStyle name="Normal 4 5 17 2 3 2 2 2 2" xfId="30036" xr:uid="{2F840BAE-D50A-419C-A695-A910E2179217}"/>
    <cellStyle name="Normal 4 5 17 2 3 2 2 3" xfId="30037" xr:uid="{64202276-CA7F-4185-A3DA-02F792851F81}"/>
    <cellStyle name="Normal 4 5 17 2 3 2 3" xfId="30038" xr:uid="{AD927E71-3550-4A37-A1BB-B5F9A440EFD1}"/>
    <cellStyle name="Normal 4 5 17 2 3 2 3 2" xfId="30039" xr:uid="{C1521470-5A70-4756-947E-E433F2BE84D5}"/>
    <cellStyle name="Normal 4 5 17 2 3 2 3 2 2" xfId="30040" xr:uid="{FE7063FA-4901-42C0-B09A-C3259DF613EE}"/>
    <cellStyle name="Normal 4 5 17 2 3 2 3 3" xfId="30041" xr:uid="{817352A2-ADD9-4ADD-8773-D2719ABAC30B}"/>
    <cellStyle name="Normal 4 5 17 2 3 2 4" xfId="30042" xr:uid="{E9FC7995-BEC2-42AE-B3FF-6077B78749EB}"/>
    <cellStyle name="Normal 4 5 17 2 3 2 4 2" xfId="30043" xr:uid="{A689335F-BA12-4915-A935-7D2A6D3E2F3B}"/>
    <cellStyle name="Normal 4 5 17 2 3 2 5" xfId="30044" xr:uid="{537DEEA1-9C28-4B7D-B083-C9ABF28D9551}"/>
    <cellStyle name="Normal 4 5 17 2 3 3" xfId="30045" xr:uid="{1CB08B8B-FED2-45EB-B824-3317C578A81A}"/>
    <cellStyle name="Normal 4 5 17 2 3 3 2" xfId="30046" xr:uid="{63684781-767A-42F5-B75A-EC4EB02F984B}"/>
    <cellStyle name="Normal 4 5 17 2 3 3 2 2" xfId="30047" xr:uid="{0BC23A43-A2E1-4F82-883D-6C5E4C4B2233}"/>
    <cellStyle name="Normal 4 5 17 2 3 3 3" xfId="30048" xr:uid="{42D29C01-BAF4-409F-BAE8-DE88EF9A2D70}"/>
    <cellStyle name="Normal 4 5 17 2 3 4" xfId="30049" xr:uid="{ADF85FA0-42C2-410F-A4AD-81B283E8EE1B}"/>
    <cellStyle name="Normal 4 5 17 2 3 4 2" xfId="30050" xr:uid="{70316098-CFFA-432D-AD0C-0A5BEE21BE8E}"/>
    <cellStyle name="Normal 4 5 17 2 3 4 2 2" xfId="30051" xr:uid="{5AE4B6F4-DCBB-4239-BAEC-DBBA44535019}"/>
    <cellStyle name="Normal 4 5 17 2 3 4 3" xfId="30052" xr:uid="{986C151F-E630-4E33-A76A-B5A2FBB7B922}"/>
    <cellStyle name="Normal 4 5 17 2 3 5" xfId="30053" xr:uid="{D4B3535E-DF85-43D4-9C8E-48792A2F7C82}"/>
    <cellStyle name="Normal 4 5 17 2 3 5 2" xfId="30054" xr:uid="{F7ED9DD5-B2C4-491E-9650-DDFB163D2679}"/>
    <cellStyle name="Normal 4 5 17 2 3 6" xfId="30055" xr:uid="{8E3CA8C9-C889-477D-9679-B17ABCFCF55B}"/>
    <cellStyle name="Normal 4 5 17 2 4" xfId="30056" xr:uid="{47901E81-1C25-4FEE-86CF-2E975BF09AF5}"/>
    <cellStyle name="Normal 4 5 17 2 4 2" xfId="30057" xr:uid="{C37CEF43-CFB8-4A00-ADC0-3613DA4D2500}"/>
    <cellStyle name="Normal 4 5 17 2 4 2 2" xfId="30058" xr:uid="{B5E9CA47-BD8A-4FA1-91F7-59D902D3C224}"/>
    <cellStyle name="Normal 4 5 17 2 4 2 2 2" xfId="30059" xr:uid="{D1A016F5-D0A1-422D-B288-D608ABB75665}"/>
    <cellStyle name="Normal 4 5 17 2 4 2 3" xfId="30060" xr:uid="{DB1B6DB8-AB87-47FB-BAA4-01A15290CE54}"/>
    <cellStyle name="Normal 4 5 17 2 4 3" xfId="30061" xr:uid="{CF830088-177B-4777-B95E-3293FED9A497}"/>
    <cellStyle name="Normal 4 5 17 2 4 3 2" xfId="30062" xr:uid="{249A70C8-F326-4249-8FD7-8763FCC9EE41}"/>
    <cellStyle name="Normal 4 5 17 2 4 3 2 2" xfId="30063" xr:uid="{4602AC5C-AD05-4D52-9AD4-1F8D1FEB8AC0}"/>
    <cellStyle name="Normal 4 5 17 2 4 3 3" xfId="30064" xr:uid="{5CEE0BC0-62D2-4B81-9759-66B35EDA350D}"/>
    <cellStyle name="Normal 4 5 17 2 4 4" xfId="30065" xr:uid="{7E77F933-5EDE-41CF-B4AE-67604109A14B}"/>
    <cellStyle name="Normal 4 5 17 2 4 4 2" xfId="30066" xr:uid="{E4E9BB5C-E2F1-451F-8E27-2935C850E747}"/>
    <cellStyle name="Normal 4 5 17 2 4 5" xfId="30067" xr:uid="{F7081F3D-C0FA-4E4B-9770-C134E9EF859C}"/>
    <cellStyle name="Normal 4 5 17 2 5" xfId="30068" xr:uid="{BE63AD86-1ECC-4E5B-8813-98390A5CA45B}"/>
    <cellStyle name="Normal 4 5 17 2 5 2" xfId="30069" xr:uid="{0CCDF0E5-EF36-4AE9-B013-242D272727DB}"/>
    <cellStyle name="Normal 4 5 17 2 5 2 2" xfId="30070" xr:uid="{3FD0F464-D466-4537-8CAB-259B99A10B0C}"/>
    <cellStyle name="Normal 4 5 17 2 5 3" xfId="30071" xr:uid="{6A360086-422B-4E45-B5AE-783F253672F1}"/>
    <cellStyle name="Normal 4 5 17 2 6" xfId="30072" xr:uid="{8F7CA6A3-09D7-4311-B8A5-1694DE427199}"/>
    <cellStyle name="Normal 4 5 17 2 6 2" xfId="30073" xr:uid="{E26F05DD-34EF-4D54-89C1-7DDC75C866A3}"/>
    <cellStyle name="Normal 4 5 17 2 6 2 2" xfId="30074" xr:uid="{1402216B-BE1E-4E43-AAF3-E9B95A41EFD4}"/>
    <cellStyle name="Normal 4 5 17 2 6 3" xfId="30075" xr:uid="{94BCF26A-8610-4F23-8890-157ECFE018CE}"/>
    <cellStyle name="Normal 4 5 17 2 7" xfId="30076" xr:uid="{3B6CA421-02A8-4AB1-8BF0-325C31C9AEB2}"/>
    <cellStyle name="Normal 4 5 17 2 7 2" xfId="30077" xr:uid="{4847C37A-4FD0-40CA-8582-39A7D247AF69}"/>
    <cellStyle name="Normal 4 5 17 2 7 2 2" xfId="30078" xr:uid="{88172C26-4ADF-4791-9C0D-BBD5BF99052D}"/>
    <cellStyle name="Normal 4 5 17 2 7 3" xfId="30079" xr:uid="{E91A6D6D-BC55-48B6-B0F1-03CDDA890746}"/>
    <cellStyle name="Normal 4 5 17 2 8" xfId="30080" xr:uid="{882F73FF-2151-4AA2-9BD9-C9BF3411812E}"/>
    <cellStyle name="Normal 4 5 17 2 8 2" xfId="30081" xr:uid="{19630FCC-A72C-4FC0-B5E6-F1A00678BAF3}"/>
    <cellStyle name="Normal 4 5 17 2 9" xfId="30082" xr:uid="{908DD8F0-416E-4F7D-8C96-DED1B76E4AAA}"/>
    <cellStyle name="Normal 4 5 17 3" xfId="30083" xr:uid="{57BB5E5E-6894-4158-8874-F050E88EEBEA}"/>
    <cellStyle name="Normal 4 5 17 3 2" xfId="30084" xr:uid="{26EFCA80-896F-4185-A578-862CDD416B62}"/>
    <cellStyle name="Normal 4 5 17 3 2 2" xfId="30085" xr:uid="{43ADC646-3DF1-451C-9A46-0EE6E7F8D088}"/>
    <cellStyle name="Normal 4 5 17 3 2 2 2" xfId="30086" xr:uid="{A49F9631-57CA-4DB2-9556-C8D53BBF6330}"/>
    <cellStyle name="Normal 4 5 17 3 2 2 2 2" xfId="30087" xr:uid="{E9321A84-C20F-4AE6-8C27-B423907FE7D5}"/>
    <cellStyle name="Normal 4 5 17 3 2 2 2 2 2" xfId="30088" xr:uid="{8F57CE96-B70D-4C9D-A6C7-994B546BA4E0}"/>
    <cellStyle name="Normal 4 5 17 3 2 2 2 3" xfId="30089" xr:uid="{AB9E0308-B3B7-46F8-B6DB-6DC9B0A2F4EF}"/>
    <cellStyle name="Normal 4 5 17 3 2 2 3" xfId="30090" xr:uid="{906E08A2-2D5E-4D08-A3E2-3095179AF7AD}"/>
    <cellStyle name="Normal 4 5 17 3 2 2 3 2" xfId="30091" xr:uid="{A5CB2A8F-869C-4382-A6DF-96BC6113A161}"/>
    <cellStyle name="Normal 4 5 17 3 2 2 3 2 2" xfId="30092" xr:uid="{8C2DFD8B-7887-41DE-A981-2FA2574254A8}"/>
    <cellStyle name="Normal 4 5 17 3 2 2 3 3" xfId="30093" xr:uid="{297432DB-F032-47A6-B075-22D044FE6413}"/>
    <cellStyle name="Normal 4 5 17 3 2 2 4" xfId="30094" xr:uid="{03188A5D-3C9C-474E-88EE-DB9B6EFE4F13}"/>
    <cellStyle name="Normal 4 5 17 3 2 2 4 2" xfId="30095" xr:uid="{BABE3AA8-C01B-4116-AEE5-BC13A7E7DDD0}"/>
    <cellStyle name="Normal 4 5 17 3 2 2 5" xfId="30096" xr:uid="{456DB37D-4C41-4ACB-B7C7-AA410599C69F}"/>
    <cellStyle name="Normal 4 5 17 3 2 3" xfId="30097" xr:uid="{8AD3577D-E87F-45D0-AD7D-A798420D46F4}"/>
    <cellStyle name="Normal 4 5 17 3 2 3 2" xfId="30098" xr:uid="{9C2B43E3-BEB5-48C0-AD35-0CE622E456FC}"/>
    <cellStyle name="Normal 4 5 17 3 2 3 2 2" xfId="30099" xr:uid="{2565A6B7-F847-4EA2-9A2B-6B87CD91B796}"/>
    <cellStyle name="Normal 4 5 17 3 2 3 3" xfId="30100" xr:uid="{4BF026F6-5F83-46CB-873C-E80CD767B6B0}"/>
    <cellStyle name="Normal 4 5 17 3 2 4" xfId="30101" xr:uid="{24246046-4EBB-43B9-AAD5-80222DFDAB77}"/>
    <cellStyle name="Normal 4 5 17 3 2 4 2" xfId="30102" xr:uid="{64C772F5-A739-40C9-B2F4-34A0F46B18CD}"/>
    <cellStyle name="Normal 4 5 17 3 2 4 2 2" xfId="30103" xr:uid="{EB1C1637-E6E4-4DE7-94C1-B8584A3969DC}"/>
    <cellStyle name="Normal 4 5 17 3 2 4 3" xfId="30104" xr:uid="{29C9C4C7-A9D6-4D81-B29E-7484EC4DA427}"/>
    <cellStyle name="Normal 4 5 17 3 2 5" xfId="30105" xr:uid="{BEDB3C52-8389-405A-973F-73F2E7326E24}"/>
    <cellStyle name="Normal 4 5 17 3 2 5 2" xfId="30106" xr:uid="{4B0A2E14-F2A3-43BA-AE25-83C059277EFE}"/>
    <cellStyle name="Normal 4 5 17 3 2 6" xfId="30107" xr:uid="{570BD3CC-0797-44A6-AB59-23D1D36D060E}"/>
    <cellStyle name="Normal 4 5 17 3 3" xfId="30108" xr:uid="{077C2AFA-D63D-4D71-AC1F-B95C0625FC90}"/>
    <cellStyle name="Normal 4 5 17 3 3 2" xfId="30109" xr:uid="{7573916F-79E7-485C-8BBE-F96DB9443E32}"/>
    <cellStyle name="Normal 4 5 17 3 3 2 2" xfId="30110" xr:uid="{BA78182B-F35D-49E8-AE2A-AD34D750AA25}"/>
    <cellStyle name="Normal 4 5 17 3 3 2 2 2" xfId="30111" xr:uid="{1FB7841A-F11F-42D2-915B-29DD6DAD50F7}"/>
    <cellStyle name="Normal 4 5 17 3 3 2 2 2 2" xfId="30112" xr:uid="{667F3A46-9E60-4EB8-885C-B7E48ACFA359}"/>
    <cellStyle name="Normal 4 5 17 3 3 2 2 3" xfId="30113" xr:uid="{B42FFACD-601A-4939-BE9C-B5E8964AF9F0}"/>
    <cellStyle name="Normal 4 5 17 3 3 2 3" xfId="30114" xr:uid="{6392C7DD-CAAF-4B39-9274-1888DC5182C6}"/>
    <cellStyle name="Normal 4 5 17 3 3 2 3 2" xfId="30115" xr:uid="{BC9B122B-6240-4E29-82A0-9767BB91A144}"/>
    <cellStyle name="Normal 4 5 17 3 3 2 3 2 2" xfId="30116" xr:uid="{824520C7-9D09-4667-A36F-31A811CF357E}"/>
    <cellStyle name="Normal 4 5 17 3 3 2 3 3" xfId="30117" xr:uid="{0CD0E8D8-DF0B-4F18-B62B-DA3AACA4438A}"/>
    <cellStyle name="Normal 4 5 17 3 3 2 4" xfId="30118" xr:uid="{70EEEC8D-0C24-40AA-A660-22EE5826F694}"/>
    <cellStyle name="Normal 4 5 17 3 3 2 4 2" xfId="30119" xr:uid="{E780E531-C84C-4C8C-9E65-AC2C81FD218E}"/>
    <cellStyle name="Normal 4 5 17 3 3 2 5" xfId="30120" xr:uid="{C3994CC7-8818-4C43-8A74-1C331AFFB826}"/>
    <cellStyle name="Normal 4 5 17 3 3 3" xfId="30121" xr:uid="{C52E7296-E188-4663-BAD8-57002108A42C}"/>
    <cellStyle name="Normal 4 5 17 3 3 3 2" xfId="30122" xr:uid="{6B4DF438-5B3F-4A6D-9796-B9C305A656E1}"/>
    <cellStyle name="Normal 4 5 17 3 3 3 2 2" xfId="30123" xr:uid="{1F4742C0-8C38-4540-BC52-FB2C95C0F726}"/>
    <cellStyle name="Normal 4 5 17 3 3 3 3" xfId="30124" xr:uid="{D8377E6A-CE05-4261-8B7B-8F2BCB3C7AE7}"/>
    <cellStyle name="Normal 4 5 17 3 3 4" xfId="30125" xr:uid="{EE0E79A6-E466-4DF0-BF6B-372372097571}"/>
    <cellStyle name="Normal 4 5 17 3 3 4 2" xfId="30126" xr:uid="{2DA929BB-034B-4179-816F-D73C6EF36705}"/>
    <cellStyle name="Normal 4 5 17 3 3 4 2 2" xfId="30127" xr:uid="{9DE67E7B-09DA-4DAF-99BA-9A5D92D550FD}"/>
    <cellStyle name="Normal 4 5 17 3 3 4 3" xfId="30128" xr:uid="{72C64EC9-384D-42A0-ADE2-C36CCF0CD26A}"/>
    <cellStyle name="Normal 4 5 17 3 3 5" xfId="30129" xr:uid="{D8BBFECB-F7A1-4FF1-9546-91289B22886D}"/>
    <cellStyle name="Normal 4 5 17 3 3 5 2" xfId="30130" xr:uid="{7372EE1B-D2C0-4929-AACB-D19AD3F3E31E}"/>
    <cellStyle name="Normal 4 5 17 3 3 6" xfId="30131" xr:uid="{4AAAC652-843F-411E-98CF-E31EB729E2C5}"/>
    <cellStyle name="Normal 4 5 17 3 4" xfId="30132" xr:uid="{21A8479E-DE8F-4FAB-9634-AD83957A4AC7}"/>
    <cellStyle name="Normal 4 5 17 3 4 2" xfId="30133" xr:uid="{86A622DF-B883-4490-AC97-2EE0934AA662}"/>
    <cellStyle name="Normal 4 5 17 3 4 2 2" xfId="30134" xr:uid="{A970A8D8-AA1C-4339-A5F7-F58FB014C195}"/>
    <cellStyle name="Normal 4 5 17 3 4 2 2 2" xfId="30135" xr:uid="{316291BD-3C45-40D9-9A0A-1E28499B9D35}"/>
    <cellStyle name="Normal 4 5 17 3 4 2 3" xfId="30136" xr:uid="{3D123AF3-26C5-4C64-A90C-74D5D1E1BDC3}"/>
    <cellStyle name="Normal 4 5 17 3 4 3" xfId="30137" xr:uid="{3F06A4A1-95E3-4985-A4F4-11A2EA6B8A1F}"/>
    <cellStyle name="Normal 4 5 17 3 4 3 2" xfId="30138" xr:uid="{B1FF86F8-AA32-4998-B76E-DC4C5111B043}"/>
    <cellStyle name="Normal 4 5 17 3 4 3 2 2" xfId="30139" xr:uid="{0B39932B-0450-4453-BE89-1C9F9F223AD9}"/>
    <cellStyle name="Normal 4 5 17 3 4 3 3" xfId="30140" xr:uid="{D10AAC44-7BD9-4BF3-8258-989DC0394E83}"/>
    <cellStyle name="Normal 4 5 17 3 4 4" xfId="30141" xr:uid="{F488172E-F5CB-4742-A3DF-46CD48CE6882}"/>
    <cellStyle name="Normal 4 5 17 3 4 4 2" xfId="30142" xr:uid="{1E21C591-FF67-4AD9-82DD-95893F6370F1}"/>
    <cellStyle name="Normal 4 5 17 3 4 5" xfId="30143" xr:uid="{ED5D16A5-4495-43DE-A30A-9788E2DEBCD7}"/>
    <cellStyle name="Normal 4 5 17 3 5" xfId="30144" xr:uid="{0589457E-E494-4C23-AF1E-685CB02174C0}"/>
    <cellStyle name="Normal 4 5 17 3 5 2" xfId="30145" xr:uid="{BCECA119-C9EE-4FD1-8C6F-4EDAF063448F}"/>
    <cellStyle name="Normal 4 5 17 3 5 2 2" xfId="30146" xr:uid="{134C77A7-3ECB-44D6-AA26-1345F7206620}"/>
    <cellStyle name="Normal 4 5 17 3 5 3" xfId="30147" xr:uid="{F3EDF042-3B35-4A3B-B351-955FFDAEE067}"/>
    <cellStyle name="Normal 4 5 17 3 6" xfId="30148" xr:uid="{9EC86D61-8A8C-4DEE-ABA2-C8535D9E7EE0}"/>
    <cellStyle name="Normal 4 5 17 3 6 2" xfId="30149" xr:uid="{17DEEEBA-B6BC-4EF1-8404-C9906FCBC2D2}"/>
    <cellStyle name="Normal 4 5 17 3 6 2 2" xfId="30150" xr:uid="{DD9134AF-B845-4325-83A3-747D24C1307A}"/>
    <cellStyle name="Normal 4 5 17 3 6 3" xfId="30151" xr:uid="{10C78DA4-3058-4451-BB31-75023FC37809}"/>
    <cellStyle name="Normal 4 5 17 3 7" xfId="30152" xr:uid="{ACF912BD-FBDE-4803-85DE-FFE5DED5F356}"/>
    <cellStyle name="Normal 4 5 17 3 7 2" xfId="30153" xr:uid="{06F15C3F-1A35-4FA6-9480-2EF4170752B8}"/>
    <cellStyle name="Normal 4 5 17 3 7 2 2" xfId="30154" xr:uid="{A3FA4214-E2F5-471A-B520-4C3B30C141D2}"/>
    <cellStyle name="Normal 4 5 17 3 7 3" xfId="30155" xr:uid="{F8DA5C9F-43A5-47B1-876E-56817C205F48}"/>
    <cellStyle name="Normal 4 5 17 3 8" xfId="30156" xr:uid="{15A013D5-848D-43D5-87CB-FC5988A16EC6}"/>
    <cellStyle name="Normal 4 5 17 3 8 2" xfId="30157" xr:uid="{7B19E0F2-9FCC-45FA-B581-25319E6509C4}"/>
    <cellStyle name="Normal 4 5 17 3 9" xfId="30158" xr:uid="{0770D535-CBC9-4059-9E10-F8856103AAD0}"/>
    <cellStyle name="Normal 4 5 17 4" xfId="30159" xr:uid="{996991E2-A8E0-479E-85FB-E0BE1ABE9B2E}"/>
    <cellStyle name="Normal 4 5 17 4 2" xfId="30160" xr:uid="{F3629BC0-02A8-4833-A65A-25FD031347D4}"/>
    <cellStyle name="Normal 4 5 17 4 2 2" xfId="30161" xr:uid="{838DD1FF-C563-4C6A-A5BE-0F6CD4F31FCE}"/>
    <cellStyle name="Normal 4 5 17 4 2 2 2" xfId="30162" xr:uid="{A89653D5-5BFE-48F6-9DE4-61D7C8B089C3}"/>
    <cellStyle name="Normal 4 5 17 4 2 2 2 2" xfId="30163" xr:uid="{311EA283-B1D9-416D-992B-A8AD8CBEAE70}"/>
    <cellStyle name="Normal 4 5 17 4 2 2 3" xfId="30164" xr:uid="{E029DC5E-7630-4081-AA76-C78C89FF6316}"/>
    <cellStyle name="Normal 4 5 17 4 2 3" xfId="30165" xr:uid="{0DA5EC93-6350-4C94-A2E0-282584214D69}"/>
    <cellStyle name="Normal 4 5 17 4 2 3 2" xfId="30166" xr:uid="{4680483D-07D8-4AF6-9E4D-312084F4D008}"/>
    <cellStyle name="Normal 4 5 17 4 2 3 2 2" xfId="30167" xr:uid="{51257F07-E436-40FA-8670-890D9D8B0B50}"/>
    <cellStyle name="Normal 4 5 17 4 2 3 3" xfId="30168" xr:uid="{2CA74488-3979-4299-85A6-75C3AFF9F42F}"/>
    <cellStyle name="Normal 4 5 17 4 2 4" xfId="30169" xr:uid="{FAB21E8B-2306-40A5-8230-52AE8FFF8DE5}"/>
    <cellStyle name="Normal 4 5 17 4 2 4 2" xfId="30170" xr:uid="{D3CEA42D-4146-489D-A7A0-D6EABEAEBA9E}"/>
    <cellStyle name="Normal 4 5 17 4 2 5" xfId="30171" xr:uid="{EF3CDCE8-A12A-49EE-BF68-24A8D33CE058}"/>
    <cellStyle name="Normal 4 5 17 4 3" xfId="30172" xr:uid="{C43E80BE-6EF6-4AAA-AAA5-26FAB98031C3}"/>
    <cellStyle name="Normal 4 5 17 4 3 2" xfId="30173" xr:uid="{9E1F1CEB-2FF9-43D6-8AB7-320880226A46}"/>
    <cellStyle name="Normal 4 5 17 4 3 2 2" xfId="30174" xr:uid="{1B596389-E19A-483B-A2E0-88050108EFEA}"/>
    <cellStyle name="Normal 4 5 17 4 3 3" xfId="30175" xr:uid="{8D5A2B07-A387-44DA-B6E5-5CE2DDD41E98}"/>
    <cellStyle name="Normal 4 5 17 4 4" xfId="30176" xr:uid="{03B81BA6-AA45-4BE1-852F-FF02570E73AD}"/>
    <cellStyle name="Normal 4 5 17 4 4 2" xfId="30177" xr:uid="{4E2C075D-8F79-47A8-8959-98AA7DFEB11C}"/>
    <cellStyle name="Normal 4 5 17 4 4 2 2" xfId="30178" xr:uid="{B648D4AC-5A0C-4E03-838F-8FE549B1587A}"/>
    <cellStyle name="Normal 4 5 17 4 4 3" xfId="30179" xr:uid="{982ADDE2-C0FC-4C1F-932D-796804C0B058}"/>
    <cellStyle name="Normal 4 5 17 4 5" xfId="30180" xr:uid="{DCF0C9F8-B539-46F3-B213-2EBA23FB3D98}"/>
    <cellStyle name="Normal 4 5 17 4 5 2" xfId="30181" xr:uid="{EC67B6F8-AE70-46D5-BC37-A06DD82A2C0E}"/>
    <cellStyle name="Normal 4 5 17 4 6" xfId="30182" xr:uid="{75CF50CF-AFB5-4B1E-9B02-43951316347F}"/>
    <cellStyle name="Normal 4 5 17 5" xfId="30183" xr:uid="{7779D1ED-C646-4FC5-960A-A997D2BD174F}"/>
    <cellStyle name="Normal 4 5 17 5 2" xfId="30184" xr:uid="{ABAB206D-865A-4839-8F86-59F8E57479B7}"/>
    <cellStyle name="Normal 4 5 17 5 2 2" xfId="30185" xr:uid="{BA654E7E-0EAB-489E-84BF-4C74EF7DF515}"/>
    <cellStyle name="Normal 4 5 17 5 2 2 2" xfId="30186" xr:uid="{897EB12C-7A67-4FCD-B8D7-ECF9FEBDE81E}"/>
    <cellStyle name="Normal 4 5 17 5 2 2 2 2" xfId="30187" xr:uid="{1E861795-F6C1-4A2A-AC48-3B148B7860F9}"/>
    <cellStyle name="Normal 4 5 17 5 2 2 3" xfId="30188" xr:uid="{8B6A55D8-FCA6-4B3E-A3C8-832E375CF2B3}"/>
    <cellStyle name="Normal 4 5 17 5 2 3" xfId="30189" xr:uid="{5AA2CD8A-A4F9-4D2E-A855-F0D6FD55DF7B}"/>
    <cellStyle name="Normal 4 5 17 5 2 3 2" xfId="30190" xr:uid="{F1EF3ED5-E7B5-4D4B-A1C1-92D658FF8A31}"/>
    <cellStyle name="Normal 4 5 17 5 2 3 2 2" xfId="30191" xr:uid="{01950D1B-9471-43F0-BB64-D2692414B8DA}"/>
    <cellStyle name="Normal 4 5 17 5 2 3 3" xfId="30192" xr:uid="{19B20A9C-6DCC-4850-A5DB-019ACFBEA797}"/>
    <cellStyle name="Normal 4 5 17 5 2 4" xfId="30193" xr:uid="{0C2FBD67-A05E-44BD-A35B-F1F5608C6CBA}"/>
    <cellStyle name="Normal 4 5 17 5 2 4 2" xfId="30194" xr:uid="{A982200F-86A7-458F-9F92-C23AA6944AD3}"/>
    <cellStyle name="Normal 4 5 17 5 2 5" xfId="30195" xr:uid="{344D7545-E5C8-497C-9066-7CE47DE80C61}"/>
    <cellStyle name="Normal 4 5 17 5 3" xfId="30196" xr:uid="{ECDADE47-12C3-4BB9-9E2C-74213F43E8E8}"/>
    <cellStyle name="Normal 4 5 17 5 3 2" xfId="30197" xr:uid="{37E31591-6500-44B3-BC4D-49BB9D642DDC}"/>
    <cellStyle name="Normal 4 5 17 5 3 2 2" xfId="30198" xr:uid="{730B6C70-16AC-4EB2-A0AE-FFB71DD81A63}"/>
    <cellStyle name="Normal 4 5 17 5 3 3" xfId="30199" xr:uid="{DAB83295-8B28-43AD-A838-B71DC091F529}"/>
    <cellStyle name="Normal 4 5 17 5 4" xfId="30200" xr:uid="{7B5A9E16-16C4-4229-B96B-34D509D05D72}"/>
    <cellStyle name="Normal 4 5 17 5 4 2" xfId="30201" xr:uid="{C6CDA363-8BA1-4BC9-893B-B322A5210133}"/>
    <cellStyle name="Normal 4 5 17 5 4 2 2" xfId="30202" xr:uid="{C2E95030-925C-44C4-B3C8-22DB465FB1B1}"/>
    <cellStyle name="Normal 4 5 17 5 4 3" xfId="30203" xr:uid="{CD016EE5-0B51-4A8B-BBB3-8FFA8D361277}"/>
    <cellStyle name="Normal 4 5 17 5 5" xfId="30204" xr:uid="{7BEF4FF4-C3C3-4E49-A38C-AE963B3B125C}"/>
    <cellStyle name="Normal 4 5 17 5 5 2" xfId="30205" xr:uid="{DC2AAD97-245E-43F3-AE37-F7A1CBB368D7}"/>
    <cellStyle name="Normal 4 5 17 5 6" xfId="30206" xr:uid="{4D56BAE0-7A38-42A7-B8B1-A7943F05AE14}"/>
    <cellStyle name="Normal 4 5 17 6" xfId="30207" xr:uid="{ED481DD3-1A3E-4140-A0B0-7A796435B7BB}"/>
    <cellStyle name="Normal 4 5 17 6 2" xfId="30208" xr:uid="{AB2D0ECC-2011-4BAD-9740-7A0B7DFBFD61}"/>
    <cellStyle name="Normal 4 5 17 6 2 2" xfId="30209" xr:uid="{0960EBB4-B2C3-4193-828D-530A825991EC}"/>
    <cellStyle name="Normal 4 5 17 6 2 2 2" xfId="30210" xr:uid="{C2528DA3-62AC-421D-B0D8-2410B9EC2DA4}"/>
    <cellStyle name="Normal 4 5 17 6 2 3" xfId="30211" xr:uid="{E0269DBB-AADC-411D-8329-BE13DD5CAA2B}"/>
    <cellStyle name="Normal 4 5 17 6 3" xfId="30212" xr:uid="{8D60EC0D-E4BC-44A1-889B-5ED209C3BED2}"/>
    <cellStyle name="Normal 4 5 17 6 3 2" xfId="30213" xr:uid="{3294579F-9944-4902-8FA2-1A4107E0BBF3}"/>
    <cellStyle name="Normal 4 5 17 6 3 2 2" xfId="30214" xr:uid="{1CAEE010-6829-4E09-9C54-76941CB7E78E}"/>
    <cellStyle name="Normal 4 5 17 6 3 3" xfId="30215" xr:uid="{635B647F-ADB1-49A6-AA07-58316FFDD4D0}"/>
    <cellStyle name="Normal 4 5 17 6 4" xfId="30216" xr:uid="{BC0F02F3-FF6B-4874-829C-8FFBB06F54A1}"/>
    <cellStyle name="Normal 4 5 17 6 4 2" xfId="30217" xr:uid="{1B27C930-DC5A-41FD-8390-40F982C6CBF2}"/>
    <cellStyle name="Normal 4 5 17 6 5" xfId="30218" xr:uid="{8A15D941-5A32-4D1D-9767-0351B605BB9F}"/>
    <cellStyle name="Normal 4 5 17 7" xfId="30219" xr:uid="{AFC44C49-EAD9-413F-BA77-5E05855C8B98}"/>
    <cellStyle name="Normal 4 5 17 7 2" xfId="30220" xr:uid="{1B19D9AE-A5D5-4318-ABD0-E1107E10DFBC}"/>
    <cellStyle name="Normal 4 5 17 7 2 2" xfId="30221" xr:uid="{290BFA90-9488-45B2-B3D1-5AC69E9E7498}"/>
    <cellStyle name="Normal 4 5 17 7 3" xfId="30222" xr:uid="{B3B55E35-C684-4AE9-BFA3-F8C0F21D7B65}"/>
    <cellStyle name="Normal 4 5 17 8" xfId="30223" xr:uid="{BE773EBA-F7B7-4095-BE13-08F7C67755B4}"/>
    <cellStyle name="Normal 4 5 17 8 2" xfId="30224" xr:uid="{99CB9C66-8388-4E7A-810D-632E8506C4EC}"/>
    <cellStyle name="Normal 4 5 17 8 2 2" xfId="30225" xr:uid="{4661051D-B2F4-4C5F-AD8D-92860B978E50}"/>
    <cellStyle name="Normal 4 5 17 8 3" xfId="30226" xr:uid="{0F04031E-7A69-45BE-AB5A-31C1F7D898FD}"/>
    <cellStyle name="Normal 4 5 17 9" xfId="30227" xr:uid="{6C1BE2D0-CB46-4259-952D-2FE82038E56E}"/>
    <cellStyle name="Normal 4 5 17 9 2" xfId="30228" xr:uid="{31610EDD-08B2-4D25-98D3-DE7EFD5C8CF6}"/>
    <cellStyle name="Normal 4 5 17 9 2 2" xfId="30229" xr:uid="{73348E84-CD43-41C5-B029-99D22F46647D}"/>
    <cellStyle name="Normal 4 5 17 9 3" xfId="30230" xr:uid="{BACCA3A4-E784-46FE-AF5B-CF3E0DD443B1}"/>
    <cellStyle name="Normal 4 5 18" xfId="30231" xr:uid="{B0D54248-2DB0-402A-8DE5-7B046D65107A}"/>
    <cellStyle name="Normal 4 5 18 2" xfId="30232" xr:uid="{3A0C5F7F-1DDE-4705-9595-75CE973809BA}"/>
    <cellStyle name="Normal 4 5 18 2 2" xfId="30233" xr:uid="{5D56CAAC-3E7B-4E74-96F2-62FC973AD159}"/>
    <cellStyle name="Normal 4 5 18 2 2 2" xfId="30234" xr:uid="{8CC4C811-7E50-479E-901D-15D6F3CB9BDF}"/>
    <cellStyle name="Normal 4 5 18 2 2 2 2" xfId="30235" xr:uid="{167DEFD8-158D-49AF-87EF-5271CBDD3D10}"/>
    <cellStyle name="Normal 4 5 18 2 2 2 2 2" xfId="30236" xr:uid="{392532AB-C6A8-4577-B6AF-13C424C691BE}"/>
    <cellStyle name="Normal 4 5 18 2 2 2 3" xfId="30237" xr:uid="{792F75FA-59CD-428A-9CD2-29A9F36AE79C}"/>
    <cellStyle name="Normal 4 5 18 2 2 3" xfId="30238" xr:uid="{C056E9D4-29CE-4A46-B0FC-08568879E0BF}"/>
    <cellStyle name="Normal 4 5 18 2 2 3 2" xfId="30239" xr:uid="{CA4805D8-A6F5-4CBD-8034-295CA3B85EBC}"/>
    <cellStyle name="Normal 4 5 18 2 2 3 2 2" xfId="30240" xr:uid="{B061822F-2323-4F00-8C8B-2EF0E8CFD815}"/>
    <cellStyle name="Normal 4 5 18 2 2 3 3" xfId="30241" xr:uid="{EFD761C8-A2C1-49C1-8982-5866163FC860}"/>
    <cellStyle name="Normal 4 5 18 2 2 4" xfId="30242" xr:uid="{9B56648B-AED7-4194-9E71-6ADED33C12E4}"/>
    <cellStyle name="Normal 4 5 18 2 2 4 2" xfId="30243" xr:uid="{FC46D8DF-9288-47DC-BB00-61C4B4D74F10}"/>
    <cellStyle name="Normal 4 5 18 2 2 5" xfId="30244" xr:uid="{9F325ECF-87F2-4FFD-B5E5-D559318C9B84}"/>
    <cellStyle name="Normal 4 5 18 2 3" xfId="30245" xr:uid="{07069DD9-46DE-40C8-B08F-33F12336C5A7}"/>
    <cellStyle name="Normal 4 5 18 2 3 2" xfId="30246" xr:uid="{052FD4B2-CFDD-43C6-B47B-2B016537C8D9}"/>
    <cellStyle name="Normal 4 5 18 2 3 2 2" xfId="30247" xr:uid="{6EAD844E-47EB-4A4A-9A8D-BB123ED6F15C}"/>
    <cellStyle name="Normal 4 5 18 2 3 3" xfId="30248" xr:uid="{9C65E6A0-6AC3-4423-97B0-737C5C93FC84}"/>
    <cellStyle name="Normal 4 5 18 2 4" xfId="30249" xr:uid="{3ED6F707-3CBF-4147-8AA3-946D0C3E53A0}"/>
    <cellStyle name="Normal 4 5 18 2 4 2" xfId="30250" xr:uid="{7C424C9A-357C-4A1D-AF7B-F19CBD878AC9}"/>
    <cellStyle name="Normal 4 5 18 2 4 2 2" xfId="30251" xr:uid="{0113FE5D-FD81-4A39-B33B-483A18F53887}"/>
    <cellStyle name="Normal 4 5 18 2 4 3" xfId="30252" xr:uid="{BF652596-C7FC-4723-B82E-8C9670FC92F0}"/>
    <cellStyle name="Normal 4 5 18 2 5" xfId="30253" xr:uid="{29E47029-3C0E-4F5A-B33E-9A069E88BC15}"/>
    <cellStyle name="Normal 4 5 18 2 5 2" xfId="30254" xr:uid="{E18239F8-E2C1-49CE-B426-0CD056E70D5E}"/>
    <cellStyle name="Normal 4 5 18 2 6" xfId="30255" xr:uid="{CA9EAB8A-A888-44A0-8332-30B797111EE4}"/>
    <cellStyle name="Normal 4 5 18 3" xfId="30256" xr:uid="{92BC64A9-FDEF-47CB-8916-3ABD03A69326}"/>
    <cellStyle name="Normal 4 5 18 3 2" xfId="30257" xr:uid="{5A81E012-3B6F-4DFA-8DBA-76E30E589062}"/>
    <cellStyle name="Normal 4 5 18 3 2 2" xfId="30258" xr:uid="{BB5C3670-6298-4BA0-AD5B-4A41430D1B79}"/>
    <cellStyle name="Normal 4 5 18 3 2 2 2" xfId="30259" xr:uid="{F535A2C4-ED6E-417B-89CC-4D6BA8C24F9F}"/>
    <cellStyle name="Normal 4 5 18 3 2 2 2 2" xfId="30260" xr:uid="{B826B957-ABB8-4305-9D63-169734F24E27}"/>
    <cellStyle name="Normal 4 5 18 3 2 2 3" xfId="30261" xr:uid="{D86C11CD-F14E-4621-872E-24F2D8611E77}"/>
    <cellStyle name="Normal 4 5 18 3 2 3" xfId="30262" xr:uid="{851CECF0-58C1-49B2-96C0-FBB400CD667F}"/>
    <cellStyle name="Normal 4 5 18 3 2 3 2" xfId="30263" xr:uid="{467B8667-6C70-4025-AFDC-AE8DDBD684D4}"/>
    <cellStyle name="Normal 4 5 18 3 2 3 2 2" xfId="30264" xr:uid="{6DDDEF2B-B19B-4536-B524-2910F7F66CA0}"/>
    <cellStyle name="Normal 4 5 18 3 2 3 3" xfId="30265" xr:uid="{CEAAAA09-783B-4BB7-95E0-FC994C12B44C}"/>
    <cellStyle name="Normal 4 5 18 3 2 4" xfId="30266" xr:uid="{D2920E50-9B76-4338-81F5-C839385B0541}"/>
    <cellStyle name="Normal 4 5 18 3 2 4 2" xfId="30267" xr:uid="{785814AA-ED08-4A93-9390-51A1BA0A7B49}"/>
    <cellStyle name="Normal 4 5 18 3 2 5" xfId="30268" xr:uid="{1577EB40-20FD-4BA7-BED9-DC9ADBFE33FF}"/>
    <cellStyle name="Normal 4 5 18 3 3" xfId="30269" xr:uid="{810D7FD5-0D2B-48C8-B70D-B8A7689F1BC1}"/>
    <cellStyle name="Normal 4 5 18 3 3 2" xfId="30270" xr:uid="{53B873FC-379F-4B91-B023-3C1D1FE32DED}"/>
    <cellStyle name="Normal 4 5 18 3 3 2 2" xfId="30271" xr:uid="{C3DD88DE-5027-40C2-9FF6-2468D2A209D2}"/>
    <cellStyle name="Normal 4 5 18 3 3 3" xfId="30272" xr:uid="{2BCD69FD-5817-4D22-A48F-EDBA2DF768F4}"/>
    <cellStyle name="Normal 4 5 18 3 4" xfId="30273" xr:uid="{F375DC2A-CC93-4ACD-ACA5-F8B647B45BE7}"/>
    <cellStyle name="Normal 4 5 18 3 4 2" xfId="30274" xr:uid="{5CF9DEF9-5CED-4FB2-8C37-A662F522B3E0}"/>
    <cellStyle name="Normal 4 5 18 3 4 2 2" xfId="30275" xr:uid="{90A108B7-F147-4595-8E88-293C64B78DED}"/>
    <cellStyle name="Normal 4 5 18 3 4 3" xfId="30276" xr:uid="{E1672B2D-ED7B-4F42-8516-7F63BB793D04}"/>
    <cellStyle name="Normal 4 5 18 3 5" xfId="30277" xr:uid="{9A621230-7894-4D5D-A03C-581645668B59}"/>
    <cellStyle name="Normal 4 5 18 3 5 2" xfId="30278" xr:uid="{8277D5C4-DB85-403E-9D4B-C9C497A10F84}"/>
    <cellStyle name="Normal 4 5 18 3 6" xfId="30279" xr:uid="{A40D94B1-B5E6-454E-BA95-6BCE6FD56AC3}"/>
    <cellStyle name="Normal 4 5 18 4" xfId="30280" xr:uid="{1A3AEF91-7233-412A-9670-9D60791020CD}"/>
    <cellStyle name="Normal 4 5 18 4 2" xfId="30281" xr:uid="{884935C9-1EC1-48DE-B467-EA9163D6A042}"/>
    <cellStyle name="Normal 4 5 18 4 2 2" xfId="30282" xr:uid="{012CFC61-901B-410A-B8C3-D496CBBB3CF9}"/>
    <cellStyle name="Normal 4 5 18 4 2 2 2" xfId="30283" xr:uid="{C5E94B86-8F9F-4A58-A5D2-F5D1ED70A243}"/>
    <cellStyle name="Normal 4 5 18 4 2 3" xfId="30284" xr:uid="{6CBA3CD3-4810-4FB6-ABC7-7E47ECBBC3B2}"/>
    <cellStyle name="Normal 4 5 18 4 3" xfId="30285" xr:uid="{05D1898F-365C-4E6A-BA3A-5E81D95FD33D}"/>
    <cellStyle name="Normal 4 5 18 4 3 2" xfId="30286" xr:uid="{1EB14F13-B6D7-4B3A-A69C-9C7ED48914FA}"/>
    <cellStyle name="Normal 4 5 18 4 3 2 2" xfId="30287" xr:uid="{BD5CA97E-460D-4C33-847A-86CFC730594C}"/>
    <cellStyle name="Normal 4 5 18 4 3 3" xfId="30288" xr:uid="{46ECC6A2-6195-435A-BBF3-3D6ACC5987BF}"/>
    <cellStyle name="Normal 4 5 18 4 4" xfId="30289" xr:uid="{19C194B6-8075-4647-8DBB-B671703DF227}"/>
    <cellStyle name="Normal 4 5 18 4 4 2" xfId="30290" xr:uid="{5EBD98D8-AFFA-481E-BCF1-022D7B66C044}"/>
    <cellStyle name="Normal 4 5 18 4 5" xfId="30291" xr:uid="{0894F4A2-C594-4787-AC72-0B69693F4CE3}"/>
    <cellStyle name="Normal 4 5 18 5" xfId="30292" xr:uid="{DDA34E18-5675-43F4-B96D-2ED74147E810}"/>
    <cellStyle name="Normal 4 5 18 5 2" xfId="30293" xr:uid="{A793C602-F261-4DE8-94AE-2E8881268E18}"/>
    <cellStyle name="Normal 4 5 18 5 2 2" xfId="30294" xr:uid="{09A9F43D-9756-42EF-B4A2-299EF063FDA4}"/>
    <cellStyle name="Normal 4 5 18 5 3" xfId="30295" xr:uid="{7C6613D6-1FD4-4027-81DB-D9BD5D956816}"/>
    <cellStyle name="Normal 4 5 18 6" xfId="30296" xr:uid="{818DF6AD-DD74-442D-9395-5D057A81A6D8}"/>
    <cellStyle name="Normal 4 5 18 6 2" xfId="30297" xr:uid="{2EC43C80-C81C-4857-8DDF-CFD029500087}"/>
    <cellStyle name="Normal 4 5 18 6 2 2" xfId="30298" xr:uid="{087D52D3-B0DD-4BAA-BD5E-95AD9A00FE30}"/>
    <cellStyle name="Normal 4 5 18 6 3" xfId="30299" xr:uid="{33D54B88-8AF7-40FE-89F7-B39CEAD4748D}"/>
    <cellStyle name="Normal 4 5 18 7" xfId="30300" xr:uid="{60D29736-5D75-4F59-B345-DDCB7155E2C1}"/>
    <cellStyle name="Normal 4 5 18 7 2" xfId="30301" xr:uid="{BDEF962B-7407-4049-9792-6E46B47447BA}"/>
    <cellStyle name="Normal 4 5 18 7 2 2" xfId="30302" xr:uid="{74D3166D-BE90-4D6F-B6D2-9CFE2869A2B8}"/>
    <cellStyle name="Normal 4 5 18 7 3" xfId="30303" xr:uid="{34E04AF6-F4C0-4229-A79C-D262D0A8A8EA}"/>
    <cellStyle name="Normal 4 5 18 8" xfId="30304" xr:uid="{54A0F793-C123-46F3-9571-2CCDE9B64D30}"/>
    <cellStyle name="Normal 4 5 18 8 2" xfId="30305" xr:uid="{9F3ED5AA-1640-434D-AB27-099D1451831F}"/>
    <cellStyle name="Normal 4 5 18 9" xfId="30306" xr:uid="{185C6E0B-D112-4DCE-9F9C-58AC683954D6}"/>
    <cellStyle name="Normal 4 5 19" xfId="30307" xr:uid="{201BE36B-B2EF-4AA5-92E9-64FE222ABAB8}"/>
    <cellStyle name="Normal 4 5 19 2" xfId="30308" xr:uid="{8E47F6FB-9058-481F-8CD8-86D36198FCDC}"/>
    <cellStyle name="Normal 4 5 19 2 2" xfId="30309" xr:uid="{CE5C3926-39C2-4DFF-8BDF-9E6F45199F4B}"/>
    <cellStyle name="Normal 4 5 19 2 2 2" xfId="30310" xr:uid="{88F95834-B7F5-4701-AC30-4FE7C8DB8249}"/>
    <cellStyle name="Normal 4 5 19 2 2 2 2" xfId="30311" xr:uid="{80811ACE-D1A9-4E2D-9594-7DCFA3ED8124}"/>
    <cellStyle name="Normal 4 5 19 2 2 2 2 2" xfId="30312" xr:uid="{98D39BB6-9842-4C3F-9E44-F21F03D39FC5}"/>
    <cellStyle name="Normal 4 5 19 2 2 2 3" xfId="30313" xr:uid="{BFDCF344-0781-4C03-A6E9-0DAB60BFBC9C}"/>
    <cellStyle name="Normal 4 5 19 2 2 3" xfId="30314" xr:uid="{2F5A3941-1552-4667-9316-8188C9D13E53}"/>
    <cellStyle name="Normal 4 5 19 2 2 3 2" xfId="30315" xr:uid="{6E5E19E2-6FAE-4A13-9512-3869CF88BCBF}"/>
    <cellStyle name="Normal 4 5 19 2 2 3 2 2" xfId="30316" xr:uid="{14434395-3558-498A-8007-9840307DAB3B}"/>
    <cellStyle name="Normal 4 5 19 2 2 3 3" xfId="30317" xr:uid="{226E32D1-4C12-4A16-BB8D-0BDC01EE6ABD}"/>
    <cellStyle name="Normal 4 5 19 2 2 4" xfId="30318" xr:uid="{F76C9235-EF7B-4496-AEC8-D20E686D81C4}"/>
    <cellStyle name="Normal 4 5 19 2 2 4 2" xfId="30319" xr:uid="{7290F097-2673-437C-BC6D-428430577D39}"/>
    <cellStyle name="Normal 4 5 19 2 2 5" xfId="30320" xr:uid="{953B35A0-E459-49E4-B8DE-C2AD3B66B61D}"/>
    <cellStyle name="Normal 4 5 19 2 3" xfId="30321" xr:uid="{AA5E3CD6-5790-4DB0-9E4E-0EF889E6FA32}"/>
    <cellStyle name="Normal 4 5 19 2 3 2" xfId="30322" xr:uid="{2A991D1F-663F-40E0-B464-7E82FDA609B7}"/>
    <cellStyle name="Normal 4 5 19 2 3 2 2" xfId="30323" xr:uid="{B7D8EE20-EAFA-48B1-8DAB-ADD517ABA969}"/>
    <cellStyle name="Normal 4 5 19 2 3 3" xfId="30324" xr:uid="{F87921A8-D66F-4005-AFFA-94B7519B7F95}"/>
    <cellStyle name="Normal 4 5 19 2 4" xfId="30325" xr:uid="{BE52F637-D20E-45E7-8B18-74136A28606C}"/>
    <cellStyle name="Normal 4 5 19 2 4 2" xfId="30326" xr:uid="{52A460F5-A4FD-4F56-868A-5804C91A851C}"/>
    <cellStyle name="Normal 4 5 19 2 4 2 2" xfId="30327" xr:uid="{10C67D0C-81E4-44C3-BF7C-C295F9CB14B8}"/>
    <cellStyle name="Normal 4 5 19 2 4 3" xfId="30328" xr:uid="{D82BB032-046C-4A2B-B8AC-E495FE5A68D4}"/>
    <cellStyle name="Normal 4 5 19 2 5" xfId="30329" xr:uid="{56205673-5A9C-4C5C-B073-0282C5B5121D}"/>
    <cellStyle name="Normal 4 5 19 2 5 2" xfId="30330" xr:uid="{DC57E0ED-4EE2-487C-83B0-400E52660A62}"/>
    <cellStyle name="Normal 4 5 19 2 6" xfId="30331" xr:uid="{F72CB0CF-D2D6-45AB-AE20-ACB8730B24F8}"/>
    <cellStyle name="Normal 4 5 19 3" xfId="30332" xr:uid="{237A397F-35B4-4D83-9831-F57260D78D9B}"/>
    <cellStyle name="Normal 4 5 19 3 2" xfId="30333" xr:uid="{F4DB8B9A-72A5-4404-97CB-DC1474F212E7}"/>
    <cellStyle name="Normal 4 5 19 3 2 2" xfId="30334" xr:uid="{508B35C1-2FFD-40AF-BF44-ED8426811A44}"/>
    <cellStyle name="Normal 4 5 19 3 2 2 2" xfId="30335" xr:uid="{0209A057-0962-41DB-ABDE-97993CE0071D}"/>
    <cellStyle name="Normal 4 5 19 3 2 2 2 2" xfId="30336" xr:uid="{8A40068F-E1AD-45EA-B0B6-0CBBAD667A63}"/>
    <cellStyle name="Normal 4 5 19 3 2 2 3" xfId="30337" xr:uid="{614B951E-0275-4288-AA69-A2B986EA6C0E}"/>
    <cellStyle name="Normal 4 5 19 3 2 3" xfId="30338" xr:uid="{F8CCA366-04EB-46C5-A323-3A2D24793C42}"/>
    <cellStyle name="Normal 4 5 19 3 2 3 2" xfId="30339" xr:uid="{A77DF0DD-10A9-42B6-A4CD-9D57FC9F4A03}"/>
    <cellStyle name="Normal 4 5 19 3 2 3 2 2" xfId="30340" xr:uid="{6DB0792E-33F9-40DF-9732-3FD756AEA4C0}"/>
    <cellStyle name="Normal 4 5 19 3 2 3 3" xfId="30341" xr:uid="{FA87C790-4F02-442E-9D28-BF5700DD1131}"/>
    <cellStyle name="Normal 4 5 19 3 2 4" xfId="30342" xr:uid="{802DF18D-2310-4C58-9CF1-2D6E60DFC1D9}"/>
    <cellStyle name="Normal 4 5 19 3 2 4 2" xfId="30343" xr:uid="{86B6F43C-A90A-4B8A-8AB9-DE2D77B2E1A0}"/>
    <cellStyle name="Normal 4 5 19 3 2 5" xfId="30344" xr:uid="{77E3AA57-B849-4166-9360-BEE4170F0EEE}"/>
    <cellStyle name="Normal 4 5 19 3 3" xfId="30345" xr:uid="{94F13FB6-169D-4F8E-B9D7-AAF888F32DAF}"/>
    <cellStyle name="Normal 4 5 19 3 3 2" xfId="30346" xr:uid="{BAA4CE02-DB07-436F-B4F1-74FEA6649F2B}"/>
    <cellStyle name="Normal 4 5 19 3 3 2 2" xfId="30347" xr:uid="{3A7EB732-19F3-43F4-B223-2E568FAD1776}"/>
    <cellStyle name="Normal 4 5 19 3 3 3" xfId="30348" xr:uid="{D616B454-E482-42B6-A287-525FDA69AB71}"/>
    <cellStyle name="Normal 4 5 19 3 4" xfId="30349" xr:uid="{A4770D65-E1C3-4B64-8003-AB7D5E1E1E48}"/>
    <cellStyle name="Normal 4 5 19 3 4 2" xfId="30350" xr:uid="{6B475771-D484-421F-96E5-C6311C7E115C}"/>
    <cellStyle name="Normal 4 5 19 3 4 2 2" xfId="30351" xr:uid="{64E511E7-3284-4157-94E4-CC677A801535}"/>
    <cellStyle name="Normal 4 5 19 3 4 3" xfId="30352" xr:uid="{4CC020DD-0EB5-457F-915F-21D013F5F7D6}"/>
    <cellStyle name="Normal 4 5 19 3 5" xfId="30353" xr:uid="{7B632F65-D66E-4263-ADE2-26FADFFCC25E}"/>
    <cellStyle name="Normal 4 5 19 3 5 2" xfId="30354" xr:uid="{4F8B8935-0B2C-45CC-8AAC-EF912723F7C9}"/>
    <cellStyle name="Normal 4 5 19 3 6" xfId="30355" xr:uid="{0F9C5846-84EA-4333-97AA-BFDC3903EC6D}"/>
    <cellStyle name="Normal 4 5 19 4" xfId="30356" xr:uid="{1F6BDAF8-FE22-48F4-965B-99F8877B7E63}"/>
    <cellStyle name="Normal 4 5 19 4 2" xfId="30357" xr:uid="{FF4701AB-20D4-443A-8097-DCD09C4AF5E6}"/>
    <cellStyle name="Normal 4 5 19 4 2 2" xfId="30358" xr:uid="{F5DD94A5-617B-4892-9DC8-0E3EA387C621}"/>
    <cellStyle name="Normal 4 5 19 4 2 2 2" xfId="30359" xr:uid="{562688FE-D0A3-46D3-83FF-88AD64C42D19}"/>
    <cellStyle name="Normal 4 5 19 4 2 3" xfId="30360" xr:uid="{3D9AEB90-1B2B-497B-9E0B-ED0056A7D8EA}"/>
    <cellStyle name="Normal 4 5 19 4 3" xfId="30361" xr:uid="{E1CFAB34-C9E3-4C81-A7A7-88FFD83B3615}"/>
    <cellStyle name="Normal 4 5 19 4 3 2" xfId="30362" xr:uid="{92D2DF04-28E0-406A-9670-2EDCB5913914}"/>
    <cellStyle name="Normal 4 5 19 4 3 2 2" xfId="30363" xr:uid="{97C39830-6C5A-4EBB-A107-1F38BE433240}"/>
    <cellStyle name="Normal 4 5 19 4 3 3" xfId="30364" xr:uid="{758E3287-E698-42F7-BDD5-F372C5483CAB}"/>
    <cellStyle name="Normal 4 5 19 4 4" xfId="30365" xr:uid="{18D94C74-FE55-40E2-B143-3F21DD9B9B53}"/>
    <cellStyle name="Normal 4 5 19 4 4 2" xfId="30366" xr:uid="{9C2DB744-F4AD-45A2-9B65-4107A52B76C8}"/>
    <cellStyle name="Normal 4 5 19 4 5" xfId="30367" xr:uid="{19E58E80-49ED-42C1-B76C-20602332CB45}"/>
    <cellStyle name="Normal 4 5 19 5" xfId="30368" xr:uid="{369795E9-5004-4D3B-A1A5-2FFA1F164994}"/>
    <cellStyle name="Normal 4 5 19 5 2" xfId="30369" xr:uid="{DC54A4F1-C873-41F9-A869-69F9479433FF}"/>
    <cellStyle name="Normal 4 5 19 5 2 2" xfId="30370" xr:uid="{7DDAC0EB-619A-4D4E-AC96-252DA2D88058}"/>
    <cellStyle name="Normal 4 5 19 5 3" xfId="30371" xr:uid="{E7830A43-0CF7-487D-AFD4-052C6778996F}"/>
    <cellStyle name="Normal 4 5 19 6" xfId="30372" xr:uid="{638266B1-8718-4800-AD58-E7468636AD45}"/>
    <cellStyle name="Normal 4 5 19 6 2" xfId="30373" xr:uid="{0AD62B20-903E-4BBD-B20B-1A88C1105422}"/>
    <cellStyle name="Normal 4 5 19 6 2 2" xfId="30374" xr:uid="{5CFF89F6-D732-4708-A430-192AAFC5056A}"/>
    <cellStyle name="Normal 4 5 19 6 3" xfId="30375" xr:uid="{AA5CE1CD-8A58-4CE2-9E80-D1108AFC4164}"/>
    <cellStyle name="Normal 4 5 19 7" xfId="30376" xr:uid="{AF62B92F-E3CF-479A-ABD5-316596CF6C89}"/>
    <cellStyle name="Normal 4 5 19 7 2" xfId="30377" xr:uid="{1324F32A-5DF0-4ABB-810A-359E34508CEB}"/>
    <cellStyle name="Normal 4 5 19 7 2 2" xfId="30378" xr:uid="{C8D5E023-78A1-4AC7-A6F3-F3B3DA628E9B}"/>
    <cellStyle name="Normal 4 5 19 7 3" xfId="30379" xr:uid="{192ADEDD-B0D5-4810-B216-3DABEC6C953D}"/>
    <cellStyle name="Normal 4 5 19 8" xfId="30380" xr:uid="{D0528BE7-3619-4E39-B26B-FF32723F80AE}"/>
    <cellStyle name="Normal 4 5 19 8 2" xfId="30381" xr:uid="{8FD8758C-7D9F-43DC-9195-A4D00A7A3B35}"/>
    <cellStyle name="Normal 4 5 19 9" xfId="30382" xr:uid="{E623CF2E-D117-4332-9A96-BD591F0A6051}"/>
    <cellStyle name="Normal 4 5 2" xfId="30383" xr:uid="{90AC386B-9FFF-444F-A0DE-B1A30A423E81}"/>
    <cellStyle name="Normal 4 5 2 10" xfId="30384" xr:uid="{08662121-5188-4745-82B9-0A07FDEE8ADB}"/>
    <cellStyle name="Normal 4 5 2 10 2" xfId="30385" xr:uid="{220A00D8-3ED8-4287-A100-30586B9D3FC8}"/>
    <cellStyle name="Normal 4 5 2 11" xfId="30386" xr:uid="{4DED61AF-F4A8-4519-A025-6FFDCA4A2CB9}"/>
    <cellStyle name="Normal 4 5 2 2" xfId="30387" xr:uid="{610AD318-F926-4D43-9462-FDED1D7946C3}"/>
    <cellStyle name="Normal 4 5 2 2 2" xfId="30388" xr:uid="{8C122E8D-3481-44B3-B234-729743AAAB05}"/>
    <cellStyle name="Normal 4 5 2 2 2 2" xfId="30389" xr:uid="{822AA982-1274-4654-9E4A-A5EE0A746562}"/>
    <cellStyle name="Normal 4 5 2 2 2 2 2" xfId="30390" xr:uid="{3A8ABE2B-E2EF-4300-854D-99AC7D72D7FC}"/>
    <cellStyle name="Normal 4 5 2 2 2 2 2 2" xfId="30391" xr:uid="{CBC10D52-40C9-435B-9EE8-42225C15ADCA}"/>
    <cellStyle name="Normal 4 5 2 2 2 2 2 2 2" xfId="30392" xr:uid="{C46D024F-BB47-4340-A008-E513DDA529F0}"/>
    <cellStyle name="Normal 4 5 2 2 2 2 2 3" xfId="30393" xr:uid="{E5FA2315-8136-492C-8EC9-4712237DC3E8}"/>
    <cellStyle name="Normal 4 5 2 2 2 2 3" xfId="30394" xr:uid="{6DD9C2EF-BE9F-4C3D-B762-0523405B95E0}"/>
    <cellStyle name="Normal 4 5 2 2 2 2 3 2" xfId="30395" xr:uid="{98209E7D-080E-4028-8C09-D904B4F22A0F}"/>
    <cellStyle name="Normal 4 5 2 2 2 2 3 2 2" xfId="30396" xr:uid="{DB19B1FD-F5B5-406F-8A94-8D275DF57A40}"/>
    <cellStyle name="Normal 4 5 2 2 2 2 3 3" xfId="30397" xr:uid="{9434315A-5FF6-44F9-86DD-21C5BB1AF1C6}"/>
    <cellStyle name="Normal 4 5 2 2 2 2 4" xfId="30398" xr:uid="{908A057E-DF4B-4551-896A-062C3F385DE9}"/>
    <cellStyle name="Normal 4 5 2 2 2 2 4 2" xfId="30399" xr:uid="{45D93F37-B474-48D9-B313-1829D83ACF3D}"/>
    <cellStyle name="Normal 4 5 2 2 2 2 5" xfId="30400" xr:uid="{8FF2FA4A-BE3D-479E-84B1-2BDBC4AAA679}"/>
    <cellStyle name="Normal 4 5 2 2 2 3" xfId="30401" xr:uid="{5C558CDD-F464-4686-9E8E-746E0B8A609B}"/>
    <cellStyle name="Normal 4 5 2 2 2 3 2" xfId="30402" xr:uid="{3A0D42AF-E711-402A-A315-92E6E2520AFE}"/>
    <cellStyle name="Normal 4 5 2 2 2 3 2 2" xfId="30403" xr:uid="{6D7DC559-F775-41B3-95B1-E71C6443FC5C}"/>
    <cellStyle name="Normal 4 5 2 2 2 3 3" xfId="30404" xr:uid="{C1EF9714-F78D-4609-A345-2AC8303296A3}"/>
    <cellStyle name="Normal 4 5 2 2 2 4" xfId="30405" xr:uid="{02FAA0D4-E90E-4F12-B6BA-837E9F2165F5}"/>
    <cellStyle name="Normal 4 5 2 2 2 4 2" xfId="30406" xr:uid="{FCC0CAB9-8BCF-4F4A-968B-B0A0F242AEED}"/>
    <cellStyle name="Normal 4 5 2 2 2 4 2 2" xfId="30407" xr:uid="{3A80167C-74EC-448F-A480-C0AB23C3E0E2}"/>
    <cellStyle name="Normal 4 5 2 2 2 4 3" xfId="30408" xr:uid="{9DE519B4-5091-417D-AA58-FE8C79C81B1F}"/>
    <cellStyle name="Normal 4 5 2 2 2 5" xfId="30409" xr:uid="{90AE1CF8-BCF7-4530-8153-72455DD639F3}"/>
    <cellStyle name="Normal 4 5 2 2 2 5 2" xfId="30410" xr:uid="{C4CC0994-6D75-40B2-BC79-B9BEFD1F3029}"/>
    <cellStyle name="Normal 4 5 2 2 2 6" xfId="30411" xr:uid="{42152EF5-3BAE-41C0-95D4-0E593AA4837D}"/>
    <cellStyle name="Normal 4 5 2 2 3" xfId="30412" xr:uid="{EA953598-5B5A-4355-A173-A6B9AA04CC6D}"/>
    <cellStyle name="Normal 4 5 2 2 3 2" xfId="30413" xr:uid="{DF073772-9CED-4BB8-9300-57FAD962D75E}"/>
    <cellStyle name="Normal 4 5 2 2 3 2 2" xfId="30414" xr:uid="{97D73B7B-4116-4230-B2B3-1C876096FB42}"/>
    <cellStyle name="Normal 4 5 2 2 3 2 2 2" xfId="30415" xr:uid="{C8914999-4E2A-4B3E-A85B-23643CDF4AD7}"/>
    <cellStyle name="Normal 4 5 2 2 3 2 2 2 2" xfId="30416" xr:uid="{6B329B05-7895-4134-9953-DB9831CF8CF3}"/>
    <cellStyle name="Normal 4 5 2 2 3 2 2 3" xfId="30417" xr:uid="{78397BA8-1178-44BE-BC87-16E7C2E3ACB4}"/>
    <cellStyle name="Normal 4 5 2 2 3 2 3" xfId="30418" xr:uid="{F66FF80D-C7FD-45EC-928E-3D1EF86B5450}"/>
    <cellStyle name="Normal 4 5 2 2 3 2 3 2" xfId="30419" xr:uid="{5C75E55F-B110-4F24-8B7E-4C497CD11031}"/>
    <cellStyle name="Normal 4 5 2 2 3 2 3 2 2" xfId="30420" xr:uid="{55E94EA2-22E8-4E29-BF74-66E7A0535506}"/>
    <cellStyle name="Normal 4 5 2 2 3 2 3 3" xfId="30421" xr:uid="{00209EB5-DDBC-4FBF-AD89-D94E151E94D4}"/>
    <cellStyle name="Normal 4 5 2 2 3 2 4" xfId="30422" xr:uid="{A3666CD5-D3E4-4C14-9834-96EC6311B3CD}"/>
    <cellStyle name="Normal 4 5 2 2 3 2 4 2" xfId="30423" xr:uid="{252D846B-F10A-46F2-9B64-2DE80D16A25A}"/>
    <cellStyle name="Normal 4 5 2 2 3 2 5" xfId="30424" xr:uid="{911D5EAF-BC7B-406D-BE6D-F6BC1D4A0695}"/>
    <cellStyle name="Normal 4 5 2 2 3 3" xfId="30425" xr:uid="{96CBECAA-ADA2-4005-9A1C-657D8FAB07EB}"/>
    <cellStyle name="Normal 4 5 2 2 3 3 2" xfId="30426" xr:uid="{68C28193-9AA7-4B34-9B08-FEA996DE7946}"/>
    <cellStyle name="Normal 4 5 2 2 3 3 2 2" xfId="30427" xr:uid="{A4BE9537-8583-4327-ACD7-5115C4A784CF}"/>
    <cellStyle name="Normal 4 5 2 2 3 3 3" xfId="30428" xr:uid="{0A26B87F-A63A-4F3A-8BAB-05B10D5880D9}"/>
    <cellStyle name="Normal 4 5 2 2 3 4" xfId="30429" xr:uid="{48080844-749D-4E6B-9C92-ACB3D8883CE1}"/>
    <cellStyle name="Normal 4 5 2 2 3 4 2" xfId="30430" xr:uid="{179A99D9-72DA-4674-9CFF-9A78531CA31A}"/>
    <cellStyle name="Normal 4 5 2 2 3 4 2 2" xfId="30431" xr:uid="{CDBEE148-014B-4A23-AC6E-22DEF7046126}"/>
    <cellStyle name="Normal 4 5 2 2 3 4 3" xfId="30432" xr:uid="{3FDC0817-24FD-4D91-BF1F-34800DECE5B5}"/>
    <cellStyle name="Normal 4 5 2 2 3 5" xfId="30433" xr:uid="{92A47258-0D61-4AC3-9380-D4CBA31574FF}"/>
    <cellStyle name="Normal 4 5 2 2 3 5 2" xfId="30434" xr:uid="{21AF254F-DB34-4D70-B7E2-30221C4084A1}"/>
    <cellStyle name="Normal 4 5 2 2 3 6" xfId="30435" xr:uid="{3751D814-59EB-4455-967A-9CA1E06F38F7}"/>
    <cellStyle name="Normal 4 5 2 2 4" xfId="30436" xr:uid="{5C3BB689-5A5B-4AB6-8ED6-C8D2B1F78035}"/>
    <cellStyle name="Normal 4 5 2 2 4 2" xfId="30437" xr:uid="{D0DC2404-41AE-4883-9613-34429A02C3B4}"/>
    <cellStyle name="Normal 4 5 2 2 4 2 2" xfId="30438" xr:uid="{4F12859D-417F-42AF-90D1-3CA733E939B2}"/>
    <cellStyle name="Normal 4 5 2 2 4 2 2 2" xfId="30439" xr:uid="{0CA6505D-FF60-416E-BEA3-DAA15C702817}"/>
    <cellStyle name="Normal 4 5 2 2 4 2 3" xfId="30440" xr:uid="{DDE0A9E8-1E5B-47CE-A8E2-4A1ECF337CDF}"/>
    <cellStyle name="Normal 4 5 2 2 4 3" xfId="30441" xr:uid="{5BB81EC2-C063-4826-9B4C-FCC7A9646DEA}"/>
    <cellStyle name="Normal 4 5 2 2 4 3 2" xfId="30442" xr:uid="{7EE01152-CB93-4C91-87F3-194EF2D68E91}"/>
    <cellStyle name="Normal 4 5 2 2 4 3 2 2" xfId="30443" xr:uid="{512FB93B-947D-43D0-B9C0-B22EB54D7AC9}"/>
    <cellStyle name="Normal 4 5 2 2 4 3 3" xfId="30444" xr:uid="{C6331EE4-CBDB-4464-B211-D46330DE9C4D}"/>
    <cellStyle name="Normal 4 5 2 2 4 4" xfId="30445" xr:uid="{C02D8C57-5B91-4E6C-A52B-C95F1C8A06E0}"/>
    <cellStyle name="Normal 4 5 2 2 4 4 2" xfId="30446" xr:uid="{6C7231F0-7C50-457A-9E08-D25D570CDB68}"/>
    <cellStyle name="Normal 4 5 2 2 4 5" xfId="30447" xr:uid="{2142C1C8-F524-481C-AB59-003B98C46491}"/>
    <cellStyle name="Normal 4 5 2 2 5" xfId="30448" xr:uid="{61B0EA40-0D79-40DA-BAB6-87B240133631}"/>
    <cellStyle name="Normal 4 5 2 2 5 2" xfId="30449" xr:uid="{79D346A2-9097-418F-B22E-52A9BD661C57}"/>
    <cellStyle name="Normal 4 5 2 2 5 2 2" xfId="30450" xr:uid="{C29E4B9B-5C4B-4457-B8E9-72790069F77A}"/>
    <cellStyle name="Normal 4 5 2 2 5 3" xfId="30451" xr:uid="{E1DDE5FD-6401-4789-9F44-F8C166251905}"/>
    <cellStyle name="Normal 4 5 2 2 6" xfId="30452" xr:uid="{106C0631-8604-463C-8845-F16300AFEF1F}"/>
    <cellStyle name="Normal 4 5 2 2 6 2" xfId="30453" xr:uid="{E0E9B795-7F1C-442E-981D-382C03511BD6}"/>
    <cellStyle name="Normal 4 5 2 2 6 2 2" xfId="30454" xr:uid="{4F805F2F-8BC8-482A-9999-301DAEC664C9}"/>
    <cellStyle name="Normal 4 5 2 2 6 3" xfId="30455" xr:uid="{E4DFDC0E-814E-4B4F-B9F5-938A5F967570}"/>
    <cellStyle name="Normal 4 5 2 2 7" xfId="30456" xr:uid="{12447E9E-1D38-46C9-9089-CDA2024E1E3D}"/>
    <cellStyle name="Normal 4 5 2 2 7 2" xfId="30457" xr:uid="{7F9D90F0-3FBB-458B-BB8B-35DA21D0E24B}"/>
    <cellStyle name="Normal 4 5 2 2 7 2 2" xfId="30458" xr:uid="{912BED6C-3848-4DF0-87AF-85A306BF3AD3}"/>
    <cellStyle name="Normal 4 5 2 2 7 3" xfId="30459" xr:uid="{4C2BE677-8772-41C9-9AA3-E861F4B2C47D}"/>
    <cellStyle name="Normal 4 5 2 2 8" xfId="30460" xr:uid="{94974381-0900-44E9-AFEE-FC61A53BA2C8}"/>
    <cellStyle name="Normal 4 5 2 2 8 2" xfId="30461" xr:uid="{01347D81-30EB-4961-A8BF-A3E3303F6A5A}"/>
    <cellStyle name="Normal 4 5 2 2 9" xfId="30462" xr:uid="{7C83EF63-2479-4D1D-ACA9-2E9807322F4A}"/>
    <cellStyle name="Normal 4 5 2 3" xfId="30463" xr:uid="{2551AB82-27A9-4255-976B-2423BBE24213}"/>
    <cellStyle name="Normal 4 5 2 3 2" xfId="30464" xr:uid="{63FE0FA1-1A2A-48E6-845C-08FEAA65885D}"/>
    <cellStyle name="Normal 4 5 2 3 2 2" xfId="30465" xr:uid="{0037D78C-8F4D-4619-9C09-05A773FF3C44}"/>
    <cellStyle name="Normal 4 5 2 3 2 2 2" xfId="30466" xr:uid="{D174173E-C40C-46E5-A268-97174B464E46}"/>
    <cellStyle name="Normal 4 5 2 3 2 2 2 2" xfId="30467" xr:uid="{F4EA9698-6CA2-4B93-AC42-027BBA5A5EA8}"/>
    <cellStyle name="Normal 4 5 2 3 2 2 2 2 2" xfId="30468" xr:uid="{D0F6A978-9770-4CC6-BC65-BE8936322CE3}"/>
    <cellStyle name="Normal 4 5 2 3 2 2 2 3" xfId="30469" xr:uid="{8093F23B-B7BF-4FB1-AC55-4B7FEA74C041}"/>
    <cellStyle name="Normal 4 5 2 3 2 2 3" xfId="30470" xr:uid="{24945E53-0190-45BD-95EE-A8BE59933777}"/>
    <cellStyle name="Normal 4 5 2 3 2 2 3 2" xfId="30471" xr:uid="{70C8A7D3-C533-4CFF-ACEE-57144BC92008}"/>
    <cellStyle name="Normal 4 5 2 3 2 2 3 2 2" xfId="30472" xr:uid="{A0491E9C-2176-4395-8B4F-1EEDA0269D16}"/>
    <cellStyle name="Normal 4 5 2 3 2 2 3 3" xfId="30473" xr:uid="{6333B382-E952-4FE1-8D73-18FDC37E2ACE}"/>
    <cellStyle name="Normal 4 5 2 3 2 2 4" xfId="30474" xr:uid="{01BA00CA-7A38-430B-A846-8C3E4F9593D9}"/>
    <cellStyle name="Normal 4 5 2 3 2 2 4 2" xfId="30475" xr:uid="{438E1A8A-1698-4B98-BD0E-9CCF7D44FA6C}"/>
    <cellStyle name="Normal 4 5 2 3 2 2 5" xfId="30476" xr:uid="{8949AAFD-9AA0-4E3C-8FDD-98A4341335BB}"/>
    <cellStyle name="Normal 4 5 2 3 2 3" xfId="30477" xr:uid="{302B384C-7CF7-4221-8E43-6264DDA209DF}"/>
    <cellStyle name="Normal 4 5 2 3 2 3 2" xfId="30478" xr:uid="{1329E575-95B1-467B-9282-661CA190F899}"/>
    <cellStyle name="Normal 4 5 2 3 2 3 2 2" xfId="30479" xr:uid="{60A8811C-34D2-40DA-820D-076686EA2BF0}"/>
    <cellStyle name="Normal 4 5 2 3 2 3 3" xfId="30480" xr:uid="{4D877705-9966-41DA-A1AF-72B05FA26D2C}"/>
    <cellStyle name="Normal 4 5 2 3 2 4" xfId="30481" xr:uid="{9A84AA8B-99E7-4BBD-9F75-D7C502ED1C2B}"/>
    <cellStyle name="Normal 4 5 2 3 2 4 2" xfId="30482" xr:uid="{3A1780EE-511C-48B4-87D0-8A41AB77FFDD}"/>
    <cellStyle name="Normal 4 5 2 3 2 4 2 2" xfId="30483" xr:uid="{2C714A96-5762-4A15-B665-B4549CABFEAD}"/>
    <cellStyle name="Normal 4 5 2 3 2 4 3" xfId="30484" xr:uid="{5498E815-D1F3-4D0E-A046-A8867E910E2D}"/>
    <cellStyle name="Normal 4 5 2 3 2 5" xfId="30485" xr:uid="{984F1210-27E1-41FE-9CA4-976C0E8C628E}"/>
    <cellStyle name="Normal 4 5 2 3 2 5 2" xfId="30486" xr:uid="{0533F759-4888-4ECF-B6A6-CFA6EBE2335E}"/>
    <cellStyle name="Normal 4 5 2 3 2 6" xfId="30487" xr:uid="{A5A70CAC-FD3A-4D3A-B2AA-A07745596C31}"/>
    <cellStyle name="Normal 4 5 2 3 3" xfId="30488" xr:uid="{74BE9371-A9F6-468C-B186-3DD344B0249D}"/>
    <cellStyle name="Normal 4 5 2 3 3 2" xfId="30489" xr:uid="{ED95C5A6-42C2-45EE-878D-0A23B2B7D600}"/>
    <cellStyle name="Normal 4 5 2 3 3 2 2" xfId="30490" xr:uid="{1F1B72CA-FF7B-49E3-8A44-0FD3DA0B3119}"/>
    <cellStyle name="Normal 4 5 2 3 3 2 2 2" xfId="30491" xr:uid="{8C02F9C6-C822-4629-B43C-F82D03850425}"/>
    <cellStyle name="Normal 4 5 2 3 3 2 2 2 2" xfId="30492" xr:uid="{BD0D300A-345F-43B0-8B9E-B952B6119223}"/>
    <cellStyle name="Normal 4 5 2 3 3 2 2 3" xfId="30493" xr:uid="{13737057-94B1-4430-9460-E49BB1897019}"/>
    <cellStyle name="Normal 4 5 2 3 3 2 3" xfId="30494" xr:uid="{6D9F9B60-0A0E-43FC-A9EC-7D46EC98B7DF}"/>
    <cellStyle name="Normal 4 5 2 3 3 2 3 2" xfId="30495" xr:uid="{E6E377A9-6DE5-406F-A60A-744773B4AE32}"/>
    <cellStyle name="Normal 4 5 2 3 3 2 3 2 2" xfId="30496" xr:uid="{ED32970E-C85F-4EC7-B480-B71BF579A6C7}"/>
    <cellStyle name="Normal 4 5 2 3 3 2 3 3" xfId="30497" xr:uid="{8018CD94-A0AA-4157-A462-1D5A8C56471B}"/>
    <cellStyle name="Normal 4 5 2 3 3 2 4" xfId="30498" xr:uid="{999A134C-B412-4D9A-89DB-DA0C76E7CCB7}"/>
    <cellStyle name="Normal 4 5 2 3 3 2 4 2" xfId="30499" xr:uid="{66B81560-F3D7-4C0C-86D1-3501BD01227F}"/>
    <cellStyle name="Normal 4 5 2 3 3 2 5" xfId="30500" xr:uid="{14028E15-09E4-4546-90A8-15D86A392457}"/>
    <cellStyle name="Normal 4 5 2 3 3 3" xfId="30501" xr:uid="{7D531FE3-42D3-46C6-B628-55B552036575}"/>
    <cellStyle name="Normal 4 5 2 3 3 3 2" xfId="30502" xr:uid="{622511BB-9D51-4CBE-81E7-121FE7D9AC42}"/>
    <cellStyle name="Normal 4 5 2 3 3 3 2 2" xfId="30503" xr:uid="{2102FF58-600B-4524-9A7C-F8E150A3939F}"/>
    <cellStyle name="Normal 4 5 2 3 3 3 3" xfId="30504" xr:uid="{92D7248B-91C6-43A2-81F0-46E8FD15DC7F}"/>
    <cellStyle name="Normal 4 5 2 3 3 4" xfId="30505" xr:uid="{D9CF1F5F-3DBE-415D-BFDE-B00C07836288}"/>
    <cellStyle name="Normal 4 5 2 3 3 4 2" xfId="30506" xr:uid="{BE62D956-2D80-467F-8E05-AC4B7DBFF5A6}"/>
    <cellStyle name="Normal 4 5 2 3 3 4 2 2" xfId="30507" xr:uid="{E4E24A70-5452-4403-A78A-2577CE1809FF}"/>
    <cellStyle name="Normal 4 5 2 3 3 4 3" xfId="30508" xr:uid="{B821090E-E2D5-458F-B271-2F606C75F446}"/>
    <cellStyle name="Normal 4 5 2 3 3 5" xfId="30509" xr:uid="{94C15E55-7F5B-4379-AA1A-8291C9510A1D}"/>
    <cellStyle name="Normal 4 5 2 3 3 5 2" xfId="30510" xr:uid="{90E8052D-6FF5-49E2-948A-D86CEA640AD3}"/>
    <cellStyle name="Normal 4 5 2 3 3 6" xfId="30511" xr:uid="{C9642552-E869-4F50-B628-66B5F6903B3F}"/>
    <cellStyle name="Normal 4 5 2 3 4" xfId="30512" xr:uid="{760821E9-923A-41DD-8CA1-D6B8D2F03DA7}"/>
    <cellStyle name="Normal 4 5 2 3 4 2" xfId="30513" xr:uid="{E767F5C6-8D23-4482-AFEE-9796AB61C470}"/>
    <cellStyle name="Normal 4 5 2 3 4 2 2" xfId="30514" xr:uid="{AB9E8D0D-939A-4956-8DA0-9B335E7EC4B9}"/>
    <cellStyle name="Normal 4 5 2 3 4 2 2 2" xfId="30515" xr:uid="{D211CC33-78FA-4E7A-9C4C-6900529AC1B1}"/>
    <cellStyle name="Normal 4 5 2 3 4 2 3" xfId="30516" xr:uid="{C208D37C-DC48-48E0-AB14-FB10130BC4B2}"/>
    <cellStyle name="Normal 4 5 2 3 4 3" xfId="30517" xr:uid="{C57F0084-4BDF-4F66-B6D0-5C0715CC1F8D}"/>
    <cellStyle name="Normal 4 5 2 3 4 3 2" xfId="30518" xr:uid="{07F4EE1A-2C4A-44AF-85AD-4D82B9BE29BA}"/>
    <cellStyle name="Normal 4 5 2 3 4 3 2 2" xfId="30519" xr:uid="{B905E4D3-8873-4A32-8EB3-5ADCFD6B688E}"/>
    <cellStyle name="Normal 4 5 2 3 4 3 3" xfId="30520" xr:uid="{CD4BE5FC-8A62-49D7-94BB-574ACB3FEDD8}"/>
    <cellStyle name="Normal 4 5 2 3 4 4" xfId="30521" xr:uid="{7C5D11D5-7638-4151-A2C6-79CF85708BB7}"/>
    <cellStyle name="Normal 4 5 2 3 4 4 2" xfId="30522" xr:uid="{FA0227B1-3192-4E10-8E1F-F41102FDB776}"/>
    <cellStyle name="Normal 4 5 2 3 4 5" xfId="30523" xr:uid="{CA3FB763-3B33-4385-9DA8-201B2DDFC542}"/>
    <cellStyle name="Normal 4 5 2 3 5" xfId="30524" xr:uid="{71AAF85D-472A-439A-B0E4-8E9F0E677FC8}"/>
    <cellStyle name="Normal 4 5 2 3 5 2" xfId="30525" xr:uid="{F8ED92F0-2F58-467F-9B0E-522B332B0FE1}"/>
    <cellStyle name="Normal 4 5 2 3 5 2 2" xfId="30526" xr:uid="{136B89F5-B8D9-452D-882A-B3CCA6232F45}"/>
    <cellStyle name="Normal 4 5 2 3 5 3" xfId="30527" xr:uid="{D7ECCC96-BFCB-4072-A692-D1B77874D1B2}"/>
    <cellStyle name="Normal 4 5 2 3 6" xfId="30528" xr:uid="{EAAD25C9-3632-45D4-9EF4-A1369E42CCF5}"/>
    <cellStyle name="Normal 4 5 2 3 6 2" xfId="30529" xr:uid="{5FC4E56D-ECAF-4E64-8A1C-A7CC345E5DA1}"/>
    <cellStyle name="Normal 4 5 2 3 6 2 2" xfId="30530" xr:uid="{6E9DDD06-AC08-4AD4-ADAF-7A5F5F85A1E5}"/>
    <cellStyle name="Normal 4 5 2 3 6 3" xfId="30531" xr:uid="{4B5A5EFD-E2A8-458E-A74A-4ED7BDCE4525}"/>
    <cellStyle name="Normal 4 5 2 3 7" xfId="30532" xr:uid="{FDE4053F-3F18-4B50-AFB1-BD1867B5AB15}"/>
    <cellStyle name="Normal 4 5 2 3 7 2" xfId="30533" xr:uid="{A8AFFF08-3140-46FA-9AE6-A9454D5C7A52}"/>
    <cellStyle name="Normal 4 5 2 3 7 2 2" xfId="30534" xr:uid="{66A02778-E295-4B01-92A9-A8074646219E}"/>
    <cellStyle name="Normal 4 5 2 3 7 3" xfId="30535" xr:uid="{09024511-D987-40D5-8485-5439357A2C87}"/>
    <cellStyle name="Normal 4 5 2 3 8" xfId="30536" xr:uid="{4E8FA442-8BFF-4787-98D4-5132EF8FFC0C}"/>
    <cellStyle name="Normal 4 5 2 3 8 2" xfId="30537" xr:uid="{D95FC3A4-7A45-47B3-92AC-C0FF1A0BF49B}"/>
    <cellStyle name="Normal 4 5 2 3 9" xfId="30538" xr:uid="{B0B987C1-804A-425C-948F-BF88D0EA0E0D}"/>
    <cellStyle name="Normal 4 5 2 4" xfId="30539" xr:uid="{A3C21592-DF50-4696-B6FC-0C3929C2DBC1}"/>
    <cellStyle name="Normal 4 5 2 4 2" xfId="30540" xr:uid="{50657880-0506-4DC0-ABED-5B74C859C933}"/>
    <cellStyle name="Normal 4 5 2 4 2 2" xfId="30541" xr:uid="{1B3198B4-1565-4E0F-A0A6-7A20D0623FB5}"/>
    <cellStyle name="Normal 4 5 2 4 2 2 2" xfId="30542" xr:uid="{AEAEB4B7-BB55-4A2B-9AFB-7C5AB212B7AD}"/>
    <cellStyle name="Normal 4 5 2 4 2 2 2 2" xfId="30543" xr:uid="{1C7325EE-8F6A-44E1-BFA3-EDB77380FD3A}"/>
    <cellStyle name="Normal 4 5 2 4 2 2 3" xfId="30544" xr:uid="{24B164EF-FC8B-4249-9F6B-AAE680FEAE73}"/>
    <cellStyle name="Normal 4 5 2 4 2 3" xfId="30545" xr:uid="{5BDD9551-A09C-4F6E-A7ED-E2A45C919474}"/>
    <cellStyle name="Normal 4 5 2 4 2 3 2" xfId="30546" xr:uid="{8D32B1B4-EF0E-4CBD-A550-1804664858E1}"/>
    <cellStyle name="Normal 4 5 2 4 2 3 2 2" xfId="30547" xr:uid="{441A52FE-BA23-45C5-9B02-2D4A6C89C602}"/>
    <cellStyle name="Normal 4 5 2 4 2 3 3" xfId="30548" xr:uid="{34913908-0181-461E-AFDE-77433B3AC370}"/>
    <cellStyle name="Normal 4 5 2 4 2 4" xfId="30549" xr:uid="{1756D2CF-6C6E-4B0B-B739-DBF2FCC8EDB2}"/>
    <cellStyle name="Normal 4 5 2 4 2 4 2" xfId="30550" xr:uid="{BC271AF3-CA13-44E1-A7FD-1300CAC5AB82}"/>
    <cellStyle name="Normal 4 5 2 4 2 5" xfId="30551" xr:uid="{485847F6-BE4B-40DE-9154-1001F9707C75}"/>
    <cellStyle name="Normal 4 5 2 4 3" xfId="30552" xr:uid="{84DD71D6-27A7-45D4-B719-004CB4488C87}"/>
    <cellStyle name="Normal 4 5 2 4 3 2" xfId="30553" xr:uid="{5AC0CD8D-56AA-4346-A1BC-987CD3B5ED4E}"/>
    <cellStyle name="Normal 4 5 2 4 3 2 2" xfId="30554" xr:uid="{13840F87-A3E7-4C68-B966-A5FB1BF7804E}"/>
    <cellStyle name="Normal 4 5 2 4 3 3" xfId="30555" xr:uid="{6E26FA67-0D66-4ADA-A500-B06F444A5F2C}"/>
    <cellStyle name="Normal 4 5 2 4 4" xfId="30556" xr:uid="{4E1E24BF-DA54-4C87-9363-FE6503F93EA1}"/>
    <cellStyle name="Normal 4 5 2 4 4 2" xfId="30557" xr:uid="{31C0BFBB-73CE-406D-9234-359D003C2467}"/>
    <cellStyle name="Normal 4 5 2 4 4 2 2" xfId="30558" xr:uid="{CA5DF370-A4EB-4885-AD2F-183E332E242F}"/>
    <cellStyle name="Normal 4 5 2 4 4 3" xfId="30559" xr:uid="{41A8C360-6C5B-4C7E-B6E9-67D2D36B5C2B}"/>
    <cellStyle name="Normal 4 5 2 4 5" xfId="30560" xr:uid="{D5E0B381-1E66-4206-9C35-62CC419962B3}"/>
    <cellStyle name="Normal 4 5 2 4 5 2" xfId="30561" xr:uid="{627FA01A-D673-441F-9F6E-86EBF4384ED3}"/>
    <cellStyle name="Normal 4 5 2 4 6" xfId="30562" xr:uid="{0B005910-5516-4563-86B4-7713350F0B0C}"/>
    <cellStyle name="Normal 4 5 2 5" xfId="30563" xr:uid="{59556FEE-319D-4CA3-83AE-6CBF6DCE53AF}"/>
    <cellStyle name="Normal 4 5 2 5 2" xfId="30564" xr:uid="{F1052396-457F-43D2-8312-6A68389D42FF}"/>
    <cellStyle name="Normal 4 5 2 5 2 2" xfId="30565" xr:uid="{0D1DAE03-E74D-4080-A1D8-CFD4CB26337C}"/>
    <cellStyle name="Normal 4 5 2 5 2 2 2" xfId="30566" xr:uid="{FD847D56-8000-48E6-B13F-3E319071AB2B}"/>
    <cellStyle name="Normal 4 5 2 5 2 2 2 2" xfId="30567" xr:uid="{F49294AD-8867-49E6-A1A5-AF0343E1386A}"/>
    <cellStyle name="Normal 4 5 2 5 2 2 3" xfId="30568" xr:uid="{A7BEC846-B210-49C2-A1AF-C2C9E2C5B8AF}"/>
    <cellStyle name="Normal 4 5 2 5 2 3" xfId="30569" xr:uid="{80EC5086-4300-492B-96AA-CB227F9DB464}"/>
    <cellStyle name="Normal 4 5 2 5 2 3 2" xfId="30570" xr:uid="{22DAAA1B-8091-49D6-B00B-B93552466797}"/>
    <cellStyle name="Normal 4 5 2 5 2 3 2 2" xfId="30571" xr:uid="{4093443D-DF40-4715-A50B-159ECEB31E13}"/>
    <cellStyle name="Normal 4 5 2 5 2 3 3" xfId="30572" xr:uid="{2B159FFB-08F2-4F55-B2B1-3C949FB41946}"/>
    <cellStyle name="Normal 4 5 2 5 2 4" xfId="30573" xr:uid="{35387F1E-2A47-4349-B996-A6854426E8FE}"/>
    <cellStyle name="Normal 4 5 2 5 2 4 2" xfId="30574" xr:uid="{5BBD067D-39BE-4D50-91E9-E07D756E2735}"/>
    <cellStyle name="Normal 4 5 2 5 2 5" xfId="30575" xr:uid="{04BBC4CB-0231-4663-999D-52D52648BC1D}"/>
    <cellStyle name="Normal 4 5 2 5 3" xfId="30576" xr:uid="{AF9FCD9C-AF9C-4BAA-8968-676137F8186A}"/>
    <cellStyle name="Normal 4 5 2 5 3 2" xfId="30577" xr:uid="{571D77DA-947E-4912-901D-7FE0FFC75CBB}"/>
    <cellStyle name="Normal 4 5 2 5 3 2 2" xfId="30578" xr:uid="{30529FFF-4DE3-4CB2-B4EF-30D691CCAAF4}"/>
    <cellStyle name="Normal 4 5 2 5 3 3" xfId="30579" xr:uid="{942F580A-0608-45C7-97D2-1A76CD405F5B}"/>
    <cellStyle name="Normal 4 5 2 5 4" xfId="30580" xr:uid="{04AFD0AB-2F5D-4DE5-937A-4C093D618ED8}"/>
    <cellStyle name="Normal 4 5 2 5 4 2" xfId="30581" xr:uid="{7D80FA28-C471-4B39-AC15-C8586641B37B}"/>
    <cellStyle name="Normal 4 5 2 5 4 2 2" xfId="30582" xr:uid="{4533A52D-7989-49DB-855A-9A2FCCF1995C}"/>
    <cellStyle name="Normal 4 5 2 5 4 3" xfId="30583" xr:uid="{BACC404B-DAFD-4364-B6C9-E037CF6CC9D0}"/>
    <cellStyle name="Normal 4 5 2 5 5" xfId="30584" xr:uid="{107DF849-7791-4B8B-ADE8-F4956309F147}"/>
    <cellStyle name="Normal 4 5 2 5 5 2" xfId="30585" xr:uid="{6B95184E-9BE3-47A5-B30F-5C9E0175675F}"/>
    <cellStyle name="Normal 4 5 2 5 6" xfId="30586" xr:uid="{DD9EB380-F734-4D41-8E0F-B07B33D849B5}"/>
    <cellStyle name="Normal 4 5 2 6" xfId="30587" xr:uid="{515C6528-7F21-4F73-B736-DE12190B5A00}"/>
    <cellStyle name="Normal 4 5 2 6 2" xfId="30588" xr:uid="{805AF10E-A581-4896-BF50-50EDD3ABC788}"/>
    <cellStyle name="Normal 4 5 2 6 2 2" xfId="30589" xr:uid="{99A0EDC6-CBD4-42A8-9ED5-E4CD2791B301}"/>
    <cellStyle name="Normal 4 5 2 6 2 2 2" xfId="30590" xr:uid="{1F6C59E5-6FCB-46F9-A034-87FD98FC1038}"/>
    <cellStyle name="Normal 4 5 2 6 2 3" xfId="30591" xr:uid="{5DAD6741-9623-49E7-9E5D-BB8D93C9A706}"/>
    <cellStyle name="Normal 4 5 2 6 3" xfId="30592" xr:uid="{555A4068-A23F-459C-BB62-9D229CF524AF}"/>
    <cellStyle name="Normal 4 5 2 6 3 2" xfId="30593" xr:uid="{63FF055A-6CEE-4F90-9095-3D5E882C31B9}"/>
    <cellStyle name="Normal 4 5 2 6 3 2 2" xfId="30594" xr:uid="{76BAEC40-19CB-4ED6-BBCB-5007F3BCB936}"/>
    <cellStyle name="Normal 4 5 2 6 3 3" xfId="30595" xr:uid="{9B96E254-3FBF-4E17-95A5-9B240D262980}"/>
    <cellStyle name="Normal 4 5 2 6 4" xfId="30596" xr:uid="{06E9C429-D150-4D96-8647-E20329FB1650}"/>
    <cellStyle name="Normal 4 5 2 6 4 2" xfId="30597" xr:uid="{1D034FBA-049D-46EC-97EB-921D0862CE3E}"/>
    <cellStyle name="Normal 4 5 2 6 5" xfId="30598" xr:uid="{5C40F66D-ABC0-40A2-93AC-B15C2FAAD875}"/>
    <cellStyle name="Normal 4 5 2 7" xfId="30599" xr:uid="{8C89521A-DC59-4DB7-9EF1-548EDB14FB82}"/>
    <cellStyle name="Normal 4 5 2 7 2" xfId="30600" xr:uid="{0BEE6342-7AA0-4873-B5ED-52E0D877ECD8}"/>
    <cellStyle name="Normal 4 5 2 7 2 2" xfId="30601" xr:uid="{017FF313-051E-474C-9E9D-EAED5CE670B2}"/>
    <cellStyle name="Normal 4 5 2 7 3" xfId="30602" xr:uid="{91DF20E7-1242-490B-94A3-9732FEC60AD4}"/>
    <cellStyle name="Normal 4 5 2 8" xfId="30603" xr:uid="{B8E5A15E-993F-4BEF-82F5-FF33F16DEAF4}"/>
    <cellStyle name="Normal 4 5 2 8 2" xfId="30604" xr:uid="{A8324BB3-4036-42DD-B7AD-E285C8FA2ECD}"/>
    <cellStyle name="Normal 4 5 2 8 2 2" xfId="30605" xr:uid="{97753BD2-DFB4-40FC-9E04-24949D3F4077}"/>
    <cellStyle name="Normal 4 5 2 8 3" xfId="30606" xr:uid="{8941D3FC-1C79-4F8C-858F-CC44D171C8A4}"/>
    <cellStyle name="Normal 4 5 2 9" xfId="30607" xr:uid="{37975A53-C6D0-427F-90D7-E8687761D61C}"/>
    <cellStyle name="Normal 4 5 2 9 2" xfId="30608" xr:uid="{23878DF2-4946-43FB-845E-B95B29F0616E}"/>
    <cellStyle name="Normal 4 5 2 9 2 2" xfId="30609" xr:uid="{F70F193E-CA14-4552-B2D7-7E6C7491E1A2}"/>
    <cellStyle name="Normal 4 5 2 9 3" xfId="30610" xr:uid="{B397B616-FA45-4C09-80A7-2169E20AE1F4}"/>
    <cellStyle name="Normal 4 5 20" xfId="30611" xr:uid="{5BF0BB1C-C397-4630-8383-A50A00F43E20}"/>
    <cellStyle name="Normal 4 5 20 2" xfId="30612" xr:uid="{E8D09DD1-F3A6-4325-9DDF-BE107239989D}"/>
    <cellStyle name="Normal 4 5 20 2 2" xfId="30613" xr:uid="{87E3A75A-3230-4B5E-B517-344811170E3A}"/>
    <cellStyle name="Normal 4 5 20 2 2 2" xfId="30614" xr:uid="{F2011E73-5993-4C9E-A70A-132A4963EAD9}"/>
    <cellStyle name="Normal 4 5 20 2 2 2 2" xfId="30615" xr:uid="{07644B96-6C22-4115-B12C-6AE145C57C59}"/>
    <cellStyle name="Normal 4 5 20 2 2 3" xfId="30616" xr:uid="{0DA20A88-CB77-4148-AE81-A45B0385C7C7}"/>
    <cellStyle name="Normal 4 5 20 2 3" xfId="30617" xr:uid="{06A4C22A-6639-4731-B304-66473EB3BF7E}"/>
    <cellStyle name="Normal 4 5 20 2 3 2" xfId="30618" xr:uid="{C3309972-A9AD-4451-A63A-B8392F19D74E}"/>
    <cellStyle name="Normal 4 5 20 2 3 2 2" xfId="30619" xr:uid="{74F4E414-B791-41D9-95DD-AE59FA1D236E}"/>
    <cellStyle name="Normal 4 5 20 2 3 3" xfId="30620" xr:uid="{693126EA-668B-4F14-8B1A-4CCB64676EF1}"/>
    <cellStyle name="Normal 4 5 20 2 4" xfId="30621" xr:uid="{B9914E01-AF0C-4D04-BFCC-2CD839413869}"/>
    <cellStyle name="Normal 4 5 20 2 4 2" xfId="30622" xr:uid="{F63353FD-65B8-4B69-AF33-6C134053F7E2}"/>
    <cellStyle name="Normal 4 5 20 2 5" xfId="30623" xr:uid="{EB7F4B16-1CC6-4F31-A144-6B3D97E089C7}"/>
    <cellStyle name="Normal 4 5 20 3" xfId="30624" xr:uid="{F413F5A5-6114-4C28-B38C-F545E9613DDD}"/>
    <cellStyle name="Normal 4 5 20 3 2" xfId="30625" xr:uid="{EFE2D02C-DC01-4709-BBAA-31EC8210A911}"/>
    <cellStyle name="Normal 4 5 20 3 2 2" xfId="30626" xr:uid="{78F22147-BC78-43F7-BD22-E333E4562AD4}"/>
    <cellStyle name="Normal 4 5 20 3 3" xfId="30627" xr:uid="{F403BD49-1D25-4E27-B1F2-E93A8365DE45}"/>
    <cellStyle name="Normal 4 5 20 4" xfId="30628" xr:uid="{613513B5-55D2-48CB-A9AE-C1049D77107D}"/>
    <cellStyle name="Normal 4 5 20 4 2" xfId="30629" xr:uid="{4CB4902A-B70B-4AE0-B475-93E788E37934}"/>
    <cellStyle name="Normal 4 5 20 4 2 2" xfId="30630" xr:uid="{BF712879-D254-432B-966E-D426E513ED49}"/>
    <cellStyle name="Normal 4 5 20 4 3" xfId="30631" xr:uid="{2F3F13D1-DE02-4417-9A0D-F66E3AEE4F09}"/>
    <cellStyle name="Normal 4 5 20 5" xfId="30632" xr:uid="{5CC83FFD-F1E2-44E9-ADA4-137E52B040AF}"/>
    <cellStyle name="Normal 4 5 20 5 2" xfId="30633" xr:uid="{72AEC03F-A164-478D-9B26-4D12227BA84C}"/>
    <cellStyle name="Normal 4 5 20 6" xfId="30634" xr:uid="{1F794D50-9FA4-4FA0-AB4F-50A4DBA63825}"/>
    <cellStyle name="Normal 4 5 21" xfId="30635" xr:uid="{AC66CCED-A199-45AF-AEA7-EE8CE809D7F7}"/>
    <cellStyle name="Normal 4 5 21 2" xfId="30636" xr:uid="{3A63C816-0C48-4F35-8771-BDBDB0FA1A8B}"/>
    <cellStyle name="Normal 4 5 21 2 2" xfId="30637" xr:uid="{AB09248F-90B3-4A5F-9AAE-29E3CDC1456E}"/>
    <cellStyle name="Normal 4 5 21 2 2 2" xfId="30638" xr:uid="{AE852C7E-8FFF-4E67-A1D7-CC64224A2F4D}"/>
    <cellStyle name="Normal 4 5 21 2 2 2 2" xfId="30639" xr:uid="{E830A534-BFA1-49DE-8FE2-164EF171D086}"/>
    <cellStyle name="Normal 4 5 21 2 2 3" xfId="30640" xr:uid="{FBAB664C-8DEC-4AA8-A8DC-F0043F2F5F00}"/>
    <cellStyle name="Normal 4 5 21 2 3" xfId="30641" xr:uid="{255CA380-5BD5-41FE-AFD8-DC60E2544B7D}"/>
    <cellStyle name="Normal 4 5 21 2 3 2" xfId="30642" xr:uid="{727FA237-3EF4-43E9-9CF2-D33B20CE35C6}"/>
    <cellStyle name="Normal 4 5 21 2 3 2 2" xfId="30643" xr:uid="{9EA2D2D9-9EBA-45B4-910D-58B5E9B0DED7}"/>
    <cellStyle name="Normal 4 5 21 2 3 3" xfId="30644" xr:uid="{A2F42EB8-1A4C-4874-A813-E96C172E58AE}"/>
    <cellStyle name="Normal 4 5 21 2 4" xfId="30645" xr:uid="{B86692EF-25AE-443F-B4A0-005722FC543F}"/>
    <cellStyle name="Normal 4 5 21 2 4 2" xfId="30646" xr:uid="{FD433720-37C1-4A84-B617-5411FD3E2ABB}"/>
    <cellStyle name="Normal 4 5 21 2 5" xfId="30647" xr:uid="{F0D544DD-01E8-4A71-82B7-0B1A2F681A33}"/>
    <cellStyle name="Normal 4 5 21 3" xfId="30648" xr:uid="{23724336-6857-4D0A-9BB2-B5281C85B4D8}"/>
    <cellStyle name="Normal 4 5 21 3 2" xfId="30649" xr:uid="{7ED66037-7F04-4E02-B9F0-896250E49892}"/>
    <cellStyle name="Normal 4 5 21 3 2 2" xfId="30650" xr:uid="{C31A238C-4C0F-42BA-8D35-0E6308CABA43}"/>
    <cellStyle name="Normal 4 5 21 3 3" xfId="30651" xr:uid="{B84E5E5F-6F3C-4BDC-AE42-03E2523F0BAE}"/>
    <cellStyle name="Normal 4 5 21 4" xfId="30652" xr:uid="{43C41B0C-0A76-4900-9A3B-B6C913A33F29}"/>
    <cellStyle name="Normal 4 5 21 4 2" xfId="30653" xr:uid="{0E7353D8-64F7-4EF5-9B7D-FE2F4BE90462}"/>
    <cellStyle name="Normal 4 5 21 4 2 2" xfId="30654" xr:uid="{98311F99-C700-42D7-BB0B-B0D3FEDB3F98}"/>
    <cellStyle name="Normal 4 5 21 4 3" xfId="30655" xr:uid="{5B46EE64-6C47-4903-A397-04065D9F450A}"/>
    <cellStyle name="Normal 4 5 21 5" xfId="30656" xr:uid="{8998D7E9-552B-4EFD-8CD0-57C70C697366}"/>
    <cellStyle name="Normal 4 5 21 5 2" xfId="30657" xr:uid="{C56599AD-ED7A-4E93-95A1-F788A4FDE607}"/>
    <cellStyle name="Normal 4 5 21 6" xfId="30658" xr:uid="{480EB3D4-9DD9-4E87-99C7-A176AF702AD3}"/>
    <cellStyle name="Normal 4 5 22" xfId="30659" xr:uid="{7E1C8B0E-6A47-4C49-A687-9359D68AA5D7}"/>
    <cellStyle name="Normal 4 5 22 2" xfId="30660" xr:uid="{B0D04ACB-61B8-4F69-B88F-0182BB61D900}"/>
    <cellStyle name="Normal 4 5 22 2 2" xfId="30661" xr:uid="{D9D977E0-60AD-4012-8B79-CF77E46CD90C}"/>
    <cellStyle name="Normal 4 5 22 2 2 2" xfId="30662" xr:uid="{ECC7FB17-22AD-4D20-A4A8-76D60298AE35}"/>
    <cellStyle name="Normal 4 5 22 2 3" xfId="30663" xr:uid="{F176B993-0E79-4CC5-9165-0724219C239D}"/>
    <cellStyle name="Normal 4 5 22 3" xfId="30664" xr:uid="{7F3BA687-8F87-437D-8AB7-5D956BA01AC2}"/>
    <cellStyle name="Normal 4 5 22 3 2" xfId="30665" xr:uid="{F878DDD0-1AD3-4CF9-A97A-CBFBB45AD4A8}"/>
    <cellStyle name="Normal 4 5 22 3 2 2" xfId="30666" xr:uid="{C9EEB5D8-D472-48E1-B4F4-6ED4B4E19B16}"/>
    <cellStyle name="Normal 4 5 22 3 3" xfId="30667" xr:uid="{17CDBEBF-82EA-4536-90AE-20831383622C}"/>
    <cellStyle name="Normal 4 5 22 4" xfId="30668" xr:uid="{CA06CC91-7666-4D58-B10F-23A9CBD460D0}"/>
    <cellStyle name="Normal 4 5 22 4 2" xfId="30669" xr:uid="{FE2158A7-F769-4667-9308-9350AE65F76B}"/>
    <cellStyle name="Normal 4 5 22 5" xfId="30670" xr:uid="{F26B1BCB-ADE8-402E-86E5-BC1178ACCC39}"/>
    <cellStyle name="Normal 4 5 23" xfId="30671" xr:uid="{997D80F1-AE7A-4F74-BDEF-0712EF252468}"/>
    <cellStyle name="Normal 4 5 23 2" xfId="30672" xr:uid="{854D0240-AC65-40A9-9AEF-E183FDB30AE2}"/>
    <cellStyle name="Normal 4 5 23 2 2" xfId="30673" xr:uid="{B499BCA7-AD00-44D1-AFB2-55131FDB83C1}"/>
    <cellStyle name="Normal 4 5 23 3" xfId="30674" xr:uid="{92DAE41D-DE48-4E01-8944-FCC357E45076}"/>
    <cellStyle name="Normal 4 5 24" xfId="30675" xr:uid="{4DEB9B24-3F21-481D-AF2D-70DE9324DBE6}"/>
    <cellStyle name="Normal 4 5 24 2" xfId="30676" xr:uid="{057C5490-AB00-4FAF-9A4E-EFCC9DFF24E3}"/>
    <cellStyle name="Normal 4 5 24 2 2" xfId="30677" xr:uid="{5EBC4E24-AFDE-48E4-A5A6-9838D3B8DC65}"/>
    <cellStyle name="Normal 4 5 24 3" xfId="30678" xr:uid="{6A87A4CE-5AF3-43E0-8806-5611DD8E5933}"/>
    <cellStyle name="Normal 4 5 25" xfId="30679" xr:uid="{B7293B7F-9525-48E6-B294-9CA8F2EAF9C5}"/>
    <cellStyle name="Normal 4 5 25 2" xfId="30680" xr:uid="{46FBEA70-886F-4365-AFC4-C495FDE05FFD}"/>
    <cellStyle name="Normal 4 5 25 2 2" xfId="30681" xr:uid="{AFD754B9-CAD4-4839-930E-F69F32F0862A}"/>
    <cellStyle name="Normal 4 5 25 3" xfId="30682" xr:uid="{AC3AA462-7D7D-4DBD-8296-B6BCD9E8E7C3}"/>
    <cellStyle name="Normal 4 5 26" xfId="30683" xr:uid="{1A03D586-37F3-4683-8175-5117C98FD349}"/>
    <cellStyle name="Normal 4 5 26 2" xfId="30684" xr:uid="{56D90EF2-2AD7-4B3F-9F34-E233143E7AAD}"/>
    <cellStyle name="Normal 4 5 27" xfId="30685" xr:uid="{08A50493-02A6-4592-9F30-2306CBCF2DD5}"/>
    <cellStyle name="Normal 4 5 28" xfId="51376" xr:uid="{2332E01B-32FD-4761-9011-F1B70D4B7108}"/>
    <cellStyle name="Normal 4 5 3" xfId="30686" xr:uid="{2F3343C5-0954-4C05-B38A-0237056D58F4}"/>
    <cellStyle name="Normal 4 5 3 10" xfId="30687" xr:uid="{40D076F7-4358-4C94-BE74-E8F3874F9672}"/>
    <cellStyle name="Normal 4 5 3 10 2" xfId="30688" xr:uid="{434DC86C-C396-4A4A-861B-1ABB2B0851BA}"/>
    <cellStyle name="Normal 4 5 3 11" xfId="30689" xr:uid="{9B3EB90D-7716-42BB-A54C-94C70E254FB7}"/>
    <cellStyle name="Normal 4 5 3 2" xfId="30690" xr:uid="{F5B0FCB3-9844-4C3E-A728-C13E12164811}"/>
    <cellStyle name="Normal 4 5 3 2 2" xfId="30691" xr:uid="{B26F592C-BD3B-424F-8C05-89583208D922}"/>
    <cellStyle name="Normal 4 5 3 2 2 2" xfId="30692" xr:uid="{775DE5F6-FEC3-4F51-B6E3-D656583EF906}"/>
    <cellStyle name="Normal 4 5 3 2 2 2 2" xfId="30693" xr:uid="{DABF408C-22AD-4BF2-8B44-8486A344D97E}"/>
    <cellStyle name="Normal 4 5 3 2 2 2 2 2" xfId="30694" xr:uid="{4FBCAC01-A0DA-4AAA-90C7-9D2AEE5CDAA7}"/>
    <cellStyle name="Normal 4 5 3 2 2 2 2 2 2" xfId="30695" xr:uid="{123192EB-03F0-450B-B5B0-69002123EA96}"/>
    <cellStyle name="Normal 4 5 3 2 2 2 2 3" xfId="30696" xr:uid="{DA482D52-10AE-402B-810D-AA340EB145F0}"/>
    <cellStyle name="Normal 4 5 3 2 2 2 3" xfId="30697" xr:uid="{EC865830-4C8B-4421-B50F-EC0CE8C2CD1C}"/>
    <cellStyle name="Normal 4 5 3 2 2 2 3 2" xfId="30698" xr:uid="{74C09DB7-CCEA-4156-909A-A105BFE5CD08}"/>
    <cellStyle name="Normal 4 5 3 2 2 2 3 2 2" xfId="30699" xr:uid="{1AD29125-C544-4E9A-BAFB-C877B874885C}"/>
    <cellStyle name="Normal 4 5 3 2 2 2 3 3" xfId="30700" xr:uid="{76376887-3141-4FF6-80DE-FDA147480D8D}"/>
    <cellStyle name="Normal 4 5 3 2 2 2 4" xfId="30701" xr:uid="{F3C514B6-DFEA-4709-9B20-C725813F866A}"/>
    <cellStyle name="Normal 4 5 3 2 2 2 4 2" xfId="30702" xr:uid="{D28EDFDB-DCA5-4AA4-ABE8-80B469A12417}"/>
    <cellStyle name="Normal 4 5 3 2 2 2 5" xfId="30703" xr:uid="{76CD9277-EFC6-4787-80DF-674CD90B14F9}"/>
    <cellStyle name="Normal 4 5 3 2 2 3" xfId="30704" xr:uid="{940A4110-353C-4EBD-BB42-4D757542DC44}"/>
    <cellStyle name="Normal 4 5 3 2 2 3 2" xfId="30705" xr:uid="{ADCF60DB-3084-457B-ABC8-4A062883BE19}"/>
    <cellStyle name="Normal 4 5 3 2 2 3 2 2" xfId="30706" xr:uid="{37041504-0DDC-4A59-A7DD-142DCF82FBB1}"/>
    <cellStyle name="Normal 4 5 3 2 2 3 3" xfId="30707" xr:uid="{B41B03B6-0D58-4B96-A24D-A6BAE752426C}"/>
    <cellStyle name="Normal 4 5 3 2 2 4" xfId="30708" xr:uid="{53AB4E4C-8213-4E37-A245-6F3257E8340D}"/>
    <cellStyle name="Normal 4 5 3 2 2 4 2" xfId="30709" xr:uid="{D2D53B86-708C-4A3C-B8EE-DF6D40C596C0}"/>
    <cellStyle name="Normal 4 5 3 2 2 4 2 2" xfId="30710" xr:uid="{5A7AD99B-861F-40AB-91D5-C680CCC30B3C}"/>
    <cellStyle name="Normal 4 5 3 2 2 4 3" xfId="30711" xr:uid="{3D8AA9BB-C002-4834-9055-49952CF163FB}"/>
    <cellStyle name="Normal 4 5 3 2 2 5" xfId="30712" xr:uid="{643D7ADC-1984-4616-AAF1-150375582940}"/>
    <cellStyle name="Normal 4 5 3 2 2 5 2" xfId="30713" xr:uid="{D348EB8E-2495-4809-A103-A298A76CD84C}"/>
    <cellStyle name="Normal 4 5 3 2 2 6" xfId="30714" xr:uid="{3B7C674E-2B8C-473A-B5A4-289C173DF055}"/>
    <cellStyle name="Normal 4 5 3 2 3" xfId="30715" xr:uid="{3FE888BA-13B7-4152-BAD8-F5E608B22A80}"/>
    <cellStyle name="Normal 4 5 3 2 3 2" xfId="30716" xr:uid="{F3EA419F-43E0-487A-8C4C-BB7CB5515FAD}"/>
    <cellStyle name="Normal 4 5 3 2 3 2 2" xfId="30717" xr:uid="{B1F627A1-0E34-4D50-871C-46ABD2E1D50B}"/>
    <cellStyle name="Normal 4 5 3 2 3 2 2 2" xfId="30718" xr:uid="{A94678BE-BB94-4DA2-BB2B-A9419F19D2B0}"/>
    <cellStyle name="Normal 4 5 3 2 3 2 2 2 2" xfId="30719" xr:uid="{21B27431-9D42-46A1-B123-ACF177D487C2}"/>
    <cellStyle name="Normal 4 5 3 2 3 2 2 3" xfId="30720" xr:uid="{BAADF6C5-0905-488F-9E40-FF4190C0FD5F}"/>
    <cellStyle name="Normal 4 5 3 2 3 2 3" xfId="30721" xr:uid="{F0AB504C-A42A-4F6B-9378-DE6D3AD78A69}"/>
    <cellStyle name="Normal 4 5 3 2 3 2 3 2" xfId="30722" xr:uid="{BB55D774-FB70-488E-AF6E-774CAB64A0E1}"/>
    <cellStyle name="Normal 4 5 3 2 3 2 3 2 2" xfId="30723" xr:uid="{17AD769A-4523-4679-BDC3-D1367732BF1D}"/>
    <cellStyle name="Normal 4 5 3 2 3 2 3 3" xfId="30724" xr:uid="{765E4A4A-2009-4C6E-8F6D-1B0821CACA79}"/>
    <cellStyle name="Normal 4 5 3 2 3 2 4" xfId="30725" xr:uid="{0B364FC1-172A-402D-94DB-2B8D5A6B859E}"/>
    <cellStyle name="Normal 4 5 3 2 3 2 4 2" xfId="30726" xr:uid="{F7E893C8-B892-4028-B366-0FB89E9B0000}"/>
    <cellStyle name="Normal 4 5 3 2 3 2 5" xfId="30727" xr:uid="{079AEB2F-ACB4-4E52-B90C-8C6D4D2C69CC}"/>
    <cellStyle name="Normal 4 5 3 2 3 3" xfId="30728" xr:uid="{E77211DE-A5D8-45FA-8D8B-739BB11D1F9A}"/>
    <cellStyle name="Normal 4 5 3 2 3 3 2" xfId="30729" xr:uid="{7C2F8CDA-5198-4B5A-8B30-E5E304D56CAB}"/>
    <cellStyle name="Normal 4 5 3 2 3 3 2 2" xfId="30730" xr:uid="{D148687F-B9EE-4393-8974-8D924BC6D053}"/>
    <cellStyle name="Normal 4 5 3 2 3 3 3" xfId="30731" xr:uid="{9A2945F1-AE66-4DA1-BD34-8C7FEE531DBC}"/>
    <cellStyle name="Normal 4 5 3 2 3 4" xfId="30732" xr:uid="{3135C25E-0590-4E27-8376-62711EBB346E}"/>
    <cellStyle name="Normal 4 5 3 2 3 4 2" xfId="30733" xr:uid="{61319C3E-FC33-44E7-AEA4-956E774B253F}"/>
    <cellStyle name="Normal 4 5 3 2 3 4 2 2" xfId="30734" xr:uid="{B1D13C37-4D94-4378-BA48-2CAAD2D65DFC}"/>
    <cellStyle name="Normal 4 5 3 2 3 4 3" xfId="30735" xr:uid="{EE7E402A-C8A8-4D60-9A61-3E6D3B0F5016}"/>
    <cellStyle name="Normal 4 5 3 2 3 5" xfId="30736" xr:uid="{48897E58-D1AC-4FAC-8A00-F81FC7E08C82}"/>
    <cellStyle name="Normal 4 5 3 2 3 5 2" xfId="30737" xr:uid="{80EA03D6-437F-4725-BE5C-46B872CBC79C}"/>
    <cellStyle name="Normal 4 5 3 2 3 6" xfId="30738" xr:uid="{6BF0D444-FE63-439D-81A1-4FAE851D527D}"/>
    <cellStyle name="Normal 4 5 3 2 4" xfId="30739" xr:uid="{9FFE8E89-BA12-43F9-822D-CBAE3D43CED9}"/>
    <cellStyle name="Normal 4 5 3 2 4 2" xfId="30740" xr:uid="{9FE81167-E4ED-4510-8010-1B138823F20D}"/>
    <cellStyle name="Normal 4 5 3 2 4 2 2" xfId="30741" xr:uid="{043D983C-978F-4EDC-BDA6-22F8DB18AE7F}"/>
    <cellStyle name="Normal 4 5 3 2 4 2 2 2" xfId="30742" xr:uid="{47FFDF38-FE37-4C5B-B8EB-AA43F5B44052}"/>
    <cellStyle name="Normal 4 5 3 2 4 2 3" xfId="30743" xr:uid="{73CFF70E-46A1-4D79-B0A5-451BDBA0F695}"/>
    <cellStyle name="Normal 4 5 3 2 4 3" xfId="30744" xr:uid="{B6C5F4A0-C494-4E17-B849-342D21A1EC56}"/>
    <cellStyle name="Normal 4 5 3 2 4 3 2" xfId="30745" xr:uid="{730AE562-7C69-457D-A99E-3D0846FCADCD}"/>
    <cellStyle name="Normal 4 5 3 2 4 3 2 2" xfId="30746" xr:uid="{61D728A4-598B-4050-A7E5-D96B9512A0EC}"/>
    <cellStyle name="Normal 4 5 3 2 4 3 3" xfId="30747" xr:uid="{A5043ECE-6C94-45CB-975A-5E3B9CF8B525}"/>
    <cellStyle name="Normal 4 5 3 2 4 4" xfId="30748" xr:uid="{D3B4DA10-9650-4424-8D5E-E06AE73307D0}"/>
    <cellStyle name="Normal 4 5 3 2 4 4 2" xfId="30749" xr:uid="{F5F04900-94E3-47EC-93C9-0CD3917EB9E0}"/>
    <cellStyle name="Normal 4 5 3 2 4 5" xfId="30750" xr:uid="{F61AB114-F3EA-4180-82CA-90B958E2BE4A}"/>
    <cellStyle name="Normal 4 5 3 2 5" xfId="30751" xr:uid="{B9DD0675-025C-4C16-BB50-4E3C55994033}"/>
    <cellStyle name="Normal 4 5 3 2 5 2" xfId="30752" xr:uid="{7D6207A1-89D6-4043-808D-E29204901F01}"/>
    <cellStyle name="Normal 4 5 3 2 5 2 2" xfId="30753" xr:uid="{8475E456-BCCD-4DA4-AB38-AF39E164E14F}"/>
    <cellStyle name="Normal 4 5 3 2 5 3" xfId="30754" xr:uid="{9D30449B-3767-4D72-AA50-F823409AE9B9}"/>
    <cellStyle name="Normal 4 5 3 2 6" xfId="30755" xr:uid="{3931E560-871B-4B82-ABFB-75A018A68331}"/>
    <cellStyle name="Normal 4 5 3 2 6 2" xfId="30756" xr:uid="{6348A026-08E5-47BD-97F9-A6E73C840DE0}"/>
    <cellStyle name="Normal 4 5 3 2 6 2 2" xfId="30757" xr:uid="{B05A3B2A-C4F8-40F9-8156-01B0F3F57AA5}"/>
    <cellStyle name="Normal 4 5 3 2 6 3" xfId="30758" xr:uid="{3AD2389B-8502-4E89-B882-E7073967B60A}"/>
    <cellStyle name="Normal 4 5 3 2 7" xfId="30759" xr:uid="{6B61F031-DEAF-4E23-8185-3CE23414840E}"/>
    <cellStyle name="Normal 4 5 3 2 7 2" xfId="30760" xr:uid="{95EFF489-53E9-4F2D-B187-6619C5CB754C}"/>
    <cellStyle name="Normal 4 5 3 2 7 2 2" xfId="30761" xr:uid="{6DB9BAAB-FD41-4BF9-B10F-745F647CF070}"/>
    <cellStyle name="Normal 4 5 3 2 7 3" xfId="30762" xr:uid="{A5246EFB-8817-461B-B53A-C237206F129C}"/>
    <cellStyle name="Normal 4 5 3 2 8" xfId="30763" xr:uid="{5B2D8106-A906-431F-9AD8-D7B90774B570}"/>
    <cellStyle name="Normal 4 5 3 2 8 2" xfId="30764" xr:uid="{7F9E708E-EB59-4887-B7D9-AAA2AB31BC88}"/>
    <cellStyle name="Normal 4 5 3 2 9" xfId="30765" xr:uid="{60FF6035-0634-4119-9C0E-573928373478}"/>
    <cellStyle name="Normal 4 5 3 3" xfId="30766" xr:uid="{C7884967-8BA0-49D2-8222-A1DAA41D10D9}"/>
    <cellStyle name="Normal 4 5 3 3 2" xfId="30767" xr:uid="{CF91B8EC-366A-4CD3-8C07-1041648F8CE0}"/>
    <cellStyle name="Normal 4 5 3 3 2 2" xfId="30768" xr:uid="{423A1DDD-E6B4-43DD-ACE4-30DA5CB1BA0E}"/>
    <cellStyle name="Normal 4 5 3 3 2 2 2" xfId="30769" xr:uid="{E65C0F2B-9765-487F-B00D-CA6D041DC58E}"/>
    <cellStyle name="Normal 4 5 3 3 2 2 2 2" xfId="30770" xr:uid="{006C9C90-B676-41BB-A3B6-CA39567A0557}"/>
    <cellStyle name="Normal 4 5 3 3 2 2 2 2 2" xfId="30771" xr:uid="{74B848CB-27CF-4479-B5A6-1FDE0059F1CD}"/>
    <cellStyle name="Normal 4 5 3 3 2 2 2 3" xfId="30772" xr:uid="{A0E44AAE-EE3D-452C-8917-14462553A879}"/>
    <cellStyle name="Normal 4 5 3 3 2 2 3" xfId="30773" xr:uid="{1B10788B-16F8-43AF-832F-4308111208CF}"/>
    <cellStyle name="Normal 4 5 3 3 2 2 3 2" xfId="30774" xr:uid="{7A97BBA0-64A9-43C4-858C-9EC80B09EF84}"/>
    <cellStyle name="Normal 4 5 3 3 2 2 3 2 2" xfId="30775" xr:uid="{2256642F-6E09-4811-A8B0-280C45E179CF}"/>
    <cellStyle name="Normal 4 5 3 3 2 2 3 3" xfId="30776" xr:uid="{1FCB7843-D103-4F17-9581-84230B996386}"/>
    <cellStyle name="Normal 4 5 3 3 2 2 4" xfId="30777" xr:uid="{2641C2FA-1C66-4B80-911C-46A4F824ABA4}"/>
    <cellStyle name="Normal 4 5 3 3 2 2 4 2" xfId="30778" xr:uid="{3E693181-AA2D-45DE-AC3D-AA242B196C90}"/>
    <cellStyle name="Normal 4 5 3 3 2 2 5" xfId="30779" xr:uid="{18111F56-9B19-4634-9A8C-C301FBAA9B8B}"/>
    <cellStyle name="Normal 4 5 3 3 2 3" xfId="30780" xr:uid="{DCA7C5CD-A897-4760-8CA8-6C0D8BF4076F}"/>
    <cellStyle name="Normal 4 5 3 3 2 3 2" xfId="30781" xr:uid="{8F0EE8BC-4649-4440-9130-A72F226B5695}"/>
    <cellStyle name="Normal 4 5 3 3 2 3 2 2" xfId="30782" xr:uid="{2667BED2-A77F-49CE-9A15-A2388729903F}"/>
    <cellStyle name="Normal 4 5 3 3 2 3 3" xfId="30783" xr:uid="{71AE6BAF-05B1-4DAA-9B61-DADEA8FE244C}"/>
    <cellStyle name="Normal 4 5 3 3 2 4" xfId="30784" xr:uid="{A6B2F09C-D258-4797-92C1-788936C3426B}"/>
    <cellStyle name="Normal 4 5 3 3 2 4 2" xfId="30785" xr:uid="{EF298C30-CF5A-48D5-86E2-8BCC289F8794}"/>
    <cellStyle name="Normal 4 5 3 3 2 4 2 2" xfId="30786" xr:uid="{5A91EDD0-EF76-4359-9EF3-0E28D564DD68}"/>
    <cellStyle name="Normal 4 5 3 3 2 4 3" xfId="30787" xr:uid="{B7739CBC-825B-421F-A1E2-06E566F2FA60}"/>
    <cellStyle name="Normal 4 5 3 3 2 5" xfId="30788" xr:uid="{CE5A435A-4D4C-48A8-A014-B2453F4EAF57}"/>
    <cellStyle name="Normal 4 5 3 3 2 5 2" xfId="30789" xr:uid="{7EA77D40-CEDC-4B8D-86FE-EFBBDB4CFEC7}"/>
    <cellStyle name="Normal 4 5 3 3 2 6" xfId="30790" xr:uid="{F49B37D3-19A7-4116-9E43-1A2BB6EB7C72}"/>
    <cellStyle name="Normal 4 5 3 3 3" xfId="30791" xr:uid="{9EC24566-8961-4973-8736-1BF0466F6FF8}"/>
    <cellStyle name="Normal 4 5 3 3 3 2" xfId="30792" xr:uid="{F357C316-89F7-47DF-B8F2-CF0C6F33ED17}"/>
    <cellStyle name="Normal 4 5 3 3 3 2 2" xfId="30793" xr:uid="{9FC1DEC0-3C45-4412-9C3C-FD36AFB426BD}"/>
    <cellStyle name="Normal 4 5 3 3 3 2 2 2" xfId="30794" xr:uid="{4C1A6361-2C8F-45EC-9F35-DA849B07F024}"/>
    <cellStyle name="Normal 4 5 3 3 3 2 2 2 2" xfId="30795" xr:uid="{E92AA101-A476-4A00-8E1B-1D0BEDCA710C}"/>
    <cellStyle name="Normal 4 5 3 3 3 2 2 3" xfId="30796" xr:uid="{51124FC2-168B-4E8B-8C83-F15E31A00B0F}"/>
    <cellStyle name="Normal 4 5 3 3 3 2 3" xfId="30797" xr:uid="{53F64C89-0479-4A19-85DB-227642F38670}"/>
    <cellStyle name="Normal 4 5 3 3 3 2 3 2" xfId="30798" xr:uid="{3CCD9BCE-80E3-44FD-8FC8-8B9D2D1ABCA2}"/>
    <cellStyle name="Normal 4 5 3 3 3 2 3 2 2" xfId="30799" xr:uid="{50310C61-76D9-4FF7-8248-C4F83F5AA642}"/>
    <cellStyle name="Normal 4 5 3 3 3 2 3 3" xfId="30800" xr:uid="{E6CDEB9F-FBBF-4C4E-9B77-40623900F2B6}"/>
    <cellStyle name="Normal 4 5 3 3 3 2 4" xfId="30801" xr:uid="{1D65C5D4-A82C-4EB2-901C-59EBEDBFCF9F}"/>
    <cellStyle name="Normal 4 5 3 3 3 2 4 2" xfId="30802" xr:uid="{9BFB5266-F78E-47A9-BA63-20CFB2FBECAC}"/>
    <cellStyle name="Normal 4 5 3 3 3 2 5" xfId="30803" xr:uid="{9A00D690-FD45-49DB-89BB-0E06D19E64D8}"/>
    <cellStyle name="Normal 4 5 3 3 3 3" xfId="30804" xr:uid="{83F6C9FF-9B9E-4371-A686-717A48EBA386}"/>
    <cellStyle name="Normal 4 5 3 3 3 3 2" xfId="30805" xr:uid="{ECE740A7-2C74-45B2-805A-EF5CB18FF91E}"/>
    <cellStyle name="Normal 4 5 3 3 3 3 2 2" xfId="30806" xr:uid="{CEFD7D7F-9F03-4451-ADC5-AC5423E830E4}"/>
    <cellStyle name="Normal 4 5 3 3 3 3 3" xfId="30807" xr:uid="{FF6EBA46-E001-465D-9149-86E994620913}"/>
    <cellStyle name="Normal 4 5 3 3 3 4" xfId="30808" xr:uid="{B8021027-CCEF-4BDC-88CE-703811931468}"/>
    <cellStyle name="Normal 4 5 3 3 3 4 2" xfId="30809" xr:uid="{31B25047-E3A0-4A1D-857C-7E78C77C67E9}"/>
    <cellStyle name="Normal 4 5 3 3 3 4 2 2" xfId="30810" xr:uid="{FD37E0A0-F03C-4348-927F-6C4DCF5435A9}"/>
    <cellStyle name="Normal 4 5 3 3 3 4 3" xfId="30811" xr:uid="{77D48C2A-6D4A-4719-AA29-6F642A31D161}"/>
    <cellStyle name="Normal 4 5 3 3 3 5" xfId="30812" xr:uid="{13A81FE9-C72B-415B-9AEE-5050728CA692}"/>
    <cellStyle name="Normal 4 5 3 3 3 5 2" xfId="30813" xr:uid="{9EF9997B-16F6-44D4-B99F-F4FF2A380D83}"/>
    <cellStyle name="Normal 4 5 3 3 3 6" xfId="30814" xr:uid="{2493D3FE-34EE-49AC-843E-0307D0F01E07}"/>
    <cellStyle name="Normal 4 5 3 3 4" xfId="30815" xr:uid="{C5F2ACB9-A0BF-4A26-9A66-3945BCF533F0}"/>
    <cellStyle name="Normal 4 5 3 3 4 2" xfId="30816" xr:uid="{FFA4D972-79B0-4EE9-B985-465B6FAA35DF}"/>
    <cellStyle name="Normal 4 5 3 3 4 2 2" xfId="30817" xr:uid="{773680F5-5D24-41C5-AF49-32D321173174}"/>
    <cellStyle name="Normal 4 5 3 3 4 2 2 2" xfId="30818" xr:uid="{D097D53F-A96C-4147-B843-089F63E9E74B}"/>
    <cellStyle name="Normal 4 5 3 3 4 2 3" xfId="30819" xr:uid="{63479CCF-DD57-4ECA-A9AC-CA82A475E179}"/>
    <cellStyle name="Normal 4 5 3 3 4 3" xfId="30820" xr:uid="{E939DD58-50C5-4286-BCE1-FD7303982460}"/>
    <cellStyle name="Normal 4 5 3 3 4 3 2" xfId="30821" xr:uid="{0CB94DC6-4452-4912-9377-EA613AF0989A}"/>
    <cellStyle name="Normal 4 5 3 3 4 3 2 2" xfId="30822" xr:uid="{B093D9DC-0155-47C8-BBC5-FDEF3E4CCC88}"/>
    <cellStyle name="Normal 4 5 3 3 4 3 3" xfId="30823" xr:uid="{915F2087-DEB2-4BE1-9240-1E54D05EB536}"/>
    <cellStyle name="Normal 4 5 3 3 4 4" xfId="30824" xr:uid="{FE52476A-43B1-475A-8DF3-C302DC57BC2C}"/>
    <cellStyle name="Normal 4 5 3 3 4 4 2" xfId="30825" xr:uid="{651D4A8A-407D-497D-90A9-5268DF42A394}"/>
    <cellStyle name="Normal 4 5 3 3 4 5" xfId="30826" xr:uid="{94BD16ED-D1F2-47A6-A656-54800DEE6A7A}"/>
    <cellStyle name="Normal 4 5 3 3 5" xfId="30827" xr:uid="{A93CDA40-4D95-44A8-BC27-E472747A4576}"/>
    <cellStyle name="Normal 4 5 3 3 5 2" xfId="30828" xr:uid="{4AA9773C-3FA0-4BD1-B6CA-00751AE2B145}"/>
    <cellStyle name="Normal 4 5 3 3 5 2 2" xfId="30829" xr:uid="{887B27F1-4C0E-48DC-BE7B-3E28C19D5CF1}"/>
    <cellStyle name="Normal 4 5 3 3 5 3" xfId="30830" xr:uid="{F8880737-ADBB-43B9-9A47-8EE11AD42C92}"/>
    <cellStyle name="Normal 4 5 3 3 6" xfId="30831" xr:uid="{DC2BB876-4C66-4757-B741-54BDD17A9C23}"/>
    <cellStyle name="Normal 4 5 3 3 6 2" xfId="30832" xr:uid="{FCABF5DE-955B-4DAB-8D17-D030B9E5DC8C}"/>
    <cellStyle name="Normal 4 5 3 3 6 2 2" xfId="30833" xr:uid="{D28B583B-889B-4C4F-91B2-C9765114EEA7}"/>
    <cellStyle name="Normal 4 5 3 3 6 3" xfId="30834" xr:uid="{08BA330D-B324-47B6-A41A-81C1C7F023F4}"/>
    <cellStyle name="Normal 4 5 3 3 7" xfId="30835" xr:uid="{3021908C-2529-487D-9CBF-29403DA266B8}"/>
    <cellStyle name="Normal 4 5 3 3 7 2" xfId="30836" xr:uid="{26DF1819-DDA9-4B78-B332-B49D780E7B07}"/>
    <cellStyle name="Normal 4 5 3 3 7 2 2" xfId="30837" xr:uid="{9BD75825-7CDF-433B-8F96-3EEB56B484EA}"/>
    <cellStyle name="Normal 4 5 3 3 7 3" xfId="30838" xr:uid="{4EF4A72F-467D-4807-8ED2-0B0FADC94BB0}"/>
    <cellStyle name="Normal 4 5 3 3 8" xfId="30839" xr:uid="{4A0E9E56-5E34-43E0-958D-F74006DEE55B}"/>
    <cellStyle name="Normal 4 5 3 3 8 2" xfId="30840" xr:uid="{9B8B30B1-E2DB-4E0F-9276-7D4924039161}"/>
    <cellStyle name="Normal 4 5 3 3 9" xfId="30841" xr:uid="{1E79BDCA-102C-44B1-AE85-DD4DBF5FA95D}"/>
    <cellStyle name="Normal 4 5 3 4" xfId="30842" xr:uid="{B55B5C17-0736-4BD8-86EF-4BE26FA32F7A}"/>
    <cellStyle name="Normal 4 5 3 4 2" xfId="30843" xr:uid="{46235342-C0F2-48AD-8A65-D3DE3CD0D5E2}"/>
    <cellStyle name="Normal 4 5 3 4 2 2" xfId="30844" xr:uid="{B3B8E7B2-C117-45AB-9875-F2C6962C4478}"/>
    <cellStyle name="Normal 4 5 3 4 2 2 2" xfId="30845" xr:uid="{FEE6F4A1-F9ED-4999-9F44-A1372671C1E4}"/>
    <cellStyle name="Normal 4 5 3 4 2 2 2 2" xfId="30846" xr:uid="{A0D7E311-7436-497D-9CFB-625BC014CC4F}"/>
    <cellStyle name="Normal 4 5 3 4 2 2 3" xfId="30847" xr:uid="{C4C6ABE9-1C29-4478-99E4-3A5A48115510}"/>
    <cellStyle name="Normal 4 5 3 4 2 3" xfId="30848" xr:uid="{51475C01-3844-4A74-9061-BF83805B1186}"/>
    <cellStyle name="Normal 4 5 3 4 2 3 2" xfId="30849" xr:uid="{10D23CCA-2B55-4DBC-BC46-9AC3DA1259BC}"/>
    <cellStyle name="Normal 4 5 3 4 2 3 2 2" xfId="30850" xr:uid="{3487E78E-8E85-4455-8974-0F101258183E}"/>
    <cellStyle name="Normal 4 5 3 4 2 3 3" xfId="30851" xr:uid="{1C9124D0-73B7-4F4B-999A-296BCA450D14}"/>
    <cellStyle name="Normal 4 5 3 4 2 4" xfId="30852" xr:uid="{72C4586C-3AA5-47F9-A15D-C4B401EC6257}"/>
    <cellStyle name="Normal 4 5 3 4 2 4 2" xfId="30853" xr:uid="{C8F3941D-3A2C-455A-8936-A55704C4665D}"/>
    <cellStyle name="Normal 4 5 3 4 2 5" xfId="30854" xr:uid="{F177C8FA-243F-49E8-B89E-DC17D7538907}"/>
    <cellStyle name="Normal 4 5 3 4 3" xfId="30855" xr:uid="{1B256853-30B7-4C83-93F7-8EFCCD1BDE64}"/>
    <cellStyle name="Normal 4 5 3 4 3 2" xfId="30856" xr:uid="{7EDDE1C5-82CF-4045-AF07-989AA939DE7B}"/>
    <cellStyle name="Normal 4 5 3 4 3 2 2" xfId="30857" xr:uid="{E6D05E89-24B5-400E-A55E-357AE316FEDF}"/>
    <cellStyle name="Normal 4 5 3 4 3 3" xfId="30858" xr:uid="{6B2BEFF9-39A2-4841-BB14-AF912A5A76B7}"/>
    <cellStyle name="Normal 4 5 3 4 4" xfId="30859" xr:uid="{4DB7AABC-D07F-4158-92D4-DBC9B51A839B}"/>
    <cellStyle name="Normal 4 5 3 4 4 2" xfId="30860" xr:uid="{4C8D76A6-E227-4B68-9A12-84EAEB9ABDEA}"/>
    <cellStyle name="Normal 4 5 3 4 4 2 2" xfId="30861" xr:uid="{C2CD1650-6406-4A0B-B205-8DFCE41C6026}"/>
    <cellStyle name="Normal 4 5 3 4 4 3" xfId="30862" xr:uid="{3509560A-A90C-4C39-B32D-AE071B2E75D5}"/>
    <cellStyle name="Normal 4 5 3 4 5" xfId="30863" xr:uid="{EF6D5659-87A9-4F7C-9BFD-898A97A8A6A3}"/>
    <cellStyle name="Normal 4 5 3 4 5 2" xfId="30864" xr:uid="{29361896-7A65-4AD5-9D8E-43BC2EE3D27A}"/>
    <cellStyle name="Normal 4 5 3 4 6" xfId="30865" xr:uid="{59ECF75B-C859-414D-AFC7-D6C629F48F83}"/>
    <cellStyle name="Normal 4 5 3 5" xfId="30866" xr:uid="{349C709F-E797-46C9-88D8-085BD2A0F16F}"/>
    <cellStyle name="Normal 4 5 3 5 2" xfId="30867" xr:uid="{B26966F8-B99A-4134-9BA1-A86983ACF9BC}"/>
    <cellStyle name="Normal 4 5 3 5 2 2" xfId="30868" xr:uid="{444EE175-3E7C-4189-8291-55D8CDC641E9}"/>
    <cellStyle name="Normal 4 5 3 5 2 2 2" xfId="30869" xr:uid="{8880585F-5203-482A-B5DA-D14F1FC595ED}"/>
    <cellStyle name="Normal 4 5 3 5 2 2 2 2" xfId="30870" xr:uid="{57D3A341-34C5-4A36-BF9E-90F82D9B1956}"/>
    <cellStyle name="Normal 4 5 3 5 2 2 3" xfId="30871" xr:uid="{4C4B3035-59C7-46DB-BAD0-1B5772D41036}"/>
    <cellStyle name="Normal 4 5 3 5 2 3" xfId="30872" xr:uid="{426C16A1-4209-4E71-9126-65BFA2DADC79}"/>
    <cellStyle name="Normal 4 5 3 5 2 3 2" xfId="30873" xr:uid="{CDAB0B49-181D-49A7-95D9-1EB8EDA478A2}"/>
    <cellStyle name="Normal 4 5 3 5 2 3 2 2" xfId="30874" xr:uid="{E7395626-F442-4471-B546-6B5956B51708}"/>
    <cellStyle name="Normal 4 5 3 5 2 3 3" xfId="30875" xr:uid="{DB6D24A2-7C41-4B25-9238-1D90B2A15F3A}"/>
    <cellStyle name="Normal 4 5 3 5 2 4" xfId="30876" xr:uid="{E0E103E2-34AE-44E2-B339-830193A94BA0}"/>
    <cellStyle name="Normal 4 5 3 5 2 4 2" xfId="30877" xr:uid="{DC8F06C5-4354-4696-829F-CBA3600D6056}"/>
    <cellStyle name="Normal 4 5 3 5 2 5" xfId="30878" xr:uid="{A14F95AE-C724-4833-A0AF-F36D0B63825D}"/>
    <cellStyle name="Normal 4 5 3 5 3" xfId="30879" xr:uid="{73BA63C6-8AFC-4201-A0BF-A399B3BBC0B2}"/>
    <cellStyle name="Normal 4 5 3 5 3 2" xfId="30880" xr:uid="{2CC9DA9C-68A7-4F68-8683-F2ADDE3C992C}"/>
    <cellStyle name="Normal 4 5 3 5 3 2 2" xfId="30881" xr:uid="{DA3007C8-DC43-459E-89C6-91E0D04DA65F}"/>
    <cellStyle name="Normal 4 5 3 5 3 3" xfId="30882" xr:uid="{DDEAFBB2-426B-43F2-9704-5E8F19BF5670}"/>
    <cellStyle name="Normal 4 5 3 5 4" xfId="30883" xr:uid="{4C47AB64-869E-42F4-ABE5-5C64A4AC5220}"/>
    <cellStyle name="Normal 4 5 3 5 4 2" xfId="30884" xr:uid="{D580DC9E-A91C-41AC-92CE-2A83DEFFEEA0}"/>
    <cellStyle name="Normal 4 5 3 5 4 2 2" xfId="30885" xr:uid="{09F73442-FC1E-4C96-8577-3EFB8208D1E3}"/>
    <cellStyle name="Normal 4 5 3 5 4 3" xfId="30886" xr:uid="{6207AE04-527B-4B5B-84E8-B898BF52F4F7}"/>
    <cellStyle name="Normal 4 5 3 5 5" xfId="30887" xr:uid="{6578435C-BE90-4F1B-97D9-5C6711FAABB8}"/>
    <cellStyle name="Normal 4 5 3 5 5 2" xfId="30888" xr:uid="{35437E02-92A9-4850-823F-28E990D0DFF9}"/>
    <cellStyle name="Normal 4 5 3 5 6" xfId="30889" xr:uid="{4F4BEF03-79C0-41D2-83EA-E3EF8FEA9CA0}"/>
    <cellStyle name="Normal 4 5 3 6" xfId="30890" xr:uid="{E109D9AF-054B-497E-A5E5-ADFF09CD4C53}"/>
    <cellStyle name="Normal 4 5 3 6 2" xfId="30891" xr:uid="{CDEC91E9-3DB6-493A-9C94-3D2EBADE9A97}"/>
    <cellStyle name="Normal 4 5 3 6 2 2" xfId="30892" xr:uid="{05E12D0F-2DCF-4E43-876C-157DBD8D9289}"/>
    <cellStyle name="Normal 4 5 3 6 2 2 2" xfId="30893" xr:uid="{9D3A4C73-89AA-4DCB-9D3E-7CB578A28D24}"/>
    <cellStyle name="Normal 4 5 3 6 2 3" xfId="30894" xr:uid="{FFDCB492-9365-4F45-B8C1-1E9A20690163}"/>
    <cellStyle name="Normal 4 5 3 6 3" xfId="30895" xr:uid="{35B65AC4-F21E-4D8E-A509-2F551A61FA09}"/>
    <cellStyle name="Normal 4 5 3 6 3 2" xfId="30896" xr:uid="{422D7489-3260-4AF8-9D63-C3D2FFB16ADF}"/>
    <cellStyle name="Normal 4 5 3 6 3 2 2" xfId="30897" xr:uid="{ECFAE084-6496-47FB-92CF-01DAE51A59B8}"/>
    <cellStyle name="Normal 4 5 3 6 3 3" xfId="30898" xr:uid="{0A4396C9-44A4-4C67-8810-2DB5EA9EDCC9}"/>
    <cellStyle name="Normal 4 5 3 6 4" xfId="30899" xr:uid="{969E9507-F11A-4D8E-8BF2-F186E08A66ED}"/>
    <cellStyle name="Normal 4 5 3 6 4 2" xfId="30900" xr:uid="{8EAB4B76-5DC1-49A8-B69A-B78A3794BC30}"/>
    <cellStyle name="Normal 4 5 3 6 5" xfId="30901" xr:uid="{F14FA08C-5C28-40CA-BD58-07C8427EA90B}"/>
    <cellStyle name="Normal 4 5 3 7" xfId="30902" xr:uid="{32323C23-5A14-4520-8C2F-58ADA485CCF3}"/>
    <cellStyle name="Normal 4 5 3 7 2" xfId="30903" xr:uid="{C127D44C-8389-446E-81C1-DE8E8421D926}"/>
    <cellStyle name="Normal 4 5 3 7 2 2" xfId="30904" xr:uid="{89800180-83E7-4204-B7F2-CDCDF9CD51F2}"/>
    <cellStyle name="Normal 4 5 3 7 3" xfId="30905" xr:uid="{F62F9754-C325-4F5A-B397-BFFA79794904}"/>
    <cellStyle name="Normal 4 5 3 8" xfId="30906" xr:uid="{555DB819-1C16-4486-86C4-7A2A954C5E1D}"/>
    <cellStyle name="Normal 4 5 3 8 2" xfId="30907" xr:uid="{1B4F90F3-E7B8-4B16-A2C3-5B8215932AFD}"/>
    <cellStyle name="Normal 4 5 3 8 2 2" xfId="30908" xr:uid="{4C767706-DA80-4B9D-A0B3-3D3DB1BC638A}"/>
    <cellStyle name="Normal 4 5 3 8 3" xfId="30909" xr:uid="{23C23AD8-15A5-4E7D-BC46-3FB6EE648BC0}"/>
    <cellStyle name="Normal 4 5 3 9" xfId="30910" xr:uid="{B402BB65-1311-49C4-AE5F-C2A2A361479F}"/>
    <cellStyle name="Normal 4 5 3 9 2" xfId="30911" xr:uid="{F56888AE-7043-4678-B32D-B0C2E2B1B064}"/>
    <cellStyle name="Normal 4 5 3 9 2 2" xfId="30912" xr:uid="{1BD4FC0F-E6C1-49CF-B568-E45C96E17024}"/>
    <cellStyle name="Normal 4 5 3 9 3" xfId="30913" xr:uid="{A90F84A2-1083-4E0F-828F-41809B4C06EE}"/>
    <cellStyle name="Normal 4 5 4" xfId="30914" xr:uid="{59C577B7-0DEF-4F49-86C4-83EB9DE5708F}"/>
    <cellStyle name="Normal 4 5 4 10" xfId="30915" xr:uid="{FC83181F-49B7-48CB-B01B-D36D2F554ED1}"/>
    <cellStyle name="Normal 4 5 4 10 2" xfId="30916" xr:uid="{E20C9C96-76E6-4A78-9FFA-02A223F7D79B}"/>
    <cellStyle name="Normal 4 5 4 11" xfId="30917" xr:uid="{CDBE4563-2B36-4E91-A4E4-2738EC5DD23D}"/>
    <cellStyle name="Normal 4 5 4 2" xfId="30918" xr:uid="{53F9D9D7-D099-47DD-88C8-24631885AE11}"/>
    <cellStyle name="Normal 4 5 4 2 2" xfId="30919" xr:uid="{003796D7-C69D-4B97-B36E-322434442797}"/>
    <cellStyle name="Normal 4 5 4 2 2 2" xfId="30920" xr:uid="{ADC3EFFE-8025-44B9-AB89-36ED1243BA82}"/>
    <cellStyle name="Normal 4 5 4 2 2 2 2" xfId="30921" xr:uid="{207B1586-EE75-4B4B-B1EB-EF63FFFB9D5D}"/>
    <cellStyle name="Normal 4 5 4 2 2 2 2 2" xfId="30922" xr:uid="{206BB97D-7AD6-4AA4-9739-0C19FE874E7E}"/>
    <cellStyle name="Normal 4 5 4 2 2 2 2 2 2" xfId="30923" xr:uid="{B53A96CF-7C09-4D66-B0EA-294820FA3B8A}"/>
    <cellStyle name="Normal 4 5 4 2 2 2 2 3" xfId="30924" xr:uid="{78D2B9C7-093B-43AA-90B8-F6288F6CFE69}"/>
    <cellStyle name="Normal 4 5 4 2 2 2 3" xfId="30925" xr:uid="{C444E97B-DEF8-45BD-97BC-B4F08B14E0A0}"/>
    <cellStyle name="Normal 4 5 4 2 2 2 3 2" xfId="30926" xr:uid="{F6CEBF0B-7318-453D-AE1A-C5366564ED93}"/>
    <cellStyle name="Normal 4 5 4 2 2 2 3 2 2" xfId="30927" xr:uid="{D90A1883-F163-42FF-A755-46F84A1223DA}"/>
    <cellStyle name="Normal 4 5 4 2 2 2 3 3" xfId="30928" xr:uid="{733E15A5-9E4C-4E1E-92B1-3D4280C0CD4F}"/>
    <cellStyle name="Normal 4 5 4 2 2 2 4" xfId="30929" xr:uid="{720D09DD-F311-4BAF-A582-B59D74070B32}"/>
    <cellStyle name="Normal 4 5 4 2 2 2 4 2" xfId="30930" xr:uid="{F49B4B1B-06B8-480A-AA58-6545894B6D77}"/>
    <cellStyle name="Normal 4 5 4 2 2 2 5" xfId="30931" xr:uid="{47410EA5-1E67-4AB5-BB47-528961D7BF36}"/>
    <cellStyle name="Normal 4 5 4 2 2 3" xfId="30932" xr:uid="{D7A9AC65-89E5-4863-8A6B-5E4A38D9AE4E}"/>
    <cellStyle name="Normal 4 5 4 2 2 3 2" xfId="30933" xr:uid="{34EA09AA-5BD4-47F9-BDC5-2B062BEBD3C1}"/>
    <cellStyle name="Normal 4 5 4 2 2 3 2 2" xfId="30934" xr:uid="{D9D49F54-9FCC-48FD-9D96-EC94687A9480}"/>
    <cellStyle name="Normal 4 5 4 2 2 3 3" xfId="30935" xr:uid="{12C7158A-68B2-4BCD-BD57-A5E41B62C07F}"/>
    <cellStyle name="Normal 4 5 4 2 2 4" xfId="30936" xr:uid="{7A7A94EF-5AD3-498E-97B9-C8772B3EBC0A}"/>
    <cellStyle name="Normal 4 5 4 2 2 4 2" xfId="30937" xr:uid="{D63E3504-5ECB-4BC4-AB1C-F21186A04228}"/>
    <cellStyle name="Normal 4 5 4 2 2 4 2 2" xfId="30938" xr:uid="{CF650DCD-6760-4DCC-9ACC-82B91EB1CB0B}"/>
    <cellStyle name="Normal 4 5 4 2 2 4 3" xfId="30939" xr:uid="{84E6DC9F-DDD8-42A0-ABF6-099D9C74E8A7}"/>
    <cellStyle name="Normal 4 5 4 2 2 5" xfId="30940" xr:uid="{0AD55888-99B3-4514-908F-0560CF7A0F27}"/>
    <cellStyle name="Normal 4 5 4 2 2 5 2" xfId="30941" xr:uid="{15249765-902D-4642-80E9-D705428FAB27}"/>
    <cellStyle name="Normal 4 5 4 2 2 6" xfId="30942" xr:uid="{EDCCCC25-A0C5-471D-B82F-DC1127ED4FE9}"/>
    <cellStyle name="Normal 4 5 4 2 3" xfId="30943" xr:uid="{BD7CAD11-1A4D-47DF-9FE0-C0307E7BE9D7}"/>
    <cellStyle name="Normal 4 5 4 2 3 2" xfId="30944" xr:uid="{39B60F87-9EC7-4AEA-8D10-07CF888251E5}"/>
    <cellStyle name="Normal 4 5 4 2 3 2 2" xfId="30945" xr:uid="{7B46228E-C359-429D-965E-5F1C68636116}"/>
    <cellStyle name="Normal 4 5 4 2 3 2 2 2" xfId="30946" xr:uid="{F17DB99F-342B-4213-B514-38D841FB6E3E}"/>
    <cellStyle name="Normal 4 5 4 2 3 2 2 2 2" xfId="30947" xr:uid="{6C2FD18D-37C3-4BBD-B776-62A9690BA41D}"/>
    <cellStyle name="Normal 4 5 4 2 3 2 2 3" xfId="30948" xr:uid="{0328283E-7436-4477-94B5-63BF8B9E874E}"/>
    <cellStyle name="Normal 4 5 4 2 3 2 3" xfId="30949" xr:uid="{824CE916-B5BC-44AD-A8A0-55A57FE139A2}"/>
    <cellStyle name="Normal 4 5 4 2 3 2 3 2" xfId="30950" xr:uid="{38874CF6-42F2-4BBA-B602-5A7BD894B88C}"/>
    <cellStyle name="Normal 4 5 4 2 3 2 3 2 2" xfId="30951" xr:uid="{3170A8FF-2E5A-4906-9E1E-4B614FE73F28}"/>
    <cellStyle name="Normal 4 5 4 2 3 2 3 3" xfId="30952" xr:uid="{A01BD2D0-3697-4209-8CD5-E5A926BAFA59}"/>
    <cellStyle name="Normal 4 5 4 2 3 2 4" xfId="30953" xr:uid="{FC77409B-48BD-4581-932D-8A73464732FB}"/>
    <cellStyle name="Normal 4 5 4 2 3 2 4 2" xfId="30954" xr:uid="{FD4E4976-EBC5-4692-BF8C-7764946FD21B}"/>
    <cellStyle name="Normal 4 5 4 2 3 2 5" xfId="30955" xr:uid="{57D9EDC3-1603-4141-86FF-259F7AFB0B8C}"/>
    <cellStyle name="Normal 4 5 4 2 3 3" xfId="30956" xr:uid="{BFDAECC3-94EE-4713-B2F8-E25803510344}"/>
    <cellStyle name="Normal 4 5 4 2 3 3 2" xfId="30957" xr:uid="{F5CDEC81-4678-49AD-83FC-4F9C7CC9CB1B}"/>
    <cellStyle name="Normal 4 5 4 2 3 3 2 2" xfId="30958" xr:uid="{7A8E73A7-2466-491E-991D-8C8FEF49CB04}"/>
    <cellStyle name="Normal 4 5 4 2 3 3 3" xfId="30959" xr:uid="{E61D0ED3-C5B0-4EA7-AEEF-FD43FBAF0F43}"/>
    <cellStyle name="Normal 4 5 4 2 3 4" xfId="30960" xr:uid="{7A1C4C7D-62ED-4BC6-8F4B-FA937FACACED}"/>
    <cellStyle name="Normal 4 5 4 2 3 4 2" xfId="30961" xr:uid="{202CBECB-A6A6-4C34-8B35-F355C691CDBE}"/>
    <cellStyle name="Normal 4 5 4 2 3 4 2 2" xfId="30962" xr:uid="{AB8409DD-CCC2-4F9A-876B-4E3696F911E8}"/>
    <cellStyle name="Normal 4 5 4 2 3 4 3" xfId="30963" xr:uid="{08D5DD33-3C4E-4374-8C17-C22B7430DE5A}"/>
    <cellStyle name="Normal 4 5 4 2 3 5" xfId="30964" xr:uid="{20487E37-CFC3-4E77-80CD-940FEB593B1D}"/>
    <cellStyle name="Normal 4 5 4 2 3 5 2" xfId="30965" xr:uid="{069D394B-06B9-4492-A803-C2832B91E9E2}"/>
    <cellStyle name="Normal 4 5 4 2 3 6" xfId="30966" xr:uid="{5B508CCA-C7CD-4A6D-AADE-5C2BD289BACB}"/>
    <cellStyle name="Normal 4 5 4 2 4" xfId="30967" xr:uid="{31660ACA-760E-4B0F-B9FA-B14AB13BCE72}"/>
    <cellStyle name="Normal 4 5 4 2 4 2" xfId="30968" xr:uid="{7FC2B252-8A31-45A5-880A-D4CFA4A260E8}"/>
    <cellStyle name="Normal 4 5 4 2 4 2 2" xfId="30969" xr:uid="{A2834CF6-4440-439A-A823-827378EE1653}"/>
    <cellStyle name="Normal 4 5 4 2 4 2 2 2" xfId="30970" xr:uid="{6B3E6285-1E3F-4B2E-B776-C2B4D6C2B50C}"/>
    <cellStyle name="Normal 4 5 4 2 4 2 3" xfId="30971" xr:uid="{48D7F47D-3293-4908-B0CD-9BD781A257F2}"/>
    <cellStyle name="Normal 4 5 4 2 4 3" xfId="30972" xr:uid="{A439C60A-7237-4F79-B4CC-916079C4E836}"/>
    <cellStyle name="Normal 4 5 4 2 4 3 2" xfId="30973" xr:uid="{9282033A-D90E-4D4B-9F42-0CA9005B5264}"/>
    <cellStyle name="Normal 4 5 4 2 4 3 2 2" xfId="30974" xr:uid="{AA06C383-B1EB-477B-A7D1-869ED2BFCE89}"/>
    <cellStyle name="Normal 4 5 4 2 4 3 3" xfId="30975" xr:uid="{F72B6810-295A-4DDB-A069-FFA828C04903}"/>
    <cellStyle name="Normal 4 5 4 2 4 4" xfId="30976" xr:uid="{94D61089-7C65-40E6-9266-5A77FB457D48}"/>
    <cellStyle name="Normal 4 5 4 2 4 4 2" xfId="30977" xr:uid="{8D224814-7A1F-44E8-B700-A3AF1210E840}"/>
    <cellStyle name="Normal 4 5 4 2 4 5" xfId="30978" xr:uid="{CCD7782E-D2FC-4640-A79A-4F3F69A28F5C}"/>
    <cellStyle name="Normal 4 5 4 2 5" xfId="30979" xr:uid="{6F8AF4B7-E95E-4E2B-B313-51630C9EB22F}"/>
    <cellStyle name="Normal 4 5 4 2 5 2" xfId="30980" xr:uid="{35A9F7CD-8A6D-4613-858D-A30414F33FA3}"/>
    <cellStyle name="Normal 4 5 4 2 5 2 2" xfId="30981" xr:uid="{134995A0-36AC-4C5F-834C-A225E2B06F97}"/>
    <cellStyle name="Normal 4 5 4 2 5 3" xfId="30982" xr:uid="{5B44DA49-C15F-459C-933C-ACA7CE17CDB6}"/>
    <cellStyle name="Normal 4 5 4 2 6" xfId="30983" xr:uid="{CF2E88E7-A7D3-4401-BB1B-43B69F91DA33}"/>
    <cellStyle name="Normal 4 5 4 2 6 2" xfId="30984" xr:uid="{7A6DE5EB-2D39-4708-9F95-7AD67CAFB8B1}"/>
    <cellStyle name="Normal 4 5 4 2 6 2 2" xfId="30985" xr:uid="{3F176317-CE90-4C17-A7F9-6474E5121B5D}"/>
    <cellStyle name="Normal 4 5 4 2 6 3" xfId="30986" xr:uid="{145EBFA4-EE10-435E-89E0-0AE1672E6693}"/>
    <cellStyle name="Normal 4 5 4 2 7" xfId="30987" xr:uid="{AA6104DD-5A5D-4C6C-A0B3-2B562DFAB6D0}"/>
    <cellStyle name="Normal 4 5 4 2 7 2" xfId="30988" xr:uid="{A8634C47-2D6A-48BE-AB1B-09EED52E81B2}"/>
    <cellStyle name="Normal 4 5 4 2 7 2 2" xfId="30989" xr:uid="{BB046806-203A-464E-9CB7-848C00BBDF77}"/>
    <cellStyle name="Normal 4 5 4 2 7 3" xfId="30990" xr:uid="{24B7B437-2528-4693-8494-92B98BF20B3E}"/>
    <cellStyle name="Normal 4 5 4 2 8" xfId="30991" xr:uid="{E614991D-244A-4142-9BEC-DDD4F1F60FC0}"/>
    <cellStyle name="Normal 4 5 4 2 8 2" xfId="30992" xr:uid="{310875E8-E702-43DB-B705-DF147899A6F6}"/>
    <cellStyle name="Normal 4 5 4 2 9" xfId="30993" xr:uid="{AD8729BC-9860-4128-99E6-95F9B234B824}"/>
    <cellStyle name="Normal 4 5 4 3" xfId="30994" xr:uid="{B72C4515-7AC8-4AFA-9378-809258347418}"/>
    <cellStyle name="Normal 4 5 4 3 2" xfId="30995" xr:uid="{CA4A069F-FF91-44C0-84E2-6C36A7C160CE}"/>
    <cellStyle name="Normal 4 5 4 3 2 2" xfId="30996" xr:uid="{956A720D-4DB6-46E9-9825-4826E683A7AB}"/>
    <cellStyle name="Normal 4 5 4 3 2 2 2" xfId="30997" xr:uid="{32C21131-3E09-4B91-9E21-C61C35A58A0D}"/>
    <cellStyle name="Normal 4 5 4 3 2 2 2 2" xfId="30998" xr:uid="{15BEC2D0-BEF8-4A9F-BFC0-CB882D86FDF7}"/>
    <cellStyle name="Normal 4 5 4 3 2 2 2 2 2" xfId="30999" xr:uid="{8E559EE3-8AA1-49E4-B7D6-8491E5D76B8F}"/>
    <cellStyle name="Normal 4 5 4 3 2 2 2 3" xfId="31000" xr:uid="{7E74AF0C-0923-4BF8-8ADB-DF3B3A4DB3C7}"/>
    <cellStyle name="Normal 4 5 4 3 2 2 3" xfId="31001" xr:uid="{02F4FCD4-D413-4125-A5BA-01759352C8F2}"/>
    <cellStyle name="Normal 4 5 4 3 2 2 3 2" xfId="31002" xr:uid="{720FE4C1-4A80-4FC1-B84B-0D3C0C3493D2}"/>
    <cellStyle name="Normal 4 5 4 3 2 2 3 2 2" xfId="31003" xr:uid="{980B4E4D-2E95-4A1A-8C5E-63D1E5786BF6}"/>
    <cellStyle name="Normal 4 5 4 3 2 2 3 3" xfId="31004" xr:uid="{5CC07FDA-E4E8-440B-B57B-89146AE149DB}"/>
    <cellStyle name="Normal 4 5 4 3 2 2 4" xfId="31005" xr:uid="{7143ABA3-9B63-42CE-8488-C65A240D464D}"/>
    <cellStyle name="Normal 4 5 4 3 2 2 4 2" xfId="31006" xr:uid="{2B56C2BE-B313-4227-8F90-43365D918B73}"/>
    <cellStyle name="Normal 4 5 4 3 2 2 5" xfId="31007" xr:uid="{2B38556A-9020-4987-9DDC-2DFE85E122BE}"/>
    <cellStyle name="Normal 4 5 4 3 2 3" xfId="31008" xr:uid="{63C4D82B-CE2E-43B4-90E0-2FF5204935D1}"/>
    <cellStyle name="Normal 4 5 4 3 2 3 2" xfId="31009" xr:uid="{28A56B95-C5D6-49AF-AB91-E675DF19089C}"/>
    <cellStyle name="Normal 4 5 4 3 2 3 2 2" xfId="31010" xr:uid="{41501FC2-A6FF-4710-80F3-789688F87A92}"/>
    <cellStyle name="Normal 4 5 4 3 2 3 3" xfId="31011" xr:uid="{7C3A1C9C-FB96-4840-9B48-96F7ED0EEC4C}"/>
    <cellStyle name="Normal 4 5 4 3 2 4" xfId="31012" xr:uid="{575D3913-FFAE-484C-9D7C-28501025EC8B}"/>
    <cellStyle name="Normal 4 5 4 3 2 4 2" xfId="31013" xr:uid="{F0C2741B-AA9A-45B5-9778-515CB4EB8F9A}"/>
    <cellStyle name="Normal 4 5 4 3 2 4 2 2" xfId="31014" xr:uid="{E0CDA13D-6DE5-420E-869C-BF34DC6BD855}"/>
    <cellStyle name="Normal 4 5 4 3 2 4 3" xfId="31015" xr:uid="{7E33D2E2-24D7-46C9-8767-4BEF99EDB0F1}"/>
    <cellStyle name="Normal 4 5 4 3 2 5" xfId="31016" xr:uid="{DDD8CB2E-9442-490F-A653-F36A3D2471C8}"/>
    <cellStyle name="Normal 4 5 4 3 2 5 2" xfId="31017" xr:uid="{0338F72E-7DC2-48A4-8ADB-C03B7E5FC1E8}"/>
    <cellStyle name="Normal 4 5 4 3 2 6" xfId="31018" xr:uid="{8EDC5D30-EC93-4400-BF14-BA66BA0F6AAB}"/>
    <cellStyle name="Normal 4 5 4 3 3" xfId="31019" xr:uid="{B2562AD5-BDF7-483F-A030-3EC8C2B7D62C}"/>
    <cellStyle name="Normal 4 5 4 3 3 2" xfId="31020" xr:uid="{179C20DE-A9FA-49A3-B810-C8ABD7A0F63E}"/>
    <cellStyle name="Normal 4 5 4 3 3 2 2" xfId="31021" xr:uid="{3175A604-1E73-4123-937B-F2E1EB6A47DB}"/>
    <cellStyle name="Normal 4 5 4 3 3 2 2 2" xfId="31022" xr:uid="{F96EE57F-6E47-441D-8826-31520CBCE85E}"/>
    <cellStyle name="Normal 4 5 4 3 3 2 2 2 2" xfId="31023" xr:uid="{E7CBBA48-AB34-480E-A3F7-F6E15ED09904}"/>
    <cellStyle name="Normal 4 5 4 3 3 2 2 3" xfId="31024" xr:uid="{E0CA7D8B-1327-4F01-A4A6-6321ADA9068D}"/>
    <cellStyle name="Normal 4 5 4 3 3 2 3" xfId="31025" xr:uid="{85A05DCB-0338-4D13-A2F0-E107BAE602E7}"/>
    <cellStyle name="Normal 4 5 4 3 3 2 3 2" xfId="31026" xr:uid="{BF743BD5-0382-4A15-9EC9-0ADDA62B4F61}"/>
    <cellStyle name="Normal 4 5 4 3 3 2 3 2 2" xfId="31027" xr:uid="{2BFBBA6B-8784-4F06-B3B7-B7A031B789BD}"/>
    <cellStyle name="Normal 4 5 4 3 3 2 3 3" xfId="31028" xr:uid="{86A71B13-1DDC-4298-946C-6090CD5FBA73}"/>
    <cellStyle name="Normal 4 5 4 3 3 2 4" xfId="31029" xr:uid="{7A2F3242-143A-4BDE-9A0D-3385DE08A2CF}"/>
    <cellStyle name="Normal 4 5 4 3 3 2 4 2" xfId="31030" xr:uid="{21094B22-E38C-42C3-8BDC-3AF71FA40750}"/>
    <cellStyle name="Normal 4 5 4 3 3 2 5" xfId="31031" xr:uid="{F4D9EBA6-E9E3-4886-BDE0-0BAE71232B5B}"/>
    <cellStyle name="Normal 4 5 4 3 3 3" xfId="31032" xr:uid="{C4399467-9B27-4175-B59F-C93E23749D85}"/>
    <cellStyle name="Normal 4 5 4 3 3 3 2" xfId="31033" xr:uid="{7BB04D89-EA61-46FB-91BE-46CA83C8C817}"/>
    <cellStyle name="Normal 4 5 4 3 3 3 2 2" xfId="31034" xr:uid="{BFE496AA-749E-46C6-BE33-E90BAD7A0CD9}"/>
    <cellStyle name="Normal 4 5 4 3 3 3 3" xfId="31035" xr:uid="{5C9A5CA3-AF7C-4A12-8BEC-B3998029D449}"/>
    <cellStyle name="Normal 4 5 4 3 3 4" xfId="31036" xr:uid="{3FD9B0C7-A125-4D07-9C72-1D7B1CDF37E2}"/>
    <cellStyle name="Normal 4 5 4 3 3 4 2" xfId="31037" xr:uid="{4906F2AC-4DA9-4B7F-B860-792785B7297F}"/>
    <cellStyle name="Normal 4 5 4 3 3 4 2 2" xfId="31038" xr:uid="{F743F85F-2D84-4843-A188-633597E64677}"/>
    <cellStyle name="Normal 4 5 4 3 3 4 3" xfId="31039" xr:uid="{415ADD13-A9FC-477C-9F85-00AE41106BE0}"/>
    <cellStyle name="Normal 4 5 4 3 3 5" xfId="31040" xr:uid="{4BE01595-A8EA-4233-947D-FA78953334D7}"/>
    <cellStyle name="Normal 4 5 4 3 3 5 2" xfId="31041" xr:uid="{86C99002-B577-4EAE-B34D-58BB08613BF2}"/>
    <cellStyle name="Normal 4 5 4 3 3 6" xfId="31042" xr:uid="{81CF0C89-DB5A-47D3-A50D-0EBA1E5B2A7E}"/>
    <cellStyle name="Normal 4 5 4 3 4" xfId="31043" xr:uid="{3CE3D2BF-7A80-4A15-A22D-88D80BDA0171}"/>
    <cellStyle name="Normal 4 5 4 3 4 2" xfId="31044" xr:uid="{59685680-0AAD-4B1C-9974-CEA0D252E119}"/>
    <cellStyle name="Normal 4 5 4 3 4 2 2" xfId="31045" xr:uid="{53AA5375-0772-4CFD-956B-E74AFB2A2798}"/>
    <cellStyle name="Normal 4 5 4 3 4 2 2 2" xfId="31046" xr:uid="{7D5E70B0-C8CE-4E42-AABC-6545B68957E3}"/>
    <cellStyle name="Normal 4 5 4 3 4 2 3" xfId="31047" xr:uid="{3627AA75-601C-4115-A669-C8CFD76C7C8E}"/>
    <cellStyle name="Normal 4 5 4 3 4 3" xfId="31048" xr:uid="{4D557A29-030B-4010-AFCC-98DBCCECCBB7}"/>
    <cellStyle name="Normal 4 5 4 3 4 3 2" xfId="31049" xr:uid="{20031860-BB45-4E8B-80B4-02C81C10AC0F}"/>
    <cellStyle name="Normal 4 5 4 3 4 3 2 2" xfId="31050" xr:uid="{46179AC6-6C08-4DF2-BD7C-653AD42576AA}"/>
    <cellStyle name="Normal 4 5 4 3 4 3 3" xfId="31051" xr:uid="{FEA4F771-4A87-4921-9BAC-9693D53B5082}"/>
    <cellStyle name="Normal 4 5 4 3 4 4" xfId="31052" xr:uid="{B873F296-594A-4637-AAEE-1FEC3DE470E2}"/>
    <cellStyle name="Normal 4 5 4 3 4 4 2" xfId="31053" xr:uid="{7CAE344E-35D8-4063-8698-0FC6D4CC6603}"/>
    <cellStyle name="Normal 4 5 4 3 4 5" xfId="31054" xr:uid="{47EBC439-9310-45FD-9AC4-D98F4743BAF8}"/>
    <cellStyle name="Normal 4 5 4 3 5" xfId="31055" xr:uid="{9642C4ED-8C55-4904-B70D-AA32A4E276B4}"/>
    <cellStyle name="Normal 4 5 4 3 5 2" xfId="31056" xr:uid="{24C9B652-140C-4A23-8848-6F61A04853F6}"/>
    <cellStyle name="Normal 4 5 4 3 5 2 2" xfId="31057" xr:uid="{DEE1D1A0-4F8C-4A18-9F94-92B807ECB09A}"/>
    <cellStyle name="Normal 4 5 4 3 5 3" xfId="31058" xr:uid="{08A773B7-0D86-464A-895C-07E3C64392A9}"/>
    <cellStyle name="Normal 4 5 4 3 6" xfId="31059" xr:uid="{64B80C54-CFE1-45B2-8B0A-98272EEFC5BF}"/>
    <cellStyle name="Normal 4 5 4 3 6 2" xfId="31060" xr:uid="{498A9DCE-EB2C-4FB8-BFCA-276B8860F84B}"/>
    <cellStyle name="Normal 4 5 4 3 6 2 2" xfId="31061" xr:uid="{91610B4C-5CBF-431A-9F10-2C843FEE5336}"/>
    <cellStyle name="Normal 4 5 4 3 6 3" xfId="31062" xr:uid="{3A2F2978-022D-4479-9C31-CA05A0FF8C85}"/>
    <cellStyle name="Normal 4 5 4 3 7" xfId="31063" xr:uid="{89D6DED5-76F6-40EC-81A8-22222E2E93EE}"/>
    <cellStyle name="Normal 4 5 4 3 7 2" xfId="31064" xr:uid="{BF690860-F38C-4EAA-B3B8-70FE9B7993C9}"/>
    <cellStyle name="Normal 4 5 4 3 7 2 2" xfId="31065" xr:uid="{63735877-1EA6-4175-A167-007C4671061A}"/>
    <cellStyle name="Normal 4 5 4 3 7 3" xfId="31066" xr:uid="{8172F176-3230-448B-88DB-19F076087491}"/>
    <cellStyle name="Normal 4 5 4 3 8" xfId="31067" xr:uid="{D3BE10B1-18DC-4F7C-BFF0-3C6AC8242DB5}"/>
    <cellStyle name="Normal 4 5 4 3 8 2" xfId="31068" xr:uid="{49CEB419-C381-4254-A52F-2D5A6F6F26A8}"/>
    <cellStyle name="Normal 4 5 4 3 9" xfId="31069" xr:uid="{8DAFA78F-47A2-4B24-85C2-D2612CF77FE5}"/>
    <cellStyle name="Normal 4 5 4 4" xfId="31070" xr:uid="{620A65B7-3442-4F38-A331-FD46C9C80F17}"/>
    <cellStyle name="Normal 4 5 4 4 2" xfId="31071" xr:uid="{83988B23-9860-4522-A149-F77D6F5F2514}"/>
    <cellStyle name="Normal 4 5 4 4 2 2" xfId="31072" xr:uid="{8C44B3ED-E854-49F3-A966-32E3DC3F2052}"/>
    <cellStyle name="Normal 4 5 4 4 2 2 2" xfId="31073" xr:uid="{6BF344E6-28C0-4514-95A5-54453916E904}"/>
    <cellStyle name="Normal 4 5 4 4 2 2 2 2" xfId="31074" xr:uid="{060DFBA0-A6E8-466F-8A25-86926B327D89}"/>
    <cellStyle name="Normal 4 5 4 4 2 2 3" xfId="31075" xr:uid="{DDAB9D44-E699-4268-94F3-C4081A0CF4B8}"/>
    <cellStyle name="Normal 4 5 4 4 2 3" xfId="31076" xr:uid="{7CEF37A9-223E-432D-84B2-B3A0F2DE0994}"/>
    <cellStyle name="Normal 4 5 4 4 2 3 2" xfId="31077" xr:uid="{49729D99-A506-4FA7-A9FD-35DD57D15961}"/>
    <cellStyle name="Normal 4 5 4 4 2 3 2 2" xfId="31078" xr:uid="{1CCFAC3A-2685-4C49-A2D4-5CF99C1F6808}"/>
    <cellStyle name="Normal 4 5 4 4 2 3 3" xfId="31079" xr:uid="{D11A5B67-02A7-4195-9063-8574AD922C4A}"/>
    <cellStyle name="Normal 4 5 4 4 2 4" xfId="31080" xr:uid="{06BB843A-6753-4471-9813-C97619152F9E}"/>
    <cellStyle name="Normal 4 5 4 4 2 4 2" xfId="31081" xr:uid="{327D0FBB-E9E1-48C9-9B77-C57D0F46A95E}"/>
    <cellStyle name="Normal 4 5 4 4 2 5" xfId="31082" xr:uid="{B44FE733-032A-4C2C-BE95-F69C46BE10EB}"/>
    <cellStyle name="Normal 4 5 4 4 3" xfId="31083" xr:uid="{70151B1A-E843-4FA7-8372-64ABE27EB0AA}"/>
    <cellStyle name="Normal 4 5 4 4 3 2" xfId="31084" xr:uid="{1244E5F7-05EA-422C-9B47-45D251FBB2A3}"/>
    <cellStyle name="Normal 4 5 4 4 3 2 2" xfId="31085" xr:uid="{EA5C2904-0E4E-4C95-9421-9540A9E5BB6F}"/>
    <cellStyle name="Normal 4 5 4 4 3 3" xfId="31086" xr:uid="{6B32D03A-846F-4912-9710-BDBE4902CA1A}"/>
    <cellStyle name="Normal 4 5 4 4 4" xfId="31087" xr:uid="{4ED552B8-A83B-4BB8-824D-4114A71A5B42}"/>
    <cellStyle name="Normal 4 5 4 4 4 2" xfId="31088" xr:uid="{BCEFE88B-7183-4DD9-959C-D37B171288B0}"/>
    <cellStyle name="Normal 4 5 4 4 4 2 2" xfId="31089" xr:uid="{0AAEA248-9367-4049-B05C-1006619B6A36}"/>
    <cellStyle name="Normal 4 5 4 4 4 3" xfId="31090" xr:uid="{65FF2A85-CA91-4288-9561-B343182B816D}"/>
    <cellStyle name="Normal 4 5 4 4 5" xfId="31091" xr:uid="{CE7B158E-60EB-40BE-87D1-733FDD82EFD2}"/>
    <cellStyle name="Normal 4 5 4 4 5 2" xfId="31092" xr:uid="{50DFDEA8-60C4-4AF5-A265-505D01059A6C}"/>
    <cellStyle name="Normal 4 5 4 4 6" xfId="31093" xr:uid="{17C3CC3B-4524-455E-92A6-B93582B6EC9B}"/>
    <cellStyle name="Normal 4 5 4 5" xfId="31094" xr:uid="{0758674E-FEAE-41E0-942C-108E693472C7}"/>
    <cellStyle name="Normal 4 5 4 5 2" xfId="31095" xr:uid="{A92F8BD6-E2A6-4B14-82D9-9E9EBE5F89C8}"/>
    <cellStyle name="Normal 4 5 4 5 2 2" xfId="31096" xr:uid="{BF0BFE07-3DFA-4C76-AAC0-9640D4C7F745}"/>
    <cellStyle name="Normal 4 5 4 5 2 2 2" xfId="31097" xr:uid="{2C33E340-217B-4A34-B8BF-F5B2B26F595F}"/>
    <cellStyle name="Normal 4 5 4 5 2 2 2 2" xfId="31098" xr:uid="{8D6B9E70-4F20-4B6B-AAD6-D9DA7048AE31}"/>
    <cellStyle name="Normal 4 5 4 5 2 2 3" xfId="31099" xr:uid="{D56E413E-A65B-4140-BDE8-518D6B8E62AC}"/>
    <cellStyle name="Normal 4 5 4 5 2 3" xfId="31100" xr:uid="{DC60B0C9-C518-40D6-8163-80A120420454}"/>
    <cellStyle name="Normal 4 5 4 5 2 3 2" xfId="31101" xr:uid="{403A9F77-6245-4BC6-9518-2E3F13160580}"/>
    <cellStyle name="Normal 4 5 4 5 2 3 2 2" xfId="31102" xr:uid="{57C42E98-887F-469A-B35E-BCF2B4AFDCFF}"/>
    <cellStyle name="Normal 4 5 4 5 2 3 3" xfId="31103" xr:uid="{C59E9476-C3B2-4CD6-AD32-6DB6FE408F2C}"/>
    <cellStyle name="Normal 4 5 4 5 2 4" xfId="31104" xr:uid="{E5F3AD35-76D8-497C-BA04-5032E281B183}"/>
    <cellStyle name="Normal 4 5 4 5 2 4 2" xfId="31105" xr:uid="{FE9229D7-E2AC-4EFD-9B6A-8FFBA6695A26}"/>
    <cellStyle name="Normal 4 5 4 5 2 5" xfId="31106" xr:uid="{50939DDE-044F-40F9-9D34-C17259B21B53}"/>
    <cellStyle name="Normal 4 5 4 5 3" xfId="31107" xr:uid="{2EFFC6BC-411E-4750-8CBC-A431AA153983}"/>
    <cellStyle name="Normal 4 5 4 5 3 2" xfId="31108" xr:uid="{6F083EBD-64E8-4C2E-A3A3-06414AC3EEE0}"/>
    <cellStyle name="Normal 4 5 4 5 3 2 2" xfId="31109" xr:uid="{FBC141AE-DAF7-44B9-815E-8ED79E39CE1F}"/>
    <cellStyle name="Normal 4 5 4 5 3 3" xfId="31110" xr:uid="{9D1E975F-8442-4455-B52F-3A37A39C7D83}"/>
    <cellStyle name="Normal 4 5 4 5 4" xfId="31111" xr:uid="{60F96332-B021-491A-B06C-8865CC8CEAD2}"/>
    <cellStyle name="Normal 4 5 4 5 4 2" xfId="31112" xr:uid="{02E87C8A-1484-483F-931D-ADA722FEDCAD}"/>
    <cellStyle name="Normal 4 5 4 5 4 2 2" xfId="31113" xr:uid="{DE8FC741-EB3B-4BC9-AA9F-98776F81C9C7}"/>
    <cellStyle name="Normal 4 5 4 5 4 3" xfId="31114" xr:uid="{93E149FD-6907-4920-A96F-680AC0592CC6}"/>
    <cellStyle name="Normal 4 5 4 5 5" xfId="31115" xr:uid="{B600E251-665F-4858-B736-F90E865BBF8F}"/>
    <cellStyle name="Normal 4 5 4 5 5 2" xfId="31116" xr:uid="{6466D484-9F1F-4026-AE1C-8364F3E800F0}"/>
    <cellStyle name="Normal 4 5 4 5 6" xfId="31117" xr:uid="{AF4E35A2-22C4-4801-9BD5-4E29AFB0F12C}"/>
    <cellStyle name="Normal 4 5 4 6" xfId="31118" xr:uid="{FD7A2AB2-C651-4483-956E-750E78E207CD}"/>
    <cellStyle name="Normal 4 5 4 6 2" xfId="31119" xr:uid="{B883EB20-A333-40C8-AC7F-9AA9D7DFF9B3}"/>
    <cellStyle name="Normal 4 5 4 6 2 2" xfId="31120" xr:uid="{B25C37B3-D8C9-4196-A033-74ABED2CCF57}"/>
    <cellStyle name="Normal 4 5 4 6 2 2 2" xfId="31121" xr:uid="{714DAB08-06A3-4558-A130-A02B82824F20}"/>
    <cellStyle name="Normal 4 5 4 6 2 3" xfId="31122" xr:uid="{430CB5C4-D687-4ACD-9AB8-C59C9244548C}"/>
    <cellStyle name="Normal 4 5 4 6 3" xfId="31123" xr:uid="{89894DDC-7428-4F82-8A25-08FC1866C1D5}"/>
    <cellStyle name="Normal 4 5 4 6 3 2" xfId="31124" xr:uid="{7E222C8F-39B4-457F-AE58-8A5922638A58}"/>
    <cellStyle name="Normal 4 5 4 6 3 2 2" xfId="31125" xr:uid="{701305C1-6849-4B42-BCC0-4E9E15B5DA23}"/>
    <cellStyle name="Normal 4 5 4 6 3 3" xfId="31126" xr:uid="{112EB3D9-763C-4F40-8922-1E64A86FEE6E}"/>
    <cellStyle name="Normal 4 5 4 6 4" xfId="31127" xr:uid="{59983517-615B-4562-A366-2F86D4EBAE62}"/>
    <cellStyle name="Normal 4 5 4 6 4 2" xfId="31128" xr:uid="{6349E7DA-916F-4592-947A-EC3A2527CD46}"/>
    <cellStyle name="Normal 4 5 4 6 5" xfId="31129" xr:uid="{4A7DE704-B2B4-4079-AFC2-BDB6FD21CA0F}"/>
    <cellStyle name="Normal 4 5 4 7" xfId="31130" xr:uid="{254B2552-2B9F-40AD-83C7-A265888256A2}"/>
    <cellStyle name="Normal 4 5 4 7 2" xfId="31131" xr:uid="{FFDFDAFB-099B-42BD-93BD-51B2A428FD09}"/>
    <cellStyle name="Normal 4 5 4 7 2 2" xfId="31132" xr:uid="{17FE8C6E-5004-4176-AE1B-DD2A1A539152}"/>
    <cellStyle name="Normal 4 5 4 7 3" xfId="31133" xr:uid="{99E30400-FA3A-431B-BE62-0B09793F0293}"/>
    <cellStyle name="Normal 4 5 4 8" xfId="31134" xr:uid="{274921DF-9BCF-47A5-A9BB-AAE5B2925FBD}"/>
    <cellStyle name="Normal 4 5 4 8 2" xfId="31135" xr:uid="{EB3B2F51-02D1-43DB-B4B9-B07A5AF48B77}"/>
    <cellStyle name="Normal 4 5 4 8 2 2" xfId="31136" xr:uid="{171CA3DB-F486-466A-BC2A-39DD57F2BE74}"/>
    <cellStyle name="Normal 4 5 4 8 3" xfId="31137" xr:uid="{C9C8C1E5-BACE-4AF0-A764-60536D0CC0D9}"/>
    <cellStyle name="Normal 4 5 4 9" xfId="31138" xr:uid="{22BC70E7-1232-4E7F-B373-592E8EED9F9C}"/>
    <cellStyle name="Normal 4 5 4 9 2" xfId="31139" xr:uid="{F509CC01-C2CB-4016-BFFF-22EB7D52A710}"/>
    <cellStyle name="Normal 4 5 4 9 2 2" xfId="31140" xr:uid="{6C045375-2BE0-43FF-A8E1-56B20BCB7EF5}"/>
    <cellStyle name="Normal 4 5 4 9 3" xfId="31141" xr:uid="{63C9D3DF-1690-49FB-951C-4AFDE6FE5213}"/>
    <cellStyle name="Normal 4 5 5" xfId="31142" xr:uid="{514DBDC1-6C28-4A8D-98C5-B6CBEFF86CE1}"/>
    <cellStyle name="Normal 4 5 5 10" xfId="31143" xr:uid="{5C8D6C0A-1F4C-4EDC-8BAB-B9CB2B58162B}"/>
    <cellStyle name="Normal 4 5 5 10 2" xfId="31144" xr:uid="{0AB98687-D158-4887-9A75-386D0D901835}"/>
    <cellStyle name="Normal 4 5 5 11" xfId="31145" xr:uid="{D36D92CC-E07E-49F4-9124-5CF76A4D576F}"/>
    <cellStyle name="Normal 4 5 5 2" xfId="31146" xr:uid="{EB762A2B-63CD-49DB-98E8-B9E5BB3D4321}"/>
    <cellStyle name="Normal 4 5 5 2 2" xfId="31147" xr:uid="{CBCEC4D5-78FE-4166-A9AC-FD8CB8569C86}"/>
    <cellStyle name="Normal 4 5 5 2 2 2" xfId="31148" xr:uid="{AD4C3EC3-7916-4A7E-AAB1-9912C14BFDCD}"/>
    <cellStyle name="Normal 4 5 5 2 2 2 2" xfId="31149" xr:uid="{7B633C27-8F0D-406A-B8EE-1DDF381CC6C6}"/>
    <cellStyle name="Normal 4 5 5 2 2 2 2 2" xfId="31150" xr:uid="{CCD91C01-8F5B-40DD-98CB-872693BDFCCA}"/>
    <cellStyle name="Normal 4 5 5 2 2 2 2 2 2" xfId="31151" xr:uid="{72E3B237-760B-42AE-A0E4-60C42766586B}"/>
    <cellStyle name="Normal 4 5 5 2 2 2 2 3" xfId="31152" xr:uid="{D3100817-F0DD-40CF-A16C-94E8B60E621C}"/>
    <cellStyle name="Normal 4 5 5 2 2 2 3" xfId="31153" xr:uid="{99AE03D2-3345-40B4-AC3B-4D14E6D44B93}"/>
    <cellStyle name="Normal 4 5 5 2 2 2 3 2" xfId="31154" xr:uid="{2D946023-CAFC-4163-82B6-1082CFE2597D}"/>
    <cellStyle name="Normal 4 5 5 2 2 2 3 2 2" xfId="31155" xr:uid="{F62E6389-8A98-482C-A6E9-BC82955B367A}"/>
    <cellStyle name="Normal 4 5 5 2 2 2 3 3" xfId="31156" xr:uid="{5DE70529-1139-47DF-B488-EE16CDDD634C}"/>
    <cellStyle name="Normal 4 5 5 2 2 2 4" xfId="31157" xr:uid="{0080AAC5-FC57-40B7-8A12-FBC32C3EFF25}"/>
    <cellStyle name="Normal 4 5 5 2 2 2 4 2" xfId="31158" xr:uid="{89BEEB97-8280-4F09-B770-B9611E06FEDE}"/>
    <cellStyle name="Normal 4 5 5 2 2 2 5" xfId="31159" xr:uid="{96DE5611-479D-47C8-AF90-556E7ECAB4E2}"/>
    <cellStyle name="Normal 4 5 5 2 2 3" xfId="31160" xr:uid="{3EF75B9B-BA47-44EC-8331-0F3658A4F20D}"/>
    <cellStyle name="Normal 4 5 5 2 2 3 2" xfId="31161" xr:uid="{9EF0ADBB-7006-4C4A-B1BE-E59C32C0F649}"/>
    <cellStyle name="Normal 4 5 5 2 2 3 2 2" xfId="31162" xr:uid="{5B192D0D-258D-4311-BF07-277AA98773D2}"/>
    <cellStyle name="Normal 4 5 5 2 2 3 3" xfId="31163" xr:uid="{56A5D82A-9489-4765-9C57-226DEA738E77}"/>
    <cellStyle name="Normal 4 5 5 2 2 4" xfId="31164" xr:uid="{74DC0186-8DCA-495D-A2B4-8D42E8F22750}"/>
    <cellStyle name="Normal 4 5 5 2 2 4 2" xfId="31165" xr:uid="{A705BE76-C82A-487C-94E5-28DEC694D7D9}"/>
    <cellStyle name="Normal 4 5 5 2 2 4 2 2" xfId="31166" xr:uid="{F739FBB2-4EDE-4B19-94CD-D942FC6696C1}"/>
    <cellStyle name="Normal 4 5 5 2 2 4 3" xfId="31167" xr:uid="{EF078514-1520-47D4-8317-314DDFE48502}"/>
    <cellStyle name="Normal 4 5 5 2 2 5" xfId="31168" xr:uid="{0A649CBC-0ED2-40A4-A83C-72216ADFE179}"/>
    <cellStyle name="Normal 4 5 5 2 2 5 2" xfId="31169" xr:uid="{0DD76FF3-1227-48CF-AEAF-4629D6D08FF5}"/>
    <cellStyle name="Normal 4 5 5 2 2 6" xfId="31170" xr:uid="{0D73AF98-B8A2-42E8-8F84-96AC02052564}"/>
    <cellStyle name="Normal 4 5 5 2 3" xfId="31171" xr:uid="{ACADC6A4-4F77-4A68-BFF5-E88858835F30}"/>
    <cellStyle name="Normal 4 5 5 2 3 2" xfId="31172" xr:uid="{4D72DD97-56BF-462D-B2E9-77812916E4EA}"/>
    <cellStyle name="Normal 4 5 5 2 3 2 2" xfId="31173" xr:uid="{A492E20F-8952-49D3-B1AB-7E1FD31EA4DE}"/>
    <cellStyle name="Normal 4 5 5 2 3 2 2 2" xfId="31174" xr:uid="{318CD20A-B581-496F-9011-24BDA157F7E8}"/>
    <cellStyle name="Normal 4 5 5 2 3 2 2 2 2" xfId="31175" xr:uid="{7F685BB0-0571-43EE-A4F8-39767165D651}"/>
    <cellStyle name="Normal 4 5 5 2 3 2 2 3" xfId="31176" xr:uid="{478FE2B2-34A7-4B0D-9304-2D8B928FD026}"/>
    <cellStyle name="Normal 4 5 5 2 3 2 3" xfId="31177" xr:uid="{CC6B068E-6C57-4F17-9949-3C275241C1AF}"/>
    <cellStyle name="Normal 4 5 5 2 3 2 3 2" xfId="31178" xr:uid="{D9D01FD6-D779-4638-B536-DFA3CCFB3D32}"/>
    <cellStyle name="Normal 4 5 5 2 3 2 3 2 2" xfId="31179" xr:uid="{59737FDD-C2BB-4918-A1ED-85BA4816A4A2}"/>
    <cellStyle name="Normal 4 5 5 2 3 2 3 3" xfId="31180" xr:uid="{F0422EB4-148A-4D65-8CE1-6E74E98615B2}"/>
    <cellStyle name="Normal 4 5 5 2 3 2 4" xfId="31181" xr:uid="{8AA94545-993E-4C25-B89A-E17B362707D7}"/>
    <cellStyle name="Normal 4 5 5 2 3 2 4 2" xfId="31182" xr:uid="{980648CA-9E10-4D31-A2B9-59F288743B20}"/>
    <cellStyle name="Normal 4 5 5 2 3 2 5" xfId="31183" xr:uid="{94AB3A3B-554F-4AFF-9B23-B5211D6F107D}"/>
    <cellStyle name="Normal 4 5 5 2 3 3" xfId="31184" xr:uid="{20A20226-6BA9-4B1D-BAF6-551B818AD670}"/>
    <cellStyle name="Normal 4 5 5 2 3 3 2" xfId="31185" xr:uid="{A5FCFC1E-9A25-479B-B97C-C2873BCAC47D}"/>
    <cellStyle name="Normal 4 5 5 2 3 3 2 2" xfId="31186" xr:uid="{57034CAC-3553-4AC6-B49B-DC04976DAA34}"/>
    <cellStyle name="Normal 4 5 5 2 3 3 3" xfId="31187" xr:uid="{ABE353B6-321B-4024-A6E1-0998385F2B76}"/>
    <cellStyle name="Normal 4 5 5 2 3 4" xfId="31188" xr:uid="{6DEF8D18-3420-49F7-B876-1F85E02294C0}"/>
    <cellStyle name="Normal 4 5 5 2 3 4 2" xfId="31189" xr:uid="{48D38F31-E0D3-47F7-9B94-442A83AFDDD6}"/>
    <cellStyle name="Normal 4 5 5 2 3 4 2 2" xfId="31190" xr:uid="{4D87BDAD-E107-4A16-AE31-CB2460D4D25B}"/>
    <cellStyle name="Normal 4 5 5 2 3 4 3" xfId="31191" xr:uid="{B793FD6D-8E86-455A-95C1-D6C65B97FC68}"/>
    <cellStyle name="Normal 4 5 5 2 3 5" xfId="31192" xr:uid="{DBB74FEE-8C5F-428F-8544-526133214885}"/>
    <cellStyle name="Normal 4 5 5 2 3 5 2" xfId="31193" xr:uid="{6E83596A-5DBB-46E8-A608-D1310BF1E91F}"/>
    <cellStyle name="Normal 4 5 5 2 3 6" xfId="31194" xr:uid="{68A71133-7B2E-45A5-97D0-CA675234417E}"/>
    <cellStyle name="Normal 4 5 5 2 4" xfId="31195" xr:uid="{366CEAED-6934-434F-B114-B29A137D8E1E}"/>
    <cellStyle name="Normal 4 5 5 2 4 2" xfId="31196" xr:uid="{B554312B-5996-4BDC-9AE4-DBF852189E58}"/>
    <cellStyle name="Normal 4 5 5 2 4 2 2" xfId="31197" xr:uid="{FE1B99BF-6B63-46EF-9052-17FE8ED13702}"/>
    <cellStyle name="Normal 4 5 5 2 4 2 2 2" xfId="31198" xr:uid="{71C00709-728A-461F-9541-2D68AD4D5CD0}"/>
    <cellStyle name="Normal 4 5 5 2 4 2 3" xfId="31199" xr:uid="{E9C99036-6D52-4E13-8542-BCB01D27FF96}"/>
    <cellStyle name="Normal 4 5 5 2 4 3" xfId="31200" xr:uid="{F63338E0-F542-42C5-81A0-7144BBCD3091}"/>
    <cellStyle name="Normal 4 5 5 2 4 3 2" xfId="31201" xr:uid="{80C5B2F3-F6D9-44E7-A52F-D8D340519BA7}"/>
    <cellStyle name="Normal 4 5 5 2 4 3 2 2" xfId="31202" xr:uid="{50926CC0-4A2B-4B23-978C-B41D091D81C2}"/>
    <cellStyle name="Normal 4 5 5 2 4 3 3" xfId="31203" xr:uid="{3B7505C8-93A7-4905-93F2-E46AB0E019DB}"/>
    <cellStyle name="Normal 4 5 5 2 4 4" xfId="31204" xr:uid="{5355F9AB-B10C-468E-834E-B8C5E8F724FD}"/>
    <cellStyle name="Normal 4 5 5 2 4 4 2" xfId="31205" xr:uid="{29F4F09F-8CFC-4654-861F-7C44F84FBB30}"/>
    <cellStyle name="Normal 4 5 5 2 4 5" xfId="31206" xr:uid="{2F0F9D32-0A26-41F7-9A9E-585F487AC10E}"/>
    <cellStyle name="Normal 4 5 5 2 5" xfId="31207" xr:uid="{EF94C162-FF0B-405B-949E-874916E2C452}"/>
    <cellStyle name="Normal 4 5 5 2 5 2" xfId="31208" xr:uid="{5B7096B3-C2AB-4B84-BA81-A8B772ECCD21}"/>
    <cellStyle name="Normal 4 5 5 2 5 2 2" xfId="31209" xr:uid="{FC7ADABC-9F6E-4A62-9774-5F6E67DD83FA}"/>
    <cellStyle name="Normal 4 5 5 2 5 3" xfId="31210" xr:uid="{CF80BE9B-3A20-4F95-AF54-ECE9106D29D2}"/>
    <cellStyle name="Normal 4 5 5 2 6" xfId="31211" xr:uid="{9FECAE08-FAE3-4EA4-8878-99396350AD11}"/>
    <cellStyle name="Normal 4 5 5 2 6 2" xfId="31212" xr:uid="{6F03D4B6-E043-4591-BFE2-B8F887B0A5E5}"/>
    <cellStyle name="Normal 4 5 5 2 6 2 2" xfId="31213" xr:uid="{DCE809D9-1F77-4D46-AA0A-E55903D755B5}"/>
    <cellStyle name="Normal 4 5 5 2 6 3" xfId="31214" xr:uid="{6FD500E9-D1E9-495C-8856-5B2F82E1FD5C}"/>
    <cellStyle name="Normal 4 5 5 2 7" xfId="31215" xr:uid="{E2A9D2A3-EA10-4F78-AF8E-9A6775F8E026}"/>
    <cellStyle name="Normal 4 5 5 2 7 2" xfId="31216" xr:uid="{29212A9A-6FEC-4C84-B43D-CF50DC957BA0}"/>
    <cellStyle name="Normal 4 5 5 2 7 2 2" xfId="31217" xr:uid="{581C8751-ED8B-4324-AB3C-1199981B63B7}"/>
    <cellStyle name="Normal 4 5 5 2 7 3" xfId="31218" xr:uid="{78F2E305-7006-4496-9FD2-597026AF2555}"/>
    <cellStyle name="Normal 4 5 5 2 8" xfId="31219" xr:uid="{D9554338-CE73-4480-B627-1BD634B5151C}"/>
    <cellStyle name="Normal 4 5 5 2 8 2" xfId="31220" xr:uid="{5732AB50-06E6-4EB9-9BE7-750385CB9376}"/>
    <cellStyle name="Normal 4 5 5 2 9" xfId="31221" xr:uid="{C6D1C839-42AB-4A20-8294-7B97485E8034}"/>
    <cellStyle name="Normal 4 5 5 3" xfId="31222" xr:uid="{7139EAF4-E177-4684-90CC-DB04BDC591F2}"/>
    <cellStyle name="Normal 4 5 5 3 2" xfId="31223" xr:uid="{32EC0C3F-CE67-4873-BAB6-4E31D2466B3E}"/>
    <cellStyle name="Normal 4 5 5 3 2 2" xfId="31224" xr:uid="{8137F7DA-7A75-4D9D-B90C-3327B5E575E3}"/>
    <cellStyle name="Normal 4 5 5 3 2 2 2" xfId="31225" xr:uid="{A9F195C5-ABC6-48BA-9B3E-344D6A2FF464}"/>
    <cellStyle name="Normal 4 5 5 3 2 2 2 2" xfId="31226" xr:uid="{49F81948-8190-44E9-9B4B-241B0F494C48}"/>
    <cellStyle name="Normal 4 5 5 3 2 2 2 2 2" xfId="31227" xr:uid="{A4DE8218-BFA5-4771-8819-12041B0F0F6C}"/>
    <cellStyle name="Normal 4 5 5 3 2 2 2 3" xfId="31228" xr:uid="{3DF619E1-59C8-45D5-B367-B49BC32D6920}"/>
    <cellStyle name="Normal 4 5 5 3 2 2 3" xfId="31229" xr:uid="{BC839467-B352-4649-9881-B8220E133734}"/>
    <cellStyle name="Normal 4 5 5 3 2 2 3 2" xfId="31230" xr:uid="{07C6DC46-7E9B-4BEB-AB67-C01E56E01012}"/>
    <cellStyle name="Normal 4 5 5 3 2 2 3 2 2" xfId="31231" xr:uid="{F72D3D02-0174-48AD-AA07-95C6DFA152AE}"/>
    <cellStyle name="Normal 4 5 5 3 2 2 3 3" xfId="31232" xr:uid="{3ACEA418-8E20-44DA-B0A3-1B976F6BFB12}"/>
    <cellStyle name="Normal 4 5 5 3 2 2 4" xfId="31233" xr:uid="{FAD1A7A5-50F8-4D8E-9DD0-6292B3BF0F55}"/>
    <cellStyle name="Normal 4 5 5 3 2 2 4 2" xfId="31234" xr:uid="{E6212799-233D-4715-AAEB-F73993A8BFD8}"/>
    <cellStyle name="Normal 4 5 5 3 2 2 5" xfId="31235" xr:uid="{14F9397C-9A62-4841-A020-235888E1A259}"/>
    <cellStyle name="Normal 4 5 5 3 2 3" xfId="31236" xr:uid="{F6CE7555-7AD5-4E40-B4A9-8D35DDDA8012}"/>
    <cellStyle name="Normal 4 5 5 3 2 3 2" xfId="31237" xr:uid="{EF80C0CB-E098-490C-9715-D97A80026D73}"/>
    <cellStyle name="Normal 4 5 5 3 2 3 2 2" xfId="31238" xr:uid="{875EEDD2-55D8-4515-BA31-5F10EC5AE7FE}"/>
    <cellStyle name="Normal 4 5 5 3 2 3 3" xfId="31239" xr:uid="{BE0985C3-336A-489E-90B3-C0F97A394041}"/>
    <cellStyle name="Normal 4 5 5 3 2 4" xfId="31240" xr:uid="{84B7E85B-C31C-4C0E-8686-B02407D4E22B}"/>
    <cellStyle name="Normal 4 5 5 3 2 4 2" xfId="31241" xr:uid="{9FB96B86-1586-4C2C-B52C-5C58E1618803}"/>
    <cellStyle name="Normal 4 5 5 3 2 4 2 2" xfId="31242" xr:uid="{4F6C9988-9E97-4CF9-BCF3-E89E1B0022D9}"/>
    <cellStyle name="Normal 4 5 5 3 2 4 3" xfId="31243" xr:uid="{30540242-8500-47B8-8EC8-E6B0107A9BF2}"/>
    <cellStyle name="Normal 4 5 5 3 2 5" xfId="31244" xr:uid="{F2F010FC-2E38-4E23-B0F6-12F90BE1F26A}"/>
    <cellStyle name="Normal 4 5 5 3 2 5 2" xfId="31245" xr:uid="{FC869DD5-0F2A-409D-BFAD-79B1A1E86DD6}"/>
    <cellStyle name="Normal 4 5 5 3 2 6" xfId="31246" xr:uid="{B0B1289B-3D7C-47B3-B17F-199A4DE6E048}"/>
    <cellStyle name="Normal 4 5 5 3 3" xfId="31247" xr:uid="{0CA67116-7E99-4D24-BE76-4B5353B0BB02}"/>
    <cellStyle name="Normal 4 5 5 3 3 2" xfId="31248" xr:uid="{36400511-C43C-487F-B4D2-FDC167281022}"/>
    <cellStyle name="Normal 4 5 5 3 3 2 2" xfId="31249" xr:uid="{D30E2A31-187E-4B95-BC9B-2FF229F50908}"/>
    <cellStyle name="Normal 4 5 5 3 3 2 2 2" xfId="31250" xr:uid="{1E12C521-E5DB-42F4-BEC1-5E3A83E9A7CD}"/>
    <cellStyle name="Normal 4 5 5 3 3 2 2 2 2" xfId="31251" xr:uid="{33FC967F-8B12-409C-A320-3F5097467FF1}"/>
    <cellStyle name="Normal 4 5 5 3 3 2 2 3" xfId="31252" xr:uid="{B8480ADF-94DB-4323-A203-6FC5C16F00BA}"/>
    <cellStyle name="Normal 4 5 5 3 3 2 3" xfId="31253" xr:uid="{24E47487-8730-4347-9675-43DE233D1C4C}"/>
    <cellStyle name="Normal 4 5 5 3 3 2 3 2" xfId="31254" xr:uid="{13E32B4D-5E82-4F5A-B343-39C9ED98E911}"/>
    <cellStyle name="Normal 4 5 5 3 3 2 3 2 2" xfId="31255" xr:uid="{96A474BC-7A9D-4FD6-BAAE-24DE09E98EC6}"/>
    <cellStyle name="Normal 4 5 5 3 3 2 3 3" xfId="31256" xr:uid="{03164997-D2E8-48E1-AFAC-376F940A75B5}"/>
    <cellStyle name="Normal 4 5 5 3 3 2 4" xfId="31257" xr:uid="{340F199F-8190-4FB1-AB41-961FE88A77C3}"/>
    <cellStyle name="Normal 4 5 5 3 3 2 4 2" xfId="31258" xr:uid="{40A7A7F7-6AC6-40D6-812D-5CE074A093BF}"/>
    <cellStyle name="Normal 4 5 5 3 3 2 5" xfId="31259" xr:uid="{45D64C2D-E850-4027-9FCF-8832791CC2CD}"/>
    <cellStyle name="Normal 4 5 5 3 3 3" xfId="31260" xr:uid="{50485B06-3973-4EB2-9928-9ADA1349B238}"/>
    <cellStyle name="Normal 4 5 5 3 3 3 2" xfId="31261" xr:uid="{EEEA8AD3-59D3-4BB3-831C-BBEFD732361B}"/>
    <cellStyle name="Normal 4 5 5 3 3 3 2 2" xfId="31262" xr:uid="{8A6C2C4D-1F6E-4EEC-8E3A-DF0E4C20E727}"/>
    <cellStyle name="Normal 4 5 5 3 3 3 3" xfId="31263" xr:uid="{0730D50C-5A7E-4AB2-9A13-8C556E604BEE}"/>
    <cellStyle name="Normal 4 5 5 3 3 4" xfId="31264" xr:uid="{B10B2E60-D691-4F65-ABF5-FB4C090212B7}"/>
    <cellStyle name="Normal 4 5 5 3 3 4 2" xfId="31265" xr:uid="{B6AA2D20-4C15-4EA2-82B9-E070E75091D3}"/>
    <cellStyle name="Normal 4 5 5 3 3 4 2 2" xfId="31266" xr:uid="{08FB5588-B96C-4BA2-86E8-FA0F91D47D68}"/>
    <cellStyle name="Normal 4 5 5 3 3 4 3" xfId="31267" xr:uid="{8DF55EFD-27D5-40A4-8B6F-669B222C6EC0}"/>
    <cellStyle name="Normal 4 5 5 3 3 5" xfId="31268" xr:uid="{5B3D88AB-305C-4E21-8358-8CDE74BB00B3}"/>
    <cellStyle name="Normal 4 5 5 3 3 5 2" xfId="31269" xr:uid="{27C6B242-BD61-4051-96A3-DEA6E6C5DF32}"/>
    <cellStyle name="Normal 4 5 5 3 3 6" xfId="31270" xr:uid="{1A5CE686-C9F8-42FE-8EC6-83F3440B5425}"/>
    <cellStyle name="Normal 4 5 5 3 4" xfId="31271" xr:uid="{FF73BA7A-E744-4234-894F-B73495A71E59}"/>
    <cellStyle name="Normal 4 5 5 3 4 2" xfId="31272" xr:uid="{E80BE128-3530-4F10-B144-70C6F728DE4C}"/>
    <cellStyle name="Normal 4 5 5 3 4 2 2" xfId="31273" xr:uid="{6F99861E-D524-401B-90AC-A9F91FA3A145}"/>
    <cellStyle name="Normal 4 5 5 3 4 2 2 2" xfId="31274" xr:uid="{66B364D4-4D38-47CC-B73F-25C4F6E81095}"/>
    <cellStyle name="Normal 4 5 5 3 4 2 3" xfId="31275" xr:uid="{606CD3F9-FE8E-4383-A4B5-A518B9823527}"/>
    <cellStyle name="Normal 4 5 5 3 4 3" xfId="31276" xr:uid="{25358285-746D-4E2E-88A4-02A11435A4CC}"/>
    <cellStyle name="Normal 4 5 5 3 4 3 2" xfId="31277" xr:uid="{1F8579FB-7E76-4AC5-A4E6-B692DE54A76D}"/>
    <cellStyle name="Normal 4 5 5 3 4 3 2 2" xfId="31278" xr:uid="{712CF235-4D95-4CAD-9537-E548B87EE5CF}"/>
    <cellStyle name="Normal 4 5 5 3 4 3 3" xfId="31279" xr:uid="{C8540BB6-33C5-43C1-BA13-CCDA2490A84B}"/>
    <cellStyle name="Normal 4 5 5 3 4 4" xfId="31280" xr:uid="{DBCAE11A-2D5A-49F5-807B-D1F97CE9C82B}"/>
    <cellStyle name="Normal 4 5 5 3 4 4 2" xfId="31281" xr:uid="{EEF4D4A4-8F12-44B0-9F0C-F82CBC137968}"/>
    <cellStyle name="Normal 4 5 5 3 4 5" xfId="31282" xr:uid="{323ECBC0-654D-41D7-B73B-A7522585D8D4}"/>
    <cellStyle name="Normal 4 5 5 3 5" xfId="31283" xr:uid="{60CAF587-44D2-4BF1-9AB1-994EE64C0AE6}"/>
    <cellStyle name="Normal 4 5 5 3 5 2" xfId="31284" xr:uid="{09E82955-9C4D-4C6B-9CA0-2F9136711571}"/>
    <cellStyle name="Normal 4 5 5 3 5 2 2" xfId="31285" xr:uid="{D06060E8-327C-491F-AF1D-3DF98F0A013A}"/>
    <cellStyle name="Normal 4 5 5 3 5 3" xfId="31286" xr:uid="{5EA66E94-C9AA-4903-80A3-5B76696E1768}"/>
    <cellStyle name="Normal 4 5 5 3 6" xfId="31287" xr:uid="{3650C163-3B47-4303-A41B-603ED1429170}"/>
    <cellStyle name="Normal 4 5 5 3 6 2" xfId="31288" xr:uid="{3E34E795-540D-4CF8-A1C9-672E87965A84}"/>
    <cellStyle name="Normal 4 5 5 3 6 2 2" xfId="31289" xr:uid="{D9B133CB-DFAC-4D9A-843B-4A581384FC19}"/>
    <cellStyle name="Normal 4 5 5 3 6 3" xfId="31290" xr:uid="{00EA0EAA-3DA8-4335-B93E-911D4933D93A}"/>
    <cellStyle name="Normal 4 5 5 3 7" xfId="31291" xr:uid="{6A38F7E1-D78E-41D0-8CB1-4E0B67A45A3E}"/>
    <cellStyle name="Normal 4 5 5 3 7 2" xfId="31292" xr:uid="{1B0282CE-4A34-4074-8F3A-D3DCC4D5378B}"/>
    <cellStyle name="Normal 4 5 5 3 7 2 2" xfId="31293" xr:uid="{22985E28-1AAF-4546-B416-C6DBE9975CDA}"/>
    <cellStyle name="Normal 4 5 5 3 7 3" xfId="31294" xr:uid="{86D1E369-7452-481C-9976-DED57810098A}"/>
    <cellStyle name="Normal 4 5 5 3 8" xfId="31295" xr:uid="{B5F39BEB-C294-4411-AD6F-1395632CC875}"/>
    <cellStyle name="Normal 4 5 5 3 8 2" xfId="31296" xr:uid="{471B357A-7D3B-42B8-A630-C03DF18F3AD2}"/>
    <cellStyle name="Normal 4 5 5 3 9" xfId="31297" xr:uid="{0E6D1B70-0F83-4548-AE1D-C81103A6E35D}"/>
    <cellStyle name="Normal 4 5 5 4" xfId="31298" xr:uid="{0BC53FF4-C386-4F41-9D38-175B04C17EC5}"/>
    <cellStyle name="Normal 4 5 5 4 2" xfId="31299" xr:uid="{50C3D535-11FC-4735-9950-F9E5293F8077}"/>
    <cellStyle name="Normal 4 5 5 4 2 2" xfId="31300" xr:uid="{F79DC6FF-CD5F-43E8-A388-3A4D17079851}"/>
    <cellStyle name="Normal 4 5 5 4 2 2 2" xfId="31301" xr:uid="{0B51DC9F-F793-4B39-8495-C2DAB482708F}"/>
    <cellStyle name="Normal 4 5 5 4 2 2 2 2" xfId="31302" xr:uid="{1751D51D-3502-4595-AF8D-EFEFA37C35FE}"/>
    <cellStyle name="Normal 4 5 5 4 2 2 3" xfId="31303" xr:uid="{5878E415-F434-499F-BB64-744D2D4FCCA9}"/>
    <cellStyle name="Normal 4 5 5 4 2 3" xfId="31304" xr:uid="{0187DEAF-BE3F-4AE3-89C3-A22F9D0C5633}"/>
    <cellStyle name="Normal 4 5 5 4 2 3 2" xfId="31305" xr:uid="{711A744D-3D56-4EC0-8C99-AB7A16B77124}"/>
    <cellStyle name="Normal 4 5 5 4 2 3 2 2" xfId="31306" xr:uid="{6F1A7734-55F0-4975-8F23-F268450B58AA}"/>
    <cellStyle name="Normal 4 5 5 4 2 3 3" xfId="31307" xr:uid="{1E5C5F81-5B58-46E1-BFB7-B577D1E600DD}"/>
    <cellStyle name="Normal 4 5 5 4 2 4" xfId="31308" xr:uid="{F3A62D6F-F03A-4349-933B-D77DF6D2DA81}"/>
    <cellStyle name="Normal 4 5 5 4 2 4 2" xfId="31309" xr:uid="{68CAF200-0D9C-419B-9260-63B1564F233B}"/>
    <cellStyle name="Normal 4 5 5 4 2 5" xfId="31310" xr:uid="{A73B5BE1-859F-4B63-A9E8-C5C26DBE57E3}"/>
    <cellStyle name="Normal 4 5 5 4 3" xfId="31311" xr:uid="{AED8898B-9B65-40C7-B457-B8EAF8913A8C}"/>
    <cellStyle name="Normal 4 5 5 4 3 2" xfId="31312" xr:uid="{299824D1-1B29-4E61-8C78-0FF50D121045}"/>
    <cellStyle name="Normal 4 5 5 4 3 2 2" xfId="31313" xr:uid="{2D59C5D6-1B45-4FE0-AAA7-BDA9B8F19512}"/>
    <cellStyle name="Normal 4 5 5 4 3 3" xfId="31314" xr:uid="{D6880BC2-5E22-40AD-AA18-5D7DF79929D2}"/>
    <cellStyle name="Normal 4 5 5 4 4" xfId="31315" xr:uid="{3F1E716F-6F94-4B0A-881E-C969448EC507}"/>
    <cellStyle name="Normal 4 5 5 4 4 2" xfId="31316" xr:uid="{8DC76C83-81FE-43FA-9FAE-F11DDB9E38A6}"/>
    <cellStyle name="Normal 4 5 5 4 4 2 2" xfId="31317" xr:uid="{38F314C6-195E-4F3D-B285-B28D351B349C}"/>
    <cellStyle name="Normal 4 5 5 4 4 3" xfId="31318" xr:uid="{D0D3E466-9D57-47AA-9BE0-FACB85DAA067}"/>
    <cellStyle name="Normal 4 5 5 4 5" xfId="31319" xr:uid="{C61C11B1-E38B-4C12-B07C-DA3153A98F3C}"/>
    <cellStyle name="Normal 4 5 5 4 5 2" xfId="31320" xr:uid="{6906A61F-86C8-4975-8939-39F50069ED2E}"/>
    <cellStyle name="Normal 4 5 5 4 6" xfId="31321" xr:uid="{A928980E-ACA3-47D1-9BAE-F6AA5BA16388}"/>
    <cellStyle name="Normal 4 5 5 5" xfId="31322" xr:uid="{70E81A4D-DC55-41E1-8A73-64D54594FCF1}"/>
    <cellStyle name="Normal 4 5 5 5 2" xfId="31323" xr:uid="{96996DB6-0B9E-4033-A1AD-102A76FB2003}"/>
    <cellStyle name="Normal 4 5 5 5 2 2" xfId="31324" xr:uid="{B2AE4C2E-B40D-472A-AF3E-961520781EB1}"/>
    <cellStyle name="Normal 4 5 5 5 2 2 2" xfId="31325" xr:uid="{127799C3-EC7A-491C-99BA-9AD1C442077C}"/>
    <cellStyle name="Normal 4 5 5 5 2 2 2 2" xfId="31326" xr:uid="{7EC8F1F2-763F-43CA-BF7C-9797DC84A676}"/>
    <cellStyle name="Normal 4 5 5 5 2 2 3" xfId="31327" xr:uid="{CCCFDD49-570B-400E-8150-897E3439CFE3}"/>
    <cellStyle name="Normal 4 5 5 5 2 3" xfId="31328" xr:uid="{60809C62-57E5-4074-8A2B-7346251678A9}"/>
    <cellStyle name="Normal 4 5 5 5 2 3 2" xfId="31329" xr:uid="{D0188855-9A9B-49FA-8FA5-5737F41E179A}"/>
    <cellStyle name="Normal 4 5 5 5 2 3 2 2" xfId="31330" xr:uid="{55EC47AF-1862-47E0-9C22-D6AC59578759}"/>
    <cellStyle name="Normal 4 5 5 5 2 3 3" xfId="31331" xr:uid="{59D69C3D-362A-44DF-95F0-74EA109BF08B}"/>
    <cellStyle name="Normal 4 5 5 5 2 4" xfId="31332" xr:uid="{F33B0955-FAB8-434C-AA3A-51CD9E40FE81}"/>
    <cellStyle name="Normal 4 5 5 5 2 4 2" xfId="31333" xr:uid="{190ABB68-CC12-469C-92EC-F94CA8F9641D}"/>
    <cellStyle name="Normal 4 5 5 5 2 5" xfId="31334" xr:uid="{1B7DC15A-9EA8-4FD1-B85E-826B24E051DA}"/>
    <cellStyle name="Normal 4 5 5 5 3" xfId="31335" xr:uid="{3CD0CE95-BE63-4B82-8DBB-BF5A4CE696A8}"/>
    <cellStyle name="Normal 4 5 5 5 3 2" xfId="31336" xr:uid="{A36067F5-4FD9-4DEB-8518-41251DD6E967}"/>
    <cellStyle name="Normal 4 5 5 5 3 2 2" xfId="31337" xr:uid="{EEAE77B3-AD5B-4857-AC1C-B46D4F5F4D24}"/>
    <cellStyle name="Normal 4 5 5 5 3 3" xfId="31338" xr:uid="{95C5F871-9931-4BEF-A153-FA1037A9B3FC}"/>
    <cellStyle name="Normal 4 5 5 5 4" xfId="31339" xr:uid="{FAB58074-4C82-4A01-981A-C165617C1276}"/>
    <cellStyle name="Normal 4 5 5 5 4 2" xfId="31340" xr:uid="{1E561A6C-4090-4EFC-B517-DE15E47A9E88}"/>
    <cellStyle name="Normal 4 5 5 5 4 2 2" xfId="31341" xr:uid="{FE773245-98C9-4EBC-ACDF-BA4F5176C246}"/>
    <cellStyle name="Normal 4 5 5 5 4 3" xfId="31342" xr:uid="{2D414BB3-4CFE-4026-9C72-3E38DC9055E5}"/>
    <cellStyle name="Normal 4 5 5 5 5" xfId="31343" xr:uid="{74CEFB02-0C09-443C-ABDC-12AC4F0F6185}"/>
    <cellStyle name="Normal 4 5 5 5 5 2" xfId="31344" xr:uid="{5D29801E-27B7-42BC-AB7F-71E634A55D87}"/>
    <cellStyle name="Normal 4 5 5 5 6" xfId="31345" xr:uid="{C6281BA0-097C-437D-99D0-EA170FDB9761}"/>
    <cellStyle name="Normal 4 5 5 6" xfId="31346" xr:uid="{0D0EE36A-46C4-44ED-88C4-7FD2EC347DA5}"/>
    <cellStyle name="Normal 4 5 5 6 2" xfId="31347" xr:uid="{6C89A7AE-7D40-46D9-A908-37F2A7444844}"/>
    <cellStyle name="Normal 4 5 5 6 2 2" xfId="31348" xr:uid="{91196609-9602-4F39-BEBF-6B159CE9F8D2}"/>
    <cellStyle name="Normal 4 5 5 6 2 2 2" xfId="31349" xr:uid="{70263374-B25D-4AD4-8E4E-54E42E9807CB}"/>
    <cellStyle name="Normal 4 5 5 6 2 3" xfId="31350" xr:uid="{260C5636-113F-4793-B768-412A2028A600}"/>
    <cellStyle name="Normal 4 5 5 6 3" xfId="31351" xr:uid="{5058A09F-4179-4280-9E7E-F3C2AF0C68C6}"/>
    <cellStyle name="Normal 4 5 5 6 3 2" xfId="31352" xr:uid="{F5CB459C-2870-4301-9CF5-7785E98692EE}"/>
    <cellStyle name="Normal 4 5 5 6 3 2 2" xfId="31353" xr:uid="{B4F56E68-1F6F-457F-823D-434CDF46C490}"/>
    <cellStyle name="Normal 4 5 5 6 3 3" xfId="31354" xr:uid="{EBC83708-AC02-4D5C-823E-5ACE2AE7879B}"/>
    <cellStyle name="Normal 4 5 5 6 4" xfId="31355" xr:uid="{CF131CA9-83DF-4148-A58F-A654C0767D2C}"/>
    <cellStyle name="Normal 4 5 5 6 4 2" xfId="31356" xr:uid="{03209181-0C31-4867-B9C2-C1C528305856}"/>
    <cellStyle name="Normal 4 5 5 6 5" xfId="31357" xr:uid="{58BCA84C-03F4-43A8-B365-7729ADD9E104}"/>
    <cellStyle name="Normal 4 5 5 7" xfId="31358" xr:uid="{63999558-5D6A-437E-826F-AA02D4447453}"/>
    <cellStyle name="Normal 4 5 5 7 2" xfId="31359" xr:uid="{AECC0426-F6B0-4FE5-84C9-5CEA866F2F00}"/>
    <cellStyle name="Normal 4 5 5 7 2 2" xfId="31360" xr:uid="{4276732B-E107-4A5E-A3CC-015FECC97FA6}"/>
    <cellStyle name="Normal 4 5 5 7 3" xfId="31361" xr:uid="{81854DF5-9DF6-435B-A84E-12A4292D4CB4}"/>
    <cellStyle name="Normal 4 5 5 8" xfId="31362" xr:uid="{6CB6EEA1-2A71-4FE8-88C1-98D232533D50}"/>
    <cellStyle name="Normal 4 5 5 8 2" xfId="31363" xr:uid="{D056E0B7-D384-408C-9392-FC2E17678B82}"/>
    <cellStyle name="Normal 4 5 5 8 2 2" xfId="31364" xr:uid="{F7CA2946-4F5F-4731-A367-A0BB61E71BAC}"/>
    <cellStyle name="Normal 4 5 5 8 3" xfId="31365" xr:uid="{5FF9C0FA-92D3-41C4-AD4C-550099FB5696}"/>
    <cellStyle name="Normal 4 5 5 9" xfId="31366" xr:uid="{98133A99-0021-4C68-B4C0-D4DAB06731D8}"/>
    <cellStyle name="Normal 4 5 5 9 2" xfId="31367" xr:uid="{C39EF41D-70FA-45BB-AA0E-F31D25704FA1}"/>
    <cellStyle name="Normal 4 5 5 9 2 2" xfId="31368" xr:uid="{D57FA6A3-9A68-4A88-A562-988436CCC840}"/>
    <cellStyle name="Normal 4 5 5 9 3" xfId="31369" xr:uid="{C92A78A1-8783-49E9-B49F-515EAE938152}"/>
    <cellStyle name="Normal 4 5 6" xfId="31370" xr:uid="{2B1C4EE5-79DA-4D37-8633-900D2530A29C}"/>
    <cellStyle name="Normal 4 5 6 10" xfId="31371" xr:uid="{B2984E10-941A-479A-AD14-BDD7520ACED7}"/>
    <cellStyle name="Normal 4 5 6 10 2" xfId="31372" xr:uid="{5CF06ECA-1A32-465C-B655-C2AF78E15F84}"/>
    <cellStyle name="Normal 4 5 6 11" xfId="31373" xr:uid="{035C701A-8EEE-4285-9781-05B63E60FFEF}"/>
    <cellStyle name="Normal 4 5 6 2" xfId="31374" xr:uid="{4D179360-9513-457F-AFA1-6B5B3851C79F}"/>
    <cellStyle name="Normal 4 5 6 2 2" xfId="31375" xr:uid="{49FCBB4E-51BF-442D-980C-7DA04D157650}"/>
    <cellStyle name="Normal 4 5 6 2 2 2" xfId="31376" xr:uid="{7A5E588B-5565-44C3-BCFD-4C7A51275464}"/>
    <cellStyle name="Normal 4 5 6 2 2 2 2" xfId="31377" xr:uid="{C727D3B4-5CFD-4C8F-B7F7-1BF723566D8E}"/>
    <cellStyle name="Normal 4 5 6 2 2 2 2 2" xfId="31378" xr:uid="{6046B861-2864-423F-887A-BE8DC1B77A98}"/>
    <cellStyle name="Normal 4 5 6 2 2 2 2 2 2" xfId="31379" xr:uid="{90CB7E58-2B44-45BA-8B78-4E9D504F5C0B}"/>
    <cellStyle name="Normal 4 5 6 2 2 2 2 3" xfId="31380" xr:uid="{E761041C-58C4-42C8-B301-2990D0B062F3}"/>
    <cellStyle name="Normal 4 5 6 2 2 2 3" xfId="31381" xr:uid="{E3A3FC8A-84DB-4E3D-9F60-15DD3C3483D1}"/>
    <cellStyle name="Normal 4 5 6 2 2 2 3 2" xfId="31382" xr:uid="{7CFC5013-724D-410C-A609-B0A905F2D000}"/>
    <cellStyle name="Normal 4 5 6 2 2 2 3 2 2" xfId="31383" xr:uid="{949B47C5-DA8B-4F66-B9D1-0BDB2B9E802D}"/>
    <cellStyle name="Normal 4 5 6 2 2 2 3 3" xfId="31384" xr:uid="{C5EC6846-018B-4586-A26A-0AAAC040CFFB}"/>
    <cellStyle name="Normal 4 5 6 2 2 2 4" xfId="31385" xr:uid="{28A5FFDB-2C6A-4DB4-BE45-8AB7BA02C863}"/>
    <cellStyle name="Normal 4 5 6 2 2 2 4 2" xfId="31386" xr:uid="{BFECA5B7-B370-43FE-B11F-AE03472614D2}"/>
    <cellStyle name="Normal 4 5 6 2 2 2 5" xfId="31387" xr:uid="{DE577DF8-1745-4AA7-AB19-E117685456DD}"/>
    <cellStyle name="Normal 4 5 6 2 2 3" xfId="31388" xr:uid="{6382355C-88F2-4D3D-9C61-4A73B5906ABD}"/>
    <cellStyle name="Normal 4 5 6 2 2 3 2" xfId="31389" xr:uid="{4A0976BC-5B02-4CFF-8AD1-2C8C608F778B}"/>
    <cellStyle name="Normal 4 5 6 2 2 3 2 2" xfId="31390" xr:uid="{A92BCEEA-B6AC-4D9C-9F0E-F03A539B26E8}"/>
    <cellStyle name="Normal 4 5 6 2 2 3 3" xfId="31391" xr:uid="{493569EF-2DC9-4B62-BBF3-6ED94250E368}"/>
    <cellStyle name="Normal 4 5 6 2 2 4" xfId="31392" xr:uid="{0941D2AB-876B-43BE-89B7-DF24D3C3A2B8}"/>
    <cellStyle name="Normal 4 5 6 2 2 4 2" xfId="31393" xr:uid="{1B7E160A-437E-4877-AA51-597CAF512043}"/>
    <cellStyle name="Normal 4 5 6 2 2 4 2 2" xfId="31394" xr:uid="{E2017C33-CB82-409A-9D3B-BFF800033016}"/>
    <cellStyle name="Normal 4 5 6 2 2 4 3" xfId="31395" xr:uid="{4DA65776-6BAE-453A-802A-7618940AF94D}"/>
    <cellStyle name="Normal 4 5 6 2 2 5" xfId="31396" xr:uid="{7CFC5AD0-C85C-4023-9EC9-02D27B08702F}"/>
    <cellStyle name="Normal 4 5 6 2 2 5 2" xfId="31397" xr:uid="{41785032-85BA-477A-B43F-B6E129DC8A7E}"/>
    <cellStyle name="Normal 4 5 6 2 2 6" xfId="31398" xr:uid="{2D094E46-37A0-4836-AEAD-5A22A4D94195}"/>
    <cellStyle name="Normal 4 5 6 2 3" xfId="31399" xr:uid="{C0547F91-422C-45DE-A063-DEB06286CA66}"/>
    <cellStyle name="Normal 4 5 6 2 3 2" xfId="31400" xr:uid="{01BB2711-1156-4483-A76C-955494BC5856}"/>
    <cellStyle name="Normal 4 5 6 2 3 2 2" xfId="31401" xr:uid="{FF488204-3778-4042-83BE-581018068F42}"/>
    <cellStyle name="Normal 4 5 6 2 3 2 2 2" xfId="31402" xr:uid="{E4D97F9D-0FDA-4374-AEEF-31C396FC17D2}"/>
    <cellStyle name="Normal 4 5 6 2 3 2 2 2 2" xfId="31403" xr:uid="{9B59A4CE-B49B-4F38-A296-A09294245DC4}"/>
    <cellStyle name="Normal 4 5 6 2 3 2 2 3" xfId="31404" xr:uid="{564AD7B1-5896-4720-B962-62D8D90254DB}"/>
    <cellStyle name="Normal 4 5 6 2 3 2 3" xfId="31405" xr:uid="{2C4D082C-C0C3-47E8-8901-F38E9CB231E4}"/>
    <cellStyle name="Normal 4 5 6 2 3 2 3 2" xfId="31406" xr:uid="{9D6FB23E-238F-4082-9F5A-561430E5A8A6}"/>
    <cellStyle name="Normal 4 5 6 2 3 2 3 2 2" xfId="31407" xr:uid="{46A518FD-14E0-4AC0-A99B-EF0D9F077F34}"/>
    <cellStyle name="Normal 4 5 6 2 3 2 3 3" xfId="31408" xr:uid="{1CA33770-2E1F-4847-9134-DAC04CC809CF}"/>
    <cellStyle name="Normal 4 5 6 2 3 2 4" xfId="31409" xr:uid="{E93C7861-BD7B-4576-B2D6-C25A5D66141D}"/>
    <cellStyle name="Normal 4 5 6 2 3 2 4 2" xfId="31410" xr:uid="{0CD96F40-0566-498B-9E5F-694C3DC8A0B8}"/>
    <cellStyle name="Normal 4 5 6 2 3 2 5" xfId="31411" xr:uid="{C4FED5C3-285B-4891-80CF-686EA8BC04C1}"/>
    <cellStyle name="Normal 4 5 6 2 3 3" xfId="31412" xr:uid="{4CF9C0A7-306C-4CF9-92DE-93F9C2D0396B}"/>
    <cellStyle name="Normal 4 5 6 2 3 3 2" xfId="31413" xr:uid="{807BC390-1901-4428-9E94-67456FDC2E50}"/>
    <cellStyle name="Normal 4 5 6 2 3 3 2 2" xfId="31414" xr:uid="{7D48CBA8-6534-4B53-988B-A4BD0F9EB325}"/>
    <cellStyle name="Normal 4 5 6 2 3 3 3" xfId="31415" xr:uid="{6B3C6A1C-BA11-4AFF-B4C9-717BAC4E4B25}"/>
    <cellStyle name="Normal 4 5 6 2 3 4" xfId="31416" xr:uid="{62FD1799-A82C-4851-A732-95D3F4826FCF}"/>
    <cellStyle name="Normal 4 5 6 2 3 4 2" xfId="31417" xr:uid="{9DEB9689-F591-453E-A3D5-7573867307B2}"/>
    <cellStyle name="Normal 4 5 6 2 3 4 2 2" xfId="31418" xr:uid="{478108BB-30A8-4FBE-B211-DDFDE42EB61A}"/>
    <cellStyle name="Normal 4 5 6 2 3 4 3" xfId="31419" xr:uid="{FC57C352-0F4B-466C-BE5D-80104AFB18A5}"/>
    <cellStyle name="Normal 4 5 6 2 3 5" xfId="31420" xr:uid="{9F9F4F07-72BF-4A5C-B79A-AB634546FEC5}"/>
    <cellStyle name="Normal 4 5 6 2 3 5 2" xfId="31421" xr:uid="{3CC4621F-45E3-49D7-A2F5-AFDE0D5B7D5C}"/>
    <cellStyle name="Normal 4 5 6 2 3 6" xfId="31422" xr:uid="{42FF00B2-65AF-4F17-93AF-1359F6CB9F8E}"/>
    <cellStyle name="Normal 4 5 6 2 4" xfId="31423" xr:uid="{D3989E7B-DB74-457C-8649-67B365F814EC}"/>
    <cellStyle name="Normal 4 5 6 2 4 2" xfId="31424" xr:uid="{C518F48B-B624-4E33-9C29-E3E895469828}"/>
    <cellStyle name="Normal 4 5 6 2 4 2 2" xfId="31425" xr:uid="{1515FDAC-F090-4E4C-9520-FF143A610ACE}"/>
    <cellStyle name="Normal 4 5 6 2 4 2 2 2" xfId="31426" xr:uid="{00BD84F4-0752-4151-B167-820901C1A05D}"/>
    <cellStyle name="Normal 4 5 6 2 4 2 3" xfId="31427" xr:uid="{24185326-9965-49B8-9E76-B23EE5384E59}"/>
    <cellStyle name="Normal 4 5 6 2 4 3" xfId="31428" xr:uid="{FFDE8E0B-0346-4138-ACC9-A9950466924B}"/>
    <cellStyle name="Normal 4 5 6 2 4 3 2" xfId="31429" xr:uid="{9083EDED-9908-49EA-930D-391C65BDEE96}"/>
    <cellStyle name="Normal 4 5 6 2 4 3 2 2" xfId="31430" xr:uid="{90566761-DE4F-468F-96A9-292BA5890247}"/>
    <cellStyle name="Normal 4 5 6 2 4 3 3" xfId="31431" xr:uid="{CDD6316D-A7CF-435C-9B0C-85661B4378CF}"/>
    <cellStyle name="Normal 4 5 6 2 4 4" xfId="31432" xr:uid="{FF115516-E59A-4F9C-A4FE-8C677F0BCBE3}"/>
    <cellStyle name="Normal 4 5 6 2 4 4 2" xfId="31433" xr:uid="{5B2F4D85-E19A-4D02-ACE0-F3AD5356424C}"/>
    <cellStyle name="Normal 4 5 6 2 4 5" xfId="31434" xr:uid="{8CE5A082-05CB-47EA-9002-B83AABA2140A}"/>
    <cellStyle name="Normal 4 5 6 2 5" xfId="31435" xr:uid="{B69DB8F2-2C01-4638-90B8-CC4C139E382A}"/>
    <cellStyle name="Normal 4 5 6 2 5 2" xfId="31436" xr:uid="{BDE5840A-A5E5-4158-8647-1E67F2F93D5C}"/>
    <cellStyle name="Normal 4 5 6 2 5 2 2" xfId="31437" xr:uid="{2A3DB884-BB2D-4757-91D2-EA311848F5E2}"/>
    <cellStyle name="Normal 4 5 6 2 5 3" xfId="31438" xr:uid="{6C40F167-ED40-4E54-A064-C82A577BA051}"/>
    <cellStyle name="Normal 4 5 6 2 6" xfId="31439" xr:uid="{2933C565-B09A-4506-926A-52639825B4CF}"/>
    <cellStyle name="Normal 4 5 6 2 6 2" xfId="31440" xr:uid="{3B2E2A53-65CD-44DD-84F7-F2B53FB2803A}"/>
    <cellStyle name="Normal 4 5 6 2 6 2 2" xfId="31441" xr:uid="{EDBA937C-7132-44A5-B5CE-E265D4340F98}"/>
    <cellStyle name="Normal 4 5 6 2 6 3" xfId="31442" xr:uid="{0BFD0E57-459B-4B68-A16D-52B3041BB99B}"/>
    <cellStyle name="Normal 4 5 6 2 7" xfId="31443" xr:uid="{EF03D342-ABEB-4250-8680-FB8F58037C27}"/>
    <cellStyle name="Normal 4 5 6 2 7 2" xfId="31444" xr:uid="{6A677940-735B-4577-A72F-166CA3D8CA9F}"/>
    <cellStyle name="Normal 4 5 6 2 7 2 2" xfId="31445" xr:uid="{2BA20282-885C-405A-B35F-AA63EB5D165B}"/>
    <cellStyle name="Normal 4 5 6 2 7 3" xfId="31446" xr:uid="{CC1F287E-CC41-4D63-9F81-D9858D4C64C9}"/>
    <cellStyle name="Normal 4 5 6 2 8" xfId="31447" xr:uid="{A879BAFC-C2D0-462D-9C57-F086FFD13484}"/>
    <cellStyle name="Normal 4 5 6 2 8 2" xfId="31448" xr:uid="{457128F4-5523-4B39-9CCC-166690033A23}"/>
    <cellStyle name="Normal 4 5 6 2 9" xfId="31449" xr:uid="{C0D2F264-DD76-402E-A6B1-790291932D6E}"/>
    <cellStyle name="Normal 4 5 6 3" xfId="31450" xr:uid="{5F13D499-1E06-47CE-99F4-00A88629613D}"/>
    <cellStyle name="Normal 4 5 6 3 2" xfId="31451" xr:uid="{665EFF4A-AEFE-4E15-B1B6-5396A30F3AE8}"/>
    <cellStyle name="Normal 4 5 6 3 2 2" xfId="31452" xr:uid="{83E2D3E0-2B24-445F-ADD9-88436E34BD53}"/>
    <cellStyle name="Normal 4 5 6 3 2 2 2" xfId="31453" xr:uid="{B53C88CF-65C9-4240-9321-195CBFFC576A}"/>
    <cellStyle name="Normal 4 5 6 3 2 2 2 2" xfId="31454" xr:uid="{8C98B252-C7AB-4C48-9DA6-5B719284B9B6}"/>
    <cellStyle name="Normal 4 5 6 3 2 2 2 2 2" xfId="31455" xr:uid="{7CB17532-0D91-49E2-8A7C-E66AD3194669}"/>
    <cellStyle name="Normal 4 5 6 3 2 2 2 3" xfId="31456" xr:uid="{500954C5-C184-4BB6-8D19-32591FAA5DAC}"/>
    <cellStyle name="Normal 4 5 6 3 2 2 3" xfId="31457" xr:uid="{DA487018-C234-447E-9EB7-C86C4366EC78}"/>
    <cellStyle name="Normal 4 5 6 3 2 2 3 2" xfId="31458" xr:uid="{0568CA74-1ED7-4BF7-9A42-81A8C79D5853}"/>
    <cellStyle name="Normal 4 5 6 3 2 2 3 2 2" xfId="31459" xr:uid="{590076ED-52A4-420F-BDB5-43E4CC215D76}"/>
    <cellStyle name="Normal 4 5 6 3 2 2 3 3" xfId="31460" xr:uid="{799AE42D-9F86-4D9D-B8A0-519DDE22BE06}"/>
    <cellStyle name="Normal 4 5 6 3 2 2 4" xfId="31461" xr:uid="{31496883-C29E-413A-93DA-17C99A749D7C}"/>
    <cellStyle name="Normal 4 5 6 3 2 2 4 2" xfId="31462" xr:uid="{0FA6A23D-5BCF-4D6A-8645-DE88AEE6683A}"/>
    <cellStyle name="Normal 4 5 6 3 2 2 5" xfId="31463" xr:uid="{B72B8AD6-1346-4FD3-A701-255D9CEC1633}"/>
    <cellStyle name="Normal 4 5 6 3 2 3" xfId="31464" xr:uid="{45EFF733-F3D3-4CF0-8CB6-003E1163776F}"/>
    <cellStyle name="Normal 4 5 6 3 2 3 2" xfId="31465" xr:uid="{D28AC65B-3705-48EA-8D3E-6F4ED7D293E6}"/>
    <cellStyle name="Normal 4 5 6 3 2 3 2 2" xfId="31466" xr:uid="{C2AE3B89-AC3C-40E2-B2C8-7E4CBF95E1F6}"/>
    <cellStyle name="Normal 4 5 6 3 2 3 3" xfId="31467" xr:uid="{8169E16D-2C65-4C4D-82FE-AB47F6EE90A3}"/>
    <cellStyle name="Normal 4 5 6 3 2 4" xfId="31468" xr:uid="{ABCAA049-2D61-4C16-87F7-0E68C864C3BD}"/>
    <cellStyle name="Normal 4 5 6 3 2 4 2" xfId="31469" xr:uid="{2B011FDA-82EA-49DF-AD38-268BBEAFE1BC}"/>
    <cellStyle name="Normal 4 5 6 3 2 4 2 2" xfId="31470" xr:uid="{6C60F469-EB27-4C14-9B8F-34DF19CD689E}"/>
    <cellStyle name="Normal 4 5 6 3 2 4 3" xfId="31471" xr:uid="{EEB37199-F981-4E02-B07B-9DA075DD3382}"/>
    <cellStyle name="Normal 4 5 6 3 2 5" xfId="31472" xr:uid="{F7B6A8A3-C34C-4FAF-B6D0-12FB230A8AA3}"/>
    <cellStyle name="Normal 4 5 6 3 2 5 2" xfId="31473" xr:uid="{78590ECF-9AFA-4AFE-ABD7-AB39D4689710}"/>
    <cellStyle name="Normal 4 5 6 3 2 6" xfId="31474" xr:uid="{CAAEA418-93B4-45AE-B2FF-49F1688C07E2}"/>
    <cellStyle name="Normal 4 5 6 3 3" xfId="31475" xr:uid="{F1839BD0-51D3-4A57-A3B9-B399C8C8E49A}"/>
    <cellStyle name="Normal 4 5 6 3 3 2" xfId="31476" xr:uid="{8329B3D6-03A1-4118-8059-AC96D4245290}"/>
    <cellStyle name="Normal 4 5 6 3 3 2 2" xfId="31477" xr:uid="{5C4D00A5-A0C2-44C0-A530-0FD143BA3BAD}"/>
    <cellStyle name="Normal 4 5 6 3 3 2 2 2" xfId="31478" xr:uid="{5E07AEB0-C100-4EF5-AFA9-3194991F0AFA}"/>
    <cellStyle name="Normal 4 5 6 3 3 2 2 2 2" xfId="31479" xr:uid="{1982E2EC-39A1-48FD-AAB4-AEB8EACA1094}"/>
    <cellStyle name="Normal 4 5 6 3 3 2 2 3" xfId="31480" xr:uid="{156A3ECF-36B3-4454-9259-78944C73BA6D}"/>
    <cellStyle name="Normal 4 5 6 3 3 2 3" xfId="31481" xr:uid="{11E5DFC0-4F7A-4C63-A6EA-E580EC8B2A48}"/>
    <cellStyle name="Normal 4 5 6 3 3 2 3 2" xfId="31482" xr:uid="{028B3198-2D3D-4AC4-8F0C-03B1097A9EB1}"/>
    <cellStyle name="Normal 4 5 6 3 3 2 3 2 2" xfId="31483" xr:uid="{448ACFEF-26FB-464B-BB59-701EC0529C9F}"/>
    <cellStyle name="Normal 4 5 6 3 3 2 3 3" xfId="31484" xr:uid="{DF053E61-B3DF-4704-A35F-149B6C5518DF}"/>
    <cellStyle name="Normal 4 5 6 3 3 2 4" xfId="31485" xr:uid="{71DC468E-7251-4BEF-8F45-90625D170625}"/>
    <cellStyle name="Normal 4 5 6 3 3 2 4 2" xfId="31486" xr:uid="{1D0EB729-8961-4922-8DE0-1B2DBC430372}"/>
    <cellStyle name="Normal 4 5 6 3 3 2 5" xfId="31487" xr:uid="{42689B8B-85DB-4318-AA2D-0E85BF02B136}"/>
    <cellStyle name="Normal 4 5 6 3 3 3" xfId="31488" xr:uid="{FF25A234-C8CF-412A-B649-23B9BC0F54A2}"/>
    <cellStyle name="Normal 4 5 6 3 3 3 2" xfId="31489" xr:uid="{72F1162B-3F2E-4148-9514-5DF3909C8729}"/>
    <cellStyle name="Normal 4 5 6 3 3 3 2 2" xfId="31490" xr:uid="{EE189112-F9F2-4A7F-A984-921D8A9702D7}"/>
    <cellStyle name="Normal 4 5 6 3 3 3 3" xfId="31491" xr:uid="{F7F35F57-18A8-4BA8-9733-C31638D832EC}"/>
    <cellStyle name="Normal 4 5 6 3 3 4" xfId="31492" xr:uid="{43DD314A-146F-41FB-8CD6-8571C98476EF}"/>
    <cellStyle name="Normal 4 5 6 3 3 4 2" xfId="31493" xr:uid="{85C36A5C-4DDC-4DBF-9389-EBDFF2E93AC3}"/>
    <cellStyle name="Normal 4 5 6 3 3 4 2 2" xfId="31494" xr:uid="{B17930C3-5D8B-4A46-AEAC-E0083C0B212E}"/>
    <cellStyle name="Normal 4 5 6 3 3 4 3" xfId="31495" xr:uid="{3BDE3850-1780-45B6-B468-3564B7BDE7F5}"/>
    <cellStyle name="Normal 4 5 6 3 3 5" xfId="31496" xr:uid="{37F5E654-03CF-42ED-98B9-8047813701C1}"/>
    <cellStyle name="Normal 4 5 6 3 3 5 2" xfId="31497" xr:uid="{1490950B-F47C-4985-8403-2B1AB10DE219}"/>
    <cellStyle name="Normal 4 5 6 3 3 6" xfId="31498" xr:uid="{9BFCB5B7-B940-4F7D-98CD-4036D390233E}"/>
    <cellStyle name="Normal 4 5 6 3 4" xfId="31499" xr:uid="{72DE5247-B5E2-46FC-8953-98D4B3406834}"/>
    <cellStyle name="Normal 4 5 6 3 4 2" xfId="31500" xr:uid="{655F9C19-3D85-42A9-A3AB-EBA5F5F277B3}"/>
    <cellStyle name="Normal 4 5 6 3 4 2 2" xfId="31501" xr:uid="{BFC63D36-B199-4777-BB6C-F94AAE3741E6}"/>
    <cellStyle name="Normal 4 5 6 3 4 2 2 2" xfId="31502" xr:uid="{9E917ABF-D88C-4D99-82F9-CFBBDC0E98D3}"/>
    <cellStyle name="Normal 4 5 6 3 4 2 3" xfId="31503" xr:uid="{D2824B81-F19A-426C-ABE1-2A5D9CADD1F2}"/>
    <cellStyle name="Normal 4 5 6 3 4 3" xfId="31504" xr:uid="{EF5FAC4A-49FC-4578-9DD4-0F382687FB07}"/>
    <cellStyle name="Normal 4 5 6 3 4 3 2" xfId="31505" xr:uid="{58AF23D7-F5D3-470C-BEDE-3D0E85D73682}"/>
    <cellStyle name="Normal 4 5 6 3 4 3 2 2" xfId="31506" xr:uid="{278CFF74-1704-4B3A-90D1-7E2EF4D0547D}"/>
    <cellStyle name="Normal 4 5 6 3 4 3 3" xfId="31507" xr:uid="{F64BD83D-9633-4EF1-BE64-8BCBBD039F61}"/>
    <cellStyle name="Normal 4 5 6 3 4 4" xfId="31508" xr:uid="{DDA0577A-0060-402F-800B-DCA8366BDE82}"/>
    <cellStyle name="Normal 4 5 6 3 4 4 2" xfId="31509" xr:uid="{78AA76C9-C4E9-4488-B934-E66FA653CA4C}"/>
    <cellStyle name="Normal 4 5 6 3 4 5" xfId="31510" xr:uid="{9B803DC5-3072-40EF-8453-6F13D77255BC}"/>
    <cellStyle name="Normal 4 5 6 3 5" xfId="31511" xr:uid="{51F440DE-549C-45E3-BE14-C74506BFDB83}"/>
    <cellStyle name="Normal 4 5 6 3 5 2" xfId="31512" xr:uid="{0D3EBC32-194C-4376-928E-597A81BB2B69}"/>
    <cellStyle name="Normal 4 5 6 3 5 2 2" xfId="31513" xr:uid="{D6FB1704-5A6D-4712-9605-EA1DCFDA6060}"/>
    <cellStyle name="Normal 4 5 6 3 5 3" xfId="31514" xr:uid="{D16B6C0D-7A4F-41D2-9F95-11934610854D}"/>
    <cellStyle name="Normal 4 5 6 3 6" xfId="31515" xr:uid="{ECC8DBB6-794A-4E25-94C4-6C9E40FE2885}"/>
    <cellStyle name="Normal 4 5 6 3 6 2" xfId="31516" xr:uid="{C2056B21-81AC-4515-A7B9-1E7A800A51AE}"/>
    <cellStyle name="Normal 4 5 6 3 6 2 2" xfId="31517" xr:uid="{90B29FB5-F7D6-47AE-B9E7-FDC167DA1876}"/>
    <cellStyle name="Normal 4 5 6 3 6 3" xfId="31518" xr:uid="{73151C1E-23AB-49C3-A1C5-4CEAF4CF3270}"/>
    <cellStyle name="Normal 4 5 6 3 7" xfId="31519" xr:uid="{90B49293-4617-4C34-99A6-0FB1F7B3E3DB}"/>
    <cellStyle name="Normal 4 5 6 3 7 2" xfId="31520" xr:uid="{280B004E-28A9-415C-A116-1B6B619DE9AF}"/>
    <cellStyle name="Normal 4 5 6 3 7 2 2" xfId="31521" xr:uid="{33226E63-CB01-4F3A-A98B-19EEDEC34B08}"/>
    <cellStyle name="Normal 4 5 6 3 7 3" xfId="31522" xr:uid="{F1B2DC4F-52BB-4198-AE8A-0FFC254C36A3}"/>
    <cellStyle name="Normal 4 5 6 3 8" xfId="31523" xr:uid="{F6BA2B64-2B58-4AE3-9F51-42A3555B0D00}"/>
    <cellStyle name="Normal 4 5 6 3 8 2" xfId="31524" xr:uid="{D058FF37-F638-4BC1-9208-8A2F50029CF4}"/>
    <cellStyle name="Normal 4 5 6 3 9" xfId="31525" xr:uid="{997326D1-66A9-4119-B446-686F02403E22}"/>
    <cellStyle name="Normal 4 5 6 4" xfId="31526" xr:uid="{A4ECA650-0267-4E28-B413-CEA646FD3409}"/>
    <cellStyle name="Normal 4 5 6 4 2" xfId="31527" xr:uid="{33A01699-43D8-4349-A4B8-B8E2409E44E7}"/>
    <cellStyle name="Normal 4 5 6 4 2 2" xfId="31528" xr:uid="{DFE41376-7140-482D-92CD-1E55513A0C76}"/>
    <cellStyle name="Normal 4 5 6 4 2 2 2" xfId="31529" xr:uid="{9142CF1E-02D3-4703-B145-369D5CDB1B4E}"/>
    <cellStyle name="Normal 4 5 6 4 2 2 2 2" xfId="31530" xr:uid="{F91A4AA3-49FA-46A4-9C81-E20DDA4F6535}"/>
    <cellStyle name="Normal 4 5 6 4 2 2 3" xfId="31531" xr:uid="{D286AF32-5A6B-4E9A-8590-DD5FEF3F9DBD}"/>
    <cellStyle name="Normal 4 5 6 4 2 3" xfId="31532" xr:uid="{755D07F9-9E4D-4434-9A7B-66E5A3CB8E23}"/>
    <cellStyle name="Normal 4 5 6 4 2 3 2" xfId="31533" xr:uid="{B92D1E93-E9F5-4F30-A203-B85D5FA3B29C}"/>
    <cellStyle name="Normal 4 5 6 4 2 3 2 2" xfId="31534" xr:uid="{02AE3DBC-243B-4132-87B1-98AA65163E59}"/>
    <cellStyle name="Normal 4 5 6 4 2 3 3" xfId="31535" xr:uid="{F4E3E05E-2293-4E4C-B049-B8172560C3E9}"/>
    <cellStyle name="Normal 4 5 6 4 2 4" xfId="31536" xr:uid="{309433F7-4C1A-415A-BF67-AEEF4AE93559}"/>
    <cellStyle name="Normal 4 5 6 4 2 4 2" xfId="31537" xr:uid="{F6948778-0754-4ED7-9BF5-0AF535D9AEDB}"/>
    <cellStyle name="Normal 4 5 6 4 2 5" xfId="31538" xr:uid="{F9D523F7-319C-4102-B3F6-3A206D694926}"/>
    <cellStyle name="Normal 4 5 6 4 3" xfId="31539" xr:uid="{0EE66470-C8C0-407E-AECB-48A9C13B1B85}"/>
    <cellStyle name="Normal 4 5 6 4 3 2" xfId="31540" xr:uid="{10645F36-5BBD-4981-98BB-19B1FCA59B18}"/>
    <cellStyle name="Normal 4 5 6 4 3 2 2" xfId="31541" xr:uid="{34D942EE-99A9-4F5C-BBA1-17A7829CC4D8}"/>
    <cellStyle name="Normal 4 5 6 4 3 3" xfId="31542" xr:uid="{AC3E5468-9D39-4700-BFE0-6738C4AFC9EC}"/>
    <cellStyle name="Normal 4 5 6 4 4" xfId="31543" xr:uid="{E8193FA3-08F5-45E3-8C84-6B4BB8D3C0D5}"/>
    <cellStyle name="Normal 4 5 6 4 4 2" xfId="31544" xr:uid="{CFEB578A-8580-46BF-9B43-331CD7972CF5}"/>
    <cellStyle name="Normal 4 5 6 4 4 2 2" xfId="31545" xr:uid="{4E387A2C-3DC7-4882-AF98-F473D73291D6}"/>
    <cellStyle name="Normal 4 5 6 4 4 3" xfId="31546" xr:uid="{963E5166-AB5D-4265-9C8B-AA6BDDA8A127}"/>
    <cellStyle name="Normal 4 5 6 4 5" xfId="31547" xr:uid="{B04F3296-8A21-40FB-8233-65A450717317}"/>
    <cellStyle name="Normal 4 5 6 4 5 2" xfId="31548" xr:uid="{4D561A1C-97F5-4071-90D7-85820F51EAB8}"/>
    <cellStyle name="Normal 4 5 6 4 6" xfId="31549" xr:uid="{22A431D2-B108-4A6F-8D08-6D5B036BD4BE}"/>
    <cellStyle name="Normal 4 5 6 5" xfId="31550" xr:uid="{36709786-867C-40FA-AB43-DED9BCEAA692}"/>
    <cellStyle name="Normal 4 5 6 5 2" xfId="31551" xr:uid="{573B2C2B-F1D4-4BF1-BE15-14677A19AFAF}"/>
    <cellStyle name="Normal 4 5 6 5 2 2" xfId="31552" xr:uid="{FFF81907-D743-4C4E-8403-D5061DB4962C}"/>
    <cellStyle name="Normal 4 5 6 5 2 2 2" xfId="31553" xr:uid="{922EDD00-CF37-4F7E-82CD-9BCB24E11F33}"/>
    <cellStyle name="Normal 4 5 6 5 2 2 2 2" xfId="31554" xr:uid="{CF71E0A9-0B49-46D8-875D-AEF9970FCF8F}"/>
    <cellStyle name="Normal 4 5 6 5 2 2 3" xfId="31555" xr:uid="{ECC3D01D-2FB9-46AD-9A59-C93C115D85AC}"/>
    <cellStyle name="Normal 4 5 6 5 2 3" xfId="31556" xr:uid="{3AEBE589-74F7-4543-B88D-222DDE589A2D}"/>
    <cellStyle name="Normal 4 5 6 5 2 3 2" xfId="31557" xr:uid="{A1A72042-3228-434E-B22F-02584B78A0FA}"/>
    <cellStyle name="Normal 4 5 6 5 2 3 2 2" xfId="31558" xr:uid="{C64AD896-1B43-4526-937D-BEFA7A1EF7CF}"/>
    <cellStyle name="Normal 4 5 6 5 2 3 3" xfId="31559" xr:uid="{DE2D507A-7D0D-48E1-9483-F53AA08FB258}"/>
    <cellStyle name="Normal 4 5 6 5 2 4" xfId="31560" xr:uid="{CC11469A-C009-48B4-82EC-EFA76E110A53}"/>
    <cellStyle name="Normal 4 5 6 5 2 4 2" xfId="31561" xr:uid="{82C3F910-26BB-404E-9E37-2B5A4C618C7F}"/>
    <cellStyle name="Normal 4 5 6 5 2 5" xfId="31562" xr:uid="{EEF3CC2A-2B2D-45B7-B1CF-85762E708601}"/>
    <cellStyle name="Normal 4 5 6 5 3" xfId="31563" xr:uid="{31B30CA0-2C58-4A4D-B610-CA85D737FC1E}"/>
    <cellStyle name="Normal 4 5 6 5 3 2" xfId="31564" xr:uid="{336DFB74-AFC2-45BC-8748-9BA64DC39D9D}"/>
    <cellStyle name="Normal 4 5 6 5 3 2 2" xfId="31565" xr:uid="{C15A42FE-FB6D-46CF-8650-B9FB463FD6FF}"/>
    <cellStyle name="Normal 4 5 6 5 3 3" xfId="31566" xr:uid="{9D1C7056-7B16-4BD8-A2E2-6F01E37925DA}"/>
    <cellStyle name="Normal 4 5 6 5 4" xfId="31567" xr:uid="{16F40BCE-08AF-466F-8A4F-4B4DED8E2B5A}"/>
    <cellStyle name="Normal 4 5 6 5 4 2" xfId="31568" xr:uid="{CAEF5985-38FF-47F7-B287-27157273F0E5}"/>
    <cellStyle name="Normal 4 5 6 5 4 2 2" xfId="31569" xr:uid="{DFDCC6A8-30DC-4BC4-858B-7A50BBE88D87}"/>
    <cellStyle name="Normal 4 5 6 5 4 3" xfId="31570" xr:uid="{5691D26F-13FF-4A00-8C5F-69B4AEF708EC}"/>
    <cellStyle name="Normal 4 5 6 5 5" xfId="31571" xr:uid="{9D86E0DC-3B9D-4552-B2E3-554A5553623A}"/>
    <cellStyle name="Normal 4 5 6 5 5 2" xfId="31572" xr:uid="{DC99CC58-8CA3-4BCE-9450-B6DC3CFDB201}"/>
    <cellStyle name="Normal 4 5 6 5 6" xfId="31573" xr:uid="{4C336452-8489-4639-804C-D015ABA85112}"/>
    <cellStyle name="Normal 4 5 6 6" xfId="31574" xr:uid="{BC82F732-86F8-405F-ACAD-4168693D8ED0}"/>
    <cellStyle name="Normal 4 5 6 6 2" xfId="31575" xr:uid="{E8D76C33-8B2B-4EC8-96EE-94005B5E2D90}"/>
    <cellStyle name="Normal 4 5 6 6 2 2" xfId="31576" xr:uid="{05190F12-E20E-475E-B62F-C42D16CE4C30}"/>
    <cellStyle name="Normal 4 5 6 6 2 2 2" xfId="31577" xr:uid="{13394C6F-BA29-4202-B3EF-7DF9062FAD7D}"/>
    <cellStyle name="Normal 4 5 6 6 2 3" xfId="31578" xr:uid="{31C1FDC7-C9B4-4184-A652-FD430EEF728A}"/>
    <cellStyle name="Normal 4 5 6 6 3" xfId="31579" xr:uid="{DABD40DE-BF85-4E04-8379-6FF00DB31DF9}"/>
    <cellStyle name="Normal 4 5 6 6 3 2" xfId="31580" xr:uid="{209CFACA-0D8C-4001-8FED-E6858A70874D}"/>
    <cellStyle name="Normal 4 5 6 6 3 2 2" xfId="31581" xr:uid="{021CE980-280D-4B81-891A-4241C1301697}"/>
    <cellStyle name="Normal 4 5 6 6 3 3" xfId="31582" xr:uid="{348AAC03-1398-4C62-8F79-9D941159EDEA}"/>
    <cellStyle name="Normal 4 5 6 6 4" xfId="31583" xr:uid="{D83A1351-DA3E-436E-AC72-0DF4C209FDD4}"/>
    <cellStyle name="Normal 4 5 6 6 4 2" xfId="31584" xr:uid="{F93BB3A9-7264-4B1B-9ED8-57B6FE089AE7}"/>
    <cellStyle name="Normal 4 5 6 6 5" xfId="31585" xr:uid="{F05D4894-3DF8-4BF3-8B03-8F2DAF4BB1C5}"/>
    <cellStyle name="Normal 4 5 6 7" xfId="31586" xr:uid="{253FFCAF-9F89-482F-A61A-65C9F1865ED9}"/>
    <cellStyle name="Normal 4 5 6 7 2" xfId="31587" xr:uid="{557C9C7C-7910-4296-A159-6A2CD70349F4}"/>
    <cellStyle name="Normal 4 5 6 7 2 2" xfId="31588" xr:uid="{7236E65C-9B85-4FF8-859C-53C05389F082}"/>
    <cellStyle name="Normal 4 5 6 7 3" xfId="31589" xr:uid="{7C08EBD1-8D79-4BD3-9BAD-4E43FC101F6A}"/>
    <cellStyle name="Normal 4 5 6 8" xfId="31590" xr:uid="{9876E8D1-0AC8-4E2D-9A7A-969C958B2708}"/>
    <cellStyle name="Normal 4 5 6 8 2" xfId="31591" xr:uid="{F0832A4E-93B1-412F-86FA-81F90FD85E90}"/>
    <cellStyle name="Normal 4 5 6 8 2 2" xfId="31592" xr:uid="{DDBF8918-D459-4748-82B9-0F694ADFA9ED}"/>
    <cellStyle name="Normal 4 5 6 8 3" xfId="31593" xr:uid="{10B8DD4F-3C85-43AE-A972-9ACEB84378C4}"/>
    <cellStyle name="Normal 4 5 6 9" xfId="31594" xr:uid="{47A8EBA2-D157-4F36-81E8-EA3DFD880DE5}"/>
    <cellStyle name="Normal 4 5 6 9 2" xfId="31595" xr:uid="{EF9147CE-DFFB-4AD9-83B8-497DC4FE8D04}"/>
    <cellStyle name="Normal 4 5 6 9 2 2" xfId="31596" xr:uid="{956AD284-5F83-4BD1-9068-A3C38DEB2F95}"/>
    <cellStyle name="Normal 4 5 6 9 3" xfId="31597" xr:uid="{DC93239B-5288-4DBA-9DF0-74C751C089BD}"/>
    <cellStyle name="Normal 4 5 7" xfId="31598" xr:uid="{716BC77A-817F-49F9-B5F0-95E9D6C166CA}"/>
    <cellStyle name="Normal 4 5 7 10" xfId="31599" xr:uid="{3845D715-629C-4D00-BEB4-3AE09D68B460}"/>
    <cellStyle name="Normal 4 5 7 10 2" xfId="31600" xr:uid="{D8082748-36A3-40C3-AAED-D19C3C7DFE5A}"/>
    <cellStyle name="Normal 4 5 7 11" xfId="31601" xr:uid="{E65CFA79-84AA-40A2-83A5-D053E6DAA3D5}"/>
    <cellStyle name="Normal 4 5 7 2" xfId="31602" xr:uid="{745556BB-2CDD-42B7-BB56-9F524CEC992D}"/>
    <cellStyle name="Normal 4 5 7 2 2" xfId="31603" xr:uid="{59261E44-2F18-4EEA-BDC8-8A188A376EBF}"/>
    <cellStyle name="Normal 4 5 7 2 2 2" xfId="31604" xr:uid="{5E893B3D-7A0F-4413-98CA-BDC911F5F93B}"/>
    <cellStyle name="Normal 4 5 7 2 2 2 2" xfId="31605" xr:uid="{48B1D80E-D4A8-4296-81A1-840400AA55FB}"/>
    <cellStyle name="Normal 4 5 7 2 2 2 2 2" xfId="31606" xr:uid="{2C914B2F-BBEE-42F3-BF0D-CF6A15A638E5}"/>
    <cellStyle name="Normal 4 5 7 2 2 2 2 2 2" xfId="31607" xr:uid="{70658844-1954-4EF1-A0E7-E3ED57048DF3}"/>
    <cellStyle name="Normal 4 5 7 2 2 2 2 3" xfId="31608" xr:uid="{D696506C-1D31-4409-A45C-212086157AEE}"/>
    <cellStyle name="Normal 4 5 7 2 2 2 3" xfId="31609" xr:uid="{253A9387-C285-4F7B-9748-F835396B70A8}"/>
    <cellStyle name="Normal 4 5 7 2 2 2 3 2" xfId="31610" xr:uid="{81DA74EE-9B0A-4267-8F4E-076B58A527E8}"/>
    <cellStyle name="Normal 4 5 7 2 2 2 3 2 2" xfId="31611" xr:uid="{4BF5C67F-AD5A-4A1B-BC7A-E2A8D80CF9FD}"/>
    <cellStyle name="Normal 4 5 7 2 2 2 3 3" xfId="31612" xr:uid="{01EC27B8-7524-4626-AB69-2E86F26FBD41}"/>
    <cellStyle name="Normal 4 5 7 2 2 2 4" xfId="31613" xr:uid="{4E162CD3-28CF-4183-A926-7ADCC565FEC2}"/>
    <cellStyle name="Normal 4 5 7 2 2 2 4 2" xfId="31614" xr:uid="{5F3DBCBF-8719-488E-8AB1-E0A2987035E8}"/>
    <cellStyle name="Normal 4 5 7 2 2 2 5" xfId="31615" xr:uid="{C2F2CBD3-6DE3-4977-8E4A-9EE5A4233E01}"/>
    <cellStyle name="Normal 4 5 7 2 2 3" xfId="31616" xr:uid="{78F706E0-A46C-40B2-8ACE-8BEDF54197BA}"/>
    <cellStyle name="Normal 4 5 7 2 2 3 2" xfId="31617" xr:uid="{65689607-33AC-44DE-80F5-A83DC2E620EC}"/>
    <cellStyle name="Normal 4 5 7 2 2 3 2 2" xfId="31618" xr:uid="{2B31A878-8E7B-41E1-AE9A-56A2AA30590C}"/>
    <cellStyle name="Normal 4 5 7 2 2 3 3" xfId="31619" xr:uid="{1FBF8266-5B49-4490-8E91-F49C2570AFD3}"/>
    <cellStyle name="Normal 4 5 7 2 2 4" xfId="31620" xr:uid="{48C0E021-2293-4228-91AE-58AFFADFACE8}"/>
    <cellStyle name="Normal 4 5 7 2 2 4 2" xfId="31621" xr:uid="{EBB878DC-F5FC-4067-A638-CF36599898B1}"/>
    <cellStyle name="Normal 4 5 7 2 2 4 2 2" xfId="31622" xr:uid="{12D0C057-C208-4389-8AC4-4AA5B096AD78}"/>
    <cellStyle name="Normal 4 5 7 2 2 4 3" xfId="31623" xr:uid="{2120FDE9-D86D-4F80-A8EE-83DAE2B67E09}"/>
    <cellStyle name="Normal 4 5 7 2 2 5" xfId="31624" xr:uid="{00324E54-20B9-4E01-8C9B-82A1A8A759E7}"/>
    <cellStyle name="Normal 4 5 7 2 2 5 2" xfId="31625" xr:uid="{566932C4-BD1E-4579-A79A-74FD332AD76C}"/>
    <cellStyle name="Normal 4 5 7 2 2 6" xfId="31626" xr:uid="{87456EB6-97B3-4FC7-A968-81407D4266B0}"/>
    <cellStyle name="Normal 4 5 7 2 3" xfId="31627" xr:uid="{8117422D-0DE6-4FE7-A557-9AE24A20D0FF}"/>
    <cellStyle name="Normal 4 5 7 2 3 2" xfId="31628" xr:uid="{42502E47-160B-42A1-B720-971E36278FAD}"/>
    <cellStyle name="Normal 4 5 7 2 3 2 2" xfId="31629" xr:uid="{E83C3A4B-2C6E-4D20-AFCF-8C39762A7AC7}"/>
    <cellStyle name="Normal 4 5 7 2 3 2 2 2" xfId="31630" xr:uid="{3A8B720A-15C1-4D4A-BE6C-3F1909C3DF05}"/>
    <cellStyle name="Normal 4 5 7 2 3 2 2 2 2" xfId="31631" xr:uid="{F781F12A-08F7-4128-A046-521D0983A80E}"/>
    <cellStyle name="Normal 4 5 7 2 3 2 2 3" xfId="31632" xr:uid="{D4F7925A-31D0-41A9-99A5-A044BAD0BEA1}"/>
    <cellStyle name="Normal 4 5 7 2 3 2 3" xfId="31633" xr:uid="{DB7E25FA-FF9C-47A0-B41B-3623EA2CCB5D}"/>
    <cellStyle name="Normal 4 5 7 2 3 2 3 2" xfId="31634" xr:uid="{0F755D5B-8AEB-40D8-A229-0EA76602041E}"/>
    <cellStyle name="Normal 4 5 7 2 3 2 3 2 2" xfId="31635" xr:uid="{0DFC6969-BFF3-4251-949B-8792E4DF7626}"/>
    <cellStyle name="Normal 4 5 7 2 3 2 3 3" xfId="31636" xr:uid="{0BA86E80-DDD1-472C-A533-0F13FD4912BB}"/>
    <cellStyle name="Normal 4 5 7 2 3 2 4" xfId="31637" xr:uid="{4B5773CD-1A58-4807-80B7-D7C677FA6A7F}"/>
    <cellStyle name="Normal 4 5 7 2 3 2 4 2" xfId="31638" xr:uid="{B18B8153-C0B4-418C-9AD7-496C8297347B}"/>
    <cellStyle name="Normal 4 5 7 2 3 2 5" xfId="31639" xr:uid="{FFDA11ED-8361-4BB8-97D7-01B44AB4C96A}"/>
    <cellStyle name="Normal 4 5 7 2 3 3" xfId="31640" xr:uid="{FB3F8E67-A6FA-433D-95B3-BE057F65B485}"/>
    <cellStyle name="Normal 4 5 7 2 3 3 2" xfId="31641" xr:uid="{1F3F9CE9-4F78-429F-8B5D-6B9819D8E1AA}"/>
    <cellStyle name="Normal 4 5 7 2 3 3 2 2" xfId="31642" xr:uid="{503669E7-FB68-4CC7-BB33-1A4AB1129AEC}"/>
    <cellStyle name="Normal 4 5 7 2 3 3 3" xfId="31643" xr:uid="{42953DC7-6687-4D71-8F56-0190615EFB21}"/>
    <cellStyle name="Normal 4 5 7 2 3 4" xfId="31644" xr:uid="{14FF0C09-1BA2-4E99-948C-82D2191C5F3C}"/>
    <cellStyle name="Normal 4 5 7 2 3 4 2" xfId="31645" xr:uid="{7416F11A-7594-4398-AC04-F0A5477B8B2C}"/>
    <cellStyle name="Normal 4 5 7 2 3 4 2 2" xfId="31646" xr:uid="{CDF7695A-346D-4F46-941C-2D49CF94697B}"/>
    <cellStyle name="Normal 4 5 7 2 3 4 3" xfId="31647" xr:uid="{28E7F1C7-6060-448A-8230-E41BEA535360}"/>
    <cellStyle name="Normal 4 5 7 2 3 5" xfId="31648" xr:uid="{D23CFC6A-CFC2-4A73-9E5E-A311C99789C7}"/>
    <cellStyle name="Normal 4 5 7 2 3 5 2" xfId="31649" xr:uid="{B6514B32-E64E-4FB7-9F16-BDEEFDEF92BB}"/>
    <cellStyle name="Normal 4 5 7 2 3 6" xfId="31650" xr:uid="{5F788180-E109-46AA-BE26-C8A97F4E07B4}"/>
    <cellStyle name="Normal 4 5 7 2 4" xfId="31651" xr:uid="{A1ECFCA6-A6C4-4209-98F0-892EF326A058}"/>
    <cellStyle name="Normal 4 5 7 2 4 2" xfId="31652" xr:uid="{9B8C5DBE-1F88-41EF-BF54-B019D90F2AB0}"/>
    <cellStyle name="Normal 4 5 7 2 4 2 2" xfId="31653" xr:uid="{579EAEAC-918A-4E4E-A507-6EAFF62C866B}"/>
    <cellStyle name="Normal 4 5 7 2 4 2 2 2" xfId="31654" xr:uid="{7C5C8681-1E2A-4FAC-AFD0-6982B68744F3}"/>
    <cellStyle name="Normal 4 5 7 2 4 2 3" xfId="31655" xr:uid="{7D9A76D3-5880-46AA-B307-EE2DF621BC4F}"/>
    <cellStyle name="Normal 4 5 7 2 4 3" xfId="31656" xr:uid="{893E23C3-FD4D-4D95-870B-8378E123AB34}"/>
    <cellStyle name="Normal 4 5 7 2 4 3 2" xfId="31657" xr:uid="{95D42028-8DB7-4B02-B0EB-A2A2EC789E7B}"/>
    <cellStyle name="Normal 4 5 7 2 4 3 2 2" xfId="31658" xr:uid="{F2BAC4D7-3114-43D4-B5E4-6B9DFA31B3B9}"/>
    <cellStyle name="Normal 4 5 7 2 4 3 3" xfId="31659" xr:uid="{C2626102-0544-4775-9345-CCBD5F11CD80}"/>
    <cellStyle name="Normal 4 5 7 2 4 4" xfId="31660" xr:uid="{38AA895A-F7A6-41AE-89AB-AE46882A0C13}"/>
    <cellStyle name="Normal 4 5 7 2 4 4 2" xfId="31661" xr:uid="{43560C33-D2A7-4A2E-B8AD-A25B67B0B91D}"/>
    <cellStyle name="Normal 4 5 7 2 4 5" xfId="31662" xr:uid="{7EDB3C83-9F98-4CB7-A3BF-01AFE267DC35}"/>
    <cellStyle name="Normal 4 5 7 2 5" xfId="31663" xr:uid="{88AE8C11-02D5-488C-9E6C-72EDCC1ABFA2}"/>
    <cellStyle name="Normal 4 5 7 2 5 2" xfId="31664" xr:uid="{A91AFF9C-CDDF-49AA-B170-3C9F5D5F76DE}"/>
    <cellStyle name="Normal 4 5 7 2 5 2 2" xfId="31665" xr:uid="{9E6678F9-B047-4965-974A-FE45D122515B}"/>
    <cellStyle name="Normal 4 5 7 2 5 3" xfId="31666" xr:uid="{9114BB68-9AB3-4BB4-9150-53004F039DC4}"/>
    <cellStyle name="Normal 4 5 7 2 6" xfId="31667" xr:uid="{9377CA56-5871-43D5-A658-B1E1245E9CF9}"/>
    <cellStyle name="Normal 4 5 7 2 6 2" xfId="31668" xr:uid="{8A4B872B-F398-407F-BEC9-604E260454A0}"/>
    <cellStyle name="Normal 4 5 7 2 6 2 2" xfId="31669" xr:uid="{3F1024BE-1AC3-4C4D-AA7A-2E069EAAC287}"/>
    <cellStyle name="Normal 4 5 7 2 6 3" xfId="31670" xr:uid="{14491608-5CF5-4B0F-812D-82DBED120677}"/>
    <cellStyle name="Normal 4 5 7 2 7" xfId="31671" xr:uid="{27CA0631-9561-49DC-9906-CB39DCA8C444}"/>
    <cellStyle name="Normal 4 5 7 2 7 2" xfId="31672" xr:uid="{7962299C-BB1C-4300-B974-04BF78689E85}"/>
    <cellStyle name="Normal 4 5 7 2 7 2 2" xfId="31673" xr:uid="{BEAD4641-8F00-47F9-8365-1147064939B6}"/>
    <cellStyle name="Normal 4 5 7 2 7 3" xfId="31674" xr:uid="{5AEEDC6E-22A2-4B9A-8ABC-79CAE7A97E53}"/>
    <cellStyle name="Normal 4 5 7 2 8" xfId="31675" xr:uid="{9C6D42E7-B307-40D4-9A37-36F5CC90F075}"/>
    <cellStyle name="Normal 4 5 7 2 8 2" xfId="31676" xr:uid="{E1373814-0369-4CCB-84FA-BB8990E626DA}"/>
    <cellStyle name="Normal 4 5 7 2 9" xfId="31677" xr:uid="{D54B3D73-16C7-4CE5-978C-BDBED9114888}"/>
    <cellStyle name="Normal 4 5 7 3" xfId="31678" xr:uid="{44DA6864-3614-4E8E-92F3-0A2FE3B71DB5}"/>
    <cellStyle name="Normal 4 5 7 3 2" xfId="31679" xr:uid="{C7B30512-0B32-4116-82BE-CCE14DFFB475}"/>
    <cellStyle name="Normal 4 5 7 3 2 2" xfId="31680" xr:uid="{8DBD0360-AAC5-4840-9826-3D452A450681}"/>
    <cellStyle name="Normal 4 5 7 3 2 2 2" xfId="31681" xr:uid="{FC73D5AC-21DA-4AC4-9DBD-D79A70D887BD}"/>
    <cellStyle name="Normal 4 5 7 3 2 2 2 2" xfId="31682" xr:uid="{602DDE61-295A-4A4E-94FD-D1287AF00722}"/>
    <cellStyle name="Normal 4 5 7 3 2 2 2 2 2" xfId="31683" xr:uid="{51A628EA-5EE8-4AF1-916E-6677628F3328}"/>
    <cellStyle name="Normal 4 5 7 3 2 2 2 3" xfId="31684" xr:uid="{64628C2B-1A4F-44B3-941E-375D338A263F}"/>
    <cellStyle name="Normal 4 5 7 3 2 2 3" xfId="31685" xr:uid="{C835DF5B-35DF-4A2E-B828-FE4C7001ABF0}"/>
    <cellStyle name="Normal 4 5 7 3 2 2 3 2" xfId="31686" xr:uid="{F5BC2D1B-33C3-4030-A439-F41C7A866061}"/>
    <cellStyle name="Normal 4 5 7 3 2 2 3 2 2" xfId="31687" xr:uid="{5D0C7D01-A235-4BB1-8A74-45D4A7E0DED2}"/>
    <cellStyle name="Normal 4 5 7 3 2 2 3 3" xfId="31688" xr:uid="{7F161CFD-0C35-4AD7-A984-C481EE480A87}"/>
    <cellStyle name="Normal 4 5 7 3 2 2 4" xfId="31689" xr:uid="{43E51212-3161-451C-AE4E-00D5CBA70D74}"/>
    <cellStyle name="Normal 4 5 7 3 2 2 4 2" xfId="31690" xr:uid="{48359B6B-8CE1-4ECA-A4B5-49A59450088A}"/>
    <cellStyle name="Normal 4 5 7 3 2 2 5" xfId="31691" xr:uid="{7533D4DD-3616-40C9-A997-43293999EE1C}"/>
    <cellStyle name="Normal 4 5 7 3 2 3" xfId="31692" xr:uid="{4CE7F214-FC11-4259-87BF-DC7301A6933E}"/>
    <cellStyle name="Normal 4 5 7 3 2 3 2" xfId="31693" xr:uid="{D983E048-B4C6-400E-8659-E63FB41AD237}"/>
    <cellStyle name="Normal 4 5 7 3 2 3 2 2" xfId="31694" xr:uid="{F9002A9A-9D03-4C52-A52B-F4288E9C27F2}"/>
    <cellStyle name="Normal 4 5 7 3 2 3 3" xfId="31695" xr:uid="{AE6FB87D-837C-493C-A116-95FB4391BD7D}"/>
    <cellStyle name="Normal 4 5 7 3 2 4" xfId="31696" xr:uid="{27801479-F845-4E13-ABA9-A21E4E856969}"/>
    <cellStyle name="Normal 4 5 7 3 2 4 2" xfId="31697" xr:uid="{F04E6B55-F3F0-45B0-9EA2-9F2653FC57BD}"/>
    <cellStyle name="Normal 4 5 7 3 2 4 2 2" xfId="31698" xr:uid="{B61C3E29-087F-4D77-AF67-64CE7A48246B}"/>
    <cellStyle name="Normal 4 5 7 3 2 4 3" xfId="31699" xr:uid="{66026C07-A5C0-4857-A470-1292B90A50B8}"/>
    <cellStyle name="Normal 4 5 7 3 2 5" xfId="31700" xr:uid="{E7C422D7-691E-4370-ACE2-1ABA369BDC40}"/>
    <cellStyle name="Normal 4 5 7 3 2 5 2" xfId="31701" xr:uid="{06F861D5-C141-4C8E-A1E6-5AA36736C5B2}"/>
    <cellStyle name="Normal 4 5 7 3 2 6" xfId="31702" xr:uid="{316CE1B8-9281-4FFB-A067-329C6AD1D605}"/>
    <cellStyle name="Normal 4 5 7 3 3" xfId="31703" xr:uid="{D58CAE29-273A-47F4-AF4B-DA1704CDF73D}"/>
    <cellStyle name="Normal 4 5 7 3 3 2" xfId="31704" xr:uid="{3C2594EA-766D-4D8F-A57B-89F35C40C080}"/>
    <cellStyle name="Normal 4 5 7 3 3 2 2" xfId="31705" xr:uid="{A728570C-8BA7-41CC-A965-100A87036AD7}"/>
    <cellStyle name="Normal 4 5 7 3 3 2 2 2" xfId="31706" xr:uid="{DC643E81-0D49-4861-BF1C-B69D254221E0}"/>
    <cellStyle name="Normal 4 5 7 3 3 2 2 2 2" xfId="31707" xr:uid="{FC8F4266-1648-4CF1-A5B1-33626657F652}"/>
    <cellStyle name="Normal 4 5 7 3 3 2 2 3" xfId="31708" xr:uid="{6919F7B0-228A-40D6-BDFE-D11304858FD4}"/>
    <cellStyle name="Normal 4 5 7 3 3 2 3" xfId="31709" xr:uid="{2F856E97-BF72-4906-8141-61987ED2B089}"/>
    <cellStyle name="Normal 4 5 7 3 3 2 3 2" xfId="31710" xr:uid="{A2CCB5C5-A6C4-4F1E-B20A-6991A96C5929}"/>
    <cellStyle name="Normal 4 5 7 3 3 2 3 2 2" xfId="31711" xr:uid="{1F9958FD-D6CB-44F0-B517-6098CF94EEE2}"/>
    <cellStyle name="Normal 4 5 7 3 3 2 3 3" xfId="31712" xr:uid="{44B80D7E-561F-4801-9C36-100E4D49D71B}"/>
    <cellStyle name="Normal 4 5 7 3 3 2 4" xfId="31713" xr:uid="{6AC922A0-F609-47A4-BB40-8164F601B5E4}"/>
    <cellStyle name="Normal 4 5 7 3 3 2 4 2" xfId="31714" xr:uid="{41F54D6C-D766-41F2-8068-1212DDD2798B}"/>
    <cellStyle name="Normal 4 5 7 3 3 2 5" xfId="31715" xr:uid="{2618D964-490E-4C26-BD06-1045251BB7AE}"/>
    <cellStyle name="Normal 4 5 7 3 3 3" xfId="31716" xr:uid="{E0300383-7DC7-44AD-9170-8B4CD214EF51}"/>
    <cellStyle name="Normal 4 5 7 3 3 3 2" xfId="31717" xr:uid="{80DC2C60-1E62-4EBE-A364-AADA06465EB8}"/>
    <cellStyle name="Normal 4 5 7 3 3 3 2 2" xfId="31718" xr:uid="{0305543C-E738-471C-8B6A-12579CC5C162}"/>
    <cellStyle name="Normal 4 5 7 3 3 3 3" xfId="31719" xr:uid="{BD669FE0-86BA-4BBB-ABCF-69D9BCBEECAE}"/>
    <cellStyle name="Normal 4 5 7 3 3 4" xfId="31720" xr:uid="{F7A28211-8D11-46FD-AF8E-0A91C704A1F6}"/>
    <cellStyle name="Normal 4 5 7 3 3 4 2" xfId="31721" xr:uid="{C75CA141-50FE-4DC0-9189-6F4F6EBCE189}"/>
    <cellStyle name="Normal 4 5 7 3 3 4 2 2" xfId="31722" xr:uid="{12E189FE-7821-4F6B-AF3C-3C7EEA96C7AE}"/>
    <cellStyle name="Normal 4 5 7 3 3 4 3" xfId="31723" xr:uid="{9683E1D8-B081-4CCA-A29B-944407551575}"/>
    <cellStyle name="Normal 4 5 7 3 3 5" xfId="31724" xr:uid="{8B616890-2CE8-4E0A-B007-9F2862843EA2}"/>
    <cellStyle name="Normal 4 5 7 3 3 5 2" xfId="31725" xr:uid="{D57AFF70-8C3F-4158-B76A-3701DCE322F5}"/>
    <cellStyle name="Normal 4 5 7 3 3 6" xfId="31726" xr:uid="{0BEF643F-A6AE-480A-BCD4-04F45B1400EE}"/>
    <cellStyle name="Normal 4 5 7 3 4" xfId="31727" xr:uid="{F8C085AF-32D3-461F-B9B6-9BE623284920}"/>
    <cellStyle name="Normal 4 5 7 3 4 2" xfId="31728" xr:uid="{4B563C5E-5007-4A54-AE94-A59FD81E7EC5}"/>
    <cellStyle name="Normal 4 5 7 3 4 2 2" xfId="31729" xr:uid="{DBA0F372-A0E1-40AC-A79E-A920E26AC2AB}"/>
    <cellStyle name="Normal 4 5 7 3 4 2 2 2" xfId="31730" xr:uid="{4AAC08FD-C016-4836-8AA3-DE28BFBD8D87}"/>
    <cellStyle name="Normal 4 5 7 3 4 2 3" xfId="31731" xr:uid="{7D1ADE84-13FC-472E-B005-60597A1261EA}"/>
    <cellStyle name="Normal 4 5 7 3 4 3" xfId="31732" xr:uid="{1E49F951-0F34-4631-BD03-34A3BA33E5F3}"/>
    <cellStyle name="Normal 4 5 7 3 4 3 2" xfId="31733" xr:uid="{FCE88437-BD4D-4C05-9F4D-7BBE13A121D1}"/>
    <cellStyle name="Normal 4 5 7 3 4 3 2 2" xfId="31734" xr:uid="{F48B9550-86D1-46C1-AABB-B431A1C3C869}"/>
    <cellStyle name="Normal 4 5 7 3 4 3 3" xfId="31735" xr:uid="{64EC3802-E18E-4B10-833F-8F7301141E79}"/>
    <cellStyle name="Normal 4 5 7 3 4 4" xfId="31736" xr:uid="{FF084338-0ED7-407A-8206-FA508180BCE0}"/>
    <cellStyle name="Normal 4 5 7 3 4 4 2" xfId="31737" xr:uid="{ABA2526C-855E-4BF1-90D2-B6941D608D1D}"/>
    <cellStyle name="Normal 4 5 7 3 4 5" xfId="31738" xr:uid="{A78D7E14-E04F-409C-9872-34BD3A98D22E}"/>
    <cellStyle name="Normal 4 5 7 3 5" xfId="31739" xr:uid="{5F675B57-47B9-465C-9FF7-08B71A0F66C8}"/>
    <cellStyle name="Normal 4 5 7 3 5 2" xfId="31740" xr:uid="{F6B4F5C5-FCAD-42FB-BFFE-53D9E9124112}"/>
    <cellStyle name="Normal 4 5 7 3 5 2 2" xfId="31741" xr:uid="{4E9781D3-CFFE-4992-8E03-4F812AB8987D}"/>
    <cellStyle name="Normal 4 5 7 3 5 3" xfId="31742" xr:uid="{1DFC46A1-4C09-4B69-BC51-B1C5A94BC8FC}"/>
    <cellStyle name="Normal 4 5 7 3 6" xfId="31743" xr:uid="{1A02903D-7F96-46DB-BE16-8901D4D482B3}"/>
    <cellStyle name="Normal 4 5 7 3 6 2" xfId="31744" xr:uid="{7620A6E2-597B-470E-89E9-C892D855EE34}"/>
    <cellStyle name="Normal 4 5 7 3 6 2 2" xfId="31745" xr:uid="{E2A7B862-58F3-4050-919A-8F836E80A3C4}"/>
    <cellStyle name="Normal 4 5 7 3 6 3" xfId="31746" xr:uid="{18BD7351-553C-4F5D-B46D-80DE25127E98}"/>
    <cellStyle name="Normal 4 5 7 3 7" xfId="31747" xr:uid="{C846B8FD-0594-4FEE-8C40-5054F66E3EAA}"/>
    <cellStyle name="Normal 4 5 7 3 7 2" xfId="31748" xr:uid="{089D4143-3A11-4EE4-8952-1C4F4A597180}"/>
    <cellStyle name="Normal 4 5 7 3 7 2 2" xfId="31749" xr:uid="{174B3420-24E7-417A-B19F-201FE7F375C8}"/>
    <cellStyle name="Normal 4 5 7 3 7 3" xfId="31750" xr:uid="{D8D0FDC4-FF8D-48EC-A113-7CE5B2B353E7}"/>
    <cellStyle name="Normal 4 5 7 3 8" xfId="31751" xr:uid="{FB4DE5CB-D77C-46C7-BA0E-CA3FD55576C2}"/>
    <cellStyle name="Normal 4 5 7 3 8 2" xfId="31752" xr:uid="{C36C1403-4A12-443B-83D8-D363A3F39CF3}"/>
    <cellStyle name="Normal 4 5 7 3 9" xfId="31753" xr:uid="{DB4D961C-EE42-45A6-8727-F2E87D2A5CFD}"/>
    <cellStyle name="Normal 4 5 7 4" xfId="31754" xr:uid="{B5FD4053-8A72-4456-8E98-5BDE9D6DD8A9}"/>
    <cellStyle name="Normal 4 5 7 4 2" xfId="31755" xr:uid="{2A00FE76-ED76-451D-ADD6-EED53591FABA}"/>
    <cellStyle name="Normal 4 5 7 4 2 2" xfId="31756" xr:uid="{2277E75D-8D77-4B8F-8F92-708B38EA94B5}"/>
    <cellStyle name="Normal 4 5 7 4 2 2 2" xfId="31757" xr:uid="{09E1A371-DDC2-4085-853F-1938822C8900}"/>
    <cellStyle name="Normal 4 5 7 4 2 2 2 2" xfId="31758" xr:uid="{C0CF8DE6-36F9-4AFF-8BCF-A465CCE8F99D}"/>
    <cellStyle name="Normal 4 5 7 4 2 2 3" xfId="31759" xr:uid="{285BBC2C-FA63-446A-B5C5-2BBC3CA2D216}"/>
    <cellStyle name="Normal 4 5 7 4 2 3" xfId="31760" xr:uid="{296CAF29-7A0F-49ED-B785-B9E6CE8CC988}"/>
    <cellStyle name="Normal 4 5 7 4 2 3 2" xfId="31761" xr:uid="{AE8568A5-FC5D-422D-9A97-4DC9CC04A066}"/>
    <cellStyle name="Normal 4 5 7 4 2 3 2 2" xfId="31762" xr:uid="{3833C840-5FFA-46B8-97FA-01C65F3B2CA2}"/>
    <cellStyle name="Normal 4 5 7 4 2 3 3" xfId="31763" xr:uid="{0D7746DF-84B6-416E-82ED-FBF49C8414C2}"/>
    <cellStyle name="Normal 4 5 7 4 2 4" xfId="31764" xr:uid="{55183447-9465-46A9-9EBA-83D1FF7C19B0}"/>
    <cellStyle name="Normal 4 5 7 4 2 4 2" xfId="31765" xr:uid="{76398102-CCF6-4F5D-B8F6-4D0A9C834A14}"/>
    <cellStyle name="Normal 4 5 7 4 2 5" xfId="31766" xr:uid="{C40B8F30-409C-459E-BD4D-59DED8BA2661}"/>
    <cellStyle name="Normal 4 5 7 4 3" xfId="31767" xr:uid="{ED241C05-91E8-46B7-BDFA-23644CAA45A5}"/>
    <cellStyle name="Normal 4 5 7 4 3 2" xfId="31768" xr:uid="{A2561461-B182-4BF9-BCB1-0D6C61E66231}"/>
    <cellStyle name="Normal 4 5 7 4 3 2 2" xfId="31769" xr:uid="{F2483E15-A4DC-4108-B92B-52E9A1691282}"/>
    <cellStyle name="Normal 4 5 7 4 3 3" xfId="31770" xr:uid="{07AEE3D9-ABDD-4C8B-B588-717E5BD0EC39}"/>
    <cellStyle name="Normal 4 5 7 4 4" xfId="31771" xr:uid="{7769B437-4FFD-4B2E-8D2D-4A3E21D329B2}"/>
    <cellStyle name="Normal 4 5 7 4 4 2" xfId="31772" xr:uid="{7219A210-3DA9-4173-8ED0-6603471335B4}"/>
    <cellStyle name="Normal 4 5 7 4 4 2 2" xfId="31773" xr:uid="{1CDA2A87-BAAE-485E-89C1-29476B416E28}"/>
    <cellStyle name="Normal 4 5 7 4 4 3" xfId="31774" xr:uid="{6D97612B-A94C-4761-B692-F2D4427A8573}"/>
    <cellStyle name="Normal 4 5 7 4 5" xfId="31775" xr:uid="{7DF8C310-6B4D-4324-8B98-0447C85BDE3D}"/>
    <cellStyle name="Normal 4 5 7 4 5 2" xfId="31776" xr:uid="{236A715E-3AC6-4A14-BB7A-0151E2E4704B}"/>
    <cellStyle name="Normal 4 5 7 4 6" xfId="31777" xr:uid="{A0E1C329-49E0-45E8-922F-EAE0C8371CE3}"/>
    <cellStyle name="Normal 4 5 7 5" xfId="31778" xr:uid="{0598F697-1C86-470F-BCB7-C285DED24020}"/>
    <cellStyle name="Normal 4 5 7 5 2" xfId="31779" xr:uid="{8631801B-E62F-49C1-851C-C0EF2152BC3B}"/>
    <cellStyle name="Normal 4 5 7 5 2 2" xfId="31780" xr:uid="{09F0B987-DD11-4BAA-9394-374C2741B9C0}"/>
    <cellStyle name="Normal 4 5 7 5 2 2 2" xfId="31781" xr:uid="{BC5C642B-0C88-40C3-B978-D115A59436E0}"/>
    <cellStyle name="Normal 4 5 7 5 2 2 2 2" xfId="31782" xr:uid="{91299AFD-7FAD-451B-9929-A000A72AFC4B}"/>
    <cellStyle name="Normal 4 5 7 5 2 2 3" xfId="31783" xr:uid="{71448F85-1808-496F-8C7B-199E3762122D}"/>
    <cellStyle name="Normal 4 5 7 5 2 3" xfId="31784" xr:uid="{88FA7BDD-D64E-4D36-BE1C-3765EFABFE68}"/>
    <cellStyle name="Normal 4 5 7 5 2 3 2" xfId="31785" xr:uid="{5FBEA9DB-F056-4D2D-AAB7-B13C055B8030}"/>
    <cellStyle name="Normal 4 5 7 5 2 3 2 2" xfId="31786" xr:uid="{6429BAF2-D34F-4199-83A2-480D69F48D94}"/>
    <cellStyle name="Normal 4 5 7 5 2 3 3" xfId="31787" xr:uid="{AA0DCAEA-C503-4C28-92C6-FF9BC6536AC4}"/>
    <cellStyle name="Normal 4 5 7 5 2 4" xfId="31788" xr:uid="{EDC38B76-7DEA-4F19-912D-F6963719E23D}"/>
    <cellStyle name="Normal 4 5 7 5 2 4 2" xfId="31789" xr:uid="{3A97A9B1-CAC9-4596-8372-36F55B7FAFDB}"/>
    <cellStyle name="Normal 4 5 7 5 2 5" xfId="31790" xr:uid="{146B3CCF-F31B-4BDD-8908-13C46AA9076A}"/>
    <cellStyle name="Normal 4 5 7 5 3" xfId="31791" xr:uid="{3AE1ACDA-DB88-43D0-A691-00F624014F38}"/>
    <cellStyle name="Normal 4 5 7 5 3 2" xfId="31792" xr:uid="{146CC2F3-0150-4FB1-9268-982F1A13BF53}"/>
    <cellStyle name="Normal 4 5 7 5 3 2 2" xfId="31793" xr:uid="{E279F01E-CBF2-4F0A-8D42-47CF3B712217}"/>
    <cellStyle name="Normal 4 5 7 5 3 3" xfId="31794" xr:uid="{FE85C799-4625-46D6-AC7E-B0E32E98DB59}"/>
    <cellStyle name="Normal 4 5 7 5 4" xfId="31795" xr:uid="{C8DD2986-754A-4B55-B228-8D1999C94387}"/>
    <cellStyle name="Normal 4 5 7 5 4 2" xfId="31796" xr:uid="{8C84FB33-C152-403F-AE04-2152813C158A}"/>
    <cellStyle name="Normal 4 5 7 5 4 2 2" xfId="31797" xr:uid="{8BA73CD9-BABE-4869-AAB0-1E79DAEED4B4}"/>
    <cellStyle name="Normal 4 5 7 5 4 3" xfId="31798" xr:uid="{2103DF44-06D6-4DC0-80B0-1F9EB8A626CB}"/>
    <cellStyle name="Normal 4 5 7 5 5" xfId="31799" xr:uid="{A4764C33-E4F9-423B-8402-5CC1B7CEB777}"/>
    <cellStyle name="Normal 4 5 7 5 5 2" xfId="31800" xr:uid="{D677019E-E8A5-415A-9666-C9594DBCAE28}"/>
    <cellStyle name="Normal 4 5 7 5 6" xfId="31801" xr:uid="{6A1E6A19-00AC-4108-971A-66176D1B6631}"/>
    <cellStyle name="Normal 4 5 7 6" xfId="31802" xr:uid="{6AB94F97-17D7-4C8F-859A-9968FB1BA085}"/>
    <cellStyle name="Normal 4 5 7 6 2" xfId="31803" xr:uid="{CCBF2B10-4C3B-460C-ADCF-EB00E2E36527}"/>
    <cellStyle name="Normal 4 5 7 6 2 2" xfId="31804" xr:uid="{047050B1-67BE-4D22-B5FC-F141379BF4E0}"/>
    <cellStyle name="Normal 4 5 7 6 2 2 2" xfId="31805" xr:uid="{97B05528-017D-46EB-923C-08DF51C5D14B}"/>
    <cellStyle name="Normal 4 5 7 6 2 3" xfId="31806" xr:uid="{91C9AFBA-8226-42BF-9B41-6772D4397CA1}"/>
    <cellStyle name="Normal 4 5 7 6 3" xfId="31807" xr:uid="{C8A741DA-C56A-49EA-A7C8-8F5635F5A565}"/>
    <cellStyle name="Normal 4 5 7 6 3 2" xfId="31808" xr:uid="{6F632BF6-DC18-40BA-A490-343739CC5AE6}"/>
    <cellStyle name="Normal 4 5 7 6 3 2 2" xfId="31809" xr:uid="{6D7A8F0E-7176-4D47-9586-597CE5514BE5}"/>
    <cellStyle name="Normal 4 5 7 6 3 3" xfId="31810" xr:uid="{C45291A5-E986-4405-8F76-E245DA481CB3}"/>
    <cellStyle name="Normal 4 5 7 6 4" xfId="31811" xr:uid="{AB61598F-935D-442C-9AF3-91569287A23C}"/>
    <cellStyle name="Normal 4 5 7 6 4 2" xfId="31812" xr:uid="{34517296-5745-4F2A-A403-1ABCD119A6B0}"/>
    <cellStyle name="Normal 4 5 7 6 5" xfId="31813" xr:uid="{8B9D8F6F-A3D9-4E4A-90CD-05DD59ACC3BA}"/>
    <cellStyle name="Normal 4 5 7 7" xfId="31814" xr:uid="{5FDD71CF-57B7-4C43-8B2C-4BD028035824}"/>
    <cellStyle name="Normal 4 5 7 7 2" xfId="31815" xr:uid="{4DBDB026-E8B2-45B6-869B-DEE1E5458273}"/>
    <cellStyle name="Normal 4 5 7 7 2 2" xfId="31816" xr:uid="{217D3459-7EA3-4390-8375-CE65CAED29B7}"/>
    <cellStyle name="Normal 4 5 7 7 3" xfId="31817" xr:uid="{E05151C2-9B95-4365-B9B7-C59D77B1C1B6}"/>
    <cellStyle name="Normal 4 5 7 8" xfId="31818" xr:uid="{58AECB04-7669-4FC6-ABCD-B6DA04381F32}"/>
    <cellStyle name="Normal 4 5 7 8 2" xfId="31819" xr:uid="{9AE23F61-EAB0-481F-81ED-4466B33BB200}"/>
    <cellStyle name="Normal 4 5 7 8 2 2" xfId="31820" xr:uid="{42E29952-7242-42F7-BC20-A301205487E6}"/>
    <cellStyle name="Normal 4 5 7 8 3" xfId="31821" xr:uid="{9954A66C-F595-40E0-A08E-1448EE750D37}"/>
    <cellStyle name="Normal 4 5 7 9" xfId="31822" xr:uid="{8B4DF492-C7C8-4B23-B9E7-1C51B357D31B}"/>
    <cellStyle name="Normal 4 5 7 9 2" xfId="31823" xr:uid="{B187C584-A36B-4BBC-BCB9-407F0A1CDEAD}"/>
    <cellStyle name="Normal 4 5 7 9 2 2" xfId="31824" xr:uid="{6B236E7E-3723-4F98-B2EB-2CE4E79FDB08}"/>
    <cellStyle name="Normal 4 5 7 9 3" xfId="31825" xr:uid="{DE09530E-004E-4FC0-BA2C-B3C841BF0844}"/>
    <cellStyle name="Normal 4 5 8" xfId="31826" xr:uid="{7F187C24-9FC0-4E40-BD55-ED14707E5E74}"/>
    <cellStyle name="Normal 4 5 8 10" xfId="31827" xr:uid="{DA1730C4-D615-4BE2-AB8D-544D59DBEE9B}"/>
    <cellStyle name="Normal 4 5 8 10 2" xfId="31828" xr:uid="{CDD95EA8-CA96-4B50-B21C-8FFA35A163A3}"/>
    <cellStyle name="Normal 4 5 8 11" xfId="31829" xr:uid="{613C5E1A-38FE-4888-B3A0-22FDF38BFE80}"/>
    <cellStyle name="Normal 4 5 8 2" xfId="31830" xr:uid="{C8F612E6-9061-4E9A-8F97-C4B81F912BD0}"/>
    <cellStyle name="Normal 4 5 8 2 2" xfId="31831" xr:uid="{7BD43AED-5D2A-4A02-AEA8-1F5668B98E93}"/>
    <cellStyle name="Normal 4 5 8 2 2 2" xfId="31832" xr:uid="{8705FAEB-F4EB-4A18-912F-33FD45570EFC}"/>
    <cellStyle name="Normal 4 5 8 2 2 2 2" xfId="31833" xr:uid="{17BADF33-5E6B-404B-9A10-585E431CCFC4}"/>
    <cellStyle name="Normal 4 5 8 2 2 2 2 2" xfId="31834" xr:uid="{2F41BFF9-F3CA-4DCF-A29D-86296B78D55E}"/>
    <cellStyle name="Normal 4 5 8 2 2 2 2 2 2" xfId="31835" xr:uid="{039430C9-051A-4168-934A-A9264D843AF1}"/>
    <cellStyle name="Normal 4 5 8 2 2 2 2 3" xfId="31836" xr:uid="{26E259E5-AB34-4CC9-83A2-7EBDBEB0C53F}"/>
    <cellStyle name="Normal 4 5 8 2 2 2 3" xfId="31837" xr:uid="{67A3C5B2-2466-451E-A766-CD5017C153E2}"/>
    <cellStyle name="Normal 4 5 8 2 2 2 3 2" xfId="31838" xr:uid="{C81B7292-3541-47C3-95CC-73B10A4EBEC1}"/>
    <cellStyle name="Normal 4 5 8 2 2 2 3 2 2" xfId="31839" xr:uid="{59B034FF-48E9-41CA-B688-4956ED629B0C}"/>
    <cellStyle name="Normal 4 5 8 2 2 2 3 3" xfId="31840" xr:uid="{C69FA4D1-77F4-43D7-8F19-8D619613B15F}"/>
    <cellStyle name="Normal 4 5 8 2 2 2 4" xfId="31841" xr:uid="{80A3A019-350C-4596-9BAF-5CA73B0CE32C}"/>
    <cellStyle name="Normal 4 5 8 2 2 2 4 2" xfId="31842" xr:uid="{986EA457-F114-48AA-A3A8-4F5526A6B364}"/>
    <cellStyle name="Normal 4 5 8 2 2 2 5" xfId="31843" xr:uid="{A6DC0AFA-07B0-47B4-96F6-7BBD09414A82}"/>
    <cellStyle name="Normal 4 5 8 2 2 3" xfId="31844" xr:uid="{03984664-F18A-4D2E-BD71-9B99F35246F0}"/>
    <cellStyle name="Normal 4 5 8 2 2 3 2" xfId="31845" xr:uid="{B6A4442B-551C-4D38-A140-44F5529D211D}"/>
    <cellStyle name="Normal 4 5 8 2 2 3 2 2" xfId="31846" xr:uid="{4E104D5F-F853-4FD7-A10C-82FCE64CDA27}"/>
    <cellStyle name="Normal 4 5 8 2 2 3 3" xfId="31847" xr:uid="{A54F7509-40F5-4642-9D67-ACA3C5216190}"/>
    <cellStyle name="Normal 4 5 8 2 2 4" xfId="31848" xr:uid="{53C3AAC7-1365-42D3-922E-4161D611BE1A}"/>
    <cellStyle name="Normal 4 5 8 2 2 4 2" xfId="31849" xr:uid="{CD05D386-4C89-4549-8C90-3D7476C2F407}"/>
    <cellStyle name="Normal 4 5 8 2 2 4 2 2" xfId="31850" xr:uid="{77F28CDD-5E3B-4155-A2BF-0BD84B03B11F}"/>
    <cellStyle name="Normal 4 5 8 2 2 4 3" xfId="31851" xr:uid="{A149A46E-EC20-430F-B1C1-B2FBCFE97619}"/>
    <cellStyle name="Normal 4 5 8 2 2 5" xfId="31852" xr:uid="{7E325646-FC46-4623-BA0A-5AE7467613F2}"/>
    <cellStyle name="Normal 4 5 8 2 2 5 2" xfId="31853" xr:uid="{AE9798B8-B23C-4AB6-AA0C-03BEB5A52566}"/>
    <cellStyle name="Normal 4 5 8 2 2 6" xfId="31854" xr:uid="{E5623BA1-417A-4012-A965-4CE62272BF21}"/>
    <cellStyle name="Normal 4 5 8 2 3" xfId="31855" xr:uid="{3F4917AC-E9CD-44BF-8E0F-34F7F8367CAA}"/>
    <cellStyle name="Normal 4 5 8 2 3 2" xfId="31856" xr:uid="{A632B189-D787-4FF7-A9F5-8C547B30E685}"/>
    <cellStyle name="Normal 4 5 8 2 3 2 2" xfId="31857" xr:uid="{A74D32FD-B28E-4B52-B00A-2E161551F8B4}"/>
    <cellStyle name="Normal 4 5 8 2 3 2 2 2" xfId="31858" xr:uid="{739A3557-9403-4260-81DA-84C44942D316}"/>
    <cellStyle name="Normal 4 5 8 2 3 2 2 2 2" xfId="31859" xr:uid="{D1A731C6-BF6B-4D4A-8F41-AC1048F382EB}"/>
    <cellStyle name="Normal 4 5 8 2 3 2 2 3" xfId="31860" xr:uid="{920D0A72-2F8B-47E0-8419-095525245DAF}"/>
    <cellStyle name="Normal 4 5 8 2 3 2 3" xfId="31861" xr:uid="{97BD02C1-3D64-43B9-9B50-9A7020051438}"/>
    <cellStyle name="Normal 4 5 8 2 3 2 3 2" xfId="31862" xr:uid="{EE6C8E56-73FA-40AA-BF93-90209D587255}"/>
    <cellStyle name="Normal 4 5 8 2 3 2 3 2 2" xfId="31863" xr:uid="{8B886B48-23A1-4CDC-A244-D44FDDC3E196}"/>
    <cellStyle name="Normal 4 5 8 2 3 2 3 3" xfId="31864" xr:uid="{D5633750-7328-429D-927E-AFD942EB567B}"/>
    <cellStyle name="Normal 4 5 8 2 3 2 4" xfId="31865" xr:uid="{3503357A-D2ED-4047-8FC6-1096DA23739A}"/>
    <cellStyle name="Normal 4 5 8 2 3 2 4 2" xfId="31866" xr:uid="{8FD3A4CC-7A6F-4298-A1EB-16127A6F45F2}"/>
    <cellStyle name="Normal 4 5 8 2 3 2 5" xfId="31867" xr:uid="{C00A8179-CE9D-42AA-B2A5-2D2B766EC2B0}"/>
    <cellStyle name="Normal 4 5 8 2 3 3" xfId="31868" xr:uid="{0CFDA197-521A-4A19-9540-49CBFFDE01FE}"/>
    <cellStyle name="Normal 4 5 8 2 3 3 2" xfId="31869" xr:uid="{EF178AF2-2C25-4892-AE64-B4EFB5FF0BFC}"/>
    <cellStyle name="Normal 4 5 8 2 3 3 2 2" xfId="31870" xr:uid="{E46A9DFC-797F-47EC-8989-D7DFA94B306D}"/>
    <cellStyle name="Normal 4 5 8 2 3 3 3" xfId="31871" xr:uid="{04C4CE55-5285-4765-8E76-7508BE8D5038}"/>
    <cellStyle name="Normal 4 5 8 2 3 4" xfId="31872" xr:uid="{499070B3-CF79-4025-AA50-7F6EFD9716E5}"/>
    <cellStyle name="Normal 4 5 8 2 3 4 2" xfId="31873" xr:uid="{49372F8E-6CC0-4923-A44C-20370E5E759B}"/>
    <cellStyle name="Normal 4 5 8 2 3 4 2 2" xfId="31874" xr:uid="{15ADE138-B975-4ADB-AFCF-0936B54A2E56}"/>
    <cellStyle name="Normal 4 5 8 2 3 4 3" xfId="31875" xr:uid="{4176EA0A-C339-4BC6-85E8-7353FDD45909}"/>
    <cellStyle name="Normal 4 5 8 2 3 5" xfId="31876" xr:uid="{FF2BD3AC-69EC-4ABB-B431-8C8011635D06}"/>
    <cellStyle name="Normal 4 5 8 2 3 5 2" xfId="31877" xr:uid="{04EF5256-4837-4314-8EB7-3D34F5701478}"/>
    <cellStyle name="Normal 4 5 8 2 3 6" xfId="31878" xr:uid="{2D04E3B8-2725-4C47-AE00-59123565F94F}"/>
    <cellStyle name="Normal 4 5 8 2 4" xfId="31879" xr:uid="{38D4991B-BE7F-4060-97AB-D51D593C1472}"/>
    <cellStyle name="Normal 4 5 8 2 4 2" xfId="31880" xr:uid="{0F09A1FD-1871-4FA7-8B42-FABB7C396CDA}"/>
    <cellStyle name="Normal 4 5 8 2 4 2 2" xfId="31881" xr:uid="{3257AFFF-1A2D-4393-BAD8-BA5412B91548}"/>
    <cellStyle name="Normal 4 5 8 2 4 2 2 2" xfId="31882" xr:uid="{68A7BD74-213A-487F-837C-83445F883A96}"/>
    <cellStyle name="Normal 4 5 8 2 4 2 3" xfId="31883" xr:uid="{26EDBA72-10E7-4648-9E58-3C681E3CF951}"/>
    <cellStyle name="Normal 4 5 8 2 4 3" xfId="31884" xr:uid="{DC15446D-3F53-4209-8E40-692A8CDEA6B6}"/>
    <cellStyle name="Normal 4 5 8 2 4 3 2" xfId="31885" xr:uid="{E65FE421-ADC4-4586-90D1-A1B2878F8F76}"/>
    <cellStyle name="Normal 4 5 8 2 4 3 2 2" xfId="31886" xr:uid="{77FD1EFC-A84A-4578-BAA2-5182BFBC51B4}"/>
    <cellStyle name="Normal 4 5 8 2 4 3 3" xfId="31887" xr:uid="{24814625-EF7A-4536-B7BC-D57118DF36E7}"/>
    <cellStyle name="Normal 4 5 8 2 4 4" xfId="31888" xr:uid="{3921106F-2F1F-498C-A3D5-C355E9529B2D}"/>
    <cellStyle name="Normal 4 5 8 2 4 4 2" xfId="31889" xr:uid="{29D032C2-4B6F-4CAE-AF3D-65367C584FFB}"/>
    <cellStyle name="Normal 4 5 8 2 4 5" xfId="31890" xr:uid="{47C98866-DBFD-47A0-8B0B-48FA983EE923}"/>
    <cellStyle name="Normal 4 5 8 2 5" xfId="31891" xr:uid="{C1E716CB-6B89-4419-A6AE-CF806A61A7CF}"/>
    <cellStyle name="Normal 4 5 8 2 5 2" xfId="31892" xr:uid="{8EDE6DCB-CE38-47F0-AB04-026AFD48C0F2}"/>
    <cellStyle name="Normal 4 5 8 2 5 2 2" xfId="31893" xr:uid="{34334609-27B7-40E2-A99B-7D0B736AF54B}"/>
    <cellStyle name="Normal 4 5 8 2 5 3" xfId="31894" xr:uid="{4DD22E72-00B4-4B15-867D-A95B40DDD78C}"/>
    <cellStyle name="Normal 4 5 8 2 6" xfId="31895" xr:uid="{AC99917C-6C84-4822-AED6-70FE6EFAD3D7}"/>
    <cellStyle name="Normal 4 5 8 2 6 2" xfId="31896" xr:uid="{AFC83C6F-F1BB-4CFC-BF10-E788F73E3AF4}"/>
    <cellStyle name="Normal 4 5 8 2 6 2 2" xfId="31897" xr:uid="{67EE4DCA-CF49-46A3-A5A1-099B5F535CE5}"/>
    <cellStyle name="Normal 4 5 8 2 6 3" xfId="31898" xr:uid="{E1454C28-09A7-4AEE-AE85-6D5C1AC608E6}"/>
    <cellStyle name="Normal 4 5 8 2 7" xfId="31899" xr:uid="{10C3623B-7899-4326-8F5A-527A1A4AC74E}"/>
    <cellStyle name="Normal 4 5 8 2 7 2" xfId="31900" xr:uid="{A9DE9D73-B1CF-41AD-812E-18AAE3A89A09}"/>
    <cellStyle name="Normal 4 5 8 2 7 2 2" xfId="31901" xr:uid="{EAE3F5F3-A9FF-4378-A5EE-42DBF181B414}"/>
    <cellStyle name="Normal 4 5 8 2 7 3" xfId="31902" xr:uid="{81831381-4A62-42C1-B214-94C3CCBF9F4D}"/>
    <cellStyle name="Normal 4 5 8 2 8" xfId="31903" xr:uid="{690A0EF9-7859-4CA0-B831-965223757FA6}"/>
    <cellStyle name="Normal 4 5 8 2 8 2" xfId="31904" xr:uid="{C841DD2C-8B2F-4B47-A2E6-D0E6AB1FCAD5}"/>
    <cellStyle name="Normal 4 5 8 2 9" xfId="31905" xr:uid="{DDB620BD-0801-4567-BE1D-4E78D9A183E3}"/>
    <cellStyle name="Normal 4 5 8 3" xfId="31906" xr:uid="{7124DD15-93B1-4433-8037-014E97596B09}"/>
    <cellStyle name="Normal 4 5 8 3 2" xfId="31907" xr:uid="{AE1A4A6A-0C63-4223-B99F-5907C944388E}"/>
    <cellStyle name="Normal 4 5 8 3 2 2" xfId="31908" xr:uid="{69A5AFB0-C2F0-4710-BE75-3E235F0EF329}"/>
    <cellStyle name="Normal 4 5 8 3 2 2 2" xfId="31909" xr:uid="{44B1F86D-3303-4DA4-A374-1FF1A884C3D3}"/>
    <cellStyle name="Normal 4 5 8 3 2 2 2 2" xfId="31910" xr:uid="{57C036A7-E1CF-48BA-8F89-378931DA5502}"/>
    <cellStyle name="Normal 4 5 8 3 2 2 2 2 2" xfId="31911" xr:uid="{877C55A0-8316-4D82-8ADA-DBAAEF26535B}"/>
    <cellStyle name="Normal 4 5 8 3 2 2 2 3" xfId="31912" xr:uid="{2B36CE78-9606-4126-94A9-D8188C8F89B8}"/>
    <cellStyle name="Normal 4 5 8 3 2 2 3" xfId="31913" xr:uid="{82559C36-EE9E-4474-88C5-8D3005997A2D}"/>
    <cellStyle name="Normal 4 5 8 3 2 2 3 2" xfId="31914" xr:uid="{94919487-07F2-4476-99B6-F62F0E00FE68}"/>
    <cellStyle name="Normal 4 5 8 3 2 2 3 2 2" xfId="31915" xr:uid="{26A82804-F8EE-498D-A02E-4E865F99A51E}"/>
    <cellStyle name="Normal 4 5 8 3 2 2 3 3" xfId="31916" xr:uid="{680616D1-D2C4-4FD6-BAAB-BD9015177BD9}"/>
    <cellStyle name="Normal 4 5 8 3 2 2 4" xfId="31917" xr:uid="{B0827B76-4DB3-4D8B-ACA2-C24F8C1CAD95}"/>
    <cellStyle name="Normal 4 5 8 3 2 2 4 2" xfId="31918" xr:uid="{CAE85313-A2C8-44C1-B001-2346D8C2ED21}"/>
    <cellStyle name="Normal 4 5 8 3 2 2 5" xfId="31919" xr:uid="{D6CA9EFF-3FC9-498D-A544-24FE743EE158}"/>
    <cellStyle name="Normal 4 5 8 3 2 3" xfId="31920" xr:uid="{73F9CD7C-C3E6-47AE-B22B-A2616DED0E2D}"/>
    <cellStyle name="Normal 4 5 8 3 2 3 2" xfId="31921" xr:uid="{0C65939C-8A04-46A6-B6BD-6196E1CCEEF5}"/>
    <cellStyle name="Normal 4 5 8 3 2 3 2 2" xfId="31922" xr:uid="{916E159B-CBA6-4E00-B151-681EB36029B5}"/>
    <cellStyle name="Normal 4 5 8 3 2 3 3" xfId="31923" xr:uid="{B0C10D42-ACEE-4064-A6D4-7C8989A85A9C}"/>
    <cellStyle name="Normal 4 5 8 3 2 4" xfId="31924" xr:uid="{0A4FEA88-202A-438D-845D-AF36A9AE878D}"/>
    <cellStyle name="Normal 4 5 8 3 2 4 2" xfId="31925" xr:uid="{F4846959-110B-4007-9CE5-A59D26150EF1}"/>
    <cellStyle name="Normal 4 5 8 3 2 4 2 2" xfId="31926" xr:uid="{C3BC92D9-E091-49C0-A126-7D901DFA2EB1}"/>
    <cellStyle name="Normal 4 5 8 3 2 4 3" xfId="31927" xr:uid="{AE01AD65-151E-4E23-ABCB-3A9866F3CBD4}"/>
    <cellStyle name="Normal 4 5 8 3 2 5" xfId="31928" xr:uid="{5CA49502-C475-4A77-BC66-E9C64300E440}"/>
    <cellStyle name="Normal 4 5 8 3 2 5 2" xfId="31929" xr:uid="{129B027E-5F8D-460B-9FFC-4A514957CEB1}"/>
    <cellStyle name="Normal 4 5 8 3 2 6" xfId="31930" xr:uid="{0818DBB0-AB81-44A1-B805-BAFB0A5EBCF9}"/>
    <cellStyle name="Normal 4 5 8 3 3" xfId="31931" xr:uid="{C20C0E20-E5EC-4089-BE3B-F63097946606}"/>
    <cellStyle name="Normal 4 5 8 3 3 2" xfId="31932" xr:uid="{8A62A56F-93C4-4408-A2D1-A7B95A8A874A}"/>
    <cellStyle name="Normal 4 5 8 3 3 2 2" xfId="31933" xr:uid="{E6D56D92-814E-4E5E-B6AA-61F3DF0EE197}"/>
    <cellStyle name="Normal 4 5 8 3 3 2 2 2" xfId="31934" xr:uid="{123114ED-6189-471A-BE77-28AD67D1B326}"/>
    <cellStyle name="Normal 4 5 8 3 3 2 2 2 2" xfId="31935" xr:uid="{425FF859-C4B9-42A1-ADAD-05E1D0187B13}"/>
    <cellStyle name="Normal 4 5 8 3 3 2 2 3" xfId="31936" xr:uid="{170B4C65-47ED-44C4-A00D-ACD59EEB51AF}"/>
    <cellStyle name="Normal 4 5 8 3 3 2 3" xfId="31937" xr:uid="{456F7E64-24D0-4EE4-BB61-BBBD05D9A5DB}"/>
    <cellStyle name="Normal 4 5 8 3 3 2 3 2" xfId="31938" xr:uid="{5A296AC8-100F-4B7D-8818-127A9E88E00A}"/>
    <cellStyle name="Normal 4 5 8 3 3 2 3 2 2" xfId="31939" xr:uid="{6B93F6EE-F4C8-4675-84B9-C878CCE20A63}"/>
    <cellStyle name="Normal 4 5 8 3 3 2 3 3" xfId="31940" xr:uid="{22AA2D15-15E2-43FB-A5BA-8E30CE7F59E9}"/>
    <cellStyle name="Normal 4 5 8 3 3 2 4" xfId="31941" xr:uid="{9BC10CD1-40FB-4674-994B-044853DE984D}"/>
    <cellStyle name="Normal 4 5 8 3 3 2 4 2" xfId="31942" xr:uid="{13AFD4C3-183A-419B-8108-A17B393A9065}"/>
    <cellStyle name="Normal 4 5 8 3 3 2 5" xfId="31943" xr:uid="{3E411A98-6FC0-4E1B-B02E-4B679889E89D}"/>
    <cellStyle name="Normal 4 5 8 3 3 3" xfId="31944" xr:uid="{0D12B1B1-B18E-468F-AF08-AE0498E42BA8}"/>
    <cellStyle name="Normal 4 5 8 3 3 3 2" xfId="31945" xr:uid="{644DFB1F-25BE-489D-904D-E0E4BB943F8E}"/>
    <cellStyle name="Normal 4 5 8 3 3 3 2 2" xfId="31946" xr:uid="{C080EDB4-7B40-498C-8103-766A1AD5C208}"/>
    <cellStyle name="Normal 4 5 8 3 3 3 3" xfId="31947" xr:uid="{88A0CBC5-8D14-4F56-BA62-9572E19C6C86}"/>
    <cellStyle name="Normal 4 5 8 3 3 4" xfId="31948" xr:uid="{BBAA2D2C-C18F-47C7-82C6-8E8C437C617A}"/>
    <cellStyle name="Normal 4 5 8 3 3 4 2" xfId="31949" xr:uid="{A97A0C78-ADC0-4966-B203-E31101107311}"/>
    <cellStyle name="Normal 4 5 8 3 3 4 2 2" xfId="31950" xr:uid="{6D7A898F-1ACC-4A7C-971E-21D897CD025B}"/>
    <cellStyle name="Normal 4 5 8 3 3 4 3" xfId="31951" xr:uid="{06E95E6F-FF11-4CD1-970F-2C593ABAF196}"/>
    <cellStyle name="Normal 4 5 8 3 3 5" xfId="31952" xr:uid="{915105A3-7D26-4CB2-A476-37947AD7CF82}"/>
    <cellStyle name="Normal 4 5 8 3 3 5 2" xfId="31953" xr:uid="{A3400819-A4C4-4E49-B313-728981554131}"/>
    <cellStyle name="Normal 4 5 8 3 3 6" xfId="31954" xr:uid="{8ECBDDCE-E57C-41A3-9AC6-42C90C2FCA16}"/>
    <cellStyle name="Normal 4 5 8 3 4" xfId="31955" xr:uid="{DDE98F7A-A64F-4055-B535-7B9BD04D44F8}"/>
    <cellStyle name="Normal 4 5 8 3 4 2" xfId="31956" xr:uid="{FDB76EB4-EC5A-48B2-84A0-6DC827F6558D}"/>
    <cellStyle name="Normal 4 5 8 3 4 2 2" xfId="31957" xr:uid="{A07118F2-C817-4DC1-96A5-CA647D3386EB}"/>
    <cellStyle name="Normal 4 5 8 3 4 2 2 2" xfId="31958" xr:uid="{6C1376DD-64E4-491A-8B95-9A600F35CB77}"/>
    <cellStyle name="Normal 4 5 8 3 4 2 3" xfId="31959" xr:uid="{601F67C4-D836-476D-9803-421AD455ED1A}"/>
    <cellStyle name="Normal 4 5 8 3 4 3" xfId="31960" xr:uid="{91949ED7-DE8B-4D4F-B21F-723455B92CFE}"/>
    <cellStyle name="Normal 4 5 8 3 4 3 2" xfId="31961" xr:uid="{D4D0092C-8950-477A-A1C3-8DEA23F70008}"/>
    <cellStyle name="Normal 4 5 8 3 4 3 2 2" xfId="31962" xr:uid="{6800FC29-DE80-4936-8C65-39EAC33BAE3A}"/>
    <cellStyle name="Normal 4 5 8 3 4 3 3" xfId="31963" xr:uid="{211F3DBB-3521-4F16-8460-79BB450047C7}"/>
    <cellStyle name="Normal 4 5 8 3 4 4" xfId="31964" xr:uid="{B38BFD54-4A9A-4D2B-A23E-065AAAF3911B}"/>
    <cellStyle name="Normal 4 5 8 3 4 4 2" xfId="31965" xr:uid="{7BA10AA1-9DA7-4114-9CF9-3CA61353BE52}"/>
    <cellStyle name="Normal 4 5 8 3 4 5" xfId="31966" xr:uid="{2FEC6D72-2C0A-4E22-8562-DBAA88EA423E}"/>
    <cellStyle name="Normal 4 5 8 3 5" xfId="31967" xr:uid="{C145A981-173E-4DBE-83A3-1F8EDAF77382}"/>
    <cellStyle name="Normal 4 5 8 3 5 2" xfId="31968" xr:uid="{5BB49927-A2E7-48BE-A351-25384707EBED}"/>
    <cellStyle name="Normal 4 5 8 3 5 2 2" xfId="31969" xr:uid="{BBE3090F-F54E-4179-9722-5A502D902589}"/>
    <cellStyle name="Normal 4 5 8 3 5 3" xfId="31970" xr:uid="{E51AD262-B66A-4813-8798-1F3B3FD7AFD3}"/>
    <cellStyle name="Normal 4 5 8 3 6" xfId="31971" xr:uid="{2C1B52BB-D9DC-406D-A804-ED331CEF976C}"/>
    <cellStyle name="Normal 4 5 8 3 6 2" xfId="31972" xr:uid="{C43CD9AB-AEA7-4671-ACB7-23751834EFD1}"/>
    <cellStyle name="Normal 4 5 8 3 6 2 2" xfId="31973" xr:uid="{5FED5CD6-0133-4E23-98DD-9E4F65558181}"/>
    <cellStyle name="Normal 4 5 8 3 6 3" xfId="31974" xr:uid="{9D54D199-193C-404A-B10B-E04AD314F2F4}"/>
    <cellStyle name="Normal 4 5 8 3 7" xfId="31975" xr:uid="{BFD5BC5B-5799-44C1-9340-B84BB88387C5}"/>
    <cellStyle name="Normal 4 5 8 3 7 2" xfId="31976" xr:uid="{C90D358C-A7B3-466B-AE6D-C977F766E5B0}"/>
    <cellStyle name="Normal 4 5 8 3 7 2 2" xfId="31977" xr:uid="{C51BEB84-EAC3-46FB-AA18-39FF17002576}"/>
    <cellStyle name="Normal 4 5 8 3 7 3" xfId="31978" xr:uid="{FA46D4B4-77F7-421D-8D62-A3BFD42530CD}"/>
    <cellStyle name="Normal 4 5 8 3 8" xfId="31979" xr:uid="{10D4986C-77EE-4033-8791-8A6ADC6A4691}"/>
    <cellStyle name="Normal 4 5 8 3 8 2" xfId="31980" xr:uid="{ADE8B085-F214-4F56-9927-77A6AA76BFFA}"/>
    <cellStyle name="Normal 4 5 8 3 9" xfId="31981" xr:uid="{9374F37A-9FB3-4ABB-A3D3-9A4D4DA59964}"/>
    <cellStyle name="Normal 4 5 8 4" xfId="31982" xr:uid="{534B5E67-CBC6-4E51-B2E8-8F255192125B}"/>
    <cellStyle name="Normal 4 5 8 4 2" xfId="31983" xr:uid="{F6C16131-FD8E-4CB9-880D-6C9E1831DD7E}"/>
    <cellStyle name="Normal 4 5 8 4 2 2" xfId="31984" xr:uid="{27F0EA59-D599-4A73-87C2-DC5B268D9E56}"/>
    <cellStyle name="Normal 4 5 8 4 2 2 2" xfId="31985" xr:uid="{568CD166-66EC-4B60-A314-774DDC87B178}"/>
    <cellStyle name="Normal 4 5 8 4 2 2 2 2" xfId="31986" xr:uid="{10881150-6113-4BB3-BD4A-32F78014089E}"/>
    <cellStyle name="Normal 4 5 8 4 2 2 3" xfId="31987" xr:uid="{5EE105DC-8C41-4295-A825-F8C154514F08}"/>
    <cellStyle name="Normal 4 5 8 4 2 3" xfId="31988" xr:uid="{D8ED3C88-87F1-432D-8C40-3553595220C0}"/>
    <cellStyle name="Normal 4 5 8 4 2 3 2" xfId="31989" xr:uid="{3BBBEA01-094D-4D67-A3D7-A0FBD8F8E166}"/>
    <cellStyle name="Normal 4 5 8 4 2 3 2 2" xfId="31990" xr:uid="{22829EAD-CB3D-41AA-A4E4-C08409C0B27B}"/>
    <cellStyle name="Normal 4 5 8 4 2 3 3" xfId="31991" xr:uid="{F1412165-6674-4BF9-8FC9-BC99B899B227}"/>
    <cellStyle name="Normal 4 5 8 4 2 4" xfId="31992" xr:uid="{EA05A1D1-5C10-4B8A-B5C9-4C57A842A87D}"/>
    <cellStyle name="Normal 4 5 8 4 2 4 2" xfId="31993" xr:uid="{43B1A381-5398-4DB8-9EA7-F7A85FC400A0}"/>
    <cellStyle name="Normal 4 5 8 4 2 5" xfId="31994" xr:uid="{B1F8CDC1-93BF-44FD-A777-F6FCB92F1888}"/>
    <cellStyle name="Normal 4 5 8 4 3" xfId="31995" xr:uid="{8A858E3F-3ED7-42CF-8D52-2E04C4ACDEFD}"/>
    <cellStyle name="Normal 4 5 8 4 3 2" xfId="31996" xr:uid="{B7A6BF13-7C9B-41C1-81EB-7911EA63A1B7}"/>
    <cellStyle name="Normal 4 5 8 4 3 2 2" xfId="31997" xr:uid="{A254AE82-5D7C-4CD5-9AA8-54C2D1F9DD23}"/>
    <cellStyle name="Normal 4 5 8 4 3 3" xfId="31998" xr:uid="{FEBD72F1-DCCA-453E-BCC4-F7549FA1C4B6}"/>
    <cellStyle name="Normal 4 5 8 4 4" xfId="31999" xr:uid="{C69A8292-D286-438B-96AD-45D9FB77A079}"/>
    <cellStyle name="Normal 4 5 8 4 4 2" xfId="32000" xr:uid="{2573FA8C-5139-4CEB-8625-5EA1F6E747DE}"/>
    <cellStyle name="Normal 4 5 8 4 4 2 2" xfId="32001" xr:uid="{226AA224-6186-4F86-9A96-3EADC3D3A0B6}"/>
    <cellStyle name="Normal 4 5 8 4 4 3" xfId="32002" xr:uid="{FB3BAFBC-4AF6-4CF6-BA68-589D845C291C}"/>
    <cellStyle name="Normal 4 5 8 4 5" xfId="32003" xr:uid="{CC78F3A8-5E62-4B0B-8868-B418ABCF7A22}"/>
    <cellStyle name="Normal 4 5 8 4 5 2" xfId="32004" xr:uid="{67E05444-9EF3-4A24-94A7-8AA5301FF237}"/>
    <cellStyle name="Normal 4 5 8 4 6" xfId="32005" xr:uid="{550C9555-27F0-4537-A7B3-702FB218D3EA}"/>
    <cellStyle name="Normal 4 5 8 5" xfId="32006" xr:uid="{8000F235-F39C-43D2-99F7-C7662C11EE09}"/>
    <cellStyle name="Normal 4 5 8 5 2" xfId="32007" xr:uid="{8F3EBB53-1A57-4F15-81CC-064762BC8AA1}"/>
    <cellStyle name="Normal 4 5 8 5 2 2" xfId="32008" xr:uid="{4F0AB218-775E-4DC1-80EB-EA0D44DF9630}"/>
    <cellStyle name="Normal 4 5 8 5 2 2 2" xfId="32009" xr:uid="{C3E16B3A-418E-43C2-934C-D868B79015C0}"/>
    <cellStyle name="Normal 4 5 8 5 2 2 2 2" xfId="32010" xr:uid="{6DF80F67-29D5-4560-B77F-5A15C081CAB7}"/>
    <cellStyle name="Normal 4 5 8 5 2 2 3" xfId="32011" xr:uid="{F6C71C0E-644B-42A2-992E-3B07C5C0008D}"/>
    <cellStyle name="Normal 4 5 8 5 2 3" xfId="32012" xr:uid="{055CD34B-CBDD-4211-A8C3-1740BF55C41A}"/>
    <cellStyle name="Normal 4 5 8 5 2 3 2" xfId="32013" xr:uid="{0A3F323D-B575-44B2-A1F0-0CD85272204F}"/>
    <cellStyle name="Normal 4 5 8 5 2 3 2 2" xfId="32014" xr:uid="{07EC3570-9044-45E7-B148-CD2147E1B935}"/>
    <cellStyle name="Normal 4 5 8 5 2 3 3" xfId="32015" xr:uid="{DFE186E1-6F56-4381-9623-D93BEC764CA2}"/>
    <cellStyle name="Normal 4 5 8 5 2 4" xfId="32016" xr:uid="{1F63ED25-B212-4EF8-8994-CE3ECB73CD26}"/>
    <cellStyle name="Normal 4 5 8 5 2 4 2" xfId="32017" xr:uid="{13A2FCCD-A739-423F-92BA-A0B4F39A406A}"/>
    <cellStyle name="Normal 4 5 8 5 2 5" xfId="32018" xr:uid="{BAD77ECA-AFBB-41EC-8678-E5239B29F8A9}"/>
    <cellStyle name="Normal 4 5 8 5 3" xfId="32019" xr:uid="{467539FD-077B-4C49-AA76-7B8DB97F742B}"/>
    <cellStyle name="Normal 4 5 8 5 3 2" xfId="32020" xr:uid="{CA21DE96-EF0A-461C-B4D8-FD6D935E3740}"/>
    <cellStyle name="Normal 4 5 8 5 3 2 2" xfId="32021" xr:uid="{B86738A7-7EBC-4ED1-A8EF-D48E63983B83}"/>
    <cellStyle name="Normal 4 5 8 5 3 3" xfId="32022" xr:uid="{65307A25-1A0F-4E7E-9BD1-FAFCA5665778}"/>
    <cellStyle name="Normal 4 5 8 5 4" xfId="32023" xr:uid="{6E8D17ED-8D01-4462-9675-437B5A05ADC5}"/>
    <cellStyle name="Normal 4 5 8 5 4 2" xfId="32024" xr:uid="{2C8D1C18-2484-40C8-9539-2843462FBF7D}"/>
    <cellStyle name="Normal 4 5 8 5 4 2 2" xfId="32025" xr:uid="{402E66BB-DB78-4BE2-BD91-924EF7CE44FF}"/>
    <cellStyle name="Normal 4 5 8 5 4 3" xfId="32026" xr:uid="{7D70A22F-91F6-46B4-8F8E-09A81597F975}"/>
    <cellStyle name="Normal 4 5 8 5 5" xfId="32027" xr:uid="{BACF16B1-BE6B-49E2-9A0C-AC0217B2FDE2}"/>
    <cellStyle name="Normal 4 5 8 5 5 2" xfId="32028" xr:uid="{5B7A1D8C-EFDF-4C6D-850C-E50A2438C84D}"/>
    <cellStyle name="Normal 4 5 8 5 6" xfId="32029" xr:uid="{BD5F5804-123B-4051-9060-428DA1D0ACAD}"/>
    <cellStyle name="Normal 4 5 8 6" xfId="32030" xr:uid="{88C0ABE3-61DE-4CB3-9759-11FE1E4FE030}"/>
    <cellStyle name="Normal 4 5 8 6 2" xfId="32031" xr:uid="{8637C495-7A33-42D4-BA3E-94BBF70FF928}"/>
    <cellStyle name="Normal 4 5 8 6 2 2" xfId="32032" xr:uid="{95975324-68DB-4CCF-A6BD-191468239E77}"/>
    <cellStyle name="Normal 4 5 8 6 2 2 2" xfId="32033" xr:uid="{945376D9-6F79-4527-A150-56B95F1E148D}"/>
    <cellStyle name="Normal 4 5 8 6 2 3" xfId="32034" xr:uid="{BDC8A336-4208-4845-AE33-2872A3A17A48}"/>
    <cellStyle name="Normal 4 5 8 6 3" xfId="32035" xr:uid="{6E363175-83A3-4972-A2AE-528085B09DA3}"/>
    <cellStyle name="Normal 4 5 8 6 3 2" xfId="32036" xr:uid="{B36F76AB-B64D-49B0-88C4-6D65926B0B63}"/>
    <cellStyle name="Normal 4 5 8 6 3 2 2" xfId="32037" xr:uid="{0DC6CB35-98B8-45EC-AE30-5E5AB54CC08C}"/>
    <cellStyle name="Normal 4 5 8 6 3 3" xfId="32038" xr:uid="{ECA3E1F5-8A05-4875-92D2-0BF757AD30A1}"/>
    <cellStyle name="Normal 4 5 8 6 4" xfId="32039" xr:uid="{CE5F1E63-7020-45B1-A858-A01D191EBC9F}"/>
    <cellStyle name="Normal 4 5 8 6 4 2" xfId="32040" xr:uid="{F3E60E2D-8336-4D6D-9573-18D0D2F26714}"/>
    <cellStyle name="Normal 4 5 8 6 5" xfId="32041" xr:uid="{F5018E99-E347-412F-B96A-E3A6B9DFABC6}"/>
    <cellStyle name="Normal 4 5 8 7" xfId="32042" xr:uid="{1A4B78ED-3043-4FEC-A438-510D85C933F9}"/>
    <cellStyle name="Normal 4 5 8 7 2" xfId="32043" xr:uid="{1C62DB91-26B8-4ED3-B923-B61656918825}"/>
    <cellStyle name="Normal 4 5 8 7 2 2" xfId="32044" xr:uid="{5A9F5E94-AFCA-4BD8-892C-9917C0255BA5}"/>
    <cellStyle name="Normal 4 5 8 7 3" xfId="32045" xr:uid="{B3DB8D19-41C3-4389-AF8C-1D9D1D947FB3}"/>
    <cellStyle name="Normal 4 5 8 8" xfId="32046" xr:uid="{676699A8-4D91-40C2-BFCF-90C7FB9C52B2}"/>
    <cellStyle name="Normal 4 5 8 8 2" xfId="32047" xr:uid="{62C25459-66A8-42B7-8D89-591F1557F640}"/>
    <cellStyle name="Normal 4 5 8 8 2 2" xfId="32048" xr:uid="{CE20AE5A-18F0-451E-A64D-1979E59EF747}"/>
    <cellStyle name="Normal 4 5 8 8 3" xfId="32049" xr:uid="{0A6F03C4-1E63-44C9-AF60-4C880CB3AB37}"/>
    <cellStyle name="Normal 4 5 8 9" xfId="32050" xr:uid="{59D7C285-4295-43E7-AE3C-B85FF15B3BF9}"/>
    <cellStyle name="Normal 4 5 8 9 2" xfId="32051" xr:uid="{7F6A0A8F-06F8-4458-9454-DFB57C16889F}"/>
    <cellStyle name="Normal 4 5 8 9 2 2" xfId="32052" xr:uid="{32D249D1-BC78-47F4-A91F-2E5F9B62358D}"/>
    <cellStyle name="Normal 4 5 8 9 3" xfId="32053" xr:uid="{0E4BFBDA-378E-4287-A32A-518A16C47E52}"/>
    <cellStyle name="Normal 4 5 9" xfId="32054" xr:uid="{1BCFB6DC-BF32-4C50-8703-E39966DC7DE1}"/>
    <cellStyle name="Normal 4 5 9 10" xfId="32055" xr:uid="{DB97F8F2-F889-4CF3-95D7-CA7C21D5C9AC}"/>
    <cellStyle name="Normal 4 5 9 10 2" xfId="32056" xr:uid="{EE22CE64-0982-40FD-AFAF-96C9AD8BEB0B}"/>
    <cellStyle name="Normal 4 5 9 11" xfId="32057" xr:uid="{746BAC20-609F-4D05-A112-2B71D1CD6CAE}"/>
    <cellStyle name="Normal 4 5 9 2" xfId="32058" xr:uid="{421874C7-38A3-45AD-9651-9C979AC7B071}"/>
    <cellStyle name="Normal 4 5 9 2 2" xfId="32059" xr:uid="{EAA1CF9E-1F7D-44EE-9B9A-EFD183F2751B}"/>
    <cellStyle name="Normal 4 5 9 2 2 2" xfId="32060" xr:uid="{7673E4E3-0D57-4DAA-A725-B881963DEFF7}"/>
    <cellStyle name="Normal 4 5 9 2 2 2 2" xfId="32061" xr:uid="{AAA80538-92A4-492B-8C7A-488CFF62872B}"/>
    <cellStyle name="Normal 4 5 9 2 2 2 2 2" xfId="32062" xr:uid="{DE78F24C-D896-4628-81B0-FAFB852DFE8A}"/>
    <cellStyle name="Normal 4 5 9 2 2 2 2 2 2" xfId="32063" xr:uid="{D44A348D-3FFE-4A8B-953B-47CCF53828D4}"/>
    <cellStyle name="Normal 4 5 9 2 2 2 2 3" xfId="32064" xr:uid="{3A475CCE-B2B7-4B16-9196-EC475AD2AE79}"/>
    <cellStyle name="Normal 4 5 9 2 2 2 3" xfId="32065" xr:uid="{F4723927-90BB-4D8F-B41A-35A4B5C0C6B7}"/>
    <cellStyle name="Normal 4 5 9 2 2 2 3 2" xfId="32066" xr:uid="{B27AF447-C731-4E22-822D-C7C6992AE16E}"/>
    <cellStyle name="Normal 4 5 9 2 2 2 3 2 2" xfId="32067" xr:uid="{8BA683D2-C346-4D7B-9B52-CE83842B0F34}"/>
    <cellStyle name="Normal 4 5 9 2 2 2 3 3" xfId="32068" xr:uid="{FB966A5A-692D-418D-9711-301CAB89D69E}"/>
    <cellStyle name="Normal 4 5 9 2 2 2 4" xfId="32069" xr:uid="{1256D81B-F028-4D07-9E3D-DF719C392874}"/>
    <cellStyle name="Normal 4 5 9 2 2 2 4 2" xfId="32070" xr:uid="{CB45B722-DEA0-43AB-83B3-F35938E29201}"/>
    <cellStyle name="Normal 4 5 9 2 2 2 5" xfId="32071" xr:uid="{273C3983-8832-47FD-BA5B-5B8DBFD8A542}"/>
    <cellStyle name="Normal 4 5 9 2 2 3" xfId="32072" xr:uid="{5A7A9804-80C0-43D2-8377-94E44D5317B4}"/>
    <cellStyle name="Normal 4 5 9 2 2 3 2" xfId="32073" xr:uid="{3359B014-F1AC-4B2C-9D06-3DC32E5219C9}"/>
    <cellStyle name="Normal 4 5 9 2 2 3 2 2" xfId="32074" xr:uid="{D8669B32-0717-4499-B8AF-ACF13FE91C5D}"/>
    <cellStyle name="Normal 4 5 9 2 2 3 3" xfId="32075" xr:uid="{7D8EBBF7-54E8-4601-B8DA-993CE88FF320}"/>
    <cellStyle name="Normal 4 5 9 2 2 4" xfId="32076" xr:uid="{CA66CDD4-01C7-4972-B7B1-7FC885E33221}"/>
    <cellStyle name="Normal 4 5 9 2 2 4 2" xfId="32077" xr:uid="{B138F423-A87E-4A50-8FAF-385D5CE06CEB}"/>
    <cellStyle name="Normal 4 5 9 2 2 4 2 2" xfId="32078" xr:uid="{4D581A59-432C-4F4E-B3ED-905DF42C4B56}"/>
    <cellStyle name="Normal 4 5 9 2 2 4 3" xfId="32079" xr:uid="{EBA7C1CA-0807-4A19-8BA0-91927D1F3C2C}"/>
    <cellStyle name="Normal 4 5 9 2 2 5" xfId="32080" xr:uid="{79B8144B-2A70-4D14-9267-B9FFF44920DC}"/>
    <cellStyle name="Normal 4 5 9 2 2 5 2" xfId="32081" xr:uid="{BCF1793D-B80E-4644-941A-CC0A84FF4E9C}"/>
    <cellStyle name="Normal 4 5 9 2 2 6" xfId="32082" xr:uid="{1814B6AA-CD0C-471A-9792-9E86AE3CDA02}"/>
    <cellStyle name="Normal 4 5 9 2 3" xfId="32083" xr:uid="{EF0167C8-D561-4532-ADB9-A8D5B2BE9C67}"/>
    <cellStyle name="Normal 4 5 9 2 3 2" xfId="32084" xr:uid="{68846DE7-A44A-423A-8411-9E83688F1D56}"/>
    <cellStyle name="Normal 4 5 9 2 3 2 2" xfId="32085" xr:uid="{CCB831BA-73CA-4102-9BCF-9AA409F81E11}"/>
    <cellStyle name="Normal 4 5 9 2 3 2 2 2" xfId="32086" xr:uid="{B5D7572B-F52D-4E94-A6A3-DF87A35D9EBB}"/>
    <cellStyle name="Normal 4 5 9 2 3 2 2 2 2" xfId="32087" xr:uid="{5F6E09BA-699A-40D9-94BB-63E8FA8A1545}"/>
    <cellStyle name="Normal 4 5 9 2 3 2 2 3" xfId="32088" xr:uid="{C954A443-F32D-46C2-9ECD-51029015E2CA}"/>
    <cellStyle name="Normal 4 5 9 2 3 2 3" xfId="32089" xr:uid="{F11B0CC7-CAA8-4BF4-9C34-7D34090C6504}"/>
    <cellStyle name="Normal 4 5 9 2 3 2 3 2" xfId="32090" xr:uid="{E9146290-00E8-43E1-A87D-668D014E5E7E}"/>
    <cellStyle name="Normal 4 5 9 2 3 2 3 2 2" xfId="32091" xr:uid="{23E267DA-707A-4359-8878-E71F952F8D7F}"/>
    <cellStyle name="Normal 4 5 9 2 3 2 3 3" xfId="32092" xr:uid="{EDFCFE3C-1FC5-4236-9B83-EDC938422B49}"/>
    <cellStyle name="Normal 4 5 9 2 3 2 4" xfId="32093" xr:uid="{39AD04E0-88E8-4DF4-A98A-6C4B470D9E09}"/>
    <cellStyle name="Normal 4 5 9 2 3 2 4 2" xfId="32094" xr:uid="{F0DFAD42-8844-4030-9F11-96C51A461954}"/>
    <cellStyle name="Normal 4 5 9 2 3 2 5" xfId="32095" xr:uid="{3EC3D5D2-7DFC-4C07-A35A-361E776A82B6}"/>
    <cellStyle name="Normal 4 5 9 2 3 3" xfId="32096" xr:uid="{0FF1CD65-D9B6-493B-8658-D8FED4693BFA}"/>
    <cellStyle name="Normal 4 5 9 2 3 3 2" xfId="32097" xr:uid="{9F2216D6-5A01-4B46-9044-F271E3F7B87F}"/>
    <cellStyle name="Normal 4 5 9 2 3 3 2 2" xfId="32098" xr:uid="{E8F21EE1-8196-4760-BC61-E9865F2868EB}"/>
    <cellStyle name="Normal 4 5 9 2 3 3 3" xfId="32099" xr:uid="{24A5C3C8-4B71-4643-A036-F2C0DF246ACA}"/>
    <cellStyle name="Normal 4 5 9 2 3 4" xfId="32100" xr:uid="{2D3F629E-0922-4004-96AF-85DA614E3A1F}"/>
    <cellStyle name="Normal 4 5 9 2 3 4 2" xfId="32101" xr:uid="{4F354BFF-4DFD-4745-90B4-5C8663D55A25}"/>
    <cellStyle name="Normal 4 5 9 2 3 4 2 2" xfId="32102" xr:uid="{0E1FC010-98F3-4285-943D-43FDA2423237}"/>
    <cellStyle name="Normal 4 5 9 2 3 4 3" xfId="32103" xr:uid="{D1ACD401-2D4C-4CDF-A69E-6435CD9CBB9A}"/>
    <cellStyle name="Normal 4 5 9 2 3 5" xfId="32104" xr:uid="{0CA450CE-8EBF-4234-8D83-0304A9380398}"/>
    <cellStyle name="Normal 4 5 9 2 3 5 2" xfId="32105" xr:uid="{109D2B02-836D-4FB9-81D4-E542271E5067}"/>
    <cellStyle name="Normal 4 5 9 2 3 6" xfId="32106" xr:uid="{455242F2-C190-4664-9F25-519D1D3D9169}"/>
    <cellStyle name="Normal 4 5 9 2 4" xfId="32107" xr:uid="{D16059EA-786A-40E2-A577-CF71225E1832}"/>
    <cellStyle name="Normal 4 5 9 2 4 2" xfId="32108" xr:uid="{9CF6FFAF-844E-4971-8C8D-0EA703CC1950}"/>
    <cellStyle name="Normal 4 5 9 2 4 2 2" xfId="32109" xr:uid="{EFFA00B8-4563-43A6-8132-9B62D007B300}"/>
    <cellStyle name="Normal 4 5 9 2 4 2 2 2" xfId="32110" xr:uid="{44B4AC27-9EF5-4549-91D6-2F6D70BBECC7}"/>
    <cellStyle name="Normal 4 5 9 2 4 2 3" xfId="32111" xr:uid="{D9D85DA1-7E81-4927-88A8-6C1D4B0B74B9}"/>
    <cellStyle name="Normal 4 5 9 2 4 3" xfId="32112" xr:uid="{14C8E925-4900-442A-AA6B-E2850EB582F6}"/>
    <cellStyle name="Normal 4 5 9 2 4 3 2" xfId="32113" xr:uid="{C6B99E94-CAF5-4EAF-ADE3-6C4CA136DBAC}"/>
    <cellStyle name="Normal 4 5 9 2 4 3 2 2" xfId="32114" xr:uid="{145110EC-31BB-4016-A077-0714E4C2D07E}"/>
    <cellStyle name="Normal 4 5 9 2 4 3 3" xfId="32115" xr:uid="{D18C4376-AFDC-49F1-A880-FAA0C00211CC}"/>
    <cellStyle name="Normal 4 5 9 2 4 4" xfId="32116" xr:uid="{E08E0ED0-4D7D-4EA6-91C2-6444E88BBA1D}"/>
    <cellStyle name="Normal 4 5 9 2 4 4 2" xfId="32117" xr:uid="{3A562ECB-FCC5-4E92-A998-54A0CF87B8C9}"/>
    <cellStyle name="Normal 4 5 9 2 4 5" xfId="32118" xr:uid="{0ACA5722-6DB4-4193-A5B0-12A02E8FC029}"/>
    <cellStyle name="Normal 4 5 9 2 5" xfId="32119" xr:uid="{1C385F03-A4A0-4B3C-BFD4-F7679C4290CC}"/>
    <cellStyle name="Normal 4 5 9 2 5 2" xfId="32120" xr:uid="{F98AF823-4E5E-4FF4-AA22-2B8304FBB35F}"/>
    <cellStyle name="Normal 4 5 9 2 5 2 2" xfId="32121" xr:uid="{FEA58940-C093-4F3F-92A7-36478D8AE828}"/>
    <cellStyle name="Normal 4 5 9 2 5 3" xfId="32122" xr:uid="{A90EA573-A766-4C71-BE48-48063C141A96}"/>
    <cellStyle name="Normal 4 5 9 2 6" xfId="32123" xr:uid="{271353CC-CCFF-46EF-8DC9-A2A0806231A5}"/>
    <cellStyle name="Normal 4 5 9 2 6 2" xfId="32124" xr:uid="{47935DD7-3526-4BC1-AEC0-8F7C85E3B397}"/>
    <cellStyle name="Normal 4 5 9 2 6 2 2" xfId="32125" xr:uid="{1E75C49A-3FFB-44D5-BFA7-43C3A164BF49}"/>
    <cellStyle name="Normal 4 5 9 2 6 3" xfId="32126" xr:uid="{3DFE37DC-A78F-458D-8212-6144E6A8BCBF}"/>
    <cellStyle name="Normal 4 5 9 2 7" xfId="32127" xr:uid="{4B150C40-21A9-44D0-AB0F-653B01C5F932}"/>
    <cellStyle name="Normal 4 5 9 2 7 2" xfId="32128" xr:uid="{14E47756-AFB7-459E-90A9-7D06751422FF}"/>
    <cellStyle name="Normal 4 5 9 2 7 2 2" xfId="32129" xr:uid="{9F47E467-8B8A-4556-9E71-CB214D6EA0D0}"/>
    <cellStyle name="Normal 4 5 9 2 7 3" xfId="32130" xr:uid="{6B3BA097-8991-4C51-AE35-294C5D8AB9E8}"/>
    <cellStyle name="Normal 4 5 9 2 8" xfId="32131" xr:uid="{E021B5D5-DB5D-4A32-A9D3-F865E2C94184}"/>
    <cellStyle name="Normal 4 5 9 2 8 2" xfId="32132" xr:uid="{43CE97BC-7F03-47F5-AA06-1E44871CE73D}"/>
    <cellStyle name="Normal 4 5 9 2 9" xfId="32133" xr:uid="{870BCE6E-CBA8-486A-BE08-8EA66D110FCC}"/>
    <cellStyle name="Normal 4 5 9 3" xfId="32134" xr:uid="{3E65677C-1097-4A30-8219-AD8493D3FBD7}"/>
    <cellStyle name="Normal 4 5 9 3 2" xfId="32135" xr:uid="{D84FC8C3-CD24-4C62-BCDC-215252FD0483}"/>
    <cellStyle name="Normal 4 5 9 3 2 2" xfId="32136" xr:uid="{AF109F36-8560-4571-8648-BC15525647C4}"/>
    <cellStyle name="Normal 4 5 9 3 2 2 2" xfId="32137" xr:uid="{1EF4FCA8-29ED-42A6-B78C-6F7C37F6A1FB}"/>
    <cellStyle name="Normal 4 5 9 3 2 2 2 2" xfId="32138" xr:uid="{FB1E9C4F-108D-49B3-A861-40362042F4CC}"/>
    <cellStyle name="Normal 4 5 9 3 2 2 2 2 2" xfId="32139" xr:uid="{99C1946E-4780-4233-85B8-4BE08D1EF942}"/>
    <cellStyle name="Normal 4 5 9 3 2 2 2 3" xfId="32140" xr:uid="{50408152-C338-4032-AD93-4F6A982334F0}"/>
    <cellStyle name="Normal 4 5 9 3 2 2 3" xfId="32141" xr:uid="{CBF83828-2ED1-4577-A427-F059A77C7393}"/>
    <cellStyle name="Normal 4 5 9 3 2 2 3 2" xfId="32142" xr:uid="{4069B453-0FD1-4BCB-926E-C3106FC3CD73}"/>
    <cellStyle name="Normal 4 5 9 3 2 2 3 2 2" xfId="32143" xr:uid="{9C16BB1B-955B-488B-A67A-5119FF739D8D}"/>
    <cellStyle name="Normal 4 5 9 3 2 2 3 3" xfId="32144" xr:uid="{375431C7-F9E1-4B7A-9A9B-AA6EB1055C00}"/>
    <cellStyle name="Normal 4 5 9 3 2 2 4" xfId="32145" xr:uid="{9706D506-9D22-4A54-96FB-BAC71F00DAE3}"/>
    <cellStyle name="Normal 4 5 9 3 2 2 4 2" xfId="32146" xr:uid="{4AE0468E-8E69-47EA-BC19-F80A5550D1F1}"/>
    <cellStyle name="Normal 4 5 9 3 2 2 5" xfId="32147" xr:uid="{9E2FD4E9-A797-47CD-8B0A-C6A7A50F0820}"/>
    <cellStyle name="Normal 4 5 9 3 2 3" xfId="32148" xr:uid="{B0641E7D-0B80-4112-AB18-DD18F8FED35D}"/>
    <cellStyle name="Normal 4 5 9 3 2 3 2" xfId="32149" xr:uid="{B906D3F7-5063-4ADE-AD6E-DEE8DF7915A1}"/>
    <cellStyle name="Normal 4 5 9 3 2 3 2 2" xfId="32150" xr:uid="{0D8267E3-73DB-46A6-83C5-ED77511E194C}"/>
    <cellStyle name="Normal 4 5 9 3 2 3 3" xfId="32151" xr:uid="{95D2CD9A-C08F-4421-9619-9335CC36E727}"/>
    <cellStyle name="Normal 4 5 9 3 2 4" xfId="32152" xr:uid="{27725A9E-4D80-4FCF-B3D8-86BF54A987A0}"/>
    <cellStyle name="Normal 4 5 9 3 2 4 2" xfId="32153" xr:uid="{3897F7BE-B29D-4A57-91FF-03B862514399}"/>
    <cellStyle name="Normal 4 5 9 3 2 4 2 2" xfId="32154" xr:uid="{2FD4E4E4-8C13-46C6-8A8A-722ED7A590B7}"/>
    <cellStyle name="Normal 4 5 9 3 2 4 3" xfId="32155" xr:uid="{AAD91E18-9EC0-445B-82AF-9354CC21F994}"/>
    <cellStyle name="Normal 4 5 9 3 2 5" xfId="32156" xr:uid="{DAC333BB-0AAB-491D-8345-9C8D65745653}"/>
    <cellStyle name="Normal 4 5 9 3 2 5 2" xfId="32157" xr:uid="{8D2C67A5-1519-417C-A155-421BD56C99C6}"/>
    <cellStyle name="Normal 4 5 9 3 2 6" xfId="32158" xr:uid="{B36517AD-3AF3-436E-A56F-5D693D204EB5}"/>
    <cellStyle name="Normal 4 5 9 3 3" xfId="32159" xr:uid="{1A223987-75D1-4E5E-83E4-6BE33C273C0A}"/>
    <cellStyle name="Normal 4 5 9 3 3 2" xfId="32160" xr:uid="{D2B627CC-1485-49C6-922D-8F6D3E384EEF}"/>
    <cellStyle name="Normal 4 5 9 3 3 2 2" xfId="32161" xr:uid="{47E0599A-B16E-4ADC-8B32-C2DD3F2BD9AB}"/>
    <cellStyle name="Normal 4 5 9 3 3 2 2 2" xfId="32162" xr:uid="{D6190643-AA03-4F3F-9DA1-347B1CCC1554}"/>
    <cellStyle name="Normal 4 5 9 3 3 2 2 2 2" xfId="32163" xr:uid="{C0AC8769-BCE1-4257-A0D2-01473B279FFA}"/>
    <cellStyle name="Normal 4 5 9 3 3 2 2 3" xfId="32164" xr:uid="{436E638F-A81D-4307-86CB-1794A21A6DDF}"/>
    <cellStyle name="Normal 4 5 9 3 3 2 3" xfId="32165" xr:uid="{F42BFE47-45A8-4E2D-9A4E-BDB6354D442F}"/>
    <cellStyle name="Normal 4 5 9 3 3 2 3 2" xfId="32166" xr:uid="{8EE82B88-4E26-4817-B595-290BD7CFD46D}"/>
    <cellStyle name="Normal 4 5 9 3 3 2 3 2 2" xfId="32167" xr:uid="{CAC01266-C617-4A39-B56A-43A78A0D4102}"/>
    <cellStyle name="Normal 4 5 9 3 3 2 3 3" xfId="32168" xr:uid="{73404FF2-965C-4645-A739-154CA51175C1}"/>
    <cellStyle name="Normal 4 5 9 3 3 2 4" xfId="32169" xr:uid="{EF0A1FEE-F99F-47D1-A21F-8F1C0EFFB31C}"/>
    <cellStyle name="Normal 4 5 9 3 3 2 4 2" xfId="32170" xr:uid="{E55F0083-5A53-4E95-8F9E-48AB5454C58B}"/>
    <cellStyle name="Normal 4 5 9 3 3 2 5" xfId="32171" xr:uid="{944C3171-5B51-41D7-995B-14A7ADA0D0BF}"/>
    <cellStyle name="Normal 4 5 9 3 3 3" xfId="32172" xr:uid="{DBA9F275-6A60-4BA2-970B-4C3045F3BE26}"/>
    <cellStyle name="Normal 4 5 9 3 3 3 2" xfId="32173" xr:uid="{4328F88F-1ADC-4CAB-B038-C838C5738F00}"/>
    <cellStyle name="Normal 4 5 9 3 3 3 2 2" xfId="32174" xr:uid="{4779A603-40A7-4D21-93E1-A8CCB354D8C6}"/>
    <cellStyle name="Normal 4 5 9 3 3 3 3" xfId="32175" xr:uid="{54E22188-4CD1-40BB-8B0D-872F16C534CD}"/>
    <cellStyle name="Normal 4 5 9 3 3 4" xfId="32176" xr:uid="{5EB07A66-50D5-4581-B016-D5BB0BD8F22D}"/>
    <cellStyle name="Normal 4 5 9 3 3 4 2" xfId="32177" xr:uid="{EEE19603-CC66-46F7-86C0-EAAB78A3D7B8}"/>
    <cellStyle name="Normal 4 5 9 3 3 4 2 2" xfId="32178" xr:uid="{9F02F495-2ACE-4EBB-8599-C998BACEDC45}"/>
    <cellStyle name="Normal 4 5 9 3 3 4 3" xfId="32179" xr:uid="{DCA3F83F-E7D6-45FD-BC4D-B1FE235919EF}"/>
    <cellStyle name="Normal 4 5 9 3 3 5" xfId="32180" xr:uid="{87DC4C56-6FCC-46B5-A11F-64CFE3713839}"/>
    <cellStyle name="Normal 4 5 9 3 3 5 2" xfId="32181" xr:uid="{79EBC3C6-D7C3-4FBF-A0BE-8D8CA8479CF3}"/>
    <cellStyle name="Normal 4 5 9 3 3 6" xfId="32182" xr:uid="{EA1A6F78-0004-40D0-976D-C3CF740AB98B}"/>
    <cellStyle name="Normal 4 5 9 3 4" xfId="32183" xr:uid="{2424510F-53C2-4AD8-BAFB-1E92667F8A1E}"/>
    <cellStyle name="Normal 4 5 9 3 4 2" xfId="32184" xr:uid="{87420C9C-7299-489D-99AD-32BEDE8354AC}"/>
    <cellStyle name="Normal 4 5 9 3 4 2 2" xfId="32185" xr:uid="{DA897064-6E07-4586-8402-44D7ED5492A0}"/>
    <cellStyle name="Normal 4 5 9 3 4 2 2 2" xfId="32186" xr:uid="{68C8D8A2-C1C7-49A2-811D-0664515CAD6F}"/>
    <cellStyle name="Normal 4 5 9 3 4 2 3" xfId="32187" xr:uid="{D5AD9003-53A5-4C50-9555-0870C97717B7}"/>
    <cellStyle name="Normal 4 5 9 3 4 3" xfId="32188" xr:uid="{4C4AE296-7A83-409E-BD35-E25145B3B807}"/>
    <cellStyle name="Normal 4 5 9 3 4 3 2" xfId="32189" xr:uid="{724EE451-6C81-478E-8FCD-F42C0035DE11}"/>
    <cellStyle name="Normal 4 5 9 3 4 3 2 2" xfId="32190" xr:uid="{60625400-B394-447D-98EE-26A09BAD6F26}"/>
    <cellStyle name="Normal 4 5 9 3 4 3 3" xfId="32191" xr:uid="{71CFD68F-9F2D-409E-B175-C39F622F1526}"/>
    <cellStyle name="Normal 4 5 9 3 4 4" xfId="32192" xr:uid="{991E440C-6183-4F7C-8699-6E089476114E}"/>
    <cellStyle name="Normal 4 5 9 3 4 4 2" xfId="32193" xr:uid="{81E1FFD1-8474-4EF1-969B-B51CFF42F51B}"/>
    <cellStyle name="Normal 4 5 9 3 4 5" xfId="32194" xr:uid="{5ADC6961-5CE6-443A-9EF1-19EE4D064779}"/>
    <cellStyle name="Normal 4 5 9 3 5" xfId="32195" xr:uid="{BAE3B791-B8A5-4B44-91EB-3F722993C6C7}"/>
    <cellStyle name="Normal 4 5 9 3 5 2" xfId="32196" xr:uid="{DABCAC9E-6FB2-4739-9686-468E4624787B}"/>
    <cellStyle name="Normal 4 5 9 3 5 2 2" xfId="32197" xr:uid="{6CF37C55-3489-46FE-9C65-127461D62083}"/>
    <cellStyle name="Normal 4 5 9 3 5 3" xfId="32198" xr:uid="{68F962F0-D05A-4B74-8A7B-292A18D46833}"/>
    <cellStyle name="Normal 4 5 9 3 6" xfId="32199" xr:uid="{33EEF0AC-F60C-4B81-A466-0F244F89E008}"/>
    <cellStyle name="Normal 4 5 9 3 6 2" xfId="32200" xr:uid="{835B578E-DCDB-47B4-87D1-0210A8717E48}"/>
    <cellStyle name="Normal 4 5 9 3 6 2 2" xfId="32201" xr:uid="{1EE1567C-F1E0-4678-80D1-C86AF2003B9E}"/>
    <cellStyle name="Normal 4 5 9 3 6 3" xfId="32202" xr:uid="{0A40D7C2-0C06-4DB2-B4F3-5B4889BF424C}"/>
    <cellStyle name="Normal 4 5 9 3 7" xfId="32203" xr:uid="{C612511D-E123-4806-B029-D7D2B22D9E2E}"/>
    <cellStyle name="Normal 4 5 9 3 7 2" xfId="32204" xr:uid="{802A5B67-773F-449E-BED3-6349E906948C}"/>
    <cellStyle name="Normal 4 5 9 3 7 2 2" xfId="32205" xr:uid="{5D4DEC5C-2EA0-47D3-A2AE-B5E274158758}"/>
    <cellStyle name="Normal 4 5 9 3 7 3" xfId="32206" xr:uid="{961B7AA4-BFEA-4DC0-84FA-08E4F5D2F244}"/>
    <cellStyle name="Normal 4 5 9 3 8" xfId="32207" xr:uid="{A2EA0F71-F1E0-4345-A6D5-198942AFA138}"/>
    <cellStyle name="Normal 4 5 9 3 8 2" xfId="32208" xr:uid="{2BCA357B-860B-44A2-8D6D-C112E578D8DA}"/>
    <cellStyle name="Normal 4 5 9 3 9" xfId="32209" xr:uid="{AF12E890-A9E3-45BB-B4D0-F5EB396B0613}"/>
    <cellStyle name="Normal 4 5 9 4" xfId="32210" xr:uid="{7F8AF922-4786-4836-8F85-FAE5055A037D}"/>
    <cellStyle name="Normal 4 5 9 4 2" xfId="32211" xr:uid="{38699BC8-F97C-4B4C-9FF6-E69D2A591181}"/>
    <cellStyle name="Normal 4 5 9 4 2 2" xfId="32212" xr:uid="{74EC9C2E-4C98-4B74-9805-0B0ABEF7F4F3}"/>
    <cellStyle name="Normal 4 5 9 4 2 2 2" xfId="32213" xr:uid="{599D9E95-3740-4D06-82AB-AC101851C40A}"/>
    <cellStyle name="Normal 4 5 9 4 2 2 2 2" xfId="32214" xr:uid="{2A38CD86-30C5-44F5-9B38-AE8D4180E4E4}"/>
    <cellStyle name="Normal 4 5 9 4 2 2 3" xfId="32215" xr:uid="{3C6380BC-3CF8-442E-9C1B-82A9808129EF}"/>
    <cellStyle name="Normal 4 5 9 4 2 3" xfId="32216" xr:uid="{614EEB36-D49A-465A-B000-2E22F5848353}"/>
    <cellStyle name="Normal 4 5 9 4 2 3 2" xfId="32217" xr:uid="{E97A2168-24B6-4455-8A12-063D9B359542}"/>
    <cellStyle name="Normal 4 5 9 4 2 3 2 2" xfId="32218" xr:uid="{C9937622-DDC9-4556-81A7-A7F1A2BFF5F2}"/>
    <cellStyle name="Normal 4 5 9 4 2 3 3" xfId="32219" xr:uid="{16431B11-FDFC-4ABD-9DB7-11AB56A5BA80}"/>
    <cellStyle name="Normal 4 5 9 4 2 4" xfId="32220" xr:uid="{CA5AE533-2FE3-4EEE-9E8C-41C76A491B58}"/>
    <cellStyle name="Normal 4 5 9 4 2 4 2" xfId="32221" xr:uid="{1EAAB78A-E9DE-4199-A174-BCD89756341C}"/>
    <cellStyle name="Normal 4 5 9 4 2 5" xfId="32222" xr:uid="{2FBC7756-5974-4714-9926-EB9E957B4411}"/>
    <cellStyle name="Normal 4 5 9 4 3" xfId="32223" xr:uid="{5E9060F2-74DD-4B26-BDF5-0AD9759AD6FD}"/>
    <cellStyle name="Normal 4 5 9 4 3 2" xfId="32224" xr:uid="{E69EF0A0-DAD4-4D3E-9FB2-5EB1AF0D34C3}"/>
    <cellStyle name="Normal 4 5 9 4 3 2 2" xfId="32225" xr:uid="{9541EA77-0C96-4D61-BBC2-0FCB1B43E83E}"/>
    <cellStyle name="Normal 4 5 9 4 3 3" xfId="32226" xr:uid="{51E56357-106E-44EE-AE8A-968B2B68C171}"/>
    <cellStyle name="Normal 4 5 9 4 4" xfId="32227" xr:uid="{B010393F-EBA1-42B1-BE2A-ADA4904EEC01}"/>
    <cellStyle name="Normal 4 5 9 4 4 2" xfId="32228" xr:uid="{98719134-CDC2-48FA-9AC4-C11204B0DD05}"/>
    <cellStyle name="Normal 4 5 9 4 4 2 2" xfId="32229" xr:uid="{1E370860-056B-4045-8695-38B6C5112432}"/>
    <cellStyle name="Normal 4 5 9 4 4 3" xfId="32230" xr:uid="{685E1845-DEF2-4573-892A-31D8E9F2F797}"/>
    <cellStyle name="Normal 4 5 9 4 5" xfId="32231" xr:uid="{DD89F8E7-70AA-4A12-A3D0-C08CE5AF5CBC}"/>
    <cellStyle name="Normal 4 5 9 4 5 2" xfId="32232" xr:uid="{882160B1-D625-4ED3-8296-1E7EC2FF1F9C}"/>
    <cellStyle name="Normal 4 5 9 4 6" xfId="32233" xr:uid="{1650A237-F717-4681-A457-3A7BD5ACBC09}"/>
    <cellStyle name="Normal 4 5 9 5" xfId="32234" xr:uid="{EE8D51C9-47B7-463E-953C-FB7C707EF4B7}"/>
    <cellStyle name="Normal 4 5 9 5 2" xfId="32235" xr:uid="{555632A6-8132-4AE9-B209-79CE4A429FB5}"/>
    <cellStyle name="Normal 4 5 9 5 2 2" xfId="32236" xr:uid="{3DDBA546-634C-4573-819D-8FB892F9DFBA}"/>
    <cellStyle name="Normal 4 5 9 5 2 2 2" xfId="32237" xr:uid="{3D5B96AF-5C69-4EDF-8396-66E5E34E66E3}"/>
    <cellStyle name="Normal 4 5 9 5 2 2 2 2" xfId="32238" xr:uid="{8CF824E8-1BE6-402F-9E46-B9CB6DA36A13}"/>
    <cellStyle name="Normal 4 5 9 5 2 2 3" xfId="32239" xr:uid="{8A5CFCD8-F556-4793-9C7C-42E048092D02}"/>
    <cellStyle name="Normal 4 5 9 5 2 3" xfId="32240" xr:uid="{9D66FE4E-ED66-4A9E-84C0-3A57C5621D29}"/>
    <cellStyle name="Normal 4 5 9 5 2 3 2" xfId="32241" xr:uid="{B8F8AE17-14DD-4F81-908F-3E54271AA263}"/>
    <cellStyle name="Normal 4 5 9 5 2 3 2 2" xfId="32242" xr:uid="{2384DE37-5E58-4983-97F2-0401E08B7C27}"/>
    <cellStyle name="Normal 4 5 9 5 2 3 3" xfId="32243" xr:uid="{CF7B5A0B-61C6-4727-B455-1E3613A82EFB}"/>
    <cellStyle name="Normal 4 5 9 5 2 4" xfId="32244" xr:uid="{FC2052E4-5063-4413-BB4D-109E394BBBFE}"/>
    <cellStyle name="Normal 4 5 9 5 2 4 2" xfId="32245" xr:uid="{D769C9CB-8A11-451F-8391-64BED13866ED}"/>
    <cellStyle name="Normal 4 5 9 5 2 5" xfId="32246" xr:uid="{9B7F3747-45CA-4A4D-98BA-AB24AF1180F8}"/>
    <cellStyle name="Normal 4 5 9 5 3" xfId="32247" xr:uid="{E39EF521-877D-40D7-9C4D-CA3846E38E46}"/>
    <cellStyle name="Normal 4 5 9 5 3 2" xfId="32248" xr:uid="{DDD38753-98D3-4B46-B88F-C3418F87802D}"/>
    <cellStyle name="Normal 4 5 9 5 3 2 2" xfId="32249" xr:uid="{46CD46D5-A27B-41AE-89EF-86E38EF083B6}"/>
    <cellStyle name="Normal 4 5 9 5 3 3" xfId="32250" xr:uid="{E8B3AB9C-0802-402D-9F84-82E2CA63FD71}"/>
    <cellStyle name="Normal 4 5 9 5 4" xfId="32251" xr:uid="{0CE2E442-E6FD-441D-9667-4A995743BD1C}"/>
    <cellStyle name="Normal 4 5 9 5 4 2" xfId="32252" xr:uid="{AFACACC2-99C0-4DA9-B2D4-F251359EB225}"/>
    <cellStyle name="Normal 4 5 9 5 4 2 2" xfId="32253" xr:uid="{DECBBF35-31C7-4780-97A3-FEB746B734CC}"/>
    <cellStyle name="Normal 4 5 9 5 4 3" xfId="32254" xr:uid="{37D994C5-143F-44C5-B57C-F1E350B8D2B5}"/>
    <cellStyle name="Normal 4 5 9 5 5" xfId="32255" xr:uid="{1E076650-3205-4A27-948D-ED3259798E6B}"/>
    <cellStyle name="Normal 4 5 9 5 5 2" xfId="32256" xr:uid="{AAB1EEE5-D01D-4C12-8F50-3EC6E825A9D8}"/>
    <cellStyle name="Normal 4 5 9 5 6" xfId="32257" xr:uid="{94B219FE-71AA-498F-BE2B-792D2911AEE9}"/>
    <cellStyle name="Normal 4 5 9 6" xfId="32258" xr:uid="{8F28C696-6D32-44DB-9FED-CBCC048E4F6E}"/>
    <cellStyle name="Normal 4 5 9 6 2" xfId="32259" xr:uid="{67E95546-FC1A-465B-86A5-2D8039B6D36E}"/>
    <cellStyle name="Normal 4 5 9 6 2 2" xfId="32260" xr:uid="{CD9C1302-0AD4-4ED1-9DCE-8D5FE63DDA50}"/>
    <cellStyle name="Normal 4 5 9 6 2 2 2" xfId="32261" xr:uid="{96CE6831-AC91-4FBD-A9AA-F990561A8451}"/>
    <cellStyle name="Normal 4 5 9 6 2 3" xfId="32262" xr:uid="{D0B7E4FD-1393-44A3-8285-FAFAE0BD7616}"/>
    <cellStyle name="Normal 4 5 9 6 3" xfId="32263" xr:uid="{E669DB60-603E-4844-8BFB-6FBCB0C44951}"/>
    <cellStyle name="Normal 4 5 9 6 3 2" xfId="32264" xr:uid="{0BE78C2C-E6C8-4F0C-8D71-15C5D9A53666}"/>
    <cellStyle name="Normal 4 5 9 6 3 2 2" xfId="32265" xr:uid="{F9729AB3-3A58-44F6-80FB-3266B7A63205}"/>
    <cellStyle name="Normal 4 5 9 6 3 3" xfId="32266" xr:uid="{EDBD4E6C-0488-41CF-9549-FC7E0280FDAB}"/>
    <cellStyle name="Normal 4 5 9 6 4" xfId="32267" xr:uid="{D822E2FC-B0B7-4B2B-AE98-715B4EAA29E9}"/>
    <cellStyle name="Normal 4 5 9 6 4 2" xfId="32268" xr:uid="{EADDDE20-EA4E-463E-97E4-1A7631C063A1}"/>
    <cellStyle name="Normal 4 5 9 6 5" xfId="32269" xr:uid="{E254DB51-7C69-49A9-9277-EF6252CAD6F9}"/>
    <cellStyle name="Normal 4 5 9 7" xfId="32270" xr:uid="{DC40AB23-381A-4D89-9B45-755AE58BC115}"/>
    <cellStyle name="Normal 4 5 9 7 2" xfId="32271" xr:uid="{FC50555E-4576-4521-AE87-C4DE1DF9C6C3}"/>
    <cellStyle name="Normal 4 5 9 7 2 2" xfId="32272" xr:uid="{6FE64AE8-105F-45FC-861D-7EB66E46BD13}"/>
    <cellStyle name="Normal 4 5 9 7 3" xfId="32273" xr:uid="{B20ED3E3-7F87-4733-B239-3499269291FA}"/>
    <cellStyle name="Normal 4 5 9 8" xfId="32274" xr:uid="{4D144513-FB4C-44FC-BA53-F0DAB536C222}"/>
    <cellStyle name="Normal 4 5 9 8 2" xfId="32275" xr:uid="{BA4CF86E-8141-45B9-A181-7E4023B222E7}"/>
    <cellStyle name="Normal 4 5 9 8 2 2" xfId="32276" xr:uid="{B9367265-8336-49B9-B9E7-761E19C0BA1E}"/>
    <cellStyle name="Normal 4 5 9 8 3" xfId="32277" xr:uid="{6A999FF1-1BE6-4C59-A200-D202EAE6D351}"/>
    <cellStyle name="Normal 4 5 9 9" xfId="32278" xr:uid="{AFFF7A61-1EAD-4E97-BCF3-4AFB50D002BE}"/>
    <cellStyle name="Normal 4 5 9 9 2" xfId="32279" xr:uid="{EBE01118-12F4-4B2B-8F98-D0C1A83C7E92}"/>
    <cellStyle name="Normal 4 5 9 9 2 2" xfId="32280" xr:uid="{B29D38FA-DE67-4E3E-9776-6ED0778CA902}"/>
    <cellStyle name="Normal 4 5 9 9 3" xfId="32281" xr:uid="{97F8CCE3-952E-450D-BF5F-F257450A6939}"/>
    <cellStyle name="Normal 4 6" xfId="2186" xr:uid="{A5963AB6-7F73-45F5-982A-51827471E70E}"/>
    <cellStyle name="Normal 4 6 10" xfId="32282" xr:uid="{E6E3FA3C-8252-45F0-A54A-AFBD0C3044F8}"/>
    <cellStyle name="Normal 4 6 10 10" xfId="32283" xr:uid="{E7828B2D-4143-455F-A2F6-6B6BB6D98C97}"/>
    <cellStyle name="Normal 4 6 10 10 2" xfId="32284" xr:uid="{2B12145D-A83F-492B-AC42-B08990F2FED9}"/>
    <cellStyle name="Normal 4 6 10 11" xfId="32285" xr:uid="{7722D4AC-1F71-477E-A8D9-6EB384F4693C}"/>
    <cellStyle name="Normal 4 6 10 2" xfId="32286" xr:uid="{E88894E2-AFA6-4178-84EE-9DF13D09163A}"/>
    <cellStyle name="Normal 4 6 10 2 2" xfId="32287" xr:uid="{97A02B4C-D450-42BD-BBDF-8A0C93E98206}"/>
    <cellStyle name="Normal 4 6 10 2 2 2" xfId="32288" xr:uid="{2B7481A1-67F4-4198-BC35-06B4C1769019}"/>
    <cellStyle name="Normal 4 6 10 2 2 2 2" xfId="32289" xr:uid="{08F5945D-A567-4F1E-9F76-517D1C8CB4CB}"/>
    <cellStyle name="Normal 4 6 10 2 2 2 2 2" xfId="32290" xr:uid="{FA7BE7EE-331D-4B38-8EAF-B9D0EFEE6AC6}"/>
    <cellStyle name="Normal 4 6 10 2 2 2 2 2 2" xfId="32291" xr:uid="{FFC1FA50-1AD9-4ED4-AB84-C136F67808C4}"/>
    <cellStyle name="Normal 4 6 10 2 2 2 2 3" xfId="32292" xr:uid="{CB95DAD0-2743-4146-9707-95605E37A3B5}"/>
    <cellStyle name="Normal 4 6 10 2 2 2 3" xfId="32293" xr:uid="{463B0CFE-21E6-4CAD-A3B7-93E80F98D9F6}"/>
    <cellStyle name="Normal 4 6 10 2 2 2 3 2" xfId="32294" xr:uid="{3D9A307A-3CC3-4585-AC17-D4A51E7077F2}"/>
    <cellStyle name="Normal 4 6 10 2 2 2 3 2 2" xfId="32295" xr:uid="{0F964899-FC2B-4B23-A1D1-666B16F9B5E7}"/>
    <cellStyle name="Normal 4 6 10 2 2 2 3 3" xfId="32296" xr:uid="{274208A2-37E7-478D-9CC6-7ABD82E442A2}"/>
    <cellStyle name="Normal 4 6 10 2 2 2 4" xfId="32297" xr:uid="{183B372B-0472-4FD7-9C70-C0DF0E5126DA}"/>
    <cellStyle name="Normal 4 6 10 2 2 2 4 2" xfId="32298" xr:uid="{ECF7CDD3-C325-4D47-A0C4-B389A183F7A6}"/>
    <cellStyle name="Normal 4 6 10 2 2 2 5" xfId="32299" xr:uid="{4306CEEE-AAAE-4C12-B3B9-7F783CEB5C85}"/>
    <cellStyle name="Normal 4 6 10 2 2 3" xfId="32300" xr:uid="{252BA369-20DD-4814-8E45-479F0332C951}"/>
    <cellStyle name="Normal 4 6 10 2 2 3 2" xfId="32301" xr:uid="{A18ED9EC-A8F9-4008-8163-E625DDC7F619}"/>
    <cellStyle name="Normal 4 6 10 2 2 3 2 2" xfId="32302" xr:uid="{75C14F88-F2A9-4B55-9EF5-D8763EEFF6BA}"/>
    <cellStyle name="Normal 4 6 10 2 2 3 3" xfId="32303" xr:uid="{D538AC83-21FC-4EB8-BEBD-B261E1B7CD52}"/>
    <cellStyle name="Normal 4 6 10 2 2 4" xfId="32304" xr:uid="{B1D7A311-6A79-4AF8-8F91-E84779324F82}"/>
    <cellStyle name="Normal 4 6 10 2 2 4 2" xfId="32305" xr:uid="{7E826C53-B1B1-4956-A855-2E6FD1A90984}"/>
    <cellStyle name="Normal 4 6 10 2 2 4 2 2" xfId="32306" xr:uid="{5F67D647-F6A0-4B2C-851F-CE26290363C6}"/>
    <cellStyle name="Normal 4 6 10 2 2 4 3" xfId="32307" xr:uid="{8D72F6D3-AEC3-458F-86C3-FAC2D510437A}"/>
    <cellStyle name="Normal 4 6 10 2 2 5" xfId="32308" xr:uid="{8324624B-679A-4BBF-8A73-700D78F4D7FD}"/>
    <cellStyle name="Normal 4 6 10 2 2 5 2" xfId="32309" xr:uid="{39567554-7585-4C7E-939E-179B9D47CAA1}"/>
    <cellStyle name="Normal 4 6 10 2 2 6" xfId="32310" xr:uid="{52256113-F1FC-45B9-9B2A-BBD680E68CA0}"/>
    <cellStyle name="Normal 4 6 10 2 3" xfId="32311" xr:uid="{8B1784C7-BA79-441D-8580-C81F7DC2D1D0}"/>
    <cellStyle name="Normal 4 6 10 2 3 2" xfId="32312" xr:uid="{5D06C875-B702-43B7-9FA4-29CBC654A2C1}"/>
    <cellStyle name="Normal 4 6 10 2 3 2 2" xfId="32313" xr:uid="{907BDC50-9B4D-4614-B1A9-B1026ECCCC3A}"/>
    <cellStyle name="Normal 4 6 10 2 3 2 2 2" xfId="32314" xr:uid="{071114A0-9725-4FE7-905E-2CD6F95834A0}"/>
    <cellStyle name="Normal 4 6 10 2 3 2 2 2 2" xfId="32315" xr:uid="{88469F7D-05C4-4764-8B4C-5DE5E3844EB9}"/>
    <cellStyle name="Normal 4 6 10 2 3 2 2 3" xfId="32316" xr:uid="{C0A3D863-B897-4383-B99E-5DCBDB1CD2D4}"/>
    <cellStyle name="Normal 4 6 10 2 3 2 3" xfId="32317" xr:uid="{EE7A4923-5294-4B8D-86DC-24794C29F3CB}"/>
    <cellStyle name="Normal 4 6 10 2 3 2 3 2" xfId="32318" xr:uid="{6CB5C9F7-AFF2-4D88-91BF-7C0205B279EE}"/>
    <cellStyle name="Normal 4 6 10 2 3 2 3 2 2" xfId="32319" xr:uid="{DF78E1F7-8452-48AE-B3BA-B7B13B3F5D9A}"/>
    <cellStyle name="Normal 4 6 10 2 3 2 3 3" xfId="32320" xr:uid="{3D1DDBD0-3FEA-4147-A7C2-F3C0D084FFFF}"/>
    <cellStyle name="Normal 4 6 10 2 3 2 4" xfId="32321" xr:uid="{BA77EE0B-A08F-424B-991C-AC7651C36AF0}"/>
    <cellStyle name="Normal 4 6 10 2 3 2 4 2" xfId="32322" xr:uid="{9B48766A-3D93-4E85-AEA0-B975353DBE91}"/>
    <cellStyle name="Normal 4 6 10 2 3 2 5" xfId="32323" xr:uid="{07678047-55AD-4F30-A512-C51683FEA5E8}"/>
    <cellStyle name="Normal 4 6 10 2 3 3" xfId="32324" xr:uid="{04B98E92-95CD-4B93-825A-79BBD2B0295B}"/>
    <cellStyle name="Normal 4 6 10 2 3 3 2" xfId="32325" xr:uid="{4E0BD027-8CEC-4A7D-985B-943E3CDF8B37}"/>
    <cellStyle name="Normal 4 6 10 2 3 3 2 2" xfId="32326" xr:uid="{CBC8228C-6B02-492C-90DD-A13F5161DF44}"/>
    <cellStyle name="Normal 4 6 10 2 3 3 3" xfId="32327" xr:uid="{39C1E2F8-8622-42DF-8BF8-298E44EEA884}"/>
    <cellStyle name="Normal 4 6 10 2 3 4" xfId="32328" xr:uid="{A0B01F89-5EDC-4677-A103-0FD282491D88}"/>
    <cellStyle name="Normal 4 6 10 2 3 4 2" xfId="32329" xr:uid="{876D08FD-1372-4996-8081-456089A1F02D}"/>
    <cellStyle name="Normal 4 6 10 2 3 4 2 2" xfId="32330" xr:uid="{4DA110E3-4634-42D1-B78F-23937AC1B969}"/>
    <cellStyle name="Normal 4 6 10 2 3 4 3" xfId="32331" xr:uid="{4B0CD30B-362B-4182-AE4C-19F3CFEF8CBD}"/>
    <cellStyle name="Normal 4 6 10 2 3 5" xfId="32332" xr:uid="{97CACFEE-99A6-4C42-8332-394DB8CBE703}"/>
    <cellStyle name="Normal 4 6 10 2 3 5 2" xfId="32333" xr:uid="{0DA9F656-71ED-4BA0-846D-B49A37D2117F}"/>
    <cellStyle name="Normal 4 6 10 2 3 6" xfId="32334" xr:uid="{30F11037-3B29-40E0-9963-5D8AE4E92DC7}"/>
    <cellStyle name="Normal 4 6 10 2 4" xfId="32335" xr:uid="{19B9AE15-A518-469E-ADEF-C85FEA9691D9}"/>
    <cellStyle name="Normal 4 6 10 2 4 2" xfId="32336" xr:uid="{C6F584D3-F976-45A2-B60C-9A186455A40F}"/>
    <cellStyle name="Normal 4 6 10 2 4 2 2" xfId="32337" xr:uid="{0C53890D-3678-44C3-BC11-899ED6325B6C}"/>
    <cellStyle name="Normal 4 6 10 2 4 2 2 2" xfId="32338" xr:uid="{849CE2F2-E4C4-4689-9171-470C3C1E44F8}"/>
    <cellStyle name="Normal 4 6 10 2 4 2 3" xfId="32339" xr:uid="{DE616AE5-54B5-4FF5-940E-448CF4AEF1C7}"/>
    <cellStyle name="Normal 4 6 10 2 4 3" xfId="32340" xr:uid="{7E153EAB-2BDF-4BF0-AA18-05296645174D}"/>
    <cellStyle name="Normal 4 6 10 2 4 3 2" xfId="32341" xr:uid="{6A657ED4-D41C-4AEA-90B1-1D740210C5FF}"/>
    <cellStyle name="Normal 4 6 10 2 4 3 2 2" xfId="32342" xr:uid="{56BFC05A-B4B0-4330-94B5-5B78CFE98491}"/>
    <cellStyle name="Normal 4 6 10 2 4 3 3" xfId="32343" xr:uid="{2CFF72B8-28EB-4CF5-A459-CD084DE5EA07}"/>
    <cellStyle name="Normal 4 6 10 2 4 4" xfId="32344" xr:uid="{03E344E0-5C00-4B8C-BC95-251013F61235}"/>
    <cellStyle name="Normal 4 6 10 2 4 4 2" xfId="32345" xr:uid="{44CE36DB-FE69-408C-86FD-67B228AD13A4}"/>
    <cellStyle name="Normal 4 6 10 2 4 5" xfId="32346" xr:uid="{AC3CB886-49EC-45E9-940A-4CF9664447A2}"/>
    <cellStyle name="Normal 4 6 10 2 5" xfId="32347" xr:uid="{87596184-CDDD-4595-A58A-43554063BA40}"/>
    <cellStyle name="Normal 4 6 10 2 5 2" xfId="32348" xr:uid="{9D652350-168F-4B57-B502-69F1E7E56E6C}"/>
    <cellStyle name="Normal 4 6 10 2 5 2 2" xfId="32349" xr:uid="{F44E068E-33B2-48B8-BB6B-27591CE8EF91}"/>
    <cellStyle name="Normal 4 6 10 2 5 3" xfId="32350" xr:uid="{49202235-2852-49A2-9633-ADA72BBCCFED}"/>
    <cellStyle name="Normal 4 6 10 2 6" xfId="32351" xr:uid="{599366A0-B877-4B58-8126-905539362F39}"/>
    <cellStyle name="Normal 4 6 10 2 6 2" xfId="32352" xr:uid="{6AD9B30E-A2B1-4C56-9751-09AB39DCEF31}"/>
    <cellStyle name="Normal 4 6 10 2 6 2 2" xfId="32353" xr:uid="{96CCA7C0-7AED-421D-A0C0-8ACC7D683241}"/>
    <cellStyle name="Normal 4 6 10 2 6 3" xfId="32354" xr:uid="{CC09E7FE-5DD9-4C44-9205-D604CE8FAA42}"/>
    <cellStyle name="Normal 4 6 10 2 7" xfId="32355" xr:uid="{FD458F12-5452-4829-8B77-D0854BFD82BE}"/>
    <cellStyle name="Normal 4 6 10 2 7 2" xfId="32356" xr:uid="{297D9773-50A5-4CDB-86DB-88D4C4CB7634}"/>
    <cellStyle name="Normal 4 6 10 2 7 2 2" xfId="32357" xr:uid="{C2316679-5443-4FAD-B47E-D2570AAF13BA}"/>
    <cellStyle name="Normal 4 6 10 2 7 3" xfId="32358" xr:uid="{86BD26DD-D43C-4E18-8344-3F1B50EC7285}"/>
    <cellStyle name="Normal 4 6 10 2 8" xfId="32359" xr:uid="{97D5F4E7-3213-433E-9481-983EE9808AC6}"/>
    <cellStyle name="Normal 4 6 10 2 8 2" xfId="32360" xr:uid="{B75364D8-736C-4F55-9307-4F4BFA0C3D2E}"/>
    <cellStyle name="Normal 4 6 10 2 9" xfId="32361" xr:uid="{5E22520B-9CED-4147-B004-CAD4BAFAC318}"/>
    <cellStyle name="Normal 4 6 10 3" xfId="32362" xr:uid="{9033FC0A-E024-4307-AC9D-2C84BDC6A3AD}"/>
    <cellStyle name="Normal 4 6 10 3 2" xfId="32363" xr:uid="{DE6AC58E-D0ED-4673-8C04-F761C42ABBED}"/>
    <cellStyle name="Normal 4 6 10 3 2 2" xfId="32364" xr:uid="{6E2BF588-FADB-4019-A403-84730A6FB3A1}"/>
    <cellStyle name="Normal 4 6 10 3 2 2 2" xfId="32365" xr:uid="{95ECB8C2-4267-4CD5-A1A9-595A0158DE9B}"/>
    <cellStyle name="Normal 4 6 10 3 2 2 2 2" xfId="32366" xr:uid="{D3BEE45B-03AA-43BA-88EB-B2FCB329536D}"/>
    <cellStyle name="Normal 4 6 10 3 2 2 2 2 2" xfId="32367" xr:uid="{FB90807B-03D1-4B50-AB8A-13F26E7874C3}"/>
    <cellStyle name="Normal 4 6 10 3 2 2 2 3" xfId="32368" xr:uid="{CC2BA0FE-4DF4-430C-844E-3619D1DE2134}"/>
    <cellStyle name="Normal 4 6 10 3 2 2 3" xfId="32369" xr:uid="{46684761-D305-4C77-ACF4-10B276BCA63A}"/>
    <cellStyle name="Normal 4 6 10 3 2 2 3 2" xfId="32370" xr:uid="{BEEE5E27-DD2A-4382-856B-0CBF9DAA3C69}"/>
    <cellStyle name="Normal 4 6 10 3 2 2 3 2 2" xfId="32371" xr:uid="{6BB940C8-B2C5-489D-8FAA-A21FD67049AC}"/>
    <cellStyle name="Normal 4 6 10 3 2 2 3 3" xfId="32372" xr:uid="{6CCCAAE1-C706-4684-914B-03CCD544876A}"/>
    <cellStyle name="Normal 4 6 10 3 2 2 4" xfId="32373" xr:uid="{C3190D3F-7244-4E57-BA95-945AD0A91B3C}"/>
    <cellStyle name="Normal 4 6 10 3 2 2 4 2" xfId="32374" xr:uid="{8568381A-FF63-4DE3-B0FD-CE967CA35008}"/>
    <cellStyle name="Normal 4 6 10 3 2 2 5" xfId="32375" xr:uid="{737ED9D6-0A43-4A65-988D-DAF839F3FF8D}"/>
    <cellStyle name="Normal 4 6 10 3 2 3" xfId="32376" xr:uid="{FC88E0C7-6B9D-496A-B35A-98F4C0BA2992}"/>
    <cellStyle name="Normal 4 6 10 3 2 3 2" xfId="32377" xr:uid="{1693A112-8DFD-4336-80E7-A2C22C968A54}"/>
    <cellStyle name="Normal 4 6 10 3 2 3 2 2" xfId="32378" xr:uid="{3261B9E9-8D03-4F3D-B3E6-317ACFF2AC95}"/>
    <cellStyle name="Normal 4 6 10 3 2 3 3" xfId="32379" xr:uid="{3493C65C-0906-401F-8645-BA8DF926EDC1}"/>
    <cellStyle name="Normal 4 6 10 3 2 4" xfId="32380" xr:uid="{F6CEB04B-4146-408E-AFE0-8F58594029D6}"/>
    <cellStyle name="Normal 4 6 10 3 2 4 2" xfId="32381" xr:uid="{56319F5A-0197-40BC-9456-1CD195C98D24}"/>
    <cellStyle name="Normal 4 6 10 3 2 4 2 2" xfId="32382" xr:uid="{86A88562-878E-48EC-8765-6C8FB62E4F89}"/>
    <cellStyle name="Normal 4 6 10 3 2 4 3" xfId="32383" xr:uid="{1726EC7E-1A6D-47DE-B503-E5CF7A2FFD5B}"/>
    <cellStyle name="Normal 4 6 10 3 2 5" xfId="32384" xr:uid="{B44508C5-7FD3-436C-B1F8-D50456AED95A}"/>
    <cellStyle name="Normal 4 6 10 3 2 5 2" xfId="32385" xr:uid="{84D50D1C-577B-4A46-BD8B-C33A676E13BF}"/>
    <cellStyle name="Normal 4 6 10 3 2 6" xfId="32386" xr:uid="{9AE7048E-E2E8-43D9-A1D4-B0D5BB39A4BC}"/>
    <cellStyle name="Normal 4 6 10 3 3" xfId="32387" xr:uid="{9DFC8E07-40AE-4C4C-BA1F-CB61836F09E4}"/>
    <cellStyle name="Normal 4 6 10 3 3 2" xfId="32388" xr:uid="{B2172A33-B521-42FE-B9AA-517764816CCF}"/>
    <cellStyle name="Normal 4 6 10 3 3 2 2" xfId="32389" xr:uid="{1980806B-C6B5-40DB-9380-03769FBEEF4F}"/>
    <cellStyle name="Normal 4 6 10 3 3 2 2 2" xfId="32390" xr:uid="{08ED3D33-9537-4E0D-91B8-231F47FBB0FB}"/>
    <cellStyle name="Normal 4 6 10 3 3 2 2 2 2" xfId="32391" xr:uid="{8C1586C6-769E-454A-A635-D5FA5C94E34B}"/>
    <cellStyle name="Normal 4 6 10 3 3 2 2 3" xfId="32392" xr:uid="{EDB27AFF-8F28-4130-9CA5-BA929A1D861A}"/>
    <cellStyle name="Normal 4 6 10 3 3 2 3" xfId="32393" xr:uid="{A7DCEEAE-4166-4C93-8E66-EE3978056F58}"/>
    <cellStyle name="Normal 4 6 10 3 3 2 3 2" xfId="32394" xr:uid="{C2147B38-A08E-45D0-B53B-C6CB71C0E9C2}"/>
    <cellStyle name="Normal 4 6 10 3 3 2 3 2 2" xfId="32395" xr:uid="{CDAA0538-8744-491D-8BE4-90006839FE02}"/>
    <cellStyle name="Normal 4 6 10 3 3 2 3 3" xfId="32396" xr:uid="{A769B9AA-74F7-4D7F-91CA-A6D4E398C4AF}"/>
    <cellStyle name="Normal 4 6 10 3 3 2 4" xfId="32397" xr:uid="{1356FE0B-2FDA-4F7D-9325-733212E16891}"/>
    <cellStyle name="Normal 4 6 10 3 3 2 4 2" xfId="32398" xr:uid="{6E2A6531-DD2D-44A3-A971-C90A24A93456}"/>
    <cellStyle name="Normal 4 6 10 3 3 2 5" xfId="32399" xr:uid="{36775642-4C37-483D-9BDB-6C56E6758870}"/>
    <cellStyle name="Normal 4 6 10 3 3 3" xfId="32400" xr:uid="{490A024D-5F9D-4CD3-A386-03385E03187E}"/>
    <cellStyle name="Normal 4 6 10 3 3 3 2" xfId="32401" xr:uid="{E863FE1C-73D8-4A8A-B2EA-5970D9903696}"/>
    <cellStyle name="Normal 4 6 10 3 3 3 2 2" xfId="32402" xr:uid="{CE9C3C0B-80BF-41C9-B964-CC4D67AD3B50}"/>
    <cellStyle name="Normal 4 6 10 3 3 3 3" xfId="32403" xr:uid="{2335317A-9AD4-47E2-94A7-ECF83745A87E}"/>
    <cellStyle name="Normal 4 6 10 3 3 4" xfId="32404" xr:uid="{6003180A-ACF3-4DA0-ACF2-C937F8995909}"/>
    <cellStyle name="Normal 4 6 10 3 3 4 2" xfId="32405" xr:uid="{1B65B62E-DFCD-42A4-8261-0E6B2288C4E2}"/>
    <cellStyle name="Normal 4 6 10 3 3 4 2 2" xfId="32406" xr:uid="{4A90F2CD-7EEA-4979-B999-60DD8357ED73}"/>
    <cellStyle name="Normal 4 6 10 3 3 4 3" xfId="32407" xr:uid="{7671071D-3916-4CBA-8454-680014D2913C}"/>
    <cellStyle name="Normal 4 6 10 3 3 5" xfId="32408" xr:uid="{4562915E-26A0-4010-B29E-E11186B70CF2}"/>
    <cellStyle name="Normal 4 6 10 3 3 5 2" xfId="32409" xr:uid="{7EAD51C6-3176-4747-9757-F3DE74D32C3F}"/>
    <cellStyle name="Normal 4 6 10 3 3 6" xfId="32410" xr:uid="{C90AA20C-137B-4CC9-AEC3-876AB6448E07}"/>
    <cellStyle name="Normal 4 6 10 3 4" xfId="32411" xr:uid="{92ABB640-8262-42CC-8AF4-3BFA500F628A}"/>
    <cellStyle name="Normal 4 6 10 3 4 2" xfId="32412" xr:uid="{196C004F-FA65-4B45-9152-9D48885A0EB8}"/>
    <cellStyle name="Normal 4 6 10 3 4 2 2" xfId="32413" xr:uid="{7951D2F6-4786-41A5-A692-6E71AF5D276B}"/>
    <cellStyle name="Normal 4 6 10 3 4 2 2 2" xfId="32414" xr:uid="{18F3017A-DC68-4309-B12F-EFDF6D854D1E}"/>
    <cellStyle name="Normal 4 6 10 3 4 2 3" xfId="32415" xr:uid="{D7AEF613-331D-4653-B69D-35AACD307085}"/>
    <cellStyle name="Normal 4 6 10 3 4 3" xfId="32416" xr:uid="{443BB11D-E368-4E67-9E39-33E69ED7D500}"/>
    <cellStyle name="Normal 4 6 10 3 4 3 2" xfId="32417" xr:uid="{F337E264-AD85-4778-B16F-E22BA07CEC7A}"/>
    <cellStyle name="Normal 4 6 10 3 4 3 2 2" xfId="32418" xr:uid="{53242A4C-FCD7-4AD2-BBC3-5B5ACA73FD40}"/>
    <cellStyle name="Normal 4 6 10 3 4 3 3" xfId="32419" xr:uid="{3B0516E2-5A14-4B0C-8B44-1675C6089CF3}"/>
    <cellStyle name="Normal 4 6 10 3 4 4" xfId="32420" xr:uid="{4D0DF762-A033-477B-9BC3-CD38B232FEC1}"/>
    <cellStyle name="Normal 4 6 10 3 4 4 2" xfId="32421" xr:uid="{5252571D-3A2B-4B22-8949-05CFC6B1D1EE}"/>
    <cellStyle name="Normal 4 6 10 3 4 5" xfId="32422" xr:uid="{557A5F6B-7669-465C-AC36-302ECC97030C}"/>
    <cellStyle name="Normal 4 6 10 3 5" xfId="32423" xr:uid="{57038FA9-4CB2-433E-BBD7-EA30D610E255}"/>
    <cellStyle name="Normal 4 6 10 3 5 2" xfId="32424" xr:uid="{C714598E-09B8-471C-913F-5E4BCD2FA4CD}"/>
    <cellStyle name="Normal 4 6 10 3 5 2 2" xfId="32425" xr:uid="{8E1024CA-C906-4E5D-9B7A-49A259CFFB29}"/>
    <cellStyle name="Normal 4 6 10 3 5 3" xfId="32426" xr:uid="{BD412D47-78ED-426C-A756-3036A5241732}"/>
    <cellStyle name="Normal 4 6 10 3 6" xfId="32427" xr:uid="{D865583D-774E-4D6D-8596-CEC12E575F2D}"/>
    <cellStyle name="Normal 4 6 10 3 6 2" xfId="32428" xr:uid="{54D9C201-324D-446F-AEE0-2C96B7F07ED2}"/>
    <cellStyle name="Normal 4 6 10 3 6 2 2" xfId="32429" xr:uid="{4BF0AE26-1F15-4A74-8158-B34D390ECAE3}"/>
    <cellStyle name="Normal 4 6 10 3 6 3" xfId="32430" xr:uid="{AB108795-2C52-4D00-82B0-A82C8B983FEB}"/>
    <cellStyle name="Normal 4 6 10 3 7" xfId="32431" xr:uid="{5B6E64E1-81FC-407C-8D1C-156E3F0E2F45}"/>
    <cellStyle name="Normal 4 6 10 3 7 2" xfId="32432" xr:uid="{84B68C3F-9EFF-4E84-882C-55327C1A90A0}"/>
    <cellStyle name="Normal 4 6 10 3 7 2 2" xfId="32433" xr:uid="{0D084CB4-82B9-4F97-BDC7-ACF1FEA3ECE0}"/>
    <cellStyle name="Normal 4 6 10 3 7 3" xfId="32434" xr:uid="{C5D88518-6EFF-4368-AAC6-92E2FE7517CA}"/>
    <cellStyle name="Normal 4 6 10 3 8" xfId="32435" xr:uid="{9F1402B6-5BAF-4B7A-B2C9-1A6DCF12964B}"/>
    <cellStyle name="Normal 4 6 10 3 8 2" xfId="32436" xr:uid="{77F7AEE0-11E3-4B1E-A184-877E28DFC4E3}"/>
    <cellStyle name="Normal 4 6 10 3 9" xfId="32437" xr:uid="{9BE2ABCE-E9C3-4BA2-8DDA-509CEA5006E2}"/>
    <cellStyle name="Normal 4 6 10 4" xfId="32438" xr:uid="{53825085-B371-4FC6-B0E2-3B295923BC2F}"/>
    <cellStyle name="Normal 4 6 10 4 2" xfId="32439" xr:uid="{3D966903-8B44-4BC1-BCD6-2F4A370C9C67}"/>
    <cellStyle name="Normal 4 6 10 4 2 2" xfId="32440" xr:uid="{3EC6139C-FFC4-4EC6-8632-F891F5990CE1}"/>
    <cellStyle name="Normal 4 6 10 4 2 2 2" xfId="32441" xr:uid="{C11B069D-C503-4B6A-8C54-C8B362E18588}"/>
    <cellStyle name="Normal 4 6 10 4 2 2 2 2" xfId="32442" xr:uid="{0C5474AE-5CFB-4514-9EFE-38B430306900}"/>
    <cellStyle name="Normal 4 6 10 4 2 2 3" xfId="32443" xr:uid="{E5ACFC42-CC74-4514-B171-D407158A7290}"/>
    <cellStyle name="Normal 4 6 10 4 2 3" xfId="32444" xr:uid="{C742760E-678A-4F17-A7E0-37724BD9D4F3}"/>
    <cellStyle name="Normal 4 6 10 4 2 3 2" xfId="32445" xr:uid="{0B707E1C-A131-463B-8193-42953B9F1800}"/>
    <cellStyle name="Normal 4 6 10 4 2 3 2 2" xfId="32446" xr:uid="{3F96D73F-AC0D-434A-A768-681CF30FC1A9}"/>
    <cellStyle name="Normal 4 6 10 4 2 3 3" xfId="32447" xr:uid="{83066089-ED2F-418E-9F91-0B8564AF7BA6}"/>
    <cellStyle name="Normal 4 6 10 4 2 4" xfId="32448" xr:uid="{63E075D2-D15F-4C2D-9082-0824ECC90307}"/>
    <cellStyle name="Normal 4 6 10 4 2 4 2" xfId="32449" xr:uid="{2C16A1F9-39A3-4FAC-8DC1-B834B49A29ED}"/>
    <cellStyle name="Normal 4 6 10 4 2 5" xfId="32450" xr:uid="{C18DA93C-6D09-4D58-9BB8-27FEC56AC15B}"/>
    <cellStyle name="Normal 4 6 10 4 3" xfId="32451" xr:uid="{FBD4541D-AD15-4E06-82AC-2F121FFF6D5B}"/>
    <cellStyle name="Normal 4 6 10 4 3 2" xfId="32452" xr:uid="{881E3C7C-F7AE-4B99-A709-023B87447184}"/>
    <cellStyle name="Normal 4 6 10 4 3 2 2" xfId="32453" xr:uid="{49A372CF-29FE-4A6C-91F5-BDE93498EE3C}"/>
    <cellStyle name="Normal 4 6 10 4 3 3" xfId="32454" xr:uid="{9A3E0F13-CCEC-4AE6-992C-17B013710BDA}"/>
    <cellStyle name="Normal 4 6 10 4 4" xfId="32455" xr:uid="{E5E4A1DA-A1CD-4D99-9C87-B66BAFAFD89B}"/>
    <cellStyle name="Normal 4 6 10 4 4 2" xfId="32456" xr:uid="{921D634E-432E-48AC-A49C-9392BF3B3890}"/>
    <cellStyle name="Normal 4 6 10 4 4 2 2" xfId="32457" xr:uid="{2392F18F-048D-407C-B3F6-7F05194B838E}"/>
    <cellStyle name="Normal 4 6 10 4 4 3" xfId="32458" xr:uid="{E9DCF3C2-CACF-4BDD-847C-2425C920A132}"/>
    <cellStyle name="Normal 4 6 10 4 5" xfId="32459" xr:uid="{AB4249DF-4CA1-4D73-B561-BC77F2772C34}"/>
    <cellStyle name="Normal 4 6 10 4 5 2" xfId="32460" xr:uid="{43C06BBB-8CB8-4513-A4CB-773F1E15A0D9}"/>
    <cellStyle name="Normal 4 6 10 4 6" xfId="32461" xr:uid="{261A3805-A306-4D5E-94B8-19B8E31F79FF}"/>
    <cellStyle name="Normal 4 6 10 5" xfId="32462" xr:uid="{708D9928-D7C1-4859-9B36-760DBAF8C315}"/>
    <cellStyle name="Normal 4 6 10 5 2" xfId="32463" xr:uid="{3FA03A92-7F64-4428-B45E-218B796D2B25}"/>
    <cellStyle name="Normal 4 6 10 5 2 2" xfId="32464" xr:uid="{9860C008-FA1B-444E-BA38-BA8A87F21A71}"/>
    <cellStyle name="Normal 4 6 10 5 2 2 2" xfId="32465" xr:uid="{9D28EDC4-5788-4CFF-8015-BCE6A695CAAD}"/>
    <cellStyle name="Normal 4 6 10 5 2 2 2 2" xfId="32466" xr:uid="{841C8126-BAE3-44AB-9220-1FDE36FDE79C}"/>
    <cellStyle name="Normal 4 6 10 5 2 2 3" xfId="32467" xr:uid="{DB69F9CA-363B-4C99-BFC4-276DB3C77907}"/>
    <cellStyle name="Normal 4 6 10 5 2 3" xfId="32468" xr:uid="{C014DDFF-EA23-4CEE-B47D-01CF4BD65684}"/>
    <cellStyle name="Normal 4 6 10 5 2 3 2" xfId="32469" xr:uid="{AEE50905-1637-455C-A29B-4C72724C078C}"/>
    <cellStyle name="Normal 4 6 10 5 2 3 2 2" xfId="32470" xr:uid="{4BEF0F7E-0A39-4A84-A09B-9A595BE190EE}"/>
    <cellStyle name="Normal 4 6 10 5 2 3 3" xfId="32471" xr:uid="{F8EC67C8-39C4-45A9-8C89-B2071A0BB977}"/>
    <cellStyle name="Normal 4 6 10 5 2 4" xfId="32472" xr:uid="{7244D491-46E6-4C78-8E62-108EAFD63BF1}"/>
    <cellStyle name="Normal 4 6 10 5 2 4 2" xfId="32473" xr:uid="{68C665BB-94F7-41B8-B542-25AEA7730920}"/>
    <cellStyle name="Normal 4 6 10 5 2 5" xfId="32474" xr:uid="{E8835F5A-1CC2-4A38-9847-FEAA7CA58742}"/>
    <cellStyle name="Normal 4 6 10 5 3" xfId="32475" xr:uid="{D7A9CC58-73DB-4C8E-8982-ECF7FC1BBFE2}"/>
    <cellStyle name="Normal 4 6 10 5 3 2" xfId="32476" xr:uid="{F1C5F0FC-6A10-4114-A5D1-B5135B4D1149}"/>
    <cellStyle name="Normal 4 6 10 5 3 2 2" xfId="32477" xr:uid="{E8CCAACF-EF52-4BBE-B8DD-6C26A24FFE13}"/>
    <cellStyle name="Normal 4 6 10 5 3 3" xfId="32478" xr:uid="{6B2C1473-E458-465E-BD4D-7503D6026F73}"/>
    <cellStyle name="Normal 4 6 10 5 4" xfId="32479" xr:uid="{5F35F227-B1CC-46BC-8BB9-1591EC1AE437}"/>
    <cellStyle name="Normal 4 6 10 5 4 2" xfId="32480" xr:uid="{B1604144-760D-4F69-92AD-9CFF31F2E882}"/>
    <cellStyle name="Normal 4 6 10 5 4 2 2" xfId="32481" xr:uid="{A7638E4B-AA03-408F-827F-6111355C6433}"/>
    <cellStyle name="Normal 4 6 10 5 4 3" xfId="32482" xr:uid="{8A72A173-CF3F-452F-BE97-DC120CE5B85F}"/>
    <cellStyle name="Normal 4 6 10 5 5" xfId="32483" xr:uid="{82DA948F-BA2F-4709-9099-5D1A936FB491}"/>
    <cellStyle name="Normal 4 6 10 5 5 2" xfId="32484" xr:uid="{4B80360D-FDF1-40E6-98F4-87B38A4EE56F}"/>
    <cellStyle name="Normal 4 6 10 5 6" xfId="32485" xr:uid="{1EC36E89-D0B7-48EA-8C09-FF47F93F2220}"/>
    <cellStyle name="Normal 4 6 10 6" xfId="32486" xr:uid="{441D53A8-F786-4ADF-8568-5A4B942F7144}"/>
    <cellStyle name="Normal 4 6 10 6 2" xfId="32487" xr:uid="{471893A4-5FF3-4F88-BE0B-17A1BDC6DAFA}"/>
    <cellStyle name="Normal 4 6 10 6 2 2" xfId="32488" xr:uid="{4EDA4D6C-D9B2-4BE2-BD5F-0417671EE30E}"/>
    <cellStyle name="Normal 4 6 10 6 2 2 2" xfId="32489" xr:uid="{7C994C4D-E23E-486B-B3A7-53639CD41CAB}"/>
    <cellStyle name="Normal 4 6 10 6 2 3" xfId="32490" xr:uid="{96353ED2-9E66-425A-AFC3-182942AB2460}"/>
    <cellStyle name="Normal 4 6 10 6 3" xfId="32491" xr:uid="{775FD518-D62F-4A7B-ACE6-BE78B740C83A}"/>
    <cellStyle name="Normal 4 6 10 6 3 2" xfId="32492" xr:uid="{BEAF89C8-02D4-49B7-B393-122A2A6C0C69}"/>
    <cellStyle name="Normal 4 6 10 6 3 2 2" xfId="32493" xr:uid="{9143E990-DA16-4C49-834B-8FE6EC8D3854}"/>
    <cellStyle name="Normal 4 6 10 6 3 3" xfId="32494" xr:uid="{1EC1BEAC-4A6B-48A3-93B2-FC3AF3772085}"/>
    <cellStyle name="Normal 4 6 10 6 4" xfId="32495" xr:uid="{0EE9374D-1672-467A-B023-A9CEFD0DE7BB}"/>
    <cellStyle name="Normal 4 6 10 6 4 2" xfId="32496" xr:uid="{DDB5D417-2AD0-4603-A286-32877FBC40B4}"/>
    <cellStyle name="Normal 4 6 10 6 5" xfId="32497" xr:uid="{6EE7AB8B-9592-4143-AF93-5FC366D36467}"/>
    <cellStyle name="Normal 4 6 10 7" xfId="32498" xr:uid="{3DB2B89A-4911-49E2-8AEE-3077FCAEE862}"/>
    <cellStyle name="Normal 4 6 10 7 2" xfId="32499" xr:uid="{E4589813-D3C4-4A2D-B985-8D3B360EAA42}"/>
    <cellStyle name="Normal 4 6 10 7 2 2" xfId="32500" xr:uid="{FBEC8E41-3B8E-42D9-8999-54162CCF5CD3}"/>
    <cellStyle name="Normal 4 6 10 7 3" xfId="32501" xr:uid="{CF9ADCEB-01DC-4DF1-B8AD-32F24181DE59}"/>
    <cellStyle name="Normal 4 6 10 8" xfId="32502" xr:uid="{31270DC5-40C8-4B13-B7E8-BD10D3CDA4E8}"/>
    <cellStyle name="Normal 4 6 10 8 2" xfId="32503" xr:uid="{BDF16909-501E-47CB-AC60-BCA1525A4C4D}"/>
    <cellStyle name="Normal 4 6 10 8 2 2" xfId="32504" xr:uid="{0BD7FB4D-B79E-46D7-AFD1-4F1A25EAE279}"/>
    <cellStyle name="Normal 4 6 10 8 3" xfId="32505" xr:uid="{D5260057-70FD-47BF-90CF-2911C249694E}"/>
    <cellStyle name="Normal 4 6 10 9" xfId="32506" xr:uid="{6E2218FC-A239-4520-9741-0483775FF1D1}"/>
    <cellStyle name="Normal 4 6 10 9 2" xfId="32507" xr:uid="{7E98C79E-ED90-41A0-A5F3-3D2AA6A82AA3}"/>
    <cellStyle name="Normal 4 6 10 9 2 2" xfId="32508" xr:uid="{0FD7CAE7-34E4-461F-A4CE-374C4248D651}"/>
    <cellStyle name="Normal 4 6 10 9 3" xfId="32509" xr:uid="{C56E56D8-C8C3-4D8F-B8E8-21CD7A77FE59}"/>
    <cellStyle name="Normal 4 6 11" xfId="32510" xr:uid="{347C4EC7-F10C-48C3-A16B-4BBF72C1EEDC}"/>
    <cellStyle name="Normal 4 6 11 10" xfId="32511" xr:uid="{AD0EC909-EDE7-4216-8B6D-66989E382919}"/>
    <cellStyle name="Normal 4 6 11 10 2" xfId="32512" xr:uid="{A4F5BC25-0A45-408D-9919-D1A13821F1C1}"/>
    <cellStyle name="Normal 4 6 11 11" xfId="32513" xr:uid="{81597383-5561-4143-A0C4-0AE4D7B771B6}"/>
    <cellStyle name="Normal 4 6 11 2" xfId="32514" xr:uid="{AD2F1D7B-64D1-47CC-B1D1-F4EC0510777B}"/>
    <cellStyle name="Normal 4 6 11 2 2" xfId="32515" xr:uid="{0259C479-55DA-4A62-BFBA-F3706760A9C5}"/>
    <cellStyle name="Normal 4 6 11 2 2 2" xfId="32516" xr:uid="{3C0AB20E-76F3-43A6-AE71-669C142C9DC4}"/>
    <cellStyle name="Normal 4 6 11 2 2 2 2" xfId="32517" xr:uid="{FD77F8B1-EC68-4F5B-9722-7C9EBF204A38}"/>
    <cellStyle name="Normal 4 6 11 2 2 2 2 2" xfId="32518" xr:uid="{356096FE-9068-4D25-807F-DBE4EDE5A1E7}"/>
    <cellStyle name="Normal 4 6 11 2 2 2 2 2 2" xfId="32519" xr:uid="{BD580F90-0AAC-4819-822E-069607F9B337}"/>
    <cellStyle name="Normal 4 6 11 2 2 2 2 3" xfId="32520" xr:uid="{2DCFB185-4A45-489F-B42C-03127A92D56E}"/>
    <cellStyle name="Normal 4 6 11 2 2 2 3" xfId="32521" xr:uid="{B8DE126B-DBF6-47D5-93E1-59977D06AB30}"/>
    <cellStyle name="Normal 4 6 11 2 2 2 3 2" xfId="32522" xr:uid="{2885CE56-0353-4005-9246-D508E253CD96}"/>
    <cellStyle name="Normal 4 6 11 2 2 2 3 2 2" xfId="32523" xr:uid="{74F1769A-8168-40E7-984E-A20B72C067C8}"/>
    <cellStyle name="Normal 4 6 11 2 2 2 3 3" xfId="32524" xr:uid="{DAC2FAFF-A0A4-442E-B3C7-B1ADB9C29B62}"/>
    <cellStyle name="Normal 4 6 11 2 2 2 4" xfId="32525" xr:uid="{085C821E-AF1B-4DD8-AE40-BFC1666D5D8E}"/>
    <cellStyle name="Normal 4 6 11 2 2 2 4 2" xfId="32526" xr:uid="{E28C2024-ACB5-4B9D-B7B7-BE129314F414}"/>
    <cellStyle name="Normal 4 6 11 2 2 2 5" xfId="32527" xr:uid="{72CC89EF-8818-48C7-AAB5-9134AEAE7869}"/>
    <cellStyle name="Normal 4 6 11 2 2 3" xfId="32528" xr:uid="{92153EEE-8885-47DA-A1CE-A420A2C4C01A}"/>
    <cellStyle name="Normal 4 6 11 2 2 3 2" xfId="32529" xr:uid="{E7552057-61A1-4C29-89AB-24601B24A732}"/>
    <cellStyle name="Normal 4 6 11 2 2 3 2 2" xfId="32530" xr:uid="{8E31EAF3-75CD-42B0-BB72-F00CD0382652}"/>
    <cellStyle name="Normal 4 6 11 2 2 3 3" xfId="32531" xr:uid="{9BEE77B8-5010-4A35-B752-48500D39D060}"/>
    <cellStyle name="Normal 4 6 11 2 2 4" xfId="32532" xr:uid="{23ED43FC-EBFE-4345-8492-E0FE13446C46}"/>
    <cellStyle name="Normal 4 6 11 2 2 4 2" xfId="32533" xr:uid="{79DBDCBA-10B9-4423-9222-E1F9205A92C4}"/>
    <cellStyle name="Normal 4 6 11 2 2 4 2 2" xfId="32534" xr:uid="{B500FA6A-2766-48DA-94D2-4296D41A240F}"/>
    <cellStyle name="Normal 4 6 11 2 2 4 3" xfId="32535" xr:uid="{767AA88E-B8C8-4E59-BE04-FB3B95771F95}"/>
    <cellStyle name="Normal 4 6 11 2 2 5" xfId="32536" xr:uid="{19AF41AD-46C8-4A97-86BF-D584A778DCA0}"/>
    <cellStyle name="Normal 4 6 11 2 2 5 2" xfId="32537" xr:uid="{990E90E7-2EBF-4A41-992B-CC40EF389D4C}"/>
    <cellStyle name="Normal 4 6 11 2 2 6" xfId="32538" xr:uid="{D7F60393-FF68-485F-9C1C-F69AEC0A277F}"/>
    <cellStyle name="Normal 4 6 11 2 3" xfId="32539" xr:uid="{E836144A-1F9F-4C60-A972-F1B3821DDE27}"/>
    <cellStyle name="Normal 4 6 11 2 3 2" xfId="32540" xr:uid="{5F53571C-FB2B-4119-8624-B04C52A1204C}"/>
    <cellStyle name="Normal 4 6 11 2 3 2 2" xfId="32541" xr:uid="{69AC0E0D-0B83-4F89-AA40-F65B8AFADE7E}"/>
    <cellStyle name="Normal 4 6 11 2 3 2 2 2" xfId="32542" xr:uid="{ED539C1F-BA50-44D6-916E-000667274108}"/>
    <cellStyle name="Normal 4 6 11 2 3 2 2 2 2" xfId="32543" xr:uid="{2F6EEF62-A6C3-4531-B0FF-92EDE378D533}"/>
    <cellStyle name="Normal 4 6 11 2 3 2 2 3" xfId="32544" xr:uid="{1339AEAF-CC66-482C-9C26-CB71F45CE37A}"/>
    <cellStyle name="Normal 4 6 11 2 3 2 3" xfId="32545" xr:uid="{271A9F1E-026A-4511-8EB9-84FEFBC938F0}"/>
    <cellStyle name="Normal 4 6 11 2 3 2 3 2" xfId="32546" xr:uid="{D0A6D3B7-9EF9-4A68-9D6F-077D7553EA8C}"/>
    <cellStyle name="Normal 4 6 11 2 3 2 3 2 2" xfId="32547" xr:uid="{01EF5C40-3390-4AF7-8527-0C422FAF7B48}"/>
    <cellStyle name="Normal 4 6 11 2 3 2 3 3" xfId="32548" xr:uid="{34917156-7805-4AC0-AAEF-7C1D1941C6F0}"/>
    <cellStyle name="Normal 4 6 11 2 3 2 4" xfId="32549" xr:uid="{2979D9B6-F762-4201-BBD3-8AEBCCA612EF}"/>
    <cellStyle name="Normal 4 6 11 2 3 2 4 2" xfId="32550" xr:uid="{E5B2EB34-ABC4-4F53-A799-9BED5A176EE2}"/>
    <cellStyle name="Normal 4 6 11 2 3 2 5" xfId="32551" xr:uid="{CC7BC078-AD86-4CA2-B836-1C6030FC8994}"/>
    <cellStyle name="Normal 4 6 11 2 3 3" xfId="32552" xr:uid="{810145D1-F60E-4769-B475-7B8A7154C881}"/>
    <cellStyle name="Normal 4 6 11 2 3 3 2" xfId="32553" xr:uid="{251D84F0-6603-43A6-BB88-2DF218A9DC6F}"/>
    <cellStyle name="Normal 4 6 11 2 3 3 2 2" xfId="32554" xr:uid="{403CBB85-0B16-4D90-88B7-AAA7575EA9EE}"/>
    <cellStyle name="Normal 4 6 11 2 3 3 3" xfId="32555" xr:uid="{D32FB926-9B8F-4935-AED9-5ECF46CC3B1F}"/>
    <cellStyle name="Normal 4 6 11 2 3 4" xfId="32556" xr:uid="{123C6EAE-AF8E-42E8-A5A8-B0E1C8270747}"/>
    <cellStyle name="Normal 4 6 11 2 3 4 2" xfId="32557" xr:uid="{B086319C-5B99-4FFF-B66B-9D24FAC4C40E}"/>
    <cellStyle name="Normal 4 6 11 2 3 4 2 2" xfId="32558" xr:uid="{E2A015A3-0752-4309-82A7-21460FFD7B17}"/>
    <cellStyle name="Normal 4 6 11 2 3 4 3" xfId="32559" xr:uid="{DF626DDE-8F29-4BCF-8837-6DEC9591DB26}"/>
    <cellStyle name="Normal 4 6 11 2 3 5" xfId="32560" xr:uid="{FA6E4D80-47FD-43A7-957B-DD63781C8ADA}"/>
    <cellStyle name="Normal 4 6 11 2 3 5 2" xfId="32561" xr:uid="{8A5CDF60-7B35-44AB-A3A1-C0DCC0171288}"/>
    <cellStyle name="Normal 4 6 11 2 3 6" xfId="32562" xr:uid="{4969B8E0-D4AC-4FB5-84DF-E98F3F0C5978}"/>
    <cellStyle name="Normal 4 6 11 2 4" xfId="32563" xr:uid="{3C8FF614-1156-4A9B-B1A9-BD29443C4F7C}"/>
    <cellStyle name="Normal 4 6 11 2 4 2" xfId="32564" xr:uid="{53F9A08A-20D3-4302-B3D8-A544DD252E5E}"/>
    <cellStyle name="Normal 4 6 11 2 4 2 2" xfId="32565" xr:uid="{0832F610-31A2-4D86-8AD0-389EE1F77AA0}"/>
    <cellStyle name="Normal 4 6 11 2 4 2 2 2" xfId="32566" xr:uid="{E6093FF8-9520-4F82-9E72-1A519421B748}"/>
    <cellStyle name="Normal 4 6 11 2 4 2 3" xfId="32567" xr:uid="{9326F144-30A3-4C83-B04B-5E7CBB1D02B0}"/>
    <cellStyle name="Normal 4 6 11 2 4 3" xfId="32568" xr:uid="{C7B10061-4545-4AD2-B6EE-4F938CF3818A}"/>
    <cellStyle name="Normal 4 6 11 2 4 3 2" xfId="32569" xr:uid="{A3A7EE94-803C-45CD-A7C3-6405824DD89F}"/>
    <cellStyle name="Normal 4 6 11 2 4 3 2 2" xfId="32570" xr:uid="{22E4C05B-A6C0-4870-A761-358BEE763DC9}"/>
    <cellStyle name="Normal 4 6 11 2 4 3 3" xfId="32571" xr:uid="{18F9ADAE-F48F-4A3C-B571-3250F4A98E44}"/>
    <cellStyle name="Normal 4 6 11 2 4 4" xfId="32572" xr:uid="{AE48E544-55C2-4E37-85AE-8FFE61CCE7CC}"/>
    <cellStyle name="Normal 4 6 11 2 4 4 2" xfId="32573" xr:uid="{BB994DF8-AEDE-4339-ADEF-02CE6EEC0C30}"/>
    <cellStyle name="Normal 4 6 11 2 4 5" xfId="32574" xr:uid="{4B073708-0C41-46B6-80C1-EBCD9BED9DAB}"/>
    <cellStyle name="Normal 4 6 11 2 5" xfId="32575" xr:uid="{0959073B-5589-428C-B183-86B1CBB671AD}"/>
    <cellStyle name="Normal 4 6 11 2 5 2" xfId="32576" xr:uid="{FA500492-A065-4372-9CD9-FEB3853F6315}"/>
    <cellStyle name="Normal 4 6 11 2 5 2 2" xfId="32577" xr:uid="{266FF488-17C2-499C-A1F6-FF1829F75774}"/>
    <cellStyle name="Normal 4 6 11 2 5 3" xfId="32578" xr:uid="{B320E759-A3F2-4C38-9CD4-F1F27B9126CD}"/>
    <cellStyle name="Normal 4 6 11 2 6" xfId="32579" xr:uid="{0A45C71A-DB7C-444E-A2CF-C6F196781035}"/>
    <cellStyle name="Normal 4 6 11 2 6 2" xfId="32580" xr:uid="{8F37031B-B50D-4FA1-AA26-ACD638C2BFAF}"/>
    <cellStyle name="Normal 4 6 11 2 6 2 2" xfId="32581" xr:uid="{0EEC98A7-38A3-4A12-BB36-838E173EE346}"/>
    <cellStyle name="Normal 4 6 11 2 6 3" xfId="32582" xr:uid="{54D874C0-EC5E-462E-B77D-380A38E53449}"/>
    <cellStyle name="Normal 4 6 11 2 7" xfId="32583" xr:uid="{E29AD2BD-A3A8-442E-B3F0-CEE787A0FD18}"/>
    <cellStyle name="Normal 4 6 11 2 7 2" xfId="32584" xr:uid="{01EDB2BF-06F1-44FE-9355-8F9A4C29CE0D}"/>
    <cellStyle name="Normal 4 6 11 2 7 2 2" xfId="32585" xr:uid="{B76A4FDE-74C0-4D32-9833-D3CDE6F19633}"/>
    <cellStyle name="Normal 4 6 11 2 7 3" xfId="32586" xr:uid="{5B84743E-8C6E-4FC5-8531-BA4F505FA6F5}"/>
    <cellStyle name="Normal 4 6 11 2 8" xfId="32587" xr:uid="{3DAD055E-788C-41B1-BD2E-62086CB7868C}"/>
    <cellStyle name="Normal 4 6 11 2 8 2" xfId="32588" xr:uid="{11EE0832-D55B-4598-BB8E-C9BB0316947A}"/>
    <cellStyle name="Normal 4 6 11 2 9" xfId="32589" xr:uid="{5960674C-2F21-44A5-A2E1-63E2567AF580}"/>
    <cellStyle name="Normal 4 6 11 3" xfId="32590" xr:uid="{A1C5CF34-FE54-4358-AE18-E86CAEAE13FB}"/>
    <cellStyle name="Normal 4 6 11 3 2" xfId="32591" xr:uid="{4B3408E7-A88F-4172-A3C1-8965F0D5031C}"/>
    <cellStyle name="Normal 4 6 11 3 2 2" xfId="32592" xr:uid="{A905CC9F-3899-4847-8964-390DADDC5D20}"/>
    <cellStyle name="Normal 4 6 11 3 2 2 2" xfId="32593" xr:uid="{70A2D207-32DA-44EA-9DCE-35F503798FC9}"/>
    <cellStyle name="Normal 4 6 11 3 2 2 2 2" xfId="32594" xr:uid="{8E185EC3-CA4A-40D8-8B57-1C353658E25A}"/>
    <cellStyle name="Normal 4 6 11 3 2 2 2 2 2" xfId="32595" xr:uid="{C2901FD7-86DF-4013-93EC-016179E19A50}"/>
    <cellStyle name="Normal 4 6 11 3 2 2 2 3" xfId="32596" xr:uid="{9BE709AC-811B-49CE-9466-EA57CF56ED55}"/>
    <cellStyle name="Normal 4 6 11 3 2 2 3" xfId="32597" xr:uid="{941891F3-F705-4880-933D-2D2F58B3DC48}"/>
    <cellStyle name="Normal 4 6 11 3 2 2 3 2" xfId="32598" xr:uid="{3B2118BD-F052-447C-95C0-E33707A85832}"/>
    <cellStyle name="Normal 4 6 11 3 2 2 3 2 2" xfId="32599" xr:uid="{50E44545-A61B-4ADB-A54D-631B8F2A14B9}"/>
    <cellStyle name="Normal 4 6 11 3 2 2 3 3" xfId="32600" xr:uid="{18249EF8-4FC7-415B-A774-DB4FFC66AC90}"/>
    <cellStyle name="Normal 4 6 11 3 2 2 4" xfId="32601" xr:uid="{ECCB3081-F7A1-460C-9329-22ECB36E799D}"/>
    <cellStyle name="Normal 4 6 11 3 2 2 4 2" xfId="32602" xr:uid="{DD060AAF-B4A1-4D13-AD4A-1D580A8B634F}"/>
    <cellStyle name="Normal 4 6 11 3 2 2 5" xfId="32603" xr:uid="{4E7FE764-8914-464B-A189-B7D56CAD4BBC}"/>
    <cellStyle name="Normal 4 6 11 3 2 3" xfId="32604" xr:uid="{784E6824-F761-4F88-A9F9-329850EEEE0F}"/>
    <cellStyle name="Normal 4 6 11 3 2 3 2" xfId="32605" xr:uid="{7314F7C8-DA18-4B24-AF92-3293C219DE42}"/>
    <cellStyle name="Normal 4 6 11 3 2 3 2 2" xfId="32606" xr:uid="{B9A5EEED-FDB8-4CD1-ADE8-DCA724D11622}"/>
    <cellStyle name="Normal 4 6 11 3 2 3 3" xfId="32607" xr:uid="{71E2D771-AC8A-4B28-B9F6-18227EC345BA}"/>
    <cellStyle name="Normal 4 6 11 3 2 4" xfId="32608" xr:uid="{1245D72F-AD59-4445-AABD-37FFE0BA16BF}"/>
    <cellStyle name="Normal 4 6 11 3 2 4 2" xfId="32609" xr:uid="{D6757D70-02B8-4844-B974-49B746B2FDB2}"/>
    <cellStyle name="Normal 4 6 11 3 2 4 2 2" xfId="32610" xr:uid="{4B5B7AB7-EB4F-40E3-BD5D-1AE9BFBF9C05}"/>
    <cellStyle name="Normal 4 6 11 3 2 4 3" xfId="32611" xr:uid="{20DE4303-A88A-405D-AD6A-184C98EA0F44}"/>
    <cellStyle name="Normal 4 6 11 3 2 5" xfId="32612" xr:uid="{7FB9352D-6601-4F0C-9A8E-DBAD54D9D587}"/>
    <cellStyle name="Normal 4 6 11 3 2 5 2" xfId="32613" xr:uid="{D860CA69-2E42-4ED2-846C-7FD5208AA249}"/>
    <cellStyle name="Normal 4 6 11 3 2 6" xfId="32614" xr:uid="{F81B20AF-64D8-4CE3-A153-9D87AE325F04}"/>
    <cellStyle name="Normal 4 6 11 3 3" xfId="32615" xr:uid="{A4B91ACE-8348-4B19-909E-348C07CFB35B}"/>
    <cellStyle name="Normal 4 6 11 3 3 2" xfId="32616" xr:uid="{511AC85A-2514-4EAB-B1E8-16EFBBBB471A}"/>
    <cellStyle name="Normal 4 6 11 3 3 2 2" xfId="32617" xr:uid="{69BD2848-237F-4A6C-96A6-1C4B0365DDA5}"/>
    <cellStyle name="Normal 4 6 11 3 3 2 2 2" xfId="32618" xr:uid="{50135CFA-5BD2-405C-AD97-41A2041C7218}"/>
    <cellStyle name="Normal 4 6 11 3 3 2 2 2 2" xfId="32619" xr:uid="{BCADA91D-3000-4CD7-9E7D-F3FE8C00D1F3}"/>
    <cellStyle name="Normal 4 6 11 3 3 2 2 3" xfId="32620" xr:uid="{FFCBE98C-EA24-4636-99F5-143A025B9901}"/>
    <cellStyle name="Normal 4 6 11 3 3 2 3" xfId="32621" xr:uid="{C7B2C2A7-8046-45BC-BB0C-E4FC6D4D8137}"/>
    <cellStyle name="Normal 4 6 11 3 3 2 3 2" xfId="32622" xr:uid="{354A995B-4A94-420C-9F5F-7578FC4EDCA6}"/>
    <cellStyle name="Normal 4 6 11 3 3 2 3 2 2" xfId="32623" xr:uid="{E99A2D87-1450-4D6C-BEF1-47BA405D85E8}"/>
    <cellStyle name="Normal 4 6 11 3 3 2 3 3" xfId="32624" xr:uid="{AA3CEDDD-F823-4ECB-B709-9EDCC214C760}"/>
    <cellStyle name="Normal 4 6 11 3 3 2 4" xfId="32625" xr:uid="{EBAB5A66-866F-4239-9335-B4D90A0A8D63}"/>
    <cellStyle name="Normal 4 6 11 3 3 2 4 2" xfId="32626" xr:uid="{B7C4F308-FFDD-4683-91DE-444EFAABEB64}"/>
    <cellStyle name="Normal 4 6 11 3 3 2 5" xfId="32627" xr:uid="{38B57059-49E3-4679-A53D-B4F67C5D9BE2}"/>
    <cellStyle name="Normal 4 6 11 3 3 3" xfId="32628" xr:uid="{0C8DDEEE-2060-4DE9-9551-74153AE90C8A}"/>
    <cellStyle name="Normal 4 6 11 3 3 3 2" xfId="32629" xr:uid="{983196A3-BBA5-4EC3-9755-B3824A733943}"/>
    <cellStyle name="Normal 4 6 11 3 3 3 2 2" xfId="32630" xr:uid="{F2B97A9A-019E-4AE9-B8E5-42819DBA0BC4}"/>
    <cellStyle name="Normal 4 6 11 3 3 3 3" xfId="32631" xr:uid="{9F498E33-5598-4F34-92D4-7AF2EA9893BE}"/>
    <cellStyle name="Normal 4 6 11 3 3 4" xfId="32632" xr:uid="{F5338C8B-531B-46DB-A946-1D77F589AC93}"/>
    <cellStyle name="Normal 4 6 11 3 3 4 2" xfId="32633" xr:uid="{4D5B2DB3-1136-4266-8B74-76E4FC6798B1}"/>
    <cellStyle name="Normal 4 6 11 3 3 4 2 2" xfId="32634" xr:uid="{C19BF44F-9663-46EF-ABF4-7C866765F3E1}"/>
    <cellStyle name="Normal 4 6 11 3 3 4 3" xfId="32635" xr:uid="{0E4EADA8-955C-47FF-A93F-C00786FD38EB}"/>
    <cellStyle name="Normal 4 6 11 3 3 5" xfId="32636" xr:uid="{342A4BCE-7B17-428F-8026-CDD4E92A0966}"/>
    <cellStyle name="Normal 4 6 11 3 3 5 2" xfId="32637" xr:uid="{FB33DB9E-B48C-42A1-9367-02D831AB4D8F}"/>
    <cellStyle name="Normal 4 6 11 3 3 6" xfId="32638" xr:uid="{92B038FB-C6FD-4F2B-9136-9725EFF54F5F}"/>
    <cellStyle name="Normal 4 6 11 3 4" xfId="32639" xr:uid="{E21DA69B-26E2-48F9-A194-555B44B7CBB9}"/>
    <cellStyle name="Normal 4 6 11 3 4 2" xfId="32640" xr:uid="{E61E155D-76D7-4ED4-87C8-0A703458C529}"/>
    <cellStyle name="Normal 4 6 11 3 4 2 2" xfId="32641" xr:uid="{F7D2476E-FDE9-4165-9B74-50F9C55D158C}"/>
    <cellStyle name="Normal 4 6 11 3 4 2 2 2" xfId="32642" xr:uid="{508C705A-357E-44FD-A954-F66A2F18F771}"/>
    <cellStyle name="Normal 4 6 11 3 4 2 3" xfId="32643" xr:uid="{696694AD-E628-420B-A0C5-52B5D0315F99}"/>
    <cellStyle name="Normal 4 6 11 3 4 3" xfId="32644" xr:uid="{7A37C034-9BD9-4E85-8459-52E91DC472B4}"/>
    <cellStyle name="Normal 4 6 11 3 4 3 2" xfId="32645" xr:uid="{D9AF13E0-8D58-44F2-B0A5-D73A864124BA}"/>
    <cellStyle name="Normal 4 6 11 3 4 3 2 2" xfId="32646" xr:uid="{22AF67EE-9A69-48A6-B31D-A7B08FA01DFD}"/>
    <cellStyle name="Normal 4 6 11 3 4 3 3" xfId="32647" xr:uid="{D0C891D7-617F-4504-949B-037159FA8F17}"/>
    <cellStyle name="Normal 4 6 11 3 4 4" xfId="32648" xr:uid="{477B5738-56B5-4BFC-A10C-5437CF03717D}"/>
    <cellStyle name="Normal 4 6 11 3 4 4 2" xfId="32649" xr:uid="{EA1BD46C-DAE8-428F-B982-3DE4647B647D}"/>
    <cellStyle name="Normal 4 6 11 3 4 5" xfId="32650" xr:uid="{7EE2B8B1-D7FA-4C7C-B836-90A86555AE21}"/>
    <cellStyle name="Normal 4 6 11 3 5" xfId="32651" xr:uid="{306CBA60-7E44-479D-8D19-B400EAED8BEA}"/>
    <cellStyle name="Normal 4 6 11 3 5 2" xfId="32652" xr:uid="{2A10F09F-4BEE-4DF2-A47A-F326DEAF0232}"/>
    <cellStyle name="Normal 4 6 11 3 5 2 2" xfId="32653" xr:uid="{519B558A-F6EA-4656-962D-40D43234B0F0}"/>
    <cellStyle name="Normal 4 6 11 3 5 3" xfId="32654" xr:uid="{C2181F61-9C6A-469D-911B-8C676624AD85}"/>
    <cellStyle name="Normal 4 6 11 3 6" xfId="32655" xr:uid="{284D4072-7FDB-4D23-BD73-CEB3285D8E31}"/>
    <cellStyle name="Normal 4 6 11 3 6 2" xfId="32656" xr:uid="{CE98179B-44C2-48A4-8134-55506F548D77}"/>
    <cellStyle name="Normal 4 6 11 3 6 2 2" xfId="32657" xr:uid="{DD9BEC3D-AE48-4D2A-A007-940168B5D0A2}"/>
    <cellStyle name="Normal 4 6 11 3 6 3" xfId="32658" xr:uid="{E994012E-D22F-449F-B943-89A15549F84B}"/>
    <cellStyle name="Normal 4 6 11 3 7" xfId="32659" xr:uid="{667AE91B-EEF0-425F-982C-DB0FDE406691}"/>
    <cellStyle name="Normal 4 6 11 3 7 2" xfId="32660" xr:uid="{555BDB58-CE66-485D-A5EC-3E999C5AA952}"/>
    <cellStyle name="Normal 4 6 11 3 7 2 2" xfId="32661" xr:uid="{A1CDA5FD-E51C-4AFA-9BEE-E109AEB702E6}"/>
    <cellStyle name="Normal 4 6 11 3 7 3" xfId="32662" xr:uid="{3A555FA7-4E16-4404-A282-2425D1C284E8}"/>
    <cellStyle name="Normal 4 6 11 3 8" xfId="32663" xr:uid="{4D7A43DD-0B56-4AD8-A7DD-2A5D005AF2EE}"/>
    <cellStyle name="Normal 4 6 11 3 8 2" xfId="32664" xr:uid="{007E68A2-D944-4E09-874A-671D66339FD0}"/>
    <cellStyle name="Normal 4 6 11 3 9" xfId="32665" xr:uid="{52AB94FC-2472-4D90-87C6-76AD12601E82}"/>
    <cellStyle name="Normal 4 6 11 4" xfId="32666" xr:uid="{79C55AD7-228A-47E9-B18A-84A83FB99609}"/>
    <cellStyle name="Normal 4 6 11 4 2" xfId="32667" xr:uid="{C0FC3FEA-8E46-4F51-A234-A1FC5CFD3452}"/>
    <cellStyle name="Normal 4 6 11 4 2 2" xfId="32668" xr:uid="{10B3F2F2-5493-40C5-848E-19775236027F}"/>
    <cellStyle name="Normal 4 6 11 4 2 2 2" xfId="32669" xr:uid="{30D9DE2E-78B1-463D-957B-FBC8A656E15F}"/>
    <cellStyle name="Normal 4 6 11 4 2 2 2 2" xfId="32670" xr:uid="{FC0907C9-870C-4AA2-BAB3-29BB6DCBA7E7}"/>
    <cellStyle name="Normal 4 6 11 4 2 2 3" xfId="32671" xr:uid="{D2E0F44A-62D4-44B8-BEFA-CFCE604C39A0}"/>
    <cellStyle name="Normal 4 6 11 4 2 3" xfId="32672" xr:uid="{DA9044CB-2EE6-41A8-9772-DF58CF29A11D}"/>
    <cellStyle name="Normal 4 6 11 4 2 3 2" xfId="32673" xr:uid="{D8AB32E4-D707-4479-A6EB-E3AB9D669688}"/>
    <cellStyle name="Normal 4 6 11 4 2 3 2 2" xfId="32674" xr:uid="{1257266D-5954-4098-BF4C-B8D2137AD02C}"/>
    <cellStyle name="Normal 4 6 11 4 2 3 3" xfId="32675" xr:uid="{C03BF6F4-64D7-44CA-B0D4-94F68EB739F7}"/>
    <cellStyle name="Normal 4 6 11 4 2 4" xfId="32676" xr:uid="{648BBB5F-B0C3-44CC-92CD-5AE5C1DD029F}"/>
    <cellStyle name="Normal 4 6 11 4 2 4 2" xfId="32677" xr:uid="{9ED6E914-B651-4564-9AE9-2EF3BB76B699}"/>
    <cellStyle name="Normal 4 6 11 4 2 5" xfId="32678" xr:uid="{DBAC53A7-C3D7-48A5-A981-B3796E49633F}"/>
    <cellStyle name="Normal 4 6 11 4 3" xfId="32679" xr:uid="{6E7612D8-834C-4FBA-A32F-07CBC987367D}"/>
    <cellStyle name="Normal 4 6 11 4 3 2" xfId="32680" xr:uid="{D634B2B9-AEFE-488C-BC71-975A57308ABF}"/>
    <cellStyle name="Normal 4 6 11 4 3 2 2" xfId="32681" xr:uid="{E969BD80-3FCD-499E-884E-3173EBC89E3F}"/>
    <cellStyle name="Normal 4 6 11 4 3 3" xfId="32682" xr:uid="{27CC93C7-60E0-408A-9972-D0FD518FD7B9}"/>
    <cellStyle name="Normal 4 6 11 4 4" xfId="32683" xr:uid="{0BACB366-026D-441F-86E7-41947DD5B3F3}"/>
    <cellStyle name="Normal 4 6 11 4 4 2" xfId="32684" xr:uid="{B6D77855-70C6-4CAC-A774-A88F7CCC0433}"/>
    <cellStyle name="Normal 4 6 11 4 4 2 2" xfId="32685" xr:uid="{54CAE6A5-02C5-461F-8FE4-EFF93C4721C0}"/>
    <cellStyle name="Normal 4 6 11 4 4 3" xfId="32686" xr:uid="{5291B5B7-D520-405B-9F6C-75067435BE06}"/>
    <cellStyle name="Normal 4 6 11 4 5" xfId="32687" xr:uid="{2CDEE133-6871-4080-8F0E-4ACE0BAC617F}"/>
    <cellStyle name="Normal 4 6 11 4 5 2" xfId="32688" xr:uid="{A48B58BE-72BD-4FD2-A417-C0593A642BB5}"/>
    <cellStyle name="Normal 4 6 11 4 6" xfId="32689" xr:uid="{D357975B-4C0F-4CF8-9DF5-4BBE6A7C4DA3}"/>
    <cellStyle name="Normal 4 6 11 5" xfId="32690" xr:uid="{DAB04F8D-A23F-428B-8B00-8A04D4834DDE}"/>
    <cellStyle name="Normal 4 6 11 5 2" xfId="32691" xr:uid="{BB5CBA55-5467-4713-8C8C-0216102BD374}"/>
    <cellStyle name="Normal 4 6 11 5 2 2" xfId="32692" xr:uid="{D2377C61-9ED0-4158-AC88-4C00862D18E2}"/>
    <cellStyle name="Normal 4 6 11 5 2 2 2" xfId="32693" xr:uid="{BA088B70-978E-49E2-94A8-0729B24BAFBE}"/>
    <cellStyle name="Normal 4 6 11 5 2 2 2 2" xfId="32694" xr:uid="{A1539156-A30E-45B0-944E-8595029A3505}"/>
    <cellStyle name="Normal 4 6 11 5 2 2 3" xfId="32695" xr:uid="{1918B83C-E629-41DA-B0FA-0F524FEBAA5A}"/>
    <cellStyle name="Normal 4 6 11 5 2 3" xfId="32696" xr:uid="{BFC67841-32B8-4667-BB51-7915FFE41E57}"/>
    <cellStyle name="Normal 4 6 11 5 2 3 2" xfId="32697" xr:uid="{AEEFFD7D-4558-4B5E-B51E-F10188DF42FC}"/>
    <cellStyle name="Normal 4 6 11 5 2 3 2 2" xfId="32698" xr:uid="{6F33EF09-A408-4C3B-B3A5-A28D1F400516}"/>
    <cellStyle name="Normal 4 6 11 5 2 3 3" xfId="32699" xr:uid="{EC9A659D-3A8C-4228-9292-59EB68F40C79}"/>
    <cellStyle name="Normal 4 6 11 5 2 4" xfId="32700" xr:uid="{9CB104A0-D5D9-4740-9DCB-FA857DC9CAAD}"/>
    <cellStyle name="Normal 4 6 11 5 2 4 2" xfId="32701" xr:uid="{4659F2E6-E246-4342-943C-AEE08827C6F5}"/>
    <cellStyle name="Normal 4 6 11 5 2 5" xfId="32702" xr:uid="{475D80D0-153C-47A9-A8F2-A0AC562F262D}"/>
    <cellStyle name="Normal 4 6 11 5 3" xfId="32703" xr:uid="{08985C56-4A49-4BA4-AA9D-044687DDFDCE}"/>
    <cellStyle name="Normal 4 6 11 5 3 2" xfId="32704" xr:uid="{1E50019F-2265-45CB-9811-AB5169271C63}"/>
    <cellStyle name="Normal 4 6 11 5 3 2 2" xfId="32705" xr:uid="{F5428801-970E-474C-8A57-C607E902130A}"/>
    <cellStyle name="Normal 4 6 11 5 3 3" xfId="32706" xr:uid="{4E267C0B-8FDC-4705-86BC-A98088C55146}"/>
    <cellStyle name="Normal 4 6 11 5 4" xfId="32707" xr:uid="{D7EF96BE-CC9C-4A59-BF50-A1D7C54439C0}"/>
    <cellStyle name="Normal 4 6 11 5 4 2" xfId="32708" xr:uid="{06BCB5E2-5463-4E31-9818-36055AA44856}"/>
    <cellStyle name="Normal 4 6 11 5 4 2 2" xfId="32709" xr:uid="{481FB9F8-E27D-4622-8B42-1CB013C7B9EB}"/>
    <cellStyle name="Normal 4 6 11 5 4 3" xfId="32710" xr:uid="{755EAD28-674A-4902-AA41-3D95202C2D66}"/>
    <cellStyle name="Normal 4 6 11 5 5" xfId="32711" xr:uid="{15D74E13-02C8-45A6-9DAB-401BFFDD79E0}"/>
    <cellStyle name="Normal 4 6 11 5 5 2" xfId="32712" xr:uid="{CC41DAC4-72F7-4C9B-8C5C-5D5967DF107C}"/>
    <cellStyle name="Normal 4 6 11 5 6" xfId="32713" xr:uid="{E3F39CCD-857A-4DC0-A4BE-F64AB9D7157B}"/>
    <cellStyle name="Normal 4 6 11 6" xfId="32714" xr:uid="{EF992974-7BC6-4A71-A8D4-58733AE71ED0}"/>
    <cellStyle name="Normal 4 6 11 6 2" xfId="32715" xr:uid="{8272C2C7-1D0F-4526-90EB-78246789C2C9}"/>
    <cellStyle name="Normal 4 6 11 6 2 2" xfId="32716" xr:uid="{129263C5-796C-4677-B1D3-CCC6EB0D2089}"/>
    <cellStyle name="Normal 4 6 11 6 2 2 2" xfId="32717" xr:uid="{505305B1-1332-4476-A9F1-978B5A3E14AD}"/>
    <cellStyle name="Normal 4 6 11 6 2 3" xfId="32718" xr:uid="{0BABF856-EC61-4B9E-838A-F9624B4139C7}"/>
    <cellStyle name="Normal 4 6 11 6 3" xfId="32719" xr:uid="{145D299C-E5D8-4FA6-A9BB-74F2AE275DF9}"/>
    <cellStyle name="Normal 4 6 11 6 3 2" xfId="32720" xr:uid="{00CDADBA-A19A-4DD3-97EE-9D3CB38A8EB0}"/>
    <cellStyle name="Normal 4 6 11 6 3 2 2" xfId="32721" xr:uid="{D9CDC9E2-5712-4211-97B3-CB46BB601F4D}"/>
    <cellStyle name="Normal 4 6 11 6 3 3" xfId="32722" xr:uid="{778A551F-7E2C-4589-A19C-F66D5054F69C}"/>
    <cellStyle name="Normal 4 6 11 6 4" xfId="32723" xr:uid="{A2AD6828-7F89-4137-AAE9-242310FBACC4}"/>
    <cellStyle name="Normal 4 6 11 6 4 2" xfId="32724" xr:uid="{7E6B04A1-B0E8-4D0F-82EF-E93299127EAD}"/>
    <cellStyle name="Normal 4 6 11 6 5" xfId="32725" xr:uid="{C5959156-4D34-455E-B35C-42EA1A0479EF}"/>
    <cellStyle name="Normal 4 6 11 7" xfId="32726" xr:uid="{E9EE094B-0C7D-46FD-B671-4F95268C425B}"/>
    <cellStyle name="Normal 4 6 11 7 2" xfId="32727" xr:uid="{BE6A0625-E161-428B-A2F9-321AC038E6EC}"/>
    <cellStyle name="Normal 4 6 11 7 2 2" xfId="32728" xr:uid="{5A4311C4-B5EA-4A2A-8A35-902BEED6204F}"/>
    <cellStyle name="Normal 4 6 11 7 3" xfId="32729" xr:uid="{A8E1F0FA-9671-4732-931E-C063FE385907}"/>
    <cellStyle name="Normal 4 6 11 8" xfId="32730" xr:uid="{66D43E0B-24AE-4008-AEC9-E4E6D718A9AF}"/>
    <cellStyle name="Normal 4 6 11 8 2" xfId="32731" xr:uid="{E37AECC5-C099-4D5C-A29C-901181A64A89}"/>
    <cellStyle name="Normal 4 6 11 8 2 2" xfId="32732" xr:uid="{016EA24C-9798-4357-A56F-FC28E4C7406E}"/>
    <cellStyle name="Normal 4 6 11 8 3" xfId="32733" xr:uid="{29BD13A7-BDF1-4AF9-AD6D-B1B80742408A}"/>
    <cellStyle name="Normal 4 6 11 9" xfId="32734" xr:uid="{10091DC3-449B-4219-A07C-115C35535F4F}"/>
    <cellStyle name="Normal 4 6 11 9 2" xfId="32735" xr:uid="{AA3E1FA1-3701-4A29-A447-71D8F7FDFD1E}"/>
    <cellStyle name="Normal 4 6 11 9 2 2" xfId="32736" xr:uid="{BED0E479-C58C-4068-A070-5D625CE258A4}"/>
    <cellStyle name="Normal 4 6 11 9 3" xfId="32737" xr:uid="{56794868-A7AE-4E79-9269-67A909991592}"/>
    <cellStyle name="Normal 4 6 12" xfId="32738" xr:uid="{4D5EFBD3-18DB-4D6A-A8B8-EBD3E69E8567}"/>
    <cellStyle name="Normal 4 6 12 10" xfId="32739" xr:uid="{10AAA026-3960-4164-886D-BE0A850705CB}"/>
    <cellStyle name="Normal 4 6 12 10 2" xfId="32740" xr:uid="{DCC95F69-490C-42AD-A48D-D68CA9A4F655}"/>
    <cellStyle name="Normal 4 6 12 11" xfId="32741" xr:uid="{7424E659-C6E2-4876-9A1D-B12D2C2787C5}"/>
    <cellStyle name="Normal 4 6 12 2" xfId="32742" xr:uid="{E812D19B-1E28-4C39-8114-B8FD88B305DC}"/>
    <cellStyle name="Normal 4 6 12 2 2" xfId="32743" xr:uid="{7A632C5E-24C0-48D4-8A78-FAB36FA72FC4}"/>
    <cellStyle name="Normal 4 6 12 2 2 2" xfId="32744" xr:uid="{15226D8E-592C-43E1-AF55-4D2757EA525B}"/>
    <cellStyle name="Normal 4 6 12 2 2 2 2" xfId="32745" xr:uid="{05528256-F70E-4644-A7BC-A7A1597D4502}"/>
    <cellStyle name="Normal 4 6 12 2 2 2 2 2" xfId="32746" xr:uid="{9277E631-6689-4755-8F71-B32F89FFC929}"/>
    <cellStyle name="Normal 4 6 12 2 2 2 2 2 2" xfId="32747" xr:uid="{460EC1E8-F7FA-436C-8710-A1386637DFB4}"/>
    <cellStyle name="Normal 4 6 12 2 2 2 2 3" xfId="32748" xr:uid="{B3E251CD-4642-493C-BF9B-62253989FC02}"/>
    <cellStyle name="Normal 4 6 12 2 2 2 3" xfId="32749" xr:uid="{3E2D81B8-63B8-49D8-94D1-BBE236B34F5C}"/>
    <cellStyle name="Normal 4 6 12 2 2 2 3 2" xfId="32750" xr:uid="{F8895740-75E9-48DE-8DF0-9D176B584E1B}"/>
    <cellStyle name="Normal 4 6 12 2 2 2 3 2 2" xfId="32751" xr:uid="{A3B278C6-927A-46E2-B50D-875BEBC6FCC4}"/>
    <cellStyle name="Normal 4 6 12 2 2 2 3 3" xfId="32752" xr:uid="{CD3A9D09-F6E6-4826-A3C2-10E18E3CBF7D}"/>
    <cellStyle name="Normal 4 6 12 2 2 2 4" xfId="32753" xr:uid="{8158F235-C5A4-4C52-A445-D06A6A943E02}"/>
    <cellStyle name="Normal 4 6 12 2 2 2 4 2" xfId="32754" xr:uid="{7830BF45-CC10-4375-AE01-4BE273F36A67}"/>
    <cellStyle name="Normal 4 6 12 2 2 2 5" xfId="32755" xr:uid="{9B02FD2B-F24F-4296-AC73-34BF6B8C6E48}"/>
    <cellStyle name="Normal 4 6 12 2 2 3" xfId="32756" xr:uid="{366F21B3-9770-4693-9B69-020615406592}"/>
    <cellStyle name="Normal 4 6 12 2 2 3 2" xfId="32757" xr:uid="{C4E412D0-8CB5-40F3-948F-409973F48AF1}"/>
    <cellStyle name="Normal 4 6 12 2 2 3 2 2" xfId="32758" xr:uid="{25BC177C-F711-435B-A403-04B7AA5E414A}"/>
    <cellStyle name="Normal 4 6 12 2 2 3 3" xfId="32759" xr:uid="{97C34E02-446D-45F4-86CE-292BD17180F7}"/>
    <cellStyle name="Normal 4 6 12 2 2 4" xfId="32760" xr:uid="{500D48C3-4C72-44D2-9352-33492C7C0B88}"/>
    <cellStyle name="Normal 4 6 12 2 2 4 2" xfId="32761" xr:uid="{53ED0938-B585-4FBD-8036-9238AA195EA0}"/>
    <cellStyle name="Normal 4 6 12 2 2 4 2 2" xfId="32762" xr:uid="{334EB680-9D59-4331-8A0C-EA96EC7B292F}"/>
    <cellStyle name="Normal 4 6 12 2 2 4 3" xfId="32763" xr:uid="{F4FF85C5-83C9-4C5C-8440-AC414D4AD455}"/>
    <cellStyle name="Normal 4 6 12 2 2 5" xfId="32764" xr:uid="{E1C2E19D-2FA4-43AB-84D5-87F33975B805}"/>
    <cellStyle name="Normal 4 6 12 2 2 5 2" xfId="32765" xr:uid="{6F8D8F7F-B166-408D-8FC6-14D12045052F}"/>
    <cellStyle name="Normal 4 6 12 2 2 6" xfId="32766" xr:uid="{D7C7FB15-AF96-4F65-981E-08F370DB8DB2}"/>
    <cellStyle name="Normal 4 6 12 2 3" xfId="32767" xr:uid="{08FACA07-248E-4C65-B12E-81337FED9830}"/>
    <cellStyle name="Normal 4 6 12 2 3 2" xfId="32768" xr:uid="{3D040514-3B71-4377-8E28-282B68B4C88C}"/>
    <cellStyle name="Normal 4 6 12 2 3 2 2" xfId="32769" xr:uid="{19DDF69E-95FC-454A-ADB2-670E71A091B5}"/>
    <cellStyle name="Normal 4 6 12 2 3 2 2 2" xfId="32770" xr:uid="{91E64A0B-1973-4229-98A0-46F71277E22D}"/>
    <cellStyle name="Normal 4 6 12 2 3 2 2 2 2" xfId="32771" xr:uid="{56A7CF14-0CC5-4F46-BE4B-6E3F83379DB0}"/>
    <cellStyle name="Normal 4 6 12 2 3 2 2 3" xfId="32772" xr:uid="{DE071430-F7C5-4A3F-BE5F-83E8EB0FC3C7}"/>
    <cellStyle name="Normal 4 6 12 2 3 2 3" xfId="32773" xr:uid="{628D1164-D96B-4E8D-AFE1-044147D4624F}"/>
    <cellStyle name="Normal 4 6 12 2 3 2 3 2" xfId="32774" xr:uid="{BB90BB44-249A-45FE-9850-664127FD3884}"/>
    <cellStyle name="Normal 4 6 12 2 3 2 3 2 2" xfId="32775" xr:uid="{E2991F32-E565-430E-A2AD-9D10E77553CF}"/>
    <cellStyle name="Normal 4 6 12 2 3 2 3 3" xfId="32776" xr:uid="{36E9B7B2-40C6-4481-B97F-61A2D837F6AE}"/>
    <cellStyle name="Normal 4 6 12 2 3 2 4" xfId="32777" xr:uid="{208F7A8F-A071-4238-9E6F-8BD073C34F80}"/>
    <cellStyle name="Normal 4 6 12 2 3 2 4 2" xfId="32778" xr:uid="{5C81D775-693A-411E-8F30-B09B53E30F48}"/>
    <cellStyle name="Normal 4 6 12 2 3 2 5" xfId="32779" xr:uid="{78AEDA80-401E-4A4F-9C88-FF6FEC2AAC38}"/>
    <cellStyle name="Normal 4 6 12 2 3 3" xfId="32780" xr:uid="{9FBBD9BB-AA41-45F9-A0A2-2CE8A6183969}"/>
    <cellStyle name="Normal 4 6 12 2 3 3 2" xfId="32781" xr:uid="{199075D7-42B8-440C-8696-1D04A945D40F}"/>
    <cellStyle name="Normal 4 6 12 2 3 3 2 2" xfId="32782" xr:uid="{1498065E-7C8F-44B1-B97D-FF03D5DF2478}"/>
    <cellStyle name="Normal 4 6 12 2 3 3 3" xfId="32783" xr:uid="{0FF8298B-8CFC-4311-A26E-64B4A2607C08}"/>
    <cellStyle name="Normal 4 6 12 2 3 4" xfId="32784" xr:uid="{9E33A1C4-D754-4A76-8141-C1A86706A017}"/>
    <cellStyle name="Normal 4 6 12 2 3 4 2" xfId="32785" xr:uid="{FFF0A7E7-D70E-4A4C-9532-B54AB6231D9A}"/>
    <cellStyle name="Normal 4 6 12 2 3 4 2 2" xfId="32786" xr:uid="{B2B81473-92B7-471B-BD43-BEFFC77869F0}"/>
    <cellStyle name="Normal 4 6 12 2 3 4 3" xfId="32787" xr:uid="{E198DD31-70CC-4D9A-BE91-6C24F5053334}"/>
    <cellStyle name="Normal 4 6 12 2 3 5" xfId="32788" xr:uid="{E3E6F3C5-482B-4E4B-919A-90ED78B860FA}"/>
    <cellStyle name="Normal 4 6 12 2 3 5 2" xfId="32789" xr:uid="{979647E8-C5EF-422E-B052-B7C1CAC887E2}"/>
    <cellStyle name="Normal 4 6 12 2 3 6" xfId="32790" xr:uid="{0173AAA5-DF42-4D6F-9534-6668A050BF2E}"/>
    <cellStyle name="Normal 4 6 12 2 4" xfId="32791" xr:uid="{1DD48700-925C-48F8-B8EA-2EBBE3DF5F25}"/>
    <cellStyle name="Normal 4 6 12 2 4 2" xfId="32792" xr:uid="{C15C5837-17DA-4A91-BE56-9614BF87044B}"/>
    <cellStyle name="Normal 4 6 12 2 4 2 2" xfId="32793" xr:uid="{1DEEE15A-F702-4B54-BA42-103DD8FBB7F1}"/>
    <cellStyle name="Normal 4 6 12 2 4 2 2 2" xfId="32794" xr:uid="{A9F5568E-B59B-4E4F-B563-16A7ACF47E7A}"/>
    <cellStyle name="Normal 4 6 12 2 4 2 3" xfId="32795" xr:uid="{C2AFCEB5-1EC0-48F4-8041-C1A24682B0BB}"/>
    <cellStyle name="Normal 4 6 12 2 4 3" xfId="32796" xr:uid="{3EE57FA3-29E9-44CB-9B19-798B1AFA8526}"/>
    <cellStyle name="Normal 4 6 12 2 4 3 2" xfId="32797" xr:uid="{6727AB18-A497-44A2-B2AF-E54B9BB33BFE}"/>
    <cellStyle name="Normal 4 6 12 2 4 3 2 2" xfId="32798" xr:uid="{3CE445E2-E0F2-4CC6-9620-34E5F25088D0}"/>
    <cellStyle name="Normal 4 6 12 2 4 3 3" xfId="32799" xr:uid="{C52D2DDD-47FD-49E7-9EB9-9A62DA14C4F2}"/>
    <cellStyle name="Normal 4 6 12 2 4 4" xfId="32800" xr:uid="{1C6627D4-E44B-4828-A0BF-D669920E74D3}"/>
    <cellStyle name="Normal 4 6 12 2 4 4 2" xfId="32801" xr:uid="{D53E17FC-D436-492A-8D68-30616EA6FCD5}"/>
    <cellStyle name="Normal 4 6 12 2 4 5" xfId="32802" xr:uid="{3469C48A-97D2-4A53-9943-72636F289D11}"/>
    <cellStyle name="Normal 4 6 12 2 5" xfId="32803" xr:uid="{EFA469F1-60D2-4945-8866-1E45D652F5CC}"/>
    <cellStyle name="Normal 4 6 12 2 5 2" xfId="32804" xr:uid="{F846037B-A294-4C1A-A0DB-9BAD802080B1}"/>
    <cellStyle name="Normal 4 6 12 2 5 2 2" xfId="32805" xr:uid="{97E2EDF9-B528-4204-8EA2-61BBB860EB3C}"/>
    <cellStyle name="Normal 4 6 12 2 5 3" xfId="32806" xr:uid="{AA2F2545-7672-4190-BB9E-A5E9480E1252}"/>
    <cellStyle name="Normal 4 6 12 2 6" xfId="32807" xr:uid="{97946601-60F1-4FC5-8FF5-1AEE5577C66A}"/>
    <cellStyle name="Normal 4 6 12 2 6 2" xfId="32808" xr:uid="{A3BA61AA-BBB5-4E60-A835-ECF48916F251}"/>
    <cellStyle name="Normal 4 6 12 2 6 2 2" xfId="32809" xr:uid="{23232A26-91DA-48AE-8271-8868B51C766C}"/>
    <cellStyle name="Normal 4 6 12 2 6 3" xfId="32810" xr:uid="{444ED7C3-D4F2-4E4A-B0CD-1389947BDA1C}"/>
    <cellStyle name="Normal 4 6 12 2 7" xfId="32811" xr:uid="{4D60E9E9-2D6D-4420-B788-ABF5D188A478}"/>
    <cellStyle name="Normal 4 6 12 2 7 2" xfId="32812" xr:uid="{8E2466EC-8BE4-4EFD-BD14-09773BF007BA}"/>
    <cellStyle name="Normal 4 6 12 2 7 2 2" xfId="32813" xr:uid="{EFF76EB2-5279-4866-8FFA-E93A0D2D19D0}"/>
    <cellStyle name="Normal 4 6 12 2 7 3" xfId="32814" xr:uid="{F3EE0C0A-2AE4-4035-83D9-7E3260603EB1}"/>
    <cellStyle name="Normal 4 6 12 2 8" xfId="32815" xr:uid="{68EF525E-C15C-4760-BD93-7C1DF9877B43}"/>
    <cellStyle name="Normal 4 6 12 2 8 2" xfId="32816" xr:uid="{3AE060B4-F843-402E-AA67-4DFC4A9314AC}"/>
    <cellStyle name="Normal 4 6 12 2 9" xfId="32817" xr:uid="{C8F8F741-6E96-4A16-90C8-D8938846CB25}"/>
    <cellStyle name="Normal 4 6 12 3" xfId="32818" xr:uid="{7FF96873-634A-4474-9B5D-BB1A6E6D6B62}"/>
    <cellStyle name="Normal 4 6 12 3 2" xfId="32819" xr:uid="{69480F69-5B12-4ABE-AA2B-AD3B43E8AE04}"/>
    <cellStyle name="Normal 4 6 12 3 2 2" xfId="32820" xr:uid="{91564008-4F58-4DE9-B436-8CCDE65A2E00}"/>
    <cellStyle name="Normal 4 6 12 3 2 2 2" xfId="32821" xr:uid="{CCE3A618-B4BA-49FA-B5BF-39B6A03A26D4}"/>
    <cellStyle name="Normal 4 6 12 3 2 2 2 2" xfId="32822" xr:uid="{8F5722F5-3C83-49E5-A2FB-C9DAEA5F70A3}"/>
    <cellStyle name="Normal 4 6 12 3 2 2 2 2 2" xfId="32823" xr:uid="{A1235F4C-8B7A-4CCA-8CD9-99B56BC0BC9C}"/>
    <cellStyle name="Normal 4 6 12 3 2 2 2 3" xfId="32824" xr:uid="{FFD5A6F4-B2AD-4A9D-895B-19A82F4E35BE}"/>
    <cellStyle name="Normal 4 6 12 3 2 2 3" xfId="32825" xr:uid="{E02670FC-7A44-49DF-9CFF-E6807228FF43}"/>
    <cellStyle name="Normal 4 6 12 3 2 2 3 2" xfId="32826" xr:uid="{50ABA1CD-9E82-41D6-A05D-F7E62810E17E}"/>
    <cellStyle name="Normal 4 6 12 3 2 2 3 2 2" xfId="32827" xr:uid="{C796F22A-BF1D-4E98-B0B2-AB8D622A8022}"/>
    <cellStyle name="Normal 4 6 12 3 2 2 3 3" xfId="32828" xr:uid="{015D5FA6-D41F-4912-B2A0-BDCEB49A17CC}"/>
    <cellStyle name="Normal 4 6 12 3 2 2 4" xfId="32829" xr:uid="{037A2D00-DA68-486A-8E88-57B0EE111434}"/>
    <cellStyle name="Normal 4 6 12 3 2 2 4 2" xfId="32830" xr:uid="{F265C685-0C39-4DA2-A238-31BE4CA7F546}"/>
    <cellStyle name="Normal 4 6 12 3 2 2 5" xfId="32831" xr:uid="{A9F5F8C0-8E4C-4D9D-8B28-D88D4C979887}"/>
    <cellStyle name="Normal 4 6 12 3 2 3" xfId="32832" xr:uid="{4836C96B-D6E3-4D3D-9D1F-C4D087B08B35}"/>
    <cellStyle name="Normal 4 6 12 3 2 3 2" xfId="32833" xr:uid="{F9157379-08B8-454A-AFD0-158EF4174BC3}"/>
    <cellStyle name="Normal 4 6 12 3 2 3 2 2" xfId="32834" xr:uid="{072C17AB-F8DA-47D2-8623-979641050B2C}"/>
    <cellStyle name="Normal 4 6 12 3 2 3 3" xfId="32835" xr:uid="{5DC1A3C6-224D-421B-9D29-1F9DE74DD9C0}"/>
    <cellStyle name="Normal 4 6 12 3 2 4" xfId="32836" xr:uid="{02D67CA9-1B4A-40FA-BC71-B1E6C6737650}"/>
    <cellStyle name="Normal 4 6 12 3 2 4 2" xfId="32837" xr:uid="{EF39B147-5E25-49B6-B4A9-8B5797571994}"/>
    <cellStyle name="Normal 4 6 12 3 2 4 2 2" xfId="32838" xr:uid="{A54C7349-2C25-410D-9A76-9457BB95534A}"/>
    <cellStyle name="Normal 4 6 12 3 2 4 3" xfId="32839" xr:uid="{8A3B3AC1-32DF-4A28-87A9-5AAE4AB614C3}"/>
    <cellStyle name="Normal 4 6 12 3 2 5" xfId="32840" xr:uid="{B3F17D75-685F-42BC-9555-65BF95DD8C66}"/>
    <cellStyle name="Normal 4 6 12 3 2 5 2" xfId="32841" xr:uid="{558DAC19-A430-4766-8B44-BFA4A2665550}"/>
    <cellStyle name="Normal 4 6 12 3 2 6" xfId="32842" xr:uid="{422CBDEF-14A8-4AC7-B8CE-B91DEB0223B1}"/>
    <cellStyle name="Normal 4 6 12 3 3" xfId="32843" xr:uid="{25A7C90B-41C3-4057-8D7A-914FBFAE2005}"/>
    <cellStyle name="Normal 4 6 12 3 3 2" xfId="32844" xr:uid="{73F39890-1E1D-4997-B865-ECD848B5C3A1}"/>
    <cellStyle name="Normal 4 6 12 3 3 2 2" xfId="32845" xr:uid="{9D456D09-0337-4AD5-93D9-DBB82505FBAA}"/>
    <cellStyle name="Normal 4 6 12 3 3 2 2 2" xfId="32846" xr:uid="{1281309D-E1EF-48E9-BCAB-8457FA4AC8EA}"/>
    <cellStyle name="Normal 4 6 12 3 3 2 2 2 2" xfId="32847" xr:uid="{426794E3-FAEF-419C-BC85-6AB1F07F3491}"/>
    <cellStyle name="Normal 4 6 12 3 3 2 2 3" xfId="32848" xr:uid="{D8EB4CB9-9098-4C55-8DA6-D3C2AE67E5B5}"/>
    <cellStyle name="Normal 4 6 12 3 3 2 3" xfId="32849" xr:uid="{4A381F3E-4647-4739-A3F8-8158F7805719}"/>
    <cellStyle name="Normal 4 6 12 3 3 2 3 2" xfId="32850" xr:uid="{269A4A3F-A15A-4D11-B911-A2D6CE349ED8}"/>
    <cellStyle name="Normal 4 6 12 3 3 2 3 2 2" xfId="32851" xr:uid="{1D58DF54-7FC7-4FF4-9F3C-DB06DF76162F}"/>
    <cellStyle name="Normal 4 6 12 3 3 2 3 3" xfId="32852" xr:uid="{BEE5D972-E5B3-4967-B098-F725272BC47B}"/>
    <cellStyle name="Normal 4 6 12 3 3 2 4" xfId="32853" xr:uid="{2D65D13A-4B38-4583-9CC7-1E248CDE7FD9}"/>
    <cellStyle name="Normal 4 6 12 3 3 2 4 2" xfId="32854" xr:uid="{255D9081-A446-4708-B13F-71E932EC0B2F}"/>
    <cellStyle name="Normal 4 6 12 3 3 2 5" xfId="32855" xr:uid="{0E50DE22-ECB2-488A-A719-2BE2403D5EE1}"/>
    <cellStyle name="Normal 4 6 12 3 3 3" xfId="32856" xr:uid="{62FA7FBE-1F9D-4F2C-982B-A20150EE40BC}"/>
    <cellStyle name="Normal 4 6 12 3 3 3 2" xfId="32857" xr:uid="{BFE30F65-6FC7-43CD-9F11-5F81A048F3C8}"/>
    <cellStyle name="Normal 4 6 12 3 3 3 2 2" xfId="32858" xr:uid="{F0C9A426-8C15-407A-AAF8-B58BA9169455}"/>
    <cellStyle name="Normal 4 6 12 3 3 3 3" xfId="32859" xr:uid="{4B84FA9E-91F0-4439-B259-60D344D3F2A7}"/>
    <cellStyle name="Normal 4 6 12 3 3 4" xfId="32860" xr:uid="{305EF15B-FBDE-4560-A680-D5B87076502C}"/>
    <cellStyle name="Normal 4 6 12 3 3 4 2" xfId="32861" xr:uid="{4042C51A-163F-40B1-AAE2-23172EC7EB98}"/>
    <cellStyle name="Normal 4 6 12 3 3 4 2 2" xfId="32862" xr:uid="{1D979B1F-DE33-494C-9318-CCEBA11FAACD}"/>
    <cellStyle name="Normal 4 6 12 3 3 4 3" xfId="32863" xr:uid="{95F374C2-4057-49D5-AA83-C8890075D2F2}"/>
    <cellStyle name="Normal 4 6 12 3 3 5" xfId="32864" xr:uid="{9A74E38E-D36A-45DB-88E4-831C84A7992C}"/>
    <cellStyle name="Normal 4 6 12 3 3 5 2" xfId="32865" xr:uid="{B7889FCF-35DA-4A68-B74B-14F52D5B4D23}"/>
    <cellStyle name="Normal 4 6 12 3 3 6" xfId="32866" xr:uid="{A75333D9-5E77-46E2-AB90-328E77DD9DCA}"/>
    <cellStyle name="Normal 4 6 12 3 4" xfId="32867" xr:uid="{6B985C9D-0109-4235-B8A2-C8817C02DF7A}"/>
    <cellStyle name="Normal 4 6 12 3 4 2" xfId="32868" xr:uid="{2BACEFD9-210D-48C1-8677-DC7BCE8D46BB}"/>
    <cellStyle name="Normal 4 6 12 3 4 2 2" xfId="32869" xr:uid="{F90FDBB8-E37A-4A67-9F05-89822E27ED71}"/>
    <cellStyle name="Normal 4 6 12 3 4 2 2 2" xfId="32870" xr:uid="{21326DE9-71F5-4A8F-A510-63A3F351F960}"/>
    <cellStyle name="Normal 4 6 12 3 4 2 3" xfId="32871" xr:uid="{A626D4D9-9467-488A-9492-5DEE445FAD10}"/>
    <cellStyle name="Normal 4 6 12 3 4 3" xfId="32872" xr:uid="{45F0DEB0-656D-42F2-8587-81CFB414CB57}"/>
    <cellStyle name="Normal 4 6 12 3 4 3 2" xfId="32873" xr:uid="{604F649C-DD7B-4254-9126-DA7ED45FDAF8}"/>
    <cellStyle name="Normal 4 6 12 3 4 3 2 2" xfId="32874" xr:uid="{7A12F0B7-1C74-4F3F-ABBA-34A2CC36BACB}"/>
    <cellStyle name="Normal 4 6 12 3 4 3 3" xfId="32875" xr:uid="{26BA6D40-DC9B-4178-AA86-C1B4F57FF16D}"/>
    <cellStyle name="Normal 4 6 12 3 4 4" xfId="32876" xr:uid="{709D88C8-E9E8-462D-A833-EF2B9B49B50D}"/>
    <cellStyle name="Normal 4 6 12 3 4 4 2" xfId="32877" xr:uid="{031DC261-7BEE-48C2-8DD9-FF4FEA812EB3}"/>
    <cellStyle name="Normal 4 6 12 3 4 5" xfId="32878" xr:uid="{436CD77E-8923-40E1-80A2-554BFF5209CE}"/>
    <cellStyle name="Normal 4 6 12 3 5" xfId="32879" xr:uid="{13008A4E-4945-4859-B100-3B5584F21F9E}"/>
    <cellStyle name="Normal 4 6 12 3 5 2" xfId="32880" xr:uid="{4196E6FC-2D72-4BCA-A55B-20B3FF1ED757}"/>
    <cellStyle name="Normal 4 6 12 3 5 2 2" xfId="32881" xr:uid="{36EADB2B-6BD9-40AD-94B7-92ABECF31C83}"/>
    <cellStyle name="Normal 4 6 12 3 5 3" xfId="32882" xr:uid="{303B4789-1AF4-4EC9-9129-4D97DCD06549}"/>
    <cellStyle name="Normal 4 6 12 3 6" xfId="32883" xr:uid="{951EDEC4-0E93-4D02-AA91-D877A1CD4333}"/>
    <cellStyle name="Normal 4 6 12 3 6 2" xfId="32884" xr:uid="{2267DADD-AAA9-4C51-8056-268933542658}"/>
    <cellStyle name="Normal 4 6 12 3 6 2 2" xfId="32885" xr:uid="{A234C619-F55B-421B-851A-7F8B1994606B}"/>
    <cellStyle name="Normal 4 6 12 3 6 3" xfId="32886" xr:uid="{8EAC7B24-5F15-4B15-BB25-3BB0B6D034CA}"/>
    <cellStyle name="Normal 4 6 12 3 7" xfId="32887" xr:uid="{86CCA576-F91E-485C-AB92-BB60B02F06CA}"/>
    <cellStyle name="Normal 4 6 12 3 7 2" xfId="32888" xr:uid="{AB5D6A52-D5C6-4DE7-9673-7BB9ED0AC6FA}"/>
    <cellStyle name="Normal 4 6 12 3 7 2 2" xfId="32889" xr:uid="{C27368C1-1862-47DB-B064-E52C7AAF200A}"/>
    <cellStyle name="Normal 4 6 12 3 7 3" xfId="32890" xr:uid="{CA40E23A-7E47-4C2C-96AB-43CDC87E4B4E}"/>
    <cellStyle name="Normal 4 6 12 3 8" xfId="32891" xr:uid="{E01468D1-8404-4A4B-B2B8-3E890DA1D2ED}"/>
    <cellStyle name="Normal 4 6 12 3 8 2" xfId="32892" xr:uid="{1E4A9CBD-D270-4877-A6A9-373DFD1B5FD6}"/>
    <cellStyle name="Normal 4 6 12 3 9" xfId="32893" xr:uid="{F40666ED-722C-41D1-9209-F73E2C92D5D4}"/>
    <cellStyle name="Normal 4 6 12 4" xfId="32894" xr:uid="{9F49808D-5611-4D0B-8898-7AEA44B4EED0}"/>
    <cellStyle name="Normal 4 6 12 4 2" xfId="32895" xr:uid="{E4AF5C47-98B0-4FDA-ADE0-FFDDA1E1E6D4}"/>
    <cellStyle name="Normal 4 6 12 4 2 2" xfId="32896" xr:uid="{45D86714-B5BA-40BB-B222-E4429A77D8AC}"/>
    <cellStyle name="Normal 4 6 12 4 2 2 2" xfId="32897" xr:uid="{7C63F0AD-A458-4F4A-9713-97DDD7E6D771}"/>
    <cellStyle name="Normal 4 6 12 4 2 2 2 2" xfId="32898" xr:uid="{68DD1260-33D3-45D9-AFA5-056A250427F7}"/>
    <cellStyle name="Normal 4 6 12 4 2 2 3" xfId="32899" xr:uid="{A05E1D6F-7FB2-4572-854E-CAE5E7A6F9C0}"/>
    <cellStyle name="Normal 4 6 12 4 2 3" xfId="32900" xr:uid="{6601E166-93D2-4F77-96FD-F0BD592C9453}"/>
    <cellStyle name="Normal 4 6 12 4 2 3 2" xfId="32901" xr:uid="{F2CF12AA-7B2E-4725-92E0-746F18FBFF06}"/>
    <cellStyle name="Normal 4 6 12 4 2 3 2 2" xfId="32902" xr:uid="{2DAA42E5-92F2-48F5-A335-EF29DEECFE58}"/>
    <cellStyle name="Normal 4 6 12 4 2 3 3" xfId="32903" xr:uid="{A5DB1B1E-BF77-45B6-97FE-3805E16F43B9}"/>
    <cellStyle name="Normal 4 6 12 4 2 4" xfId="32904" xr:uid="{CCB53413-FF10-4BAF-B69B-96464E3F327D}"/>
    <cellStyle name="Normal 4 6 12 4 2 4 2" xfId="32905" xr:uid="{6DC6E3A9-3771-41AE-8E1D-77B2F75A3336}"/>
    <cellStyle name="Normal 4 6 12 4 2 5" xfId="32906" xr:uid="{D0B29C79-A9F2-42FE-912D-B12B5767A195}"/>
    <cellStyle name="Normal 4 6 12 4 3" xfId="32907" xr:uid="{DC1C272B-BA1F-4C7C-9C2A-EB0285E846C0}"/>
    <cellStyle name="Normal 4 6 12 4 3 2" xfId="32908" xr:uid="{BE92E2C8-ED07-4586-9D7C-DE2E857A8CEE}"/>
    <cellStyle name="Normal 4 6 12 4 3 2 2" xfId="32909" xr:uid="{58A34871-2EFC-404B-A291-70731F5EA0BD}"/>
    <cellStyle name="Normal 4 6 12 4 3 3" xfId="32910" xr:uid="{7E58FB5E-72DC-49E1-A747-7162DB98AD48}"/>
    <cellStyle name="Normal 4 6 12 4 4" xfId="32911" xr:uid="{06CB80AD-9829-4C74-BD83-3F95C59717DA}"/>
    <cellStyle name="Normal 4 6 12 4 4 2" xfId="32912" xr:uid="{D9568D98-DA66-488F-BD58-05B55925D7BB}"/>
    <cellStyle name="Normal 4 6 12 4 4 2 2" xfId="32913" xr:uid="{9B335F1F-4AA8-441B-9473-71D62BFD2742}"/>
    <cellStyle name="Normal 4 6 12 4 4 3" xfId="32914" xr:uid="{86B635BF-FE26-405C-9D56-5F35A77A5432}"/>
    <cellStyle name="Normal 4 6 12 4 5" xfId="32915" xr:uid="{9F9F5581-50E7-4DF7-B4BE-DAF0461B23C1}"/>
    <cellStyle name="Normal 4 6 12 4 5 2" xfId="32916" xr:uid="{3C4F691A-4032-4CA7-BCB6-52653021704D}"/>
    <cellStyle name="Normal 4 6 12 4 6" xfId="32917" xr:uid="{B7D5328A-41E2-487A-8B20-E648EDDE3F64}"/>
    <cellStyle name="Normal 4 6 12 5" xfId="32918" xr:uid="{E7B3D0D4-FA50-44B7-A8CD-97ED92E8422E}"/>
    <cellStyle name="Normal 4 6 12 5 2" xfId="32919" xr:uid="{AACDC2C1-2105-40B6-B6E0-43C135FC9947}"/>
    <cellStyle name="Normal 4 6 12 5 2 2" xfId="32920" xr:uid="{6800CDBA-43AC-4199-B54E-7DF5F2088E15}"/>
    <cellStyle name="Normal 4 6 12 5 2 2 2" xfId="32921" xr:uid="{4EF7D3AD-BFBF-4BED-A91C-7D9DAA997E70}"/>
    <cellStyle name="Normal 4 6 12 5 2 2 2 2" xfId="32922" xr:uid="{14878354-75C1-453F-ABDD-98CF7B1C136F}"/>
    <cellStyle name="Normal 4 6 12 5 2 2 3" xfId="32923" xr:uid="{FC2B2DF2-A8CD-433A-B19D-667174B9F251}"/>
    <cellStyle name="Normal 4 6 12 5 2 3" xfId="32924" xr:uid="{DC59EFDB-F84E-444D-8748-CA3FF76F941B}"/>
    <cellStyle name="Normal 4 6 12 5 2 3 2" xfId="32925" xr:uid="{1EBBACA1-8619-4273-99F6-2F19C0527FF8}"/>
    <cellStyle name="Normal 4 6 12 5 2 3 2 2" xfId="32926" xr:uid="{B8FE3696-6EA1-4505-867D-ED2AC83EB744}"/>
    <cellStyle name="Normal 4 6 12 5 2 3 3" xfId="32927" xr:uid="{2A775BD8-1C95-4B9F-B3A4-F9F84EC74EA3}"/>
    <cellStyle name="Normal 4 6 12 5 2 4" xfId="32928" xr:uid="{8FB5198A-65C0-496F-ACFB-101E52F4211C}"/>
    <cellStyle name="Normal 4 6 12 5 2 4 2" xfId="32929" xr:uid="{AB025DA2-DA64-4260-8CF8-DAC15F618F8E}"/>
    <cellStyle name="Normal 4 6 12 5 2 5" xfId="32930" xr:uid="{2E2803BC-10E8-4FE7-A1DD-37E82A69AA6E}"/>
    <cellStyle name="Normal 4 6 12 5 3" xfId="32931" xr:uid="{726A2E11-0278-4D67-897E-C5739C80740D}"/>
    <cellStyle name="Normal 4 6 12 5 3 2" xfId="32932" xr:uid="{31DC4321-64DE-4FE4-AE2B-CE5D59B79F3F}"/>
    <cellStyle name="Normal 4 6 12 5 3 2 2" xfId="32933" xr:uid="{E9E854A7-3CD7-4E86-B7AA-E2F2C8C64CF7}"/>
    <cellStyle name="Normal 4 6 12 5 3 3" xfId="32934" xr:uid="{61653D32-83F8-48E5-87D0-2BA1ADD3000B}"/>
    <cellStyle name="Normal 4 6 12 5 4" xfId="32935" xr:uid="{7DA91E7E-D1F0-4EFD-8FE4-4D1D3D492179}"/>
    <cellStyle name="Normal 4 6 12 5 4 2" xfId="32936" xr:uid="{4CDA9267-8C0D-454F-9931-05E68492D59E}"/>
    <cellStyle name="Normal 4 6 12 5 4 2 2" xfId="32937" xr:uid="{940CB5A4-3E16-4EA0-88A2-096003459AF7}"/>
    <cellStyle name="Normal 4 6 12 5 4 3" xfId="32938" xr:uid="{8DD00C5D-6D1F-471E-8693-74C62FC083B6}"/>
    <cellStyle name="Normal 4 6 12 5 5" xfId="32939" xr:uid="{0ADB3F34-4994-489C-97A1-F301B539BE15}"/>
    <cellStyle name="Normal 4 6 12 5 5 2" xfId="32940" xr:uid="{F1249B70-B606-4876-A8A6-5C94AA64FD18}"/>
    <cellStyle name="Normal 4 6 12 5 6" xfId="32941" xr:uid="{B655AF4F-85F0-4F2B-A420-FC0D8DD12997}"/>
    <cellStyle name="Normal 4 6 12 6" xfId="32942" xr:uid="{3883DA11-440F-4467-94D2-985159DBBF44}"/>
    <cellStyle name="Normal 4 6 12 6 2" xfId="32943" xr:uid="{CB0D5E2B-21AD-431A-8B02-3F92A8EB561D}"/>
    <cellStyle name="Normal 4 6 12 6 2 2" xfId="32944" xr:uid="{066D4D53-0B69-4630-AE19-BFD58284F083}"/>
    <cellStyle name="Normal 4 6 12 6 2 2 2" xfId="32945" xr:uid="{1F7B0115-BCA1-478A-8B9F-88FB03AB3EDD}"/>
    <cellStyle name="Normal 4 6 12 6 2 3" xfId="32946" xr:uid="{A2B0AE84-C236-4929-897D-5E4385ED9303}"/>
    <cellStyle name="Normal 4 6 12 6 3" xfId="32947" xr:uid="{4DB32BE3-7E25-40DA-9345-58D157FA9F9C}"/>
    <cellStyle name="Normal 4 6 12 6 3 2" xfId="32948" xr:uid="{70005551-1151-4C6C-ADA6-93CDE2615CFB}"/>
    <cellStyle name="Normal 4 6 12 6 3 2 2" xfId="32949" xr:uid="{EA17587E-08AB-4453-9E69-2E3D48AB46F6}"/>
    <cellStyle name="Normal 4 6 12 6 3 3" xfId="32950" xr:uid="{A9F08436-E9FE-4C2D-B42F-568F271F0FE6}"/>
    <cellStyle name="Normal 4 6 12 6 4" xfId="32951" xr:uid="{F752ACE9-B469-4284-BC29-39C7BDC6161C}"/>
    <cellStyle name="Normal 4 6 12 6 4 2" xfId="32952" xr:uid="{4342464C-005D-4B74-BA04-E0ED53DEE41C}"/>
    <cellStyle name="Normal 4 6 12 6 5" xfId="32953" xr:uid="{9D90160E-9A79-477C-B1DB-1C1120ED283D}"/>
    <cellStyle name="Normal 4 6 12 7" xfId="32954" xr:uid="{8EF7472C-FC2B-4FA7-9460-1FCFFDEBE967}"/>
    <cellStyle name="Normal 4 6 12 7 2" xfId="32955" xr:uid="{6B5204FD-78AA-4C06-B5B7-DFBD20FF4289}"/>
    <cellStyle name="Normal 4 6 12 7 2 2" xfId="32956" xr:uid="{B7E17501-83DB-4542-8DE2-F14D6FC0213E}"/>
    <cellStyle name="Normal 4 6 12 7 3" xfId="32957" xr:uid="{820E9138-E3CB-46E0-AFC8-58A752F81882}"/>
    <cellStyle name="Normal 4 6 12 8" xfId="32958" xr:uid="{B6B85FBA-0F44-4CDC-8B5E-EFDCE37D51C5}"/>
    <cellStyle name="Normal 4 6 12 8 2" xfId="32959" xr:uid="{D0319B0D-699F-43C8-8221-F7F5205B646A}"/>
    <cellStyle name="Normal 4 6 12 8 2 2" xfId="32960" xr:uid="{A2014D5F-D4B8-4CB3-994D-AFCD2732C715}"/>
    <cellStyle name="Normal 4 6 12 8 3" xfId="32961" xr:uid="{A3428C2D-14F5-4F04-88BB-A441DD7D80CA}"/>
    <cellStyle name="Normal 4 6 12 9" xfId="32962" xr:uid="{5B4A3A30-C8DE-4BA5-A09E-B5CA5DAC1897}"/>
    <cellStyle name="Normal 4 6 12 9 2" xfId="32963" xr:uid="{5AF39056-215F-4C7A-86EF-11B42E313B7B}"/>
    <cellStyle name="Normal 4 6 12 9 2 2" xfId="32964" xr:uid="{8326942D-7DA2-4AEA-8229-BEC45CFA3F6D}"/>
    <cellStyle name="Normal 4 6 12 9 3" xfId="32965" xr:uid="{80AC1231-C90F-4E14-AC21-D5A5F8DAE535}"/>
    <cellStyle name="Normal 4 6 13" xfId="32966" xr:uid="{942C958C-EB80-478B-9053-CDB6BE7D4A9B}"/>
    <cellStyle name="Normal 4 6 13 10" xfId="32967" xr:uid="{C9D8C0F5-15AB-4AA9-9883-7D6228A7F6FC}"/>
    <cellStyle name="Normal 4 6 13 10 2" xfId="32968" xr:uid="{F86966E3-3C89-4A7B-9C0D-C0DA7DCEE04F}"/>
    <cellStyle name="Normal 4 6 13 11" xfId="32969" xr:uid="{BF593658-D411-4574-9AC7-B39FAC953226}"/>
    <cellStyle name="Normal 4 6 13 2" xfId="32970" xr:uid="{5E10BA6F-5A9E-41DC-9E6A-781743DB082A}"/>
    <cellStyle name="Normal 4 6 13 2 2" xfId="32971" xr:uid="{28BBDCF3-1C08-4024-BE24-000202F1DB92}"/>
    <cellStyle name="Normal 4 6 13 2 2 2" xfId="32972" xr:uid="{0809315E-A9D2-4A99-86AE-83A9B3839B36}"/>
    <cellStyle name="Normal 4 6 13 2 2 2 2" xfId="32973" xr:uid="{D08AF956-4F63-48C6-BA74-89A0F68FD170}"/>
    <cellStyle name="Normal 4 6 13 2 2 2 2 2" xfId="32974" xr:uid="{87BA4E4E-712F-41B5-A580-D156A7E3A3FD}"/>
    <cellStyle name="Normal 4 6 13 2 2 2 2 2 2" xfId="32975" xr:uid="{C3A0667D-E2AB-4C54-A559-EB8A5AC0C8EF}"/>
    <cellStyle name="Normal 4 6 13 2 2 2 2 3" xfId="32976" xr:uid="{E7296DCC-9E36-4734-879B-C3FD3CFE8AA0}"/>
    <cellStyle name="Normal 4 6 13 2 2 2 3" xfId="32977" xr:uid="{14FC602F-5241-4E7D-BADF-89821B0014E5}"/>
    <cellStyle name="Normal 4 6 13 2 2 2 3 2" xfId="32978" xr:uid="{F767C178-463B-46C2-B8A8-D292D9F6B8BC}"/>
    <cellStyle name="Normal 4 6 13 2 2 2 3 2 2" xfId="32979" xr:uid="{B9BB136F-AADA-480A-AD81-47EC2E3A7C73}"/>
    <cellStyle name="Normal 4 6 13 2 2 2 3 3" xfId="32980" xr:uid="{409E7C0F-85C9-47DB-A6F2-E38AA22D9B7A}"/>
    <cellStyle name="Normal 4 6 13 2 2 2 4" xfId="32981" xr:uid="{86B5C824-23C6-4452-9BE7-6CD2DA8FE815}"/>
    <cellStyle name="Normal 4 6 13 2 2 2 4 2" xfId="32982" xr:uid="{E1E17B6D-7FB0-4699-A679-DF2D1F8E0CB7}"/>
    <cellStyle name="Normal 4 6 13 2 2 2 5" xfId="32983" xr:uid="{4F4ECDEB-D56F-475C-8CFB-2CEBDDD7DE88}"/>
    <cellStyle name="Normal 4 6 13 2 2 3" xfId="32984" xr:uid="{B552CC3F-3586-4CBE-AD62-1051E094F7F4}"/>
    <cellStyle name="Normal 4 6 13 2 2 3 2" xfId="32985" xr:uid="{3924B901-4171-4A6A-97B6-3569D4968B83}"/>
    <cellStyle name="Normal 4 6 13 2 2 3 2 2" xfId="32986" xr:uid="{F3411A52-15FE-4073-879F-D5432448E143}"/>
    <cellStyle name="Normal 4 6 13 2 2 3 3" xfId="32987" xr:uid="{089567B5-34C8-4CC6-97B3-3AEFFBFB7423}"/>
    <cellStyle name="Normal 4 6 13 2 2 4" xfId="32988" xr:uid="{70ED58AF-138B-4329-AF69-D1940D0F8210}"/>
    <cellStyle name="Normal 4 6 13 2 2 4 2" xfId="32989" xr:uid="{A8FDE18E-5D69-4FBE-95F5-C68A19DD759E}"/>
    <cellStyle name="Normal 4 6 13 2 2 4 2 2" xfId="32990" xr:uid="{55A71D32-BFA9-4E3B-A6D9-E78920FEF57D}"/>
    <cellStyle name="Normal 4 6 13 2 2 4 3" xfId="32991" xr:uid="{F15D10A0-AF2E-40EC-8742-30E5DAC16F7B}"/>
    <cellStyle name="Normal 4 6 13 2 2 5" xfId="32992" xr:uid="{E3A73577-037D-4006-94D1-46FF1DBDFF75}"/>
    <cellStyle name="Normal 4 6 13 2 2 5 2" xfId="32993" xr:uid="{83B3D736-EF48-4760-A0D1-D686215A685C}"/>
    <cellStyle name="Normal 4 6 13 2 2 6" xfId="32994" xr:uid="{C1C800CF-6476-46C0-98EB-3093B15B19CA}"/>
    <cellStyle name="Normal 4 6 13 2 3" xfId="32995" xr:uid="{8B35D3D9-AB0F-4BA6-8985-7614AF27522A}"/>
    <cellStyle name="Normal 4 6 13 2 3 2" xfId="32996" xr:uid="{BA0091DF-34B7-4E0D-82F9-AC8C1DFCD64F}"/>
    <cellStyle name="Normal 4 6 13 2 3 2 2" xfId="32997" xr:uid="{C5272763-7136-411E-97F8-D20ED075D5AB}"/>
    <cellStyle name="Normal 4 6 13 2 3 2 2 2" xfId="32998" xr:uid="{DE877F77-C860-446A-B18F-C8BE450FC03F}"/>
    <cellStyle name="Normal 4 6 13 2 3 2 2 2 2" xfId="32999" xr:uid="{65E1A4EC-0FC7-4E7E-B166-F102BBC4C7A7}"/>
    <cellStyle name="Normal 4 6 13 2 3 2 2 3" xfId="33000" xr:uid="{5BD94076-0F9F-4D31-B304-B109A1A08ADC}"/>
    <cellStyle name="Normal 4 6 13 2 3 2 3" xfId="33001" xr:uid="{A1FA815D-72E6-45BE-A994-75F8687A82EA}"/>
    <cellStyle name="Normal 4 6 13 2 3 2 3 2" xfId="33002" xr:uid="{2DD0F75D-5FBC-44A2-BC80-845B5637DE76}"/>
    <cellStyle name="Normal 4 6 13 2 3 2 3 2 2" xfId="33003" xr:uid="{3462ACFB-AFA6-4665-9EAA-86BC86612D19}"/>
    <cellStyle name="Normal 4 6 13 2 3 2 3 3" xfId="33004" xr:uid="{C660636E-D055-4E5C-8A2A-71DBEF76D560}"/>
    <cellStyle name="Normal 4 6 13 2 3 2 4" xfId="33005" xr:uid="{80773AEF-4C5E-41F9-AFE8-EA7B189D8C60}"/>
    <cellStyle name="Normal 4 6 13 2 3 2 4 2" xfId="33006" xr:uid="{CA7FB501-0640-4C0E-BFD6-FF439FBB55D0}"/>
    <cellStyle name="Normal 4 6 13 2 3 2 5" xfId="33007" xr:uid="{F12EDF78-38DE-4136-AB33-90CE3A0B0B27}"/>
    <cellStyle name="Normal 4 6 13 2 3 3" xfId="33008" xr:uid="{C4F54F10-AFAD-42D8-BA07-E023A3B86475}"/>
    <cellStyle name="Normal 4 6 13 2 3 3 2" xfId="33009" xr:uid="{4B780778-D802-4E68-A75B-6A4300BD9340}"/>
    <cellStyle name="Normal 4 6 13 2 3 3 2 2" xfId="33010" xr:uid="{E8A6DBE6-AEAC-4417-A32B-79AECDF68CF1}"/>
    <cellStyle name="Normal 4 6 13 2 3 3 3" xfId="33011" xr:uid="{84FF5D08-58F8-445D-BD9D-8BC20FF41A72}"/>
    <cellStyle name="Normal 4 6 13 2 3 4" xfId="33012" xr:uid="{1ABAACA7-3863-432F-8228-B349BB5C592B}"/>
    <cellStyle name="Normal 4 6 13 2 3 4 2" xfId="33013" xr:uid="{7FA1E0B5-674F-47A7-A2D7-7D55237F6325}"/>
    <cellStyle name="Normal 4 6 13 2 3 4 2 2" xfId="33014" xr:uid="{65B5A4A7-A7C5-4A39-9218-8C67A77C3F37}"/>
    <cellStyle name="Normal 4 6 13 2 3 4 3" xfId="33015" xr:uid="{74F8841B-4EBC-4EF2-9DE3-5430CA1A0A80}"/>
    <cellStyle name="Normal 4 6 13 2 3 5" xfId="33016" xr:uid="{46C9FB96-0A5E-41EB-8619-60D81EED8B22}"/>
    <cellStyle name="Normal 4 6 13 2 3 5 2" xfId="33017" xr:uid="{F7815881-8CE6-4DD8-93F1-ADFBAC8137AB}"/>
    <cellStyle name="Normal 4 6 13 2 3 6" xfId="33018" xr:uid="{8AE253F7-8C02-4E97-A41C-FCE03D50D4EB}"/>
    <cellStyle name="Normal 4 6 13 2 4" xfId="33019" xr:uid="{9956AA8C-388D-4110-A376-4E29E76EA544}"/>
    <cellStyle name="Normal 4 6 13 2 4 2" xfId="33020" xr:uid="{D6A06AE6-CC36-4498-B27F-41FFC2947755}"/>
    <cellStyle name="Normal 4 6 13 2 4 2 2" xfId="33021" xr:uid="{2D91640C-E799-4560-BD82-B208A63A367E}"/>
    <cellStyle name="Normal 4 6 13 2 4 2 2 2" xfId="33022" xr:uid="{C29F4D45-8BDB-48CC-AAEE-E7AF3470842F}"/>
    <cellStyle name="Normal 4 6 13 2 4 2 3" xfId="33023" xr:uid="{646DDB6E-512F-4D14-B718-7EE3F513D3A7}"/>
    <cellStyle name="Normal 4 6 13 2 4 3" xfId="33024" xr:uid="{3E5A9B21-B404-419C-AA55-A03384371903}"/>
    <cellStyle name="Normal 4 6 13 2 4 3 2" xfId="33025" xr:uid="{2E9A1D50-21DB-499C-97C7-EC2A607CB618}"/>
    <cellStyle name="Normal 4 6 13 2 4 3 2 2" xfId="33026" xr:uid="{25195293-C207-4B39-AFCD-B2E344788A3C}"/>
    <cellStyle name="Normal 4 6 13 2 4 3 3" xfId="33027" xr:uid="{2A5EAF1D-D404-46C9-BA21-CDCEA7BDC227}"/>
    <cellStyle name="Normal 4 6 13 2 4 4" xfId="33028" xr:uid="{688FC7FD-4406-4E23-8CF3-F6E4DF9FEC2D}"/>
    <cellStyle name="Normal 4 6 13 2 4 4 2" xfId="33029" xr:uid="{FDDB3E74-0A7E-4ACA-9654-E3E063001693}"/>
    <cellStyle name="Normal 4 6 13 2 4 5" xfId="33030" xr:uid="{5975422F-B03F-44E7-8EC7-D55F8B75F7E8}"/>
    <cellStyle name="Normal 4 6 13 2 5" xfId="33031" xr:uid="{4A609290-8E20-44CB-93F6-2B0B976168EF}"/>
    <cellStyle name="Normal 4 6 13 2 5 2" xfId="33032" xr:uid="{BBDBD583-96EC-4A05-93EE-295428C57A56}"/>
    <cellStyle name="Normal 4 6 13 2 5 2 2" xfId="33033" xr:uid="{F7B263AA-E056-4EFE-813E-154E7186F99B}"/>
    <cellStyle name="Normal 4 6 13 2 5 3" xfId="33034" xr:uid="{24D28594-B29D-408C-9EDB-09BADD17C1D0}"/>
    <cellStyle name="Normal 4 6 13 2 6" xfId="33035" xr:uid="{8AE8EE8D-74C3-4321-AC18-8FCD8610B52E}"/>
    <cellStyle name="Normal 4 6 13 2 6 2" xfId="33036" xr:uid="{6F9E6D7A-1BAB-441F-95F5-00897B52CDD3}"/>
    <cellStyle name="Normal 4 6 13 2 6 2 2" xfId="33037" xr:uid="{466C2F64-4D3B-4C98-8477-75000CC406B1}"/>
    <cellStyle name="Normal 4 6 13 2 6 3" xfId="33038" xr:uid="{6F12CEF2-9C03-4722-B940-411753356D19}"/>
    <cellStyle name="Normal 4 6 13 2 7" xfId="33039" xr:uid="{24F28255-8B39-474F-BCCA-4687B9783D2A}"/>
    <cellStyle name="Normal 4 6 13 2 7 2" xfId="33040" xr:uid="{DBB736C3-9A0B-4253-9ECA-6EAA6BB25599}"/>
    <cellStyle name="Normal 4 6 13 2 7 2 2" xfId="33041" xr:uid="{6BA8F61F-44A1-43B9-8445-814719945E65}"/>
    <cellStyle name="Normal 4 6 13 2 7 3" xfId="33042" xr:uid="{58BEC4BE-AE39-42F6-8904-57A95B74F620}"/>
    <cellStyle name="Normal 4 6 13 2 8" xfId="33043" xr:uid="{B8FE50CD-759E-4716-983D-618B44765078}"/>
    <cellStyle name="Normal 4 6 13 2 8 2" xfId="33044" xr:uid="{CD2789DB-FD56-4575-AA1B-F361B3BAE18D}"/>
    <cellStyle name="Normal 4 6 13 2 9" xfId="33045" xr:uid="{2F04FBBC-BF24-4B7C-8356-D90BE8B314E5}"/>
    <cellStyle name="Normal 4 6 13 3" xfId="33046" xr:uid="{D964C20A-BE4B-4CB5-963E-62BBF1D190C0}"/>
    <cellStyle name="Normal 4 6 13 3 2" xfId="33047" xr:uid="{3C02A4A4-5475-4E90-8952-3C842EE2654D}"/>
    <cellStyle name="Normal 4 6 13 3 2 2" xfId="33048" xr:uid="{46AA5167-E0CC-43B4-A43A-2A1BDAD29DD6}"/>
    <cellStyle name="Normal 4 6 13 3 2 2 2" xfId="33049" xr:uid="{5FF1AB42-B069-4FCA-B8C0-65B0BB28D4B7}"/>
    <cellStyle name="Normal 4 6 13 3 2 2 2 2" xfId="33050" xr:uid="{AEF5E024-CD1B-4C68-B2E1-4775BCF07410}"/>
    <cellStyle name="Normal 4 6 13 3 2 2 2 2 2" xfId="33051" xr:uid="{37D9E31A-CD5B-4E8E-A0D0-826E9AC62080}"/>
    <cellStyle name="Normal 4 6 13 3 2 2 2 3" xfId="33052" xr:uid="{9EE2FC36-913B-4C53-9153-20F1DF72D38C}"/>
    <cellStyle name="Normal 4 6 13 3 2 2 3" xfId="33053" xr:uid="{8F41B026-456B-476D-83F7-42DD7642D5F0}"/>
    <cellStyle name="Normal 4 6 13 3 2 2 3 2" xfId="33054" xr:uid="{68E9B08A-415E-47BE-BC6F-CDD0EB7FF8F4}"/>
    <cellStyle name="Normal 4 6 13 3 2 2 3 2 2" xfId="33055" xr:uid="{B2C15311-3576-4989-BD05-791445A43D68}"/>
    <cellStyle name="Normal 4 6 13 3 2 2 3 3" xfId="33056" xr:uid="{BA2D08E5-2A61-4156-9F37-02819A2AC38D}"/>
    <cellStyle name="Normal 4 6 13 3 2 2 4" xfId="33057" xr:uid="{1E81921B-8F07-41FD-A769-36C7AC62231A}"/>
    <cellStyle name="Normal 4 6 13 3 2 2 4 2" xfId="33058" xr:uid="{ED6D9B29-54EE-433F-8B26-63B25E5FA73A}"/>
    <cellStyle name="Normal 4 6 13 3 2 2 5" xfId="33059" xr:uid="{CA616FE1-D157-43FE-9129-B470383365A6}"/>
    <cellStyle name="Normal 4 6 13 3 2 3" xfId="33060" xr:uid="{A5269066-D7D9-4C59-BCF7-12C103619218}"/>
    <cellStyle name="Normal 4 6 13 3 2 3 2" xfId="33061" xr:uid="{CAAAE0F3-2EB6-4D90-B2CA-EAA64C512E3C}"/>
    <cellStyle name="Normal 4 6 13 3 2 3 2 2" xfId="33062" xr:uid="{819ADD2F-38A8-490E-B68A-BBC8D4657D7E}"/>
    <cellStyle name="Normal 4 6 13 3 2 3 3" xfId="33063" xr:uid="{0ACF5E53-9368-4034-AB75-540350F65C94}"/>
    <cellStyle name="Normal 4 6 13 3 2 4" xfId="33064" xr:uid="{632A09ED-9ED8-4A97-BF49-A213500CA068}"/>
    <cellStyle name="Normal 4 6 13 3 2 4 2" xfId="33065" xr:uid="{21DEA0AD-4084-41F5-BA31-0A6054427D50}"/>
    <cellStyle name="Normal 4 6 13 3 2 4 2 2" xfId="33066" xr:uid="{BF4C1EF5-B3FA-4F38-BEA8-312ADF1F6B73}"/>
    <cellStyle name="Normal 4 6 13 3 2 4 3" xfId="33067" xr:uid="{27DDAB03-FBB3-46FC-8787-1741927D9570}"/>
    <cellStyle name="Normal 4 6 13 3 2 5" xfId="33068" xr:uid="{6B2E49FB-7178-4B9E-85E4-DF580097B6A0}"/>
    <cellStyle name="Normal 4 6 13 3 2 5 2" xfId="33069" xr:uid="{C7C4213D-2635-4C76-AA95-F7373148B226}"/>
    <cellStyle name="Normal 4 6 13 3 2 6" xfId="33070" xr:uid="{03D7629C-4840-4A38-8EBF-199355AE2CD6}"/>
    <cellStyle name="Normal 4 6 13 3 3" xfId="33071" xr:uid="{5F7DCA30-A7FF-44D2-B88A-92A7212FE70F}"/>
    <cellStyle name="Normal 4 6 13 3 3 2" xfId="33072" xr:uid="{1FDE0397-579A-4728-BA35-ECBDF1A1E0B5}"/>
    <cellStyle name="Normal 4 6 13 3 3 2 2" xfId="33073" xr:uid="{2A4848B6-D74E-4F60-B2AF-614EFD6CF9CD}"/>
    <cellStyle name="Normal 4 6 13 3 3 2 2 2" xfId="33074" xr:uid="{EBFF2447-0F64-4AF1-93E6-5AE0F1EDD382}"/>
    <cellStyle name="Normal 4 6 13 3 3 2 2 2 2" xfId="33075" xr:uid="{52C74FFF-D097-44C0-AD49-44141AEAFCD7}"/>
    <cellStyle name="Normal 4 6 13 3 3 2 2 3" xfId="33076" xr:uid="{64C4C0C7-5E07-4A8F-95F5-FDCC545CF8A5}"/>
    <cellStyle name="Normal 4 6 13 3 3 2 3" xfId="33077" xr:uid="{D9E8ED6B-7B87-483B-BF4C-FCE15DD00A57}"/>
    <cellStyle name="Normal 4 6 13 3 3 2 3 2" xfId="33078" xr:uid="{1BF8B43B-E58F-4141-8FED-91E0A34C37E3}"/>
    <cellStyle name="Normal 4 6 13 3 3 2 3 2 2" xfId="33079" xr:uid="{993F3B2A-D985-47AE-8DC5-A3738FA5BA8C}"/>
    <cellStyle name="Normal 4 6 13 3 3 2 3 3" xfId="33080" xr:uid="{7CC2C3AC-AF4A-4E82-8AC9-81A6465317AE}"/>
    <cellStyle name="Normal 4 6 13 3 3 2 4" xfId="33081" xr:uid="{107AB899-3B6F-4F19-93E2-BF4D546B9240}"/>
    <cellStyle name="Normal 4 6 13 3 3 2 4 2" xfId="33082" xr:uid="{1494A9FC-8A44-475A-9989-C4B3A6597EFA}"/>
    <cellStyle name="Normal 4 6 13 3 3 2 5" xfId="33083" xr:uid="{B67B704B-9AF2-4960-BE78-AE667784539A}"/>
    <cellStyle name="Normal 4 6 13 3 3 3" xfId="33084" xr:uid="{CB0CF10A-7F80-4C2C-A9D5-1176F8EC9AF7}"/>
    <cellStyle name="Normal 4 6 13 3 3 3 2" xfId="33085" xr:uid="{8C2928BF-ECC5-42C2-A349-5B5A9F7C9320}"/>
    <cellStyle name="Normal 4 6 13 3 3 3 2 2" xfId="33086" xr:uid="{EDD17E19-45BC-4B67-9FD1-03028C8AFBA0}"/>
    <cellStyle name="Normal 4 6 13 3 3 3 3" xfId="33087" xr:uid="{4D9E01F4-1F9F-43A8-AB05-1A756F5EE3A7}"/>
    <cellStyle name="Normal 4 6 13 3 3 4" xfId="33088" xr:uid="{6773DF5F-23F4-4D25-B89E-E5EB91D50000}"/>
    <cellStyle name="Normal 4 6 13 3 3 4 2" xfId="33089" xr:uid="{2A8DA917-EB2A-4801-92BC-DE89945C4BB0}"/>
    <cellStyle name="Normal 4 6 13 3 3 4 2 2" xfId="33090" xr:uid="{72E93563-308F-4B45-B5DC-F72FFB57A5B8}"/>
    <cellStyle name="Normal 4 6 13 3 3 4 3" xfId="33091" xr:uid="{F062FDEE-A073-48DA-8347-EA65E8461B0A}"/>
    <cellStyle name="Normal 4 6 13 3 3 5" xfId="33092" xr:uid="{A2A875E1-ACFD-4421-B841-03EF66DFF048}"/>
    <cellStyle name="Normal 4 6 13 3 3 5 2" xfId="33093" xr:uid="{349D953F-142A-4058-8078-5C5F740AF809}"/>
    <cellStyle name="Normal 4 6 13 3 3 6" xfId="33094" xr:uid="{013B7AC8-A524-4B82-BA9B-2E2BFD5580F8}"/>
    <cellStyle name="Normal 4 6 13 3 4" xfId="33095" xr:uid="{24046FD5-738F-4B8B-AC30-622DC9DC5D4C}"/>
    <cellStyle name="Normal 4 6 13 3 4 2" xfId="33096" xr:uid="{1F87F431-BAA0-44F1-81BD-AB4CDBC8C78E}"/>
    <cellStyle name="Normal 4 6 13 3 4 2 2" xfId="33097" xr:uid="{5A3378E6-EC1D-4D52-882D-3A3BF0408AD9}"/>
    <cellStyle name="Normal 4 6 13 3 4 2 2 2" xfId="33098" xr:uid="{E52F7473-2BA2-49B6-B351-98A823C73980}"/>
    <cellStyle name="Normal 4 6 13 3 4 2 3" xfId="33099" xr:uid="{5944EEDD-5C28-4283-8542-5D43CB527CF7}"/>
    <cellStyle name="Normal 4 6 13 3 4 3" xfId="33100" xr:uid="{E2E27897-6624-4B9C-BC6B-78B982BA8FC0}"/>
    <cellStyle name="Normal 4 6 13 3 4 3 2" xfId="33101" xr:uid="{442EFDA3-6C64-4321-837B-80E882644FE6}"/>
    <cellStyle name="Normal 4 6 13 3 4 3 2 2" xfId="33102" xr:uid="{CBE3868A-C07A-4241-8878-035F4736B788}"/>
    <cellStyle name="Normal 4 6 13 3 4 3 3" xfId="33103" xr:uid="{71FECE82-AAE2-4C95-A8B1-5347AEBBC019}"/>
    <cellStyle name="Normal 4 6 13 3 4 4" xfId="33104" xr:uid="{DA695AF5-6208-413E-B5B4-E5A72F6F457E}"/>
    <cellStyle name="Normal 4 6 13 3 4 4 2" xfId="33105" xr:uid="{D1074E91-F198-4D72-920F-4F4209956F73}"/>
    <cellStyle name="Normal 4 6 13 3 4 5" xfId="33106" xr:uid="{8A2198BF-1FB9-4E1B-8299-2CECEFCC99D2}"/>
    <cellStyle name="Normal 4 6 13 3 5" xfId="33107" xr:uid="{1AE48122-2DAE-44DD-843C-61413C54184B}"/>
    <cellStyle name="Normal 4 6 13 3 5 2" xfId="33108" xr:uid="{7DD9E247-DF6A-4CFC-9139-2A5B703A6D20}"/>
    <cellStyle name="Normal 4 6 13 3 5 2 2" xfId="33109" xr:uid="{44B44E2F-74E5-4C5B-8192-E850B03EDE86}"/>
    <cellStyle name="Normal 4 6 13 3 5 3" xfId="33110" xr:uid="{25ED54C6-5B7B-4830-80A6-C308FCF46158}"/>
    <cellStyle name="Normal 4 6 13 3 6" xfId="33111" xr:uid="{C28A4CEC-A582-423F-AECE-B5066341F91C}"/>
    <cellStyle name="Normal 4 6 13 3 6 2" xfId="33112" xr:uid="{8DB696C3-BA77-434D-AF88-7C8197C9A016}"/>
    <cellStyle name="Normal 4 6 13 3 6 2 2" xfId="33113" xr:uid="{433D948B-DDFB-48FD-9B1D-2DA1C45B68D4}"/>
    <cellStyle name="Normal 4 6 13 3 6 3" xfId="33114" xr:uid="{24E31D88-DE48-4B05-A6C7-2A15EEBED757}"/>
    <cellStyle name="Normal 4 6 13 3 7" xfId="33115" xr:uid="{99E808C5-5B33-4944-93EE-DEB77D5265AE}"/>
    <cellStyle name="Normal 4 6 13 3 7 2" xfId="33116" xr:uid="{B2ED88C4-149B-41BE-88A4-45D46E17A0B4}"/>
    <cellStyle name="Normal 4 6 13 3 7 2 2" xfId="33117" xr:uid="{3B52CDB1-2082-45D4-92BD-03501BA1A1B5}"/>
    <cellStyle name="Normal 4 6 13 3 7 3" xfId="33118" xr:uid="{75E1B272-9B11-4781-93A4-4C94BEBE06D0}"/>
    <cellStyle name="Normal 4 6 13 3 8" xfId="33119" xr:uid="{5E6DE5C4-BFBB-4299-88DA-BB6564CD9FC6}"/>
    <cellStyle name="Normal 4 6 13 3 8 2" xfId="33120" xr:uid="{98CD387C-6BA5-44B2-B7E1-971C1EF411ED}"/>
    <cellStyle name="Normal 4 6 13 3 9" xfId="33121" xr:uid="{8572FE04-4F74-47D4-B320-EBA0B733B7DF}"/>
    <cellStyle name="Normal 4 6 13 4" xfId="33122" xr:uid="{609CBA10-2785-49E2-997A-A93A2F6EBDD5}"/>
    <cellStyle name="Normal 4 6 13 4 2" xfId="33123" xr:uid="{78D4CE90-46E3-4A4F-8A54-4FE3597B51CD}"/>
    <cellStyle name="Normal 4 6 13 4 2 2" xfId="33124" xr:uid="{47CE3F57-ED6C-4B34-B8A2-B78E67776914}"/>
    <cellStyle name="Normal 4 6 13 4 2 2 2" xfId="33125" xr:uid="{5204141A-3D12-4058-9C28-AAA248D7C408}"/>
    <cellStyle name="Normal 4 6 13 4 2 2 2 2" xfId="33126" xr:uid="{3F06574A-7D42-4F14-A694-725D0911C41C}"/>
    <cellStyle name="Normal 4 6 13 4 2 2 3" xfId="33127" xr:uid="{E1218983-A44D-45A9-80E9-FBA93B053214}"/>
    <cellStyle name="Normal 4 6 13 4 2 3" xfId="33128" xr:uid="{CA7F3685-DA28-4028-B997-58CD7FECC64D}"/>
    <cellStyle name="Normal 4 6 13 4 2 3 2" xfId="33129" xr:uid="{3CBFE40E-9305-4915-A003-E4F5D9D114D1}"/>
    <cellStyle name="Normal 4 6 13 4 2 3 2 2" xfId="33130" xr:uid="{5E7EE8A9-99E1-4CEA-801C-819880A703EA}"/>
    <cellStyle name="Normal 4 6 13 4 2 3 3" xfId="33131" xr:uid="{93A5ECDC-8957-4ACF-8103-5A3D3FEFEFAD}"/>
    <cellStyle name="Normal 4 6 13 4 2 4" xfId="33132" xr:uid="{EA920F2E-CFFE-4C94-80F8-EF47D95E38CD}"/>
    <cellStyle name="Normal 4 6 13 4 2 4 2" xfId="33133" xr:uid="{DAAD8085-0D9C-4AA2-9168-AD466A2412A3}"/>
    <cellStyle name="Normal 4 6 13 4 2 5" xfId="33134" xr:uid="{569F69BD-FD02-4873-A61A-BF5598807E02}"/>
    <cellStyle name="Normal 4 6 13 4 3" xfId="33135" xr:uid="{BE68AB1B-F626-488D-AA11-0E354EE11841}"/>
    <cellStyle name="Normal 4 6 13 4 3 2" xfId="33136" xr:uid="{FA373B92-6995-444E-9EEA-A0713BA6DA23}"/>
    <cellStyle name="Normal 4 6 13 4 3 2 2" xfId="33137" xr:uid="{887D0598-199E-4268-8D42-486A9F35F4A3}"/>
    <cellStyle name="Normal 4 6 13 4 3 3" xfId="33138" xr:uid="{88D7B1EC-1447-47D4-9E01-FB6AA94013B4}"/>
    <cellStyle name="Normal 4 6 13 4 4" xfId="33139" xr:uid="{46325171-55E7-4B83-AFBA-FF9FBEC01BCF}"/>
    <cellStyle name="Normal 4 6 13 4 4 2" xfId="33140" xr:uid="{376767B1-2895-48DE-A278-640744DDF478}"/>
    <cellStyle name="Normal 4 6 13 4 4 2 2" xfId="33141" xr:uid="{BE2639D0-7049-45F6-A398-A9335B1FFA0A}"/>
    <cellStyle name="Normal 4 6 13 4 4 3" xfId="33142" xr:uid="{2D4E2C86-017F-4D2B-BD89-455B13968BF4}"/>
    <cellStyle name="Normal 4 6 13 4 5" xfId="33143" xr:uid="{2AD30CA7-213A-4CE9-8704-530DB2000852}"/>
    <cellStyle name="Normal 4 6 13 4 5 2" xfId="33144" xr:uid="{4AFE93BE-6E9E-41D8-9868-892240A8964D}"/>
    <cellStyle name="Normal 4 6 13 4 6" xfId="33145" xr:uid="{8C851ED6-6BFA-4F66-B25E-0A7D4BEA5FA2}"/>
    <cellStyle name="Normal 4 6 13 5" xfId="33146" xr:uid="{192A0602-0122-419F-A0E5-A1D2C01AC7E0}"/>
    <cellStyle name="Normal 4 6 13 5 2" xfId="33147" xr:uid="{424CB382-5C24-4CC6-A33C-41062E99B5C7}"/>
    <cellStyle name="Normal 4 6 13 5 2 2" xfId="33148" xr:uid="{7D6BA211-78BB-47AA-835A-B1277483F29B}"/>
    <cellStyle name="Normal 4 6 13 5 2 2 2" xfId="33149" xr:uid="{64883AA8-C192-46F3-8C6A-A04DF7CED9E5}"/>
    <cellStyle name="Normal 4 6 13 5 2 2 2 2" xfId="33150" xr:uid="{A0DA6ABD-3B2D-4A5E-9235-2155A6B71280}"/>
    <cellStyle name="Normal 4 6 13 5 2 2 3" xfId="33151" xr:uid="{9613D45E-C38A-42A0-8544-3661798BEAAA}"/>
    <cellStyle name="Normal 4 6 13 5 2 3" xfId="33152" xr:uid="{44C1AF3A-CD75-4799-954C-D7E681B1622C}"/>
    <cellStyle name="Normal 4 6 13 5 2 3 2" xfId="33153" xr:uid="{B5E13413-2AB6-4F8A-B13C-E746A79A8643}"/>
    <cellStyle name="Normal 4 6 13 5 2 3 2 2" xfId="33154" xr:uid="{25592E33-5CC7-41E9-95A7-796D4C58118E}"/>
    <cellStyle name="Normal 4 6 13 5 2 3 3" xfId="33155" xr:uid="{D81C27B7-3EF1-431C-B19D-4CC4D3C568CE}"/>
    <cellStyle name="Normal 4 6 13 5 2 4" xfId="33156" xr:uid="{0051EEE4-8C4E-4FFF-8F6A-1E5876FA945F}"/>
    <cellStyle name="Normal 4 6 13 5 2 4 2" xfId="33157" xr:uid="{9DA589BF-62D9-4C3F-9B01-5C61B0EA88C6}"/>
    <cellStyle name="Normal 4 6 13 5 2 5" xfId="33158" xr:uid="{669CEC27-B66A-4760-B196-80D84F7A9FEA}"/>
    <cellStyle name="Normal 4 6 13 5 3" xfId="33159" xr:uid="{62474723-DB23-413F-99A0-9D50FEC00293}"/>
    <cellStyle name="Normal 4 6 13 5 3 2" xfId="33160" xr:uid="{360BEAFB-8529-42B8-9283-DF2A3A3B5F39}"/>
    <cellStyle name="Normal 4 6 13 5 3 2 2" xfId="33161" xr:uid="{88937E5E-3727-43A5-9855-A9CA2FFFDA61}"/>
    <cellStyle name="Normal 4 6 13 5 3 3" xfId="33162" xr:uid="{955BC916-6870-4B13-8DC3-93F95F8102B9}"/>
    <cellStyle name="Normal 4 6 13 5 4" xfId="33163" xr:uid="{0E916A2F-A4D2-4828-BBBD-A36E04D12807}"/>
    <cellStyle name="Normal 4 6 13 5 4 2" xfId="33164" xr:uid="{015B7630-9550-4208-BBCE-003D6B43BC46}"/>
    <cellStyle name="Normal 4 6 13 5 4 2 2" xfId="33165" xr:uid="{C634F36A-2ECD-4AF3-9125-3747F54B02E7}"/>
    <cellStyle name="Normal 4 6 13 5 4 3" xfId="33166" xr:uid="{39DEAF2B-0D5E-4ED5-8ADE-4F8FE4B57E3D}"/>
    <cellStyle name="Normal 4 6 13 5 5" xfId="33167" xr:uid="{97AA8A92-285D-4E2B-9D2D-977099079FF4}"/>
    <cellStyle name="Normal 4 6 13 5 5 2" xfId="33168" xr:uid="{88C85887-F065-4ED6-B378-C2A96888E1F0}"/>
    <cellStyle name="Normal 4 6 13 5 6" xfId="33169" xr:uid="{E1B882CA-EE05-4607-AD4F-5A4BCD842EA4}"/>
    <cellStyle name="Normal 4 6 13 6" xfId="33170" xr:uid="{88BFA386-9099-4609-8078-ADBFB613BF0B}"/>
    <cellStyle name="Normal 4 6 13 6 2" xfId="33171" xr:uid="{C0D4E3B5-2961-41D7-8F1F-F2F75F102ED4}"/>
    <cellStyle name="Normal 4 6 13 6 2 2" xfId="33172" xr:uid="{4CB8AA3F-1096-43D1-B040-FA7E2A26E1F9}"/>
    <cellStyle name="Normal 4 6 13 6 2 2 2" xfId="33173" xr:uid="{7FA8284C-F682-45A5-B481-FC1AD125E415}"/>
    <cellStyle name="Normal 4 6 13 6 2 3" xfId="33174" xr:uid="{0354E3BD-9900-4552-8229-1C6BFAFA7820}"/>
    <cellStyle name="Normal 4 6 13 6 3" xfId="33175" xr:uid="{296F70C8-F7DD-43E5-AE39-5ABF8857207A}"/>
    <cellStyle name="Normal 4 6 13 6 3 2" xfId="33176" xr:uid="{135F2519-3306-42C5-BEE6-C51A50A83B82}"/>
    <cellStyle name="Normal 4 6 13 6 3 2 2" xfId="33177" xr:uid="{635B3AB3-6B35-4949-9702-A2335ADA3CD9}"/>
    <cellStyle name="Normal 4 6 13 6 3 3" xfId="33178" xr:uid="{76F47252-D3FA-4FDD-9758-BED607F3FACE}"/>
    <cellStyle name="Normal 4 6 13 6 4" xfId="33179" xr:uid="{531D5054-75FA-49FF-9B8D-4C108EFF880B}"/>
    <cellStyle name="Normal 4 6 13 6 4 2" xfId="33180" xr:uid="{8FB19201-9D2B-4A15-9A75-51B2350258AD}"/>
    <cellStyle name="Normal 4 6 13 6 5" xfId="33181" xr:uid="{0D3D3FAD-7191-4FCE-9E5F-759B0C2FC16E}"/>
    <cellStyle name="Normal 4 6 13 7" xfId="33182" xr:uid="{502D06E3-C2EF-4439-849E-B619CF8D71A2}"/>
    <cellStyle name="Normal 4 6 13 7 2" xfId="33183" xr:uid="{6846F823-EF74-4431-B3E7-83EB8F3A06F9}"/>
    <cellStyle name="Normal 4 6 13 7 2 2" xfId="33184" xr:uid="{F4A82648-5B48-407F-AE36-8F1E1393C08C}"/>
    <cellStyle name="Normal 4 6 13 7 3" xfId="33185" xr:uid="{26BDD9C0-6565-43DF-B886-EB4C395DBBD4}"/>
    <cellStyle name="Normal 4 6 13 8" xfId="33186" xr:uid="{F1D05131-9651-4317-8E79-722FF8632FE9}"/>
    <cellStyle name="Normal 4 6 13 8 2" xfId="33187" xr:uid="{24C29C15-07E0-4CB7-A051-AE5A72C4EC84}"/>
    <cellStyle name="Normal 4 6 13 8 2 2" xfId="33188" xr:uid="{DE4DC3E6-A40A-4240-8803-D036A9A0D72C}"/>
    <cellStyle name="Normal 4 6 13 8 3" xfId="33189" xr:uid="{7033F1A4-4353-4821-8355-F661558E55A8}"/>
    <cellStyle name="Normal 4 6 13 9" xfId="33190" xr:uid="{3D4E0859-2239-4C6F-975A-0C6F1C30B633}"/>
    <cellStyle name="Normal 4 6 13 9 2" xfId="33191" xr:uid="{E4441A6D-24D3-4DE8-8DE6-E4F501A3343A}"/>
    <cellStyle name="Normal 4 6 13 9 2 2" xfId="33192" xr:uid="{C34C8C02-13CA-4774-ABB9-493648C2FC09}"/>
    <cellStyle name="Normal 4 6 13 9 3" xfId="33193" xr:uid="{5586DD36-D940-4A79-9920-9AD2E9F94877}"/>
    <cellStyle name="Normal 4 6 14" xfId="33194" xr:uid="{A755A975-5F12-45A1-88C7-428D64E95D35}"/>
    <cellStyle name="Normal 4 6 14 10" xfId="33195" xr:uid="{6ADF5CF1-13AB-4847-B6D1-5A8F2162DE1A}"/>
    <cellStyle name="Normal 4 6 14 10 2" xfId="33196" xr:uid="{4879B0C8-6EE2-44CA-BA77-E64667F48A35}"/>
    <cellStyle name="Normal 4 6 14 11" xfId="33197" xr:uid="{162C7154-BE3A-49FD-A364-7E3B9D57AA27}"/>
    <cellStyle name="Normal 4 6 14 2" xfId="33198" xr:uid="{3AF4D4A7-2D89-4FD2-A586-42FBABFF3661}"/>
    <cellStyle name="Normal 4 6 14 2 2" xfId="33199" xr:uid="{B55DA553-D3B1-4154-AEB3-C4588A2E5E44}"/>
    <cellStyle name="Normal 4 6 14 2 2 2" xfId="33200" xr:uid="{6FB9D261-92FC-4431-940B-0B9D6A87AB5D}"/>
    <cellStyle name="Normal 4 6 14 2 2 2 2" xfId="33201" xr:uid="{4C40B533-75B3-4D74-95CC-EB342702F384}"/>
    <cellStyle name="Normal 4 6 14 2 2 2 2 2" xfId="33202" xr:uid="{BBB0F710-439A-4ADF-ABC3-765838801B58}"/>
    <cellStyle name="Normal 4 6 14 2 2 2 2 2 2" xfId="33203" xr:uid="{876C34BE-AEA0-4B23-8AF8-865702025392}"/>
    <cellStyle name="Normal 4 6 14 2 2 2 2 3" xfId="33204" xr:uid="{10F985D2-5749-4FC2-8692-32E6DF3878D2}"/>
    <cellStyle name="Normal 4 6 14 2 2 2 3" xfId="33205" xr:uid="{9BA30DD3-EC97-440B-B00E-BC019878F69F}"/>
    <cellStyle name="Normal 4 6 14 2 2 2 3 2" xfId="33206" xr:uid="{2348EEEA-7293-4590-983D-C84F91323FEE}"/>
    <cellStyle name="Normal 4 6 14 2 2 2 3 2 2" xfId="33207" xr:uid="{4711BBB4-4EC2-4CE8-AF23-84E9AEAD76D9}"/>
    <cellStyle name="Normal 4 6 14 2 2 2 3 3" xfId="33208" xr:uid="{F713BDD3-34CA-48FA-AB0D-361C19BFE751}"/>
    <cellStyle name="Normal 4 6 14 2 2 2 4" xfId="33209" xr:uid="{3DFACC3F-A983-484B-9B38-96134A4320EE}"/>
    <cellStyle name="Normal 4 6 14 2 2 2 4 2" xfId="33210" xr:uid="{0EAFF33D-AC1B-41E5-B626-1B158960C147}"/>
    <cellStyle name="Normal 4 6 14 2 2 2 5" xfId="33211" xr:uid="{AC0B45ED-16E0-411B-BE06-CC38A61093E1}"/>
    <cellStyle name="Normal 4 6 14 2 2 3" xfId="33212" xr:uid="{82E207FC-7B0F-436D-AF6D-80BC0A4B1452}"/>
    <cellStyle name="Normal 4 6 14 2 2 3 2" xfId="33213" xr:uid="{7D564347-109F-4168-8868-D6DD256DF244}"/>
    <cellStyle name="Normal 4 6 14 2 2 3 2 2" xfId="33214" xr:uid="{612E1916-D830-4026-99F3-89D32DA23E18}"/>
    <cellStyle name="Normal 4 6 14 2 2 3 3" xfId="33215" xr:uid="{3662974D-5502-43C7-AC52-91F5A93984D3}"/>
    <cellStyle name="Normal 4 6 14 2 2 4" xfId="33216" xr:uid="{DC3AC71C-3C8F-4926-A901-72518651D938}"/>
    <cellStyle name="Normal 4 6 14 2 2 4 2" xfId="33217" xr:uid="{36EFC418-2C19-4BA0-BC19-0B5D77C0CD62}"/>
    <cellStyle name="Normal 4 6 14 2 2 4 2 2" xfId="33218" xr:uid="{D630510C-AA78-4FBA-AC59-06B3A93F09DB}"/>
    <cellStyle name="Normal 4 6 14 2 2 4 3" xfId="33219" xr:uid="{7A2E4593-4329-4F26-8954-93513535855F}"/>
    <cellStyle name="Normal 4 6 14 2 2 5" xfId="33220" xr:uid="{83B30903-77E3-4D0A-ADBE-FB231691B68B}"/>
    <cellStyle name="Normal 4 6 14 2 2 5 2" xfId="33221" xr:uid="{E6A3E287-BDDB-4913-B1A5-278DB76998B0}"/>
    <cellStyle name="Normal 4 6 14 2 2 6" xfId="33222" xr:uid="{39E74E66-B70A-48E8-96C8-F3F0A1FA475E}"/>
    <cellStyle name="Normal 4 6 14 2 3" xfId="33223" xr:uid="{50D28373-AC60-4A22-B3BE-8B89504E6ECB}"/>
    <cellStyle name="Normal 4 6 14 2 3 2" xfId="33224" xr:uid="{6330AA89-A747-4200-BA49-2010BBF3742D}"/>
    <cellStyle name="Normal 4 6 14 2 3 2 2" xfId="33225" xr:uid="{0F692369-A5A7-4DE8-9FFF-8BCB90EC5EBF}"/>
    <cellStyle name="Normal 4 6 14 2 3 2 2 2" xfId="33226" xr:uid="{F6D72796-BB37-4F4C-A6D9-1933D1FB23B2}"/>
    <cellStyle name="Normal 4 6 14 2 3 2 2 2 2" xfId="33227" xr:uid="{00E63D2A-070E-4A05-870E-663CCE02DDEB}"/>
    <cellStyle name="Normal 4 6 14 2 3 2 2 3" xfId="33228" xr:uid="{6AA50DA7-926F-4862-9599-D76147A72D07}"/>
    <cellStyle name="Normal 4 6 14 2 3 2 3" xfId="33229" xr:uid="{CB02E4BD-C5BA-47CC-8410-60B5D4E15C3E}"/>
    <cellStyle name="Normal 4 6 14 2 3 2 3 2" xfId="33230" xr:uid="{8164ECAB-EABE-4A3F-AE15-66424751D5B5}"/>
    <cellStyle name="Normal 4 6 14 2 3 2 3 2 2" xfId="33231" xr:uid="{9AD4CCC5-3FE8-409B-B3C0-F1255C43A466}"/>
    <cellStyle name="Normal 4 6 14 2 3 2 3 3" xfId="33232" xr:uid="{A24A4A6C-7DAF-4C95-880B-9DEDB9B6270E}"/>
    <cellStyle name="Normal 4 6 14 2 3 2 4" xfId="33233" xr:uid="{2CBDC88E-A3A2-43F1-AAD9-4990D66FF3BA}"/>
    <cellStyle name="Normal 4 6 14 2 3 2 4 2" xfId="33234" xr:uid="{A89062C3-DA52-4592-A321-000FE376B23D}"/>
    <cellStyle name="Normal 4 6 14 2 3 2 5" xfId="33235" xr:uid="{6CE99BAB-B949-4FF7-9E70-6B9E0D68EEFC}"/>
    <cellStyle name="Normal 4 6 14 2 3 3" xfId="33236" xr:uid="{173A60CB-D778-4612-BE7A-FB0E65FFD41F}"/>
    <cellStyle name="Normal 4 6 14 2 3 3 2" xfId="33237" xr:uid="{07393AED-7107-4327-9DA2-00E0CB721690}"/>
    <cellStyle name="Normal 4 6 14 2 3 3 2 2" xfId="33238" xr:uid="{47124642-E3BB-4969-8873-E759BB8E6907}"/>
    <cellStyle name="Normal 4 6 14 2 3 3 3" xfId="33239" xr:uid="{630A66D4-E46E-4A2E-9D4E-30D81458ECEA}"/>
    <cellStyle name="Normal 4 6 14 2 3 4" xfId="33240" xr:uid="{2B8E9791-02BC-4012-B02A-6C193D9D62D3}"/>
    <cellStyle name="Normal 4 6 14 2 3 4 2" xfId="33241" xr:uid="{5CDF859A-BB00-47EB-BE48-C60E224815C0}"/>
    <cellStyle name="Normal 4 6 14 2 3 4 2 2" xfId="33242" xr:uid="{677E5A9A-7687-41A6-85E9-0C30C44C77A9}"/>
    <cellStyle name="Normal 4 6 14 2 3 4 3" xfId="33243" xr:uid="{8A8509FF-3D90-4646-A981-B75A4D95C37F}"/>
    <cellStyle name="Normal 4 6 14 2 3 5" xfId="33244" xr:uid="{089FFFFF-DFA6-4FBF-9095-5B7460B67C13}"/>
    <cellStyle name="Normal 4 6 14 2 3 5 2" xfId="33245" xr:uid="{BA2548F6-4BEB-4E7E-A1CA-266466A45A5D}"/>
    <cellStyle name="Normal 4 6 14 2 3 6" xfId="33246" xr:uid="{B21EC4DC-3B90-4BD3-94F8-951CCCD7C964}"/>
    <cellStyle name="Normal 4 6 14 2 4" xfId="33247" xr:uid="{CC720A09-26F6-462F-B3F3-10DA1A2DF957}"/>
    <cellStyle name="Normal 4 6 14 2 4 2" xfId="33248" xr:uid="{1C48BCAC-62A4-4A7E-9204-76E9A925E598}"/>
    <cellStyle name="Normal 4 6 14 2 4 2 2" xfId="33249" xr:uid="{D13AF58A-2047-462F-AB28-F3D284C587D2}"/>
    <cellStyle name="Normal 4 6 14 2 4 2 2 2" xfId="33250" xr:uid="{F3C988C1-CE77-471F-B258-A8362D6EB7D8}"/>
    <cellStyle name="Normal 4 6 14 2 4 2 3" xfId="33251" xr:uid="{94808187-DC12-4ED5-B1C1-CB6A6ABE634A}"/>
    <cellStyle name="Normal 4 6 14 2 4 3" xfId="33252" xr:uid="{FFCE9ADA-1465-4570-A6D8-401E2B18EC04}"/>
    <cellStyle name="Normal 4 6 14 2 4 3 2" xfId="33253" xr:uid="{8702F0F2-E286-4C50-90BF-3AB0729A8B8A}"/>
    <cellStyle name="Normal 4 6 14 2 4 3 2 2" xfId="33254" xr:uid="{1D934437-5067-43B5-8E4C-005492EB1DC7}"/>
    <cellStyle name="Normal 4 6 14 2 4 3 3" xfId="33255" xr:uid="{8FE9DCC0-77DD-4642-A698-000F4310D528}"/>
    <cellStyle name="Normal 4 6 14 2 4 4" xfId="33256" xr:uid="{A58E757E-FADE-4B3F-83E9-6625F13071A8}"/>
    <cellStyle name="Normal 4 6 14 2 4 4 2" xfId="33257" xr:uid="{C2A5F643-C64E-4DA4-B64C-63D42D2E13F9}"/>
    <cellStyle name="Normal 4 6 14 2 4 5" xfId="33258" xr:uid="{A84F4985-E5D3-40B5-A086-EF422AA9A289}"/>
    <cellStyle name="Normal 4 6 14 2 5" xfId="33259" xr:uid="{2A9B450F-82EC-4A2B-9285-9570EFAF2D4B}"/>
    <cellStyle name="Normal 4 6 14 2 5 2" xfId="33260" xr:uid="{DFE94C93-6ADE-404A-99DB-FB74E095F16E}"/>
    <cellStyle name="Normal 4 6 14 2 5 2 2" xfId="33261" xr:uid="{2D4D58A6-473A-4514-A87B-E14557AD6C35}"/>
    <cellStyle name="Normal 4 6 14 2 5 3" xfId="33262" xr:uid="{B5A3DF5E-0EDF-411B-A791-4AD4E0FCA2E4}"/>
    <cellStyle name="Normal 4 6 14 2 6" xfId="33263" xr:uid="{A8E9FCCE-BD33-4759-9F80-BED9777776EA}"/>
    <cellStyle name="Normal 4 6 14 2 6 2" xfId="33264" xr:uid="{0A165526-2C60-4637-B712-EFC627FD346E}"/>
    <cellStyle name="Normal 4 6 14 2 6 2 2" xfId="33265" xr:uid="{2377FE52-9257-4355-BA3B-B39CC56E4B92}"/>
    <cellStyle name="Normal 4 6 14 2 6 3" xfId="33266" xr:uid="{ECED0522-07AF-4CA9-9314-AC8DB0C45937}"/>
    <cellStyle name="Normal 4 6 14 2 7" xfId="33267" xr:uid="{76374985-607F-46A8-A45E-3C07492232CD}"/>
    <cellStyle name="Normal 4 6 14 2 7 2" xfId="33268" xr:uid="{723598E8-7E4B-4CA0-BE64-28505A22B593}"/>
    <cellStyle name="Normal 4 6 14 2 7 2 2" xfId="33269" xr:uid="{E36C7C55-084C-4C95-B2A0-D4A151B39DBA}"/>
    <cellStyle name="Normal 4 6 14 2 7 3" xfId="33270" xr:uid="{73164AC5-D461-4FF1-9F73-2DC9311B5788}"/>
    <cellStyle name="Normal 4 6 14 2 8" xfId="33271" xr:uid="{432E20F4-D77C-4FFD-A00D-8ED4D88CEBA8}"/>
    <cellStyle name="Normal 4 6 14 2 8 2" xfId="33272" xr:uid="{7B371710-D01E-4DA0-9B95-CE1F96B3AAF0}"/>
    <cellStyle name="Normal 4 6 14 2 9" xfId="33273" xr:uid="{0DBF428D-E367-4965-B164-FA80C93B4A86}"/>
    <cellStyle name="Normal 4 6 14 3" xfId="33274" xr:uid="{2FF4B1B6-7735-4640-BCFE-05C044463121}"/>
    <cellStyle name="Normal 4 6 14 3 2" xfId="33275" xr:uid="{277A9ADD-70E6-462B-84CC-4190AFE1ED65}"/>
    <cellStyle name="Normal 4 6 14 3 2 2" xfId="33276" xr:uid="{2ED0BF73-EEE5-4C43-BA9F-FCE495372F95}"/>
    <cellStyle name="Normal 4 6 14 3 2 2 2" xfId="33277" xr:uid="{75FF92ED-8747-4973-BFB9-B78B225343E8}"/>
    <cellStyle name="Normal 4 6 14 3 2 2 2 2" xfId="33278" xr:uid="{49162066-1784-4F32-B1E5-B985A132A88E}"/>
    <cellStyle name="Normal 4 6 14 3 2 2 2 2 2" xfId="33279" xr:uid="{BF24C9EF-55D8-4BE9-9F27-C4CCB1D94A65}"/>
    <cellStyle name="Normal 4 6 14 3 2 2 2 3" xfId="33280" xr:uid="{82BC88CD-B8A5-454A-AD00-3C1FDC806D07}"/>
    <cellStyle name="Normal 4 6 14 3 2 2 3" xfId="33281" xr:uid="{17CEBB42-5292-453A-B956-1EB82C93A8EC}"/>
    <cellStyle name="Normal 4 6 14 3 2 2 3 2" xfId="33282" xr:uid="{B31D48AF-D95B-441C-BB4D-5A46A5ACA5C0}"/>
    <cellStyle name="Normal 4 6 14 3 2 2 3 2 2" xfId="33283" xr:uid="{772D0624-8508-4461-B4EA-E587D7D2DD17}"/>
    <cellStyle name="Normal 4 6 14 3 2 2 3 3" xfId="33284" xr:uid="{C7407896-3719-4EE1-BA36-05961E41722D}"/>
    <cellStyle name="Normal 4 6 14 3 2 2 4" xfId="33285" xr:uid="{11C715D2-D359-420F-ACC2-5F5B4C07D8D8}"/>
    <cellStyle name="Normal 4 6 14 3 2 2 4 2" xfId="33286" xr:uid="{E1A33FCB-EF7F-4363-9821-1E58C105E6DC}"/>
    <cellStyle name="Normal 4 6 14 3 2 2 5" xfId="33287" xr:uid="{42FD4FE2-89EC-471F-AB11-272DD373F7F6}"/>
    <cellStyle name="Normal 4 6 14 3 2 3" xfId="33288" xr:uid="{EE08039B-6265-4DC2-B55F-EDA93D056BA1}"/>
    <cellStyle name="Normal 4 6 14 3 2 3 2" xfId="33289" xr:uid="{14D8D381-89A5-4013-A266-E389C9365DB9}"/>
    <cellStyle name="Normal 4 6 14 3 2 3 2 2" xfId="33290" xr:uid="{385F1D01-050E-4D2B-AEDD-3202A98CBF54}"/>
    <cellStyle name="Normal 4 6 14 3 2 3 3" xfId="33291" xr:uid="{C4818C93-9E1D-4E30-8A1B-C8F36A1BB280}"/>
    <cellStyle name="Normal 4 6 14 3 2 4" xfId="33292" xr:uid="{8275B527-AB38-4624-9960-447F20CD702D}"/>
    <cellStyle name="Normal 4 6 14 3 2 4 2" xfId="33293" xr:uid="{6EF1DCFE-83FC-478E-8333-CE588F7A57DD}"/>
    <cellStyle name="Normal 4 6 14 3 2 4 2 2" xfId="33294" xr:uid="{55ACF1BC-3DE8-40A4-AEF3-000AA41966F2}"/>
    <cellStyle name="Normal 4 6 14 3 2 4 3" xfId="33295" xr:uid="{70605FED-9E41-4B57-9C33-FE669891E902}"/>
    <cellStyle name="Normal 4 6 14 3 2 5" xfId="33296" xr:uid="{A120BDDA-A1F6-4509-BBAD-B33030910B3E}"/>
    <cellStyle name="Normal 4 6 14 3 2 5 2" xfId="33297" xr:uid="{334A0DFE-3A47-42C7-8130-5C67DF3A6625}"/>
    <cellStyle name="Normal 4 6 14 3 2 6" xfId="33298" xr:uid="{42B60D4C-A084-408E-B7A3-35B3F1A0B9CF}"/>
    <cellStyle name="Normal 4 6 14 3 3" xfId="33299" xr:uid="{F0502729-E595-4D54-9215-7784A60C8BA6}"/>
    <cellStyle name="Normal 4 6 14 3 3 2" xfId="33300" xr:uid="{26886C13-9AE0-45B7-BB04-74BCEA4B4225}"/>
    <cellStyle name="Normal 4 6 14 3 3 2 2" xfId="33301" xr:uid="{37A30777-6618-485B-B600-FF76EDFC7ED7}"/>
    <cellStyle name="Normal 4 6 14 3 3 2 2 2" xfId="33302" xr:uid="{48ED7C0E-E6BA-4C3F-8F32-AD417BD15C7D}"/>
    <cellStyle name="Normal 4 6 14 3 3 2 2 2 2" xfId="33303" xr:uid="{05BDEE01-E864-4516-92FD-8C1990FE3342}"/>
    <cellStyle name="Normal 4 6 14 3 3 2 2 3" xfId="33304" xr:uid="{C6B5C03A-D8CC-4D25-B495-D10C990581DC}"/>
    <cellStyle name="Normal 4 6 14 3 3 2 3" xfId="33305" xr:uid="{6C6EB2B4-398D-4747-9576-B7E7A5DC5E33}"/>
    <cellStyle name="Normal 4 6 14 3 3 2 3 2" xfId="33306" xr:uid="{C1F71642-2D8B-422B-92FB-CAD9EA4AEA7F}"/>
    <cellStyle name="Normal 4 6 14 3 3 2 3 2 2" xfId="33307" xr:uid="{8BCE03D9-B345-4DFC-8898-59C70101B1D3}"/>
    <cellStyle name="Normal 4 6 14 3 3 2 3 3" xfId="33308" xr:uid="{79248B3C-B69A-49E6-A33B-6AE63239E3B5}"/>
    <cellStyle name="Normal 4 6 14 3 3 2 4" xfId="33309" xr:uid="{CD891E02-BC91-4B6D-8EDA-5ED3D4E5AF76}"/>
    <cellStyle name="Normal 4 6 14 3 3 2 4 2" xfId="33310" xr:uid="{95F0BA77-D635-48FE-8BDE-044C13D26B51}"/>
    <cellStyle name="Normal 4 6 14 3 3 2 5" xfId="33311" xr:uid="{498D7E7E-B0CA-47BC-B644-0F3969F51615}"/>
    <cellStyle name="Normal 4 6 14 3 3 3" xfId="33312" xr:uid="{7FEE15C8-146C-4DBF-B3EA-859C85483A0D}"/>
    <cellStyle name="Normal 4 6 14 3 3 3 2" xfId="33313" xr:uid="{34E1D9BC-E0D4-4EFF-A84A-2AD2CD2E4CAE}"/>
    <cellStyle name="Normal 4 6 14 3 3 3 2 2" xfId="33314" xr:uid="{89AF36AA-B21B-49F8-8B31-94639D4D3C38}"/>
    <cellStyle name="Normal 4 6 14 3 3 3 3" xfId="33315" xr:uid="{AF64F6CA-F4E0-47C4-96ED-169FA3F8CF5C}"/>
    <cellStyle name="Normal 4 6 14 3 3 4" xfId="33316" xr:uid="{4077AF1F-77A3-4569-832E-538EA2989BB5}"/>
    <cellStyle name="Normal 4 6 14 3 3 4 2" xfId="33317" xr:uid="{3DF3C3D2-A433-4FD5-A8EA-FDBD4B8DC20B}"/>
    <cellStyle name="Normal 4 6 14 3 3 4 2 2" xfId="33318" xr:uid="{B91289BF-278A-4F99-BF3A-38D02483E97C}"/>
    <cellStyle name="Normal 4 6 14 3 3 4 3" xfId="33319" xr:uid="{DCEA4F57-3E0E-4F5E-9F56-A93B806C9893}"/>
    <cellStyle name="Normal 4 6 14 3 3 5" xfId="33320" xr:uid="{1095D45C-6233-4BCB-BE94-8AE763713B47}"/>
    <cellStyle name="Normal 4 6 14 3 3 5 2" xfId="33321" xr:uid="{66F87AB4-68AA-45D2-8173-96CED25E984D}"/>
    <cellStyle name="Normal 4 6 14 3 3 6" xfId="33322" xr:uid="{F6F52EDC-ED4E-4112-80EF-6BC384F6A27F}"/>
    <cellStyle name="Normal 4 6 14 3 4" xfId="33323" xr:uid="{C056314B-6C5F-48D0-9ED4-A5C8911E7BE5}"/>
    <cellStyle name="Normal 4 6 14 3 4 2" xfId="33324" xr:uid="{0895DA18-3D37-4B38-85E7-7B2D26D14432}"/>
    <cellStyle name="Normal 4 6 14 3 4 2 2" xfId="33325" xr:uid="{998478C8-5890-4A15-8703-C861B5DB6E16}"/>
    <cellStyle name="Normal 4 6 14 3 4 2 2 2" xfId="33326" xr:uid="{8D4E1170-57C7-4376-A007-C0D46A1EB1CB}"/>
    <cellStyle name="Normal 4 6 14 3 4 2 3" xfId="33327" xr:uid="{9FD9A2DC-AE2C-4E71-B65B-C33100D80A6D}"/>
    <cellStyle name="Normal 4 6 14 3 4 3" xfId="33328" xr:uid="{6FD5DFE3-CD16-49DE-8C60-FFD1F591D77D}"/>
    <cellStyle name="Normal 4 6 14 3 4 3 2" xfId="33329" xr:uid="{F114C677-4294-47D8-9F18-BD58FA3AE1D9}"/>
    <cellStyle name="Normal 4 6 14 3 4 3 2 2" xfId="33330" xr:uid="{B51D8069-19C4-4BA4-931A-977B9EC964D8}"/>
    <cellStyle name="Normal 4 6 14 3 4 3 3" xfId="33331" xr:uid="{6EC01C03-39F3-4548-8C39-890BBF93E108}"/>
    <cellStyle name="Normal 4 6 14 3 4 4" xfId="33332" xr:uid="{C5620CAE-2411-4E33-85A4-ADA41D1ADFCC}"/>
    <cellStyle name="Normal 4 6 14 3 4 4 2" xfId="33333" xr:uid="{3238EAC0-4F74-4BB6-A836-E567AB5098A3}"/>
    <cellStyle name="Normal 4 6 14 3 4 5" xfId="33334" xr:uid="{13F2898E-DE13-44D6-913B-5431EF6CFF2A}"/>
    <cellStyle name="Normal 4 6 14 3 5" xfId="33335" xr:uid="{B230DBAE-A6EB-4752-B23A-7A2FD2E375CE}"/>
    <cellStyle name="Normal 4 6 14 3 5 2" xfId="33336" xr:uid="{BB06FDBE-B657-4F6A-92E6-0B8EA905FA4C}"/>
    <cellStyle name="Normal 4 6 14 3 5 2 2" xfId="33337" xr:uid="{C3303DE6-14B2-405D-BA0A-6D545F2BE220}"/>
    <cellStyle name="Normal 4 6 14 3 5 3" xfId="33338" xr:uid="{F3E10723-3C22-4925-9951-D32ACE57F9D4}"/>
    <cellStyle name="Normal 4 6 14 3 6" xfId="33339" xr:uid="{D0B318C0-7B29-4BD5-BAA5-B947DFB3BAC9}"/>
    <cellStyle name="Normal 4 6 14 3 6 2" xfId="33340" xr:uid="{1BA1804A-9111-49B7-8033-E6ABD5A23491}"/>
    <cellStyle name="Normal 4 6 14 3 6 2 2" xfId="33341" xr:uid="{4578A1B6-DA6D-4527-B0FD-761130EA8E20}"/>
    <cellStyle name="Normal 4 6 14 3 6 3" xfId="33342" xr:uid="{4A32FC0B-890F-48D0-AC03-3B1609E9890A}"/>
    <cellStyle name="Normal 4 6 14 3 7" xfId="33343" xr:uid="{C39D2AD0-98ED-4F37-BC8D-4671CE996467}"/>
    <cellStyle name="Normal 4 6 14 3 7 2" xfId="33344" xr:uid="{91DEEFB0-D20B-4BA8-97A6-8F0BBCAF2DD5}"/>
    <cellStyle name="Normal 4 6 14 3 7 2 2" xfId="33345" xr:uid="{AB3F1C92-2826-46DB-83A6-B5AC9DCFB6A6}"/>
    <cellStyle name="Normal 4 6 14 3 7 3" xfId="33346" xr:uid="{E33A55D2-AD60-48A3-9D0A-2F38F8713B89}"/>
    <cellStyle name="Normal 4 6 14 3 8" xfId="33347" xr:uid="{5D22FF29-A882-4853-A224-29D3E04F7461}"/>
    <cellStyle name="Normal 4 6 14 3 8 2" xfId="33348" xr:uid="{A81DC355-72D9-46B8-9C5D-916AD563C66E}"/>
    <cellStyle name="Normal 4 6 14 3 9" xfId="33349" xr:uid="{9671114C-2BB4-4D8F-BAB9-DD83036F0837}"/>
    <cellStyle name="Normal 4 6 14 4" xfId="33350" xr:uid="{0600F855-C571-4633-97EE-FE9B3CA12092}"/>
    <cellStyle name="Normal 4 6 14 4 2" xfId="33351" xr:uid="{0BCD2295-29A5-45D2-A6FD-79DA1EF7F312}"/>
    <cellStyle name="Normal 4 6 14 4 2 2" xfId="33352" xr:uid="{54BEB82B-941F-4422-9DEA-0EAF6A6D57A9}"/>
    <cellStyle name="Normal 4 6 14 4 2 2 2" xfId="33353" xr:uid="{241DB563-6243-4AA3-A524-FDB16266189E}"/>
    <cellStyle name="Normal 4 6 14 4 2 2 2 2" xfId="33354" xr:uid="{A7A6863A-2D52-447D-8710-2028AB816ADA}"/>
    <cellStyle name="Normal 4 6 14 4 2 2 3" xfId="33355" xr:uid="{EF73BC6A-3295-4AE3-942A-35A14E96AF2E}"/>
    <cellStyle name="Normal 4 6 14 4 2 3" xfId="33356" xr:uid="{10D2EC50-3057-4B2B-972E-4604B86E26CD}"/>
    <cellStyle name="Normal 4 6 14 4 2 3 2" xfId="33357" xr:uid="{55D6776F-6F74-406C-946D-670574B8456E}"/>
    <cellStyle name="Normal 4 6 14 4 2 3 2 2" xfId="33358" xr:uid="{6BA91C62-6FC7-4A90-BDD7-66D10318B758}"/>
    <cellStyle name="Normal 4 6 14 4 2 3 3" xfId="33359" xr:uid="{C1E194A0-81C5-47E6-99A4-154110E25E3F}"/>
    <cellStyle name="Normal 4 6 14 4 2 4" xfId="33360" xr:uid="{F7FC8941-147F-44D1-B531-59A6930F2CC7}"/>
    <cellStyle name="Normal 4 6 14 4 2 4 2" xfId="33361" xr:uid="{189FBB4C-31FC-4274-9FE9-1A9418108F55}"/>
    <cellStyle name="Normal 4 6 14 4 2 5" xfId="33362" xr:uid="{DB705C94-EC0B-499A-AF79-A785768E266F}"/>
    <cellStyle name="Normal 4 6 14 4 3" xfId="33363" xr:uid="{22DC7672-E301-4FE5-8AD1-7E945D9A0506}"/>
    <cellStyle name="Normal 4 6 14 4 3 2" xfId="33364" xr:uid="{D22B6545-8DD8-4C64-AA6B-E25C756B121C}"/>
    <cellStyle name="Normal 4 6 14 4 3 2 2" xfId="33365" xr:uid="{C3960B62-2460-44CF-A25B-705B5B0903A3}"/>
    <cellStyle name="Normal 4 6 14 4 3 3" xfId="33366" xr:uid="{1147C935-C129-4E18-B216-6EED5BF0589F}"/>
    <cellStyle name="Normal 4 6 14 4 4" xfId="33367" xr:uid="{B86F1042-76A9-4757-9935-25D9E94ADA04}"/>
    <cellStyle name="Normal 4 6 14 4 4 2" xfId="33368" xr:uid="{8293366D-30F1-4BBE-B380-28C4379AE33C}"/>
    <cellStyle name="Normal 4 6 14 4 4 2 2" xfId="33369" xr:uid="{B0EF202B-2E6F-41D9-AF80-A021213E7445}"/>
    <cellStyle name="Normal 4 6 14 4 4 3" xfId="33370" xr:uid="{983C27AE-70BC-4001-A798-3E446E5AD58C}"/>
    <cellStyle name="Normal 4 6 14 4 5" xfId="33371" xr:uid="{F323A1ED-E0D2-46C6-9324-E951C48E5F4F}"/>
    <cellStyle name="Normal 4 6 14 4 5 2" xfId="33372" xr:uid="{8E4DD5F6-850E-4567-9BB6-833C1A191C82}"/>
    <cellStyle name="Normal 4 6 14 4 6" xfId="33373" xr:uid="{7F3251BA-EDB4-4B0F-8D9E-D01C2E5F0D0F}"/>
    <cellStyle name="Normal 4 6 14 5" xfId="33374" xr:uid="{68F22412-01E6-4D32-BCD5-5C24B7E64FCA}"/>
    <cellStyle name="Normal 4 6 14 5 2" xfId="33375" xr:uid="{525BD01E-C97A-4B33-8ACB-862CF7CE7657}"/>
    <cellStyle name="Normal 4 6 14 5 2 2" xfId="33376" xr:uid="{614F7F7C-B5F8-443A-A64A-F698C12960B3}"/>
    <cellStyle name="Normal 4 6 14 5 2 2 2" xfId="33377" xr:uid="{4F79EF25-195F-42ED-9FBA-49FA4A41FEA6}"/>
    <cellStyle name="Normal 4 6 14 5 2 2 2 2" xfId="33378" xr:uid="{B41F6C36-4558-4E53-B8C7-0467FDB869F4}"/>
    <cellStyle name="Normal 4 6 14 5 2 2 3" xfId="33379" xr:uid="{6F6D1CFB-1CE4-41E9-A661-3DEB6C4CA55D}"/>
    <cellStyle name="Normal 4 6 14 5 2 3" xfId="33380" xr:uid="{60EFFE4C-47F4-44E8-B45B-86C44FFA0E9B}"/>
    <cellStyle name="Normal 4 6 14 5 2 3 2" xfId="33381" xr:uid="{5AED6FFA-64B2-47D2-9377-A53A79D821ED}"/>
    <cellStyle name="Normal 4 6 14 5 2 3 2 2" xfId="33382" xr:uid="{8A24BF43-47C3-4B66-B40A-DE3AC10EF17B}"/>
    <cellStyle name="Normal 4 6 14 5 2 3 3" xfId="33383" xr:uid="{7466D150-46BC-4B86-8DD1-39E3CE3C165D}"/>
    <cellStyle name="Normal 4 6 14 5 2 4" xfId="33384" xr:uid="{43EE72DD-52FC-4BDA-BD0C-5CA9E0D34179}"/>
    <cellStyle name="Normal 4 6 14 5 2 4 2" xfId="33385" xr:uid="{2B6B70D3-CC1B-4770-BF85-5DE438346FCD}"/>
    <cellStyle name="Normal 4 6 14 5 2 5" xfId="33386" xr:uid="{C1A9E891-E0C6-4E2F-8407-D33DCDB610EC}"/>
    <cellStyle name="Normal 4 6 14 5 3" xfId="33387" xr:uid="{3476009D-5827-4673-BD5E-F94F6B1EF2B0}"/>
    <cellStyle name="Normal 4 6 14 5 3 2" xfId="33388" xr:uid="{5207DFB5-4FF9-42E5-B7BC-3A868E82D0EA}"/>
    <cellStyle name="Normal 4 6 14 5 3 2 2" xfId="33389" xr:uid="{3C10AFCA-B979-49B8-A7D9-953A2717CBB4}"/>
    <cellStyle name="Normal 4 6 14 5 3 3" xfId="33390" xr:uid="{5D717D39-9407-4210-B118-85D44EFD5341}"/>
    <cellStyle name="Normal 4 6 14 5 4" xfId="33391" xr:uid="{08709A10-423E-408E-9414-DBB92BF43AFA}"/>
    <cellStyle name="Normal 4 6 14 5 4 2" xfId="33392" xr:uid="{921E38F9-4D65-4521-9B77-0E3E6044C74A}"/>
    <cellStyle name="Normal 4 6 14 5 4 2 2" xfId="33393" xr:uid="{A1620E27-E6B5-4A1A-9EFD-44C72C5299A3}"/>
    <cellStyle name="Normal 4 6 14 5 4 3" xfId="33394" xr:uid="{AC8937DC-ECEC-4778-AD3D-8178AC3129A1}"/>
    <cellStyle name="Normal 4 6 14 5 5" xfId="33395" xr:uid="{4180A33F-9EAF-4376-A0D5-860E936C2D9A}"/>
    <cellStyle name="Normal 4 6 14 5 5 2" xfId="33396" xr:uid="{2589ABD3-77B2-429F-ACB7-F2A33A36C454}"/>
    <cellStyle name="Normal 4 6 14 5 6" xfId="33397" xr:uid="{873B0D9E-032F-49FE-BF0B-C305CFB4A57D}"/>
    <cellStyle name="Normal 4 6 14 6" xfId="33398" xr:uid="{9D9D7861-E1F9-4B33-BA0D-00D5E3C07651}"/>
    <cellStyle name="Normal 4 6 14 6 2" xfId="33399" xr:uid="{DD2DB528-512E-4E34-AB52-78B94A092764}"/>
    <cellStyle name="Normal 4 6 14 6 2 2" xfId="33400" xr:uid="{303F2798-266E-4CDF-A7EE-DB327EC4CB08}"/>
    <cellStyle name="Normal 4 6 14 6 2 2 2" xfId="33401" xr:uid="{A583E62E-D816-4574-B885-3026A6947DA6}"/>
    <cellStyle name="Normal 4 6 14 6 2 3" xfId="33402" xr:uid="{06AD837D-6C9E-4317-A7AA-AEA9504DEFE6}"/>
    <cellStyle name="Normal 4 6 14 6 3" xfId="33403" xr:uid="{352B2B8B-DB28-469A-8781-1478C171ACD1}"/>
    <cellStyle name="Normal 4 6 14 6 3 2" xfId="33404" xr:uid="{1C7EDDC9-7BC7-4A7C-9593-D87A09195030}"/>
    <cellStyle name="Normal 4 6 14 6 3 2 2" xfId="33405" xr:uid="{182659C2-6FCE-4B01-93B9-43315F9CDF17}"/>
    <cellStyle name="Normal 4 6 14 6 3 3" xfId="33406" xr:uid="{06571DB6-F5FC-41C0-A3E2-110167286BDB}"/>
    <cellStyle name="Normal 4 6 14 6 4" xfId="33407" xr:uid="{901AB41F-9335-4ACF-8C1F-7D158C91B4CC}"/>
    <cellStyle name="Normal 4 6 14 6 4 2" xfId="33408" xr:uid="{13C038C3-D214-4382-8CFC-C66198B7D826}"/>
    <cellStyle name="Normal 4 6 14 6 5" xfId="33409" xr:uid="{798FBF01-5EED-45B0-A74E-9A78A92AD1D7}"/>
    <cellStyle name="Normal 4 6 14 7" xfId="33410" xr:uid="{87795447-C778-4D81-8277-98AE716DCD89}"/>
    <cellStyle name="Normal 4 6 14 7 2" xfId="33411" xr:uid="{F8A3FC56-C9E7-4100-9E56-D3793A3C5723}"/>
    <cellStyle name="Normal 4 6 14 7 2 2" xfId="33412" xr:uid="{784EFA15-AF94-45CC-A22F-CD3D23AC9859}"/>
    <cellStyle name="Normal 4 6 14 7 3" xfId="33413" xr:uid="{DD509E5E-883F-47A7-8DCD-7027F435751E}"/>
    <cellStyle name="Normal 4 6 14 8" xfId="33414" xr:uid="{AB157547-9AFE-4AC7-B475-023DE1269A6F}"/>
    <cellStyle name="Normal 4 6 14 8 2" xfId="33415" xr:uid="{10D50BD2-F150-42A6-9A69-E32A923F39EB}"/>
    <cellStyle name="Normal 4 6 14 8 2 2" xfId="33416" xr:uid="{6061E16F-44BE-4858-9504-6E55B020C7A5}"/>
    <cellStyle name="Normal 4 6 14 8 3" xfId="33417" xr:uid="{3BE7A99B-F1A5-4D41-80FD-4B3B042A9D28}"/>
    <cellStyle name="Normal 4 6 14 9" xfId="33418" xr:uid="{306BBB77-FDFA-42FE-9870-3E1EA41011AD}"/>
    <cellStyle name="Normal 4 6 14 9 2" xfId="33419" xr:uid="{0C3FEA90-3C5F-42C1-B4B3-E9F18D3A01A4}"/>
    <cellStyle name="Normal 4 6 14 9 2 2" xfId="33420" xr:uid="{970C3246-8A18-4BF7-8A7C-E25A34B94C5F}"/>
    <cellStyle name="Normal 4 6 14 9 3" xfId="33421" xr:uid="{1CAB8BA2-A14C-4392-9591-FC0204D40491}"/>
    <cellStyle name="Normal 4 6 15" xfId="33422" xr:uid="{AF0D41BD-05F5-41B8-A1A3-76AD65EBE872}"/>
    <cellStyle name="Normal 4 6 15 10" xfId="33423" xr:uid="{DF449B50-186A-42A0-8288-D0832E0C7180}"/>
    <cellStyle name="Normal 4 6 15 10 2" xfId="33424" xr:uid="{68E288AA-AE84-4A0F-A58A-A5BEE27DD3A1}"/>
    <cellStyle name="Normal 4 6 15 11" xfId="33425" xr:uid="{8229A881-FD9B-40B8-9C57-55A95477F214}"/>
    <cellStyle name="Normal 4 6 15 2" xfId="33426" xr:uid="{165F18D5-D9F2-42B6-A074-35B60FBAFBF7}"/>
    <cellStyle name="Normal 4 6 15 2 2" xfId="33427" xr:uid="{DF253A81-2B38-4E2E-960F-01EBA103DE14}"/>
    <cellStyle name="Normal 4 6 15 2 2 2" xfId="33428" xr:uid="{49A5D6BF-71C5-44E7-8B82-3C069103FE55}"/>
    <cellStyle name="Normal 4 6 15 2 2 2 2" xfId="33429" xr:uid="{30E87CCA-EBC0-4547-BEDB-7F5EB94106BD}"/>
    <cellStyle name="Normal 4 6 15 2 2 2 2 2" xfId="33430" xr:uid="{52516825-E642-483C-8BD6-AA43B1A08A6E}"/>
    <cellStyle name="Normal 4 6 15 2 2 2 2 2 2" xfId="33431" xr:uid="{3A471561-33E0-4A57-AD78-DDEC85FEC30D}"/>
    <cellStyle name="Normal 4 6 15 2 2 2 2 3" xfId="33432" xr:uid="{87DC6013-D8BD-448E-B8CD-D5AF29A9D370}"/>
    <cellStyle name="Normal 4 6 15 2 2 2 3" xfId="33433" xr:uid="{5881621F-45A9-421B-8D70-77F94EC23162}"/>
    <cellStyle name="Normal 4 6 15 2 2 2 3 2" xfId="33434" xr:uid="{685B62E8-7488-46E7-9A3D-FB54A9D8951C}"/>
    <cellStyle name="Normal 4 6 15 2 2 2 3 2 2" xfId="33435" xr:uid="{7CA48D11-9466-43D1-8FE8-45C0487A6385}"/>
    <cellStyle name="Normal 4 6 15 2 2 2 3 3" xfId="33436" xr:uid="{CEC433B8-B179-47E4-9A5E-3AB351482C96}"/>
    <cellStyle name="Normal 4 6 15 2 2 2 4" xfId="33437" xr:uid="{10957703-42C3-497C-8ED7-52CFC404B482}"/>
    <cellStyle name="Normal 4 6 15 2 2 2 4 2" xfId="33438" xr:uid="{26C5C24A-1FF2-4BF8-A9C9-6C582CC83150}"/>
    <cellStyle name="Normal 4 6 15 2 2 2 5" xfId="33439" xr:uid="{FC1F2B66-9E85-431D-A963-94C20F86DA1C}"/>
    <cellStyle name="Normal 4 6 15 2 2 3" xfId="33440" xr:uid="{A185567B-549E-4B15-85C6-1578029EF855}"/>
    <cellStyle name="Normal 4 6 15 2 2 3 2" xfId="33441" xr:uid="{9DF5D9A3-5907-4B36-B05E-80A9ADB08327}"/>
    <cellStyle name="Normal 4 6 15 2 2 3 2 2" xfId="33442" xr:uid="{70780236-9BF9-4DE3-A93A-0F63E5E4DA55}"/>
    <cellStyle name="Normal 4 6 15 2 2 3 3" xfId="33443" xr:uid="{4CFBB59D-80EC-4247-A780-A2BA808106FE}"/>
    <cellStyle name="Normal 4 6 15 2 2 4" xfId="33444" xr:uid="{5A9A344F-333E-49DB-B998-A2466B9402A4}"/>
    <cellStyle name="Normal 4 6 15 2 2 4 2" xfId="33445" xr:uid="{9A3E5648-B715-44EF-A386-79403580448C}"/>
    <cellStyle name="Normal 4 6 15 2 2 4 2 2" xfId="33446" xr:uid="{C8EF6C7C-5347-4504-8125-8D0FB6F9DC12}"/>
    <cellStyle name="Normal 4 6 15 2 2 4 3" xfId="33447" xr:uid="{5D22516E-4E2B-4747-8823-A0FC47E3768E}"/>
    <cellStyle name="Normal 4 6 15 2 2 5" xfId="33448" xr:uid="{F750C7CB-3224-4F85-A761-05FFDABA1838}"/>
    <cellStyle name="Normal 4 6 15 2 2 5 2" xfId="33449" xr:uid="{93A0854F-B34C-4E46-887F-E5D3125D7056}"/>
    <cellStyle name="Normal 4 6 15 2 2 6" xfId="33450" xr:uid="{42064990-B66C-4764-A1E7-04DCF9D743BB}"/>
    <cellStyle name="Normal 4 6 15 2 3" xfId="33451" xr:uid="{DCF90460-301C-4AF1-812C-30450F68ADAF}"/>
    <cellStyle name="Normal 4 6 15 2 3 2" xfId="33452" xr:uid="{CF8636B0-F021-444D-896A-2C9C7715E1AB}"/>
    <cellStyle name="Normal 4 6 15 2 3 2 2" xfId="33453" xr:uid="{0DFD3078-988A-4C02-ACE5-F40547FB920F}"/>
    <cellStyle name="Normal 4 6 15 2 3 2 2 2" xfId="33454" xr:uid="{CABA6D7D-CCAF-44BD-AF43-58E0488FA2B3}"/>
    <cellStyle name="Normal 4 6 15 2 3 2 2 2 2" xfId="33455" xr:uid="{3EF8AA1E-C828-4959-8FD3-24AC50DF357E}"/>
    <cellStyle name="Normal 4 6 15 2 3 2 2 3" xfId="33456" xr:uid="{5C4E9C3A-74BB-4266-A429-10814D5F0224}"/>
    <cellStyle name="Normal 4 6 15 2 3 2 3" xfId="33457" xr:uid="{E7D03F04-DBE2-4CA6-B54C-98A35A03A81A}"/>
    <cellStyle name="Normal 4 6 15 2 3 2 3 2" xfId="33458" xr:uid="{85225A03-2282-4833-8BB3-3BDECD7FB00A}"/>
    <cellStyle name="Normal 4 6 15 2 3 2 3 2 2" xfId="33459" xr:uid="{82EA3FC1-FAB0-440F-905A-919BF88D0E72}"/>
    <cellStyle name="Normal 4 6 15 2 3 2 3 3" xfId="33460" xr:uid="{5D01E9DA-BC26-4710-B1EA-B1B1054EE223}"/>
    <cellStyle name="Normal 4 6 15 2 3 2 4" xfId="33461" xr:uid="{DB5C74E2-B7CB-493C-9FE0-6942B27E0CFC}"/>
    <cellStyle name="Normal 4 6 15 2 3 2 4 2" xfId="33462" xr:uid="{5E924C2B-9D93-474A-823B-C2EB0575E579}"/>
    <cellStyle name="Normal 4 6 15 2 3 2 5" xfId="33463" xr:uid="{7801D97C-E510-43B7-B148-5F4BFCB0C10A}"/>
    <cellStyle name="Normal 4 6 15 2 3 3" xfId="33464" xr:uid="{A78FC6B3-89B9-480A-8B56-B1FBBE7E9B6E}"/>
    <cellStyle name="Normal 4 6 15 2 3 3 2" xfId="33465" xr:uid="{6E5537FD-58CE-46EF-BDFE-B7F2D08CB530}"/>
    <cellStyle name="Normal 4 6 15 2 3 3 2 2" xfId="33466" xr:uid="{D92982DF-60AA-4820-94F6-B77DFF17DB20}"/>
    <cellStyle name="Normal 4 6 15 2 3 3 3" xfId="33467" xr:uid="{D06116B2-2E35-4EB4-9A6B-7ED31442D13E}"/>
    <cellStyle name="Normal 4 6 15 2 3 4" xfId="33468" xr:uid="{A3FCB45D-87A3-4C89-B7E3-1BB72591BC25}"/>
    <cellStyle name="Normal 4 6 15 2 3 4 2" xfId="33469" xr:uid="{583906A3-7FEF-4CCC-BC8C-0065BAAE52D5}"/>
    <cellStyle name="Normal 4 6 15 2 3 4 2 2" xfId="33470" xr:uid="{42A0B9E4-8281-4B89-ACD6-C9F18A7CF695}"/>
    <cellStyle name="Normal 4 6 15 2 3 4 3" xfId="33471" xr:uid="{50341512-0B5E-48F5-9263-7D4AB7D18A4C}"/>
    <cellStyle name="Normal 4 6 15 2 3 5" xfId="33472" xr:uid="{8B6C208F-A9FD-4AF4-8A67-2F4FB090150F}"/>
    <cellStyle name="Normal 4 6 15 2 3 5 2" xfId="33473" xr:uid="{F8D435B7-9593-4604-953C-E6590D5DC281}"/>
    <cellStyle name="Normal 4 6 15 2 3 6" xfId="33474" xr:uid="{0AE2A02A-685B-4C0B-A9E1-38A4AD9AFA66}"/>
    <cellStyle name="Normal 4 6 15 2 4" xfId="33475" xr:uid="{9DE8A8BE-F0E7-4A21-AA34-518EBBB2EE46}"/>
    <cellStyle name="Normal 4 6 15 2 4 2" xfId="33476" xr:uid="{5B77E2CE-35B1-4544-80CA-09A55D3A094F}"/>
    <cellStyle name="Normal 4 6 15 2 4 2 2" xfId="33477" xr:uid="{CEBEEF33-47B8-4EEA-8D05-408E3BA88558}"/>
    <cellStyle name="Normal 4 6 15 2 4 2 2 2" xfId="33478" xr:uid="{086F0F9C-8579-43D3-BC2F-E7D991BD16DE}"/>
    <cellStyle name="Normal 4 6 15 2 4 2 3" xfId="33479" xr:uid="{CC668269-ADCD-48F1-BC66-226DAC69EE77}"/>
    <cellStyle name="Normal 4 6 15 2 4 3" xfId="33480" xr:uid="{818C67A9-ABD0-41AB-B24C-FD3D67ACC7AA}"/>
    <cellStyle name="Normal 4 6 15 2 4 3 2" xfId="33481" xr:uid="{D910E1A0-16C5-4789-B10D-C4A36BEC44BB}"/>
    <cellStyle name="Normal 4 6 15 2 4 3 2 2" xfId="33482" xr:uid="{EBD7F329-78E1-45A7-8208-43649D00CF8B}"/>
    <cellStyle name="Normal 4 6 15 2 4 3 3" xfId="33483" xr:uid="{72FD6F83-D57D-4871-B6F3-8536065C5477}"/>
    <cellStyle name="Normal 4 6 15 2 4 4" xfId="33484" xr:uid="{E2F70F1A-B5E4-48B1-9EBF-34A657BA28BC}"/>
    <cellStyle name="Normal 4 6 15 2 4 4 2" xfId="33485" xr:uid="{A3A4C674-D798-4E65-8012-FECFDB17742B}"/>
    <cellStyle name="Normal 4 6 15 2 4 5" xfId="33486" xr:uid="{F17EC7DA-F047-47D2-8906-C248B53F4F5E}"/>
    <cellStyle name="Normal 4 6 15 2 5" xfId="33487" xr:uid="{1CFD989A-B83E-4832-9D8D-76486659284C}"/>
    <cellStyle name="Normal 4 6 15 2 5 2" xfId="33488" xr:uid="{DBE8D25B-D364-4357-B9D2-50E220FFF087}"/>
    <cellStyle name="Normal 4 6 15 2 5 2 2" xfId="33489" xr:uid="{F6AE3598-2A1B-40FA-BF72-F152306B68B2}"/>
    <cellStyle name="Normal 4 6 15 2 5 3" xfId="33490" xr:uid="{797B84EB-7268-4CC9-BF0F-49DCE6FDFB97}"/>
    <cellStyle name="Normal 4 6 15 2 6" xfId="33491" xr:uid="{8A8C7479-1016-4948-8B5E-450B513F9CB2}"/>
    <cellStyle name="Normal 4 6 15 2 6 2" xfId="33492" xr:uid="{01142EA3-3401-43AC-AD46-E5C5A70CE903}"/>
    <cellStyle name="Normal 4 6 15 2 6 2 2" xfId="33493" xr:uid="{93A03ECE-98F0-4A01-93B7-5067B5C96F77}"/>
    <cellStyle name="Normal 4 6 15 2 6 3" xfId="33494" xr:uid="{C809989D-2847-4D8E-A2B2-DC4CC568D412}"/>
    <cellStyle name="Normal 4 6 15 2 7" xfId="33495" xr:uid="{EEB5E391-E7FE-4764-A0B1-B549FBB9CBBC}"/>
    <cellStyle name="Normal 4 6 15 2 7 2" xfId="33496" xr:uid="{7A253EE2-371B-4D1A-B7C5-407970992ECE}"/>
    <cellStyle name="Normal 4 6 15 2 7 2 2" xfId="33497" xr:uid="{A82D0FBC-7A2D-4D70-B4E3-B42772AA5444}"/>
    <cellStyle name="Normal 4 6 15 2 7 3" xfId="33498" xr:uid="{825C7998-C030-408C-83CB-D04451C22291}"/>
    <cellStyle name="Normal 4 6 15 2 8" xfId="33499" xr:uid="{E9AD1BAB-473D-4D66-803C-27D334A04D96}"/>
    <cellStyle name="Normal 4 6 15 2 8 2" xfId="33500" xr:uid="{5DC8FAE5-5CE1-42AF-9D22-C7C8A17AF4BD}"/>
    <cellStyle name="Normal 4 6 15 2 9" xfId="33501" xr:uid="{60687A14-94BD-4BB6-B366-2BC4C0E48E05}"/>
    <cellStyle name="Normal 4 6 15 3" xfId="33502" xr:uid="{D026B48A-20E1-434A-8ED9-0AA025DC8FA5}"/>
    <cellStyle name="Normal 4 6 15 3 2" xfId="33503" xr:uid="{463543C8-2C75-4DBF-AA49-F3270C97F22F}"/>
    <cellStyle name="Normal 4 6 15 3 2 2" xfId="33504" xr:uid="{D1B64D32-40CA-4430-8D42-577766D48896}"/>
    <cellStyle name="Normal 4 6 15 3 2 2 2" xfId="33505" xr:uid="{7375CF0F-102E-45BC-AC43-3BB9500DB2A7}"/>
    <cellStyle name="Normal 4 6 15 3 2 2 2 2" xfId="33506" xr:uid="{B4B3DF7B-95DE-42EC-BE0D-63FE87E50456}"/>
    <cellStyle name="Normal 4 6 15 3 2 2 2 2 2" xfId="33507" xr:uid="{C55232C4-F348-4A76-86DC-D6A1AA92D57C}"/>
    <cellStyle name="Normal 4 6 15 3 2 2 2 3" xfId="33508" xr:uid="{E80B9049-F9B5-4C64-8003-8E59FC3B5E67}"/>
    <cellStyle name="Normal 4 6 15 3 2 2 3" xfId="33509" xr:uid="{1CF1771E-D0BA-4A57-9523-03D5394227B0}"/>
    <cellStyle name="Normal 4 6 15 3 2 2 3 2" xfId="33510" xr:uid="{46B421E0-FB58-4B84-8BB1-04B42C9EA2C6}"/>
    <cellStyle name="Normal 4 6 15 3 2 2 3 2 2" xfId="33511" xr:uid="{57AA860C-DAC3-48C5-AFB3-D86EE7CBC026}"/>
    <cellStyle name="Normal 4 6 15 3 2 2 3 3" xfId="33512" xr:uid="{0F16D303-8FA4-4681-9FAE-CF290D559B22}"/>
    <cellStyle name="Normal 4 6 15 3 2 2 4" xfId="33513" xr:uid="{F76F4707-B662-4A0F-B4E6-1A8D7564CCA2}"/>
    <cellStyle name="Normal 4 6 15 3 2 2 4 2" xfId="33514" xr:uid="{741C8ABE-27C6-48D8-963B-35965A1FC913}"/>
    <cellStyle name="Normal 4 6 15 3 2 2 5" xfId="33515" xr:uid="{743D20BB-7B38-4F41-9673-41B4A22FB1A7}"/>
    <cellStyle name="Normal 4 6 15 3 2 3" xfId="33516" xr:uid="{8587D585-3242-4FC4-9AC4-291855F72A42}"/>
    <cellStyle name="Normal 4 6 15 3 2 3 2" xfId="33517" xr:uid="{4C14B542-0CDC-4F21-A671-4F09D3BC4AB6}"/>
    <cellStyle name="Normal 4 6 15 3 2 3 2 2" xfId="33518" xr:uid="{0BB57E85-F5F9-4A7A-88B0-D73F4D319FC9}"/>
    <cellStyle name="Normal 4 6 15 3 2 3 3" xfId="33519" xr:uid="{6112900E-4D1A-477E-9F83-EEB3EC3685E4}"/>
    <cellStyle name="Normal 4 6 15 3 2 4" xfId="33520" xr:uid="{BD7F2124-6B91-47C5-BDA5-570D34572253}"/>
    <cellStyle name="Normal 4 6 15 3 2 4 2" xfId="33521" xr:uid="{64EC25BA-18C1-4FD5-A24F-D187AFE89C7C}"/>
    <cellStyle name="Normal 4 6 15 3 2 4 2 2" xfId="33522" xr:uid="{A6E30CFA-4167-40CA-B2E2-2D853F2E9182}"/>
    <cellStyle name="Normal 4 6 15 3 2 4 3" xfId="33523" xr:uid="{A980873D-7748-44E9-8AF4-CB14EAD5FA14}"/>
    <cellStyle name="Normal 4 6 15 3 2 5" xfId="33524" xr:uid="{4C597472-D302-49ED-802A-42447FAE2651}"/>
    <cellStyle name="Normal 4 6 15 3 2 5 2" xfId="33525" xr:uid="{BBFD95F0-D118-4BD9-8272-45C8BAC9E85C}"/>
    <cellStyle name="Normal 4 6 15 3 2 6" xfId="33526" xr:uid="{C899B3B2-6BC4-4288-8D80-8C0269BD6ACD}"/>
    <cellStyle name="Normal 4 6 15 3 3" xfId="33527" xr:uid="{F39A1BB0-E418-4D71-9BF2-E414E59019EF}"/>
    <cellStyle name="Normal 4 6 15 3 3 2" xfId="33528" xr:uid="{37DF09BC-7113-4072-ADA7-F1518008D180}"/>
    <cellStyle name="Normal 4 6 15 3 3 2 2" xfId="33529" xr:uid="{193C910F-F17A-4033-B1A3-C905B2B930FE}"/>
    <cellStyle name="Normal 4 6 15 3 3 2 2 2" xfId="33530" xr:uid="{321D622E-E564-4C9A-926F-D2FEF9EDFC3F}"/>
    <cellStyle name="Normal 4 6 15 3 3 2 2 2 2" xfId="33531" xr:uid="{EE0975D8-C91D-417E-A3BE-AEA18C06F7CA}"/>
    <cellStyle name="Normal 4 6 15 3 3 2 2 3" xfId="33532" xr:uid="{1BEA33F4-134C-4F77-894B-C4995BF802B5}"/>
    <cellStyle name="Normal 4 6 15 3 3 2 3" xfId="33533" xr:uid="{62456A07-A728-4D73-8252-064BE8CD2841}"/>
    <cellStyle name="Normal 4 6 15 3 3 2 3 2" xfId="33534" xr:uid="{3DCBED1D-D986-4007-9AEE-82CB23DAA892}"/>
    <cellStyle name="Normal 4 6 15 3 3 2 3 2 2" xfId="33535" xr:uid="{29B0ABB9-EB0D-46F3-B577-1D59C471F8F8}"/>
    <cellStyle name="Normal 4 6 15 3 3 2 3 3" xfId="33536" xr:uid="{F836996C-3EF7-4F52-BA8D-6E7B736F177E}"/>
    <cellStyle name="Normal 4 6 15 3 3 2 4" xfId="33537" xr:uid="{1A088B27-95DD-4F11-8555-F199EEBA201B}"/>
    <cellStyle name="Normal 4 6 15 3 3 2 4 2" xfId="33538" xr:uid="{0C570EA4-6736-4960-BA10-428D5F7FA2E1}"/>
    <cellStyle name="Normal 4 6 15 3 3 2 5" xfId="33539" xr:uid="{E41C01B2-0E01-43D0-A648-4918D234F1C1}"/>
    <cellStyle name="Normal 4 6 15 3 3 3" xfId="33540" xr:uid="{5DBAF296-E75C-4F82-B239-61A6578E7576}"/>
    <cellStyle name="Normal 4 6 15 3 3 3 2" xfId="33541" xr:uid="{37322000-5479-4366-9D47-A4C656B271FA}"/>
    <cellStyle name="Normal 4 6 15 3 3 3 2 2" xfId="33542" xr:uid="{8868C99E-0111-41D2-B185-A3BDF87BAF10}"/>
    <cellStyle name="Normal 4 6 15 3 3 3 3" xfId="33543" xr:uid="{7F526BD6-8C22-4DB8-8A52-26387A90DBE0}"/>
    <cellStyle name="Normal 4 6 15 3 3 4" xfId="33544" xr:uid="{4618F337-4CCE-4F38-93EF-6200D23070B2}"/>
    <cellStyle name="Normal 4 6 15 3 3 4 2" xfId="33545" xr:uid="{5F9CCA21-FC48-4E69-BA98-DF0A13D78D9F}"/>
    <cellStyle name="Normal 4 6 15 3 3 4 2 2" xfId="33546" xr:uid="{4E69474B-FB85-445C-B747-4E9878D0D239}"/>
    <cellStyle name="Normal 4 6 15 3 3 4 3" xfId="33547" xr:uid="{09DA2B7D-9E39-47BA-88F0-65713B9BDEAF}"/>
    <cellStyle name="Normal 4 6 15 3 3 5" xfId="33548" xr:uid="{7406F659-CBCF-4104-9820-6B74AEB47040}"/>
    <cellStyle name="Normal 4 6 15 3 3 5 2" xfId="33549" xr:uid="{1383C19E-C446-46A9-A4EA-72DDFD4DA8F2}"/>
    <cellStyle name="Normal 4 6 15 3 3 6" xfId="33550" xr:uid="{CB304705-424E-4BF9-8E71-7AD17CCC341F}"/>
    <cellStyle name="Normal 4 6 15 3 4" xfId="33551" xr:uid="{2D46045D-4252-4598-940C-8B15D114DF0F}"/>
    <cellStyle name="Normal 4 6 15 3 4 2" xfId="33552" xr:uid="{C9805AA4-B313-438D-93BA-B5D4D7116867}"/>
    <cellStyle name="Normal 4 6 15 3 4 2 2" xfId="33553" xr:uid="{8353E618-0482-4E68-9AF1-07BB07A89DA2}"/>
    <cellStyle name="Normal 4 6 15 3 4 2 2 2" xfId="33554" xr:uid="{D0093973-B42A-472D-B031-D7DD0E44C846}"/>
    <cellStyle name="Normal 4 6 15 3 4 2 3" xfId="33555" xr:uid="{90FB94D1-FFA2-4FE7-A9BA-2C92F31DC2BC}"/>
    <cellStyle name="Normal 4 6 15 3 4 3" xfId="33556" xr:uid="{14B332A1-D2C5-425D-8297-1504FA3A8E41}"/>
    <cellStyle name="Normal 4 6 15 3 4 3 2" xfId="33557" xr:uid="{B5787BA2-79EB-42E1-974D-7A86B53BB7C7}"/>
    <cellStyle name="Normal 4 6 15 3 4 3 2 2" xfId="33558" xr:uid="{EDF49912-14AB-4443-9B45-3EDD286C73A4}"/>
    <cellStyle name="Normal 4 6 15 3 4 3 3" xfId="33559" xr:uid="{4DE0D074-E1E0-4A7A-A45E-49D4E2B4180D}"/>
    <cellStyle name="Normal 4 6 15 3 4 4" xfId="33560" xr:uid="{41E9B7CE-4C92-411A-99AE-E73D3E8812DE}"/>
    <cellStyle name="Normal 4 6 15 3 4 4 2" xfId="33561" xr:uid="{B900C960-2979-4DBF-B39C-09AB84039366}"/>
    <cellStyle name="Normal 4 6 15 3 4 5" xfId="33562" xr:uid="{B60FAFFF-42FA-4516-A8EE-4085E869609B}"/>
    <cellStyle name="Normal 4 6 15 3 5" xfId="33563" xr:uid="{A6012C28-746D-4588-827C-B1825461C3FB}"/>
    <cellStyle name="Normal 4 6 15 3 5 2" xfId="33564" xr:uid="{9AF83569-BF1B-4CF8-ACEB-3018B54E9D17}"/>
    <cellStyle name="Normal 4 6 15 3 5 2 2" xfId="33565" xr:uid="{3FA78A93-387D-4336-942B-271FF9021D44}"/>
    <cellStyle name="Normal 4 6 15 3 5 3" xfId="33566" xr:uid="{4BA00267-7227-4D3C-B917-6053CBD7818B}"/>
    <cellStyle name="Normal 4 6 15 3 6" xfId="33567" xr:uid="{FEEE98C9-68C0-4979-A9D9-C607532B3BF0}"/>
    <cellStyle name="Normal 4 6 15 3 6 2" xfId="33568" xr:uid="{03640035-F945-46F7-B983-CF4BF956785F}"/>
    <cellStyle name="Normal 4 6 15 3 6 2 2" xfId="33569" xr:uid="{7E651632-1F52-4E56-8638-917E48D100B1}"/>
    <cellStyle name="Normal 4 6 15 3 6 3" xfId="33570" xr:uid="{92D615CF-F3CC-4414-93B1-3B435DEA9D27}"/>
    <cellStyle name="Normal 4 6 15 3 7" xfId="33571" xr:uid="{CE682D16-A4C9-4EB6-AABC-7549E7DE1E3D}"/>
    <cellStyle name="Normal 4 6 15 3 7 2" xfId="33572" xr:uid="{87A17E70-515C-4755-9FC3-B26CAE8B326C}"/>
    <cellStyle name="Normal 4 6 15 3 7 2 2" xfId="33573" xr:uid="{FE34057A-EE2E-4016-96F4-E6FAE3F865A1}"/>
    <cellStyle name="Normal 4 6 15 3 7 3" xfId="33574" xr:uid="{6DB64B33-16D9-45AD-B903-18110C4FE52C}"/>
    <cellStyle name="Normal 4 6 15 3 8" xfId="33575" xr:uid="{9F84A281-D30E-4462-BA63-2E3AF24E75AB}"/>
    <cellStyle name="Normal 4 6 15 3 8 2" xfId="33576" xr:uid="{48A90729-8004-4712-9247-D87DA2DA7CDC}"/>
    <cellStyle name="Normal 4 6 15 3 9" xfId="33577" xr:uid="{07FA58C0-BAB4-4992-AD7A-CC8069A48117}"/>
    <cellStyle name="Normal 4 6 15 4" xfId="33578" xr:uid="{3F0E7018-30BE-427D-8A1F-28B6ECE3FE84}"/>
    <cellStyle name="Normal 4 6 15 4 2" xfId="33579" xr:uid="{D95F8AD2-D646-4AE4-B3CB-880131B54C43}"/>
    <cellStyle name="Normal 4 6 15 4 2 2" xfId="33580" xr:uid="{591E074F-8635-4A59-936A-5BB285571AF6}"/>
    <cellStyle name="Normal 4 6 15 4 2 2 2" xfId="33581" xr:uid="{E5B609C5-D85E-4D9E-BEE1-38EFE2B6428B}"/>
    <cellStyle name="Normal 4 6 15 4 2 2 2 2" xfId="33582" xr:uid="{FC134CC2-F782-4BF3-A5A8-A1052D1E3CA1}"/>
    <cellStyle name="Normal 4 6 15 4 2 2 3" xfId="33583" xr:uid="{84A34367-19F9-448A-9CAD-40A690348F4C}"/>
    <cellStyle name="Normal 4 6 15 4 2 3" xfId="33584" xr:uid="{C789B88A-573F-43F1-8569-1BF650D17CEE}"/>
    <cellStyle name="Normal 4 6 15 4 2 3 2" xfId="33585" xr:uid="{02E8A76E-86D1-4CEB-A8F6-285467C26357}"/>
    <cellStyle name="Normal 4 6 15 4 2 3 2 2" xfId="33586" xr:uid="{4A3C029E-17AF-4AFD-AB7F-0EA414D7B7FB}"/>
    <cellStyle name="Normal 4 6 15 4 2 3 3" xfId="33587" xr:uid="{2DC273F8-530A-46C4-A560-0B40A4C3F3B8}"/>
    <cellStyle name="Normal 4 6 15 4 2 4" xfId="33588" xr:uid="{2B80A91D-B9F0-4B3F-A76C-5718837412EC}"/>
    <cellStyle name="Normal 4 6 15 4 2 4 2" xfId="33589" xr:uid="{62C1B444-C20A-4485-BD46-8E1333026298}"/>
    <cellStyle name="Normal 4 6 15 4 2 5" xfId="33590" xr:uid="{0000270E-5286-469A-8012-D2404A6829FC}"/>
    <cellStyle name="Normal 4 6 15 4 3" xfId="33591" xr:uid="{0E806E63-6352-42FE-8DD6-E933C57FEDFF}"/>
    <cellStyle name="Normal 4 6 15 4 3 2" xfId="33592" xr:uid="{F094D5E4-E974-417F-9543-DD54A91C430C}"/>
    <cellStyle name="Normal 4 6 15 4 3 2 2" xfId="33593" xr:uid="{1DD9C676-F7F8-4276-A9F1-901653E594E7}"/>
    <cellStyle name="Normal 4 6 15 4 3 3" xfId="33594" xr:uid="{955871A8-681E-4BDB-B2CD-9B10B23122F3}"/>
    <cellStyle name="Normal 4 6 15 4 4" xfId="33595" xr:uid="{7DB19A28-9650-4A3D-B9D9-90125BEE6305}"/>
    <cellStyle name="Normal 4 6 15 4 4 2" xfId="33596" xr:uid="{76239B58-F501-4DA6-9E1F-AEB0ECD162D0}"/>
    <cellStyle name="Normal 4 6 15 4 4 2 2" xfId="33597" xr:uid="{E38721AE-0373-4831-975B-3F637E78761C}"/>
    <cellStyle name="Normal 4 6 15 4 4 3" xfId="33598" xr:uid="{798A63D7-088D-4F24-A973-0E19A47F4EA0}"/>
    <cellStyle name="Normal 4 6 15 4 5" xfId="33599" xr:uid="{38597355-7A1E-4BDD-AB1B-12E354391720}"/>
    <cellStyle name="Normal 4 6 15 4 5 2" xfId="33600" xr:uid="{6061B5EA-EBF5-4057-B4DB-8CC63C67D75F}"/>
    <cellStyle name="Normal 4 6 15 4 6" xfId="33601" xr:uid="{BD8A7133-95EA-4028-80DC-6381EFADEFBA}"/>
    <cellStyle name="Normal 4 6 15 5" xfId="33602" xr:uid="{88389756-0255-4B3D-853C-39CB8F213B9D}"/>
    <cellStyle name="Normal 4 6 15 5 2" xfId="33603" xr:uid="{15BA0811-B467-431A-A96C-21C623B3DB00}"/>
    <cellStyle name="Normal 4 6 15 5 2 2" xfId="33604" xr:uid="{1966A701-ADAB-4241-91F5-C1054FF8077B}"/>
    <cellStyle name="Normal 4 6 15 5 2 2 2" xfId="33605" xr:uid="{93FBB802-FCE6-48E5-B939-6A97DF6790BA}"/>
    <cellStyle name="Normal 4 6 15 5 2 2 2 2" xfId="33606" xr:uid="{CFB2D281-17AB-4D07-BFFB-4A565387BD8C}"/>
    <cellStyle name="Normal 4 6 15 5 2 2 3" xfId="33607" xr:uid="{DFD76F91-F6AF-40C3-8209-BFA6438B0479}"/>
    <cellStyle name="Normal 4 6 15 5 2 3" xfId="33608" xr:uid="{FC320348-46DF-47F9-83C2-5D262D630030}"/>
    <cellStyle name="Normal 4 6 15 5 2 3 2" xfId="33609" xr:uid="{66FF913A-F0E5-4686-9AD5-972F0C787DA6}"/>
    <cellStyle name="Normal 4 6 15 5 2 3 2 2" xfId="33610" xr:uid="{79CF915D-C9AE-47B0-81F1-1BE4457EF455}"/>
    <cellStyle name="Normal 4 6 15 5 2 3 3" xfId="33611" xr:uid="{6F339C17-BF89-40EF-AC75-6B70A5528218}"/>
    <cellStyle name="Normal 4 6 15 5 2 4" xfId="33612" xr:uid="{F1C920D7-F7A7-40D4-9013-0377CBD25D1C}"/>
    <cellStyle name="Normal 4 6 15 5 2 4 2" xfId="33613" xr:uid="{ECBF20D1-1407-4635-A06B-4177B3F7B23C}"/>
    <cellStyle name="Normal 4 6 15 5 2 5" xfId="33614" xr:uid="{ABDC43B4-15AD-47FB-8165-A461ED029478}"/>
    <cellStyle name="Normal 4 6 15 5 3" xfId="33615" xr:uid="{4D73A8F6-8484-416D-9981-307143FB82B4}"/>
    <cellStyle name="Normal 4 6 15 5 3 2" xfId="33616" xr:uid="{355FE3DC-D593-4084-A70E-E9255DDD93AE}"/>
    <cellStyle name="Normal 4 6 15 5 3 2 2" xfId="33617" xr:uid="{BBA8F6F4-702F-4C3B-A218-6EBACE095C57}"/>
    <cellStyle name="Normal 4 6 15 5 3 3" xfId="33618" xr:uid="{7E817FFB-D824-4BC8-9578-D5DC03C0189C}"/>
    <cellStyle name="Normal 4 6 15 5 4" xfId="33619" xr:uid="{C226F20B-40CC-4336-BE80-1290557D3B35}"/>
    <cellStyle name="Normal 4 6 15 5 4 2" xfId="33620" xr:uid="{59D1B370-EBB6-457E-A79F-A259FA891546}"/>
    <cellStyle name="Normal 4 6 15 5 4 2 2" xfId="33621" xr:uid="{86793DC1-A365-4F5C-B493-8683A005358B}"/>
    <cellStyle name="Normal 4 6 15 5 4 3" xfId="33622" xr:uid="{F60E27C2-6A42-4775-988A-397863918990}"/>
    <cellStyle name="Normal 4 6 15 5 5" xfId="33623" xr:uid="{2FD464B7-EBF7-4B4A-9883-9BB8C1C05FBF}"/>
    <cellStyle name="Normal 4 6 15 5 5 2" xfId="33624" xr:uid="{C89C80E2-FC44-4F98-ADB7-B07BE9CD947C}"/>
    <cellStyle name="Normal 4 6 15 5 6" xfId="33625" xr:uid="{8B8B61A9-FAD3-4916-B7C9-C55D80FBEFCE}"/>
    <cellStyle name="Normal 4 6 15 6" xfId="33626" xr:uid="{C452AE4B-0951-41A9-B71F-368777F7FF19}"/>
    <cellStyle name="Normal 4 6 15 6 2" xfId="33627" xr:uid="{6C89C51C-C738-4076-881C-7BF1EDD28CAC}"/>
    <cellStyle name="Normal 4 6 15 6 2 2" xfId="33628" xr:uid="{86412898-E284-4A66-B53E-88EF571D61C5}"/>
    <cellStyle name="Normal 4 6 15 6 2 2 2" xfId="33629" xr:uid="{1729E8E7-75AC-49C0-89B6-C98F1801CB80}"/>
    <cellStyle name="Normal 4 6 15 6 2 3" xfId="33630" xr:uid="{B786258C-5E7E-4E4B-9334-B3C41B272361}"/>
    <cellStyle name="Normal 4 6 15 6 3" xfId="33631" xr:uid="{8A66527E-730E-4078-930F-A35804866647}"/>
    <cellStyle name="Normal 4 6 15 6 3 2" xfId="33632" xr:uid="{937A130A-1808-4F55-80D4-34645D1F94E9}"/>
    <cellStyle name="Normal 4 6 15 6 3 2 2" xfId="33633" xr:uid="{224438F2-93CC-48E6-8D4E-2F0361B5FDD4}"/>
    <cellStyle name="Normal 4 6 15 6 3 3" xfId="33634" xr:uid="{15747CFA-5578-44E7-8706-784B00D7701F}"/>
    <cellStyle name="Normal 4 6 15 6 4" xfId="33635" xr:uid="{0148902F-B29A-4479-B1CC-9EF5076E8C54}"/>
    <cellStyle name="Normal 4 6 15 6 4 2" xfId="33636" xr:uid="{3CC9262E-8F0C-42B5-AF5D-FBFC87152B8C}"/>
    <cellStyle name="Normal 4 6 15 6 5" xfId="33637" xr:uid="{F6D07F8A-350A-41F8-8347-ECCF1F070E49}"/>
    <cellStyle name="Normal 4 6 15 7" xfId="33638" xr:uid="{70A924A3-27A9-4003-8DBE-3B5D7A08D9A6}"/>
    <cellStyle name="Normal 4 6 15 7 2" xfId="33639" xr:uid="{73E49FA6-8380-4C3C-AECE-D3450E649987}"/>
    <cellStyle name="Normal 4 6 15 7 2 2" xfId="33640" xr:uid="{F328B876-AB01-4CCF-9269-8DC79F2DF324}"/>
    <cellStyle name="Normal 4 6 15 7 3" xfId="33641" xr:uid="{4E006232-B83E-4974-88B4-A2317ECAE10B}"/>
    <cellStyle name="Normal 4 6 15 8" xfId="33642" xr:uid="{BADEDC0A-EF76-4431-9C7D-72478A073BFD}"/>
    <cellStyle name="Normal 4 6 15 8 2" xfId="33643" xr:uid="{B4BC13EA-D8B8-4772-9F44-6CFB043E1CBB}"/>
    <cellStyle name="Normal 4 6 15 8 2 2" xfId="33644" xr:uid="{44760887-BBBE-436C-8388-ADA9708A2C9C}"/>
    <cellStyle name="Normal 4 6 15 8 3" xfId="33645" xr:uid="{480E5749-1387-46B0-8919-CED6AD03CE3D}"/>
    <cellStyle name="Normal 4 6 15 9" xfId="33646" xr:uid="{92CA9506-34D5-417F-B9F3-0E14D4579029}"/>
    <cellStyle name="Normal 4 6 15 9 2" xfId="33647" xr:uid="{C1FB65CE-01A4-4A09-B6B1-80C9FE35FDDF}"/>
    <cellStyle name="Normal 4 6 15 9 2 2" xfId="33648" xr:uid="{68C2C051-0678-4978-97CD-0837F5201878}"/>
    <cellStyle name="Normal 4 6 15 9 3" xfId="33649" xr:uid="{4BD9BFAB-BC63-4AE5-9C55-60AF05F2EC34}"/>
    <cellStyle name="Normal 4 6 16" xfId="33650" xr:uid="{034D45CC-07CA-4DB3-AED6-AE69F510DB21}"/>
    <cellStyle name="Normal 4 6 16 10" xfId="33651" xr:uid="{BCB29B45-7B83-4ACF-8AC9-F553632D2A33}"/>
    <cellStyle name="Normal 4 6 16 10 2" xfId="33652" xr:uid="{0957159D-7291-4B54-AA0C-103D79D2B339}"/>
    <cellStyle name="Normal 4 6 16 11" xfId="33653" xr:uid="{9E51DB69-4304-480A-AA3C-63278CA5413D}"/>
    <cellStyle name="Normal 4 6 16 2" xfId="33654" xr:uid="{141E463B-F4A8-4496-A39A-0C0E260C3912}"/>
    <cellStyle name="Normal 4 6 16 2 2" xfId="33655" xr:uid="{97D52225-DF23-458B-ABF5-9ABE76CE1A9C}"/>
    <cellStyle name="Normal 4 6 16 2 2 2" xfId="33656" xr:uid="{6FEFFE87-7516-4FDB-B36E-FCD2C43E5161}"/>
    <cellStyle name="Normal 4 6 16 2 2 2 2" xfId="33657" xr:uid="{3D4F9346-9643-4792-A1AF-73A0E6C5D6AD}"/>
    <cellStyle name="Normal 4 6 16 2 2 2 2 2" xfId="33658" xr:uid="{A41CE351-7929-472E-904F-5D419498EB4F}"/>
    <cellStyle name="Normal 4 6 16 2 2 2 2 2 2" xfId="33659" xr:uid="{8E67DC44-C068-47C0-884B-DB6293F38DD7}"/>
    <cellStyle name="Normal 4 6 16 2 2 2 2 3" xfId="33660" xr:uid="{EC425CA9-8E17-4B82-9B1A-3B9D0B5101A0}"/>
    <cellStyle name="Normal 4 6 16 2 2 2 3" xfId="33661" xr:uid="{04084DAB-2F46-4405-BB31-C2FB672D0AE1}"/>
    <cellStyle name="Normal 4 6 16 2 2 2 3 2" xfId="33662" xr:uid="{96F9A176-3B20-4157-8CC5-7EAA34B694E1}"/>
    <cellStyle name="Normal 4 6 16 2 2 2 3 2 2" xfId="33663" xr:uid="{DF93DEE5-98AF-449C-97C9-48748BF43315}"/>
    <cellStyle name="Normal 4 6 16 2 2 2 3 3" xfId="33664" xr:uid="{D8C5EBF1-9B1C-4E47-9BD9-5AB5FB61A85D}"/>
    <cellStyle name="Normal 4 6 16 2 2 2 4" xfId="33665" xr:uid="{3B42F9F0-CA08-4CC1-B03D-643363640EEF}"/>
    <cellStyle name="Normal 4 6 16 2 2 2 4 2" xfId="33666" xr:uid="{C46807CD-8706-449A-898C-3BF776B0E03F}"/>
    <cellStyle name="Normal 4 6 16 2 2 2 5" xfId="33667" xr:uid="{CB49D310-1292-4332-B175-E28B617DF3A2}"/>
    <cellStyle name="Normal 4 6 16 2 2 3" xfId="33668" xr:uid="{B279D2C3-5F55-4319-9E3E-7DA25ED600F3}"/>
    <cellStyle name="Normal 4 6 16 2 2 3 2" xfId="33669" xr:uid="{8AB73818-4297-42E2-9FA1-A7FDA0456D3B}"/>
    <cellStyle name="Normal 4 6 16 2 2 3 2 2" xfId="33670" xr:uid="{33B54588-5AE0-4C77-8DD0-A55E2CA23D9C}"/>
    <cellStyle name="Normal 4 6 16 2 2 3 3" xfId="33671" xr:uid="{6479C497-80B5-4CB3-A90A-16A392085FE5}"/>
    <cellStyle name="Normal 4 6 16 2 2 4" xfId="33672" xr:uid="{47889750-923F-45E4-98FB-155F4E719888}"/>
    <cellStyle name="Normal 4 6 16 2 2 4 2" xfId="33673" xr:uid="{367A48A9-FA8E-41B6-B2D1-7F15111EF8AF}"/>
    <cellStyle name="Normal 4 6 16 2 2 4 2 2" xfId="33674" xr:uid="{94EEEFDA-7B16-4CC7-8610-320C68351A62}"/>
    <cellStyle name="Normal 4 6 16 2 2 4 3" xfId="33675" xr:uid="{EEDFFD74-1BE9-4635-BC73-4D56AB40282B}"/>
    <cellStyle name="Normal 4 6 16 2 2 5" xfId="33676" xr:uid="{12EF403C-3D1F-4782-AD0F-116F8F408938}"/>
    <cellStyle name="Normal 4 6 16 2 2 5 2" xfId="33677" xr:uid="{0A74E4E4-B202-4813-9FAE-9E3961A377DB}"/>
    <cellStyle name="Normal 4 6 16 2 2 6" xfId="33678" xr:uid="{41CE2A5A-814B-4B62-83C7-442EB9153F46}"/>
    <cellStyle name="Normal 4 6 16 2 3" xfId="33679" xr:uid="{4ACA1E95-05E0-4208-8E92-8218EC71461C}"/>
    <cellStyle name="Normal 4 6 16 2 3 2" xfId="33680" xr:uid="{F9F4BC3A-08A4-4E73-B6F8-86517A784F80}"/>
    <cellStyle name="Normal 4 6 16 2 3 2 2" xfId="33681" xr:uid="{FC5229D1-2208-45DA-A90F-5438A41786C1}"/>
    <cellStyle name="Normal 4 6 16 2 3 2 2 2" xfId="33682" xr:uid="{B6A15758-E5F3-49ED-AA04-8116FB3534C1}"/>
    <cellStyle name="Normal 4 6 16 2 3 2 2 2 2" xfId="33683" xr:uid="{83201872-0846-4413-A071-EF7ACDD04B9D}"/>
    <cellStyle name="Normal 4 6 16 2 3 2 2 3" xfId="33684" xr:uid="{45FE378A-0AD5-4420-90C0-F566C08239B1}"/>
    <cellStyle name="Normal 4 6 16 2 3 2 3" xfId="33685" xr:uid="{FEF7DD3F-3554-4856-BDE6-2BFD8AF34B90}"/>
    <cellStyle name="Normal 4 6 16 2 3 2 3 2" xfId="33686" xr:uid="{B3F2A6B8-8106-4A43-92A8-000334C021BC}"/>
    <cellStyle name="Normal 4 6 16 2 3 2 3 2 2" xfId="33687" xr:uid="{E48116F6-B428-4258-AFD1-68B1EF48D20C}"/>
    <cellStyle name="Normal 4 6 16 2 3 2 3 3" xfId="33688" xr:uid="{ACD1F4AE-D699-4D98-8776-FD7B809F6698}"/>
    <cellStyle name="Normal 4 6 16 2 3 2 4" xfId="33689" xr:uid="{E896E199-F281-4104-91CB-3B1147DF0FD3}"/>
    <cellStyle name="Normal 4 6 16 2 3 2 4 2" xfId="33690" xr:uid="{FB9E2C9E-81D0-4C0E-ACC8-08C3A06DAF47}"/>
    <cellStyle name="Normal 4 6 16 2 3 2 5" xfId="33691" xr:uid="{947F3C86-5D9E-4C8F-B8B9-009B442992E3}"/>
    <cellStyle name="Normal 4 6 16 2 3 3" xfId="33692" xr:uid="{02C17527-5C6C-4363-A66F-00B5C56513E6}"/>
    <cellStyle name="Normal 4 6 16 2 3 3 2" xfId="33693" xr:uid="{B6592941-E952-4D1B-8BFB-6E70FCE558A8}"/>
    <cellStyle name="Normal 4 6 16 2 3 3 2 2" xfId="33694" xr:uid="{B47F9AE6-90EC-4B0A-B5BD-AFD7FCC69891}"/>
    <cellStyle name="Normal 4 6 16 2 3 3 3" xfId="33695" xr:uid="{E67270A6-6A50-4FE1-A525-FBA07C794743}"/>
    <cellStyle name="Normal 4 6 16 2 3 4" xfId="33696" xr:uid="{32DD4DB4-3C07-4296-8330-9590E5E7EBB2}"/>
    <cellStyle name="Normal 4 6 16 2 3 4 2" xfId="33697" xr:uid="{567C80FB-E330-4FC3-8743-CEF2D3C73B9B}"/>
    <cellStyle name="Normal 4 6 16 2 3 4 2 2" xfId="33698" xr:uid="{A54227A3-8178-46C1-A9B2-F3F7B4952DC6}"/>
    <cellStyle name="Normal 4 6 16 2 3 4 3" xfId="33699" xr:uid="{9573BE1A-B4E1-4E25-B093-7F376B4DBF9B}"/>
    <cellStyle name="Normal 4 6 16 2 3 5" xfId="33700" xr:uid="{B8A6236A-607A-48B8-A385-EF64988EBFA3}"/>
    <cellStyle name="Normal 4 6 16 2 3 5 2" xfId="33701" xr:uid="{49026D8C-DE27-4160-BF04-AF59B2AC812F}"/>
    <cellStyle name="Normal 4 6 16 2 3 6" xfId="33702" xr:uid="{EBBC84E8-3E35-41B2-971B-074625E74FB0}"/>
    <cellStyle name="Normal 4 6 16 2 4" xfId="33703" xr:uid="{7D86E865-BD72-4EE0-A9BB-1837DE6504E3}"/>
    <cellStyle name="Normal 4 6 16 2 4 2" xfId="33704" xr:uid="{BCBDFC17-5A8C-4CCD-B4FF-1A90BED6A73D}"/>
    <cellStyle name="Normal 4 6 16 2 4 2 2" xfId="33705" xr:uid="{8D7CB41E-EC03-4234-8B9A-D9974130EDB9}"/>
    <cellStyle name="Normal 4 6 16 2 4 2 2 2" xfId="33706" xr:uid="{44C975D9-848A-459F-8B8B-8A2DDF088C58}"/>
    <cellStyle name="Normal 4 6 16 2 4 2 3" xfId="33707" xr:uid="{D80751E8-2008-49AB-8876-27BEB61FBD45}"/>
    <cellStyle name="Normal 4 6 16 2 4 3" xfId="33708" xr:uid="{C93A520A-6647-47CA-85A8-3768B8BC1122}"/>
    <cellStyle name="Normal 4 6 16 2 4 3 2" xfId="33709" xr:uid="{68E701E8-544E-40E9-887E-CA704FB77E31}"/>
    <cellStyle name="Normal 4 6 16 2 4 3 2 2" xfId="33710" xr:uid="{46D439AF-BE7F-4357-AD9D-C1248D80D381}"/>
    <cellStyle name="Normal 4 6 16 2 4 3 3" xfId="33711" xr:uid="{A090132F-B062-4948-87BC-C9F1C7FE4724}"/>
    <cellStyle name="Normal 4 6 16 2 4 4" xfId="33712" xr:uid="{AF53F935-3103-4BD4-A415-4E387A68B9B5}"/>
    <cellStyle name="Normal 4 6 16 2 4 4 2" xfId="33713" xr:uid="{24A85317-BA9A-4DDA-9BFB-0044A65E2D1F}"/>
    <cellStyle name="Normal 4 6 16 2 4 5" xfId="33714" xr:uid="{7B372D2F-2BEB-4B0A-945D-8347148E844B}"/>
    <cellStyle name="Normal 4 6 16 2 5" xfId="33715" xr:uid="{5091C73E-D074-422D-BCCF-F92F78CC7C41}"/>
    <cellStyle name="Normal 4 6 16 2 5 2" xfId="33716" xr:uid="{6AC9843E-3769-40C8-86DE-BCD6B6C5B614}"/>
    <cellStyle name="Normal 4 6 16 2 5 2 2" xfId="33717" xr:uid="{3CFD6A33-AEA7-4AE1-8EB0-9F598A7105C2}"/>
    <cellStyle name="Normal 4 6 16 2 5 3" xfId="33718" xr:uid="{84497EE6-A9C5-4BC0-9B68-9C1ABBF48D16}"/>
    <cellStyle name="Normal 4 6 16 2 6" xfId="33719" xr:uid="{193F467B-7FD6-4CD0-BB18-FB5C0737832F}"/>
    <cellStyle name="Normal 4 6 16 2 6 2" xfId="33720" xr:uid="{BC95FA5C-DD75-494A-9921-52E61F3DBC4D}"/>
    <cellStyle name="Normal 4 6 16 2 6 2 2" xfId="33721" xr:uid="{8E991F9E-1F49-483C-BE72-289A46A1DACF}"/>
    <cellStyle name="Normal 4 6 16 2 6 3" xfId="33722" xr:uid="{DE9C3B23-F08C-4CD1-9E8E-468C03F4E6C6}"/>
    <cellStyle name="Normal 4 6 16 2 7" xfId="33723" xr:uid="{3826EC06-04E5-4485-BE15-C3A81419050F}"/>
    <cellStyle name="Normal 4 6 16 2 7 2" xfId="33724" xr:uid="{B9EF4B11-1DCA-4256-AA51-0282CF2327AA}"/>
    <cellStyle name="Normal 4 6 16 2 7 2 2" xfId="33725" xr:uid="{D6D259A7-3A19-4312-92F8-00EE96D141E5}"/>
    <cellStyle name="Normal 4 6 16 2 7 3" xfId="33726" xr:uid="{4E7CE647-4DA5-4671-AB18-6C94DA8CF3A8}"/>
    <cellStyle name="Normal 4 6 16 2 8" xfId="33727" xr:uid="{0BA04538-083B-4DE8-B7EE-A545BA1B2B76}"/>
    <cellStyle name="Normal 4 6 16 2 8 2" xfId="33728" xr:uid="{55B56242-0C29-463F-9C5D-87BCC40E855F}"/>
    <cellStyle name="Normal 4 6 16 2 9" xfId="33729" xr:uid="{5471DF8A-3171-4F28-9C8B-1F373ADEB639}"/>
    <cellStyle name="Normal 4 6 16 3" xfId="33730" xr:uid="{89F28AD3-5DF7-490D-9C77-8C2F70AF3158}"/>
    <cellStyle name="Normal 4 6 16 3 2" xfId="33731" xr:uid="{3E060564-F30D-444F-A856-364C8791975B}"/>
    <cellStyle name="Normal 4 6 16 3 2 2" xfId="33732" xr:uid="{FCEC2973-CE7A-4B2E-84E1-83FCCF88806E}"/>
    <cellStyle name="Normal 4 6 16 3 2 2 2" xfId="33733" xr:uid="{AEEAA1EE-E41E-48EE-B674-9B09AF885071}"/>
    <cellStyle name="Normal 4 6 16 3 2 2 2 2" xfId="33734" xr:uid="{D5574525-4744-4872-A836-2FBF59C5D557}"/>
    <cellStyle name="Normal 4 6 16 3 2 2 2 2 2" xfId="33735" xr:uid="{6A5CBC86-A00C-441D-9925-29C4E72DCE29}"/>
    <cellStyle name="Normal 4 6 16 3 2 2 2 3" xfId="33736" xr:uid="{A051625D-8D38-4377-83E6-B9379B2D25B6}"/>
    <cellStyle name="Normal 4 6 16 3 2 2 3" xfId="33737" xr:uid="{5591D965-FAC8-4C64-A3E6-DC721E364F51}"/>
    <cellStyle name="Normal 4 6 16 3 2 2 3 2" xfId="33738" xr:uid="{A2D49CB5-675F-4803-BDDC-290976D7430C}"/>
    <cellStyle name="Normal 4 6 16 3 2 2 3 2 2" xfId="33739" xr:uid="{32ACC879-68A9-403F-B3B3-C506BF4535F8}"/>
    <cellStyle name="Normal 4 6 16 3 2 2 3 3" xfId="33740" xr:uid="{1531EC9E-0449-4545-B151-C2472B781088}"/>
    <cellStyle name="Normal 4 6 16 3 2 2 4" xfId="33741" xr:uid="{A333187A-E43E-4BF4-B9AE-C2650780CF30}"/>
    <cellStyle name="Normal 4 6 16 3 2 2 4 2" xfId="33742" xr:uid="{DF4EE455-769D-4A37-BFCA-462364762DFA}"/>
    <cellStyle name="Normal 4 6 16 3 2 2 5" xfId="33743" xr:uid="{218D911A-E8C0-4E8D-96A9-D89DA59757CF}"/>
    <cellStyle name="Normal 4 6 16 3 2 3" xfId="33744" xr:uid="{5C2FDE1E-A61A-4E40-8A8C-EFD53E707384}"/>
    <cellStyle name="Normal 4 6 16 3 2 3 2" xfId="33745" xr:uid="{EB0D440F-79C8-441B-9E74-E973D7CC1B7B}"/>
    <cellStyle name="Normal 4 6 16 3 2 3 2 2" xfId="33746" xr:uid="{296AFD8D-B4B7-456E-9ACA-B07781D16C81}"/>
    <cellStyle name="Normal 4 6 16 3 2 3 3" xfId="33747" xr:uid="{563F9739-52C8-4D3A-AE46-EFB06EE6F10F}"/>
    <cellStyle name="Normal 4 6 16 3 2 4" xfId="33748" xr:uid="{24EC94EC-18AC-46A6-9B48-F32BC5885136}"/>
    <cellStyle name="Normal 4 6 16 3 2 4 2" xfId="33749" xr:uid="{D52E51E2-357C-4DAB-B01A-30EE2DDDF517}"/>
    <cellStyle name="Normal 4 6 16 3 2 4 2 2" xfId="33750" xr:uid="{059DBA06-1913-40D7-9B03-B57E671D401A}"/>
    <cellStyle name="Normal 4 6 16 3 2 4 3" xfId="33751" xr:uid="{28DFAF5B-195C-4A78-ACBE-0D40FDB3BDF8}"/>
    <cellStyle name="Normal 4 6 16 3 2 5" xfId="33752" xr:uid="{74890C66-46CF-415F-A534-2E76FCC1C3B5}"/>
    <cellStyle name="Normal 4 6 16 3 2 5 2" xfId="33753" xr:uid="{A6F4EE7C-8092-4532-ABAA-2482F3D9A576}"/>
    <cellStyle name="Normal 4 6 16 3 2 6" xfId="33754" xr:uid="{506E6926-2E7A-4F8F-B9AF-5CBE08C7C89E}"/>
    <cellStyle name="Normal 4 6 16 3 3" xfId="33755" xr:uid="{009E2EB9-C8A1-4C6E-AD6A-C58F93F86B15}"/>
    <cellStyle name="Normal 4 6 16 3 3 2" xfId="33756" xr:uid="{ED55F825-69E2-4FC5-B64E-57F8059753A0}"/>
    <cellStyle name="Normal 4 6 16 3 3 2 2" xfId="33757" xr:uid="{550EAF4D-ED7A-43C2-87D5-A9777A3F19B3}"/>
    <cellStyle name="Normal 4 6 16 3 3 2 2 2" xfId="33758" xr:uid="{23986E6D-AE66-4443-A1B0-CB557A35A2D8}"/>
    <cellStyle name="Normal 4 6 16 3 3 2 2 2 2" xfId="33759" xr:uid="{31260E27-92D4-4F43-9E29-93E0E67D46BF}"/>
    <cellStyle name="Normal 4 6 16 3 3 2 2 3" xfId="33760" xr:uid="{5AA63B7B-0ACE-4111-9195-2E722780F064}"/>
    <cellStyle name="Normal 4 6 16 3 3 2 3" xfId="33761" xr:uid="{C2247828-C859-4ECB-A3CE-92236DA370B7}"/>
    <cellStyle name="Normal 4 6 16 3 3 2 3 2" xfId="33762" xr:uid="{DD727055-8DD6-4F6D-9AAF-BA78D6905BB1}"/>
    <cellStyle name="Normal 4 6 16 3 3 2 3 2 2" xfId="33763" xr:uid="{D12E0655-B3E3-4701-B949-A5F7ED908504}"/>
    <cellStyle name="Normal 4 6 16 3 3 2 3 3" xfId="33764" xr:uid="{EDB87B05-E3B5-41BE-9B71-C30384E34310}"/>
    <cellStyle name="Normal 4 6 16 3 3 2 4" xfId="33765" xr:uid="{E5E580C2-CE83-44E5-819E-DA11DDF6B966}"/>
    <cellStyle name="Normal 4 6 16 3 3 2 4 2" xfId="33766" xr:uid="{F2B3E9BC-077E-4FE3-B76F-099E9CB13926}"/>
    <cellStyle name="Normal 4 6 16 3 3 2 5" xfId="33767" xr:uid="{11D96CAC-CFB6-4160-989A-BCC68B97104A}"/>
    <cellStyle name="Normal 4 6 16 3 3 3" xfId="33768" xr:uid="{F384571B-731B-4C26-81CC-562F8D08685C}"/>
    <cellStyle name="Normal 4 6 16 3 3 3 2" xfId="33769" xr:uid="{9684E12B-6DA4-45EC-960D-58BC8AB6E46B}"/>
    <cellStyle name="Normal 4 6 16 3 3 3 2 2" xfId="33770" xr:uid="{D7230A93-30F8-4ADF-B84A-DB102681C5DC}"/>
    <cellStyle name="Normal 4 6 16 3 3 3 3" xfId="33771" xr:uid="{08AC7F1E-4475-40CA-9C5E-181699C11620}"/>
    <cellStyle name="Normal 4 6 16 3 3 4" xfId="33772" xr:uid="{10A226B2-C1CD-4F5D-8313-CA805BAEC9BA}"/>
    <cellStyle name="Normal 4 6 16 3 3 4 2" xfId="33773" xr:uid="{D3367F2E-FB4B-4A8A-8F2B-682B4531A6BE}"/>
    <cellStyle name="Normal 4 6 16 3 3 4 2 2" xfId="33774" xr:uid="{84738AD8-59BA-4017-8AEE-CFDA7EB77EDA}"/>
    <cellStyle name="Normal 4 6 16 3 3 4 3" xfId="33775" xr:uid="{A4CA69F7-985C-4D37-A060-E80E48C0016F}"/>
    <cellStyle name="Normal 4 6 16 3 3 5" xfId="33776" xr:uid="{07F733DD-96B5-4E3C-83D3-D9DF14A3BE4E}"/>
    <cellStyle name="Normal 4 6 16 3 3 5 2" xfId="33777" xr:uid="{78C621C3-B49E-47D7-9A4A-5F326EBE2FC0}"/>
    <cellStyle name="Normal 4 6 16 3 3 6" xfId="33778" xr:uid="{4478236F-7766-4427-9F41-2542199C810E}"/>
    <cellStyle name="Normal 4 6 16 3 4" xfId="33779" xr:uid="{057464FB-130C-418B-AC13-CAFFD5B66DEB}"/>
    <cellStyle name="Normal 4 6 16 3 4 2" xfId="33780" xr:uid="{AF7BC27F-7081-452E-8463-77B402472171}"/>
    <cellStyle name="Normal 4 6 16 3 4 2 2" xfId="33781" xr:uid="{B38AB1A3-56DA-403B-B085-89FBAAEA5AF1}"/>
    <cellStyle name="Normal 4 6 16 3 4 2 2 2" xfId="33782" xr:uid="{5FBE4948-F76E-45B8-8A82-38CB2E6C8DD8}"/>
    <cellStyle name="Normal 4 6 16 3 4 2 3" xfId="33783" xr:uid="{F168E821-B646-4F1C-9E24-0A635B46F1E2}"/>
    <cellStyle name="Normal 4 6 16 3 4 3" xfId="33784" xr:uid="{67E147D6-BA0D-42BC-8CE7-4D4DD169E674}"/>
    <cellStyle name="Normal 4 6 16 3 4 3 2" xfId="33785" xr:uid="{22F6158E-8E40-4090-BECD-1E789CE473A6}"/>
    <cellStyle name="Normal 4 6 16 3 4 3 2 2" xfId="33786" xr:uid="{A4CCBED5-2FB8-4402-9F1E-2048D0E60770}"/>
    <cellStyle name="Normal 4 6 16 3 4 3 3" xfId="33787" xr:uid="{B8FF811E-8766-4F30-AEF3-6721573EC2D0}"/>
    <cellStyle name="Normal 4 6 16 3 4 4" xfId="33788" xr:uid="{77C0BB81-AAB9-4DE0-8A62-2069A47702DF}"/>
    <cellStyle name="Normal 4 6 16 3 4 4 2" xfId="33789" xr:uid="{15A83D68-A0AA-4EC0-925F-28ACC0CEE1C8}"/>
    <cellStyle name="Normal 4 6 16 3 4 5" xfId="33790" xr:uid="{45A13F1E-4EB1-49C1-837A-56F62B83CD48}"/>
    <cellStyle name="Normal 4 6 16 3 5" xfId="33791" xr:uid="{5426A0F1-3E01-4A5E-A338-5A53B9B6AFBC}"/>
    <cellStyle name="Normal 4 6 16 3 5 2" xfId="33792" xr:uid="{F05CD585-D9CF-42BD-B514-2C38614A03F4}"/>
    <cellStyle name="Normal 4 6 16 3 5 2 2" xfId="33793" xr:uid="{3DC7F794-1E80-4E65-B951-AEE3C2D9F2A7}"/>
    <cellStyle name="Normal 4 6 16 3 5 3" xfId="33794" xr:uid="{8C4F7FD4-7289-46C6-9C3C-3D68E18575E0}"/>
    <cellStyle name="Normal 4 6 16 3 6" xfId="33795" xr:uid="{41763D12-5CFC-4BAE-B9BA-BEEF4A556EE1}"/>
    <cellStyle name="Normal 4 6 16 3 6 2" xfId="33796" xr:uid="{3621966C-5EA6-4535-ACF2-844B529BF5EB}"/>
    <cellStyle name="Normal 4 6 16 3 6 2 2" xfId="33797" xr:uid="{5DF4ADEE-CB12-4AE8-9484-BDD826B3AD24}"/>
    <cellStyle name="Normal 4 6 16 3 6 3" xfId="33798" xr:uid="{19B6353A-8A5B-4258-B778-5B801C8D04B0}"/>
    <cellStyle name="Normal 4 6 16 3 7" xfId="33799" xr:uid="{8749C458-5A6B-40CF-9930-E3C713F4954D}"/>
    <cellStyle name="Normal 4 6 16 3 7 2" xfId="33800" xr:uid="{D24A5699-C41E-4D10-8BC4-790EAC99538F}"/>
    <cellStyle name="Normal 4 6 16 3 7 2 2" xfId="33801" xr:uid="{6CF4A12C-9732-484F-A49E-7AA816F3C221}"/>
    <cellStyle name="Normal 4 6 16 3 7 3" xfId="33802" xr:uid="{8D447678-8433-4F61-BDA6-99B72FA5AA48}"/>
    <cellStyle name="Normal 4 6 16 3 8" xfId="33803" xr:uid="{85360A9F-F6B7-4310-ADF6-759BD3BC686D}"/>
    <cellStyle name="Normal 4 6 16 3 8 2" xfId="33804" xr:uid="{9039521D-F1A4-4212-9D72-53027E2B1318}"/>
    <cellStyle name="Normal 4 6 16 3 9" xfId="33805" xr:uid="{92D63A47-4F22-4B1F-AB69-23785E295A4F}"/>
    <cellStyle name="Normal 4 6 16 4" xfId="33806" xr:uid="{95B29A89-BD1A-4207-8773-EF37A5CBCC17}"/>
    <cellStyle name="Normal 4 6 16 4 2" xfId="33807" xr:uid="{B8F85A3F-EE5D-45FC-9050-C51E24533429}"/>
    <cellStyle name="Normal 4 6 16 4 2 2" xfId="33808" xr:uid="{E09F85B5-E4E5-44E4-846A-5A304DCB05D8}"/>
    <cellStyle name="Normal 4 6 16 4 2 2 2" xfId="33809" xr:uid="{9950CF4B-691E-4357-9C9A-C1FFD7E50057}"/>
    <cellStyle name="Normal 4 6 16 4 2 2 2 2" xfId="33810" xr:uid="{3D7B79E2-9C23-4366-AAA7-95CFF02F8E5B}"/>
    <cellStyle name="Normal 4 6 16 4 2 2 3" xfId="33811" xr:uid="{B1867591-90EA-42AA-A83D-9B86388997D5}"/>
    <cellStyle name="Normal 4 6 16 4 2 3" xfId="33812" xr:uid="{66CAD4E4-EE13-4E9D-8936-DB7B4D14624F}"/>
    <cellStyle name="Normal 4 6 16 4 2 3 2" xfId="33813" xr:uid="{20389C8D-6EFA-467B-9D53-447B496ED578}"/>
    <cellStyle name="Normal 4 6 16 4 2 3 2 2" xfId="33814" xr:uid="{022365AC-B6E2-4A77-845F-9A70F067963F}"/>
    <cellStyle name="Normal 4 6 16 4 2 3 3" xfId="33815" xr:uid="{50BC5E52-CF02-4C70-9082-679CB454C434}"/>
    <cellStyle name="Normal 4 6 16 4 2 4" xfId="33816" xr:uid="{F27540DE-10AE-46C3-B113-38F756B38A91}"/>
    <cellStyle name="Normal 4 6 16 4 2 4 2" xfId="33817" xr:uid="{6867D810-60EA-4C94-88CC-FC7C0CD57A8A}"/>
    <cellStyle name="Normal 4 6 16 4 2 5" xfId="33818" xr:uid="{2D194698-3BD7-4D22-977A-E60956466B85}"/>
    <cellStyle name="Normal 4 6 16 4 3" xfId="33819" xr:uid="{26AC7928-4AAC-4D07-8668-8D2B125BAE45}"/>
    <cellStyle name="Normal 4 6 16 4 3 2" xfId="33820" xr:uid="{25FED2DB-CE45-4DA3-96CD-5D3A72387FA2}"/>
    <cellStyle name="Normal 4 6 16 4 3 2 2" xfId="33821" xr:uid="{07AEF66D-B5D5-41AB-8F3C-72BA3A9ECC80}"/>
    <cellStyle name="Normal 4 6 16 4 3 3" xfId="33822" xr:uid="{EE8FEA2B-0797-4BD4-84E9-F4868E98E38A}"/>
    <cellStyle name="Normal 4 6 16 4 4" xfId="33823" xr:uid="{CF8A9031-1042-4A47-8E5D-6716A1318AE2}"/>
    <cellStyle name="Normal 4 6 16 4 4 2" xfId="33824" xr:uid="{60FFD71B-3A9D-4696-85F4-CC0854F3DFCA}"/>
    <cellStyle name="Normal 4 6 16 4 4 2 2" xfId="33825" xr:uid="{28D188C0-C332-4C30-A80E-0F154F6136A8}"/>
    <cellStyle name="Normal 4 6 16 4 4 3" xfId="33826" xr:uid="{E6264EDB-4F55-4251-9395-0BCEE374C31D}"/>
    <cellStyle name="Normal 4 6 16 4 5" xfId="33827" xr:uid="{3B57578B-B653-4649-8CAF-E9467DA4CB98}"/>
    <cellStyle name="Normal 4 6 16 4 5 2" xfId="33828" xr:uid="{DE848212-C7D2-4F7E-8F08-0ABE0AFA753C}"/>
    <cellStyle name="Normal 4 6 16 4 6" xfId="33829" xr:uid="{C675F0A5-96A3-449E-A95C-18AAA0A3CA4F}"/>
    <cellStyle name="Normal 4 6 16 5" xfId="33830" xr:uid="{33111D7C-D901-45A1-B513-A128C0C31616}"/>
    <cellStyle name="Normal 4 6 16 5 2" xfId="33831" xr:uid="{647AFFE2-F0BC-4D15-A2F2-1D010219495D}"/>
    <cellStyle name="Normal 4 6 16 5 2 2" xfId="33832" xr:uid="{A63F0014-5CB9-4863-90EF-829244EFE5CF}"/>
    <cellStyle name="Normal 4 6 16 5 2 2 2" xfId="33833" xr:uid="{D7B2D5BC-C852-436E-AA37-92DBAA7CB197}"/>
    <cellStyle name="Normal 4 6 16 5 2 2 2 2" xfId="33834" xr:uid="{66F5F82B-28A8-4DB0-95EA-62F929EC2D31}"/>
    <cellStyle name="Normal 4 6 16 5 2 2 3" xfId="33835" xr:uid="{60FBF94B-EB9D-46C0-9ACA-1977EA999AF6}"/>
    <cellStyle name="Normal 4 6 16 5 2 3" xfId="33836" xr:uid="{A21094E3-D16B-427A-886D-144BC159BBE0}"/>
    <cellStyle name="Normal 4 6 16 5 2 3 2" xfId="33837" xr:uid="{CE48F438-7F0E-49E4-A84C-19D54ADF933B}"/>
    <cellStyle name="Normal 4 6 16 5 2 3 2 2" xfId="33838" xr:uid="{DFB7468C-A424-476F-8400-3E0FCBF24A9E}"/>
    <cellStyle name="Normal 4 6 16 5 2 3 3" xfId="33839" xr:uid="{81F9FD4E-A029-4BCB-9127-0DB9A9A199AF}"/>
    <cellStyle name="Normal 4 6 16 5 2 4" xfId="33840" xr:uid="{A8F025A0-AE5A-448D-9F0A-00A4BCEB6E02}"/>
    <cellStyle name="Normal 4 6 16 5 2 4 2" xfId="33841" xr:uid="{D0EBDFAB-0D50-4A77-A7F0-33110D107ED0}"/>
    <cellStyle name="Normal 4 6 16 5 2 5" xfId="33842" xr:uid="{1D6F766B-6FB8-44BC-9615-44DB6E196E9F}"/>
    <cellStyle name="Normal 4 6 16 5 3" xfId="33843" xr:uid="{84929BAA-C3AF-4440-9EAF-D2FF3125B94E}"/>
    <cellStyle name="Normal 4 6 16 5 3 2" xfId="33844" xr:uid="{1CF52732-FC46-4347-A769-F95504A64536}"/>
    <cellStyle name="Normal 4 6 16 5 3 2 2" xfId="33845" xr:uid="{418AF86C-2540-47BE-AEE4-77479EF480E7}"/>
    <cellStyle name="Normal 4 6 16 5 3 3" xfId="33846" xr:uid="{8C43DFDF-700A-4BC4-BA4D-D240F48C66A6}"/>
    <cellStyle name="Normal 4 6 16 5 4" xfId="33847" xr:uid="{5E261251-6A01-42F2-910D-DFD3583B19DF}"/>
    <cellStyle name="Normal 4 6 16 5 4 2" xfId="33848" xr:uid="{7C183A42-F3D0-4FA6-AD7A-0920345CC2CA}"/>
    <cellStyle name="Normal 4 6 16 5 4 2 2" xfId="33849" xr:uid="{5BC17A58-073A-42B4-B667-E8194D032E29}"/>
    <cellStyle name="Normal 4 6 16 5 4 3" xfId="33850" xr:uid="{3D34AF0B-1391-4310-AD4A-4FF1F522C34A}"/>
    <cellStyle name="Normal 4 6 16 5 5" xfId="33851" xr:uid="{AA0A34E1-C8B6-4F30-9D1D-9F5A61B3C30D}"/>
    <cellStyle name="Normal 4 6 16 5 5 2" xfId="33852" xr:uid="{C81D7437-23F7-4DA4-9190-D80E403BB08E}"/>
    <cellStyle name="Normal 4 6 16 5 6" xfId="33853" xr:uid="{BC1B6DF4-0BB6-4E0D-B384-9A4AA38A9ED3}"/>
    <cellStyle name="Normal 4 6 16 6" xfId="33854" xr:uid="{4189EE3A-C563-49FC-9DBA-A7889CA3AEB0}"/>
    <cellStyle name="Normal 4 6 16 6 2" xfId="33855" xr:uid="{A998B7BD-E473-4B20-8C25-08604348E24F}"/>
    <cellStyle name="Normal 4 6 16 6 2 2" xfId="33856" xr:uid="{76D5DDAD-A430-4042-9A1F-049F2E0E6219}"/>
    <cellStyle name="Normal 4 6 16 6 2 2 2" xfId="33857" xr:uid="{8EF36A91-F2AA-45A0-A82A-D09429D175AD}"/>
    <cellStyle name="Normal 4 6 16 6 2 3" xfId="33858" xr:uid="{21CFB957-3F2A-44D6-B677-EC52023F49D7}"/>
    <cellStyle name="Normal 4 6 16 6 3" xfId="33859" xr:uid="{D753C825-48C7-4732-913E-8535B476278E}"/>
    <cellStyle name="Normal 4 6 16 6 3 2" xfId="33860" xr:uid="{A700EB5A-AE4A-4334-8668-6036B70787BD}"/>
    <cellStyle name="Normal 4 6 16 6 3 2 2" xfId="33861" xr:uid="{E92B76A4-D00D-445C-966B-256DB753F456}"/>
    <cellStyle name="Normal 4 6 16 6 3 3" xfId="33862" xr:uid="{44F50A49-2B26-47C9-B4B6-32D86B98221D}"/>
    <cellStyle name="Normal 4 6 16 6 4" xfId="33863" xr:uid="{4173157C-6B55-4B73-B732-488A25747AC7}"/>
    <cellStyle name="Normal 4 6 16 6 4 2" xfId="33864" xr:uid="{DEE9EC4C-6820-4C06-A6CE-07201642A9D6}"/>
    <cellStyle name="Normal 4 6 16 6 5" xfId="33865" xr:uid="{A9AF0936-CBD2-475C-9B18-1773D6CBF3E4}"/>
    <cellStyle name="Normal 4 6 16 7" xfId="33866" xr:uid="{3DA7C585-C47D-46D3-885F-152A07E63C26}"/>
    <cellStyle name="Normal 4 6 16 7 2" xfId="33867" xr:uid="{D9606C18-1173-4D91-94B4-84A9BFA7BF67}"/>
    <cellStyle name="Normal 4 6 16 7 2 2" xfId="33868" xr:uid="{F6DCFD36-D0D3-4400-A171-A47991C1585C}"/>
    <cellStyle name="Normal 4 6 16 7 3" xfId="33869" xr:uid="{A8775D3C-BC29-4A70-A433-7E37B01B2113}"/>
    <cellStyle name="Normal 4 6 16 8" xfId="33870" xr:uid="{77EC3C45-50F9-449B-8E3F-8645692AB809}"/>
    <cellStyle name="Normal 4 6 16 8 2" xfId="33871" xr:uid="{1223CE48-363A-448E-8B1B-64E997E58E93}"/>
    <cellStyle name="Normal 4 6 16 8 2 2" xfId="33872" xr:uid="{0C2B5DD3-C6FF-450E-BB64-99CBEF9DE01B}"/>
    <cellStyle name="Normal 4 6 16 8 3" xfId="33873" xr:uid="{1BFD5637-3A88-4B6B-9827-A1155FB0DC34}"/>
    <cellStyle name="Normal 4 6 16 9" xfId="33874" xr:uid="{4BCA6F3B-CFA4-4CC3-BC22-609FA1D09670}"/>
    <cellStyle name="Normal 4 6 16 9 2" xfId="33875" xr:uid="{9085B95D-4E92-4408-B378-DC7FDFCF4CA0}"/>
    <cellStyle name="Normal 4 6 16 9 2 2" xfId="33876" xr:uid="{44EEC05F-51EC-40BC-AE29-B8302F50504F}"/>
    <cellStyle name="Normal 4 6 16 9 3" xfId="33877" xr:uid="{959BA1B1-CCB7-4BBD-8712-47A874529C38}"/>
    <cellStyle name="Normal 4 6 17" xfId="33878" xr:uid="{6E1112E5-1728-4477-BEC0-CCF8C9C82B14}"/>
    <cellStyle name="Normal 4 6 17 10" xfId="33879" xr:uid="{403A2003-8097-4568-85E2-AF22C8DF640E}"/>
    <cellStyle name="Normal 4 6 17 10 2" xfId="33880" xr:uid="{CD9C615F-677D-4D19-909D-441FAC8649E9}"/>
    <cellStyle name="Normal 4 6 17 11" xfId="33881" xr:uid="{8AB7DAED-1C58-413D-BC8F-20740AD46F1E}"/>
    <cellStyle name="Normal 4 6 17 2" xfId="33882" xr:uid="{C9EEC8CD-A8C3-478F-A5EF-C63F240A7AAA}"/>
    <cellStyle name="Normal 4 6 17 2 2" xfId="33883" xr:uid="{7B8F4370-F3D1-4337-9A12-3A03D993AC86}"/>
    <cellStyle name="Normal 4 6 17 2 2 2" xfId="33884" xr:uid="{41BFF7A7-E308-4165-AF9B-11B0E30A154E}"/>
    <cellStyle name="Normal 4 6 17 2 2 2 2" xfId="33885" xr:uid="{2B6D411F-C7A3-44A1-8A2D-143D656C8E0B}"/>
    <cellStyle name="Normal 4 6 17 2 2 2 2 2" xfId="33886" xr:uid="{BC55AC0F-ED6D-4D0C-ACD3-9ADB106CB6AF}"/>
    <cellStyle name="Normal 4 6 17 2 2 2 2 2 2" xfId="33887" xr:uid="{F028239B-F8E4-411C-B347-09E0BC6C150A}"/>
    <cellStyle name="Normal 4 6 17 2 2 2 2 3" xfId="33888" xr:uid="{7F4C381A-8B98-41A4-8B1C-0C01655542B7}"/>
    <cellStyle name="Normal 4 6 17 2 2 2 3" xfId="33889" xr:uid="{0539A58F-FC1C-4F64-BD08-86DF2F3FAB7D}"/>
    <cellStyle name="Normal 4 6 17 2 2 2 3 2" xfId="33890" xr:uid="{03EBAAE0-F455-4442-977A-03F035F6353B}"/>
    <cellStyle name="Normal 4 6 17 2 2 2 3 2 2" xfId="33891" xr:uid="{6CFAE898-DF7E-4DFA-86E4-5FC0B314A89F}"/>
    <cellStyle name="Normal 4 6 17 2 2 2 3 3" xfId="33892" xr:uid="{FBD1208C-9276-40E2-A6DF-7D9BC7533F99}"/>
    <cellStyle name="Normal 4 6 17 2 2 2 4" xfId="33893" xr:uid="{7690140B-BBD1-4987-A8E2-76985CA18E98}"/>
    <cellStyle name="Normal 4 6 17 2 2 2 4 2" xfId="33894" xr:uid="{327B84D7-CCA1-48B9-A76D-6C9E90012CE5}"/>
    <cellStyle name="Normal 4 6 17 2 2 2 5" xfId="33895" xr:uid="{08C55496-5634-4417-83EF-FD0F124CB353}"/>
    <cellStyle name="Normal 4 6 17 2 2 3" xfId="33896" xr:uid="{E6ACB213-EB2A-4CF2-BCFA-69F4C9349D09}"/>
    <cellStyle name="Normal 4 6 17 2 2 3 2" xfId="33897" xr:uid="{C412612E-9681-4BF9-97FD-B6BCF4BAE113}"/>
    <cellStyle name="Normal 4 6 17 2 2 3 2 2" xfId="33898" xr:uid="{E66375D4-17F7-4A4B-8F14-662B1FBBF723}"/>
    <cellStyle name="Normal 4 6 17 2 2 3 3" xfId="33899" xr:uid="{DB581B32-514A-4015-94A8-90874D1A5076}"/>
    <cellStyle name="Normal 4 6 17 2 2 4" xfId="33900" xr:uid="{7EFF1403-3312-4CA3-96C8-B89B5A82FD0C}"/>
    <cellStyle name="Normal 4 6 17 2 2 4 2" xfId="33901" xr:uid="{43A53371-F21A-479C-AC88-AF03223E7337}"/>
    <cellStyle name="Normal 4 6 17 2 2 4 2 2" xfId="33902" xr:uid="{C7E0DDFA-E201-4449-8E4D-62F54F3165EC}"/>
    <cellStyle name="Normal 4 6 17 2 2 4 3" xfId="33903" xr:uid="{27541941-E885-4336-B8D6-FAF1E3C5B80B}"/>
    <cellStyle name="Normal 4 6 17 2 2 5" xfId="33904" xr:uid="{FC0E7D56-0419-4546-8BD0-7B67EE062574}"/>
    <cellStyle name="Normal 4 6 17 2 2 5 2" xfId="33905" xr:uid="{15BFE42D-6EEC-4731-B3DB-0BCC7A3716F4}"/>
    <cellStyle name="Normal 4 6 17 2 2 6" xfId="33906" xr:uid="{29C0A71C-C2B8-4D5F-931E-11B1B6259AED}"/>
    <cellStyle name="Normal 4 6 17 2 3" xfId="33907" xr:uid="{625048A9-D33B-48BF-8279-7C238CD76BE4}"/>
    <cellStyle name="Normal 4 6 17 2 3 2" xfId="33908" xr:uid="{0B0491BF-4E17-47C6-9C42-1FE2790CFC5F}"/>
    <cellStyle name="Normal 4 6 17 2 3 2 2" xfId="33909" xr:uid="{EFC21A85-6DCA-4363-BCD1-242CAD4F65F8}"/>
    <cellStyle name="Normal 4 6 17 2 3 2 2 2" xfId="33910" xr:uid="{98039168-70CF-4629-821E-0D538E89E6D0}"/>
    <cellStyle name="Normal 4 6 17 2 3 2 2 2 2" xfId="33911" xr:uid="{0AD6DC8F-66BD-4219-89EA-F10B12EBBA46}"/>
    <cellStyle name="Normal 4 6 17 2 3 2 2 3" xfId="33912" xr:uid="{AFC371E9-5CAA-4973-9413-7E9371CED91B}"/>
    <cellStyle name="Normal 4 6 17 2 3 2 3" xfId="33913" xr:uid="{D01937E5-48C0-4116-AA06-755460CFAB2D}"/>
    <cellStyle name="Normal 4 6 17 2 3 2 3 2" xfId="33914" xr:uid="{A758F7AE-9F8A-4BD5-A1AE-D75BF3D9EBF8}"/>
    <cellStyle name="Normal 4 6 17 2 3 2 3 2 2" xfId="33915" xr:uid="{202C1C9E-B53B-473B-9195-2C591A0ED370}"/>
    <cellStyle name="Normal 4 6 17 2 3 2 3 3" xfId="33916" xr:uid="{D4193848-18B0-4036-A504-27EB85EE4360}"/>
    <cellStyle name="Normal 4 6 17 2 3 2 4" xfId="33917" xr:uid="{5E9EB2A5-39B4-41E2-BD5D-1F23132B2452}"/>
    <cellStyle name="Normal 4 6 17 2 3 2 4 2" xfId="33918" xr:uid="{1F30E12B-6A3B-402A-9C47-C920D8B8001D}"/>
    <cellStyle name="Normal 4 6 17 2 3 2 5" xfId="33919" xr:uid="{5D27E804-7188-4F35-A9C6-FE65ECEE2DEF}"/>
    <cellStyle name="Normal 4 6 17 2 3 3" xfId="33920" xr:uid="{49825F6E-9F66-4131-8E36-5C89AB35D8D3}"/>
    <cellStyle name="Normal 4 6 17 2 3 3 2" xfId="33921" xr:uid="{D9E3B9B0-E671-4DF8-B639-D3EF826DEC67}"/>
    <cellStyle name="Normal 4 6 17 2 3 3 2 2" xfId="33922" xr:uid="{5EB9FF04-8138-4366-A223-20248108720F}"/>
    <cellStyle name="Normal 4 6 17 2 3 3 3" xfId="33923" xr:uid="{746FFA4B-7BAC-4451-A96E-62776D475E4C}"/>
    <cellStyle name="Normal 4 6 17 2 3 4" xfId="33924" xr:uid="{91C346D4-F04C-42EA-B9B5-1A05CEAC4582}"/>
    <cellStyle name="Normal 4 6 17 2 3 4 2" xfId="33925" xr:uid="{C87C8618-54FA-4377-A876-FACCBF8A2CB6}"/>
    <cellStyle name="Normal 4 6 17 2 3 4 2 2" xfId="33926" xr:uid="{DE902863-CC68-4E17-A2C2-A694634A980C}"/>
    <cellStyle name="Normal 4 6 17 2 3 4 3" xfId="33927" xr:uid="{686A8EAB-E63F-41AC-B068-46225065566B}"/>
    <cellStyle name="Normal 4 6 17 2 3 5" xfId="33928" xr:uid="{8D74139A-B4C2-4707-B87F-A76181841DFA}"/>
    <cellStyle name="Normal 4 6 17 2 3 5 2" xfId="33929" xr:uid="{D3DF129A-5706-42E3-94B5-5179AC9D14DE}"/>
    <cellStyle name="Normal 4 6 17 2 3 6" xfId="33930" xr:uid="{D80FBF25-0A06-4CDC-BD95-987F02A27601}"/>
    <cellStyle name="Normal 4 6 17 2 4" xfId="33931" xr:uid="{7C2CB0FE-480A-4D04-AB40-5A955E86BC3D}"/>
    <cellStyle name="Normal 4 6 17 2 4 2" xfId="33932" xr:uid="{D8ECF87B-5F52-48DE-9D82-F8BA3D8A5BA2}"/>
    <cellStyle name="Normal 4 6 17 2 4 2 2" xfId="33933" xr:uid="{AF62B744-AC93-43B8-A57B-590286A8AFF4}"/>
    <cellStyle name="Normal 4 6 17 2 4 2 2 2" xfId="33934" xr:uid="{AFD231E5-C9AB-457D-8418-7FB50CE9384D}"/>
    <cellStyle name="Normal 4 6 17 2 4 2 3" xfId="33935" xr:uid="{8D06398F-5E3D-4A3D-8B3F-950B06EFD1B1}"/>
    <cellStyle name="Normal 4 6 17 2 4 3" xfId="33936" xr:uid="{3F287486-CF0B-4657-9BB6-B7DF6354EFC8}"/>
    <cellStyle name="Normal 4 6 17 2 4 3 2" xfId="33937" xr:uid="{EB349DD2-FFB2-4940-8204-35BBEF02B93B}"/>
    <cellStyle name="Normal 4 6 17 2 4 3 2 2" xfId="33938" xr:uid="{C700C1C8-BA89-4A3C-B3D7-C456180EF48D}"/>
    <cellStyle name="Normal 4 6 17 2 4 3 3" xfId="33939" xr:uid="{80737CFE-3D06-485A-8691-E91F294DB34C}"/>
    <cellStyle name="Normal 4 6 17 2 4 4" xfId="33940" xr:uid="{EF307307-7F17-4B5F-9D06-19C388B202B8}"/>
    <cellStyle name="Normal 4 6 17 2 4 4 2" xfId="33941" xr:uid="{AACA4C97-0039-4603-811F-7064897E0C37}"/>
    <cellStyle name="Normal 4 6 17 2 4 5" xfId="33942" xr:uid="{DE1A07F7-D336-474A-838F-7CBC6AD06B3C}"/>
    <cellStyle name="Normal 4 6 17 2 5" xfId="33943" xr:uid="{30A6F748-58CF-41F5-B867-06EA927F95AE}"/>
    <cellStyle name="Normal 4 6 17 2 5 2" xfId="33944" xr:uid="{857F6728-B879-4ED1-969E-97E1AA61F184}"/>
    <cellStyle name="Normal 4 6 17 2 5 2 2" xfId="33945" xr:uid="{379F6AEA-6897-4B0D-9A34-F4485DA6C4F1}"/>
    <cellStyle name="Normal 4 6 17 2 5 3" xfId="33946" xr:uid="{58753B58-919B-4706-AFC5-FFF3B18EB820}"/>
    <cellStyle name="Normal 4 6 17 2 6" xfId="33947" xr:uid="{66FA6833-0C1F-414E-B783-A075BCBBDB5E}"/>
    <cellStyle name="Normal 4 6 17 2 6 2" xfId="33948" xr:uid="{C2D9FBF1-1FAA-4538-89BC-1528AA621451}"/>
    <cellStyle name="Normal 4 6 17 2 6 2 2" xfId="33949" xr:uid="{63F214A6-91C0-4928-9614-0D32D1332279}"/>
    <cellStyle name="Normal 4 6 17 2 6 3" xfId="33950" xr:uid="{13BA730E-13E8-4517-A94B-83FEE69920F9}"/>
    <cellStyle name="Normal 4 6 17 2 7" xfId="33951" xr:uid="{3F7CC08C-3567-4BA1-BC99-6C23C31287EA}"/>
    <cellStyle name="Normal 4 6 17 2 7 2" xfId="33952" xr:uid="{A8195C43-04DA-43C8-9B95-BF283E29B250}"/>
    <cellStyle name="Normal 4 6 17 2 7 2 2" xfId="33953" xr:uid="{9DA53FB9-B426-4FB4-AAC0-4F78D50C5F96}"/>
    <cellStyle name="Normal 4 6 17 2 7 3" xfId="33954" xr:uid="{AA47F9E7-07C0-4CA0-9575-A085E21EC38A}"/>
    <cellStyle name="Normal 4 6 17 2 8" xfId="33955" xr:uid="{601C799F-7B11-4F5E-9AC3-C1D0A0029188}"/>
    <cellStyle name="Normal 4 6 17 2 8 2" xfId="33956" xr:uid="{9FA5264C-3807-470D-9CEE-352498409C80}"/>
    <cellStyle name="Normal 4 6 17 2 9" xfId="33957" xr:uid="{17071EAC-9EF4-4704-BC18-85422692F5F4}"/>
    <cellStyle name="Normal 4 6 17 3" xfId="33958" xr:uid="{E95F1CFC-A46B-4120-8517-5666D52AFE4C}"/>
    <cellStyle name="Normal 4 6 17 3 2" xfId="33959" xr:uid="{BEADF844-7AC3-42AC-AD36-78DBE5B05E95}"/>
    <cellStyle name="Normal 4 6 17 3 2 2" xfId="33960" xr:uid="{6F67281F-2C4E-428F-BD32-A3F2401F1E1C}"/>
    <cellStyle name="Normal 4 6 17 3 2 2 2" xfId="33961" xr:uid="{20913A88-B0B9-43D1-91C6-EF3A4E5A3B62}"/>
    <cellStyle name="Normal 4 6 17 3 2 2 2 2" xfId="33962" xr:uid="{A9483490-1094-409C-A28D-8912E9F86FA2}"/>
    <cellStyle name="Normal 4 6 17 3 2 2 2 2 2" xfId="33963" xr:uid="{268210C6-A478-4A7C-B279-8A6A511BEB0B}"/>
    <cellStyle name="Normal 4 6 17 3 2 2 2 3" xfId="33964" xr:uid="{369FC0FE-516D-45E5-BD38-A77B88320B03}"/>
    <cellStyle name="Normal 4 6 17 3 2 2 3" xfId="33965" xr:uid="{1EFEC947-C13A-43BA-B342-826A038C74FB}"/>
    <cellStyle name="Normal 4 6 17 3 2 2 3 2" xfId="33966" xr:uid="{8C013CB0-8123-4592-A0C4-54CE0A3DA1D3}"/>
    <cellStyle name="Normal 4 6 17 3 2 2 3 2 2" xfId="33967" xr:uid="{200A0521-5EF3-462F-9272-FFEF568E3A5B}"/>
    <cellStyle name="Normal 4 6 17 3 2 2 3 3" xfId="33968" xr:uid="{D6B66EC7-C72F-4A1D-AEBA-956F0B645D70}"/>
    <cellStyle name="Normal 4 6 17 3 2 2 4" xfId="33969" xr:uid="{C57F9C21-AC87-4A92-9A9D-263B942DA70F}"/>
    <cellStyle name="Normal 4 6 17 3 2 2 4 2" xfId="33970" xr:uid="{5BE737CC-4508-4391-9FFC-087C801FF1DB}"/>
    <cellStyle name="Normal 4 6 17 3 2 2 5" xfId="33971" xr:uid="{E8DB12C2-5B7B-42DC-B66B-4AADB4AD1698}"/>
    <cellStyle name="Normal 4 6 17 3 2 3" xfId="33972" xr:uid="{3B770D12-0B78-4CC7-838F-DEFFA6FDBA9D}"/>
    <cellStyle name="Normal 4 6 17 3 2 3 2" xfId="33973" xr:uid="{181063D3-6995-42E5-9A94-307A0916037B}"/>
    <cellStyle name="Normal 4 6 17 3 2 3 2 2" xfId="33974" xr:uid="{B71B2B3D-C1CC-4B27-B088-F67E4EB5C8B7}"/>
    <cellStyle name="Normal 4 6 17 3 2 3 3" xfId="33975" xr:uid="{B7F74E45-60D9-47CA-8AA8-85034BA93132}"/>
    <cellStyle name="Normal 4 6 17 3 2 4" xfId="33976" xr:uid="{972CF9CF-90F1-4AFC-827A-B59AAAC1C768}"/>
    <cellStyle name="Normal 4 6 17 3 2 4 2" xfId="33977" xr:uid="{D5F0D49E-D4E1-46F8-B430-084A5C8D22EB}"/>
    <cellStyle name="Normal 4 6 17 3 2 4 2 2" xfId="33978" xr:uid="{4AE909F4-8E05-4543-8E1C-7B31AF04192A}"/>
    <cellStyle name="Normal 4 6 17 3 2 4 3" xfId="33979" xr:uid="{FD4EC93A-497B-4DBE-AC0E-D52FD2C8693B}"/>
    <cellStyle name="Normal 4 6 17 3 2 5" xfId="33980" xr:uid="{5049673C-1557-44C0-A8A0-2EFED74B78E4}"/>
    <cellStyle name="Normal 4 6 17 3 2 5 2" xfId="33981" xr:uid="{4227FFC5-1725-489B-B45F-BA55FE3B28F8}"/>
    <cellStyle name="Normal 4 6 17 3 2 6" xfId="33982" xr:uid="{05413C0E-D396-4424-9EA0-0222481449F3}"/>
    <cellStyle name="Normal 4 6 17 3 3" xfId="33983" xr:uid="{E1710468-513D-40BC-BEE8-63015CE62187}"/>
    <cellStyle name="Normal 4 6 17 3 3 2" xfId="33984" xr:uid="{4C24A31C-6C6E-4032-ABBF-416ACDF0296D}"/>
    <cellStyle name="Normal 4 6 17 3 3 2 2" xfId="33985" xr:uid="{22E050E2-8995-40FD-A73B-88156D324224}"/>
    <cellStyle name="Normal 4 6 17 3 3 2 2 2" xfId="33986" xr:uid="{12C8CC83-5D68-4E6C-A480-10A5A4D5FB70}"/>
    <cellStyle name="Normal 4 6 17 3 3 2 2 2 2" xfId="33987" xr:uid="{20466D51-BC8A-4DA3-8B71-D10509EA2681}"/>
    <cellStyle name="Normal 4 6 17 3 3 2 2 3" xfId="33988" xr:uid="{E3A17C8C-7605-43B8-B8C6-0D45F41E5815}"/>
    <cellStyle name="Normal 4 6 17 3 3 2 3" xfId="33989" xr:uid="{AC646690-8F64-4FAB-AD45-2B46A9289611}"/>
    <cellStyle name="Normal 4 6 17 3 3 2 3 2" xfId="33990" xr:uid="{D1EE7191-B867-4256-842E-F95202DD4223}"/>
    <cellStyle name="Normal 4 6 17 3 3 2 3 2 2" xfId="33991" xr:uid="{9A7F6A37-F6F0-47AF-A02A-4D8BB8B67BE5}"/>
    <cellStyle name="Normal 4 6 17 3 3 2 3 3" xfId="33992" xr:uid="{43C5B7C2-CF42-4CCB-BB4C-7C9BBC202F5F}"/>
    <cellStyle name="Normal 4 6 17 3 3 2 4" xfId="33993" xr:uid="{1CF5DE1E-EC38-418C-90CA-22E0AB96F3BB}"/>
    <cellStyle name="Normal 4 6 17 3 3 2 4 2" xfId="33994" xr:uid="{6B8F3E01-FA1D-4745-B62E-BFD054BDD67F}"/>
    <cellStyle name="Normal 4 6 17 3 3 2 5" xfId="33995" xr:uid="{CF647EAD-563C-4C3F-9424-B6C32951BF12}"/>
    <cellStyle name="Normal 4 6 17 3 3 3" xfId="33996" xr:uid="{2A083531-3596-45F8-BA4C-923B909DA98C}"/>
    <cellStyle name="Normal 4 6 17 3 3 3 2" xfId="33997" xr:uid="{319A50F5-5298-40FC-9BC8-EFF97CECBB03}"/>
    <cellStyle name="Normal 4 6 17 3 3 3 2 2" xfId="33998" xr:uid="{8EDC283C-BEB8-4E3B-BCD9-A159282059D7}"/>
    <cellStyle name="Normal 4 6 17 3 3 3 3" xfId="33999" xr:uid="{96EC17A8-63FA-4532-8B4A-6FB54E209535}"/>
    <cellStyle name="Normal 4 6 17 3 3 4" xfId="34000" xr:uid="{43B6C855-71EC-4D24-9097-9BEA424E382F}"/>
    <cellStyle name="Normal 4 6 17 3 3 4 2" xfId="34001" xr:uid="{E30E4C51-DC4D-43A7-9735-38EEDC6AC4BF}"/>
    <cellStyle name="Normal 4 6 17 3 3 4 2 2" xfId="34002" xr:uid="{D1EE9F8F-70F9-40E5-A6CC-B4BCE9406644}"/>
    <cellStyle name="Normal 4 6 17 3 3 4 3" xfId="34003" xr:uid="{B50C0C80-9578-4E4A-9F00-89CED9526575}"/>
    <cellStyle name="Normal 4 6 17 3 3 5" xfId="34004" xr:uid="{97A5C0D5-D72A-44D2-B6E4-C4195ED95453}"/>
    <cellStyle name="Normal 4 6 17 3 3 5 2" xfId="34005" xr:uid="{EC9F1073-1CE8-4DE6-AA4F-4E43A853C2E9}"/>
    <cellStyle name="Normal 4 6 17 3 3 6" xfId="34006" xr:uid="{627CB449-F5C1-487C-AE87-1695301BE14E}"/>
    <cellStyle name="Normal 4 6 17 3 4" xfId="34007" xr:uid="{619B6538-6B56-408A-83D8-54E4F9BB121F}"/>
    <cellStyle name="Normal 4 6 17 3 4 2" xfId="34008" xr:uid="{D2A50192-C9AB-40DA-ABC2-16D2D489D564}"/>
    <cellStyle name="Normal 4 6 17 3 4 2 2" xfId="34009" xr:uid="{00D21983-A706-4519-B551-36D2B562F767}"/>
    <cellStyle name="Normal 4 6 17 3 4 2 2 2" xfId="34010" xr:uid="{E8E0391C-50ED-43B3-AE1F-0E192C4A9A5D}"/>
    <cellStyle name="Normal 4 6 17 3 4 2 3" xfId="34011" xr:uid="{586EDA1B-99D5-4957-8A22-CA8B8F6096FF}"/>
    <cellStyle name="Normal 4 6 17 3 4 3" xfId="34012" xr:uid="{A035D45A-E243-4468-9FA0-66C4CFDA3AB3}"/>
    <cellStyle name="Normal 4 6 17 3 4 3 2" xfId="34013" xr:uid="{8CF77D9A-74F8-41A4-BC04-D58C225F68FA}"/>
    <cellStyle name="Normal 4 6 17 3 4 3 2 2" xfId="34014" xr:uid="{88323B6E-4124-4E15-BD79-D220CF319954}"/>
    <cellStyle name="Normal 4 6 17 3 4 3 3" xfId="34015" xr:uid="{8BC80D3B-EB11-4B61-8CE0-1E8840748052}"/>
    <cellStyle name="Normal 4 6 17 3 4 4" xfId="34016" xr:uid="{30E1D51E-AB45-4C4D-B1BA-4CFE8B60C8B2}"/>
    <cellStyle name="Normal 4 6 17 3 4 4 2" xfId="34017" xr:uid="{7E4C8B2D-D8BA-4551-ACAC-FCD29F8CA94A}"/>
    <cellStyle name="Normal 4 6 17 3 4 5" xfId="34018" xr:uid="{38A4E9A0-57F4-450D-B182-15B6C1C5ECB8}"/>
    <cellStyle name="Normal 4 6 17 3 5" xfId="34019" xr:uid="{888E9662-82B5-4417-B13E-9B740565E403}"/>
    <cellStyle name="Normal 4 6 17 3 5 2" xfId="34020" xr:uid="{039D5AFB-923E-42EB-A371-C1737EF337BB}"/>
    <cellStyle name="Normal 4 6 17 3 5 2 2" xfId="34021" xr:uid="{D9F64BC1-2A3A-43D1-8925-D1A073534B0F}"/>
    <cellStyle name="Normal 4 6 17 3 5 3" xfId="34022" xr:uid="{0A0FADF7-8080-4229-B9F5-BCB57BC36027}"/>
    <cellStyle name="Normal 4 6 17 3 6" xfId="34023" xr:uid="{5058F0B4-27BF-4F7F-B158-FF6407368E6D}"/>
    <cellStyle name="Normal 4 6 17 3 6 2" xfId="34024" xr:uid="{0D327238-B658-45C4-811F-735538286A25}"/>
    <cellStyle name="Normal 4 6 17 3 6 2 2" xfId="34025" xr:uid="{FC7BB141-CE50-4C9F-8A23-301264293644}"/>
    <cellStyle name="Normal 4 6 17 3 6 3" xfId="34026" xr:uid="{7265E4E0-AAF1-4585-B69B-35191975E899}"/>
    <cellStyle name="Normal 4 6 17 3 7" xfId="34027" xr:uid="{4609A8CF-22F2-4A5B-8699-E605A9385B29}"/>
    <cellStyle name="Normal 4 6 17 3 7 2" xfId="34028" xr:uid="{21994106-6ED0-4A19-BA7A-7BC554B3E12D}"/>
    <cellStyle name="Normal 4 6 17 3 7 2 2" xfId="34029" xr:uid="{D7102AA8-CA79-4435-AC51-A3B28BFF53E8}"/>
    <cellStyle name="Normal 4 6 17 3 7 3" xfId="34030" xr:uid="{B2C4DC5C-1783-4F5E-BAAB-FE07555C4C85}"/>
    <cellStyle name="Normal 4 6 17 3 8" xfId="34031" xr:uid="{F73BDD99-4346-45BB-B1DE-4E0374167272}"/>
    <cellStyle name="Normal 4 6 17 3 8 2" xfId="34032" xr:uid="{B0B7CED5-E953-48FF-B7F1-37994DD73F48}"/>
    <cellStyle name="Normal 4 6 17 3 9" xfId="34033" xr:uid="{98B3F1F0-A601-46A2-94A5-3E262FFEF843}"/>
    <cellStyle name="Normal 4 6 17 4" xfId="34034" xr:uid="{C625E6EC-5C30-474C-A2E0-AA49D5140774}"/>
    <cellStyle name="Normal 4 6 17 4 2" xfId="34035" xr:uid="{5AFB13A0-68B2-47AF-BEAD-695D8430337F}"/>
    <cellStyle name="Normal 4 6 17 4 2 2" xfId="34036" xr:uid="{95A6E636-E49C-4B9B-878B-34C7ABB56B06}"/>
    <cellStyle name="Normal 4 6 17 4 2 2 2" xfId="34037" xr:uid="{669F23C4-C5AC-4831-8D31-A1EBF81A3C79}"/>
    <cellStyle name="Normal 4 6 17 4 2 2 2 2" xfId="34038" xr:uid="{D373500F-7DDA-461E-AE25-19EDFF176D97}"/>
    <cellStyle name="Normal 4 6 17 4 2 2 3" xfId="34039" xr:uid="{67A1A35B-D81E-4ED4-BA11-6EBED1DD6CEE}"/>
    <cellStyle name="Normal 4 6 17 4 2 3" xfId="34040" xr:uid="{144F460C-A76E-46D2-9B31-266AA1F05523}"/>
    <cellStyle name="Normal 4 6 17 4 2 3 2" xfId="34041" xr:uid="{B6A53255-5048-4BA3-9EC7-0FB73E3048C6}"/>
    <cellStyle name="Normal 4 6 17 4 2 3 2 2" xfId="34042" xr:uid="{2A8FD38D-A59B-40CC-9ADE-1BAAE5F721B8}"/>
    <cellStyle name="Normal 4 6 17 4 2 3 3" xfId="34043" xr:uid="{7D1EF76B-D0C3-4121-AE6C-7C753C100B40}"/>
    <cellStyle name="Normal 4 6 17 4 2 4" xfId="34044" xr:uid="{5E94729E-1324-45A8-8656-D109D0E79142}"/>
    <cellStyle name="Normal 4 6 17 4 2 4 2" xfId="34045" xr:uid="{BE61ADD9-A069-4237-86B1-89957D57C69D}"/>
    <cellStyle name="Normal 4 6 17 4 2 5" xfId="34046" xr:uid="{CE4C72BC-EECC-425C-802B-4FB451EFC69C}"/>
    <cellStyle name="Normal 4 6 17 4 3" xfId="34047" xr:uid="{4F7161A9-FA08-4425-ADEE-3674C0ABC23C}"/>
    <cellStyle name="Normal 4 6 17 4 3 2" xfId="34048" xr:uid="{997CACC1-2C77-4D8B-B026-61DCE4DFF0AC}"/>
    <cellStyle name="Normal 4 6 17 4 3 2 2" xfId="34049" xr:uid="{F635C90B-A6D4-4057-9BD9-D884239F6426}"/>
    <cellStyle name="Normal 4 6 17 4 3 3" xfId="34050" xr:uid="{32EBB9EB-385B-487C-8022-B6DCFAD03D0B}"/>
    <cellStyle name="Normal 4 6 17 4 4" xfId="34051" xr:uid="{CBC1D039-FE53-4838-BD33-BB93AD09104C}"/>
    <cellStyle name="Normal 4 6 17 4 4 2" xfId="34052" xr:uid="{538CC618-DDB1-4989-9A04-C912FF291328}"/>
    <cellStyle name="Normal 4 6 17 4 4 2 2" xfId="34053" xr:uid="{B185A71D-9A40-477F-9832-E595EA037DA8}"/>
    <cellStyle name="Normal 4 6 17 4 4 3" xfId="34054" xr:uid="{857D4E3C-F427-4021-93B3-75CC16CCD993}"/>
    <cellStyle name="Normal 4 6 17 4 5" xfId="34055" xr:uid="{B38A0A4C-9D6B-4559-9842-ED6AA59B7B1C}"/>
    <cellStyle name="Normal 4 6 17 4 5 2" xfId="34056" xr:uid="{807BECA9-9DB7-46DF-A776-02671E29C7CC}"/>
    <cellStyle name="Normal 4 6 17 4 6" xfId="34057" xr:uid="{AD084E8D-2D33-44E0-94D8-FD24FCAC61BE}"/>
    <cellStyle name="Normal 4 6 17 5" xfId="34058" xr:uid="{3561E4D2-3A9A-4656-9405-136D2EC3EE24}"/>
    <cellStyle name="Normal 4 6 17 5 2" xfId="34059" xr:uid="{FFCDA271-D9B4-4E3C-9D61-17BE0483F279}"/>
    <cellStyle name="Normal 4 6 17 5 2 2" xfId="34060" xr:uid="{11F0E766-3B5A-49E5-8AEE-5850D1266B7B}"/>
    <cellStyle name="Normal 4 6 17 5 2 2 2" xfId="34061" xr:uid="{1C2FF9E4-B4EF-4862-939B-E0C805E4707B}"/>
    <cellStyle name="Normal 4 6 17 5 2 2 2 2" xfId="34062" xr:uid="{6107E2C6-7293-4674-8EA0-31E6D404CFA7}"/>
    <cellStyle name="Normal 4 6 17 5 2 2 3" xfId="34063" xr:uid="{866F27FD-7D9A-4073-BA6A-E9EC5BAECA3A}"/>
    <cellStyle name="Normal 4 6 17 5 2 3" xfId="34064" xr:uid="{D4D5812D-9ED4-42FA-B51B-C01601AECC1F}"/>
    <cellStyle name="Normal 4 6 17 5 2 3 2" xfId="34065" xr:uid="{02580177-CBDE-4C90-9A12-FDA15461799C}"/>
    <cellStyle name="Normal 4 6 17 5 2 3 2 2" xfId="34066" xr:uid="{1448C70A-81A1-4BED-9398-706950D30686}"/>
    <cellStyle name="Normal 4 6 17 5 2 3 3" xfId="34067" xr:uid="{9578010B-0F49-4F10-8749-58A8990ED369}"/>
    <cellStyle name="Normal 4 6 17 5 2 4" xfId="34068" xr:uid="{1ECB9C8A-34AB-4CFA-9135-8B55A907A334}"/>
    <cellStyle name="Normal 4 6 17 5 2 4 2" xfId="34069" xr:uid="{EB6E3041-DF52-4180-9F12-A889E07A590E}"/>
    <cellStyle name="Normal 4 6 17 5 2 5" xfId="34070" xr:uid="{EDBDD1DC-A09A-4BE3-844F-2EE46B029ACA}"/>
    <cellStyle name="Normal 4 6 17 5 3" xfId="34071" xr:uid="{5A38C484-3970-4332-B902-03FC016BAA15}"/>
    <cellStyle name="Normal 4 6 17 5 3 2" xfId="34072" xr:uid="{97FCEE9B-0E74-47DE-8B39-C1840C80AC95}"/>
    <cellStyle name="Normal 4 6 17 5 3 2 2" xfId="34073" xr:uid="{C68C2793-15F6-475D-9F26-266D2A614022}"/>
    <cellStyle name="Normal 4 6 17 5 3 3" xfId="34074" xr:uid="{CBB830C2-E897-40A6-91C3-1E489CF12840}"/>
    <cellStyle name="Normal 4 6 17 5 4" xfId="34075" xr:uid="{BC031325-0F6E-4B08-8868-29BC92A55F27}"/>
    <cellStyle name="Normal 4 6 17 5 4 2" xfId="34076" xr:uid="{C7FBBB60-778A-45F1-AE0A-C60E3A095EB2}"/>
    <cellStyle name="Normal 4 6 17 5 4 2 2" xfId="34077" xr:uid="{3D727E2D-45CD-4B33-A634-C039B811FE91}"/>
    <cellStyle name="Normal 4 6 17 5 4 3" xfId="34078" xr:uid="{E3893B97-D71F-4951-AC6B-6AD13C1B82E8}"/>
    <cellStyle name="Normal 4 6 17 5 5" xfId="34079" xr:uid="{9FE3E69A-1154-460A-8029-70E3408C27F5}"/>
    <cellStyle name="Normal 4 6 17 5 5 2" xfId="34080" xr:uid="{CCAE529A-0265-4BD1-B2F6-57DA42C0C782}"/>
    <cellStyle name="Normal 4 6 17 5 6" xfId="34081" xr:uid="{82FCE2BF-7BA5-44BC-93B2-4D5FD16B182D}"/>
    <cellStyle name="Normal 4 6 17 6" xfId="34082" xr:uid="{AD5FC0B3-7324-4819-8D18-8AC6D1C0BB95}"/>
    <cellStyle name="Normal 4 6 17 6 2" xfId="34083" xr:uid="{D850B28E-0858-4DAE-AB80-BC0A39872821}"/>
    <cellStyle name="Normal 4 6 17 6 2 2" xfId="34084" xr:uid="{DB12773B-4990-4430-8D6E-5BFFB7A3F88F}"/>
    <cellStyle name="Normal 4 6 17 6 2 2 2" xfId="34085" xr:uid="{2AF5E400-5DF9-40F1-801C-BC093F11E123}"/>
    <cellStyle name="Normal 4 6 17 6 2 3" xfId="34086" xr:uid="{4AA554E2-0D2E-4FE4-967F-305CA852200B}"/>
    <cellStyle name="Normal 4 6 17 6 3" xfId="34087" xr:uid="{9572C583-FF9A-4F89-B4F3-FAAF5C203634}"/>
    <cellStyle name="Normal 4 6 17 6 3 2" xfId="34088" xr:uid="{015D907D-ED8E-4D93-9D51-A74174B10B8B}"/>
    <cellStyle name="Normal 4 6 17 6 3 2 2" xfId="34089" xr:uid="{E341521F-EF56-4D16-AC14-F814DC98D649}"/>
    <cellStyle name="Normal 4 6 17 6 3 3" xfId="34090" xr:uid="{FF3321F3-3504-4D17-9354-52E73AC2AEF1}"/>
    <cellStyle name="Normal 4 6 17 6 4" xfId="34091" xr:uid="{F4F1EF85-026D-46C3-839A-7FF85D2D8B62}"/>
    <cellStyle name="Normal 4 6 17 6 4 2" xfId="34092" xr:uid="{31182A27-9ECC-45BA-8830-757C80837E73}"/>
    <cellStyle name="Normal 4 6 17 6 5" xfId="34093" xr:uid="{EF3CD222-3DAF-45A3-A507-15F38235A683}"/>
    <cellStyle name="Normal 4 6 17 7" xfId="34094" xr:uid="{8C053091-DB9E-4B29-919A-15AA7B920FD5}"/>
    <cellStyle name="Normal 4 6 17 7 2" xfId="34095" xr:uid="{5872A4F4-EB78-4BB1-BE99-A99E51EC42D2}"/>
    <cellStyle name="Normal 4 6 17 7 2 2" xfId="34096" xr:uid="{D062E745-704E-4D07-B03D-4250D88010CA}"/>
    <cellStyle name="Normal 4 6 17 7 3" xfId="34097" xr:uid="{8DC448A6-5C61-4D67-89D1-577597BF3829}"/>
    <cellStyle name="Normal 4 6 17 8" xfId="34098" xr:uid="{074C9F91-AAEA-4FBE-8C6C-8C051700F510}"/>
    <cellStyle name="Normal 4 6 17 8 2" xfId="34099" xr:uid="{2BC77ACC-D8A9-4C0C-9059-88D7A3D66D43}"/>
    <cellStyle name="Normal 4 6 17 8 2 2" xfId="34100" xr:uid="{B6C24C9C-20E7-4146-B0E7-C7AABB235682}"/>
    <cellStyle name="Normal 4 6 17 8 3" xfId="34101" xr:uid="{3BF1E25A-9802-4D55-AF69-6047F02ABB59}"/>
    <cellStyle name="Normal 4 6 17 9" xfId="34102" xr:uid="{8D085E2E-0D1C-49A3-B093-C14C5591B6B9}"/>
    <cellStyle name="Normal 4 6 17 9 2" xfId="34103" xr:uid="{32B7FEA8-3EA5-4A17-97C3-E392F9AD9805}"/>
    <cellStyle name="Normal 4 6 17 9 2 2" xfId="34104" xr:uid="{695C0834-9B1F-4D5D-8C20-151438C7BE8D}"/>
    <cellStyle name="Normal 4 6 17 9 3" xfId="34105" xr:uid="{9643916D-06F4-4861-9468-EEAC9C64D942}"/>
    <cellStyle name="Normal 4 6 18" xfId="34106" xr:uid="{F882ACB7-6E76-46A8-97DE-FAA2D81954F2}"/>
    <cellStyle name="Normal 4 6 18 2" xfId="34107" xr:uid="{EA634EF9-DEAB-4811-8046-0EAC46FE3E3D}"/>
    <cellStyle name="Normal 4 6 18 2 2" xfId="34108" xr:uid="{BD6D7F44-B762-4517-9FF3-0294F5488F62}"/>
    <cellStyle name="Normal 4 6 18 2 2 2" xfId="34109" xr:uid="{D2C07249-13D5-4F5A-9A23-1651BD896638}"/>
    <cellStyle name="Normal 4 6 18 2 2 2 2" xfId="34110" xr:uid="{0C5C092D-EDFF-47D3-AFC1-E8B14DF6D6ED}"/>
    <cellStyle name="Normal 4 6 18 2 2 2 2 2" xfId="34111" xr:uid="{1786479F-F696-41E1-BD15-0EB173FBD114}"/>
    <cellStyle name="Normal 4 6 18 2 2 2 3" xfId="34112" xr:uid="{DC8F04F3-9196-4806-80E1-A8154A87E49A}"/>
    <cellStyle name="Normal 4 6 18 2 2 3" xfId="34113" xr:uid="{F492D8FE-169D-470A-8B8C-1EC04BED1BE3}"/>
    <cellStyle name="Normal 4 6 18 2 2 3 2" xfId="34114" xr:uid="{1B4620A7-2C60-4E91-BE02-C0A20A57C4E4}"/>
    <cellStyle name="Normal 4 6 18 2 2 3 2 2" xfId="34115" xr:uid="{AEAC087A-70CA-4B1C-857D-0C3B418281B2}"/>
    <cellStyle name="Normal 4 6 18 2 2 3 3" xfId="34116" xr:uid="{92132611-4E11-4225-90C9-380B5D20B011}"/>
    <cellStyle name="Normal 4 6 18 2 2 4" xfId="34117" xr:uid="{5117060E-25B8-4596-A717-C433782A4BA0}"/>
    <cellStyle name="Normal 4 6 18 2 2 4 2" xfId="34118" xr:uid="{1E520CA6-81F7-42A8-94EF-4726AD754209}"/>
    <cellStyle name="Normal 4 6 18 2 2 5" xfId="34119" xr:uid="{435CE4E4-615B-4E70-A526-1902E3B45421}"/>
    <cellStyle name="Normal 4 6 18 2 3" xfId="34120" xr:uid="{58B64BB1-4371-4C97-AB0B-5B43C2B45B78}"/>
    <cellStyle name="Normal 4 6 18 2 3 2" xfId="34121" xr:uid="{2D00237B-E762-4CDB-8E20-5F016994A162}"/>
    <cellStyle name="Normal 4 6 18 2 3 2 2" xfId="34122" xr:uid="{CCDBD7E7-46F0-469C-AB89-1556D21F81B6}"/>
    <cellStyle name="Normal 4 6 18 2 3 3" xfId="34123" xr:uid="{272C2CA6-9D5C-40D5-8DC0-6AE1CEA746FB}"/>
    <cellStyle name="Normal 4 6 18 2 4" xfId="34124" xr:uid="{20C13B69-E40F-4516-9BD4-944DCF42306D}"/>
    <cellStyle name="Normal 4 6 18 2 4 2" xfId="34125" xr:uid="{6A0F52C8-0F59-43F7-8E50-971658F945EC}"/>
    <cellStyle name="Normal 4 6 18 2 4 2 2" xfId="34126" xr:uid="{BBBDF2F3-D3C3-44AF-8323-54295B6EAC52}"/>
    <cellStyle name="Normal 4 6 18 2 4 3" xfId="34127" xr:uid="{40C999C7-82E6-478D-8FB0-21CD5ABCB727}"/>
    <cellStyle name="Normal 4 6 18 2 5" xfId="34128" xr:uid="{4198F9F8-E34B-47AD-9D1A-B37E05C4BDCB}"/>
    <cellStyle name="Normal 4 6 18 2 5 2" xfId="34129" xr:uid="{5E96D674-EAD7-4A6C-A7A9-493AFAA8C380}"/>
    <cellStyle name="Normal 4 6 18 2 6" xfId="34130" xr:uid="{38193318-FC3F-46A7-BF2F-9918976E968D}"/>
    <cellStyle name="Normal 4 6 18 3" xfId="34131" xr:uid="{94A88787-2A1F-4452-828E-E0B966FC56AE}"/>
    <cellStyle name="Normal 4 6 18 3 2" xfId="34132" xr:uid="{8E8D0442-34CB-498C-8371-3595A948E7D7}"/>
    <cellStyle name="Normal 4 6 18 3 2 2" xfId="34133" xr:uid="{BC896C8A-3591-4CAA-88EC-DD19532B2DD1}"/>
    <cellStyle name="Normal 4 6 18 3 2 2 2" xfId="34134" xr:uid="{524EC0D7-D711-4675-B6D5-1F2F2BC68D7C}"/>
    <cellStyle name="Normal 4 6 18 3 2 2 2 2" xfId="34135" xr:uid="{BCF5171D-E02A-46D5-9921-FD35810293A8}"/>
    <cellStyle name="Normal 4 6 18 3 2 2 3" xfId="34136" xr:uid="{AFF45718-26F1-4860-A091-9C4F052FB69B}"/>
    <cellStyle name="Normal 4 6 18 3 2 3" xfId="34137" xr:uid="{58D67CE3-09CD-406D-9EDC-9CEE6E522A73}"/>
    <cellStyle name="Normal 4 6 18 3 2 3 2" xfId="34138" xr:uid="{2848C2C5-B1E8-4C32-8BE9-AA95CA4A8748}"/>
    <cellStyle name="Normal 4 6 18 3 2 3 2 2" xfId="34139" xr:uid="{A887C74C-7F38-4595-8CA8-94829FAC9AD5}"/>
    <cellStyle name="Normal 4 6 18 3 2 3 3" xfId="34140" xr:uid="{E087CEF9-BD68-4C05-8ADE-8D8F2352A0AE}"/>
    <cellStyle name="Normal 4 6 18 3 2 4" xfId="34141" xr:uid="{C369EB59-F46B-4B33-9B1F-73280D4F56B7}"/>
    <cellStyle name="Normal 4 6 18 3 2 4 2" xfId="34142" xr:uid="{02773889-79F5-4C3A-9E6B-5B11C11AAC2E}"/>
    <cellStyle name="Normal 4 6 18 3 2 5" xfId="34143" xr:uid="{248C8476-6ED3-47F8-98A5-65DA8871FA16}"/>
    <cellStyle name="Normal 4 6 18 3 3" xfId="34144" xr:uid="{FD556346-4D23-49BD-A1C2-FB0C665F4210}"/>
    <cellStyle name="Normal 4 6 18 3 3 2" xfId="34145" xr:uid="{B168FF83-A61F-468D-838C-7006C3B4A983}"/>
    <cellStyle name="Normal 4 6 18 3 3 2 2" xfId="34146" xr:uid="{46BED377-A5C5-475F-B57F-6F52D5937B71}"/>
    <cellStyle name="Normal 4 6 18 3 3 3" xfId="34147" xr:uid="{886B5186-BA5F-441C-B06A-90D25D20E5FD}"/>
    <cellStyle name="Normal 4 6 18 3 4" xfId="34148" xr:uid="{DF0FA488-DEA1-4194-8CE4-10AE0ECA531E}"/>
    <cellStyle name="Normal 4 6 18 3 4 2" xfId="34149" xr:uid="{47055342-1F73-4326-BA20-92E5868D5BDF}"/>
    <cellStyle name="Normal 4 6 18 3 4 2 2" xfId="34150" xr:uid="{860D80CE-05C4-4EA5-A0BE-5247253D5E04}"/>
    <cellStyle name="Normal 4 6 18 3 4 3" xfId="34151" xr:uid="{1899DE51-D15B-405D-963A-5FD6016BD154}"/>
    <cellStyle name="Normal 4 6 18 3 5" xfId="34152" xr:uid="{12F89530-B0BB-4129-9397-3D6588F5C65D}"/>
    <cellStyle name="Normal 4 6 18 3 5 2" xfId="34153" xr:uid="{8103D365-EEA7-447B-AF03-2A33FC6E91D0}"/>
    <cellStyle name="Normal 4 6 18 3 6" xfId="34154" xr:uid="{B6F3BD7D-7E01-42A0-818E-963231BB84CF}"/>
    <cellStyle name="Normal 4 6 18 4" xfId="34155" xr:uid="{FD7F1841-9792-4D1B-A55D-5FA3A6899797}"/>
    <cellStyle name="Normal 4 6 18 4 2" xfId="34156" xr:uid="{435FD07C-5EDB-46D2-ABE6-2D79B308B8C8}"/>
    <cellStyle name="Normal 4 6 18 4 2 2" xfId="34157" xr:uid="{6F3EB90B-14F1-4A65-B041-B9523B0138CA}"/>
    <cellStyle name="Normal 4 6 18 4 2 2 2" xfId="34158" xr:uid="{3E2CFF92-8333-4749-8A86-60EBCF1705C0}"/>
    <cellStyle name="Normal 4 6 18 4 2 3" xfId="34159" xr:uid="{83629F31-804D-4343-9F5D-E91A97748DF5}"/>
    <cellStyle name="Normal 4 6 18 4 3" xfId="34160" xr:uid="{FB9E78A4-7DDE-421D-BCCA-F881D0BF2FCE}"/>
    <cellStyle name="Normal 4 6 18 4 3 2" xfId="34161" xr:uid="{8636BB46-27A7-41F6-AB3D-60E76524A2C3}"/>
    <cellStyle name="Normal 4 6 18 4 3 2 2" xfId="34162" xr:uid="{C8C2FE8F-C0F8-4D4C-AB48-5C4CE30A23E6}"/>
    <cellStyle name="Normal 4 6 18 4 3 3" xfId="34163" xr:uid="{7367FD5F-EDAD-4497-AC73-9B0237D9F992}"/>
    <cellStyle name="Normal 4 6 18 4 4" xfId="34164" xr:uid="{88471346-3ED5-42A6-9E7C-9EE7F81D493C}"/>
    <cellStyle name="Normal 4 6 18 4 4 2" xfId="34165" xr:uid="{9F686325-3664-49B4-907B-C93C47E0D85E}"/>
    <cellStyle name="Normal 4 6 18 4 5" xfId="34166" xr:uid="{88FB3B68-EE30-474C-A35C-F2BB8E89F12A}"/>
    <cellStyle name="Normal 4 6 18 5" xfId="34167" xr:uid="{01E1A97A-2470-447F-8E95-22D981C5EC77}"/>
    <cellStyle name="Normal 4 6 18 5 2" xfId="34168" xr:uid="{53331EBE-0BA0-4454-A931-E8FDC6F1BEB5}"/>
    <cellStyle name="Normal 4 6 18 5 2 2" xfId="34169" xr:uid="{8BC8956C-787D-4FF8-95BB-D7103993672B}"/>
    <cellStyle name="Normal 4 6 18 5 3" xfId="34170" xr:uid="{45DEE524-9E15-4178-9FFD-A3B806AF0057}"/>
    <cellStyle name="Normal 4 6 18 6" xfId="34171" xr:uid="{09C915C8-9BC0-4DF5-9B7A-3C4EE8D6F18F}"/>
    <cellStyle name="Normal 4 6 18 6 2" xfId="34172" xr:uid="{E02E1117-0E82-41DB-B755-B0EA7FF3C9FB}"/>
    <cellStyle name="Normal 4 6 18 6 2 2" xfId="34173" xr:uid="{F856215E-8238-49DA-8758-7102156275D7}"/>
    <cellStyle name="Normal 4 6 18 6 3" xfId="34174" xr:uid="{A3A97468-8426-4624-AA96-B61D5D600FA8}"/>
    <cellStyle name="Normal 4 6 18 7" xfId="34175" xr:uid="{CF9AC69A-5DC9-4AE6-BE97-2801CD788D25}"/>
    <cellStyle name="Normal 4 6 18 7 2" xfId="34176" xr:uid="{F32FA1E1-4DC5-48B1-8C26-CFA108618102}"/>
    <cellStyle name="Normal 4 6 18 7 2 2" xfId="34177" xr:uid="{90F7779A-0DD7-4B8D-8AAB-650F2DE87DF8}"/>
    <cellStyle name="Normal 4 6 18 7 3" xfId="34178" xr:uid="{888EAECB-8E80-41BE-9614-235476E3E6DD}"/>
    <cellStyle name="Normal 4 6 18 8" xfId="34179" xr:uid="{2D9530EA-7D96-475D-BC4C-49F55F1D8DF0}"/>
    <cellStyle name="Normal 4 6 18 8 2" xfId="34180" xr:uid="{1705679C-75DB-430A-967D-DF9684A1F4BF}"/>
    <cellStyle name="Normal 4 6 18 9" xfId="34181" xr:uid="{41942713-5D02-4714-84A5-7A862AC0E142}"/>
    <cellStyle name="Normal 4 6 19" xfId="34182" xr:uid="{1AEAB969-6A3E-43C5-84BC-BE7BCDA09115}"/>
    <cellStyle name="Normal 4 6 19 2" xfId="34183" xr:uid="{1371F675-6897-4D24-8FC5-AFDDE2DF52E6}"/>
    <cellStyle name="Normal 4 6 19 2 2" xfId="34184" xr:uid="{F1B7AD32-29EF-4F2A-9E1A-235C5056F547}"/>
    <cellStyle name="Normal 4 6 19 2 2 2" xfId="34185" xr:uid="{14CDEEE5-4907-41FA-A732-D1DF03F79C02}"/>
    <cellStyle name="Normal 4 6 19 2 2 2 2" xfId="34186" xr:uid="{0E40F7BA-23D1-4E5D-AC15-954E46C837E9}"/>
    <cellStyle name="Normal 4 6 19 2 2 2 2 2" xfId="34187" xr:uid="{5E739C14-FF3A-451A-BB8D-918CCC6D95B5}"/>
    <cellStyle name="Normal 4 6 19 2 2 2 3" xfId="34188" xr:uid="{C779D80C-89E7-499D-8C6F-76019989B59A}"/>
    <cellStyle name="Normal 4 6 19 2 2 3" xfId="34189" xr:uid="{89AD53CD-FFB9-4946-BE7A-112102191C46}"/>
    <cellStyle name="Normal 4 6 19 2 2 3 2" xfId="34190" xr:uid="{8A6BEAD0-10E1-4568-9E1D-4EA2A11C1392}"/>
    <cellStyle name="Normal 4 6 19 2 2 3 2 2" xfId="34191" xr:uid="{AAADDBD8-B5D8-4818-B962-5771F5871926}"/>
    <cellStyle name="Normal 4 6 19 2 2 3 3" xfId="34192" xr:uid="{948EAD36-9186-4BDD-9BA1-EE88A530E205}"/>
    <cellStyle name="Normal 4 6 19 2 2 4" xfId="34193" xr:uid="{0160416E-45E9-42D7-8E01-883EED975A95}"/>
    <cellStyle name="Normal 4 6 19 2 2 4 2" xfId="34194" xr:uid="{DE64E30C-EB85-4E85-B3F7-475EE802718F}"/>
    <cellStyle name="Normal 4 6 19 2 2 5" xfId="34195" xr:uid="{BB5CE08B-A209-49CF-8D58-E0E7830BEC0C}"/>
    <cellStyle name="Normal 4 6 19 2 3" xfId="34196" xr:uid="{01DB8A9E-9713-4F52-89F6-AA8696043624}"/>
    <cellStyle name="Normal 4 6 19 2 3 2" xfId="34197" xr:uid="{29ABE022-264E-44B5-A671-9F7BB8F7BD6F}"/>
    <cellStyle name="Normal 4 6 19 2 3 2 2" xfId="34198" xr:uid="{D568AC40-1B6C-45C3-9303-E6E62E15480B}"/>
    <cellStyle name="Normal 4 6 19 2 3 3" xfId="34199" xr:uid="{56FBB333-1807-49E0-89C2-A5C7FC59C12C}"/>
    <cellStyle name="Normal 4 6 19 2 4" xfId="34200" xr:uid="{D58423B2-8758-4669-B8C3-152F9FA2C301}"/>
    <cellStyle name="Normal 4 6 19 2 4 2" xfId="34201" xr:uid="{7C89150E-B480-4F78-8903-F6724885E6E1}"/>
    <cellStyle name="Normal 4 6 19 2 4 2 2" xfId="34202" xr:uid="{F54A0F4A-D4BC-442A-8020-874F325E291B}"/>
    <cellStyle name="Normal 4 6 19 2 4 3" xfId="34203" xr:uid="{BA92745D-97EB-44C5-94B1-0B94A7D81E41}"/>
    <cellStyle name="Normal 4 6 19 2 5" xfId="34204" xr:uid="{D4C9568E-E8D0-4230-AE88-5DF6309369D5}"/>
    <cellStyle name="Normal 4 6 19 2 5 2" xfId="34205" xr:uid="{7ED74A95-8BFB-4EB9-B481-70F46747C023}"/>
    <cellStyle name="Normal 4 6 19 2 6" xfId="34206" xr:uid="{140EE5FB-DA2F-4099-A885-4F4B13E0E37C}"/>
    <cellStyle name="Normal 4 6 19 3" xfId="34207" xr:uid="{D015D6D0-E893-495C-8A13-4619A10D78F3}"/>
    <cellStyle name="Normal 4 6 19 3 2" xfId="34208" xr:uid="{07E1A713-9D11-4DFE-A7B1-CF06742D19AF}"/>
    <cellStyle name="Normal 4 6 19 3 2 2" xfId="34209" xr:uid="{5E42397D-1283-495D-B2B4-CE3847C33AAD}"/>
    <cellStyle name="Normal 4 6 19 3 2 2 2" xfId="34210" xr:uid="{2DDAF00B-E1A0-4CC6-8D5A-02A571158921}"/>
    <cellStyle name="Normal 4 6 19 3 2 2 2 2" xfId="34211" xr:uid="{C672C7D8-FA70-48CA-8BFD-67C1692DA096}"/>
    <cellStyle name="Normal 4 6 19 3 2 2 3" xfId="34212" xr:uid="{AF8A23DD-22E5-4228-9549-51C92A50B9BB}"/>
    <cellStyle name="Normal 4 6 19 3 2 3" xfId="34213" xr:uid="{4F9FEA3F-E38B-4D97-87B6-C512B8E58788}"/>
    <cellStyle name="Normal 4 6 19 3 2 3 2" xfId="34214" xr:uid="{D5719E48-9C12-4F42-99A0-737F60BACADA}"/>
    <cellStyle name="Normal 4 6 19 3 2 3 2 2" xfId="34215" xr:uid="{CA279181-D009-41D8-977C-C370BC1A7267}"/>
    <cellStyle name="Normal 4 6 19 3 2 3 3" xfId="34216" xr:uid="{F2CE951F-EAD5-41F2-9B46-EDDAEF5B4A96}"/>
    <cellStyle name="Normal 4 6 19 3 2 4" xfId="34217" xr:uid="{B0CAAA41-E13A-46C2-9BEC-6757DDD380B1}"/>
    <cellStyle name="Normal 4 6 19 3 2 4 2" xfId="34218" xr:uid="{BE6C8494-635F-4E95-B198-586D64CE6B20}"/>
    <cellStyle name="Normal 4 6 19 3 2 5" xfId="34219" xr:uid="{12B7709C-3272-43BB-A6F0-2C0DC619F4D1}"/>
    <cellStyle name="Normal 4 6 19 3 3" xfId="34220" xr:uid="{81DB373F-5A4E-47E4-A762-6EF782FE8086}"/>
    <cellStyle name="Normal 4 6 19 3 3 2" xfId="34221" xr:uid="{21BE9132-7245-4AB8-A58C-3D1C8C1BD7CD}"/>
    <cellStyle name="Normal 4 6 19 3 3 2 2" xfId="34222" xr:uid="{BFD7E22D-43FF-4A20-8EFF-5E1D4A093103}"/>
    <cellStyle name="Normal 4 6 19 3 3 3" xfId="34223" xr:uid="{9D75B5AF-D009-4E9B-B214-F249BDE7409E}"/>
    <cellStyle name="Normal 4 6 19 3 4" xfId="34224" xr:uid="{AC29E743-DEE4-4D00-8C1C-BEEFFA2838E2}"/>
    <cellStyle name="Normal 4 6 19 3 4 2" xfId="34225" xr:uid="{3CC0BCDE-A84C-4F7C-8918-AEA2D7C80F08}"/>
    <cellStyle name="Normal 4 6 19 3 4 2 2" xfId="34226" xr:uid="{1E0F0139-62E9-4527-8CF1-A710327D507E}"/>
    <cellStyle name="Normal 4 6 19 3 4 3" xfId="34227" xr:uid="{22E6E447-DBBE-47CA-8CF2-CFC6BFFC2EC4}"/>
    <cellStyle name="Normal 4 6 19 3 5" xfId="34228" xr:uid="{E335331C-2F48-400A-8E30-64C61751A0E5}"/>
    <cellStyle name="Normal 4 6 19 3 5 2" xfId="34229" xr:uid="{D37F6BC6-5159-4E5A-812B-5EF1A7956A72}"/>
    <cellStyle name="Normal 4 6 19 3 6" xfId="34230" xr:uid="{24E1CF7F-1FF5-4523-805A-311D5124779A}"/>
    <cellStyle name="Normal 4 6 19 4" xfId="34231" xr:uid="{AF0E43F4-2EA9-44D8-B487-ACED2B621284}"/>
    <cellStyle name="Normal 4 6 19 4 2" xfId="34232" xr:uid="{B1277BCA-09F4-48F9-8E83-EE7204A35FF7}"/>
    <cellStyle name="Normal 4 6 19 4 2 2" xfId="34233" xr:uid="{86BD5F2E-5ACD-4603-B7F7-0ED95C6EB446}"/>
    <cellStyle name="Normal 4 6 19 4 2 2 2" xfId="34234" xr:uid="{F08C6B97-5D3F-420E-9F00-BE773E1159D1}"/>
    <cellStyle name="Normal 4 6 19 4 2 3" xfId="34235" xr:uid="{B16BC6D5-BDCC-402F-8350-BDBF8BC462F0}"/>
    <cellStyle name="Normal 4 6 19 4 3" xfId="34236" xr:uid="{2E07B8D5-2214-4673-B983-C0C6E1D597DF}"/>
    <cellStyle name="Normal 4 6 19 4 3 2" xfId="34237" xr:uid="{CF07A792-A7D2-4802-9BA3-5DD932784C52}"/>
    <cellStyle name="Normal 4 6 19 4 3 2 2" xfId="34238" xr:uid="{39B849A9-D531-4FA2-AF28-9FCF26CF6B7F}"/>
    <cellStyle name="Normal 4 6 19 4 3 3" xfId="34239" xr:uid="{B52C4285-FBF1-45BA-9F2B-C255EB3865AD}"/>
    <cellStyle name="Normal 4 6 19 4 4" xfId="34240" xr:uid="{7772025B-5C60-4964-816E-326A78493F7C}"/>
    <cellStyle name="Normal 4 6 19 4 4 2" xfId="34241" xr:uid="{FE682554-66FF-4BCE-96A5-F043996A5E48}"/>
    <cellStyle name="Normal 4 6 19 4 5" xfId="34242" xr:uid="{98AC146E-C40E-43C9-85E4-923A0B4F5CEC}"/>
    <cellStyle name="Normal 4 6 19 5" xfId="34243" xr:uid="{3467236E-EC55-46FE-BF7A-A7ACE4FE7B8F}"/>
    <cellStyle name="Normal 4 6 19 5 2" xfId="34244" xr:uid="{C30F239C-2870-45F6-8DDF-95CAEFB18B06}"/>
    <cellStyle name="Normal 4 6 19 5 2 2" xfId="34245" xr:uid="{3731D1D3-16ED-4986-9C6D-FBEA6BBEE599}"/>
    <cellStyle name="Normal 4 6 19 5 3" xfId="34246" xr:uid="{5D64A8FD-DC8D-411E-9734-2A4D43624C71}"/>
    <cellStyle name="Normal 4 6 19 6" xfId="34247" xr:uid="{E7F7EEC3-904A-49FB-ABA9-18438B1C48D8}"/>
    <cellStyle name="Normal 4 6 19 6 2" xfId="34248" xr:uid="{3DF05A19-AC25-4599-8120-574F11BE7925}"/>
    <cellStyle name="Normal 4 6 19 6 2 2" xfId="34249" xr:uid="{B5B78BED-1DBD-4024-B476-DFD3C06DD7FA}"/>
    <cellStyle name="Normal 4 6 19 6 3" xfId="34250" xr:uid="{1CAE8734-67DA-4689-8979-F05231451503}"/>
    <cellStyle name="Normal 4 6 19 7" xfId="34251" xr:uid="{4F51516B-5293-4F54-8BE8-84369A3E7195}"/>
    <cellStyle name="Normal 4 6 19 7 2" xfId="34252" xr:uid="{FA275D8B-A604-4B10-9B07-D10659BD493F}"/>
    <cellStyle name="Normal 4 6 19 7 2 2" xfId="34253" xr:uid="{B88FA603-DDD5-4374-9902-040AF3156D31}"/>
    <cellStyle name="Normal 4 6 19 7 3" xfId="34254" xr:uid="{02621D82-5C96-4B61-BECF-92ECAC8240D5}"/>
    <cellStyle name="Normal 4 6 19 8" xfId="34255" xr:uid="{237A4F42-21C2-4CC2-AAA8-044E0E7F2C09}"/>
    <cellStyle name="Normal 4 6 19 8 2" xfId="34256" xr:uid="{2B950DAF-74B5-49F2-AC01-B634413B4C71}"/>
    <cellStyle name="Normal 4 6 19 9" xfId="34257" xr:uid="{00CE7A1D-A4A1-4C74-9317-9EA55C1230AA}"/>
    <cellStyle name="Normal 4 6 2" xfId="34258" xr:uid="{8F4D17C7-6596-429F-A20A-6DF6C04FE9AE}"/>
    <cellStyle name="Normal 4 6 2 10" xfId="34259" xr:uid="{20F2E394-34DA-4859-ADE9-91552F5838D0}"/>
    <cellStyle name="Normal 4 6 2 10 2" xfId="34260" xr:uid="{D77D13E3-23C7-4037-B24F-48B0519B528E}"/>
    <cellStyle name="Normal 4 6 2 11" xfId="34261" xr:uid="{40B895D7-46A2-46A0-8417-2F750D568DEC}"/>
    <cellStyle name="Normal 4 6 2 12" xfId="51747" xr:uid="{1D550181-E0E9-4EF3-887B-B07044897606}"/>
    <cellStyle name="Normal 4 6 2 2" xfId="34262" xr:uid="{604B3271-CBCA-4CFA-808E-222A2B5E38A8}"/>
    <cellStyle name="Normal 4 6 2 2 10" xfId="52503" xr:uid="{E6F19DA2-84C0-42C5-8C11-4118B8FA7128}"/>
    <cellStyle name="Normal 4 6 2 2 2" xfId="34263" xr:uid="{01BF332D-7E9C-40CA-9D20-90F24C0DEE7F}"/>
    <cellStyle name="Normal 4 6 2 2 2 2" xfId="34264" xr:uid="{85B2B447-5480-4600-BF5E-8C3E12502F82}"/>
    <cellStyle name="Normal 4 6 2 2 2 2 2" xfId="34265" xr:uid="{150362FC-D389-4621-9F03-25CD6B841137}"/>
    <cellStyle name="Normal 4 6 2 2 2 2 2 2" xfId="34266" xr:uid="{4D32201E-C9CC-4024-86F0-67E1EB400D89}"/>
    <cellStyle name="Normal 4 6 2 2 2 2 2 2 2" xfId="34267" xr:uid="{B9482B28-2AA0-4E59-8BC8-031EF034E00E}"/>
    <cellStyle name="Normal 4 6 2 2 2 2 2 3" xfId="34268" xr:uid="{814E28EA-5EB8-47B5-B16A-C8C40AB3D06D}"/>
    <cellStyle name="Normal 4 6 2 2 2 2 3" xfId="34269" xr:uid="{E6C71474-81F7-47FC-8338-892D81EA24DF}"/>
    <cellStyle name="Normal 4 6 2 2 2 2 3 2" xfId="34270" xr:uid="{115A1E0F-C679-4FF3-A440-BAC57AEB152C}"/>
    <cellStyle name="Normal 4 6 2 2 2 2 3 2 2" xfId="34271" xr:uid="{7F420993-8272-47C5-9506-333638A68D67}"/>
    <cellStyle name="Normal 4 6 2 2 2 2 3 3" xfId="34272" xr:uid="{366CCD9B-C24F-46B1-A311-50AB6E05B8FA}"/>
    <cellStyle name="Normal 4 6 2 2 2 2 4" xfId="34273" xr:uid="{3E178005-1506-4021-9379-9B6CD71D99B6}"/>
    <cellStyle name="Normal 4 6 2 2 2 2 4 2" xfId="34274" xr:uid="{8B509981-D1E2-44A0-BC8A-287521CC8C30}"/>
    <cellStyle name="Normal 4 6 2 2 2 2 5" xfId="34275" xr:uid="{61FAEB90-2999-4D69-AD16-349F6B0CEC5D}"/>
    <cellStyle name="Normal 4 6 2 2 2 3" xfId="34276" xr:uid="{DA1A7F9F-F3F5-4A42-B7EF-72F12DEC8188}"/>
    <cellStyle name="Normal 4 6 2 2 2 3 2" xfId="34277" xr:uid="{A181962C-6E5F-496D-8966-EC266EFFC0BD}"/>
    <cellStyle name="Normal 4 6 2 2 2 3 2 2" xfId="34278" xr:uid="{4B81DA11-9564-4B14-8C61-1423E0191AFB}"/>
    <cellStyle name="Normal 4 6 2 2 2 3 3" xfId="34279" xr:uid="{1B7B10C0-27E3-490D-A1EB-138979EAB567}"/>
    <cellStyle name="Normal 4 6 2 2 2 4" xfId="34280" xr:uid="{DDA490B5-86EC-43AB-80C1-ADE30E70718F}"/>
    <cellStyle name="Normal 4 6 2 2 2 4 2" xfId="34281" xr:uid="{72142E49-B28B-4CC7-ADF9-00B122E1399C}"/>
    <cellStyle name="Normal 4 6 2 2 2 4 2 2" xfId="34282" xr:uid="{9339D325-9304-4B54-91D7-B7085DAD8F17}"/>
    <cellStyle name="Normal 4 6 2 2 2 4 3" xfId="34283" xr:uid="{E511448A-028B-4129-8807-241EED7336DE}"/>
    <cellStyle name="Normal 4 6 2 2 2 5" xfId="34284" xr:uid="{79DAF2F6-9695-48E1-9B7A-8FA578441AE8}"/>
    <cellStyle name="Normal 4 6 2 2 2 5 2" xfId="34285" xr:uid="{A8946091-FADC-47BA-A0FB-1273ADDCDBEF}"/>
    <cellStyle name="Normal 4 6 2 2 2 6" xfId="34286" xr:uid="{AA0864A9-4699-4D40-ADB4-81F64AD3E531}"/>
    <cellStyle name="Normal 4 6 2 2 2 7" xfId="54014" xr:uid="{91372CF3-0B50-4A3C-87A3-F1D1DF5113FB}"/>
    <cellStyle name="Normal 4 6 2 2 3" xfId="34287" xr:uid="{E6460090-8331-4689-95CD-DFD34BCA3503}"/>
    <cellStyle name="Normal 4 6 2 2 3 2" xfId="34288" xr:uid="{A69D6EBC-3786-4455-9121-4052E93244D4}"/>
    <cellStyle name="Normal 4 6 2 2 3 2 2" xfId="34289" xr:uid="{8885432E-AD33-4492-9566-D6A3723B4F84}"/>
    <cellStyle name="Normal 4 6 2 2 3 2 2 2" xfId="34290" xr:uid="{4A3DB2A4-B850-4019-B436-74C2643B8C73}"/>
    <cellStyle name="Normal 4 6 2 2 3 2 2 2 2" xfId="34291" xr:uid="{F0AF59A0-5760-49CA-B9D7-0081919AD049}"/>
    <cellStyle name="Normal 4 6 2 2 3 2 2 3" xfId="34292" xr:uid="{BC06F9F1-2C32-4237-B0AB-5D09199FCF51}"/>
    <cellStyle name="Normal 4 6 2 2 3 2 3" xfId="34293" xr:uid="{8BCA1992-616E-45E4-B450-7F9B253F6BA9}"/>
    <cellStyle name="Normal 4 6 2 2 3 2 3 2" xfId="34294" xr:uid="{12C5FAD5-28FD-47C3-9201-E76C46ADC080}"/>
    <cellStyle name="Normal 4 6 2 2 3 2 3 2 2" xfId="34295" xr:uid="{1BF10CE4-7E34-412A-9C6D-398709F448BD}"/>
    <cellStyle name="Normal 4 6 2 2 3 2 3 3" xfId="34296" xr:uid="{0D5E3ACE-2623-4E30-BF04-92284A9BF170}"/>
    <cellStyle name="Normal 4 6 2 2 3 2 4" xfId="34297" xr:uid="{3FE3CEF2-8E6B-4444-8058-845A1B45F3BD}"/>
    <cellStyle name="Normal 4 6 2 2 3 2 4 2" xfId="34298" xr:uid="{29BC5D0D-8465-47E0-95D2-E804917FCC0F}"/>
    <cellStyle name="Normal 4 6 2 2 3 2 5" xfId="34299" xr:uid="{EF3D29D8-4DFC-41E2-98F4-36FFD056D978}"/>
    <cellStyle name="Normal 4 6 2 2 3 3" xfId="34300" xr:uid="{9CD16663-F4C4-4BBE-9C7D-B769DE5125A9}"/>
    <cellStyle name="Normal 4 6 2 2 3 3 2" xfId="34301" xr:uid="{46AA499A-CE33-4C21-9210-C252C088AC29}"/>
    <cellStyle name="Normal 4 6 2 2 3 3 2 2" xfId="34302" xr:uid="{FCA383EC-63EA-4DCB-9683-A36A6F210795}"/>
    <cellStyle name="Normal 4 6 2 2 3 3 3" xfId="34303" xr:uid="{767ADEC0-0F50-47F9-A0DC-288DE9F28478}"/>
    <cellStyle name="Normal 4 6 2 2 3 4" xfId="34304" xr:uid="{267263EB-F6C8-434C-9E85-D9CC63C45357}"/>
    <cellStyle name="Normal 4 6 2 2 3 4 2" xfId="34305" xr:uid="{F9800E7A-21A0-41E9-8BC7-6D06B38E0740}"/>
    <cellStyle name="Normal 4 6 2 2 3 4 2 2" xfId="34306" xr:uid="{035F1C19-3215-409C-B368-C3A6B94ED5F7}"/>
    <cellStyle name="Normal 4 6 2 2 3 4 3" xfId="34307" xr:uid="{75F4072B-B2E8-4BB0-B19E-555892D5231E}"/>
    <cellStyle name="Normal 4 6 2 2 3 5" xfId="34308" xr:uid="{14A36462-BFBF-4A9D-9174-57D67B6C95F3}"/>
    <cellStyle name="Normal 4 6 2 2 3 5 2" xfId="34309" xr:uid="{04A301D2-1492-4F1A-B347-A528C067A2A3}"/>
    <cellStyle name="Normal 4 6 2 2 3 6" xfId="34310" xr:uid="{8EAE77F1-5591-4348-9040-2FD6560BE689}"/>
    <cellStyle name="Normal 4 6 2 2 4" xfId="34311" xr:uid="{02211F37-0D34-4A60-8150-89800C1BBB74}"/>
    <cellStyle name="Normal 4 6 2 2 4 2" xfId="34312" xr:uid="{CCF4F850-ABED-4DCC-8012-22B53C86338E}"/>
    <cellStyle name="Normal 4 6 2 2 4 2 2" xfId="34313" xr:uid="{D60AD589-3B66-4DC0-A597-3198EF2DFEBD}"/>
    <cellStyle name="Normal 4 6 2 2 4 2 2 2" xfId="34314" xr:uid="{C50D83A3-5B97-40D7-8F83-3BA3F6548AE8}"/>
    <cellStyle name="Normal 4 6 2 2 4 2 3" xfId="34315" xr:uid="{B4307FA5-3663-4F0B-9C10-0E2EBDAE61AF}"/>
    <cellStyle name="Normal 4 6 2 2 4 3" xfId="34316" xr:uid="{891FB26E-70BE-4ED1-92E3-0E59B4F7FE13}"/>
    <cellStyle name="Normal 4 6 2 2 4 3 2" xfId="34317" xr:uid="{CFF9AEF5-22B4-4A85-82C3-BEB845F0CCA4}"/>
    <cellStyle name="Normal 4 6 2 2 4 3 2 2" xfId="34318" xr:uid="{29789061-13EC-4CA1-834D-0E54512A83C7}"/>
    <cellStyle name="Normal 4 6 2 2 4 3 3" xfId="34319" xr:uid="{8E2CF377-05A4-4225-9977-53787E8494D2}"/>
    <cellStyle name="Normal 4 6 2 2 4 4" xfId="34320" xr:uid="{FCDC5F5E-820B-48B6-B4BB-43F5363E3707}"/>
    <cellStyle name="Normal 4 6 2 2 4 4 2" xfId="34321" xr:uid="{1A202C09-D148-462F-9AF1-26508D225426}"/>
    <cellStyle name="Normal 4 6 2 2 4 5" xfId="34322" xr:uid="{F7B459F5-D45E-464E-B1DB-C15C4716CDCE}"/>
    <cellStyle name="Normal 4 6 2 2 5" xfId="34323" xr:uid="{8170682C-D0F3-4052-8718-7D863317F1CA}"/>
    <cellStyle name="Normal 4 6 2 2 5 2" xfId="34324" xr:uid="{6BE45273-4A0B-491A-925F-EDAFC88780C7}"/>
    <cellStyle name="Normal 4 6 2 2 5 2 2" xfId="34325" xr:uid="{9AC840FB-42F2-47B5-86E6-692D572F35FF}"/>
    <cellStyle name="Normal 4 6 2 2 5 3" xfId="34326" xr:uid="{01A9796A-2AFA-4D25-8309-A52001B26121}"/>
    <cellStyle name="Normal 4 6 2 2 6" xfId="34327" xr:uid="{D7024FEA-0751-4812-9FD4-0BD7D32E0D2C}"/>
    <cellStyle name="Normal 4 6 2 2 6 2" xfId="34328" xr:uid="{C7461AE9-D8A1-43C9-B6EE-528F32F71A99}"/>
    <cellStyle name="Normal 4 6 2 2 6 2 2" xfId="34329" xr:uid="{35083383-8061-4FDA-A12A-A95446209204}"/>
    <cellStyle name="Normal 4 6 2 2 6 3" xfId="34330" xr:uid="{D6B93881-E2FA-46AE-BCF8-2C7E3598CED2}"/>
    <cellStyle name="Normal 4 6 2 2 7" xfId="34331" xr:uid="{A87F52BF-FEEA-4DE2-9A44-C5548B141646}"/>
    <cellStyle name="Normal 4 6 2 2 7 2" xfId="34332" xr:uid="{E4520070-EC09-48F3-B4AB-5AC42B21F16F}"/>
    <cellStyle name="Normal 4 6 2 2 7 2 2" xfId="34333" xr:uid="{EEC2B4CE-C33F-4635-97C6-81169EB93F11}"/>
    <cellStyle name="Normal 4 6 2 2 7 3" xfId="34334" xr:uid="{12322FE2-A97D-4311-971B-ED7C087296DA}"/>
    <cellStyle name="Normal 4 6 2 2 8" xfId="34335" xr:uid="{CC7C4580-408F-44A5-94AF-F312CAEF02CB}"/>
    <cellStyle name="Normal 4 6 2 2 8 2" xfId="34336" xr:uid="{6D87627B-1F60-4A86-9666-A58261B34D6A}"/>
    <cellStyle name="Normal 4 6 2 2 9" xfId="34337" xr:uid="{9F088143-A4E0-49A0-B878-E56A5334BD76}"/>
    <cellStyle name="Normal 4 6 2 3" xfId="34338" xr:uid="{DED2C646-4A2A-4AD9-9FD8-AC780C4DE2B9}"/>
    <cellStyle name="Normal 4 6 2 3 10" xfId="53265" xr:uid="{9A5E5751-9A13-4270-AE04-DE720A53B709}"/>
    <cellStyle name="Normal 4 6 2 3 2" xfId="34339" xr:uid="{C4AF679C-EC4A-4281-ACC1-F3D39ACE59F1}"/>
    <cellStyle name="Normal 4 6 2 3 2 2" xfId="34340" xr:uid="{0A725BD3-39FD-4AA9-AE02-CE662C2927EF}"/>
    <cellStyle name="Normal 4 6 2 3 2 2 2" xfId="34341" xr:uid="{5408AB03-7233-4B03-BB48-6709DDED2825}"/>
    <cellStyle name="Normal 4 6 2 3 2 2 2 2" xfId="34342" xr:uid="{E8C956F0-6206-4155-87BF-4DF729918C71}"/>
    <cellStyle name="Normal 4 6 2 3 2 2 2 2 2" xfId="34343" xr:uid="{3AB37B02-1E13-4DBC-A1CC-DB886B42D724}"/>
    <cellStyle name="Normal 4 6 2 3 2 2 2 3" xfId="34344" xr:uid="{00AF0D98-E072-4C45-B004-C7D4E0F851D8}"/>
    <cellStyle name="Normal 4 6 2 3 2 2 3" xfId="34345" xr:uid="{DE1A2509-E987-4239-A664-1DABC3887222}"/>
    <cellStyle name="Normal 4 6 2 3 2 2 3 2" xfId="34346" xr:uid="{67882F00-B1AC-4F28-B355-AE098EF229D2}"/>
    <cellStyle name="Normal 4 6 2 3 2 2 3 2 2" xfId="34347" xr:uid="{FD832A61-633C-4F85-9B9D-3A9F98407CA5}"/>
    <cellStyle name="Normal 4 6 2 3 2 2 3 3" xfId="34348" xr:uid="{5B27E9DA-5361-4DCC-993C-3D73E67D9F84}"/>
    <cellStyle name="Normal 4 6 2 3 2 2 4" xfId="34349" xr:uid="{CCEA071B-6B1A-4CF1-BA7E-F58F878AAB23}"/>
    <cellStyle name="Normal 4 6 2 3 2 2 4 2" xfId="34350" xr:uid="{3A42F3CB-E64D-4470-A00E-0C47401EE201}"/>
    <cellStyle name="Normal 4 6 2 3 2 2 5" xfId="34351" xr:uid="{1B171A02-178A-493E-B207-76BC9C57D5E8}"/>
    <cellStyle name="Normal 4 6 2 3 2 3" xfId="34352" xr:uid="{12DDC8D2-FC5B-4CE1-9F02-FCC6B4DA7323}"/>
    <cellStyle name="Normal 4 6 2 3 2 3 2" xfId="34353" xr:uid="{0E345AED-4063-4A6B-BB2F-058808B1C779}"/>
    <cellStyle name="Normal 4 6 2 3 2 3 2 2" xfId="34354" xr:uid="{65DD1609-032B-431E-9B4E-F7C7BA692749}"/>
    <cellStyle name="Normal 4 6 2 3 2 3 3" xfId="34355" xr:uid="{56D65BE9-2844-4825-AA27-FE85A6C8D545}"/>
    <cellStyle name="Normal 4 6 2 3 2 4" xfId="34356" xr:uid="{DDF2B458-1BB3-4DCE-9773-4CA32A2495D1}"/>
    <cellStyle name="Normal 4 6 2 3 2 4 2" xfId="34357" xr:uid="{5DE766BF-8061-4587-A59B-2F2618101BE5}"/>
    <cellStyle name="Normal 4 6 2 3 2 4 2 2" xfId="34358" xr:uid="{5DA7DECA-065B-4401-8264-14CFDABBFF6C}"/>
    <cellStyle name="Normal 4 6 2 3 2 4 3" xfId="34359" xr:uid="{DA02B2EB-CEE2-4706-B50F-AAE92F4ACB3B}"/>
    <cellStyle name="Normal 4 6 2 3 2 5" xfId="34360" xr:uid="{90668BB2-04E8-48B7-8CED-59601294A4C9}"/>
    <cellStyle name="Normal 4 6 2 3 2 5 2" xfId="34361" xr:uid="{5F693928-E565-4A80-B966-9ABBDDDFC6FE}"/>
    <cellStyle name="Normal 4 6 2 3 2 6" xfId="34362" xr:uid="{7C4DF774-B405-434C-9050-0A03A966DAD5}"/>
    <cellStyle name="Normal 4 6 2 3 3" xfId="34363" xr:uid="{521AFA4B-075C-41E9-992E-B47B5F89EE00}"/>
    <cellStyle name="Normal 4 6 2 3 3 2" xfId="34364" xr:uid="{4A3B6D77-7C9A-4C40-994B-AD1653A69833}"/>
    <cellStyle name="Normal 4 6 2 3 3 2 2" xfId="34365" xr:uid="{FCC6091A-8A1E-4542-A748-9E1CD148A445}"/>
    <cellStyle name="Normal 4 6 2 3 3 2 2 2" xfId="34366" xr:uid="{C67371A7-F256-4FE0-B709-A5867CC30BE7}"/>
    <cellStyle name="Normal 4 6 2 3 3 2 2 2 2" xfId="34367" xr:uid="{5B952C9A-9941-49B7-B7F4-B0906C752C0F}"/>
    <cellStyle name="Normal 4 6 2 3 3 2 2 3" xfId="34368" xr:uid="{0CFA12B4-E04A-49E0-B1B9-31D0DBC7556F}"/>
    <cellStyle name="Normal 4 6 2 3 3 2 3" xfId="34369" xr:uid="{092A1BF4-B73A-4A3D-8643-1483B5F2E793}"/>
    <cellStyle name="Normal 4 6 2 3 3 2 3 2" xfId="34370" xr:uid="{2A65C8EA-4B24-4D9C-8091-C7F492D80F4D}"/>
    <cellStyle name="Normal 4 6 2 3 3 2 3 2 2" xfId="34371" xr:uid="{7F5AA1B6-2A5F-440F-AA94-4E6513308BF7}"/>
    <cellStyle name="Normal 4 6 2 3 3 2 3 3" xfId="34372" xr:uid="{DC6C9081-B6F6-447E-8DDF-3E86A9EAB5C1}"/>
    <cellStyle name="Normal 4 6 2 3 3 2 4" xfId="34373" xr:uid="{4B730AC6-E97F-4BDC-A72F-CBD16145B568}"/>
    <cellStyle name="Normal 4 6 2 3 3 2 4 2" xfId="34374" xr:uid="{679AEBED-F8DF-4670-BCE2-7FF8B2C995C2}"/>
    <cellStyle name="Normal 4 6 2 3 3 2 5" xfId="34375" xr:uid="{E694C4C5-F6D9-4A81-AB60-2DAAB6617B52}"/>
    <cellStyle name="Normal 4 6 2 3 3 3" xfId="34376" xr:uid="{B21FC9B8-DA1B-4329-9047-C8FB62D40D9E}"/>
    <cellStyle name="Normal 4 6 2 3 3 3 2" xfId="34377" xr:uid="{4E104320-47F6-4EE8-B646-63373BCE5B23}"/>
    <cellStyle name="Normal 4 6 2 3 3 3 2 2" xfId="34378" xr:uid="{C906A11C-4D81-4D25-B864-40559781BAF3}"/>
    <cellStyle name="Normal 4 6 2 3 3 3 3" xfId="34379" xr:uid="{974DB409-269C-4CE7-BFD6-844C740408C4}"/>
    <cellStyle name="Normal 4 6 2 3 3 4" xfId="34380" xr:uid="{E3EBA89F-5D37-4873-B067-CC60CB733BF8}"/>
    <cellStyle name="Normal 4 6 2 3 3 4 2" xfId="34381" xr:uid="{B70DC287-95D4-4602-A202-AC2FFD5FDD1B}"/>
    <cellStyle name="Normal 4 6 2 3 3 4 2 2" xfId="34382" xr:uid="{AD9B79D2-E414-47BB-8B20-CB4DB6669E26}"/>
    <cellStyle name="Normal 4 6 2 3 3 4 3" xfId="34383" xr:uid="{5E528814-1E45-48CD-9B10-516A329C103F}"/>
    <cellStyle name="Normal 4 6 2 3 3 5" xfId="34384" xr:uid="{30CE02A8-27DA-490C-A385-662E9F669209}"/>
    <cellStyle name="Normal 4 6 2 3 3 5 2" xfId="34385" xr:uid="{A5D8A37D-1D1A-471A-8BB0-3AD4C450B947}"/>
    <cellStyle name="Normal 4 6 2 3 3 6" xfId="34386" xr:uid="{2940D2C3-C4FD-4623-A5B4-9F0E4DF0935B}"/>
    <cellStyle name="Normal 4 6 2 3 4" xfId="34387" xr:uid="{5592A729-CA14-4798-BD4A-A603895B7132}"/>
    <cellStyle name="Normal 4 6 2 3 4 2" xfId="34388" xr:uid="{65385D33-6F6A-4F2F-98C0-04EEA0739844}"/>
    <cellStyle name="Normal 4 6 2 3 4 2 2" xfId="34389" xr:uid="{E391E59E-C7B2-4BF9-B796-04A993F0AA0F}"/>
    <cellStyle name="Normal 4 6 2 3 4 2 2 2" xfId="34390" xr:uid="{392181B9-4AB1-42D5-9E5E-5CF7F4FD47C7}"/>
    <cellStyle name="Normal 4 6 2 3 4 2 3" xfId="34391" xr:uid="{CB540191-D22B-44B8-9151-F226B41E2F31}"/>
    <cellStyle name="Normal 4 6 2 3 4 3" xfId="34392" xr:uid="{B6330A71-E49E-4DD2-808B-B2E43A4FFDBD}"/>
    <cellStyle name="Normal 4 6 2 3 4 3 2" xfId="34393" xr:uid="{907A8D02-5DDE-44BA-9BD6-E2C3C068CB3E}"/>
    <cellStyle name="Normal 4 6 2 3 4 3 2 2" xfId="34394" xr:uid="{BEC211AB-9CE4-47CA-B241-42189DE72655}"/>
    <cellStyle name="Normal 4 6 2 3 4 3 3" xfId="34395" xr:uid="{BECE17C6-62DE-4615-A67B-F059A432246A}"/>
    <cellStyle name="Normal 4 6 2 3 4 4" xfId="34396" xr:uid="{EA05C1FA-3426-4037-8819-659413F57A68}"/>
    <cellStyle name="Normal 4 6 2 3 4 4 2" xfId="34397" xr:uid="{ACC6B3B2-5CAB-49DB-A2F8-580E640E7B73}"/>
    <cellStyle name="Normal 4 6 2 3 4 5" xfId="34398" xr:uid="{F449BC7B-38B8-4B29-A192-7B0EC092571A}"/>
    <cellStyle name="Normal 4 6 2 3 5" xfId="34399" xr:uid="{97DC02F0-E832-43AE-A05F-C2586D0BAE3F}"/>
    <cellStyle name="Normal 4 6 2 3 5 2" xfId="34400" xr:uid="{BF4F0057-F7B9-4214-A8E8-A389CB51558E}"/>
    <cellStyle name="Normal 4 6 2 3 5 2 2" xfId="34401" xr:uid="{FF63BE80-43ED-4B51-B6F0-2BE02BA08057}"/>
    <cellStyle name="Normal 4 6 2 3 5 3" xfId="34402" xr:uid="{18438181-74F9-4242-BF67-83B4E45FD1D8}"/>
    <cellStyle name="Normal 4 6 2 3 6" xfId="34403" xr:uid="{6E82D9E7-C727-4992-B482-4C9DA84E1F29}"/>
    <cellStyle name="Normal 4 6 2 3 6 2" xfId="34404" xr:uid="{415E8F22-0974-46E7-B5EC-177E7182A846}"/>
    <cellStyle name="Normal 4 6 2 3 6 2 2" xfId="34405" xr:uid="{8BC85286-31C1-4D15-8226-8D356B60453D}"/>
    <cellStyle name="Normal 4 6 2 3 6 3" xfId="34406" xr:uid="{0C1FE8FF-74B8-4F5C-BE9F-9D91B2C4B25B}"/>
    <cellStyle name="Normal 4 6 2 3 7" xfId="34407" xr:uid="{BC453539-B92A-4E62-9BEF-462F9369EA9D}"/>
    <cellStyle name="Normal 4 6 2 3 7 2" xfId="34408" xr:uid="{BCA925C7-FCA3-41A7-889C-9A51F9627A76}"/>
    <cellStyle name="Normal 4 6 2 3 7 2 2" xfId="34409" xr:uid="{8A172EA8-6CB6-4B29-AF28-74440FEF168A}"/>
    <cellStyle name="Normal 4 6 2 3 7 3" xfId="34410" xr:uid="{475A7422-79D7-4430-A98E-429210E9C580}"/>
    <cellStyle name="Normal 4 6 2 3 8" xfId="34411" xr:uid="{BD9A9C26-7428-4903-A500-9F0503A4C46F}"/>
    <cellStyle name="Normal 4 6 2 3 8 2" xfId="34412" xr:uid="{4D05A8B8-DC12-45EE-8C14-885C06BE6FEE}"/>
    <cellStyle name="Normal 4 6 2 3 9" xfId="34413" xr:uid="{1F67C3A2-E0CE-4258-BAE5-BB361E488018}"/>
    <cellStyle name="Normal 4 6 2 4" xfId="34414" xr:uid="{924F6874-EF85-4754-9077-7666473A2B78}"/>
    <cellStyle name="Normal 4 6 2 4 2" xfId="34415" xr:uid="{2C065471-C0C9-42AF-9AEB-8481DE92746B}"/>
    <cellStyle name="Normal 4 6 2 4 2 2" xfId="34416" xr:uid="{5A3F9AFF-CC83-483E-833E-1A9FFD44E29A}"/>
    <cellStyle name="Normal 4 6 2 4 2 2 2" xfId="34417" xr:uid="{E0B39548-D3BB-43B5-A0A2-A12DEE82610F}"/>
    <cellStyle name="Normal 4 6 2 4 2 2 2 2" xfId="34418" xr:uid="{BF1A6050-59DD-4529-B507-23DD8B7F075F}"/>
    <cellStyle name="Normal 4 6 2 4 2 2 3" xfId="34419" xr:uid="{21DA4A2A-AF6A-4B6D-AE53-19884B90A6F8}"/>
    <cellStyle name="Normal 4 6 2 4 2 3" xfId="34420" xr:uid="{923188B0-DB2C-4DE0-9035-CCA9D9023ECD}"/>
    <cellStyle name="Normal 4 6 2 4 2 3 2" xfId="34421" xr:uid="{A08C09DF-0788-4134-B63A-5E977E3EFDEC}"/>
    <cellStyle name="Normal 4 6 2 4 2 3 2 2" xfId="34422" xr:uid="{7AD841DF-D0A7-40C3-969A-46D9819F3E78}"/>
    <cellStyle name="Normal 4 6 2 4 2 3 3" xfId="34423" xr:uid="{24C1411D-5A51-414F-9A90-B9A1092D2355}"/>
    <cellStyle name="Normal 4 6 2 4 2 4" xfId="34424" xr:uid="{8FD5594B-EE64-4DF8-81C6-96B3C09248E7}"/>
    <cellStyle name="Normal 4 6 2 4 2 4 2" xfId="34425" xr:uid="{64DC8378-3F4E-4529-9A5D-FA7A3952A0E5}"/>
    <cellStyle name="Normal 4 6 2 4 2 5" xfId="34426" xr:uid="{EABAC82B-A538-4614-8706-5244F5518B31}"/>
    <cellStyle name="Normal 4 6 2 4 3" xfId="34427" xr:uid="{036FB9E5-127E-4C28-930C-DDDDE09F797A}"/>
    <cellStyle name="Normal 4 6 2 4 3 2" xfId="34428" xr:uid="{C143CFA7-E571-419C-9008-A5397A1802D7}"/>
    <cellStyle name="Normal 4 6 2 4 3 2 2" xfId="34429" xr:uid="{C921C253-A5EE-4247-97AF-5F8AA23338D5}"/>
    <cellStyle name="Normal 4 6 2 4 3 3" xfId="34430" xr:uid="{E37E2300-5561-4C3F-8E7C-E5E6AAB72D23}"/>
    <cellStyle name="Normal 4 6 2 4 4" xfId="34431" xr:uid="{62DACC6D-A917-41EF-B26F-27C6675F2CE2}"/>
    <cellStyle name="Normal 4 6 2 4 4 2" xfId="34432" xr:uid="{3EEB8361-7A60-4ABC-9913-365DE202BFC5}"/>
    <cellStyle name="Normal 4 6 2 4 4 2 2" xfId="34433" xr:uid="{E67EDD9B-A9D3-414D-A6F3-D9575D214AE4}"/>
    <cellStyle name="Normal 4 6 2 4 4 3" xfId="34434" xr:uid="{D0B3222E-BEFB-446E-AF52-51004DA5A050}"/>
    <cellStyle name="Normal 4 6 2 4 5" xfId="34435" xr:uid="{5DC83E60-C4BA-413F-94E2-F46D7548871D}"/>
    <cellStyle name="Normal 4 6 2 4 5 2" xfId="34436" xr:uid="{F3E2D120-635E-46C5-BA8F-33A7E6173377}"/>
    <cellStyle name="Normal 4 6 2 4 6" xfId="34437" xr:uid="{B52ACF19-79BF-4425-8FE0-1D779E611E83}"/>
    <cellStyle name="Normal 4 6 2 5" xfId="34438" xr:uid="{01C233C6-0CAD-4773-A75F-5699E3F54257}"/>
    <cellStyle name="Normal 4 6 2 5 2" xfId="34439" xr:uid="{76D97AF2-5952-4635-B2C7-A9176E4A529D}"/>
    <cellStyle name="Normal 4 6 2 5 2 2" xfId="34440" xr:uid="{E1E18274-4C5A-464C-A1B9-EA01FCD3BD50}"/>
    <cellStyle name="Normal 4 6 2 5 2 2 2" xfId="34441" xr:uid="{2A0F844A-7D07-4107-A482-641C546CD117}"/>
    <cellStyle name="Normal 4 6 2 5 2 2 2 2" xfId="34442" xr:uid="{51C59E93-BAD7-4057-9C89-F16B3E4D3A46}"/>
    <cellStyle name="Normal 4 6 2 5 2 2 3" xfId="34443" xr:uid="{417E6E77-3A13-4621-9C29-2037A33DAA34}"/>
    <cellStyle name="Normal 4 6 2 5 2 3" xfId="34444" xr:uid="{AF33E366-5862-47D6-AE93-CCA3FCCC0DEE}"/>
    <cellStyle name="Normal 4 6 2 5 2 3 2" xfId="34445" xr:uid="{BE8248D6-977F-41BF-BAB9-39B185A1E176}"/>
    <cellStyle name="Normal 4 6 2 5 2 3 2 2" xfId="34446" xr:uid="{721299A4-B73A-4DB1-BB5F-8EAF369B2430}"/>
    <cellStyle name="Normal 4 6 2 5 2 3 3" xfId="34447" xr:uid="{83210394-2FA9-484C-9969-37BCA6E47F09}"/>
    <cellStyle name="Normal 4 6 2 5 2 4" xfId="34448" xr:uid="{0A4B04AD-2E6E-4725-9510-2F28E27F92C7}"/>
    <cellStyle name="Normal 4 6 2 5 2 4 2" xfId="34449" xr:uid="{A1A9C693-7894-49F8-B42B-43B269D28D44}"/>
    <cellStyle name="Normal 4 6 2 5 2 5" xfId="34450" xr:uid="{247BF952-6967-43A8-9D26-A6A0B6E15FA4}"/>
    <cellStyle name="Normal 4 6 2 5 3" xfId="34451" xr:uid="{4B0715BD-F7BE-4892-B39E-78A41A8E235B}"/>
    <cellStyle name="Normal 4 6 2 5 3 2" xfId="34452" xr:uid="{9A99AEC2-1083-45EA-B2BF-36458772FF89}"/>
    <cellStyle name="Normal 4 6 2 5 3 2 2" xfId="34453" xr:uid="{ABA1331A-8455-4D3C-B305-A3B5BF5320AC}"/>
    <cellStyle name="Normal 4 6 2 5 3 3" xfId="34454" xr:uid="{96ED1F6E-25C2-4173-8C3E-4BA45F6595CD}"/>
    <cellStyle name="Normal 4 6 2 5 4" xfId="34455" xr:uid="{EC9C769E-328D-4F84-83D4-BB3A0E5DCF54}"/>
    <cellStyle name="Normal 4 6 2 5 4 2" xfId="34456" xr:uid="{1C80F89B-5BCD-4F34-AD4A-A741C16FC34F}"/>
    <cellStyle name="Normal 4 6 2 5 4 2 2" xfId="34457" xr:uid="{7C0E3DE7-258E-4006-8AEA-D6ACEB9FB5FF}"/>
    <cellStyle name="Normal 4 6 2 5 4 3" xfId="34458" xr:uid="{72D80DC0-AF90-4423-AD0E-BF176CF4A359}"/>
    <cellStyle name="Normal 4 6 2 5 5" xfId="34459" xr:uid="{CE35558D-824D-4824-B388-E22F179CE44E}"/>
    <cellStyle name="Normal 4 6 2 5 5 2" xfId="34460" xr:uid="{3DBD63D8-D5A7-4577-92E2-C7220CC842A7}"/>
    <cellStyle name="Normal 4 6 2 5 6" xfId="34461" xr:uid="{D82C6248-31D0-4B2A-9B5A-5CC5A43472F4}"/>
    <cellStyle name="Normal 4 6 2 6" xfId="34462" xr:uid="{B9CC0969-B1CB-4068-9B15-1B2AAB01B5BA}"/>
    <cellStyle name="Normal 4 6 2 6 2" xfId="34463" xr:uid="{516720DF-B94E-4B09-B706-39448ABBFA38}"/>
    <cellStyle name="Normal 4 6 2 6 2 2" xfId="34464" xr:uid="{CF031B43-2E65-4343-94F1-A687DAB429B1}"/>
    <cellStyle name="Normal 4 6 2 6 2 2 2" xfId="34465" xr:uid="{EE0AD4F6-40CE-435D-AC59-E52CE6FB676F}"/>
    <cellStyle name="Normal 4 6 2 6 2 3" xfId="34466" xr:uid="{D59065FC-8451-4B0F-9D75-DBB423164E88}"/>
    <cellStyle name="Normal 4 6 2 6 3" xfId="34467" xr:uid="{87D9FB47-406A-40B4-824C-A2F4EFCB645C}"/>
    <cellStyle name="Normal 4 6 2 6 3 2" xfId="34468" xr:uid="{1F82F89E-ACF3-4BFD-9AB6-0A7CA7749B17}"/>
    <cellStyle name="Normal 4 6 2 6 3 2 2" xfId="34469" xr:uid="{D8DE9215-4F6F-416A-821D-A0A4A23EF677}"/>
    <cellStyle name="Normal 4 6 2 6 3 3" xfId="34470" xr:uid="{428AF772-AB5B-428A-AA2C-BBC2B6E98665}"/>
    <cellStyle name="Normal 4 6 2 6 4" xfId="34471" xr:uid="{A282679B-7103-4239-8A2C-347B278904E3}"/>
    <cellStyle name="Normal 4 6 2 6 4 2" xfId="34472" xr:uid="{5EF2F16C-89B1-4069-BE4F-49DD503C00CC}"/>
    <cellStyle name="Normal 4 6 2 6 5" xfId="34473" xr:uid="{B68CD979-C8E8-40D0-BE03-1036474A95F6}"/>
    <cellStyle name="Normal 4 6 2 7" xfId="34474" xr:uid="{8D944183-C5F2-4AA7-82DD-04F6A9E1DE0F}"/>
    <cellStyle name="Normal 4 6 2 7 2" xfId="34475" xr:uid="{E8BE507C-7665-41FD-B539-369057469676}"/>
    <cellStyle name="Normal 4 6 2 7 2 2" xfId="34476" xr:uid="{E35D3D1B-2FE3-48F1-850C-832DBAA3D80E}"/>
    <cellStyle name="Normal 4 6 2 7 3" xfId="34477" xr:uid="{928C72F4-14CB-4AD8-A0F5-E249DB108E1A}"/>
    <cellStyle name="Normal 4 6 2 8" xfId="34478" xr:uid="{6EA78608-4D36-43E3-9A9A-B00CECD2EAD8}"/>
    <cellStyle name="Normal 4 6 2 8 2" xfId="34479" xr:uid="{281796C0-66F7-483B-AC28-3AD72BE62BC1}"/>
    <cellStyle name="Normal 4 6 2 8 2 2" xfId="34480" xr:uid="{13350C7A-3EE3-4B42-BF64-87B6A33D8F37}"/>
    <cellStyle name="Normal 4 6 2 8 3" xfId="34481" xr:uid="{1B76F1E6-88CB-43A8-A28F-7EB3D9A4E2CF}"/>
    <cellStyle name="Normal 4 6 2 9" xfId="34482" xr:uid="{22B3D625-D079-449C-A533-84110CF43823}"/>
    <cellStyle name="Normal 4 6 2 9 2" xfId="34483" xr:uid="{FA1EBA48-9807-46D2-B999-4F0B158E8E4D}"/>
    <cellStyle name="Normal 4 6 2 9 2 2" xfId="34484" xr:uid="{136E1A02-A378-4EB2-B601-32209A7CF7F5}"/>
    <cellStyle name="Normal 4 6 2 9 3" xfId="34485" xr:uid="{B22D05E2-9935-4838-BDBB-0B300E21C3EC}"/>
    <cellStyle name="Normal 4 6 20" xfId="34486" xr:uid="{7E0AC49F-8886-454F-AACA-511A4986DDBE}"/>
    <cellStyle name="Normal 4 6 20 2" xfId="34487" xr:uid="{DB59FBC7-3FF1-4237-826A-8545DD2C30CA}"/>
    <cellStyle name="Normal 4 6 20 2 2" xfId="34488" xr:uid="{81AB5059-E86B-46D1-A381-46467AB0CB06}"/>
    <cellStyle name="Normal 4 6 20 2 2 2" xfId="34489" xr:uid="{0377DEEA-7B74-48E7-AED9-BA0684B94B72}"/>
    <cellStyle name="Normal 4 6 20 2 2 2 2" xfId="34490" xr:uid="{E897A6AD-A912-4BAE-94F8-07B28AFB3713}"/>
    <cellStyle name="Normal 4 6 20 2 2 3" xfId="34491" xr:uid="{8F3386C3-2A65-46DC-9D35-4525E3D7680C}"/>
    <cellStyle name="Normal 4 6 20 2 3" xfId="34492" xr:uid="{44BE43EC-1AE1-4067-A6A2-7FA3901A4640}"/>
    <cellStyle name="Normal 4 6 20 2 3 2" xfId="34493" xr:uid="{DD03C934-EA31-4EE6-8700-E106B02AFDA2}"/>
    <cellStyle name="Normal 4 6 20 2 3 2 2" xfId="34494" xr:uid="{818E0086-2CAE-44FD-AD96-C08DB9F24DBA}"/>
    <cellStyle name="Normal 4 6 20 2 3 3" xfId="34495" xr:uid="{F2CBFD10-E16A-4826-944E-1A90B4D4E120}"/>
    <cellStyle name="Normal 4 6 20 2 4" xfId="34496" xr:uid="{5DEB2992-F4EF-43EA-ABB7-9DA66158C627}"/>
    <cellStyle name="Normal 4 6 20 2 4 2" xfId="34497" xr:uid="{E3BCE661-B026-4497-9BBC-087C7996BFD7}"/>
    <cellStyle name="Normal 4 6 20 2 5" xfId="34498" xr:uid="{8C39E9A9-8D9C-46A0-8DEA-DEB1CA001CC7}"/>
    <cellStyle name="Normal 4 6 20 3" xfId="34499" xr:uid="{F0CB097A-03B6-4B7F-9FA5-A976CF6B1D71}"/>
    <cellStyle name="Normal 4 6 20 3 2" xfId="34500" xr:uid="{26616AA5-6519-44B7-BA47-643D5E8B49A4}"/>
    <cellStyle name="Normal 4 6 20 3 2 2" xfId="34501" xr:uid="{3C66823B-95B8-453E-BDAE-3E6BDE387FDB}"/>
    <cellStyle name="Normal 4 6 20 3 3" xfId="34502" xr:uid="{850D8DC2-A358-4A14-9BBE-A3381D62BF7E}"/>
    <cellStyle name="Normal 4 6 20 4" xfId="34503" xr:uid="{9B39F82E-9B0F-4221-A093-B654151C719C}"/>
    <cellStyle name="Normal 4 6 20 4 2" xfId="34504" xr:uid="{56FA73B6-F982-4357-9C91-5A3839625AEF}"/>
    <cellStyle name="Normal 4 6 20 4 2 2" xfId="34505" xr:uid="{93D1566B-B556-441D-B2A1-09E11B7C60AE}"/>
    <cellStyle name="Normal 4 6 20 4 3" xfId="34506" xr:uid="{D9F03C4C-AB56-47D9-BA6A-E9E389F6AE27}"/>
    <cellStyle name="Normal 4 6 20 5" xfId="34507" xr:uid="{7458F701-5864-4E02-AA9E-6B963490DE16}"/>
    <cellStyle name="Normal 4 6 20 5 2" xfId="34508" xr:uid="{C752F4F6-1F09-42AA-924D-B7391DE9F827}"/>
    <cellStyle name="Normal 4 6 20 6" xfId="34509" xr:uid="{930F101B-F10F-4896-8035-4D422976E8EA}"/>
    <cellStyle name="Normal 4 6 21" xfId="34510" xr:uid="{295C3B8A-EDFF-4473-A682-DD4A22F87AC6}"/>
    <cellStyle name="Normal 4 6 21 2" xfId="34511" xr:uid="{A4074F00-9ECB-407A-B9B2-8B5CB1EBD50C}"/>
    <cellStyle name="Normal 4 6 21 2 2" xfId="34512" xr:uid="{498C9CE5-B9A4-4E86-90DC-5277EBB617FE}"/>
    <cellStyle name="Normal 4 6 21 2 2 2" xfId="34513" xr:uid="{461628AD-EBF2-4882-8B2D-8AD541DCF26B}"/>
    <cellStyle name="Normal 4 6 21 2 2 2 2" xfId="34514" xr:uid="{6817D549-3248-49D7-8997-DE6B9A3FF8F8}"/>
    <cellStyle name="Normal 4 6 21 2 2 3" xfId="34515" xr:uid="{EF756A37-EE82-418E-88CB-706A8878EF3B}"/>
    <cellStyle name="Normal 4 6 21 2 3" xfId="34516" xr:uid="{2EC96F61-1FCF-42CC-963D-677257174EB6}"/>
    <cellStyle name="Normal 4 6 21 2 3 2" xfId="34517" xr:uid="{48F9E938-4DA1-45C8-B9DE-6F890A097B84}"/>
    <cellStyle name="Normal 4 6 21 2 3 2 2" xfId="34518" xr:uid="{2BC8E93C-033A-4E9D-966B-1626BD71CCEC}"/>
    <cellStyle name="Normal 4 6 21 2 3 3" xfId="34519" xr:uid="{98BC3DF8-E69C-4402-A3AE-79C6FD66BFA6}"/>
    <cellStyle name="Normal 4 6 21 2 4" xfId="34520" xr:uid="{25C2FD0F-C877-4B5A-8E6A-33A78A507BA7}"/>
    <cellStyle name="Normal 4 6 21 2 4 2" xfId="34521" xr:uid="{9FE81D2F-21B6-4CA3-8E9F-AABA52FE3DCF}"/>
    <cellStyle name="Normal 4 6 21 2 5" xfId="34522" xr:uid="{8D6DBB90-F95F-45D3-BF29-CA728F759D2C}"/>
    <cellStyle name="Normal 4 6 21 3" xfId="34523" xr:uid="{9AF21C9A-7A01-4168-AB7F-6245C8AA0BCC}"/>
    <cellStyle name="Normal 4 6 21 3 2" xfId="34524" xr:uid="{6238618B-959C-4B7C-93CC-21AD328CED5C}"/>
    <cellStyle name="Normal 4 6 21 3 2 2" xfId="34525" xr:uid="{8923B559-431A-473E-B030-86231524A5C7}"/>
    <cellStyle name="Normal 4 6 21 3 3" xfId="34526" xr:uid="{C97AC8F5-9417-47BD-B3B3-B47F4829915A}"/>
    <cellStyle name="Normal 4 6 21 4" xfId="34527" xr:uid="{F2296D34-11AB-41E7-BCB8-6036ACA4F989}"/>
    <cellStyle name="Normal 4 6 21 4 2" xfId="34528" xr:uid="{CDB90E14-58ED-42E5-AEC4-055A83A2FE34}"/>
    <cellStyle name="Normal 4 6 21 4 2 2" xfId="34529" xr:uid="{8895E541-DA54-4848-B692-856C88ADA21D}"/>
    <cellStyle name="Normal 4 6 21 4 3" xfId="34530" xr:uid="{35FB9639-CD88-4E90-B5CC-0B8632C310A0}"/>
    <cellStyle name="Normal 4 6 21 5" xfId="34531" xr:uid="{3278DF0D-AC0A-4E9B-AA1F-56E54FB09959}"/>
    <cellStyle name="Normal 4 6 21 5 2" xfId="34532" xr:uid="{A2BD3425-7A7F-408E-8E83-9F6FC9E475F1}"/>
    <cellStyle name="Normal 4 6 21 6" xfId="34533" xr:uid="{BC970E7B-1FA5-4697-84E8-BA0EBA05AA6E}"/>
    <cellStyle name="Normal 4 6 22" xfId="34534" xr:uid="{E817CC58-DB3F-4B99-AF61-11DD0FAEC5AA}"/>
    <cellStyle name="Normal 4 6 22 2" xfId="34535" xr:uid="{40DA7E54-225E-4E94-87D2-CF93D713CFD0}"/>
    <cellStyle name="Normal 4 6 22 2 2" xfId="34536" xr:uid="{7BE4BEBB-757C-4224-BE30-5AF7EF8354EF}"/>
    <cellStyle name="Normal 4 6 22 2 2 2" xfId="34537" xr:uid="{08BB5065-1716-4D48-A805-1BA2F271F7AF}"/>
    <cellStyle name="Normal 4 6 22 2 3" xfId="34538" xr:uid="{9CBD8435-34F7-48B6-973E-2B82A9075CF1}"/>
    <cellStyle name="Normal 4 6 22 3" xfId="34539" xr:uid="{FC587218-F9FE-4187-B666-59F3DDF259E2}"/>
    <cellStyle name="Normal 4 6 22 3 2" xfId="34540" xr:uid="{4F378802-24F8-416E-A043-2D43C0419868}"/>
    <cellStyle name="Normal 4 6 22 3 2 2" xfId="34541" xr:uid="{1C8479CE-AB6A-4382-8C0C-9DF4CDBEEA73}"/>
    <cellStyle name="Normal 4 6 22 3 3" xfId="34542" xr:uid="{CDB6613E-0874-44EB-A19E-FA796B0011A0}"/>
    <cellStyle name="Normal 4 6 22 4" xfId="34543" xr:uid="{C91B9A3D-B466-438E-A594-75A2CDC3D4A8}"/>
    <cellStyle name="Normal 4 6 22 4 2" xfId="34544" xr:uid="{96BC379B-C834-45E2-BF24-6684B9046588}"/>
    <cellStyle name="Normal 4 6 22 5" xfId="34545" xr:uid="{C8EDD904-BEF2-4849-9377-DDD66BF3ADF8}"/>
    <cellStyle name="Normal 4 6 23" xfId="34546" xr:uid="{7C011071-B508-4BB6-A8A2-FC05A803F782}"/>
    <cellStyle name="Normal 4 6 23 2" xfId="34547" xr:uid="{18B657D1-F439-4270-9B34-0F8E472C1A1C}"/>
    <cellStyle name="Normal 4 6 23 2 2" xfId="34548" xr:uid="{CE4A8DA8-036E-4069-ADFA-44190A116A74}"/>
    <cellStyle name="Normal 4 6 23 3" xfId="34549" xr:uid="{AEB39A6D-6093-4600-BB64-0CCC652E19BE}"/>
    <cellStyle name="Normal 4 6 24" xfId="34550" xr:uid="{FE1944C9-E9A5-43AB-98AD-7D0120655A02}"/>
    <cellStyle name="Normal 4 6 24 2" xfId="34551" xr:uid="{E8EF1D74-166F-4B95-AD2C-C9EE972BB1B2}"/>
    <cellStyle name="Normal 4 6 24 2 2" xfId="34552" xr:uid="{792E1175-E51B-41AB-90AF-BC088C536193}"/>
    <cellStyle name="Normal 4 6 24 3" xfId="34553" xr:uid="{50DFDD9E-0262-407A-9D35-0DED068FEDB2}"/>
    <cellStyle name="Normal 4 6 25" xfId="34554" xr:uid="{91B01211-1FAD-4273-8E3D-A9807B586436}"/>
    <cellStyle name="Normal 4 6 25 2" xfId="34555" xr:uid="{775A0759-94F9-4550-8F7C-B48E76C754C4}"/>
    <cellStyle name="Normal 4 6 25 2 2" xfId="34556" xr:uid="{33D8345E-CF66-4F7D-ACDE-D13BE993939B}"/>
    <cellStyle name="Normal 4 6 25 3" xfId="34557" xr:uid="{615DEBB7-FE9C-4F13-9BB0-62D4334A2F64}"/>
    <cellStyle name="Normal 4 6 26" xfId="34558" xr:uid="{C941AA45-1160-4EC9-9386-9237DCF85516}"/>
    <cellStyle name="Normal 4 6 26 2" xfId="34559" xr:uid="{97182F4C-8879-4A2C-AAF4-9A149D603AD8}"/>
    <cellStyle name="Normal 4 6 27" xfId="34560" xr:uid="{DE5B8B38-506E-49C3-AE55-E61CB8475C15}"/>
    <cellStyle name="Normal 4 6 28" xfId="51460" xr:uid="{4EBA4A1A-7CBE-4DDA-A4A7-F15CBE21AE92}"/>
    <cellStyle name="Normal 4 6 3" xfId="34561" xr:uid="{26AC0D36-7FF3-4EF6-B62A-8029D92B10AB}"/>
    <cellStyle name="Normal 4 6 3 10" xfId="34562" xr:uid="{2A6868EE-3146-4F5B-955C-523016C93E1A}"/>
    <cellStyle name="Normal 4 6 3 10 2" xfId="34563" xr:uid="{1078EBA4-A725-473B-8665-9B6CD474B03A}"/>
    <cellStyle name="Normal 4 6 3 11" xfId="34564" xr:uid="{5BC34DCE-2917-4067-8B7F-E4FBF82E47F7}"/>
    <cellStyle name="Normal 4 6 3 12" xfId="51995" xr:uid="{BCCB3D6D-D09C-45DD-BDF8-6417F2549DE8}"/>
    <cellStyle name="Normal 4 6 3 2" xfId="34565" xr:uid="{EE3A6EA4-B6DF-4596-A85C-7C45B3FAC120}"/>
    <cellStyle name="Normal 4 6 3 2 10" xfId="52747" xr:uid="{50E1F4A1-302B-4667-8B74-95ABBF24B823}"/>
    <cellStyle name="Normal 4 6 3 2 2" xfId="34566" xr:uid="{41C5D74E-64BC-47C4-9D24-BF2A1917FB26}"/>
    <cellStyle name="Normal 4 6 3 2 2 2" xfId="34567" xr:uid="{B50D49B4-A2E0-4288-8515-B897E1BC4F44}"/>
    <cellStyle name="Normal 4 6 3 2 2 2 2" xfId="34568" xr:uid="{6BE46A04-7F64-4A00-9466-61A5062A5D13}"/>
    <cellStyle name="Normal 4 6 3 2 2 2 2 2" xfId="34569" xr:uid="{B3198C43-B8A9-450F-9805-6705E501B65A}"/>
    <cellStyle name="Normal 4 6 3 2 2 2 2 2 2" xfId="34570" xr:uid="{E353AD1E-1B15-4C76-B266-48C4C49AA08B}"/>
    <cellStyle name="Normal 4 6 3 2 2 2 2 3" xfId="34571" xr:uid="{98F09C63-6819-43CE-B36A-4BB4A679EA5E}"/>
    <cellStyle name="Normal 4 6 3 2 2 2 3" xfId="34572" xr:uid="{37421CBB-638F-4515-82A2-2180403CA033}"/>
    <cellStyle name="Normal 4 6 3 2 2 2 3 2" xfId="34573" xr:uid="{F3D5DF07-1792-4943-AEE4-2894E460B4DC}"/>
    <cellStyle name="Normal 4 6 3 2 2 2 3 2 2" xfId="34574" xr:uid="{512AAC15-927D-49A4-B4A9-750896AE858B}"/>
    <cellStyle name="Normal 4 6 3 2 2 2 3 3" xfId="34575" xr:uid="{0124F146-6E5C-40CC-9607-A731FC1CCE88}"/>
    <cellStyle name="Normal 4 6 3 2 2 2 4" xfId="34576" xr:uid="{CBE2C684-607B-441B-8802-2FEE303B9110}"/>
    <cellStyle name="Normal 4 6 3 2 2 2 4 2" xfId="34577" xr:uid="{CCC6D970-E8A8-4EFE-B5E2-92B06403F544}"/>
    <cellStyle name="Normal 4 6 3 2 2 2 5" xfId="34578" xr:uid="{0E207694-CB5A-4779-85E4-0EF9DC560F0A}"/>
    <cellStyle name="Normal 4 6 3 2 2 3" xfId="34579" xr:uid="{69D6AB9B-DB24-491C-BFB8-C3E29FAA2ABC}"/>
    <cellStyle name="Normal 4 6 3 2 2 3 2" xfId="34580" xr:uid="{3307131D-00B3-4980-BC1D-F49E31369C5D}"/>
    <cellStyle name="Normal 4 6 3 2 2 3 2 2" xfId="34581" xr:uid="{834E3E96-C18D-4592-B7C0-E642FFB14DE1}"/>
    <cellStyle name="Normal 4 6 3 2 2 3 3" xfId="34582" xr:uid="{5E06D838-F17E-40DE-8688-0F66261B8931}"/>
    <cellStyle name="Normal 4 6 3 2 2 4" xfId="34583" xr:uid="{A5F8C6AA-DBF3-44A6-B9B2-DAAEF50A7F49}"/>
    <cellStyle name="Normal 4 6 3 2 2 4 2" xfId="34584" xr:uid="{06101F79-D042-44D6-A5CC-AE229D5743B4}"/>
    <cellStyle name="Normal 4 6 3 2 2 4 2 2" xfId="34585" xr:uid="{32E0979B-D0E2-4072-80DD-A92118227BC1}"/>
    <cellStyle name="Normal 4 6 3 2 2 4 3" xfId="34586" xr:uid="{891391BC-70F4-49CD-8554-41F2C6F00AF0}"/>
    <cellStyle name="Normal 4 6 3 2 2 5" xfId="34587" xr:uid="{56E48F07-F401-42F8-967F-DE94ACF871B0}"/>
    <cellStyle name="Normal 4 6 3 2 2 5 2" xfId="34588" xr:uid="{E580A85E-4EA7-4EDB-BD5A-74521C481752}"/>
    <cellStyle name="Normal 4 6 3 2 2 6" xfId="34589" xr:uid="{AD1F79C2-7C40-4F59-B523-7098AFFAF026}"/>
    <cellStyle name="Normal 4 6 3 2 2 7" xfId="54258" xr:uid="{66489C9E-5173-4B81-9A3E-2C5303D49B7D}"/>
    <cellStyle name="Normal 4 6 3 2 3" xfId="34590" xr:uid="{99BE3AB9-8AEA-4642-8E77-59C55597853D}"/>
    <cellStyle name="Normal 4 6 3 2 3 2" xfId="34591" xr:uid="{9C1E7187-9086-4A4D-B1B2-0906DEED6481}"/>
    <cellStyle name="Normal 4 6 3 2 3 2 2" xfId="34592" xr:uid="{2845B858-6972-4549-931B-BE7C553EE9EE}"/>
    <cellStyle name="Normal 4 6 3 2 3 2 2 2" xfId="34593" xr:uid="{B7CCF771-4654-4133-BBD6-841134502998}"/>
    <cellStyle name="Normal 4 6 3 2 3 2 2 2 2" xfId="34594" xr:uid="{16044CE6-DEB8-4888-9D0D-8C205F651A43}"/>
    <cellStyle name="Normal 4 6 3 2 3 2 2 3" xfId="34595" xr:uid="{896408D9-5EBB-4450-9CBE-D2DB552B9D7A}"/>
    <cellStyle name="Normal 4 6 3 2 3 2 3" xfId="34596" xr:uid="{D47BF243-F139-435E-A3BA-371D1B3E9089}"/>
    <cellStyle name="Normal 4 6 3 2 3 2 3 2" xfId="34597" xr:uid="{F460C6F0-F7F7-4409-B8A1-950C70D53C60}"/>
    <cellStyle name="Normal 4 6 3 2 3 2 3 2 2" xfId="34598" xr:uid="{F1BC7248-AD9D-4816-99E0-7A0740096142}"/>
    <cellStyle name="Normal 4 6 3 2 3 2 3 3" xfId="34599" xr:uid="{FE948B42-4C08-4F73-AA6D-5C49E7229FBF}"/>
    <cellStyle name="Normal 4 6 3 2 3 2 4" xfId="34600" xr:uid="{0F4A682C-3E2C-446E-A404-4CE94F13C262}"/>
    <cellStyle name="Normal 4 6 3 2 3 2 4 2" xfId="34601" xr:uid="{E8A5A3F5-5CC3-4B1E-AE99-3BE1255453B6}"/>
    <cellStyle name="Normal 4 6 3 2 3 2 5" xfId="34602" xr:uid="{7B029C1B-27A2-45B9-B321-967F1E7D3DB1}"/>
    <cellStyle name="Normal 4 6 3 2 3 3" xfId="34603" xr:uid="{A3E4F2D2-D877-4389-AC1F-066849B9DBA9}"/>
    <cellStyle name="Normal 4 6 3 2 3 3 2" xfId="34604" xr:uid="{83AE9E46-C459-4215-ABA8-0AA7B1FC198E}"/>
    <cellStyle name="Normal 4 6 3 2 3 3 2 2" xfId="34605" xr:uid="{6EF9E01A-AA89-49B2-A714-F493BEB54BE8}"/>
    <cellStyle name="Normal 4 6 3 2 3 3 3" xfId="34606" xr:uid="{48D8398D-9F96-40AD-9F5A-31CF00371973}"/>
    <cellStyle name="Normal 4 6 3 2 3 4" xfId="34607" xr:uid="{BED1F4EA-6C55-4148-A571-67EE499D66F6}"/>
    <cellStyle name="Normal 4 6 3 2 3 4 2" xfId="34608" xr:uid="{A97E7454-52E6-49CC-8A85-49D6E282BBF8}"/>
    <cellStyle name="Normal 4 6 3 2 3 4 2 2" xfId="34609" xr:uid="{7D298612-6C60-4715-B4B0-567EAC2144CC}"/>
    <cellStyle name="Normal 4 6 3 2 3 4 3" xfId="34610" xr:uid="{564BD9EB-3E72-43EE-A9BF-81255399BB87}"/>
    <cellStyle name="Normal 4 6 3 2 3 5" xfId="34611" xr:uid="{CE3E7EC3-C7DE-4EF8-9217-9AFF6E2F5B13}"/>
    <cellStyle name="Normal 4 6 3 2 3 5 2" xfId="34612" xr:uid="{C959C5B5-8B28-4203-AB17-BE857D4DCDDC}"/>
    <cellStyle name="Normal 4 6 3 2 3 6" xfId="34613" xr:uid="{DBBE9574-A6EB-4A06-BD96-E8B8949E5FC6}"/>
    <cellStyle name="Normal 4 6 3 2 4" xfId="34614" xr:uid="{D4230869-72DE-4E4F-B583-FD0C3CD9FF2B}"/>
    <cellStyle name="Normal 4 6 3 2 4 2" xfId="34615" xr:uid="{358CB021-B3A4-4CFE-BE7F-17AC61F20D5D}"/>
    <cellStyle name="Normal 4 6 3 2 4 2 2" xfId="34616" xr:uid="{0C52FF9E-7B3D-46B0-AB84-A9F76FA1A8AE}"/>
    <cellStyle name="Normal 4 6 3 2 4 2 2 2" xfId="34617" xr:uid="{364FA97C-8705-400A-A46A-FCCCBC725F25}"/>
    <cellStyle name="Normal 4 6 3 2 4 2 3" xfId="34618" xr:uid="{8D350454-4252-4042-BE85-1C9AF4258967}"/>
    <cellStyle name="Normal 4 6 3 2 4 3" xfId="34619" xr:uid="{5A4E37E2-8619-404B-B0A7-17C6B22C16F7}"/>
    <cellStyle name="Normal 4 6 3 2 4 3 2" xfId="34620" xr:uid="{21791B02-3BF7-4CC3-AF03-F49D479B5E94}"/>
    <cellStyle name="Normal 4 6 3 2 4 3 2 2" xfId="34621" xr:uid="{DAF917C9-EAA4-4257-9AC7-EE67E1AB3D62}"/>
    <cellStyle name="Normal 4 6 3 2 4 3 3" xfId="34622" xr:uid="{3F2B701D-1CD7-430D-8F4E-F10108EEF2FB}"/>
    <cellStyle name="Normal 4 6 3 2 4 4" xfId="34623" xr:uid="{B4EC040A-2AE0-4AF9-BAC8-AE7B38EB1382}"/>
    <cellStyle name="Normal 4 6 3 2 4 4 2" xfId="34624" xr:uid="{E960B027-7DFA-4FB0-9481-47B38252BB54}"/>
    <cellStyle name="Normal 4 6 3 2 4 5" xfId="34625" xr:uid="{1F8B2164-43AB-4972-89BA-E5B7DD9ED1DD}"/>
    <cellStyle name="Normal 4 6 3 2 5" xfId="34626" xr:uid="{CB56C7C5-6F3F-4B62-BF9C-CCE0EDC51C7D}"/>
    <cellStyle name="Normal 4 6 3 2 5 2" xfId="34627" xr:uid="{D9B9A890-7851-4A37-9703-E5490D628E29}"/>
    <cellStyle name="Normal 4 6 3 2 5 2 2" xfId="34628" xr:uid="{30E747CA-165F-471E-B93F-C3F20AEEDF10}"/>
    <cellStyle name="Normal 4 6 3 2 5 3" xfId="34629" xr:uid="{6023AE47-C330-41C7-9808-E7BA1FA8DB92}"/>
    <cellStyle name="Normal 4 6 3 2 6" xfId="34630" xr:uid="{D42DE06A-7FEC-4635-A8DC-AAB68299A52A}"/>
    <cellStyle name="Normal 4 6 3 2 6 2" xfId="34631" xr:uid="{DF59E027-064B-4E51-9BC5-0F0995B3332F}"/>
    <cellStyle name="Normal 4 6 3 2 6 2 2" xfId="34632" xr:uid="{507DBF86-38E8-48CA-9AD8-B2E07198CB13}"/>
    <cellStyle name="Normal 4 6 3 2 6 3" xfId="34633" xr:uid="{D77EBA4A-1DCD-4340-8CCC-9B1C9E790944}"/>
    <cellStyle name="Normal 4 6 3 2 7" xfId="34634" xr:uid="{148F4FA4-5895-4203-A766-D218AF2F1010}"/>
    <cellStyle name="Normal 4 6 3 2 7 2" xfId="34635" xr:uid="{056AD880-9F41-47B1-A011-875854591924}"/>
    <cellStyle name="Normal 4 6 3 2 7 2 2" xfId="34636" xr:uid="{CC9E7922-00E0-480D-B656-CC7D5209F8D4}"/>
    <cellStyle name="Normal 4 6 3 2 7 3" xfId="34637" xr:uid="{99ED7B7C-5D28-4A99-8E44-4CD2BA14E4EF}"/>
    <cellStyle name="Normal 4 6 3 2 8" xfId="34638" xr:uid="{89C27EBC-F270-4262-81CB-052554B17512}"/>
    <cellStyle name="Normal 4 6 3 2 8 2" xfId="34639" xr:uid="{17E11FF9-5BD0-43FF-81DE-F177603DE69B}"/>
    <cellStyle name="Normal 4 6 3 2 9" xfId="34640" xr:uid="{C52407EB-DE58-4149-87BE-FD281BF3D544}"/>
    <cellStyle name="Normal 4 6 3 3" xfId="34641" xr:uid="{6A2274F6-2B63-4E3D-9BF3-1ECA64D70C0B}"/>
    <cellStyle name="Normal 4 6 3 3 10" xfId="53509" xr:uid="{EB85E52C-C95A-4625-82AD-05DCF986CDCE}"/>
    <cellStyle name="Normal 4 6 3 3 2" xfId="34642" xr:uid="{B2BECA43-DEB1-46B2-A33E-F1794E9CC67E}"/>
    <cellStyle name="Normal 4 6 3 3 2 2" xfId="34643" xr:uid="{32A05CE9-2BC1-4D69-8F4F-B6F07530C684}"/>
    <cellStyle name="Normal 4 6 3 3 2 2 2" xfId="34644" xr:uid="{EC9FFF3E-C241-4F1C-917F-16B967713AFD}"/>
    <cellStyle name="Normal 4 6 3 3 2 2 2 2" xfId="34645" xr:uid="{A7F40EB7-AED9-49F4-AA52-E0E62049BF2C}"/>
    <cellStyle name="Normal 4 6 3 3 2 2 2 2 2" xfId="34646" xr:uid="{E800A48A-A281-4C1B-A082-0C727FB0EC48}"/>
    <cellStyle name="Normal 4 6 3 3 2 2 2 3" xfId="34647" xr:uid="{F8230849-83D1-423F-ACAC-37C63D94489B}"/>
    <cellStyle name="Normal 4 6 3 3 2 2 3" xfId="34648" xr:uid="{834247BB-90DD-4ADA-B52C-6B8130E44CA5}"/>
    <cellStyle name="Normal 4 6 3 3 2 2 3 2" xfId="34649" xr:uid="{E3FE4674-6176-40CD-A290-ADEB09214E1E}"/>
    <cellStyle name="Normal 4 6 3 3 2 2 3 2 2" xfId="34650" xr:uid="{42279D95-9032-42F4-A567-7575ABE7FC62}"/>
    <cellStyle name="Normal 4 6 3 3 2 2 3 3" xfId="34651" xr:uid="{A369D3D4-969A-488B-9E53-9EBB767AB72D}"/>
    <cellStyle name="Normal 4 6 3 3 2 2 4" xfId="34652" xr:uid="{4A136097-F205-46A4-B5A0-34073DA157E4}"/>
    <cellStyle name="Normal 4 6 3 3 2 2 4 2" xfId="34653" xr:uid="{9F8FBD09-2C98-4E68-B246-3A0D2BCFF71A}"/>
    <cellStyle name="Normal 4 6 3 3 2 2 5" xfId="34654" xr:uid="{CA832B1F-6027-4485-B3DE-01AAA73641CC}"/>
    <cellStyle name="Normal 4 6 3 3 2 3" xfId="34655" xr:uid="{66ECD623-61AB-4E2F-B308-D4C361D2A16F}"/>
    <cellStyle name="Normal 4 6 3 3 2 3 2" xfId="34656" xr:uid="{CC363E9A-BB9D-4AEB-8320-76A97083C1B5}"/>
    <cellStyle name="Normal 4 6 3 3 2 3 2 2" xfId="34657" xr:uid="{31F84417-8CD1-41EA-8D6F-759CD1F0A9DF}"/>
    <cellStyle name="Normal 4 6 3 3 2 3 3" xfId="34658" xr:uid="{919A0182-6D7E-489A-935E-28358EB3110B}"/>
    <cellStyle name="Normal 4 6 3 3 2 4" xfId="34659" xr:uid="{5BEBE899-47A2-4838-BD45-7AC2F39051F6}"/>
    <cellStyle name="Normal 4 6 3 3 2 4 2" xfId="34660" xr:uid="{1A6DDCBB-3093-4C80-AEA5-7A654ACAA50B}"/>
    <cellStyle name="Normal 4 6 3 3 2 4 2 2" xfId="34661" xr:uid="{17B45170-DD89-4031-A58A-4504677AB474}"/>
    <cellStyle name="Normal 4 6 3 3 2 4 3" xfId="34662" xr:uid="{2D1B3EFD-4B30-4B7D-9785-738A05F0BFC1}"/>
    <cellStyle name="Normal 4 6 3 3 2 5" xfId="34663" xr:uid="{CD6F874E-DE2F-461C-9966-326C787A77E5}"/>
    <cellStyle name="Normal 4 6 3 3 2 5 2" xfId="34664" xr:uid="{B495C292-F7E8-4B86-A015-FAE394446FDA}"/>
    <cellStyle name="Normal 4 6 3 3 2 6" xfId="34665" xr:uid="{7B99821C-BAB9-4A92-A764-8E5E3B8B6165}"/>
    <cellStyle name="Normal 4 6 3 3 3" xfId="34666" xr:uid="{FEA1D234-A73B-465C-9E52-8629CD57D5D9}"/>
    <cellStyle name="Normal 4 6 3 3 3 2" xfId="34667" xr:uid="{B59C4A97-F9C7-4872-891E-E696EF082669}"/>
    <cellStyle name="Normal 4 6 3 3 3 2 2" xfId="34668" xr:uid="{C92E03E1-8A1F-4829-8641-61CB5FF47184}"/>
    <cellStyle name="Normal 4 6 3 3 3 2 2 2" xfId="34669" xr:uid="{1BFBEAA5-749C-4D20-87B7-C0908F9CAA0A}"/>
    <cellStyle name="Normal 4 6 3 3 3 2 2 2 2" xfId="34670" xr:uid="{B660449B-6436-4C6E-91B4-5D8283E0F6AC}"/>
    <cellStyle name="Normal 4 6 3 3 3 2 2 3" xfId="34671" xr:uid="{09B5DA25-B33A-41EA-BCFC-E3FF03418EC6}"/>
    <cellStyle name="Normal 4 6 3 3 3 2 3" xfId="34672" xr:uid="{8EAC267A-76B2-4896-9B17-5D5AECB9E531}"/>
    <cellStyle name="Normal 4 6 3 3 3 2 3 2" xfId="34673" xr:uid="{66F73ECA-F140-4C45-9EF0-74421ED68361}"/>
    <cellStyle name="Normal 4 6 3 3 3 2 3 2 2" xfId="34674" xr:uid="{717CA8C3-F24C-4AC7-B22E-635B72DB4C11}"/>
    <cellStyle name="Normal 4 6 3 3 3 2 3 3" xfId="34675" xr:uid="{43B813C4-4B19-4B25-8014-1B29B16347AA}"/>
    <cellStyle name="Normal 4 6 3 3 3 2 4" xfId="34676" xr:uid="{207730AC-B324-44EF-816F-975A12BC9568}"/>
    <cellStyle name="Normal 4 6 3 3 3 2 4 2" xfId="34677" xr:uid="{93C4335D-4C06-4367-82D0-43F9B6C95146}"/>
    <cellStyle name="Normal 4 6 3 3 3 2 5" xfId="34678" xr:uid="{D0BB752A-AE14-472A-8EE7-257A4925A898}"/>
    <cellStyle name="Normal 4 6 3 3 3 3" xfId="34679" xr:uid="{06546E89-5D84-432D-9A67-1368776D70EF}"/>
    <cellStyle name="Normal 4 6 3 3 3 3 2" xfId="34680" xr:uid="{91E21C29-C317-4160-94AC-6B7C855D2D81}"/>
    <cellStyle name="Normal 4 6 3 3 3 3 2 2" xfId="34681" xr:uid="{9BCF238F-F5F5-4F95-B563-6CB8B05F0170}"/>
    <cellStyle name="Normal 4 6 3 3 3 3 3" xfId="34682" xr:uid="{148905C9-E525-4C5F-9572-77B6E7C058DC}"/>
    <cellStyle name="Normal 4 6 3 3 3 4" xfId="34683" xr:uid="{26CD3E86-0F27-4A6D-AD07-5AC474FF50E2}"/>
    <cellStyle name="Normal 4 6 3 3 3 4 2" xfId="34684" xr:uid="{13459723-4857-49F7-A86D-B9628673E788}"/>
    <cellStyle name="Normal 4 6 3 3 3 4 2 2" xfId="34685" xr:uid="{EF576074-08D6-4849-9F70-8A0915DF4C64}"/>
    <cellStyle name="Normal 4 6 3 3 3 4 3" xfId="34686" xr:uid="{9917718D-0E6A-4283-9EA3-BC7F3076CA3F}"/>
    <cellStyle name="Normal 4 6 3 3 3 5" xfId="34687" xr:uid="{233CA2A7-A3FE-456D-BA4A-76C4D5C52183}"/>
    <cellStyle name="Normal 4 6 3 3 3 5 2" xfId="34688" xr:uid="{4F8807EB-0DF9-4671-80BC-7282B91372C6}"/>
    <cellStyle name="Normal 4 6 3 3 3 6" xfId="34689" xr:uid="{A0B9D651-2984-4E0D-B858-5C9C06BCA4DA}"/>
    <cellStyle name="Normal 4 6 3 3 4" xfId="34690" xr:uid="{E68045DF-1DAF-42DF-9AC7-F230F0AED626}"/>
    <cellStyle name="Normal 4 6 3 3 4 2" xfId="34691" xr:uid="{7948A170-4877-4227-BD84-63C7A9C711DC}"/>
    <cellStyle name="Normal 4 6 3 3 4 2 2" xfId="34692" xr:uid="{51FE839C-30D8-4378-BFC2-AD710477DB9E}"/>
    <cellStyle name="Normal 4 6 3 3 4 2 2 2" xfId="34693" xr:uid="{BE769361-B6A6-4D62-BD38-A42225766553}"/>
    <cellStyle name="Normal 4 6 3 3 4 2 3" xfId="34694" xr:uid="{2CDB9CBC-E9D6-4D16-A397-D0361BD1AD5E}"/>
    <cellStyle name="Normal 4 6 3 3 4 3" xfId="34695" xr:uid="{2FD12A78-092C-4498-8A83-4A4C6E9C0B10}"/>
    <cellStyle name="Normal 4 6 3 3 4 3 2" xfId="34696" xr:uid="{D935AFA6-B8CD-47AD-A223-64B71E54BFC0}"/>
    <cellStyle name="Normal 4 6 3 3 4 3 2 2" xfId="34697" xr:uid="{A1283A5C-F0F1-4C2B-9A3E-2247181BEAE5}"/>
    <cellStyle name="Normal 4 6 3 3 4 3 3" xfId="34698" xr:uid="{CD646BFE-C72D-4504-9931-4AF424FBE89E}"/>
    <cellStyle name="Normal 4 6 3 3 4 4" xfId="34699" xr:uid="{824AFA1C-2B6B-43B9-ADE0-E26535CD6619}"/>
    <cellStyle name="Normal 4 6 3 3 4 4 2" xfId="34700" xr:uid="{D2412206-3198-4334-8591-71FAE5119C15}"/>
    <cellStyle name="Normal 4 6 3 3 4 5" xfId="34701" xr:uid="{95E70EE1-C096-4E40-9533-A83361CBD3DD}"/>
    <cellStyle name="Normal 4 6 3 3 5" xfId="34702" xr:uid="{2D101863-5F43-4ACE-B147-4C37750C27D8}"/>
    <cellStyle name="Normal 4 6 3 3 5 2" xfId="34703" xr:uid="{6B92DE64-AC71-4AB6-A082-20B1A2AE8732}"/>
    <cellStyle name="Normal 4 6 3 3 5 2 2" xfId="34704" xr:uid="{04239CB4-2F65-4EC2-9AD9-7AB0635F57C7}"/>
    <cellStyle name="Normal 4 6 3 3 5 3" xfId="34705" xr:uid="{CF2A326D-A46D-40DF-AF9B-ACEF54984484}"/>
    <cellStyle name="Normal 4 6 3 3 6" xfId="34706" xr:uid="{591148BA-1F54-45F4-9F4B-51CBFCF3A787}"/>
    <cellStyle name="Normal 4 6 3 3 6 2" xfId="34707" xr:uid="{26F77550-4823-48E3-86B8-B0E2C8052066}"/>
    <cellStyle name="Normal 4 6 3 3 6 2 2" xfId="34708" xr:uid="{0D749523-8399-4C30-A07B-73CC362F93F2}"/>
    <cellStyle name="Normal 4 6 3 3 6 3" xfId="34709" xr:uid="{0718F5B3-07B7-49AE-8EF6-7370BFC6FB6C}"/>
    <cellStyle name="Normal 4 6 3 3 7" xfId="34710" xr:uid="{1B0C97A5-2125-48E8-9E91-62EDA6734BDA}"/>
    <cellStyle name="Normal 4 6 3 3 7 2" xfId="34711" xr:uid="{AFC770E7-19DE-40DA-905B-C430AEF6ADE4}"/>
    <cellStyle name="Normal 4 6 3 3 7 2 2" xfId="34712" xr:uid="{5D9EB1C2-C5AA-4FD0-AC02-4533C6E8C4E3}"/>
    <cellStyle name="Normal 4 6 3 3 7 3" xfId="34713" xr:uid="{BD25C9C8-9DFC-43E9-8B34-43791E780A07}"/>
    <cellStyle name="Normal 4 6 3 3 8" xfId="34714" xr:uid="{F44EC1CD-2798-4963-9DE6-8083990E3F14}"/>
    <cellStyle name="Normal 4 6 3 3 8 2" xfId="34715" xr:uid="{EADFC077-13E4-434D-9891-351136CD3A68}"/>
    <cellStyle name="Normal 4 6 3 3 9" xfId="34716" xr:uid="{7B150935-4431-4D6A-8157-2FEBDD8D2AAA}"/>
    <cellStyle name="Normal 4 6 3 4" xfId="34717" xr:uid="{5B22F810-3DE5-4841-B89A-E71DB2CF0005}"/>
    <cellStyle name="Normal 4 6 3 4 2" xfId="34718" xr:uid="{63614F20-D496-49F2-B0B6-C2BA2A3D566A}"/>
    <cellStyle name="Normal 4 6 3 4 2 2" xfId="34719" xr:uid="{72B8149F-6155-42DE-9A3E-4A93BAEEAC73}"/>
    <cellStyle name="Normal 4 6 3 4 2 2 2" xfId="34720" xr:uid="{E0E73676-C77D-42AE-93F7-00912A2E2377}"/>
    <cellStyle name="Normal 4 6 3 4 2 2 2 2" xfId="34721" xr:uid="{2E3FD1ED-148C-48BB-9593-544687C9C920}"/>
    <cellStyle name="Normal 4 6 3 4 2 2 3" xfId="34722" xr:uid="{98332121-C6DD-4AEA-A0A4-A26E0ADC0DFE}"/>
    <cellStyle name="Normal 4 6 3 4 2 3" xfId="34723" xr:uid="{218F5B1C-36EE-4AA3-BB42-FBA0522E5315}"/>
    <cellStyle name="Normal 4 6 3 4 2 3 2" xfId="34724" xr:uid="{0055431B-854E-4865-A5F9-3A09BD14F57D}"/>
    <cellStyle name="Normal 4 6 3 4 2 3 2 2" xfId="34725" xr:uid="{9299ED60-8380-48E5-A08F-F131B525283C}"/>
    <cellStyle name="Normal 4 6 3 4 2 3 3" xfId="34726" xr:uid="{E846A86E-F972-4B81-AC9A-4130D5853D21}"/>
    <cellStyle name="Normal 4 6 3 4 2 4" xfId="34727" xr:uid="{50A75DAE-2555-4710-A837-E00290B649AA}"/>
    <cellStyle name="Normal 4 6 3 4 2 4 2" xfId="34728" xr:uid="{E7AAD2AD-E6BD-4651-BA04-C65F146A6B84}"/>
    <cellStyle name="Normal 4 6 3 4 2 5" xfId="34729" xr:uid="{801E162E-9DF8-41E0-8109-F0A1963DC9FD}"/>
    <cellStyle name="Normal 4 6 3 4 3" xfId="34730" xr:uid="{35CCC407-CDBE-4766-9A32-60DB6CCD96BA}"/>
    <cellStyle name="Normal 4 6 3 4 3 2" xfId="34731" xr:uid="{1E302673-E4B6-448E-841D-33A4C3E11E1B}"/>
    <cellStyle name="Normal 4 6 3 4 3 2 2" xfId="34732" xr:uid="{879B6212-F3D9-456F-A722-A0F10A022C33}"/>
    <cellStyle name="Normal 4 6 3 4 3 3" xfId="34733" xr:uid="{A02D2969-A321-4866-A8C9-32E6DE85F66A}"/>
    <cellStyle name="Normal 4 6 3 4 4" xfId="34734" xr:uid="{BA881082-83FD-480A-B293-3A50775F73A2}"/>
    <cellStyle name="Normal 4 6 3 4 4 2" xfId="34735" xr:uid="{95A8592E-AE94-41BD-8BF5-A4B4CEEA018E}"/>
    <cellStyle name="Normal 4 6 3 4 4 2 2" xfId="34736" xr:uid="{6A020C45-B45C-439F-93CB-3A61D6013452}"/>
    <cellStyle name="Normal 4 6 3 4 4 3" xfId="34737" xr:uid="{2B8478CA-C591-4453-8610-C896AE1A2A7C}"/>
    <cellStyle name="Normal 4 6 3 4 5" xfId="34738" xr:uid="{DF691D07-8883-4B73-A2D2-1AAFBDB7E737}"/>
    <cellStyle name="Normal 4 6 3 4 5 2" xfId="34739" xr:uid="{5877A2CB-0B98-441A-BE7C-5C18911DBAA8}"/>
    <cellStyle name="Normal 4 6 3 4 6" xfId="34740" xr:uid="{868F011D-828A-412E-9D14-702C0386C3C4}"/>
    <cellStyle name="Normal 4 6 3 5" xfId="34741" xr:uid="{F08E58F6-C395-4D89-9627-C0CA9D2E0498}"/>
    <cellStyle name="Normal 4 6 3 5 2" xfId="34742" xr:uid="{8C520AFD-2C92-45AC-B188-B9D550C9F434}"/>
    <cellStyle name="Normal 4 6 3 5 2 2" xfId="34743" xr:uid="{1C36E110-ED96-4E3A-AA46-91EEE008F67B}"/>
    <cellStyle name="Normal 4 6 3 5 2 2 2" xfId="34744" xr:uid="{B63CAFED-9FFC-4591-A754-93E8AFEF4D04}"/>
    <cellStyle name="Normal 4 6 3 5 2 2 2 2" xfId="34745" xr:uid="{4EAA47B4-A1B7-413E-8118-BB51E2FC4607}"/>
    <cellStyle name="Normal 4 6 3 5 2 2 3" xfId="34746" xr:uid="{97439647-2045-4257-9773-60B95878C6F4}"/>
    <cellStyle name="Normal 4 6 3 5 2 3" xfId="34747" xr:uid="{D1CEC081-1190-4541-930E-0849CCE33344}"/>
    <cellStyle name="Normal 4 6 3 5 2 3 2" xfId="34748" xr:uid="{688659FD-E329-4E70-819F-E5504C3DCF20}"/>
    <cellStyle name="Normal 4 6 3 5 2 3 2 2" xfId="34749" xr:uid="{A19C846B-6EA2-420C-8421-611DAD484135}"/>
    <cellStyle name="Normal 4 6 3 5 2 3 3" xfId="34750" xr:uid="{0A6CB1D1-42A1-431D-A763-75ECDD3263F5}"/>
    <cellStyle name="Normal 4 6 3 5 2 4" xfId="34751" xr:uid="{55376336-8FEE-4111-B88D-1E85F1048377}"/>
    <cellStyle name="Normal 4 6 3 5 2 4 2" xfId="34752" xr:uid="{2A370039-59D3-42B7-A085-7FCBECDA7289}"/>
    <cellStyle name="Normal 4 6 3 5 2 5" xfId="34753" xr:uid="{1B4D9F37-971E-4B31-806C-7C2303419F76}"/>
    <cellStyle name="Normal 4 6 3 5 3" xfId="34754" xr:uid="{C230D5E5-9038-422B-AC93-B76FDA5B692C}"/>
    <cellStyle name="Normal 4 6 3 5 3 2" xfId="34755" xr:uid="{2450B757-1281-440A-912B-812E97176F64}"/>
    <cellStyle name="Normal 4 6 3 5 3 2 2" xfId="34756" xr:uid="{1772D018-B2AC-4A01-ADB3-0AEA23066164}"/>
    <cellStyle name="Normal 4 6 3 5 3 3" xfId="34757" xr:uid="{7DFB6480-3807-4602-8A7B-4A5CA5D564DC}"/>
    <cellStyle name="Normal 4 6 3 5 4" xfId="34758" xr:uid="{52144EBD-5BAE-48C7-A16A-66E56F9787C9}"/>
    <cellStyle name="Normal 4 6 3 5 4 2" xfId="34759" xr:uid="{E77DA311-1B72-4567-9ED2-D396ABE6DE8F}"/>
    <cellStyle name="Normal 4 6 3 5 4 2 2" xfId="34760" xr:uid="{F93288F1-888A-42FF-9BCE-888E500DF532}"/>
    <cellStyle name="Normal 4 6 3 5 4 3" xfId="34761" xr:uid="{57A60724-3F33-4AE2-B546-714DC7C94942}"/>
    <cellStyle name="Normal 4 6 3 5 5" xfId="34762" xr:uid="{95F60485-059C-4665-B18C-6238FC9FC6E4}"/>
    <cellStyle name="Normal 4 6 3 5 5 2" xfId="34763" xr:uid="{DA700A3F-E1CE-4E82-B14D-76BF5BF7DAF9}"/>
    <cellStyle name="Normal 4 6 3 5 6" xfId="34764" xr:uid="{ED00D049-EBB3-4A46-8DD0-29B6D85CD166}"/>
    <cellStyle name="Normal 4 6 3 6" xfId="34765" xr:uid="{5DA1C558-B091-491C-83D6-520A17640AC5}"/>
    <cellStyle name="Normal 4 6 3 6 2" xfId="34766" xr:uid="{819A4D0A-87D2-412C-834F-C28E0D4D0DEF}"/>
    <cellStyle name="Normal 4 6 3 6 2 2" xfId="34767" xr:uid="{8BE26BB7-9D9A-4B7D-87B7-B1B93F855812}"/>
    <cellStyle name="Normal 4 6 3 6 2 2 2" xfId="34768" xr:uid="{D1AFE300-5DD1-4EE0-B429-EE03F39EB792}"/>
    <cellStyle name="Normal 4 6 3 6 2 3" xfId="34769" xr:uid="{51D9C44E-DB66-4CA5-8A60-4B14A747A194}"/>
    <cellStyle name="Normal 4 6 3 6 3" xfId="34770" xr:uid="{9FD55D1D-8555-4072-AF32-6FE726E67FAB}"/>
    <cellStyle name="Normal 4 6 3 6 3 2" xfId="34771" xr:uid="{E9E2F6CE-EAAF-4FB1-92C7-CB5339B1D259}"/>
    <cellStyle name="Normal 4 6 3 6 3 2 2" xfId="34772" xr:uid="{DD1E0E31-1E0B-41BB-B87D-0B249F54EA61}"/>
    <cellStyle name="Normal 4 6 3 6 3 3" xfId="34773" xr:uid="{412FD70A-7D3F-41C2-9204-CA3A9C6B0AF1}"/>
    <cellStyle name="Normal 4 6 3 6 4" xfId="34774" xr:uid="{E6141CB9-7CEA-4902-B36A-565B99EA728D}"/>
    <cellStyle name="Normal 4 6 3 6 4 2" xfId="34775" xr:uid="{B9FF65C9-6239-413D-ABD9-817204F78EDD}"/>
    <cellStyle name="Normal 4 6 3 6 5" xfId="34776" xr:uid="{06C2323D-EE32-467B-B5ED-C923844236F8}"/>
    <cellStyle name="Normal 4 6 3 7" xfId="34777" xr:uid="{98DEE334-C630-4102-8E0F-33184D4CB875}"/>
    <cellStyle name="Normal 4 6 3 7 2" xfId="34778" xr:uid="{A8F242F7-6F4C-4F6D-BA6E-E0322270CF65}"/>
    <cellStyle name="Normal 4 6 3 7 2 2" xfId="34779" xr:uid="{13BCB8A3-450F-48CC-A818-4E385A2464A7}"/>
    <cellStyle name="Normal 4 6 3 7 3" xfId="34780" xr:uid="{C19D084B-3325-4362-A8C0-4AF0503B28DB}"/>
    <cellStyle name="Normal 4 6 3 8" xfId="34781" xr:uid="{D10BF87D-20F9-48E0-ADF6-126764EFC00A}"/>
    <cellStyle name="Normal 4 6 3 8 2" xfId="34782" xr:uid="{83A075EB-EACF-4DDB-B35A-BBECDC786728}"/>
    <cellStyle name="Normal 4 6 3 8 2 2" xfId="34783" xr:uid="{7372775A-7886-46BF-8781-1BFBA23347F0}"/>
    <cellStyle name="Normal 4 6 3 8 3" xfId="34784" xr:uid="{12835CD4-DC3F-48E0-AED9-444F371A762D}"/>
    <cellStyle name="Normal 4 6 3 9" xfId="34785" xr:uid="{B2D13B7A-2CEF-4A1C-BC7B-499B7FA9C828}"/>
    <cellStyle name="Normal 4 6 3 9 2" xfId="34786" xr:uid="{5491118F-83AC-4D92-A198-89EEEC92B7D0}"/>
    <cellStyle name="Normal 4 6 3 9 2 2" xfId="34787" xr:uid="{DC1D5D44-991C-407A-97FD-18C62E5C34C6}"/>
    <cellStyle name="Normal 4 6 3 9 3" xfId="34788" xr:uid="{C43FA410-08BF-4B97-B870-E9B68FCF3B89}"/>
    <cellStyle name="Normal 4 6 4" xfId="34789" xr:uid="{41F254ED-5519-4472-9603-8F6F56860462}"/>
    <cellStyle name="Normal 4 6 4 10" xfId="34790" xr:uid="{DEA22830-BB72-4928-8924-0D5F9E08250F}"/>
    <cellStyle name="Normal 4 6 4 10 2" xfId="34791" xr:uid="{5BB6D088-765A-4F94-8A4F-13FB02DD426A}"/>
    <cellStyle name="Normal 4 6 4 11" xfId="34792" xr:uid="{729144A2-E8A9-401F-9B8E-CD9159E38048}"/>
    <cellStyle name="Normal 4 6 4 12" xfId="52244" xr:uid="{6EA971B4-A90D-4120-8ECC-5370EE53FB81}"/>
    <cellStyle name="Normal 4 6 4 2" xfId="34793" xr:uid="{2C1489A2-EAC0-44FE-BF96-F7C966816524}"/>
    <cellStyle name="Normal 4 6 4 2 10" xfId="53756" xr:uid="{59C88B11-9A67-4FBB-BABA-A7EE0D6E3552}"/>
    <cellStyle name="Normal 4 6 4 2 2" xfId="34794" xr:uid="{9B999AEB-46C7-4532-9371-DF3D9770D53D}"/>
    <cellStyle name="Normal 4 6 4 2 2 2" xfId="34795" xr:uid="{727A079A-1647-40E4-8A59-42E346F0D0DA}"/>
    <cellStyle name="Normal 4 6 4 2 2 2 2" xfId="34796" xr:uid="{6599B218-A1D0-42DA-AAC5-F13312F23541}"/>
    <cellStyle name="Normal 4 6 4 2 2 2 2 2" xfId="34797" xr:uid="{1298C328-DA4E-481A-9237-537D2C7ED1A2}"/>
    <cellStyle name="Normal 4 6 4 2 2 2 2 2 2" xfId="34798" xr:uid="{4CFADE51-B4BD-4904-AEC9-40EEFD26D2D8}"/>
    <cellStyle name="Normal 4 6 4 2 2 2 2 3" xfId="34799" xr:uid="{CC10613D-2B75-49B1-8F36-4D247FCA7709}"/>
    <cellStyle name="Normal 4 6 4 2 2 2 3" xfId="34800" xr:uid="{F13FACAB-4845-4F0B-886A-100F642B2CFA}"/>
    <cellStyle name="Normal 4 6 4 2 2 2 3 2" xfId="34801" xr:uid="{84BCD9B7-50AB-431C-AABD-BF5FB6F21353}"/>
    <cellStyle name="Normal 4 6 4 2 2 2 3 2 2" xfId="34802" xr:uid="{95266D25-A563-419B-8D54-5D89B232E8B1}"/>
    <cellStyle name="Normal 4 6 4 2 2 2 3 3" xfId="34803" xr:uid="{FB98A11D-072D-4BFF-9B1C-D188182A18B1}"/>
    <cellStyle name="Normal 4 6 4 2 2 2 4" xfId="34804" xr:uid="{C1F8BB7D-36EA-4515-9673-F3026A04AA79}"/>
    <cellStyle name="Normal 4 6 4 2 2 2 4 2" xfId="34805" xr:uid="{E4DDBE1F-B4BC-4774-81BE-B3851F2D5B40}"/>
    <cellStyle name="Normal 4 6 4 2 2 2 5" xfId="34806" xr:uid="{3D8DFBF4-72E5-4F41-8F11-7EB450324376}"/>
    <cellStyle name="Normal 4 6 4 2 2 3" xfId="34807" xr:uid="{978942D9-601B-4A37-9292-64EFBA86DF33}"/>
    <cellStyle name="Normal 4 6 4 2 2 3 2" xfId="34808" xr:uid="{4D01F3E2-1A5D-4E1F-AF79-79357664F46C}"/>
    <cellStyle name="Normal 4 6 4 2 2 3 2 2" xfId="34809" xr:uid="{EBE504FB-5B55-423D-B251-C5CC1EADFF85}"/>
    <cellStyle name="Normal 4 6 4 2 2 3 3" xfId="34810" xr:uid="{E9BB8FE7-708F-4458-966A-20398657F39E}"/>
    <cellStyle name="Normal 4 6 4 2 2 4" xfId="34811" xr:uid="{0BD678B5-1962-4444-AAAF-6E106AC20716}"/>
    <cellStyle name="Normal 4 6 4 2 2 4 2" xfId="34812" xr:uid="{3F4A2EA9-1FE8-4A69-92BD-5C6C31AC09F6}"/>
    <cellStyle name="Normal 4 6 4 2 2 4 2 2" xfId="34813" xr:uid="{409736BC-F18E-4786-A57E-C7F1A4BD309F}"/>
    <cellStyle name="Normal 4 6 4 2 2 4 3" xfId="34814" xr:uid="{BF405922-90B5-4DBD-B019-6B5FE84E973F}"/>
    <cellStyle name="Normal 4 6 4 2 2 5" xfId="34815" xr:uid="{7EED7629-9A39-4766-967D-4D128F9A7F46}"/>
    <cellStyle name="Normal 4 6 4 2 2 5 2" xfId="34816" xr:uid="{C423E616-1DCC-4DC3-A2EF-3A035B37B1E1}"/>
    <cellStyle name="Normal 4 6 4 2 2 6" xfId="34817" xr:uid="{1F59A4A3-6159-42C1-B3D8-DA6D7B56D467}"/>
    <cellStyle name="Normal 4 6 4 2 3" xfId="34818" xr:uid="{0A38751D-967B-45CD-AA33-055ABAA4B105}"/>
    <cellStyle name="Normal 4 6 4 2 3 2" xfId="34819" xr:uid="{CFBF1DEA-B746-44B1-9999-8C5A0F9531CE}"/>
    <cellStyle name="Normal 4 6 4 2 3 2 2" xfId="34820" xr:uid="{EAF48768-885C-42F0-9F9D-6A3588108FF0}"/>
    <cellStyle name="Normal 4 6 4 2 3 2 2 2" xfId="34821" xr:uid="{CC3BD9CE-8B6C-400F-94CB-56AB93ABB264}"/>
    <cellStyle name="Normal 4 6 4 2 3 2 2 2 2" xfId="34822" xr:uid="{6C66996D-85C4-47F5-95B3-A7B41FE29396}"/>
    <cellStyle name="Normal 4 6 4 2 3 2 2 3" xfId="34823" xr:uid="{FF515068-41BE-4E95-8288-BC8FD8097481}"/>
    <cellStyle name="Normal 4 6 4 2 3 2 3" xfId="34824" xr:uid="{982BB9CB-81DC-4C2A-8907-9644CD0313C7}"/>
    <cellStyle name="Normal 4 6 4 2 3 2 3 2" xfId="34825" xr:uid="{80617BB8-B4F0-4361-854D-4200555A1423}"/>
    <cellStyle name="Normal 4 6 4 2 3 2 3 2 2" xfId="34826" xr:uid="{D6F69A15-D994-444D-B3F3-EA788D809687}"/>
    <cellStyle name="Normal 4 6 4 2 3 2 3 3" xfId="34827" xr:uid="{E651E295-982A-4D0C-9E63-99BFF9862689}"/>
    <cellStyle name="Normal 4 6 4 2 3 2 4" xfId="34828" xr:uid="{C2FAD3B9-7C62-4FF5-B05C-0D3EA2140B19}"/>
    <cellStyle name="Normal 4 6 4 2 3 2 4 2" xfId="34829" xr:uid="{2BF6CAB4-DF1F-486F-A53E-E1F52617E825}"/>
    <cellStyle name="Normal 4 6 4 2 3 2 5" xfId="34830" xr:uid="{80A18571-064B-43C4-BF0B-617E890EF8E1}"/>
    <cellStyle name="Normal 4 6 4 2 3 3" xfId="34831" xr:uid="{E9FF6934-1236-4713-8B9C-F27069833082}"/>
    <cellStyle name="Normal 4 6 4 2 3 3 2" xfId="34832" xr:uid="{CAAC6072-E4CE-46C8-A0E5-B62846E7FC6B}"/>
    <cellStyle name="Normal 4 6 4 2 3 3 2 2" xfId="34833" xr:uid="{B850BC7B-5E95-436A-9B7E-EC07BBCC129C}"/>
    <cellStyle name="Normal 4 6 4 2 3 3 3" xfId="34834" xr:uid="{227E0B93-9AB6-4EEA-B025-9AE1B16D4DF5}"/>
    <cellStyle name="Normal 4 6 4 2 3 4" xfId="34835" xr:uid="{CE5D00CC-A514-4EA1-B594-C7B1AE296B9F}"/>
    <cellStyle name="Normal 4 6 4 2 3 4 2" xfId="34836" xr:uid="{ADB4332F-6A21-4FE2-BC13-740626E85D32}"/>
    <cellStyle name="Normal 4 6 4 2 3 4 2 2" xfId="34837" xr:uid="{906710C6-ED9A-4BB9-81F6-120787D577EC}"/>
    <cellStyle name="Normal 4 6 4 2 3 4 3" xfId="34838" xr:uid="{9ECBA6FB-C731-4AFA-A683-8572D7EF7669}"/>
    <cellStyle name="Normal 4 6 4 2 3 5" xfId="34839" xr:uid="{A209BD1A-3134-426B-9708-46491B0DFB22}"/>
    <cellStyle name="Normal 4 6 4 2 3 5 2" xfId="34840" xr:uid="{49B5DC4E-A04C-413C-8424-49E66A86CEB1}"/>
    <cellStyle name="Normal 4 6 4 2 3 6" xfId="34841" xr:uid="{19F52791-AC08-4FE2-8191-68A3C3208A95}"/>
    <cellStyle name="Normal 4 6 4 2 4" xfId="34842" xr:uid="{AD0DC521-D3DF-4420-AF90-35F097C444EA}"/>
    <cellStyle name="Normal 4 6 4 2 4 2" xfId="34843" xr:uid="{8EFC3619-6EE2-4F88-8AB2-EA034036DD3F}"/>
    <cellStyle name="Normal 4 6 4 2 4 2 2" xfId="34844" xr:uid="{910F46B7-02CA-48FC-8923-5733FF1503E5}"/>
    <cellStyle name="Normal 4 6 4 2 4 2 2 2" xfId="34845" xr:uid="{4C8F3BA6-4337-4357-97FA-72E80CEDB4EA}"/>
    <cellStyle name="Normal 4 6 4 2 4 2 3" xfId="34846" xr:uid="{22D4B478-79E2-4EC6-8EAF-0C46F7B4D5B6}"/>
    <cellStyle name="Normal 4 6 4 2 4 3" xfId="34847" xr:uid="{0CEE76FF-DA4A-4DD7-ADB2-66810C9F1BF2}"/>
    <cellStyle name="Normal 4 6 4 2 4 3 2" xfId="34848" xr:uid="{F3F4E58D-415F-42EA-BB06-2D56A87C5A94}"/>
    <cellStyle name="Normal 4 6 4 2 4 3 2 2" xfId="34849" xr:uid="{A4D49B53-68B4-4D2E-8414-1DB76CFB8863}"/>
    <cellStyle name="Normal 4 6 4 2 4 3 3" xfId="34850" xr:uid="{D0D5E4D2-B52A-4286-81D1-D739BE75C1D0}"/>
    <cellStyle name="Normal 4 6 4 2 4 4" xfId="34851" xr:uid="{BB80838E-5B90-4A4F-9089-89128AE71D62}"/>
    <cellStyle name="Normal 4 6 4 2 4 4 2" xfId="34852" xr:uid="{6668BDE5-D481-41AE-9574-68029096D52B}"/>
    <cellStyle name="Normal 4 6 4 2 4 5" xfId="34853" xr:uid="{ECAF77DF-1ED7-4755-BA1D-B8B93DE3C608}"/>
    <cellStyle name="Normal 4 6 4 2 5" xfId="34854" xr:uid="{E395DC27-1033-4F60-AC68-939D39731A57}"/>
    <cellStyle name="Normal 4 6 4 2 5 2" xfId="34855" xr:uid="{C7E02E53-FFD4-44CE-9944-BFD7C915EF87}"/>
    <cellStyle name="Normal 4 6 4 2 5 2 2" xfId="34856" xr:uid="{5BD80372-E875-4E8C-85C0-40D08830F85D}"/>
    <cellStyle name="Normal 4 6 4 2 5 3" xfId="34857" xr:uid="{CAAEB952-9293-4FDA-809B-9769EF3DCDEB}"/>
    <cellStyle name="Normal 4 6 4 2 6" xfId="34858" xr:uid="{12048838-1180-4DAA-B82D-5CB32C4E924D}"/>
    <cellStyle name="Normal 4 6 4 2 6 2" xfId="34859" xr:uid="{7C042122-031D-4997-AFF2-B72A64109D8E}"/>
    <cellStyle name="Normal 4 6 4 2 6 2 2" xfId="34860" xr:uid="{E521DDBC-BDAE-4FC8-BAD5-64EC540DC9EE}"/>
    <cellStyle name="Normal 4 6 4 2 6 3" xfId="34861" xr:uid="{6C71B6C9-1F58-4EB9-81C3-1BDE4381075A}"/>
    <cellStyle name="Normal 4 6 4 2 7" xfId="34862" xr:uid="{27564D08-1C88-46F4-9FA0-31EF56D69554}"/>
    <cellStyle name="Normal 4 6 4 2 7 2" xfId="34863" xr:uid="{87516C2B-52AD-4727-B5DE-A4894CB2C49D}"/>
    <cellStyle name="Normal 4 6 4 2 7 2 2" xfId="34864" xr:uid="{6EFA10EF-5291-47F6-BC98-C5D0BB62C1A9}"/>
    <cellStyle name="Normal 4 6 4 2 7 3" xfId="34865" xr:uid="{8B5F24F3-1C78-49A1-89D5-0A4159A25A1D}"/>
    <cellStyle name="Normal 4 6 4 2 8" xfId="34866" xr:uid="{E5F7E808-C64C-493B-8D11-82379B3AC57B}"/>
    <cellStyle name="Normal 4 6 4 2 8 2" xfId="34867" xr:uid="{0CC83D39-6FCB-482E-8D23-11E89F05F07B}"/>
    <cellStyle name="Normal 4 6 4 2 9" xfId="34868" xr:uid="{4C8B1DAF-DA1F-4B2B-9C3E-F90B1BFA0D19}"/>
    <cellStyle name="Normal 4 6 4 3" xfId="34869" xr:uid="{200896CD-7FC9-483A-977B-D9C379916CD2}"/>
    <cellStyle name="Normal 4 6 4 3 2" xfId="34870" xr:uid="{4ADD5447-E774-4BAF-9264-1079AABD9B27}"/>
    <cellStyle name="Normal 4 6 4 3 2 2" xfId="34871" xr:uid="{293EC810-F312-4606-8FAB-240CFA424F43}"/>
    <cellStyle name="Normal 4 6 4 3 2 2 2" xfId="34872" xr:uid="{5ED32404-BD1D-4A7A-AE23-BB0B70E9DD46}"/>
    <cellStyle name="Normal 4 6 4 3 2 2 2 2" xfId="34873" xr:uid="{30779294-D337-4D55-B5FC-ADF2AE3BA857}"/>
    <cellStyle name="Normal 4 6 4 3 2 2 2 2 2" xfId="34874" xr:uid="{7B783FA9-8B73-4303-9D79-0BF1B5FBF120}"/>
    <cellStyle name="Normal 4 6 4 3 2 2 2 3" xfId="34875" xr:uid="{A5EAE848-4936-4EC7-84DF-D138B45E37D4}"/>
    <cellStyle name="Normal 4 6 4 3 2 2 3" xfId="34876" xr:uid="{04E4E6BF-A392-495D-9D94-D93D59140816}"/>
    <cellStyle name="Normal 4 6 4 3 2 2 3 2" xfId="34877" xr:uid="{CF3ED1E2-6CC2-4C1C-9786-CBC9BC560D9C}"/>
    <cellStyle name="Normal 4 6 4 3 2 2 3 2 2" xfId="34878" xr:uid="{FAFC980A-C39D-41D7-89F4-0DD92D6E8A67}"/>
    <cellStyle name="Normal 4 6 4 3 2 2 3 3" xfId="34879" xr:uid="{780B100E-1197-4D52-A4AB-A5EB9497D54A}"/>
    <cellStyle name="Normal 4 6 4 3 2 2 4" xfId="34880" xr:uid="{2E912A61-9087-4E90-BE90-97D70311BF66}"/>
    <cellStyle name="Normal 4 6 4 3 2 2 4 2" xfId="34881" xr:uid="{6E8982C2-405F-455A-B0F6-CF116E3B044F}"/>
    <cellStyle name="Normal 4 6 4 3 2 2 5" xfId="34882" xr:uid="{BBF9A878-67BA-4539-B4F9-FA22F082ECEB}"/>
    <cellStyle name="Normal 4 6 4 3 2 3" xfId="34883" xr:uid="{362025F0-B1F0-4592-95BA-281F0DFD91C1}"/>
    <cellStyle name="Normal 4 6 4 3 2 3 2" xfId="34884" xr:uid="{5542030C-3A00-4F21-89F9-2BB10CF9A4AF}"/>
    <cellStyle name="Normal 4 6 4 3 2 3 2 2" xfId="34885" xr:uid="{DF935777-E4BB-450C-A6D4-1942B1539489}"/>
    <cellStyle name="Normal 4 6 4 3 2 3 3" xfId="34886" xr:uid="{ED63C766-7316-46B0-9AFA-C8F237CBCBC1}"/>
    <cellStyle name="Normal 4 6 4 3 2 4" xfId="34887" xr:uid="{0115743B-E727-469E-9241-46B19A7E0AD9}"/>
    <cellStyle name="Normal 4 6 4 3 2 4 2" xfId="34888" xr:uid="{133F835A-B377-4373-9E88-E6FA41AF6E88}"/>
    <cellStyle name="Normal 4 6 4 3 2 4 2 2" xfId="34889" xr:uid="{B5C86DCF-6A34-450F-A192-A2C9AFF79A68}"/>
    <cellStyle name="Normal 4 6 4 3 2 4 3" xfId="34890" xr:uid="{418ED590-8420-4345-86D9-1961038A48D0}"/>
    <cellStyle name="Normal 4 6 4 3 2 5" xfId="34891" xr:uid="{FB0E9430-E7AE-4C52-A591-B42BAD7D0634}"/>
    <cellStyle name="Normal 4 6 4 3 2 5 2" xfId="34892" xr:uid="{25C18299-50B6-4101-A2B9-9B41540D83BC}"/>
    <cellStyle name="Normal 4 6 4 3 2 6" xfId="34893" xr:uid="{AB0E4C72-345D-40D1-9A56-84A6EF9DC104}"/>
    <cellStyle name="Normal 4 6 4 3 3" xfId="34894" xr:uid="{CABFA37B-B8C4-4E1A-B78D-C48B85222201}"/>
    <cellStyle name="Normal 4 6 4 3 3 2" xfId="34895" xr:uid="{4F4BE1C8-75EF-4BE3-9BEB-29AD760BF148}"/>
    <cellStyle name="Normal 4 6 4 3 3 2 2" xfId="34896" xr:uid="{A3F22773-6350-490F-838C-07B1D92C018B}"/>
    <cellStyle name="Normal 4 6 4 3 3 2 2 2" xfId="34897" xr:uid="{22E5FFE7-2E2F-4274-B6B7-0385A70A1C7E}"/>
    <cellStyle name="Normal 4 6 4 3 3 2 2 2 2" xfId="34898" xr:uid="{975D7EF0-B981-40CD-8EDF-D596CD169129}"/>
    <cellStyle name="Normal 4 6 4 3 3 2 2 3" xfId="34899" xr:uid="{BD4DA88F-169E-4559-9371-2FE937B85DB3}"/>
    <cellStyle name="Normal 4 6 4 3 3 2 3" xfId="34900" xr:uid="{94B2DA35-327A-4384-8005-9B248F92AC46}"/>
    <cellStyle name="Normal 4 6 4 3 3 2 3 2" xfId="34901" xr:uid="{1C521D11-D34C-49E3-ACEC-90044A2D58E1}"/>
    <cellStyle name="Normal 4 6 4 3 3 2 3 2 2" xfId="34902" xr:uid="{457B2FE2-2819-422E-BDD2-E5197F1EF9D1}"/>
    <cellStyle name="Normal 4 6 4 3 3 2 3 3" xfId="34903" xr:uid="{6871B6B0-DC0C-4B59-B6AA-46667ABB6E85}"/>
    <cellStyle name="Normal 4 6 4 3 3 2 4" xfId="34904" xr:uid="{0DB885B9-538D-4C57-8C94-302B5B59580D}"/>
    <cellStyle name="Normal 4 6 4 3 3 2 4 2" xfId="34905" xr:uid="{757B4C02-E49E-4423-BA98-C0C4C280DC89}"/>
    <cellStyle name="Normal 4 6 4 3 3 2 5" xfId="34906" xr:uid="{361FAF4D-7EC1-4BFF-8CBC-4EDA4E73B86D}"/>
    <cellStyle name="Normal 4 6 4 3 3 3" xfId="34907" xr:uid="{36C2AC09-FB69-45C8-9D19-928A791C115E}"/>
    <cellStyle name="Normal 4 6 4 3 3 3 2" xfId="34908" xr:uid="{1B41E5F3-6863-44EB-B760-4BC17ECB8FFA}"/>
    <cellStyle name="Normal 4 6 4 3 3 3 2 2" xfId="34909" xr:uid="{E77E487B-1EBE-42E7-9C69-A4CAE0611858}"/>
    <cellStyle name="Normal 4 6 4 3 3 3 3" xfId="34910" xr:uid="{09C9D431-CDC0-4095-9619-EA3EEF3BDD19}"/>
    <cellStyle name="Normal 4 6 4 3 3 4" xfId="34911" xr:uid="{104640D6-1119-4A6A-BA2D-6FCAB99E2005}"/>
    <cellStyle name="Normal 4 6 4 3 3 4 2" xfId="34912" xr:uid="{E9DF377B-4D23-4579-854B-C6A6DBF58F15}"/>
    <cellStyle name="Normal 4 6 4 3 3 4 2 2" xfId="34913" xr:uid="{B601776C-01CC-446F-9041-BB655E245407}"/>
    <cellStyle name="Normal 4 6 4 3 3 4 3" xfId="34914" xr:uid="{D913A8A2-C394-4EE6-B6C7-CBCCD8293C5A}"/>
    <cellStyle name="Normal 4 6 4 3 3 5" xfId="34915" xr:uid="{FB8F401F-F4B7-4078-AF07-3482B8632D26}"/>
    <cellStyle name="Normal 4 6 4 3 3 5 2" xfId="34916" xr:uid="{C54580A6-54D6-40CB-B339-B9239F44038B}"/>
    <cellStyle name="Normal 4 6 4 3 3 6" xfId="34917" xr:uid="{A6E579BF-61F5-417C-AE14-93C0E8A8FA82}"/>
    <cellStyle name="Normal 4 6 4 3 4" xfId="34918" xr:uid="{8DAD44EC-F35A-42EE-A06D-643F26D4938E}"/>
    <cellStyle name="Normal 4 6 4 3 4 2" xfId="34919" xr:uid="{089B1FF4-4428-4348-A65D-B4FA06E33316}"/>
    <cellStyle name="Normal 4 6 4 3 4 2 2" xfId="34920" xr:uid="{FE542B3F-A12D-4F55-B007-13B80A77329B}"/>
    <cellStyle name="Normal 4 6 4 3 4 2 2 2" xfId="34921" xr:uid="{927A25B9-A15A-4FC8-B8B7-CC07EFD8E706}"/>
    <cellStyle name="Normal 4 6 4 3 4 2 3" xfId="34922" xr:uid="{0503E9D6-3A25-4539-B5C2-59E0465D4894}"/>
    <cellStyle name="Normal 4 6 4 3 4 3" xfId="34923" xr:uid="{E405567F-84C9-470A-A3BF-8658F22A0E35}"/>
    <cellStyle name="Normal 4 6 4 3 4 3 2" xfId="34924" xr:uid="{1572B15E-F4B8-409C-B4F8-1EC8F77BAA1D}"/>
    <cellStyle name="Normal 4 6 4 3 4 3 2 2" xfId="34925" xr:uid="{88DFF502-10A1-4D0D-8ED9-72E3715D0F3B}"/>
    <cellStyle name="Normal 4 6 4 3 4 3 3" xfId="34926" xr:uid="{1F81C81B-9FAF-4923-B952-332A4039D183}"/>
    <cellStyle name="Normal 4 6 4 3 4 4" xfId="34927" xr:uid="{FA99F7AE-C7AB-4315-B674-41CA7440D4A7}"/>
    <cellStyle name="Normal 4 6 4 3 4 4 2" xfId="34928" xr:uid="{FB4A3BB8-4DCB-4A71-91E2-C19A6BD54996}"/>
    <cellStyle name="Normal 4 6 4 3 4 5" xfId="34929" xr:uid="{6521C66C-9E0A-44EE-A066-2241785B0171}"/>
    <cellStyle name="Normal 4 6 4 3 5" xfId="34930" xr:uid="{5E662B01-DC84-4E1D-ABED-58FD5DB560DB}"/>
    <cellStyle name="Normal 4 6 4 3 5 2" xfId="34931" xr:uid="{C5A33F78-D983-4EC6-A34F-6ED65569C62C}"/>
    <cellStyle name="Normal 4 6 4 3 5 2 2" xfId="34932" xr:uid="{788845C8-FE1C-40DB-9EEC-B0A5C839F726}"/>
    <cellStyle name="Normal 4 6 4 3 5 3" xfId="34933" xr:uid="{65AEFF63-8445-4FD1-B509-DF526530CE93}"/>
    <cellStyle name="Normal 4 6 4 3 6" xfId="34934" xr:uid="{8EB4BF3A-5B01-4452-97CA-FAEE8E96B5E5}"/>
    <cellStyle name="Normal 4 6 4 3 6 2" xfId="34935" xr:uid="{84A908A5-B85E-4715-B968-C6C5BE867023}"/>
    <cellStyle name="Normal 4 6 4 3 6 2 2" xfId="34936" xr:uid="{E6F03E74-3D94-406A-8F63-2A8966263FAC}"/>
    <cellStyle name="Normal 4 6 4 3 6 3" xfId="34937" xr:uid="{5EAD4514-7466-4472-AAA3-3E3C7BF6A017}"/>
    <cellStyle name="Normal 4 6 4 3 7" xfId="34938" xr:uid="{4AE6B265-148A-4C34-9437-3954F6E168F2}"/>
    <cellStyle name="Normal 4 6 4 3 7 2" xfId="34939" xr:uid="{8C4AE9C8-E3AA-4AF6-95B7-5475539F42D6}"/>
    <cellStyle name="Normal 4 6 4 3 7 2 2" xfId="34940" xr:uid="{CB21F072-7A57-4236-ACA0-AF510B078AC8}"/>
    <cellStyle name="Normal 4 6 4 3 7 3" xfId="34941" xr:uid="{67576293-F3BD-46DA-8DF9-406C18604524}"/>
    <cellStyle name="Normal 4 6 4 3 8" xfId="34942" xr:uid="{9144CDC4-2775-4569-8BD1-E2D70EA87170}"/>
    <cellStyle name="Normal 4 6 4 3 8 2" xfId="34943" xr:uid="{AE3E5AEC-175A-4E5D-A57E-1CD9F2C21FB3}"/>
    <cellStyle name="Normal 4 6 4 3 9" xfId="34944" xr:uid="{F0B829E5-6A3D-4C33-BCC5-4C4369B9EBB3}"/>
    <cellStyle name="Normal 4 6 4 4" xfId="34945" xr:uid="{7CA73719-54DE-417C-96AB-3FBB733B56A1}"/>
    <cellStyle name="Normal 4 6 4 4 2" xfId="34946" xr:uid="{0BA9D580-E627-4649-997B-FB7B66A66519}"/>
    <cellStyle name="Normal 4 6 4 4 2 2" xfId="34947" xr:uid="{33854F0B-8F04-4D94-94B3-CBE0FC503E82}"/>
    <cellStyle name="Normal 4 6 4 4 2 2 2" xfId="34948" xr:uid="{7FB3833A-4217-4FF2-9B50-A7936F0E6E70}"/>
    <cellStyle name="Normal 4 6 4 4 2 2 2 2" xfId="34949" xr:uid="{3C3651E5-9F6F-4D9B-B903-5892E26D4766}"/>
    <cellStyle name="Normal 4 6 4 4 2 2 3" xfId="34950" xr:uid="{81EAEA40-A53D-489F-958D-843971E06FE4}"/>
    <cellStyle name="Normal 4 6 4 4 2 3" xfId="34951" xr:uid="{F3259B92-CBEE-4B15-9D54-D0E02F30E603}"/>
    <cellStyle name="Normal 4 6 4 4 2 3 2" xfId="34952" xr:uid="{5577DBF2-10E3-45F6-A084-5F4BC2E4D9DD}"/>
    <cellStyle name="Normal 4 6 4 4 2 3 2 2" xfId="34953" xr:uid="{201F1524-2621-4482-A85B-B4DF5CFD77E3}"/>
    <cellStyle name="Normal 4 6 4 4 2 3 3" xfId="34954" xr:uid="{D16798C0-DE64-4674-B559-A6183E928CC0}"/>
    <cellStyle name="Normal 4 6 4 4 2 4" xfId="34955" xr:uid="{FD1071EE-A8FE-44AF-BA29-94E7552C756E}"/>
    <cellStyle name="Normal 4 6 4 4 2 4 2" xfId="34956" xr:uid="{9D2B2FB3-6C23-4868-BF56-72F345502AA6}"/>
    <cellStyle name="Normal 4 6 4 4 2 5" xfId="34957" xr:uid="{47DF1862-99B2-44AD-9035-DB5A6FA67E51}"/>
    <cellStyle name="Normal 4 6 4 4 3" xfId="34958" xr:uid="{7615DF06-DF0E-47BB-91F1-B29E16747594}"/>
    <cellStyle name="Normal 4 6 4 4 3 2" xfId="34959" xr:uid="{76F449D6-F121-46F9-ADF4-8C22C92F9297}"/>
    <cellStyle name="Normal 4 6 4 4 3 2 2" xfId="34960" xr:uid="{80CC1F5B-B770-4623-8E3B-B7F8EC31D35D}"/>
    <cellStyle name="Normal 4 6 4 4 3 3" xfId="34961" xr:uid="{04A890E2-CA97-4B25-803C-AB7A35129B31}"/>
    <cellStyle name="Normal 4 6 4 4 4" xfId="34962" xr:uid="{ED147575-3967-4583-B66A-0F6AC760524C}"/>
    <cellStyle name="Normal 4 6 4 4 4 2" xfId="34963" xr:uid="{A3885438-2A0A-4773-A7A3-69C490DD66B4}"/>
    <cellStyle name="Normal 4 6 4 4 4 2 2" xfId="34964" xr:uid="{1E1467CB-3FA9-4D97-BA4A-E618E5FC87B6}"/>
    <cellStyle name="Normal 4 6 4 4 4 3" xfId="34965" xr:uid="{ADA52D95-5826-4BE0-992B-F2F08B2A839C}"/>
    <cellStyle name="Normal 4 6 4 4 5" xfId="34966" xr:uid="{6708CF88-F8DB-48F4-8699-494505BAAAA7}"/>
    <cellStyle name="Normal 4 6 4 4 5 2" xfId="34967" xr:uid="{FDC492A6-4959-42E4-8A5A-91BBB11B4AF3}"/>
    <cellStyle name="Normal 4 6 4 4 6" xfId="34968" xr:uid="{416C6F25-DFB0-429A-B17D-E56938ACFADF}"/>
    <cellStyle name="Normal 4 6 4 5" xfId="34969" xr:uid="{8EFFFB93-126F-4D36-A88A-7F5088CDC1D5}"/>
    <cellStyle name="Normal 4 6 4 5 2" xfId="34970" xr:uid="{6A4F4A81-FA59-465B-AAD1-703A30DDE772}"/>
    <cellStyle name="Normal 4 6 4 5 2 2" xfId="34971" xr:uid="{114B4F96-4D05-4ABD-83FF-210C244AD86E}"/>
    <cellStyle name="Normal 4 6 4 5 2 2 2" xfId="34972" xr:uid="{10AEADB5-81AE-4A92-8CCB-37EB93C5C4F5}"/>
    <cellStyle name="Normal 4 6 4 5 2 2 2 2" xfId="34973" xr:uid="{C2778ECF-7C07-425E-9D0A-1C3AB0D1D552}"/>
    <cellStyle name="Normal 4 6 4 5 2 2 3" xfId="34974" xr:uid="{12658C58-FC3C-4394-93A7-B1E55D088F2F}"/>
    <cellStyle name="Normal 4 6 4 5 2 3" xfId="34975" xr:uid="{53B9EDD1-5114-41F8-AB38-A2567367BC52}"/>
    <cellStyle name="Normal 4 6 4 5 2 3 2" xfId="34976" xr:uid="{4C756E97-7C01-4866-8830-B4FFE6FAA993}"/>
    <cellStyle name="Normal 4 6 4 5 2 3 2 2" xfId="34977" xr:uid="{C49204B6-240B-497A-8BCA-DD2AE74FD167}"/>
    <cellStyle name="Normal 4 6 4 5 2 3 3" xfId="34978" xr:uid="{F187DA3C-05BE-413C-ACD4-22DF2F56CCC6}"/>
    <cellStyle name="Normal 4 6 4 5 2 4" xfId="34979" xr:uid="{B7EFAD7A-49A7-4D30-A624-408FBEE1196C}"/>
    <cellStyle name="Normal 4 6 4 5 2 4 2" xfId="34980" xr:uid="{5629E4AC-C607-4E72-8DF4-25A16E21C706}"/>
    <cellStyle name="Normal 4 6 4 5 2 5" xfId="34981" xr:uid="{444D906E-861B-4197-A556-51AB1584D1C2}"/>
    <cellStyle name="Normal 4 6 4 5 3" xfId="34982" xr:uid="{7237678C-8363-47F8-9F3F-239AC754A380}"/>
    <cellStyle name="Normal 4 6 4 5 3 2" xfId="34983" xr:uid="{6962A84F-64B5-43BB-B467-DB9528329AE8}"/>
    <cellStyle name="Normal 4 6 4 5 3 2 2" xfId="34984" xr:uid="{7FD455AF-160E-4008-A598-42B92F427301}"/>
    <cellStyle name="Normal 4 6 4 5 3 3" xfId="34985" xr:uid="{BBEBD322-EC70-4861-B757-F5284D6BCA24}"/>
    <cellStyle name="Normal 4 6 4 5 4" xfId="34986" xr:uid="{21652361-B846-4AA7-B18A-F3A3E51B995C}"/>
    <cellStyle name="Normal 4 6 4 5 4 2" xfId="34987" xr:uid="{FC99B8A0-D683-4DC8-8C62-83A6156BF043}"/>
    <cellStyle name="Normal 4 6 4 5 4 2 2" xfId="34988" xr:uid="{F4F892FA-10A1-4FB7-8981-D6BAC41330FA}"/>
    <cellStyle name="Normal 4 6 4 5 4 3" xfId="34989" xr:uid="{AF2FC890-10E9-435D-900D-3CA23C2BBD18}"/>
    <cellStyle name="Normal 4 6 4 5 5" xfId="34990" xr:uid="{F1EAFB80-BC27-4A13-9095-F393CCE3F370}"/>
    <cellStyle name="Normal 4 6 4 5 5 2" xfId="34991" xr:uid="{61E7941E-F21F-4079-9F3B-1DEC274BDE81}"/>
    <cellStyle name="Normal 4 6 4 5 6" xfId="34992" xr:uid="{4C5E7601-5908-489B-8FCC-D10E04F7A2E5}"/>
    <cellStyle name="Normal 4 6 4 6" xfId="34993" xr:uid="{F7CBDB9F-1F37-4DD4-9F7C-E088230FB2CA}"/>
    <cellStyle name="Normal 4 6 4 6 2" xfId="34994" xr:uid="{E25869AA-72C3-4FA3-AAED-235EEA4910F4}"/>
    <cellStyle name="Normal 4 6 4 6 2 2" xfId="34995" xr:uid="{95BE2996-2AAB-40BE-AFBA-2DA8D43B9947}"/>
    <cellStyle name="Normal 4 6 4 6 2 2 2" xfId="34996" xr:uid="{9C10DF8F-760C-406D-8669-9BBC11972482}"/>
    <cellStyle name="Normal 4 6 4 6 2 3" xfId="34997" xr:uid="{5B88C6EC-7E6E-4AAE-9032-E0732F3A1A0C}"/>
    <cellStyle name="Normal 4 6 4 6 3" xfId="34998" xr:uid="{EBB89E68-8CAF-4D43-9788-BB4FDDB377ED}"/>
    <cellStyle name="Normal 4 6 4 6 3 2" xfId="34999" xr:uid="{2AA39377-0D8A-4811-B8D2-1105984CA739}"/>
    <cellStyle name="Normal 4 6 4 6 3 2 2" xfId="35000" xr:uid="{589CBEC2-1BE1-43A6-999C-52C56610FC48}"/>
    <cellStyle name="Normal 4 6 4 6 3 3" xfId="35001" xr:uid="{ACCEAB7D-DDF4-4197-A554-D5BF5150210D}"/>
    <cellStyle name="Normal 4 6 4 6 4" xfId="35002" xr:uid="{B1AAF6E9-152E-4957-ACD6-348308CE2160}"/>
    <cellStyle name="Normal 4 6 4 6 4 2" xfId="35003" xr:uid="{5FD681C9-2B5B-41A3-AF31-A1B0DC63C936}"/>
    <cellStyle name="Normal 4 6 4 6 5" xfId="35004" xr:uid="{CC1BECF9-6C9F-4B07-B0B6-50E048256DAC}"/>
    <cellStyle name="Normal 4 6 4 7" xfId="35005" xr:uid="{0B387BFA-4ACC-4AB6-8A9A-AB3ACFBB5633}"/>
    <cellStyle name="Normal 4 6 4 7 2" xfId="35006" xr:uid="{1B70ACA2-5E16-427D-938A-19D96D7FC489}"/>
    <cellStyle name="Normal 4 6 4 7 2 2" xfId="35007" xr:uid="{41E12C4A-F06A-4C50-982B-C66BB0A05F21}"/>
    <cellStyle name="Normal 4 6 4 7 3" xfId="35008" xr:uid="{3DEFFC6C-88C8-451D-93C4-C87189A25768}"/>
    <cellStyle name="Normal 4 6 4 8" xfId="35009" xr:uid="{48011085-077A-4B05-AAB1-50A67CD7D7C1}"/>
    <cellStyle name="Normal 4 6 4 8 2" xfId="35010" xr:uid="{7D9659C4-02C8-4F2A-A980-4C5BF5D521D8}"/>
    <cellStyle name="Normal 4 6 4 8 2 2" xfId="35011" xr:uid="{77C09D79-1D44-4F93-8309-AE5382C9D6A4}"/>
    <cellStyle name="Normal 4 6 4 8 3" xfId="35012" xr:uid="{46EBCA2F-47F8-4BC7-A9A0-D1A89C55794F}"/>
    <cellStyle name="Normal 4 6 4 9" xfId="35013" xr:uid="{C761F22D-2795-4A91-AD42-4F413A24A8F4}"/>
    <cellStyle name="Normal 4 6 4 9 2" xfId="35014" xr:uid="{D21163E9-4E29-4447-941F-BB75E909496C}"/>
    <cellStyle name="Normal 4 6 4 9 2 2" xfId="35015" xr:uid="{743EEFD0-860A-4B0A-81A3-5E1087EE9189}"/>
    <cellStyle name="Normal 4 6 4 9 3" xfId="35016" xr:uid="{0E6002D7-3723-4718-906D-F201CB32C092}"/>
    <cellStyle name="Normal 4 6 5" xfId="35017" xr:uid="{89AC816F-CE71-46EB-AEA8-64F0EAB252AF}"/>
    <cellStyle name="Normal 4 6 5 10" xfId="35018" xr:uid="{69AFA755-BA3B-4F26-ACA7-384B9F3A902C}"/>
    <cellStyle name="Normal 4 6 5 10 2" xfId="35019" xr:uid="{67192A1F-5473-49C6-88AA-8244529BDA50}"/>
    <cellStyle name="Normal 4 6 5 11" xfId="35020" xr:uid="{4C7B3B5A-BC68-466B-BFC3-7EFE0473BB13}"/>
    <cellStyle name="Normal 4 6 5 12" xfId="53007" xr:uid="{43B7311A-E4A7-4030-A43C-5B73F5D27DCA}"/>
    <cellStyle name="Normal 4 6 5 2" xfId="35021" xr:uid="{6662074D-A13A-4329-A85A-6B9FE70B9F92}"/>
    <cellStyle name="Normal 4 6 5 2 2" xfId="35022" xr:uid="{AA9037C5-D402-407D-B388-4238487F38C9}"/>
    <cellStyle name="Normal 4 6 5 2 2 2" xfId="35023" xr:uid="{FFBA4A48-F805-4CF5-8C34-07AE00087341}"/>
    <cellStyle name="Normal 4 6 5 2 2 2 2" xfId="35024" xr:uid="{497DA582-6128-4F8F-9117-9082C686991C}"/>
    <cellStyle name="Normal 4 6 5 2 2 2 2 2" xfId="35025" xr:uid="{85251021-8EB4-48CE-8660-4E19F2AF9372}"/>
    <cellStyle name="Normal 4 6 5 2 2 2 2 2 2" xfId="35026" xr:uid="{59BBFC0F-B4EC-4218-A06F-C818EA5F6AD1}"/>
    <cellStyle name="Normal 4 6 5 2 2 2 2 3" xfId="35027" xr:uid="{6388FF53-CE60-47CB-8B88-A7EE638FD42F}"/>
    <cellStyle name="Normal 4 6 5 2 2 2 3" xfId="35028" xr:uid="{FAA77D6B-1291-4F8E-8C83-F020AA6EA83B}"/>
    <cellStyle name="Normal 4 6 5 2 2 2 3 2" xfId="35029" xr:uid="{2337085C-86C8-4E6A-A6D4-F26156C66E6C}"/>
    <cellStyle name="Normal 4 6 5 2 2 2 3 2 2" xfId="35030" xr:uid="{FCC6BD61-93A8-4229-8A78-7A056D98CA6F}"/>
    <cellStyle name="Normal 4 6 5 2 2 2 3 3" xfId="35031" xr:uid="{DC44BC5F-6EFC-4E85-991D-AE2911CFE4CA}"/>
    <cellStyle name="Normal 4 6 5 2 2 2 4" xfId="35032" xr:uid="{A64B4AF8-B34A-4EB6-9A01-3F600C5C5F77}"/>
    <cellStyle name="Normal 4 6 5 2 2 2 4 2" xfId="35033" xr:uid="{1F0F1A3C-3FCF-4252-BD68-77C4769B8DF6}"/>
    <cellStyle name="Normal 4 6 5 2 2 2 5" xfId="35034" xr:uid="{5F235AD6-E4FD-4C44-8ED6-938FFC7BB8CD}"/>
    <cellStyle name="Normal 4 6 5 2 2 3" xfId="35035" xr:uid="{58F02C34-91CE-491F-B85A-4F21D28D2D7C}"/>
    <cellStyle name="Normal 4 6 5 2 2 3 2" xfId="35036" xr:uid="{4B701731-CBB8-446B-83B7-5796ED2763E9}"/>
    <cellStyle name="Normal 4 6 5 2 2 3 2 2" xfId="35037" xr:uid="{1726913B-0F52-4F48-9588-326C3D8E2A24}"/>
    <cellStyle name="Normal 4 6 5 2 2 3 3" xfId="35038" xr:uid="{88B666E4-4FBF-41C6-A58E-1E1D6451C444}"/>
    <cellStyle name="Normal 4 6 5 2 2 4" xfId="35039" xr:uid="{3EC22857-3862-4856-9983-A77E9D499BAA}"/>
    <cellStyle name="Normal 4 6 5 2 2 4 2" xfId="35040" xr:uid="{8C401B84-14A8-4C60-8899-C703BF3223B5}"/>
    <cellStyle name="Normal 4 6 5 2 2 4 2 2" xfId="35041" xr:uid="{C5A88248-D8B4-4438-B292-77074B18744C}"/>
    <cellStyle name="Normal 4 6 5 2 2 4 3" xfId="35042" xr:uid="{A665B07B-CB1A-4F8F-AB01-6A743A0725A6}"/>
    <cellStyle name="Normal 4 6 5 2 2 5" xfId="35043" xr:uid="{23DC5DED-FE57-46F9-A731-046727F1B4F5}"/>
    <cellStyle name="Normal 4 6 5 2 2 5 2" xfId="35044" xr:uid="{709B92FB-F3EF-483F-B691-3400D713A5F8}"/>
    <cellStyle name="Normal 4 6 5 2 2 6" xfId="35045" xr:uid="{56D92FD0-CF80-4E02-BBD7-CB8800E6E341}"/>
    <cellStyle name="Normal 4 6 5 2 3" xfId="35046" xr:uid="{5631E704-EACD-469F-A49A-AE41B9476BFE}"/>
    <cellStyle name="Normal 4 6 5 2 3 2" xfId="35047" xr:uid="{DFDC5B49-BD1D-47E6-853E-7E7B5CE782E3}"/>
    <cellStyle name="Normal 4 6 5 2 3 2 2" xfId="35048" xr:uid="{3EBB4360-4AC0-495D-8F3F-89232EC6837E}"/>
    <cellStyle name="Normal 4 6 5 2 3 2 2 2" xfId="35049" xr:uid="{4AE16B6C-44E2-4A99-A88E-81C3253357BD}"/>
    <cellStyle name="Normal 4 6 5 2 3 2 2 2 2" xfId="35050" xr:uid="{8CE3E0F0-5A64-4620-B72E-8A7BDCB72F8E}"/>
    <cellStyle name="Normal 4 6 5 2 3 2 2 3" xfId="35051" xr:uid="{89F9B07B-4CD2-4B23-A864-4B2A61220B71}"/>
    <cellStyle name="Normal 4 6 5 2 3 2 3" xfId="35052" xr:uid="{1576CF9E-1FE2-46D4-9483-CE126399AF61}"/>
    <cellStyle name="Normal 4 6 5 2 3 2 3 2" xfId="35053" xr:uid="{FCAFD709-0690-4CCA-98EA-92FDE4F72E27}"/>
    <cellStyle name="Normal 4 6 5 2 3 2 3 2 2" xfId="35054" xr:uid="{5105E7CB-A2F6-45AE-AE0E-6A347AECE8D0}"/>
    <cellStyle name="Normal 4 6 5 2 3 2 3 3" xfId="35055" xr:uid="{D87683C6-45F6-4D63-96A5-E6D2A3E19433}"/>
    <cellStyle name="Normal 4 6 5 2 3 2 4" xfId="35056" xr:uid="{A41B6F1C-BEE1-4433-A34E-237493DD6326}"/>
    <cellStyle name="Normal 4 6 5 2 3 2 4 2" xfId="35057" xr:uid="{641F8D52-1F37-4FEA-A7AE-5D16D1F55083}"/>
    <cellStyle name="Normal 4 6 5 2 3 2 5" xfId="35058" xr:uid="{0D1F8CE9-D52B-4B1D-A762-7163ECD07D3B}"/>
    <cellStyle name="Normal 4 6 5 2 3 3" xfId="35059" xr:uid="{2F23889A-0168-4AE9-8136-371425C9F27A}"/>
    <cellStyle name="Normal 4 6 5 2 3 3 2" xfId="35060" xr:uid="{2BB20A1B-0E5F-41E9-9678-E21FDAAFAA6C}"/>
    <cellStyle name="Normal 4 6 5 2 3 3 2 2" xfId="35061" xr:uid="{D00E8617-FF43-4834-8787-5B65F8924F36}"/>
    <cellStyle name="Normal 4 6 5 2 3 3 3" xfId="35062" xr:uid="{D7731CAF-DF30-4743-9850-74DD30205F7C}"/>
    <cellStyle name="Normal 4 6 5 2 3 4" xfId="35063" xr:uid="{FB08B0D3-4CC6-402A-B704-F64BDBCFB4F9}"/>
    <cellStyle name="Normal 4 6 5 2 3 4 2" xfId="35064" xr:uid="{C1122A22-8F0A-409E-93F9-5D480F11A4B5}"/>
    <cellStyle name="Normal 4 6 5 2 3 4 2 2" xfId="35065" xr:uid="{06A0BAAB-401F-4703-9A21-55E1A99E950D}"/>
    <cellStyle name="Normal 4 6 5 2 3 4 3" xfId="35066" xr:uid="{02267BE2-D050-420D-9F7E-12F8EBF1E6E0}"/>
    <cellStyle name="Normal 4 6 5 2 3 5" xfId="35067" xr:uid="{1648DB51-F072-46E8-A62F-4B18B7D0D3FC}"/>
    <cellStyle name="Normal 4 6 5 2 3 5 2" xfId="35068" xr:uid="{6F94149A-34D7-43B7-A187-D2F5F80FDC98}"/>
    <cellStyle name="Normal 4 6 5 2 3 6" xfId="35069" xr:uid="{FA0504B7-B9F4-444E-9683-B1D3C34ABD22}"/>
    <cellStyle name="Normal 4 6 5 2 4" xfId="35070" xr:uid="{7BE0F14E-58EC-4DE1-A3FE-E5F17A36762F}"/>
    <cellStyle name="Normal 4 6 5 2 4 2" xfId="35071" xr:uid="{9FD491CC-67A3-4783-8EA1-160485D55285}"/>
    <cellStyle name="Normal 4 6 5 2 4 2 2" xfId="35072" xr:uid="{11B74495-7796-4066-A469-8013125270DE}"/>
    <cellStyle name="Normal 4 6 5 2 4 2 2 2" xfId="35073" xr:uid="{16A3D919-433E-40E2-AAC5-21414D7B9ABD}"/>
    <cellStyle name="Normal 4 6 5 2 4 2 3" xfId="35074" xr:uid="{BE699263-1E4C-4FD4-9D95-638CC0707252}"/>
    <cellStyle name="Normal 4 6 5 2 4 3" xfId="35075" xr:uid="{1F6CD8E4-370B-407F-969F-E8874BFE30BD}"/>
    <cellStyle name="Normal 4 6 5 2 4 3 2" xfId="35076" xr:uid="{64A7D605-44B6-4D65-9755-6DA05A9F5121}"/>
    <cellStyle name="Normal 4 6 5 2 4 3 2 2" xfId="35077" xr:uid="{1C557CF7-2CF7-4DE8-84D7-76B35CB7CBDA}"/>
    <cellStyle name="Normal 4 6 5 2 4 3 3" xfId="35078" xr:uid="{F55D6607-A6CF-4DCC-883E-E51F7F24AD38}"/>
    <cellStyle name="Normal 4 6 5 2 4 4" xfId="35079" xr:uid="{BDC4BC70-5305-456E-A0F1-FCE37FFF8864}"/>
    <cellStyle name="Normal 4 6 5 2 4 4 2" xfId="35080" xr:uid="{0435D177-7565-4B38-804A-8C3CE8CD5926}"/>
    <cellStyle name="Normal 4 6 5 2 4 5" xfId="35081" xr:uid="{92686498-D672-44A1-B3A9-81EE8E66115B}"/>
    <cellStyle name="Normal 4 6 5 2 5" xfId="35082" xr:uid="{4A330CB8-CB1D-4A66-B83F-8B0D108E30EF}"/>
    <cellStyle name="Normal 4 6 5 2 5 2" xfId="35083" xr:uid="{8A6653F5-ABD8-476A-98C7-175C671C49D8}"/>
    <cellStyle name="Normal 4 6 5 2 5 2 2" xfId="35084" xr:uid="{53FA2441-F2C8-4D35-A6B8-E615F75A060C}"/>
    <cellStyle name="Normal 4 6 5 2 5 3" xfId="35085" xr:uid="{895020C7-F0C6-4530-8CFD-ADA86301E866}"/>
    <cellStyle name="Normal 4 6 5 2 6" xfId="35086" xr:uid="{5E9B801E-AF5B-4A9F-A3AB-C0E1653C5900}"/>
    <cellStyle name="Normal 4 6 5 2 6 2" xfId="35087" xr:uid="{484484C4-A84B-4796-878C-FD49C2FDE0A9}"/>
    <cellStyle name="Normal 4 6 5 2 6 2 2" xfId="35088" xr:uid="{E5B6D3E7-B1DF-4960-ABF3-EA8718E17D57}"/>
    <cellStyle name="Normal 4 6 5 2 6 3" xfId="35089" xr:uid="{62576F34-4CA5-420E-AF73-4855AAEC47AE}"/>
    <cellStyle name="Normal 4 6 5 2 7" xfId="35090" xr:uid="{3C45D8A6-EEAE-4165-9DB7-D945AD7121D9}"/>
    <cellStyle name="Normal 4 6 5 2 7 2" xfId="35091" xr:uid="{0E4D962E-215D-4FA4-B253-1963E891E477}"/>
    <cellStyle name="Normal 4 6 5 2 7 2 2" xfId="35092" xr:uid="{D7B48DDC-C0F6-4F85-B04B-7022B9761305}"/>
    <cellStyle name="Normal 4 6 5 2 7 3" xfId="35093" xr:uid="{23284AC8-05B7-4D9D-80EE-B81E6107F5D3}"/>
    <cellStyle name="Normal 4 6 5 2 8" xfId="35094" xr:uid="{4F417484-79DD-4ABA-89BF-4D23CAE64D65}"/>
    <cellStyle name="Normal 4 6 5 2 8 2" xfId="35095" xr:uid="{8537CB24-BD69-4477-9372-0B771AF8481C}"/>
    <cellStyle name="Normal 4 6 5 2 9" xfId="35096" xr:uid="{60F942CA-4492-4906-8250-A0E683D492EF}"/>
    <cellStyle name="Normal 4 6 5 3" xfId="35097" xr:uid="{4F6E55DC-C877-4C61-8638-E5CE951AD120}"/>
    <cellStyle name="Normal 4 6 5 3 2" xfId="35098" xr:uid="{8E127E7C-4316-49E2-A5F3-EF4F4F6EB330}"/>
    <cellStyle name="Normal 4 6 5 3 2 2" xfId="35099" xr:uid="{C1DAF68D-3E52-46E0-92DF-BD0BD762D8A5}"/>
    <cellStyle name="Normal 4 6 5 3 2 2 2" xfId="35100" xr:uid="{04F35D96-9630-462C-9D62-DB249F5A357C}"/>
    <cellStyle name="Normal 4 6 5 3 2 2 2 2" xfId="35101" xr:uid="{6B15C753-F7D9-4CC1-A934-27A28C654518}"/>
    <cellStyle name="Normal 4 6 5 3 2 2 2 2 2" xfId="35102" xr:uid="{EF3925C2-4F89-48B7-BE4A-81D938A949A5}"/>
    <cellStyle name="Normal 4 6 5 3 2 2 2 3" xfId="35103" xr:uid="{A715CB7D-8F19-4FB0-A100-0020170A6467}"/>
    <cellStyle name="Normal 4 6 5 3 2 2 3" xfId="35104" xr:uid="{DBA262D6-91BB-418C-A61E-594088247351}"/>
    <cellStyle name="Normal 4 6 5 3 2 2 3 2" xfId="35105" xr:uid="{4BCDE793-C18A-4C1F-865D-98C4EBDB4C42}"/>
    <cellStyle name="Normal 4 6 5 3 2 2 3 2 2" xfId="35106" xr:uid="{5EF11D5F-E1D6-4770-8A2D-6CA6E96D87BC}"/>
    <cellStyle name="Normal 4 6 5 3 2 2 3 3" xfId="35107" xr:uid="{D5F9AAEA-7AE0-454E-AAB4-25BCF14A6299}"/>
    <cellStyle name="Normal 4 6 5 3 2 2 4" xfId="35108" xr:uid="{E7EC1B36-4F00-4273-8072-24C824088A91}"/>
    <cellStyle name="Normal 4 6 5 3 2 2 4 2" xfId="35109" xr:uid="{A8B2B07F-8F97-4E62-A198-5B7F36197851}"/>
    <cellStyle name="Normal 4 6 5 3 2 2 5" xfId="35110" xr:uid="{F1805EA0-DA68-4F5E-912A-CEB87AE3A31E}"/>
    <cellStyle name="Normal 4 6 5 3 2 3" xfId="35111" xr:uid="{F234768F-EAA6-45EF-BE27-9EE50E2D909A}"/>
    <cellStyle name="Normal 4 6 5 3 2 3 2" xfId="35112" xr:uid="{773D176D-324D-4116-853E-3472180410D3}"/>
    <cellStyle name="Normal 4 6 5 3 2 3 2 2" xfId="35113" xr:uid="{03CC173D-6142-498E-AAA9-6F6B7E57E1B6}"/>
    <cellStyle name="Normal 4 6 5 3 2 3 3" xfId="35114" xr:uid="{9788E134-08FF-4C86-80E3-01C42F0A0481}"/>
    <cellStyle name="Normal 4 6 5 3 2 4" xfId="35115" xr:uid="{EDDCD90A-4E2A-4883-A2D4-76E9D59BBABF}"/>
    <cellStyle name="Normal 4 6 5 3 2 4 2" xfId="35116" xr:uid="{C3B07C4F-AB0A-474F-BE43-AD2A755FE806}"/>
    <cellStyle name="Normal 4 6 5 3 2 4 2 2" xfId="35117" xr:uid="{88E91241-5D04-420E-AD73-B23DEA4D5D08}"/>
    <cellStyle name="Normal 4 6 5 3 2 4 3" xfId="35118" xr:uid="{2A6A7E85-2073-4376-89B8-105B40ADB0E6}"/>
    <cellStyle name="Normal 4 6 5 3 2 5" xfId="35119" xr:uid="{FD0AF72A-D4A9-4FD3-BD7A-A0730E62F601}"/>
    <cellStyle name="Normal 4 6 5 3 2 5 2" xfId="35120" xr:uid="{AD80AA61-89FC-4198-9C34-C72BD66AF384}"/>
    <cellStyle name="Normal 4 6 5 3 2 6" xfId="35121" xr:uid="{116C187A-E6C9-4FF7-BBA1-C61896F40B09}"/>
    <cellStyle name="Normal 4 6 5 3 3" xfId="35122" xr:uid="{DA1E3F6A-2790-417F-B57F-25E8F6D072FF}"/>
    <cellStyle name="Normal 4 6 5 3 3 2" xfId="35123" xr:uid="{1C932E93-D891-4227-B658-B80927392101}"/>
    <cellStyle name="Normal 4 6 5 3 3 2 2" xfId="35124" xr:uid="{4F7EFDB3-E330-4362-9700-6B163ABF602D}"/>
    <cellStyle name="Normal 4 6 5 3 3 2 2 2" xfId="35125" xr:uid="{197D38EE-4C08-4503-96F9-AE2FC747C4B0}"/>
    <cellStyle name="Normal 4 6 5 3 3 2 2 2 2" xfId="35126" xr:uid="{4DD0D064-F5E5-403B-9A9B-26B0DB1A6CF7}"/>
    <cellStyle name="Normal 4 6 5 3 3 2 2 3" xfId="35127" xr:uid="{378A1738-EC77-4574-AD86-FDA445E2D1DB}"/>
    <cellStyle name="Normal 4 6 5 3 3 2 3" xfId="35128" xr:uid="{BBD2DBBF-B984-4427-A6EE-821A1F5369F4}"/>
    <cellStyle name="Normal 4 6 5 3 3 2 3 2" xfId="35129" xr:uid="{396C8FFE-8790-4C28-880F-A6E467C6C5EC}"/>
    <cellStyle name="Normal 4 6 5 3 3 2 3 2 2" xfId="35130" xr:uid="{4BCC22AD-823B-446D-BD11-CA721CDF2E58}"/>
    <cellStyle name="Normal 4 6 5 3 3 2 3 3" xfId="35131" xr:uid="{BF2199E8-ABDD-4AAB-8160-176E881DF681}"/>
    <cellStyle name="Normal 4 6 5 3 3 2 4" xfId="35132" xr:uid="{E81EA617-E0B3-4FB8-A825-A3BBFACEC435}"/>
    <cellStyle name="Normal 4 6 5 3 3 2 4 2" xfId="35133" xr:uid="{8D3C30F0-FBE8-428C-B87F-5F70EB2D3D93}"/>
    <cellStyle name="Normal 4 6 5 3 3 2 5" xfId="35134" xr:uid="{A7013806-A4C1-4255-B03D-F8515252C053}"/>
    <cellStyle name="Normal 4 6 5 3 3 3" xfId="35135" xr:uid="{6F50B69F-9E93-4F63-B345-29F1083E3A51}"/>
    <cellStyle name="Normal 4 6 5 3 3 3 2" xfId="35136" xr:uid="{5C3F2582-CB33-43AE-8F60-3D3CFA731157}"/>
    <cellStyle name="Normal 4 6 5 3 3 3 2 2" xfId="35137" xr:uid="{C2178A23-DDD0-4B51-BD1A-3E563E2A652A}"/>
    <cellStyle name="Normal 4 6 5 3 3 3 3" xfId="35138" xr:uid="{F62546CC-4264-4463-BF48-972D769D1DA2}"/>
    <cellStyle name="Normal 4 6 5 3 3 4" xfId="35139" xr:uid="{ED1FFA2F-D42E-4C8C-A0F8-8661C2A744D9}"/>
    <cellStyle name="Normal 4 6 5 3 3 4 2" xfId="35140" xr:uid="{F65EC3AE-5FBE-4447-B193-D639A8617517}"/>
    <cellStyle name="Normal 4 6 5 3 3 4 2 2" xfId="35141" xr:uid="{B773C450-E004-493F-B777-D01398ECE021}"/>
    <cellStyle name="Normal 4 6 5 3 3 4 3" xfId="35142" xr:uid="{686F70A2-1A13-4E95-82EF-DB59DCC31C73}"/>
    <cellStyle name="Normal 4 6 5 3 3 5" xfId="35143" xr:uid="{DF37E862-C42D-473E-BC4E-D00FE4A342F4}"/>
    <cellStyle name="Normal 4 6 5 3 3 5 2" xfId="35144" xr:uid="{538BEB81-C3B0-43D5-8690-AF795FE085D5}"/>
    <cellStyle name="Normal 4 6 5 3 3 6" xfId="35145" xr:uid="{4E1620AF-4337-4E32-A221-40B0C7DADB2A}"/>
    <cellStyle name="Normal 4 6 5 3 4" xfId="35146" xr:uid="{261A3AAE-FB00-4625-B49B-BF9E7D0E479A}"/>
    <cellStyle name="Normal 4 6 5 3 4 2" xfId="35147" xr:uid="{1C57875E-FDED-4F66-9D31-141D9B3FABB4}"/>
    <cellStyle name="Normal 4 6 5 3 4 2 2" xfId="35148" xr:uid="{5E8BFF3C-51C8-4508-B0B3-8BA50100A60F}"/>
    <cellStyle name="Normal 4 6 5 3 4 2 2 2" xfId="35149" xr:uid="{BAF5625B-5549-41DA-AB63-3F8F9110DD91}"/>
    <cellStyle name="Normal 4 6 5 3 4 2 3" xfId="35150" xr:uid="{F50A18EE-EA95-49AA-A198-F2064A4BF439}"/>
    <cellStyle name="Normal 4 6 5 3 4 3" xfId="35151" xr:uid="{7E471A68-623A-4B83-9301-F655FD12940C}"/>
    <cellStyle name="Normal 4 6 5 3 4 3 2" xfId="35152" xr:uid="{59D19DAF-9E02-406A-99C5-C5F0494D3ACC}"/>
    <cellStyle name="Normal 4 6 5 3 4 3 2 2" xfId="35153" xr:uid="{9CD2E04B-77FC-47ED-BBB7-84985AC58FFA}"/>
    <cellStyle name="Normal 4 6 5 3 4 3 3" xfId="35154" xr:uid="{F8553B6E-BFAD-4A7E-A767-E3B6296A50A2}"/>
    <cellStyle name="Normal 4 6 5 3 4 4" xfId="35155" xr:uid="{76DE0287-EAF0-4755-9D6E-4CEC4B352624}"/>
    <cellStyle name="Normal 4 6 5 3 4 4 2" xfId="35156" xr:uid="{08AF06EF-F85B-437E-8E7F-1F7FA5360BFC}"/>
    <cellStyle name="Normal 4 6 5 3 4 5" xfId="35157" xr:uid="{EADE7D97-3B69-4669-9F07-E69568E37126}"/>
    <cellStyle name="Normal 4 6 5 3 5" xfId="35158" xr:uid="{F08346C8-2929-49B0-8EDD-0F8B54335841}"/>
    <cellStyle name="Normal 4 6 5 3 5 2" xfId="35159" xr:uid="{E456FD64-707C-4F78-8488-8CE0B90C03DE}"/>
    <cellStyle name="Normal 4 6 5 3 5 2 2" xfId="35160" xr:uid="{0D1EFCA3-F053-497D-B822-D24F4C274775}"/>
    <cellStyle name="Normal 4 6 5 3 5 3" xfId="35161" xr:uid="{CADFDC9A-A5E5-4864-B17F-DD1E79B1C26A}"/>
    <cellStyle name="Normal 4 6 5 3 6" xfId="35162" xr:uid="{02C65F9B-97AB-4991-A8FF-B6A18D846B5D}"/>
    <cellStyle name="Normal 4 6 5 3 6 2" xfId="35163" xr:uid="{56D5F5D8-0155-4895-A655-073DBB013C04}"/>
    <cellStyle name="Normal 4 6 5 3 6 2 2" xfId="35164" xr:uid="{BF1B2302-6ED2-451B-86D9-95295B2380CF}"/>
    <cellStyle name="Normal 4 6 5 3 6 3" xfId="35165" xr:uid="{62A72E16-ECE8-4105-AC29-6CBC3DDCF0EC}"/>
    <cellStyle name="Normal 4 6 5 3 7" xfId="35166" xr:uid="{824695A2-74D3-497D-92AE-8AA816919512}"/>
    <cellStyle name="Normal 4 6 5 3 7 2" xfId="35167" xr:uid="{C4B24C26-680A-4F4B-85F2-78667D248770}"/>
    <cellStyle name="Normal 4 6 5 3 7 2 2" xfId="35168" xr:uid="{47CA7D9F-3226-4622-90B6-EB2450232C9A}"/>
    <cellStyle name="Normal 4 6 5 3 7 3" xfId="35169" xr:uid="{40BA5464-D400-4B1B-A8E7-9AF211E8D8A7}"/>
    <cellStyle name="Normal 4 6 5 3 8" xfId="35170" xr:uid="{72C24C63-7B95-46B7-9F58-6DE58F877976}"/>
    <cellStyle name="Normal 4 6 5 3 8 2" xfId="35171" xr:uid="{AFE3BCF5-B417-4572-9386-9FC14496B49C}"/>
    <cellStyle name="Normal 4 6 5 3 9" xfId="35172" xr:uid="{0E713EC1-6F83-4BE1-8E00-B7B676C10187}"/>
    <cellStyle name="Normal 4 6 5 4" xfId="35173" xr:uid="{E9239FE5-EC1C-4139-B83D-8B8443EF7995}"/>
    <cellStyle name="Normal 4 6 5 4 2" xfId="35174" xr:uid="{E5F6D829-31B3-4993-B5EB-BC5B2D9B57E3}"/>
    <cellStyle name="Normal 4 6 5 4 2 2" xfId="35175" xr:uid="{B92A32BE-7E3F-4C69-A700-ADD8E2D21B27}"/>
    <cellStyle name="Normal 4 6 5 4 2 2 2" xfId="35176" xr:uid="{ADC7A541-4917-4BF6-9157-EBEDAA909A9C}"/>
    <cellStyle name="Normal 4 6 5 4 2 2 2 2" xfId="35177" xr:uid="{4373F0E7-83A0-422C-ACCD-F4115EE1453A}"/>
    <cellStyle name="Normal 4 6 5 4 2 2 3" xfId="35178" xr:uid="{090E1307-FD62-443B-BA33-5261E1F8A0FD}"/>
    <cellStyle name="Normal 4 6 5 4 2 3" xfId="35179" xr:uid="{98753896-9703-4759-9980-D17CB700460D}"/>
    <cellStyle name="Normal 4 6 5 4 2 3 2" xfId="35180" xr:uid="{796D9663-1E74-4860-AAA6-3FF8E0CF28BD}"/>
    <cellStyle name="Normal 4 6 5 4 2 3 2 2" xfId="35181" xr:uid="{94F64EE9-E591-49D7-9BAD-661FF41A010B}"/>
    <cellStyle name="Normal 4 6 5 4 2 3 3" xfId="35182" xr:uid="{78FCA6E5-1096-4E1D-AB99-6E7773153975}"/>
    <cellStyle name="Normal 4 6 5 4 2 4" xfId="35183" xr:uid="{DDA8CE49-258A-4D95-BB2B-D8C0B7048AED}"/>
    <cellStyle name="Normal 4 6 5 4 2 4 2" xfId="35184" xr:uid="{BE37A10A-FBFD-42D6-ACBF-6A2674D3C765}"/>
    <cellStyle name="Normal 4 6 5 4 2 5" xfId="35185" xr:uid="{0205BC37-02FE-408B-BFD8-0C0AF8DA1E2D}"/>
    <cellStyle name="Normal 4 6 5 4 3" xfId="35186" xr:uid="{C139D877-C434-4DA6-BDE1-0D6B584E3AFA}"/>
    <cellStyle name="Normal 4 6 5 4 3 2" xfId="35187" xr:uid="{3AA00A88-3720-42D1-935D-05CC35AC2B5F}"/>
    <cellStyle name="Normal 4 6 5 4 3 2 2" xfId="35188" xr:uid="{6FAD2B01-C08D-44FA-8B64-2D3F505CE707}"/>
    <cellStyle name="Normal 4 6 5 4 3 3" xfId="35189" xr:uid="{AC797DDE-8BF2-46B5-A242-8DCE077D40D0}"/>
    <cellStyle name="Normal 4 6 5 4 4" xfId="35190" xr:uid="{EED3F7DB-5980-40F5-826E-37545E7ACBBF}"/>
    <cellStyle name="Normal 4 6 5 4 4 2" xfId="35191" xr:uid="{4053C6D8-7C6C-43A4-98D2-3B66D9A68B24}"/>
    <cellStyle name="Normal 4 6 5 4 4 2 2" xfId="35192" xr:uid="{757881D3-921E-4E12-B0CF-221BFA1598A9}"/>
    <cellStyle name="Normal 4 6 5 4 4 3" xfId="35193" xr:uid="{C1A52D7A-8387-4658-BD86-006AE687C5ED}"/>
    <cellStyle name="Normal 4 6 5 4 5" xfId="35194" xr:uid="{C372FAD7-CD13-4261-ACAB-34A130A32AE3}"/>
    <cellStyle name="Normal 4 6 5 4 5 2" xfId="35195" xr:uid="{7AB8FEA5-5780-451C-9383-FAB98E715D5E}"/>
    <cellStyle name="Normal 4 6 5 4 6" xfId="35196" xr:uid="{B3C24620-6B7D-44C4-933B-D5A357A38EC0}"/>
    <cellStyle name="Normal 4 6 5 5" xfId="35197" xr:uid="{6EE6FDE3-473B-4B6C-84C2-5D4BAC193235}"/>
    <cellStyle name="Normal 4 6 5 5 2" xfId="35198" xr:uid="{C7F39D75-19DF-4352-B82B-E8527C04ABB9}"/>
    <cellStyle name="Normal 4 6 5 5 2 2" xfId="35199" xr:uid="{2539C58C-05C4-408B-A3C9-4B17CD1B1C4D}"/>
    <cellStyle name="Normal 4 6 5 5 2 2 2" xfId="35200" xr:uid="{8BC8B10C-5022-402B-BDF1-814DC7F82262}"/>
    <cellStyle name="Normal 4 6 5 5 2 2 2 2" xfId="35201" xr:uid="{FB2AC9CE-05AB-4D4F-8C47-63B322AE484F}"/>
    <cellStyle name="Normal 4 6 5 5 2 2 3" xfId="35202" xr:uid="{D68E6760-FFCF-445C-B8B4-A0898CF4CFDA}"/>
    <cellStyle name="Normal 4 6 5 5 2 3" xfId="35203" xr:uid="{7CF3A7E4-7A70-44DC-8259-E59E64EB615B}"/>
    <cellStyle name="Normal 4 6 5 5 2 3 2" xfId="35204" xr:uid="{66EE5BB9-C224-4FF1-81AC-36452C4B567A}"/>
    <cellStyle name="Normal 4 6 5 5 2 3 2 2" xfId="35205" xr:uid="{3E42E5CD-CF40-4777-8B5F-D98715FCC29B}"/>
    <cellStyle name="Normal 4 6 5 5 2 3 3" xfId="35206" xr:uid="{7E9501D4-0004-4EBF-AEAD-B54B2B7CDACA}"/>
    <cellStyle name="Normal 4 6 5 5 2 4" xfId="35207" xr:uid="{5B6D8504-E01E-4D48-9AD7-F02422779A41}"/>
    <cellStyle name="Normal 4 6 5 5 2 4 2" xfId="35208" xr:uid="{647571B7-8C52-4340-AA86-A38DD1D26A19}"/>
    <cellStyle name="Normal 4 6 5 5 2 5" xfId="35209" xr:uid="{BB54CBA0-BBD7-42A3-85B9-8CDFBD567E54}"/>
    <cellStyle name="Normal 4 6 5 5 3" xfId="35210" xr:uid="{B65CA3BA-E9FE-4682-BFDC-9A471B7FA560}"/>
    <cellStyle name="Normal 4 6 5 5 3 2" xfId="35211" xr:uid="{818097C3-46BA-4228-A9BC-A3EA89B34406}"/>
    <cellStyle name="Normal 4 6 5 5 3 2 2" xfId="35212" xr:uid="{DD3DCA8A-1DFA-4143-BAA8-4C75A7636E03}"/>
    <cellStyle name="Normal 4 6 5 5 3 3" xfId="35213" xr:uid="{21ABDAEB-43EC-44AD-88A9-DE1BFE4B29A1}"/>
    <cellStyle name="Normal 4 6 5 5 4" xfId="35214" xr:uid="{B5C432CB-E459-4A30-B8ED-AD478554E5D0}"/>
    <cellStyle name="Normal 4 6 5 5 4 2" xfId="35215" xr:uid="{E228A25B-924D-41E3-BA1B-A0D6DE079919}"/>
    <cellStyle name="Normal 4 6 5 5 4 2 2" xfId="35216" xr:uid="{5FA7C147-A3D3-4A6B-AC39-25CF37BECB89}"/>
    <cellStyle name="Normal 4 6 5 5 4 3" xfId="35217" xr:uid="{E9C4C202-5F38-448D-8C6E-EDF5E8D4FC40}"/>
    <cellStyle name="Normal 4 6 5 5 5" xfId="35218" xr:uid="{F046B50C-F3BE-4930-B886-FEF191D0DB11}"/>
    <cellStyle name="Normal 4 6 5 5 5 2" xfId="35219" xr:uid="{438A4E00-A0F8-4670-8EC3-30BD8FE1BF0C}"/>
    <cellStyle name="Normal 4 6 5 5 6" xfId="35220" xr:uid="{11A374A6-55AD-4392-AAC0-115E16D81EA5}"/>
    <cellStyle name="Normal 4 6 5 6" xfId="35221" xr:uid="{8A278206-44C0-41B2-9EFA-4F7D2A9FEE23}"/>
    <cellStyle name="Normal 4 6 5 6 2" xfId="35222" xr:uid="{342162BC-7EC2-401A-AEEB-AE5EB2600874}"/>
    <cellStyle name="Normal 4 6 5 6 2 2" xfId="35223" xr:uid="{2F090B8B-F433-4B73-AF06-95FA852EEC6F}"/>
    <cellStyle name="Normal 4 6 5 6 2 2 2" xfId="35224" xr:uid="{34645675-DA5B-4879-8B0F-452C9C267F2A}"/>
    <cellStyle name="Normal 4 6 5 6 2 3" xfId="35225" xr:uid="{2FC7532E-67D7-4139-A917-2EF5C9F242EE}"/>
    <cellStyle name="Normal 4 6 5 6 3" xfId="35226" xr:uid="{46F35816-02AC-4531-951B-97A4A3056326}"/>
    <cellStyle name="Normal 4 6 5 6 3 2" xfId="35227" xr:uid="{891B057F-E16E-42BE-AAF1-63C7BED7107C}"/>
    <cellStyle name="Normal 4 6 5 6 3 2 2" xfId="35228" xr:uid="{10A1FE73-1C43-4720-A20B-CD0E0E6E85B9}"/>
    <cellStyle name="Normal 4 6 5 6 3 3" xfId="35229" xr:uid="{C838116B-9C45-4736-9047-A2EC139A8158}"/>
    <cellStyle name="Normal 4 6 5 6 4" xfId="35230" xr:uid="{07E23CE6-47D4-4AE9-8890-DF8A36B5DAED}"/>
    <cellStyle name="Normal 4 6 5 6 4 2" xfId="35231" xr:uid="{4BDB5FAF-E42A-4F77-87D1-1601DD1EA442}"/>
    <cellStyle name="Normal 4 6 5 6 5" xfId="35232" xr:uid="{B5BC6EAC-A2DB-42DD-B244-915D0FD13960}"/>
    <cellStyle name="Normal 4 6 5 7" xfId="35233" xr:uid="{BB17013A-5E2F-4F1E-9A87-F27325F92869}"/>
    <cellStyle name="Normal 4 6 5 7 2" xfId="35234" xr:uid="{F1B2D143-A5E2-436E-A2AC-FFA8922F742A}"/>
    <cellStyle name="Normal 4 6 5 7 2 2" xfId="35235" xr:uid="{0E9D31BF-30F7-430B-B630-E940764E833E}"/>
    <cellStyle name="Normal 4 6 5 7 3" xfId="35236" xr:uid="{E9BB3A13-FDBB-4B1C-9899-32756883CD35}"/>
    <cellStyle name="Normal 4 6 5 8" xfId="35237" xr:uid="{6E383274-73D7-4208-83F3-47C49F4A8FFE}"/>
    <cellStyle name="Normal 4 6 5 8 2" xfId="35238" xr:uid="{D24DF214-9591-4728-8BCA-EF12D94383AE}"/>
    <cellStyle name="Normal 4 6 5 8 2 2" xfId="35239" xr:uid="{046BE313-C0A3-4AAC-9B58-EF234DFB0CD9}"/>
    <cellStyle name="Normal 4 6 5 8 3" xfId="35240" xr:uid="{80C69E7D-621F-4C9C-8CFA-B8ED8922CE66}"/>
    <cellStyle name="Normal 4 6 5 9" xfId="35241" xr:uid="{E53BA87D-B30F-4196-A380-8C14667F50FC}"/>
    <cellStyle name="Normal 4 6 5 9 2" xfId="35242" xr:uid="{6C059FD0-F73C-4AA6-B527-E1470F0CEE90}"/>
    <cellStyle name="Normal 4 6 5 9 2 2" xfId="35243" xr:uid="{0895E5A0-71F4-4A4F-954B-649CD5EB7048}"/>
    <cellStyle name="Normal 4 6 5 9 3" xfId="35244" xr:uid="{3D95C138-355F-4D40-8BFD-2E48F4D50171}"/>
    <cellStyle name="Normal 4 6 6" xfId="35245" xr:uid="{6F10FBFF-C8B2-40B1-AC8F-29C4312750F6}"/>
    <cellStyle name="Normal 4 6 6 10" xfId="35246" xr:uid="{6DFD643C-A341-4A18-B4BE-65975BFC00B9}"/>
    <cellStyle name="Normal 4 6 6 10 2" xfId="35247" xr:uid="{2D3EEF3D-2D7D-43FD-BF6E-08844088C659}"/>
    <cellStyle name="Normal 4 6 6 11" xfId="35248" xr:uid="{917E64E6-0F67-4A3E-BFF4-A80C03E27DFE}"/>
    <cellStyle name="Normal 4 6 6 2" xfId="35249" xr:uid="{A36A34EE-0E5B-47EF-BA32-46FF5186E749}"/>
    <cellStyle name="Normal 4 6 6 2 2" xfId="35250" xr:uid="{9074236A-DB17-4FC5-886A-BD3ABAE269B1}"/>
    <cellStyle name="Normal 4 6 6 2 2 2" xfId="35251" xr:uid="{1B437296-AA17-49D5-B780-DE9410CED3F4}"/>
    <cellStyle name="Normal 4 6 6 2 2 2 2" xfId="35252" xr:uid="{913A7B92-99AE-4E2A-9F1E-5277397B8CDA}"/>
    <cellStyle name="Normal 4 6 6 2 2 2 2 2" xfId="35253" xr:uid="{6C236EB1-33B2-4A60-A780-C8E36C359BFB}"/>
    <cellStyle name="Normal 4 6 6 2 2 2 2 2 2" xfId="35254" xr:uid="{22B09C2C-2C67-454F-A3F0-AA137DA7A464}"/>
    <cellStyle name="Normal 4 6 6 2 2 2 2 3" xfId="35255" xr:uid="{BB46600B-702E-44AA-81A5-3A855A240A0C}"/>
    <cellStyle name="Normal 4 6 6 2 2 2 3" xfId="35256" xr:uid="{A01341FB-DBC2-4BE9-839E-7EED0B00D2A2}"/>
    <cellStyle name="Normal 4 6 6 2 2 2 3 2" xfId="35257" xr:uid="{BBB044A5-7DC6-495D-9CB7-A3E27DDBC578}"/>
    <cellStyle name="Normal 4 6 6 2 2 2 3 2 2" xfId="35258" xr:uid="{495DF7D8-CF00-477C-B100-2D7F686FA695}"/>
    <cellStyle name="Normal 4 6 6 2 2 2 3 3" xfId="35259" xr:uid="{E21321E5-4F11-4572-961E-89201CE25810}"/>
    <cellStyle name="Normal 4 6 6 2 2 2 4" xfId="35260" xr:uid="{502E36C8-7605-4DE2-9886-880D509914DC}"/>
    <cellStyle name="Normal 4 6 6 2 2 2 4 2" xfId="35261" xr:uid="{2CF4D98A-83B0-4A7A-8CAA-C6B8C491BA7D}"/>
    <cellStyle name="Normal 4 6 6 2 2 2 5" xfId="35262" xr:uid="{B332C8A9-6640-4836-A2D0-38C61F606573}"/>
    <cellStyle name="Normal 4 6 6 2 2 3" xfId="35263" xr:uid="{A7ED38FA-B920-402B-80FB-5B29F88821A2}"/>
    <cellStyle name="Normal 4 6 6 2 2 3 2" xfId="35264" xr:uid="{751D749A-256D-4B29-AAD0-17EF101EC22C}"/>
    <cellStyle name="Normal 4 6 6 2 2 3 2 2" xfId="35265" xr:uid="{505A3296-5D9B-4CD3-8298-943CAC6068E7}"/>
    <cellStyle name="Normal 4 6 6 2 2 3 3" xfId="35266" xr:uid="{266E1E6E-C049-4634-A905-A01E4AD18D55}"/>
    <cellStyle name="Normal 4 6 6 2 2 4" xfId="35267" xr:uid="{22A3B2F1-B67E-4D43-811C-59AE1C960403}"/>
    <cellStyle name="Normal 4 6 6 2 2 4 2" xfId="35268" xr:uid="{4CF4A873-D830-4D7F-96D1-756C1A54DC88}"/>
    <cellStyle name="Normal 4 6 6 2 2 4 2 2" xfId="35269" xr:uid="{D22ED872-70B4-4CAF-A353-C995B3F62D1E}"/>
    <cellStyle name="Normal 4 6 6 2 2 4 3" xfId="35270" xr:uid="{70BAE9D1-D019-474D-B8C5-FA24EB2B5569}"/>
    <cellStyle name="Normal 4 6 6 2 2 5" xfId="35271" xr:uid="{50E6EE30-3D07-48A5-A4A5-D8AE4FDF31DD}"/>
    <cellStyle name="Normal 4 6 6 2 2 5 2" xfId="35272" xr:uid="{D5A4C063-6E90-41D6-B1D1-D2B3B9E56700}"/>
    <cellStyle name="Normal 4 6 6 2 2 6" xfId="35273" xr:uid="{D281C89C-B6C8-49C5-85A4-8FB0EB606A01}"/>
    <cellStyle name="Normal 4 6 6 2 3" xfId="35274" xr:uid="{32235F68-F5AD-4A39-A875-242356C5A8BF}"/>
    <cellStyle name="Normal 4 6 6 2 3 2" xfId="35275" xr:uid="{FF503A0C-BCB5-4AC8-A352-527488B9237E}"/>
    <cellStyle name="Normal 4 6 6 2 3 2 2" xfId="35276" xr:uid="{5FE64E66-91C1-4303-A327-54DF3C9F18F4}"/>
    <cellStyle name="Normal 4 6 6 2 3 2 2 2" xfId="35277" xr:uid="{D753C542-38E0-4377-90C3-E9C5C3782130}"/>
    <cellStyle name="Normal 4 6 6 2 3 2 2 2 2" xfId="35278" xr:uid="{5472F0FB-929E-4F4D-BBBB-BF69433DE902}"/>
    <cellStyle name="Normal 4 6 6 2 3 2 2 3" xfId="35279" xr:uid="{91EE19E0-7D69-495D-9532-C1039E5DA1FD}"/>
    <cellStyle name="Normal 4 6 6 2 3 2 3" xfId="35280" xr:uid="{C5B68BEB-D885-4480-BD93-2E5C5CAEF231}"/>
    <cellStyle name="Normal 4 6 6 2 3 2 3 2" xfId="35281" xr:uid="{923682E0-3112-445F-9E92-8C3ABD1B6111}"/>
    <cellStyle name="Normal 4 6 6 2 3 2 3 2 2" xfId="35282" xr:uid="{B74E1EFB-001D-4EC3-8C0E-B77271C4A9BB}"/>
    <cellStyle name="Normal 4 6 6 2 3 2 3 3" xfId="35283" xr:uid="{D4C00216-CB26-4A5D-9874-BF74BCAE0644}"/>
    <cellStyle name="Normal 4 6 6 2 3 2 4" xfId="35284" xr:uid="{1F5E06EE-1ABA-40C7-A281-2FE9E395EE9E}"/>
    <cellStyle name="Normal 4 6 6 2 3 2 4 2" xfId="35285" xr:uid="{958E1E98-F4F4-46AB-8B5D-C352A4BEAEB9}"/>
    <cellStyle name="Normal 4 6 6 2 3 2 5" xfId="35286" xr:uid="{CF388535-8379-429D-85B4-DAA7964EE452}"/>
    <cellStyle name="Normal 4 6 6 2 3 3" xfId="35287" xr:uid="{94C24806-CB28-4F3C-8728-271F488D3592}"/>
    <cellStyle name="Normal 4 6 6 2 3 3 2" xfId="35288" xr:uid="{7E67DA01-7031-405F-B7CB-A1EF4C2506F2}"/>
    <cellStyle name="Normal 4 6 6 2 3 3 2 2" xfId="35289" xr:uid="{9E9D939F-4220-46C6-9D70-F73C47D92E89}"/>
    <cellStyle name="Normal 4 6 6 2 3 3 3" xfId="35290" xr:uid="{ABB854D4-6456-43E6-A56B-40C6B4385A6A}"/>
    <cellStyle name="Normal 4 6 6 2 3 4" xfId="35291" xr:uid="{8D384332-7F94-44D8-B92A-F36CF52D9819}"/>
    <cellStyle name="Normal 4 6 6 2 3 4 2" xfId="35292" xr:uid="{58B246CF-25B5-45BE-A654-E409BE48A69B}"/>
    <cellStyle name="Normal 4 6 6 2 3 4 2 2" xfId="35293" xr:uid="{8609D1C1-1D8E-464F-93E9-8870082C83EA}"/>
    <cellStyle name="Normal 4 6 6 2 3 4 3" xfId="35294" xr:uid="{57BDBC65-416F-4F7E-B078-E6C718BFA9DE}"/>
    <cellStyle name="Normal 4 6 6 2 3 5" xfId="35295" xr:uid="{12E0B35F-0E03-4FE0-937F-F9701B6645C4}"/>
    <cellStyle name="Normal 4 6 6 2 3 5 2" xfId="35296" xr:uid="{E50DC525-3F31-405F-BA24-8D7A4BD0CE76}"/>
    <cellStyle name="Normal 4 6 6 2 3 6" xfId="35297" xr:uid="{01000148-E811-429C-9FB7-62062A1EEBFF}"/>
    <cellStyle name="Normal 4 6 6 2 4" xfId="35298" xr:uid="{C6FD75B0-1C37-4918-B313-249FE91A5C94}"/>
    <cellStyle name="Normal 4 6 6 2 4 2" xfId="35299" xr:uid="{FAD1FB4E-C3FF-4DDC-A0FC-A179202A695A}"/>
    <cellStyle name="Normal 4 6 6 2 4 2 2" xfId="35300" xr:uid="{5D16F78E-9821-49E5-BE77-CD045E690B35}"/>
    <cellStyle name="Normal 4 6 6 2 4 2 2 2" xfId="35301" xr:uid="{A98E3C55-68B0-4420-89DF-456CE2DA104E}"/>
    <cellStyle name="Normal 4 6 6 2 4 2 3" xfId="35302" xr:uid="{EAF50AAE-B65E-45D9-A179-9C91818B9193}"/>
    <cellStyle name="Normal 4 6 6 2 4 3" xfId="35303" xr:uid="{3009FB6A-A3C9-473B-AD59-5BD34620D231}"/>
    <cellStyle name="Normal 4 6 6 2 4 3 2" xfId="35304" xr:uid="{12DA05BC-AE26-4188-8B17-0BF8827A55AF}"/>
    <cellStyle name="Normal 4 6 6 2 4 3 2 2" xfId="35305" xr:uid="{725967AA-29EC-4F89-99E7-00E4722ADACF}"/>
    <cellStyle name="Normal 4 6 6 2 4 3 3" xfId="35306" xr:uid="{75AC0926-94EE-4442-8CA1-EBDE2E939DB7}"/>
    <cellStyle name="Normal 4 6 6 2 4 4" xfId="35307" xr:uid="{1F561E3C-1404-4510-BC01-C73F517F651B}"/>
    <cellStyle name="Normal 4 6 6 2 4 4 2" xfId="35308" xr:uid="{A7029A2B-1332-40E0-B401-F6B91464D975}"/>
    <cellStyle name="Normal 4 6 6 2 4 5" xfId="35309" xr:uid="{6A887EA1-2183-4091-9469-9BC6EDF232E1}"/>
    <cellStyle name="Normal 4 6 6 2 5" xfId="35310" xr:uid="{F45B1009-6C8A-4CA8-B6E2-E07CE532C511}"/>
    <cellStyle name="Normal 4 6 6 2 5 2" xfId="35311" xr:uid="{9EF95DD7-970D-4530-8C9C-E87E74030AD8}"/>
    <cellStyle name="Normal 4 6 6 2 5 2 2" xfId="35312" xr:uid="{4C32E46A-0D6A-4E47-BCD5-16FBBDB19690}"/>
    <cellStyle name="Normal 4 6 6 2 5 3" xfId="35313" xr:uid="{1D72D94D-DB5E-4A41-8F3C-A62F777E9E68}"/>
    <cellStyle name="Normal 4 6 6 2 6" xfId="35314" xr:uid="{D70E0E78-E2B0-43F2-B059-C9B44AD7DA61}"/>
    <cellStyle name="Normal 4 6 6 2 6 2" xfId="35315" xr:uid="{EAD560B6-A82C-448D-A073-16CCCA2C69E7}"/>
    <cellStyle name="Normal 4 6 6 2 6 2 2" xfId="35316" xr:uid="{E8CFBDD4-057B-4DEB-AD51-73EF2E144177}"/>
    <cellStyle name="Normal 4 6 6 2 6 3" xfId="35317" xr:uid="{336D4E9D-BD41-4511-BDEF-FA2BFB2E0827}"/>
    <cellStyle name="Normal 4 6 6 2 7" xfId="35318" xr:uid="{382C6939-A4B4-4BC8-A351-B4CE3917D8A5}"/>
    <cellStyle name="Normal 4 6 6 2 7 2" xfId="35319" xr:uid="{2D16E23D-2469-47AB-9072-61692CC3CBED}"/>
    <cellStyle name="Normal 4 6 6 2 7 2 2" xfId="35320" xr:uid="{2C8BA798-651A-4E4B-8415-7FDE5EBD34C0}"/>
    <cellStyle name="Normal 4 6 6 2 7 3" xfId="35321" xr:uid="{CB93DE32-81F8-416C-80FC-FFCEB5C61E22}"/>
    <cellStyle name="Normal 4 6 6 2 8" xfId="35322" xr:uid="{066B1E1B-86C9-492C-AF00-1658E3C58614}"/>
    <cellStyle name="Normal 4 6 6 2 8 2" xfId="35323" xr:uid="{1C7641EB-B1BB-4C63-8723-525979A12C2B}"/>
    <cellStyle name="Normal 4 6 6 2 9" xfId="35324" xr:uid="{2B67222F-742A-40FC-93FA-2F841EC913D8}"/>
    <cellStyle name="Normal 4 6 6 3" xfId="35325" xr:uid="{4417C689-FB9C-45E7-B865-11DD80A63F79}"/>
    <cellStyle name="Normal 4 6 6 3 2" xfId="35326" xr:uid="{03F9EE9D-2DA8-466D-8354-6883667043F2}"/>
    <cellStyle name="Normal 4 6 6 3 2 2" xfId="35327" xr:uid="{889514EB-21C1-463C-94EC-69790E1DCF90}"/>
    <cellStyle name="Normal 4 6 6 3 2 2 2" xfId="35328" xr:uid="{4524DD22-E863-46A0-94BC-B8F1A1C4AE61}"/>
    <cellStyle name="Normal 4 6 6 3 2 2 2 2" xfId="35329" xr:uid="{C167B8A1-163E-4898-910B-FFBF1F204800}"/>
    <cellStyle name="Normal 4 6 6 3 2 2 2 2 2" xfId="35330" xr:uid="{57E563D1-0ADB-4557-AD8E-CE6B48C38BD9}"/>
    <cellStyle name="Normal 4 6 6 3 2 2 2 3" xfId="35331" xr:uid="{DE918B1B-3F94-46B8-BC42-133714CDC012}"/>
    <cellStyle name="Normal 4 6 6 3 2 2 3" xfId="35332" xr:uid="{5667EEBA-1986-4663-91FA-5AC439DD4E46}"/>
    <cellStyle name="Normal 4 6 6 3 2 2 3 2" xfId="35333" xr:uid="{6A6B282A-1228-4BEA-BDA6-86E7350668A9}"/>
    <cellStyle name="Normal 4 6 6 3 2 2 3 2 2" xfId="35334" xr:uid="{C9D1120D-A2DE-455B-9B20-608E2DD08BF4}"/>
    <cellStyle name="Normal 4 6 6 3 2 2 3 3" xfId="35335" xr:uid="{002B2719-309B-473D-AB5A-E70B0532AFF5}"/>
    <cellStyle name="Normal 4 6 6 3 2 2 4" xfId="35336" xr:uid="{1F419631-C501-43E7-BA6B-DB5965617587}"/>
    <cellStyle name="Normal 4 6 6 3 2 2 4 2" xfId="35337" xr:uid="{CE153495-F234-4E09-A0F0-971B2C2D2F14}"/>
    <cellStyle name="Normal 4 6 6 3 2 2 5" xfId="35338" xr:uid="{888897D6-789B-44A9-B104-37551933A231}"/>
    <cellStyle name="Normal 4 6 6 3 2 3" xfId="35339" xr:uid="{4AC2B552-9910-45F9-A379-6C62998053C4}"/>
    <cellStyle name="Normal 4 6 6 3 2 3 2" xfId="35340" xr:uid="{65EC3772-2A41-4C4F-B705-B329E0917CDE}"/>
    <cellStyle name="Normal 4 6 6 3 2 3 2 2" xfId="35341" xr:uid="{74DB3F56-FB83-416A-AA12-A4847DD315FD}"/>
    <cellStyle name="Normal 4 6 6 3 2 3 3" xfId="35342" xr:uid="{C5FD9CCA-07F6-406C-B675-E4031EFD5163}"/>
    <cellStyle name="Normal 4 6 6 3 2 4" xfId="35343" xr:uid="{D926542D-A656-43DC-8665-5975BE40931A}"/>
    <cellStyle name="Normal 4 6 6 3 2 4 2" xfId="35344" xr:uid="{A2FC2A74-96E0-467C-B36B-1254ED089743}"/>
    <cellStyle name="Normal 4 6 6 3 2 4 2 2" xfId="35345" xr:uid="{ED5E8D2D-A72A-4C01-80BF-96AC3216FBF4}"/>
    <cellStyle name="Normal 4 6 6 3 2 4 3" xfId="35346" xr:uid="{F3ACF01C-5F65-43E0-867A-F9A83B3ACC6B}"/>
    <cellStyle name="Normal 4 6 6 3 2 5" xfId="35347" xr:uid="{F3FE1D0A-AC2D-4245-9C18-7C641CBE3F96}"/>
    <cellStyle name="Normal 4 6 6 3 2 5 2" xfId="35348" xr:uid="{07407293-F078-43EF-A4C0-CEE14AA5F5D2}"/>
    <cellStyle name="Normal 4 6 6 3 2 6" xfId="35349" xr:uid="{36865FA0-E34A-41B0-AA2C-DADA3041BC79}"/>
    <cellStyle name="Normal 4 6 6 3 3" xfId="35350" xr:uid="{332B6B9D-1DFC-40F1-93BA-0CA26289CF07}"/>
    <cellStyle name="Normal 4 6 6 3 3 2" xfId="35351" xr:uid="{EDBA84F6-6F89-4AB8-BE08-9424D62B9B3F}"/>
    <cellStyle name="Normal 4 6 6 3 3 2 2" xfId="35352" xr:uid="{694D5BBC-D883-4034-B686-EA9CF547BF26}"/>
    <cellStyle name="Normal 4 6 6 3 3 2 2 2" xfId="35353" xr:uid="{146C9A10-7212-48AC-B4E4-A3DF15D3AC9C}"/>
    <cellStyle name="Normal 4 6 6 3 3 2 2 2 2" xfId="35354" xr:uid="{F9A5A3D7-CA51-41D0-B0DB-08E9112D564B}"/>
    <cellStyle name="Normal 4 6 6 3 3 2 2 3" xfId="35355" xr:uid="{BC0B661C-6CA1-4B2D-9A95-EE35D228036E}"/>
    <cellStyle name="Normal 4 6 6 3 3 2 3" xfId="35356" xr:uid="{2CB64003-5632-4173-BF17-EF9C6D91579A}"/>
    <cellStyle name="Normal 4 6 6 3 3 2 3 2" xfId="35357" xr:uid="{22DD387A-2E51-44FF-A613-F48CFF969E6A}"/>
    <cellStyle name="Normal 4 6 6 3 3 2 3 2 2" xfId="35358" xr:uid="{797AEA1A-F788-4538-933B-4C2EAEBB6774}"/>
    <cellStyle name="Normal 4 6 6 3 3 2 3 3" xfId="35359" xr:uid="{0EEA20CC-74C7-41F4-906A-46D42E5A4973}"/>
    <cellStyle name="Normal 4 6 6 3 3 2 4" xfId="35360" xr:uid="{6165B8BE-8154-4197-83B5-9FBC61FCA839}"/>
    <cellStyle name="Normal 4 6 6 3 3 2 4 2" xfId="35361" xr:uid="{C4F5D84C-C606-47E9-829E-2256EBFBD90A}"/>
    <cellStyle name="Normal 4 6 6 3 3 2 5" xfId="35362" xr:uid="{4EB374E6-8E82-4561-A078-E4861E9CD791}"/>
    <cellStyle name="Normal 4 6 6 3 3 3" xfId="35363" xr:uid="{B8DD0C0E-62BF-46FF-81E7-FDEB74DF81EB}"/>
    <cellStyle name="Normal 4 6 6 3 3 3 2" xfId="35364" xr:uid="{EE3D290D-8C1A-42EF-90E1-15100D3BBCDE}"/>
    <cellStyle name="Normal 4 6 6 3 3 3 2 2" xfId="35365" xr:uid="{236C7411-D5C2-489A-9854-7BDC116DC5B2}"/>
    <cellStyle name="Normal 4 6 6 3 3 3 3" xfId="35366" xr:uid="{85C08F2E-D503-4FED-BCB2-49E15D08B60F}"/>
    <cellStyle name="Normal 4 6 6 3 3 4" xfId="35367" xr:uid="{3A32413F-C06B-4164-8323-7AF1BC6DD662}"/>
    <cellStyle name="Normal 4 6 6 3 3 4 2" xfId="35368" xr:uid="{AB2FDD52-84B7-403D-A03E-D056669D5C55}"/>
    <cellStyle name="Normal 4 6 6 3 3 4 2 2" xfId="35369" xr:uid="{0218AE5F-3C08-41C6-90CF-BFE8AB3471D0}"/>
    <cellStyle name="Normal 4 6 6 3 3 4 3" xfId="35370" xr:uid="{D070D3C5-7643-4AF5-AEAA-B9F31ED29D54}"/>
    <cellStyle name="Normal 4 6 6 3 3 5" xfId="35371" xr:uid="{BF7857C5-BC53-4B59-8E91-9E9E03177299}"/>
    <cellStyle name="Normal 4 6 6 3 3 5 2" xfId="35372" xr:uid="{CC404F7D-00BE-4A75-8C59-C5F8B650A6DC}"/>
    <cellStyle name="Normal 4 6 6 3 3 6" xfId="35373" xr:uid="{B7E077A5-F3EE-43FB-B99B-109B4186D1F1}"/>
    <cellStyle name="Normal 4 6 6 3 4" xfId="35374" xr:uid="{A753CED7-F406-4544-B062-67E6C86759A4}"/>
    <cellStyle name="Normal 4 6 6 3 4 2" xfId="35375" xr:uid="{4FAA8615-BA3C-4B22-A7B0-AECD8DC7724A}"/>
    <cellStyle name="Normal 4 6 6 3 4 2 2" xfId="35376" xr:uid="{A31501EE-DC98-4ACC-91F3-C4152504F332}"/>
    <cellStyle name="Normal 4 6 6 3 4 2 2 2" xfId="35377" xr:uid="{D028BB67-FF5A-4F53-A45F-BE05C288A379}"/>
    <cellStyle name="Normal 4 6 6 3 4 2 3" xfId="35378" xr:uid="{05667452-6B6C-4FDA-9AF9-69DC913A8163}"/>
    <cellStyle name="Normal 4 6 6 3 4 3" xfId="35379" xr:uid="{6DFBE193-D232-46EE-A978-B862D24F0895}"/>
    <cellStyle name="Normal 4 6 6 3 4 3 2" xfId="35380" xr:uid="{1D626F53-36DD-4680-B372-10039840644B}"/>
    <cellStyle name="Normal 4 6 6 3 4 3 2 2" xfId="35381" xr:uid="{A0BB7B16-534E-4682-8941-10EA18FEE6CA}"/>
    <cellStyle name="Normal 4 6 6 3 4 3 3" xfId="35382" xr:uid="{30DC512B-E954-4C1C-A4AE-561721342C28}"/>
    <cellStyle name="Normal 4 6 6 3 4 4" xfId="35383" xr:uid="{9B710465-AA37-4D19-93BB-23F22D0A9D9A}"/>
    <cellStyle name="Normal 4 6 6 3 4 4 2" xfId="35384" xr:uid="{2F272AE8-2F06-4B44-9F69-59C09393BB6B}"/>
    <cellStyle name="Normal 4 6 6 3 4 5" xfId="35385" xr:uid="{71F68C1F-62D4-4952-8FE1-DC9B783DB209}"/>
    <cellStyle name="Normal 4 6 6 3 5" xfId="35386" xr:uid="{1E14DDD8-7CE8-470E-A6F2-85D2322E0EF4}"/>
    <cellStyle name="Normal 4 6 6 3 5 2" xfId="35387" xr:uid="{C010DBF9-D396-47A9-B211-D13664474CD6}"/>
    <cellStyle name="Normal 4 6 6 3 5 2 2" xfId="35388" xr:uid="{D8A502D5-5ABC-47BC-87B7-39B9D2B37B91}"/>
    <cellStyle name="Normal 4 6 6 3 5 3" xfId="35389" xr:uid="{27170AB3-5244-47C3-80F6-B8D7578F4622}"/>
    <cellStyle name="Normal 4 6 6 3 6" xfId="35390" xr:uid="{19074B6E-710A-4735-8E73-83A64CF9E3FE}"/>
    <cellStyle name="Normal 4 6 6 3 6 2" xfId="35391" xr:uid="{E4E9D950-7B55-4940-9A18-BA63E56F9921}"/>
    <cellStyle name="Normal 4 6 6 3 6 2 2" xfId="35392" xr:uid="{90C92F1A-2BDB-414A-AFF5-C5FA993A527E}"/>
    <cellStyle name="Normal 4 6 6 3 6 3" xfId="35393" xr:uid="{15E87E4B-0456-468F-A195-A66CB994859C}"/>
    <cellStyle name="Normal 4 6 6 3 7" xfId="35394" xr:uid="{470BBBA9-57B9-433C-AFE5-178D43C569F8}"/>
    <cellStyle name="Normal 4 6 6 3 7 2" xfId="35395" xr:uid="{F51F85DD-4CF6-4371-9FE8-6BBE74798742}"/>
    <cellStyle name="Normal 4 6 6 3 7 2 2" xfId="35396" xr:uid="{DE905BBE-2E08-4F89-A82F-6FA0D7E3E9C4}"/>
    <cellStyle name="Normal 4 6 6 3 7 3" xfId="35397" xr:uid="{E65436AF-403C-47F5-86C1-2B5E322093F0}"/>
    <cellStyle name="Normal 4 6 6 3 8" xfId="35398" xr:uid="{B7D46763-5CF0-464D-8498-2C6D182D9D72}"/>
    <cellStyle name="Normal 4 6 6 3 8 2" xfId="35399" xr:uid="{80D654ED-1F5D-437D-9E7B-67FD496B20C2}"/>
    <cellStyle name="Normal 4 6 6 3 9" xfId="35400" xr:uid="{D9D724E3-52EA-48A6-A281-4C4EE486B9B4}"/>
    <cellStyle name="Normal 4 6 6 4" xfId="35401" xr:uid="{B34097F7-0063-4481-BC9E-5706448634B3}"/>
    <cellStyle name="Normal 4 6 6 4 2" xfId="35402" xr:uid="{9E26FF7E-A600-411E-A776-5240E21FEF4B}"/>
    <cellStyle name="Normal 4 6 6 4 2 2" xfId="35403" xr:uid="{C97424E7-1419-4A27-B59A-5065BEC1928D}"/>
    <cellStyle name="Normal 4 6 6 4 2 2 2" xfId="35404" xr:uid="{E02F9171-9736-4E15-A324-752ED1FEA6FF}"/>
    <cellStyle name="Normal 4 6 6 4 2 2 2 2" xfId="35405" xr:uid="{BCB1ABD6-3AF5-4D66-9458-ADD87CAF52EF}"/>
    <cellStyle name="Normal 4 6 6 4 2 2 3" xfId="35406" xr:uid="{A5D4D79A-258B-4FC4-A47C-CFBF415C4F29}"/>
    <cellStyle name="Normal 4 6 6 4 2 3" xfId="35407" xr:uid="{63E1C0B3-8869-4EAE-B35A-5BBB3A1FE6FA}"/>
    <cellStyle name="Normal 4 6 6 4 2 3 2" xfId="35408" xr:uid="{019A7A0D-DBE0-487C-A1F4-0345726B93BF}"/>
    <cellStyle name="Normal 4 6 6 4 2 3 2 2" xfId="35409" xr:uid="{C7C121AD-053B-4ACF-BA96-743F01B2346F}"/>
    <cellStyle name="Normal 4 6 6 4 2 3 3" xfId="35410" xr:uid="{22512FEF-3767-4972-8D35-0B954D678CE3}"/>
    <cellStyle name="Normal 4 6 6 4 2 4" xfId="35411" xr:uid="{5D353DE3-3103-46A9-AD69-79FA22169D76}"/>
    <cellStyle name="Normal 4 6 6 4 2 4 2" xfId="35412" xr:uid="{6528CE4F-3C24-4DCD-B15B-115CF3B82C20}"/>
    <cellStyle name="Normal 4 6 6 4 2 5" xfId="35413" xr:uid="{1C77A20C-414A-4B9F-937C-3579A671EAE0}"/>
    <cellStyle name="Normal 4 6 6 4 3" xfId="35414" xr:uid="{11C57F70-4F85-473E-8D5C-0BFAE9EBFB65}"/>
    <cellStyle name="Normal 4 6 6 4 3 2" xfId="35415" xr:uid="{FEAD485C-7D54-4084-B0D2-99E75B7A7280}"/>
    <cellStyle name="Normal 4 6 6 4 3 2 2" xfId="35416" xr:uid="{3A7957FD-84A7-47DF-B74E-D4394CBF8210}"/>
    <cellStyle name="Normal 4 6 6 4 3 3" xfId="35417" xr:uid="{C85D4CA4-5FD9-4662-B86B-B6687B86D398}"/>
    <cellStyle name="Normal 4 6 6 4 4" xfId="35418" xr:uid="{8D60BF8A-1C30-4DF6-964D-5CCB3E1E8EB4}"/>
    <cellStyle name="Normal 4 6 6 4 4 2" xfId="35419" xr:uid="{ECF6A32F-D6D6-4AF4-BDBC-3C56725CEBF4}"/>
    <cellStyle name="Normal 4 6 6 4 4 2 2" xfId="35420" xr:uid="{9B020524-49CE-482C-AC1E-874D30436511}"/>
    <cellStyle name="Normal 4 6 6 4 4 3" xfId="35421" xr:uid="{AE53E4F5-AF7F-46DC-9B76-9C09A48C215E}"/>
    <cellStyle name="Normal 4 6 6 4 5" xfId="35422" xr:uid="{B050F7E5-A50F-416C-BBD3-37228FF0F26F}"/>
    <cellStyle name="Normal 4 6 6 4 5 2" xfId="35423" xr:uid="{48127255-0B34-49A0-BD90-C45329431E9D}"/>
    <cellStyle name="Normal 4 6 6 4 6" xfId="35424" xr:uid="{BCEE18A6-9646-4B70-8715-15436A569E24}"/>
    <cellStyle name="Normal 4 6 6 5" xfId="35425" xr:uid="{638634A1-3609-4451-9A06-60E1E6AC3A7A}"/>
    <cellStyle name="Normal 4 6 6 5 2" xfId="35426" xr:uid="{230FF90F-7B72-4BA2-B17F-C8168DFB4249}"/>
    <cellStyle name="Normal 4 6 6 5 2 2" xfId="35427" xr:uid="{46DF9396-1B83-47DF-9BCC-5A773F9C1A91}"/>
    <cellStyle name="Normal 4 6 6 5 2 2 2" xfId="35428" xr:uid="{FC2B07FB-1D35-4DF3-85F0-58861BED0D0D}"/>
    <cellStyle name="Normal 4 6 6 5 2 2 2 2" xfId="35429" xr:uid="{8FF9ED05-42FC-471E-9F7F-1C1826F1D2C9}"/>
    <cellStyle name="Normal 4 6 6 5 2 2 3" xfId="35430" xr:uid="{168AD56C-8A14-48CD-A17D-D449BB5179BE}"/>
    <cellStyle name="Normal 4 6 6 5 2 3" xfId="35431" xr:uid="{698C4E08-2151-46A2-9FEC-F0B6CB52E622}"/>
    <cellStyle name="Normal 4 6 6 5 2 3 2" xfId="35432" xr:uid="{D57CB5DE-9FB9-4996-8179-5932E89383DE}"/>
    <cellStyle name="Normal 4 6 6 5 2 3 2 2" xfId="35433" xr:uid="{1F19738C-ADAF-44E0-A01E-733D60B41B23}"/>
    <cellStyle name="Normal 4 6 6 5 2 3 3" xfId="35434" xr:uid="{FFC57AC2-D657-43B0-8890-4FC6546E4D09}"/>
    <cellStyle name="Normal 4 6 6 5 2 4" xfId="35435" xr:uid="{E8CAD2D2-B73B-472C-80F2-2F17E81786B9}"/>
    <cellStyle name="Normal 4 6 6 5 2 4 2" xfId="35436" xr:uid="{7862A08E-E7B4-463F-829E-3DB4D3176615}"/>
    <cellStyle name="Normal 4 6 6 5 2 5" xfId="35437" xr:uid="{DCD0C0EB-D074-4FA7-B1A9-CD8DABBF9A77}"/>
    <cellStyle name="Normal 4 6 6 5 3" xfId="35438" xr:uid="{94E1C4C9-AD86-43FE-A18F-E98E0EB2D77D}"/>
    <cellStyle name="Normal 4 6 6 5 3 2" xfId="35439" xr:uid="{BA8AEDF7-2453-4C48-A65C-B08C44D0B6F9}"/>
    <cellStyle name="Normal 4 6 6 5 3 2 2" xfId="35440" xr:uid="{15D39109-70E9-4372-8A14-EB2305419334}"/>
    <cellStyle name="Normal 4 6 6 5 3 3" xfId="35441" xr:uid="{1212B7D0-A099-4253-BC2B-F2A0431D8C2E}"/>
    <cellStyle name="Normal 4 6 6 5 4" xfId="35442" xr:uid="{E1CFE0F6-D5B1-42BF-990C-AE492A3E9648}"/>
    <cellStyle name="Normal 4 6 6 5 4 2" xfId="35443" xr:uid="{744DBB98-5E00-4C58-B6C4-1DF0D4A855DB}"/>
    <cellStyle name="Normal 4 6 6 5 4 2 2" xfId="35444" xr:uid="{D21A438D-4641-488B-8543-0B8C051DB9C2}"/>
    <cellStyle name="Normal 4 6 6 5 4 3" xfId="35445" xr:uid="{220E8CBF-2353-446A-9661-C33AC47C586D}"/>
    <cellStyle name="Normal 4 6 6 5 5" xfId="35446" xr:uid="{6AE02083-F2F0-4FB5-A450-1CE3AA47D007}"/>
    <cellStyle name="Normal 4 6 6 5 5 2" xfId="35447" xr:uid="{66C4BCC6-8B2D-4063-9590-9B2714169A51}"/>
    <cellStyle name="Normal 4 6 6 5 6" xfId="35448" xr:uid="{0433FA86-FF58-4528-A800-941AC9D953CF}"/>
    <cellStyle name="Normal 4 6 6 6" xfId="35449" xr:uid="{7035FCBF-78CF-4B0C-B23B-E7789199CCCD}"/>
    <cellStyle name="Normal 4 6 6 6 2" xfId="35450" xr:uid="{8E413BE8-CEFD-40BB-B9AA-363D754901ED}"/>
    <cellStyle name="Normal 4 6 6 6 2 2" xfId="35451" xr:uid="{31AE156B-A978-4734-AC9F-8563C733F37A}"/>
    <cellStyle name="Normal 4 6 6 6 2 2 2" xfId="35452" xr:uid="{D37968CE-6E56-41CA-A045-334BE7CB5914}"/>
    <cellStyle name="Normal 4 6 6 6 2 3" xfId="35453" xr:uid="{6494BFCB-D645-47F4-A24E-B6DD13B64344}"/>
    <cellStyle name="Normal 4 6 6 6 3" xfId="35454" xr:uid="{34D192BF-4287-4D6F-B75A-03CA97FC24F7}"/>
    <cellStyle name="Normal 4 6 6 6 3 2" xfId="35455" xr:uid="{3B60808A-B54B-43F4-A052-BBD68617A27E}"/>
    <cellStyle name="Normal 4 6 6 6 3 2 2" xfId="35456" xr:uid="{D534DFE1-8288-454F-8C56-F98C08E543E2}"/>
    <cellStyle name="Normal 4 6 6 6 3 3" xfId="35457" xr:uid="{F8BE824B-0E6C-4664-9883-1728F1579E73}"/>
    <cellStyle name="Normal 4 6 6 6 4" xfId="35458" xr:uid="{D9CEB776-0A36-444C-B6EB-C117979C8571}"/>
    <cellStyle name="Normal 4 6 6 6 4 2" xfId="35459" xr:uid="{11E58996-47D1-41FD-B9EF-B55C105B8A40}"/>
    <cellStyle name="Normal 4 6 6 6 5" xfId="35460" xr:uid="{C2EE23E0-4031-4C08-B9CE-39985F58EDA8}"/>
    <cellStyle name="Normal 4 6 6 7" xfId="35461" xr:uid="{79AE2D27-C8BC-48ED-A883-ED4489743A1E}"/>
    <cellStyle name="Normal 4 6 6 7 2" xfId="35462" xr:uid="{DE7269DB-053A-428F-9604-D2BAD0652DD2}"/>
    <cellStyle name="Normal 4 6 6 7 2 2" xfId="35463" xr:uid="{CE562934-7E30-485F-AE46-00E69E9F72A4}"/>
    <cellStyle name="Normal 4 6 6 7 3" xfId="35464" xr:uid="{AE8E5854-BF09-4C7E-863A-5483C4451C87}"/>
    <cellStyle name="Normal 4 6 6 8" xfId="35465" xr:uid="{8D0BC82F-E90F-40AB-A3F9-FC9B963060AB}"/>
    <cellStyle name="Normal 4 6 6 8 2" xfId="35466" xr:uid="{132126DA-BD41-4006-A868-E4E273DFD108}"/>
    <cellStyle name="Normal 4 6 6 8 2 2" xfId="35467" xr:uid="{38A6ADA6-C36E-4331-B806-5A73A4E06E2E}"/>
    <cellStyle name="Normal 4 6 6 8 3" xfId="35468" xr:uid="{8757EE21-46DE-4C0C-A7E0-0675D1692EEB}"/>
    <cellStyle name="Normal 4 6 6 9" xfId="35469" xr:uid="{15EAE077-BBB0-4B7A-AFD0-104A615D3BD7}"/>
    <cellStyle name="Normal 4 6 6 9 2" xfId="35470" xr:uid="{396255DB-575F-45BA-B6F6-8978B441CFA0}"/>
    <cellStyle name="Normal 4 6 6 9 2 2" xfId="35471" xr:uid="{E53E7A34-06A8-4A43-B593-ED45EF13B00D}"/>
    <cellStyle name="Normal 4 6 6 9 3" xfId="35472" xr:uid="{D3B183CC-B7F1-46AB-9B41-70AAD871FFF0}"/>
    <cellStyle name="Normal 4 6 7" xfId="35473" xr:uid="{65BA8938-6D1E-4538-A563-93E01E038A0D}"/>
    <cellStyle name="Normal 4 6 7 10" xfId="35474" xr:uid="{47E691FA-6175-40E9-B581-574461DA05AF}"/>
    <cellStyle name="Normal 4 6 7 10 2" xfId="35475" xr:uid="{0E4DC7AF-57E2-40AC-A81C-957B059552E9}"/>
    <cellStyle name="Normal 4 6 7 11" xfId="35476" xr:uid="{6E62478B-A2C9-459A-B667-194D4BBAA30E}"/>
    <cellStyle name="Normal 4 6 7 2" xfId="35477" xr:uid="{32B3D411-39B8-4042-AD24-C60AEBB9E502}"/>
    <cellStyle name="Normal 4 6 7 2 2" xfId="35478" xr:uid="{BE46AE3F-4C1B-44D4-8358-28A1176AC149}"/>
    <cellStyle name="Normal 4 6 7 2 2 2" xfId="35479" xr:uid="{50FE6F38-1561-4AB7-8EC7-158A7864731D}"/>
    <cellStyle name="Normal 4 6 7 2 2 2 2" xfId="35480" xr:uid="{72FA4C27-3E04-4DFE-BCB6-FF91ACF95449}"/>
    <cellStyle name="Normal 4 6 7 2 2 2 2 2" xfId="35481" xr:uid="{09F84C6C-CCB4-4FC2-B557-BCB4446625C5}"/>
    <cellStyle name="Normal 4 6 7 2 2 2 2 2 2" xfId="35482" xr:uid="{E39EE485-5279-4A9F-992C-B46874C291DC}"/>
    <cellStyle name="Normal 4 6 7 2 2 2 2 3" xfId="35483" xr:uid="{8368CD06-42E6-4B85-826A-313C9690C2B3}"/>
    <cellStyle name="Normal 4 6 7 2 2 2 3" xfId="35484" xr:uid="{91584E7D-78D4-4105-901B-6D24A1AE9582}"/>
    <cellStyle name="Normal 4 6 7 2 2 2 3 2" xfId="35485" xr:uid="{C97A0532-BBAD-4D5F-BC46-952DB5F947AE}"/>
    <cellStyle name="Normal 4 6 7 2 2 2 3 2 2" xfId="35486" xr:uid="{42E0BC24-AC13-448B-91FD-96B988DF4B7D}"/>
    <cellStyle name="Normal 4 6 7 2 2 2 3 3" xfId="35487" xr:uid="{0F472E0A-07FB-42F9-9FB6-0AE6B25A7051}"/>
    <cellStyle name="Normal 4 6 7 2 2 2 4" xfId="35488" xr:uid="{DF1BF586-C9CE-4B48-B738-8101D1E459FF}"/>
    <cellStyle name="Normal 4 6 7 2 2 2 4 2" xfId="35489" xr:uid="{77385545-968E-4BB8-A3B9-786515FCDC56}"/>
    <cellStyle name="Normal 4 6 7 2 2 2 5" xfId="35490" xr:uid="{38302F9A-532F-4D78-905E-9C3335CDFB41}"/>
    <cellStyle name="Normal 4 6 7 2 2 3" xfId="35491" xr:uid="{35FCAEF6-E4C1-49A1-91FB-BC72AB6A6438}"/>
    <cellStyle name="Normal 4 6 7 2 2 3 2" xfId="35492" xr:uid="{4821C327-955A-4D7E-A0F8-6C0213C56C2C}"/>
    <cellStyle name="Normal 4 6 7 2 2 3 2 2" xfId="35493" xr:uid="{7BDE11CD-402B-4613-801A-31DC13D206C2}"/>
    <cellStyle name="Normal 4 6 7 2 2 3 3" xfId="35494" xr:uid="{39F90E21-51FA-45DC-9700-A6D50D2A8840}"/>
    <cellStyle name="Normal 4 6 7 2 2 4" xfId="35495" xr:uid="{EB145988-B3A9-433B-BA65-3F01ED39BDA3}"/>
    <cellStyle name="Normal 4 6 7 2 2 4 2" xfId="35496" xr:uid="{A720C124-891D-4D1E-BCB1-EB95E0B814C4}"/>
    <cellStyle name="Normal 4 6 7 2 2 4 2 2" xfId="35497" xr:uid="{8D7E78A7-EB19-46DF-8E59-F7C82785A394}"/>
    <cellStyle name="Normal 4 6 7 2 2 4 3" xfId="35498" xr:uid="{0BE3DF7E-9A33-4B24-9821-CA2A30561361}"/>
    <cellStyle name="Normal 4 6 7 2 2 5" xfId="35499" xr:uid="{0B91713D-D7A8-4E9C-A545-54B29683DEE2}"/>
    <cellStyle name="Normal 4 6 7 2 2 5 2" xfId="35500" xr:uid="{4E85E08C-A4DD-4E75-8EDD-48E9711109D3}"/>
    <cellStyle name="Normal 4 6 7 2 2 6" xfId="35501" xr:uid="{7100C61E-5CED-42F5-B9B2-4E47C9DFB30B}"/>
    <cellStyle name="Normal 4 6 7 2 3" xfId="35502" xr:uid="{ACECED1A-FDD3-4AEA-9AA8-53E849EFCD24}"/>
    <cellStyle name="Normal 4 6 7 2 3 2" xfId="35503" xr:uid="{B1EA393E-B930-4BFA-8BF7-4BB2D859203E}"/>
    <cellStyle name="Normal 4 6 7 2 3 2 2" xfId="35504" xr:uid="{C3848824-99A8-4B47-AAC5-35622D0D4D9C}"/>
    <cellStyle name="Normal 4 6 7 2 3 2 2 2" xfId="35505" xr:uid="{CC7FFFD4-6B22-4C55-AB07-F4208763805D}"/>
    <cellStyle name="Normal 4 6 7 2 3 2 2 2 2" xfId="35506" xr:uid="{C91A30A5-BA65-4F38-99CB-78048D0D003C}"/>
    <cellStyle name="Normal 4 6 7 2 3 2 2 3" xfId="35507" xr:uid="{EA431FBD-1BBF-49E2-A910-69C5A9B4D805}"/>
    <cellStyle name="Normal 4 6 7 2 3 2 3" xfId="35508" xr:uid="{1424A720-9B1E-4ECF-9C0F-FD473C152ED9}"/>
    <cellStyle name="Normal 4 6 7 2 3 2 3 2" xfId="35509" xr:uid="{BA8CCF98-8B28-4476-A65B-D56E4EC359FB}"/>
    <cellStyle name="Normal 4 6 7 2 3 2 3 2 2" xfId="35510" xr:uid="{EBF8DF54-6B0D-478F-BD13-ACCD6E7CD1E5}"/>
    <cellStyle name="Normal 4 6 7 2 3 2 3 3" xfId="35511" xr:uid="{18E2B303-38F1-4AD1-B239-27ED71C51887}"/>
    <cellStyle name="Normal 4 6 7 2 3 2 4" xfId="35512" xr:uid="{AB9CDFE7-BE66-40A0-B1F7-BFF9BDA0D48E}"/>
    <cellStyle name="Normal 4 6 7 2 3 2 4 2" xfId="35513" xr:uid="{A54F22C5-C40B-4EA9-BED7-A76C9312299B}"/>
    <cellStyle name="Normal 4 6 7 2 3 2 5" xfId="35514" xr:uid="{86192C59-2F69-40C4-8D3E-5B3ECE52060F}"/>
    <cellStyle name="Normal 4 6 7 2 3 3" xfId="35515" xr:uid="{1118392C-342D-4EE7-853C-3FDD35824B91}"/>
    <cellStyle name="Normal 4 6 7 2 3 3 2" xfId="35516" xr:uid="{8A821565-7FA2-4872-8E9B-EF79BB783E31}"/>
    <cellStyle name="Normal 4 6 7 2 3 3 2 2" xfId="35517" xr:uid="{5080F9AE-FF9E-4686-8845-E88F9FD1C822}"/>
    <cellStyle name="Normal 4 6 7 2 3 3 3" xfId="35518" xr:uid="{B18308B1-46D3-4ACA-85D6-C9EC53C4B75B}"/>
    <cellStyle name="Normal 4 6 7 2 3 4" xfId="35519" xr:uid="{72F1AD79-885E-459C-80CF-ECDB110F67F7}"/>
    <cellStyle name="Normal 4 6 7 2 3 4 2" xfId="35520" xr:uid="{71C80113-2568-4CE7-BCB3-851FB807EEBC}"/>
    <cellStyle name="Normal 4 6 7 2 3 4 2 2" xfId="35521" xr:uid="{474B23B3-BEB9-48F9-ACD5-9E662E2EC65A}"/>
    <cellStyle name="Normal 4 6 7 2 3 4 3" xfId="35522" xr:uid="{8B1D994E-2862-48BA-B725-87DC0CF9E254}"/>
    <cellStyle name="Normal 4 6 7 2 3 5" xfId="35523" xr:uid="{4B2239C8-797D-45A4-9B5B-1ADE6151E694}"/>
    <cellStyle name="Normal 4 6 7 2 3 5 2" xfId="35524" xr:uid="{5F3546FF-083D-46CC-890F-60E39290E43E}"/>
    <cellStyle name="Normal 4 6 7 2 3 6" xfId="35525" xr:uid="{E20E73CB-A32A-48EA-AE32-3DABF525D1C0}"/>
    <cellStyle name="Normal 4 6 7 2 4" xfId="35526" xr:uid="{17200D22-6A77-4895-973B-C96940A6E1BD}"/>
    <cellStyle name="Normal 4 6 7 2 4 2" xfId="35527" xr:uid="{5F14B20B-16B8-438B-8124-CD39AB2836F5}"/>
    <cellStyle name="Normal 4 6 7 2 4 2 2" xfId="35528" xr:uid="{DCED9F05-0625-424A-8FF1-BCAB22679823}"/>
    <cellStyle name="Normal 4 6 7 2 4 2 2 2" xfId="35529" xr:uid="{E99EB956-8ABE-4BF1-A27D-FEFC6037B956}"/>
    <cellStyle name="Normal 4 6 7 2 4 2 3" xfId="35530" xr:uid="{BBCFB4D3-4963-4E6A-A44B-85AA415C908D}"/>
    <cellStyle name="Normal 4 6 7 2 4 3" xfId="35531" xr:uid="{4947ABA3-D603-42AA-A696-ED0C21F2F328}"/>
    <cellStyle name="Normal 4 6 7 2 4 3 2" xfId="35532" xr:uid="{EB12DB81-6B07-4EE1-A762-1105FA9C5119}"/>
    <cellStyle name="Normal 4 6 7 2 4 3 2 2" xfId="35533" xr:uid="{A4C10B6F-A623-496E-8A79-E033E2367B27}"/>
    <cellStyle name="Normal 4 6 7 2 4 3 3" xfId="35534" xr:uid="{67904994-2EED-42BF-B093-5AA2ACFFD527}"/>
    <cellStyle name="Normal 4 6 7 2 4 4" xfId="35535" xr:uid="{8FF20E7E-47C3-480F-A166-04ADBA65B8B6}"/>
    <cellStyle name="Normal 4 6 7 2 4 4 2" xfId="35536" xr:uid="{84C801DE-BD6A-4A28-AD03-F6302C1CEEFE}"/>
    <cellStyle name="Normal 4 6 7 2 4 5" xfId="35537" xr:uid="{CAEB8179-272C-499F-A262-49B25B45F857}"/>
    <cellStyle name="Normal 4 6 7 2 5" xfId="35538" xr:uid="{CACA1810-5749-4E6E-B947-6CAD510E2CE0}"/>
    <cellStyle name="Normal 4 6 7 2 5 2" xfId="35539" xr:uid="{A9227455-D62F-4463-ADBC-ABBB018CA4FE}"/>
    <cellStyle name="Normal 4 6 7 2 5 2 2" xfId="35540" xr:uid="{F904DC1A-684B-4129-A4EC-BA4B0D149CFA}"/>
    <cellStyle name="Normal 4 6 7 2 5 3" xfId="35541" xr:uid="{9DC5A353-3D53-42BB-8AAA-A3586B3549A4}"/>
    <cellStyle name="Normal 4 6 7 2 6" xfId="35542" xr:uid="{E82F553D-3E9F-498C-9402-EACF907C65D9}"/>
    <cellStyle name="Normal 4 6 7 2 6 2" xfId="35543" xr:uid="{8B1AEB3D-631A-4372-B042-AF418E97D3A6}"/>
    <cellStyle name="Normal 4 6 7 2 6 2 2" xfId="35544" xr:uid="{E63B78B4-0489-46BD-B00D-D6400725A44F}"/>
    <cellStyle name="Normal 4 6 7 2 6 3" xfId="35545" xr:uid="{DB784C1C-71AF-447F-B0B0-D8D9AB13F911}"/>
    <cellStyle name="Normal 4 6 7 2 7" xfId="35546" xr:uid="{3BE888CB-E51B-4B50-A063-D42133C43611}"/>
    <cellStyle name="Normal 4 6 7 2 7 2" xfId="35547" xr:uid="{3E5E3EE6-3825-40D9-A2BD-A20AA63FD362}"/>
    <cellStyle name="Normal 4 6 7 2 7 2 2" xfId="35548" xr:uid="{8C0E116D-83D6-433F-98A9-5E6415FDF0FF}"/>
    <cellStyle name="Normal 4 6 7 2 7 3" xfId="35549" xr:uid="{BDAE1126-9652-4F76-9CB1-1AE8F879E749}"/>
    <cellStyle name="Normal 4 6 7 2 8" xfId="35550" xr:uid="{BEF50C89-8568-46BF-8386-8162C801636C}"/>
    <cellStyle name="Normal 4 6 7 2 8 2" xfId="35551" xr:uid="{878BF650-D659-4DDA-A496-332412733136}"/>
    <cellStyle name="Normal 4 6 7 2 9" xfId="35552" xr:uid="{496063E8-F7FA-4FBF-8B4C-7D2B9B75CE71}"/>
    <cellStyle name="Normal 4 6 7 3" xfId="35553" xr:uid="{8D69EE2F-535C-491D-ABB4-5AA8A3B94626}"/>
    <cellStyle name="Normal 4 6 7 3 2" xfId="35554" xr:uid="{DAFD892C-EE9D-4425-A7B2-C19EB19744CC}"/>
    <cellStyle name="Normal 4 6 7 3 2 2" xfId="35555" xr:uid="{9EFBCF16-2E62-49A0-8FC7-C4878BD31C88}"/>
    <cellStyle name="Normal 4 6 7 3 2 2 2" xfId="35556" xr:uid="{C377988A-2107-4DCD-A5AA-386F8A521221}"/>
    <cellStyle name="Normal 4 6 7 3 2 2 2 2" xfId="35557" xr:uid="{B2E1A8A5-4FB9-4618-9E84-431F98F6B818}"/>
    <cellStyle name="Normal 4 6 7 3 2 2 2 2 2" xfId="35558" xr:uid="{E4AF9928-94B0-44BB-8D95-8A04BCBD6B1F}"/>
    <cellStyle name="Normal 4 6 7 3 2 2 2 3" xfId="35559" xr:uid="{EA3ED42C-4A38-428F-B258-3521BB3A5D26}"/>
    <cellStyle name="Normal 4 6 7 3 2 2 3" xfId="35560" xr:uid="{7A6B1FC6-2BFF-47E4-BAC3-4B32D945F4E1}"/>
    <cellStyle name="Normal 4 6 7 3 2 2 3 2" xfId="35561" xr:uid="{85A186D0-067C-439D-B099-E48297D8FCCF}"/>
    <cellStyle name="Normal 4 6 7 3 2 2 3 2 2" xfId="35562" xr:uid="{089F00EE-4F6A-4C0E-A4C0-338A8829F2A2}"/>
    <cellStyle name="Normal 4 6 7 3 2 2 3 3" xfId="35563" xr:uid="{3528AF77-C077-4191-A056-49E33D461537}"/>
    <cellStyle name="Normal 4 6 7 3 2 2 4" xfId="35564" xr:uid="{DE235E19-F645-433F-8505-9DFD76561A12}"/>
    <cellStyle name="Normal 4 6 7 3 2 2 4 2" xfId="35565" xr:uid="{D2322472-EFE8-40F4-A4ED-718CC033CB0E}"/>
    <cellStyle name="Normal 4 6 7 3 2 2 5" xfId="35566" xr:uid="{51D75C71-15DB-4A6F-AE7E-5C5FA36984A9}"/>
    <cellStyle name="Normal 4 6 7 3 2 3" xfId="35567" xr:uid="{CE3B0E4E-5B0F-4CEB-AFC6-87927C99E312}"/>
    <cellStyle name="Normal 4 6 7 3 2 3 2" xfId="35568" xr:uid="{0DF91922-CC63-4AC8-ADA9-D8FF321EA90C}"/>
    <cellStyle name="Normal 4 6 7 3 2 3 2 2" xfId="35569" xr:uid="{7DABE1C9-94AE-4347-BD99-826879327E62}"/>
    <cellStyle name="Normal 4 6 7 3 2 3 3" xfId="35570" xr:uid="{FCEF4C88-7724-4AAA-80C2-5E79F0F35CA8}"/>
    <cellStyle name="Normal 4 6 7 3 2 4" xfId="35571" xr:uid="{4F96E1E8-B948-42A4-A4CD-DAA7A93CD47E}"/>
    <cellStyle name="Normal 4 6 7 3 2 4 2" xfId="35572" xr:uid="{93CB4FEE-C25C-4F65-BE34-1CEB45CBAE58}"/>
    <cellStyle name="Normal 4 6 7 3 2 4 2 2" xfId="35573" xr:uid="{15370B56-75BF-419F-AE23-179FE62A6AAA}"/>
    <cellStyle name="Normal 4 6 7 3 2 4 3" xfId="35574" xr:uid="{8A6EC076-9C6E-4EC9-9E57-12B1078CB4D8}"/>
    <cellStyle name="Normal 4 6 7 3 2 5" xfId="35575" xr:uid="{C0EDC610-80C8-4624-8C46-047870963C49}"/>
    <cellStyle name="Normal 4 6 7 3 2 5 2" xfId="35576" xr:uid="{9CAE07E3-0164-4986-8E82-5B25EDABB1AE}"/>
    <cellStyle name="Normal 4 6 7 3 2 6" xfId="35577" xr:uid="{D1B0E0EF-19F1-47F1-9C96-503D1438DBDB}"/>
    <cellStyle name="Normal 4 6 7 3 3" xfId="35578" xr:uid="{E983AFE2-A877-4448-96F0-C3B826D8CB82}"/>
    <cellStyle name="Normal 4 6 7 3 3 2" xfId="35579" xr:uid="{8013C06A-2947-4EE2-A4CA-6C7749772028}"/>
    <cellStyle name="Normal 4 6 7 3 3 2 2" xfId="35580" xr:uid="{875BB792-C216-43F7-9B2E-CDCB12C6E7BC}"/>
    <cellStyle name="Normal 4 6 7 3 3 2 2 2" xfId="35581" xr:uid="{882107A0-EF4D-4638-98B2-8ECEEF0F99C2}"/>
    <cellStyle name="Normal 4 6 7 3 3 2 2 2 2" xfId="35582" xr:uid="{1651F561-BE93-4D22-865A-B4079EC24BE7}"/>
    <cellStyle name="Normal 4 6 7 3 3 2 2 3" xfId="35583" xr:uid="{D9DD8CAC-275F-441A-A9F4-E422720FD8F1}"/>
    <cellStyle name="Normal 4 6 7 3 3 2 3" xfId="35584" xr:uid="{9DBEC34C-A599-4337-A36A-8329598A5841}"/>
    <cellStyle name="Normal 4 6 7 3 3 2 3 2" xfId="35585" xr:uid="{1F3B5DB9-B391-439D-A4BE-1E120FD971B4}"/>
    <cellStyle name="Normal 4 6 7 3 3 2 3 2 2" xfId="35586" xr:uid="{F311403A-D051-45B8-A869-804EA798A442}"/>
    <cellStyle name="Normal 4 6 7 3 3 2 3 3" xfId="35587" xr:uid="{B52584DA-F9D6-4734-AB9A-CCF038E48A85}"/>
    <cellStyle name="Normal 4 6 7 3 3 2 4" xfId="35588" xr:uid="{1FC37040-B78E-4E78-A6DD-A59B2E42D8EB}"/>
    <cellStyle name="Normal 4 6 7 3 3 2 4 2" xfId="35589" xr:uid="{00FB5D54-5E3D-4A9C-8B4C-CDD88E5B69AC}"/>
    <cellStyle name="Normal 4 6 7 3 3 2 5" xfId="35590" xr:uid="{C37497B1-D357-4610-B53A-5DA2B6F923F1}"/>
    <cellStyle name="Normal 4 6 7 3 3 3" xfId="35591" xr:uid="{C343E494-1D18-4E4E-8B0E-FE89BBB4635C}"/>
    <cellStyle name="Normal 4 6 7 3 3 3 2" xfId="35592" xr:uid="{C70D90A8-157D-4487-AEB8-D9D02C052A9F}"/>
    <cellStyle name="Normal 4 6 7 3 3 3 2 2" xfId="35593" xr:uid="{394D6656-E257-427C-B0E9-0B5AB870C61C}"/>
    <cellStyle name="Normal 4 6 7 3 3 3 3" xfId="35594" xr:uid="{B331F3A7-2B3B-460D-8569-20433F8A6068}"/>
    <cellStyle name="Normal 4 6 7 3 3 4" xfId="35595" xr:uid="{5A424834-6FD6-4A52-8254-CA9D36C487CC}"/>
    <cellStyle name="Normal 4 6 7 3 3 4 2" xfId="35596" xr:uid="{3E1EA24A-35B6-4465-8912-746C06D47B74}"/>
    <cellStyle name="Normal 4 6 7 3 3 4 2 2" xfId="35597" xr:uid="{FEEAEEBF-6DED-4A30-A3C0-ABD5D74D80AF}"/>
    <cellStyle name="Normal 4 6 7 3 3 4 3" xfId="35598" xr:uid="{D02BED55-3947-4389-AC29-054C9F760D34}"/>
    <cellStyle name="Normal 4 6 7 3 3 5" xfId="35599" xr:uid="{BCBF20DF-C941-4987-8A7F-3CB63A249EC3}"/>
    <cellStyle name="Normal 4 6 7 3 3 5 2" xfId="35600" xr:uid="{06423FEE-267D-48B2-82C3-30EF20B48AEE}"/>
    <cellStyle name="Normal 4 6 7 3 3 6" xfId="35601" xr:uid="{159A95F0-1932-4094-A200-9566F6E04378}"/>
    <cellStyle name="Normal 4 6 7 3 4" xfId="35602" xr:uid="{2312DE88-C51D-4230-8AA7-34584575A28C}"/>
    <cellStyle name="Normal 4 6 7 3 4 2" xfId="35603" xr:uid="{FBDF75E3-5683-43CF-BD1F-3413B6003448}"/>
    <cellStyle name="Normal 4 6 7 3 4 2 2" xfId="35604" xr:uid="{A00E5289-9642-4D9B-AC7C-D3118CDD80DD}"/>
    <cellStyle name="Normal 4 6 7 3 4 2 2 2" xfId="35605" xr:uid="{C4604617-8DBD-4830-AE7F-581258C471A1}"/>
    <cellStyle name="Normal 4 6 7 3 4 2 3" xfId="35606" xr:uid="{C6275927-DD67-40C6-81C3-0919D83BFF6B}"/>
    <cellStyle name="Normal 4 6 7 3 4 3" xfId="35607" xr:uid="{1BFB96AC-880B-45FB-B7C4-F9E77B827421}"/>
    <cellStyle name="Normal 4 6 7 3 4 3 2" xfId="35608" xr:uid="{9A544616-0C1B-4EC6-8F6B-96CA5FA69516}"/>
    <cellStyle name="Normal 4 6 7 3 4 3 2 2" xfId="35609" xr:uid="{05B240A6-77FA-458F-997D-5469F6F6AB34}"/>
    <cellStyle name="Normal 4 6 7 3 4 3 3" xfId="35610" xr:uid="{D4596F92-94E0-4F3A-A337-CAA3DAAFB550}"/>
    <cellStyle name="Normal 4 6 7 3 4 4" xfId="35611" xr:uid="{844FB115-65E6-4A13-BBEC-39A455428FAF}"/>
    <cellStyle name="Normal 4 6 7 3 4 4 2" xfId="35612" xr:uid="{8DAF3268-0E0F-4F8E-8372-B672DA9EC3B8}"/>
    <cellStyle name="Normal 4 6 7 3 4 5" xfId="35613" xr:uid="{7543C20B-F2DC-473E-9325-191DE69F784A}"/>
    <cellStyle name="Normal 4 6 7 3 5" xfId="35614" xr:uid="{16832ADA-7B7F-4E37-8E42-D804F3A21E8B}"/>
    <cellStyle name="Normal 4 6 7 3 5 2" xfId="35615" xr:uid="{C661B14D-4323-47F3-B707-106E8692FB5C}"/>
    <cellStyle name="Normal 4 6 7 3 5 2 2" xfId="35616" xr:uid="{E06688DF-98F9-4306-A81A-8E7E613257BE}"/>
    <cellStyle name="Normal 4 6 7 3 5 3" xfId="35617" xr:uid="{2B9CAD5D-3D2F-4897-9C61-5709A94F1EE9}"/>
    <cellStyle name="Normal 4 6 7 3 6" xfId="35618" xr:uid="{5323E2C0-E39B-459E-966B-71A96DA6C8B7}"/>
    <cellStyle name="Normal 4 6 7 3 6 2" xfId="35619" xr:uid="{845CCDA2-17C0-4648-BEE4-DE623450EC9F}"/>
    <cellStyle name="Normal 4 6 7 3 6 2 2" xfId="35620" xr:uid="{9F08B2B6-CD1E-48A9-9DED-1C30AFDC3420}"/>
    <cellStyle name="Normal 4 6 7 3 6 3" xfId="35621" xr:uid="{450E90FA-FF21-4BB1-A6CA-843B9D73D203}"/>
    <cellStyle name="Normal 4 6 7 3 7" xfId="35622" xr:uid="{919991B3-76F1-4858-9726-A24FD51AD13B}"/>
    <cellStyle name="Normal 4 6 7 3 7 2" xfId="35623" xr:uid="{5CDB53E3-0B17-458B-B34E-FBB1678EA2D0}"/>
    <cellStyle name="Normal 4 6 7 3 7 2 2" xfId="35624" xr:uid="{0F1A555F-4A48-4B38-B50E-1E52B9ED1247}"/>
    <cellStyle name="Normal 4 6 7 3 7 3" xfId="35625" xr:uid="{355279CE-642C-4088-AA53-9A49FEEC8979}"/>
    <cellStyle name="Normal 4 6 7 3 8" xfId="35626" xr:uid="{A508E475-2D7F-414F-9117-6F3B009C79F1}"/>
    <cellStyle name="Normal 4 6 7 3 8 2" xfId="35627" xr:uid="{7BD7DB9E-2565-4DD1-833E-0272AB6FAC72}"/>
    <cellStyle name="Normal 4 6 7 3 9" xfId="35628" xr:uid="{EE404B4A-02E9-44E6-8075-915D7742D4C3}"/>
    <cellStyle name="Normal 4 6 7 4" xfId="35629" xr:uid="{C3DA4200-8147-46BD-934D-0A7D8A0E5869}"/>
    <cellStyle name="Normal 4 6 7 4 2" xfId="35630" xr:uid="{1171A0B0-FEE6-4E59-B3B5-7061D2F8D0FC}"/>
    <cellStyle name="Normal 4 6 7 4 2 2" xfId="35631" xr:uid="{CB38FFE8-5653-4011-87C5-A72E1B88B36A}"/>
    <cellStyle name="Normal 4 6 7 4 2 2 2" xfId="35632" xr:uid="{0C73043E-E48C-4FC3-B5FE-414945935330}"/>
    <cellStyle name="Normal 4 6 7 4 2 2 2 2" xfId="35633" xr:uid="{5C7249F6-8B2B-434B-8AD4-B9A71E076FC5}"/>
    <cellStyle name="Normal 4 6 7 4 2 2 3" xfId="35634" xr:uid="{EEC99D84-DD89-429C-9433-8B708B52AC58}"/>
    <cellStyle name="Normal 4 6 7 4 2 3" xfId="35635" xr:uid="{BA426E58-10B0-4A50-9E7F-BBECCF6F7CBF}"/>
    <cellStyle name="Normal 4 6 7 4 2 3 2" xfId="35636" xr:uid="{242062D6-604E-464A-8002-F5B6B9EA3DE4}"/>
    <cellStyle name="Normal 4 6 7 4 2 3 2 2" xfId="35637" xr:uid="{99248667-D2C8-4E2C-8C04-5016DAD92097}"/>
    <cellStyle name="Normal 4 6 7 4 2 3 3" xfId="35638" xr:uid="{07C748EA-3424-436A-B215-A4E025866CBF}"/>
    <cellStyle name="Normal 4 6 7 4 2 4" xfId="35639" xr:uid="{D67F495C-D5D3-419A-992F-C006EBE17CF9}"/>
    <cellStyle name="Normal 4 6 7 4 2 4 2" xfId="35640" xr:uid="{A98A01F8-9C50-4E37-9067-0F59F482FB16}"/>
    <cellStyle name="Normal 4 6 7 4 2 5" xfId="35641" xr:uid="{973489AB-2422-4024-9306-1465D0D0744A}"/>
    <cellStyle name="Normal 4 6 7 4 3" xfId="35642" xr:uid="{C42D3190-A683-42E1-B7A0-8DF04BFA832E}"/>
    <cellStyle name="Normal 4 6 7 4 3 2" xfId="35643" xr:uid="{C56CA660-D558-4F51-8009-C656A4FBB956}"/>
    <cellStyle name="Normal 4 6 7 4 3 2 2" xfId="35644" xr:uid="{57C282F4-9CD7-4DF1-89E8-BDB450C28456}"/>
    <cellStyle name="Normal 4 6 7 4 3 3" xfId="35645" xr:uid="{F9A72DEF-98D5-44BB-ABD1-444BDD8C2810}"/>
    <cellStyle name="Normal 4 6 7 4 4" xfId="35646" xr:uid="{C2ED7657-C117-4B57-9102-027AD5F578AD}"/>
    <cellStyle name="Normal 4 6 7 4 4 2" xfId="35647" xr:uid="{3B841027-A5D3-4977-9466-7D23605850CB}"/>
    <cellStyle name="Normal 4 6 7 4 4 2 2" xfId="35648" xr:uid="{92D20D91-743F-4CAF-8C02-FF87671A22B0}"/>
    <cellStyle name="Normal 4 6 7 4 4 3" xfId="35649" xr:uid="{E0FAF0FA-C4FC-46A9-912C-9900A57C602E}"/>
    <cellStyle name="Normal 4 6 7 4 5" xfId="35650" xr:uid="{4F81437A-44B6-4E73-A6A3-31B621D6199C}"/>
    <cellStyle name="Normal 4 6 7 4 5 2" xfId="35651" xr:uid="{20248685-903F-4D05-85E7-60CCDBF9073E}"/>
    <cellStyle name="Normal 4 6 7 4 6" xfId="35652" xr:uid="{77450646-5F6C-468A-B781-36C6A6144832}"/>
    <cellStyle name="Normal 4 6 7 5" xfId="35653" xr:uid="{BDB742B6-462E-45FC-A903-1336A0462A61}"/>
    <cellStyle name="Normal 4 6 7 5 2" xfId="35654" xr:uid="{FD2C83BC-C541-434A-BB7C-2611EBC96CD1}"/>
    <cellStyle name="Normal 4 6 7 5 2 2" xfId="35655" xr:uid="{A15C4FF8-0E0A-4660-9ACA-DBF034EA38EA}"/>
    <cellStyle name="Normal 4 6 7 5 2 2 2" xfId="35656" xr:uid="{D10D8CA1-FD71-4FED-8511-23382903E843}"/>
    <cellStyle name="Normal 4 6 7 5 2 2 2 2" xfId="35657" xr:uid="{9778A425-1F2D-4A29-8DBB-93527C73C041}"/>
    <cellStyle name="Normal 4 6 7 5 2 2 3" xfId="35658" xr:uid="{03D55498-6615-4C9B-BC91-F00B5A75A31E}"/>
    <cellStyle name="Normal 4 6 7 5 2 3" xfId="35659" xr:uid="{0AD65F47-2181-4325-8E62-FF33A48E3E94}"/>
    <cellStyle name="Normal 4 6 7 5 2 3 2" xfId="35660" xr:uid="{B07A8146-BD89-409E-A945-30F55AEEEFF5}"/>
    <cellStyle name="Normal 4 6 7 5 2 3 2 2" xfId="35661" xr:uid="{6272B123-218B-41B1-9499-1F572761CB65}"/>
    <cellStyle name="Normal 4 6 7 5 2 3 3" xfId="35662" xr:uid="{E572E607-9C2D-40F6-9FEF-C4CACC1ABCAF}"/>
    <cellStyle name="Normal 4 6 7 5 2 4" xfId="35663" xr:uid="{4B0FA9BC-5A88-4F7B-ADF1-48AA0C96C87D}"/>
    <cellStyle name="Normal 4 6 7 5 2 4 2" xfId="35664" xr:uid="{A9BB3691-4A29-4215-966B-EF84C7FFB717}"/>
    <cellStyle name="Normal 4 6 7 5 2 5" xfId="35665" xr:uid="{6A3A5973-E883-4879-A155-98955F868BA6}"/>
    <cellStyle name="Normal 4 6 7 5 3" xfId="35666" xr:uid="{7C4EAE4A-13DD-46A4-BBC7-6A42C3B77F96}"/>
    <cellStyle name="Normal 4 6 7 5 3 2" xfId="35667" xr:uid="{FBBE6A0B-E7EF-4B32-9BBC-D24F4C1CD2D6}"/>
    <cellStyle name="Normal 4 6 7 5 3 2 2" xfId="35668" xr:uid="{CE662998-B5AF-4D2B-83D3-7FABE2BD207E}"/>
    <cellStyle name="Normal 4 6 7 5 3 3" xfId="35669" xr:uid="{4FE5965B-6FDE-4E73-A46B-6F0DD3CBCBBB}"/>
    <cellStyle name="Normal 4 6 7 5 4" xfId="35670" xr:uid="{B05F5462-A157-4A23-906A-3C2F9A3F3C1D}"/>
    <cellStyle name="Normal 4 6 7 5 4 2" xfId="35671" xr:uid="{3C07DC14-A815-46CB-9DE5-2BBA07E39BAF}"/>
    <cellStyle name="Normal 4 6 7 5 4 2 2" xfId="35672" xr:uid="{207089ED-8143-44BC-91CE-749135968DEE}"/>
    <cellStyle name="Normal 4 6 7 5 4 3" xfId="35673" xr:uid="{B9CAB14B-EA6A-46BD-B98E-85FBC9FC898A}"/>
    <cellStyle name="Normal 4 6 7 5 5" xfId="35674" xr:uid="{E90ECB55-F450-401B-BC17-79357C6CF23D}"/>
    <cellStyle name="Normal 4 6 7 5 5 2" xfId="35675" xr:uid="{DB746411-4ABF-406C-847F-2044494794EC}"/>
    <cellStyle name="Normal 4 6 7 5 6" xfId="35676" xr:uid="{4378DFB7-8314-4F69-80A1-71F4514E5610}"/>
    <cellStyle name="Normal 4 6 7 6" xfId="35677" xr:uid="{6D70B788-4447-4F51-B45C-C2CE68C4C199}"/>
    <cellStyle name="Normal 4 6 7 6 2" xfId="35678" xr:uid="{4F5DFC77-2701-4C71-AA04-3994751B1023}"/>
    <cellStyle name="Normal 4 6 7 6 2 2" xfId="35679" xr:uid="{13D90C8B-69BD-47AC-9852-868306914535}"/>
    <cellStyle name="Normal 4 6 7 6 2 2 2" xfId="35680" xr:uid="{980CA035-F4D3-494F-9CD2-2EE49D434698}"/>
    <cellStyle name="Normal 4 6 7 6 2 3" xfId="35681" xr:uid="{3EBC3C29-B0CB-4ACF-A191-DD2C24C4B942}"/>
    <cellStyle name="Normal 4 6 7 6 3" xfId="35682" xr:uid="{A4BCD4FF-0952-4E7A-805D-76F2A466F79B}"/>
    <cellStyle name="Normal 4 6 7 6 3 2" xfId="35683" xr:uid="{E43BBDFD-1590-42BF-91B3-D0B93B177CBB}"/>
    <cellStyle name="Normal 4 6 7 6 3 2 2" xfId="35684" xr:uid="{4CB952F1-7DD9-41A6-96F3-9B15161E51E5}"/>
    <cellStyle name="Normal 4 6 7 6 3 3" xfId="35685" xr:uid="{DD7629E6-9F14-4AD8-BC99-259B095C0510}"/>
    <cellStyle name="Normal 4 6 7 6 4" xfId="35686" xr:uid="{8D8646DF-67DA-499C-9926-46BBAF68A93C}"/>
    <cellStyle name="Normal 4 6 7 6 4 2" xfId="35687" xr:uid="{D9D0F08A-77DC-4F18-877A-E5F01AAF34BA}"/>
    <cellStyle name="Normal 4 6 7 6 5" xfId="35688" xr:uid="{8F3D93C3-11F7-42B3-9651-08B60780342B}"/>
    <cellStyle name="Normal 4 6 7 7" xfId="35689" xr:uid="{7E12048A-CE16-424A-B663-700D577ACE02}"/>
    <cellStyle name="Normal 4 6 7 7 2" xfId="35690" xr:uid="{8D8BD619-0AE1-4BEB-9F93-F4E774D77B07}"/>
    <cellStyle name="Normal 4 6 7 7 2 2" xfId="35691" xr:uid="{A3D8604E-DBDE-4556-986B-6F2C88BA9EA6}"/>
    <cellStyle name="Normal 4 6 7 7 3" xfId="35692" xr:uid="{ED15D925-2FEE-4C7D-963B-77BC72E7D36D}"/>
    <cellStyle name="Normal 4 6 7 8" xfId="35693" xr:uid="{2A97560C-3D83-4DA4-905F-1A9006CE7C8F}"/>
    <cellStyle name="Normal 4 6 7 8 2" xfId="35694" xr:uid="{E32C38B1-A213-44B4-8FA5-B40A2DD205A0}"/>
    <cellStyle name="Normal 4 6 7 8 2 2" xfId="35695" xr:uid="{16283082-D132-428F-A248-F1D2720C3385}"/>
    <cellStyle name="Normal 4 6 7 8 3" xfId="35696" xr:uid="{6DCB2875-35B5-43A4-A6DD-920F8EAFBB3B}"/>
    <cellStyle name="Normal 4 6 7 9" xfId="35697" xr:uid="{E247372E-07CE-49E5-AFD2-A6AE48CDE7A8}"/>
    <cellStyle name="Normal 4 6 7 9 2" xfId="35698" xr:uid="{716668A6-7D6A-4592-BB0D-29E337BC20BB}"/>
    <cellStyle name="Normal 4 6 7 9 2 2" xfId="35699" xr:uid="{D7BD75BF-EBAC-46DD-A802-A82E27A54D83}"/>
    <cellStyle name="Normal 4 6 7 9 3" xfId="35700" xr:uid="{6039C41D-961B-4580-B8BB-26088EB1C968}"/>
    <cellStyle name="Normal 4 6 8" xfId="35701" xr:uid="{177FABEE-EB0A-4996-8C05-C4DAD0DA8424}"/>
    <cellStyle name="Normal 4 6 8 10" xfId="35702" xr:uid="{F3716B46-13B7-4484-95AC-F28658E07934}"/>
    <cellStyle name="Normal 4 6 8 10 2" xfId="35703" xr:uid="{46E5B860-E232-47B9-8D9B-828C0B471DBD}"/>
    <cellStyle name="Normal 4 6 8 11" xfId="35704" xr:uid="{D0745F7D-3334-49BD-87EF-DD6BC51A311E}"/>
    <cellStyle name="Normal 4 6 8 2" xfId="35705" xr:uid="{F2ACCDDD-48E0-441D-937F-18DDE62C8655}"/>
    <cellStyle name="Normal 4 6 8 2 2" xfId="35706" xr:uid="{98FF82F1-CEE9-49A8-9A2B-0959F9D98956}"/>
    <cellStyle name="Normal 4 6 8 2 2 2" xfId="35707" xr:uid="{498B49F3-357F-4F3A-BACA-F2C039CC27E1}"/>
    <cellStyle name="Normal 4 6 8 2 2 2 2" xfId="35708" xr:uid="{FF91FD25-A21F-4157-ABDD-5C982A2F0717}"/>
    <cellStyle name="Normal 4 6 8 2 2 2 2 2" xfId="35709" xr:uid="{B9F84F24-00EA-42BE-B076-89BB9B2B67BC}"/>
    <cellStyle name="Normal 4 6 8 2 2 2 2 2 2" xfId="35710" xr:uid="{A0A34249-A5EE-4F79-87EA-DED9B48FED76}"/>
    <cellStyle name="Normal 4 6 8 2 2 2 2 3" xfId="35711" xr:uid="{00F7FD24-6680-4428-8942-13E60C5BD4AE}"/>
    <cellStyle name="Normal 4 6 8 2 2 2 3" xfId="35712" xr:uid="{6210CE4A-9D7F-415F-8871-6AD747EB2084}"/>
    <cellStyle name="Normal 4 6 8 2 2 2 3 2" xfId="35713" xr:uid="{3BA7A481-0D4B-4C50-B22C-80871F5C2D49}"/>
    <cellStyle name="Normal 4 6 8 2 2 2 3 2 2" xfId="35714" xr:uid="{C1F350BA-AF9D-4A7F-8CCA-73E1024E3976}"/>
    <cellStyle name="Normal 4 6 8 2 2 2 3 3" xfId="35715" xr:uid="{798D5B22-A151-47DD-B781-BF91FBCAFED2}"/>
    <cellStyle name="Normal 4 6 8 2 2 2 4" xfId="35716" xr:uid="{F478627A-06C0-4C75-847F-743F4DFC6704}"/>
    <cellStyle name="Normal 4 6 8 2 2 2 4 2" xfId="35717" xr:uid="{E3498BBA-8D04-4275-B5BD-C92D8ABD3B5C}"/>
    <cellStyle name="Normal 4 6 8 2 2 2 5" xfId="35718" xr:uid="{E02444A9-53F7-4075-91AE-8AF411AA4CE5}"/>
    <cellStyle name="Normal 4 6 8 2 2 3" xfId="35719" xr:uid="{05E4E7A0-9E9C-4053-94B7-21EB5480CDF9}"/>
    <cellStyle name="Normal 4 6 8 2 2 3 2" xfId="35720" xr:uid="{5B58C5AF-D43F-40A3-B905-132919B02ECC}"/>
    <cellStyle name="Normal 4 6 8 2 2 3 2 2" xfId="35721" xr:uid="{08466DEF-9D58-4850-944C-11543DE59EF9}"/>
    <cellStyle name="Normal 4 6 8 2 2 3 3" xfId="35722" xr:uid="{A64C8780-B142-48F0-9481-CD1EC3FE4E0C}"/>
    <cellStyle name="Normal 4 6 8 2 2 4" xfId="35723" xr:uid="{B34617CB-0067-4483-A239-65DC9DF32F27}"/>
    <cellStyle name="Normal 4 6 8 2 2 4 2" xfId="35724" xr:uid="{17BCAD0B-D3F6-4683-85F7-3B58E341FC91}"/>
    <cellStyle name="Normal 4 6 8 2 2 4 2 2" xfId="35725" xr:uid="{FB803D14-CB12-483D-9F8A-74616BC9C067}"/>
    <cellStyle name="Normal 4 6 8 2 2 4 3" xfId="35726" xr:uid="{B176F598-6948-4B68-A1D3-5B9645089F0C}"/>
    <cellStyle name="Normal 4 6 8 2 2 5" xfId="35727" xr:uid="{51F32C8F-F7E7-4251-B9BC-E938B19329DE}"/>
    <cellStyle name="Normal 4 6 8 2 2 5 2" xfId="35728" xr:uid="{BB854F65-E1AA-4001-B6DF-A124F12853F4}"/>
    <cellStyle name="Normal 4 6 8 2 2 6" xfId="35729" xr:uid="{D50A86AB-C82C-4755-990B-B7CD97709BF0}"/>
    <cellStyle name="Normal 4 6 8 2 3" xfId="35730" xr:uid="{DF5B5F66-7456-4A57-8C93-83E1F25C327D}"/>
    <cellStyle name="Normal 4 6 8 2 3 2" xfId="35731" xr:uid="{A629703A-B860-4A8D-A99D-B2E8BE3A936A}"/>
    <cellStyle name="Normal 4 6 8 2 3 2 2" xfId="35732" xr:uid="{F8D06F6E-41A0-4BAD-B538-B1F0E1AE8F5C}"/>
    <cellStyle name="Normal 4 6 8 2 3 2 2 2" xfId="35733" xr:uid="{DC7698A5-693E-4670-9557-AB7F170CAAB8}"/>
    <cellStyle name="Normal 4 6 8 2 3 2 2 2 2" xfId="35734" xr:uid="{13C145DA-DFC9-4F93-A1BF-1E305EF75F6D}"/>
    <cellStyle name="Normal 4 6 8 2 3 2 2 3" xfId="35735" xr:uid="{54712826-D3F5-48D6-9B10-F5A1555E66BE}"/>
    <cellStyle name="Normal 4 6 8 2 3 2 3" xfId="35736" xr:uid="{F388B736-A065-4F9A-98E8-D518F0B4A308}"/>
    <cellStyle name="Normal 4 6 8 2 3 2 3 2" xfId="35737" xr:uid="{C3C419C4-80C4-4D90-8583-F8802F03D263}"/>
    <cellStyle name="Normal 4 6 8 2 3 2 3 2 2" xfId="35738" xr:uid="{FEFBCF92-A5D7-40EC-A745-CC4E3B1B34F2}"/>
    <cellStyle name="Normal 4 6 8 2 3 2 3 3" xfId="35739" xr:uid="{7035251B-0E9E-44CB-8D3D-713B8687C62C}"/>
    <cellStyle name="Normal 4 6 8 2 3 2 4" xfId="35740" xr:uid="{3AD3759A-96D6-40A3-833D-1386CE09F47B}"/>
    <cellStyle name="Normal 4 6 8 2 3 2 4 2" xfId="35741" xr:uid="{C3190A41-0D17-41C0-894C-7D3818AEE5F5}"/>
    <cellStyle name="Normal 4 6 8 2 3 2 5" xfId="35742" xr:uid="{C50EE351-756E-484B-BA0F-EF78DE9CA272}"/>
    <cellStyle name="Normal 4 6 8 2 3 3" xfId="35743" xr:uid="{31BD22A0-A94B-4067-973F-3097202A6FBD}"/>
    <cellStyle name="Normal 4 6 8 2 3 3 2" xfId="35744" xr:uid="{78EFBA98-1F29-452D-A909-420DDC32AAD0}"/>
    <cellStyle name="Normal 4 6 8 2 3 3 2 2" xfId="35745" xr:uid="{115DD64E-3DD7-49E5-B90B-FE418917EC40}"/>
    <cellStyle name="Normal 4 6 8 2 3 3 3" xfId="35746" xr:uid="{0762ADB6-B195-4567-807B-979B1F8BFC50}"/>
    <cellStyle name="Normal 4 6 8 2 3 4" xfId="35747" xr:uid="{496CC006-C1E0-416A-B884-2AD5062A6A9C}"/>
    <cellStyle name="Normal 4 6 8 2 3 4 2" xfId="35748" xr:uid="{117F6B77-F678-4C90-A295-9029633FD5FF}"/>
    <cellStyle name="Normal 4 6 8 2 3 4 2 2" xfId="35749" xr:uid="{AFA5C144-3AEF-4106-9FB1-086E91FD4C97}"/>
    <cellStyle name="Normal 4 6 8 2 3 4 3" xfId="35750" xr:uid="{995AD33C-F382-4DFA-A5D3-046437BF4244}"/>
    <cellStyle name="Normal 4 6 8 2 3 5" xfId="35751" xr:uid="{E4F2097A-19CC-4AB8-84CB-F57E946E7E4F}"/>
    <cellStyle name="Normal 4 6 8 2 3 5 2" xfId="35752" xr:uid="{314F0ADC-3BE1-4463-BF7D-C1A044983C86}"/>
    <cellStyle name="Normal 4 6 8 2 3 6" xfId="35753" xr:uid="{238AC36F-DA40-4745-A39A-CFE797485DEA}"/>
    <cellStyle name="Normal 4 6 8 2 4" xfId="35754" xr:uid="{B3B93570-C7BD-456E-B1FB-AF12B6B47D7A}"/>
    <cellStyle name="Normal 4 6 8 2 4 2" xfId="35755" xr:uid="{B3E7ADC8-AD3E-4C47-BC2F-471D184443A7}"/>
    <cellStyle name="Normal 4 6 8 2 4 2 2" xfId="35756" xr:uid="{A9AB5243-07C1-466A-8127-0FB9DDC3836D}"/>
    <cellStyle name="Normal 4 6 8 2 4 2 2 2" xfId="35757" xr:uid="{48413016-7F3C-4BA3-9478-37C28598EAFD}"/>
    <cellStyle name="Normal 4 6 8 2 4 2 3" xfId="35758" xr:uid="{A6952C59-1E06-4E34-8306-899BC99BE2F4}"/>
    <cellStyle name="Normal 4 6 8 2 4 3" xfId="35759" xr:uid="{3C46FD42-E34A-4AF5-9425-A09F182F32A3}"/>
    <cellStyle name="Normal 4 6 8 2 4 3 2" xfId="35760" xr:uid="{487FC5C1-A3BB-4BA6-A9EC-3055D68BDC15}"/>
    <cellStyle name="Normal 4 6 8 2 4 3 2 2" xfId="35761" xr:uid="{5C693335-6D2C-44A8-8A70-DF4CDBDA0A7F}"/>
    <cellStyle name="Normal 4 6 8 2 4 3 3" xfId="35762" xr:uid="{4DE7736C-807C-49FA-ACAE-B09DF6CC7A25}"/>
    <cellStyle name="Normal 4 6 8 2 4 4" xfId="35763" xr:uid="{FE76955D-E826-4025-B882-65E87DE70C7B}"/>
    <cellStyle name="Normal 4 6 8 2 4 4 2" xfId="35764" xr:uid="{D077E1C2-A0A5-484F-AEDA-E4F6AF0B9623}"/>
    <cellStyle name="Normal 4 6 8 2 4 5" xfId="35765" xr:uid="{DEFED291-2512-432E-96CA-DC254F6C50DA}"/>
    <cellStyle name="Normal 4 6 8 2 5" xfId="35766" xr:uid="{415CD3FA-997D-4672-99F1-7081C983F59D}"/>
    <cellStyle name="Normal 4 6 8 2 5 2" xfId="35767" xr:uid="{9F38FD83-DF4D-4935-9FB0-4B69A29855CA}"/>
    <cellStyle name="Normal 4 6 8 2 5 2 2" xfId="35768" xr:uid="{04A3811C-EA4B-411D-ACD3-E696BC180454}"/>
    <cellStyle name="Normal 4 6 8 2 5 3" xfId="35769" xr:uid="{BC45A4F1-4EA5-40FA-8B43-BEC708EEC2E3}"/>
    <cellStyle name="Normal 4 6 8 2 6" xfId="35770" xr:uid="{B76659CA-231E-4A93-8DFC-B61E882759A6}"/>
    <cellStyle name="Normal 4 6 8 2 6 2" xfId="35771" xr:uid="{DC963704-7BA1-4F7A-B579-965041A6C7AE}"/>
    <cellStyle name="Normal 4 6 8 2 6 2 2" xfId="35772" xr:uid="{6C8EB181-2489-4092-A2CB-75D4ABACDCE5}"/>
    <cellStyle name="Normal 4 6 8 2 6 3" xfId="35773" xr:uid="{099A352E-E72E-4848-9881-6C967E0639DA}"/>
    <cellStyle name="Normal 4 6 8 2 7" xfId="35774" xr:uid="{D0A51093-F0A2-4AB7-920B-F31CA93B3033}"/>
    <cellStyle name="Normal 4 6 8 2 7 2" xfId="35775" xr:uid="{74C96A20-F79D-4B6D-ADF6-CC78B991A1A6}"/>
    <cellStyle name="Normal 4 6 8 2 7 2 2" xfId="35776" xr:uid="{F6F02B30-F21E-471F-9083-11A59E1D10C7}"/>
    <cellStyle name="Normal 4 6 8 2 7 3" xfId="35777" xr:uid="{D06CFC04-871E-41FA-9CE9-9B442C343A04}"/>
    <cellStyle name="Normal 4 6 8 2 8" xfId="35778" xr:uid="{8272674E-4D0C-47F1-A0B1-A211C232BDB0}"/>
    <cellStyle name="Normal 4 6 8 2 8 2" xfId="35779" xr:uid="{AD53C374-85F4-4D69-BDFC-126B8ACF85DA}"/>
    <cellStyle name="Normal 4 6 8 2 9" xfId="35780" xr:uid="{E41D1839-0E44-4B01-9903-3666DEDE7E87}"/>
    <cellStyle name="Normal 4 6 8 3" xfId="35781" xr:uid="{E9D260B1-698E-4FBF-8196-0971697B8DB3}"/>
    <cellStyle name="Normal 4 6 8 3 2" xfId="35782" xr:uid="{585217DD-78FB-4365-8BB8-980B9817472C}"/>
    <cellStyle name="Normal 4 6 8 3 2 2" xfId="35783" xr:uid="{57514AF0-82A9-43A4-9707-6E1F5E39DA01}"/>
    <cellStyle name="Normal 4 6 8 3 2 2 2" xfId="35784" xr:uid="{48D38B68-12F6-45D8-9F62-6555A757B5F9}"/>
    <cellStyle name="Normal 4 6 8 3 2 2 2 2" xfId="35785" xr:uid="{FF2DDFDB-4309-49C4-B7B0-4429D611C271}"/>
    <cellStyle name="Normal 4 6 8 3 2 2 2 2 2" xfId="35786" xr:uid="{14591F11-7422-4627-A312-0EF5C50C30E1}"/>
    <cellStyle name="Normal 4 6 8 3 2 2 2 3" xfId="35787" xr:uid="{8193B956-C2E2-42D7-8683-1037993B2961}"/>
    <cellStyle name="Normal 4 6 8 3 2 2 3" xfId="35788" xr:uid="{BB28088A-0D36-45EA-902B-384BC211A63D}"/>
    <cellStyle name="Normal 4 6 8 3 2 2 3 2" xfId="35789" xr:uid="{35EA0812-1616-4CD5-B514-162CB85A8111}"/>
    <cellStyle name="Normal 4 6 8 3 2 2 3 2 2" xfId="35790" xr:uid="{346E940D-0140-4CF6-92FB-C779F4D2FF3A}"/>
    <cellStyle name="Normal 4 6 8 3 2 2 3 3" xfId="35791" xr:uid="{D038B8FB-33F3-49D8-B044-71063CF3B777}"/>
    <cellStyle name="Normal 4 6 8 3 2 2 4" xfId="35792" xr:uid="{8A42CA90-DACF-4FAB-A0B4-85E60CBC0FDF}"/>
    <cellStyle name="Normal 4 6 8 3 2 2 4 2" xfId="35793" xr:uid="{58DF3131-262F-40C8-BADF-9586369AD2EC}"/>
    <cellStyle name="Normal 4 6 8 3 2 2 5" xfId="35794" xr:uid="{22B4E4F4-B504-4178-9A8C-9673C0E7FD67}"/>
    <cellStyle name="Normal 4 6 8 3 2 3" xfId="35795" xr:uid="{A38F1976-9FF9-45C8-8B1D-39AC94D49BA0}"/>
    <cellStyle name="Normal 4 6 8 3 2 3 2" xfId="35796" xr:uid="{6831AC3B-5418-48E5-91A7-6B381F907798}"/>
    <cellStyle name="Normal 4 6 8 3 2 3 2 2" xfId="35797" xr:uid="{EF822178-0523-4E2F-A6E1-0F3EC60D137C}"/>
    <cellStyle name="Normal 4 6 8 3 2 3 3" xfId="35798" xr:uid="{324A8FE5-5081-4108-A9E3-E35B2F5B8BB8}"/>
    <cellStyle name="Normal 4 6 8 3 2 4" xfId="35799" xr:uid="{6DF2C3CF-D134-4EB0-B23C-5FCCB563E2D2}"/>
    <cellStyle name="Normal 4 6 8 3 2 4 2" xfId="35800" xr:uid="{A8EF4058-1D85-4ADA-95B9-75121ECB9F06}"/>
    <cellStyle name="Normal 4 6 8 3 2 4 2 2" xfId="35801" xr:uid="{CE10F038-4B9B-4EBB-A0D7-29BF6BEB777D}"/>
    <cellStyle name="Normal 4 6 8 3 2 4 3" xfId="35802" xr:uid="{CBABB2CC-3132-49DC-91A4-6B104C7F8838}"/>
    <cellStyle name="Normal 4 6 8 3 2 5" xfId="35803" xr:uid="{5A23FFD6-3281-4D51-A813-932F12E16F16}"/>
    <cellStyle name="Normal 4 6 8 3 2 5 2" xfId="35804" xr:uid="{3DA9A58C-7C92-4A7E-B54B-BD35ED8C64DB}"/>
    <cellStyle name="Normal 4 6 8 3 2 6" xfId="35805" xr:uid="{9BD6D47C-C549-412F-9F44-FDBE7251E253}"/>
    <cellStyle name="Normal 4 6 8 3 3" xfId="35806" xr:uid="{178D8D57-7143-40EC-8FAE-15958B91E178}"/>
    <cellStyle name="Normal 4 6 8 3 3 2" xfId="35807" xr:uid="{C9FE1587-541F-447C-A5C7-F7BDDD0736E9}"/>
    <cellStyle name="Normal 4 6 8 3 3 2 2" xfId="35808" xr:uid="{0167A29E-79AE-456A-897C-656B4B451DA2}"/>
    <cellStyle name="Normal 4 6 8 3 3 2 2 2" xfId="35809" xr:uid="{CF3E72A1-1A73-40F3-B550-0046988E7BFB}"/>
    <cellStyle name="Normal 4 6 8 3 3 2 2 2 2" xfId="35810" xr:uid="{BFFC17CC-DB88-45C7-B10A-70F1C2C3B29A}"/>
    <cellStyle name="Normal 4 6 8 3 3 2 2 3" xfId="35811" xr:uid="{7ED3CACB-2E78-442E-8675-8F0C5D9E5B71}"/>
    <cellStyle name="Normal 4 6 8 3 3 2 3" xfId="35812" xr:uid="{B78AB9F7-14DA-4292-81CE-A6F3CE7B92FB}"/>
    <cellStyle name="Normal 4 6 8 3 3 2 3 2" xfId="35813" xr:uid="{56800917-580A-4580-A920-C051F5806CBF}"/>
    <cellStyle name="Normal 4 6 8 3 3 2 3 2 2" xfId="35814" xr:uid="{A50DDC49-F53B-4B98-AFD8-BCDDD5868FDA}"/>
    <cellStyle name="Normal 4 6 8 3 3 2 3 3" xfId="35815" xr:uid="{1DA10623-3B51-4469-84C4-82FE02BF3CDE}"/>
    <cellStyle name="Normal 4 6 8 3 3 2 4" xfId="35816" xr:uid="{BC428B8C-B36F-4D99-BA37-0DA103FDFBCD}"/>
    <cellStyle name="Normal 4 6 8 3 3 2 4 2" xfId="35817" xr:uid="{31E37D7D-0F1A-47AC-8D74-0C417749EFD0}"/>
    <cellStyle name="Normal 4 6 8 3 3 2 5" xfId="35818" xr:uid="{BAC60C6D-A4BF-45EB-B26C-9760B3309F8D}"/>
    <cellStyle name="Normal 4 6 8 3 3 3" xfId="35819" xr:uid="{EFF3E937-61F0-405E-A9F7-3F594C3D90A7}"/>
    <cellStyle name="Normal 4 6 8 3 3 3 2" xfId="35820" xr:uid="{E632610B-A85F-4B14-89BE-26718A713316}"/>
    <cellStyle name="Normal 4 6 8 3 3 3 2 2" xfId="35821" xr:uid="{B592281F-88E7-4046-8C64-34DDCA865FBD}"/>
    <cellStyle name="Normal 4 6 8 3 3 3 3" xfId="35822" xr:uid="{F01FF8F3-5FB1-40D5-BA12-806592DF748A}"/>
    <cellStyle name="Normal 4 6 8 3 3 4" xfId="35823" xr:uid="{A85479E8-8BB4-4E9F-B4BC-165091B393D6}"/>
    <cellStyle name="Normal 4 6 8 3 3 4 2" xfId="35824" xr:uid="{5AFC7ED7-3270-4385-BD72-273ABE116269}"/>
    <cellStyle name="Normal 4 6 8 3 3 4 2 2" xfId="35825" xr:uid="{1AB61391-69CE-459A-AB7B-DEB9C1680D11}"/>
    <cellStyle name="Normal 4 6 8 3 3 4 3" xfId="35826" xr:uid="{E28EE46E-F5A9-4B2F-A8D6-2BFEF3A885B2}"/>
    <cellStyle name="Normal 4 6 8 3 3 5" xfId="35827" xr:uid="{34109084-095C-462C-A298-9B2BFDF4D41C}"/>
    <cellStyle name="Normal 4 6 8 3 3 5 2" xfId="35828" xr:uid="{749417AC-2390-4BAD-BF2D-114E7B0DEF04}"/>
    <cellStyle name="Normal 4 6 8 3 3 6" xfId="35829" xr:uid="{9CA1F5A3-D2BA-4234-8C9B-C522996A3CEC}"/>
    <cellStyle name="Normal 4 6 8 3 4" xfId="35830" xr:uid="{A0EF9524-331A-43AB-BF7D-9DBFDD842B7A}"/>
    <cellStyle name="Normal 4 6 8 3 4 2" xfId="35831" xr:uid="{7E52D555-F24F-488E-93FE-DEB9382373B6}"/>
    <cellStyle name="Normal 4 6 8 3 4 2 2" xfId="35832" xr:uid="{752C45E5-58E4-4477-AE37-2EBE446B1499}"/>
    <cellStyle name="Normal 4 6 8 3 4 2 2 2" xfId="35833" xr:uid="{81504384-4AC2-404B-B5BC-5CBB3873076B}"/>
    <cellStyle name="Normal 4 6 8 3 4 2 3" xfId="35834" xr:uid="{BEBB5FA4-2595-4ACD-938D-8A1DABCF3705}"/>
    <cellStyle name="Normal 4 6 8 3 4 3" xfId="35835" xr:uid="{3AAB1F43-AD22-41C5-8377-C5D39DBDDC6B}"/>
    <cellStyle name="Normal 4 6 8 3 4 3 2" xfId="35836" xr:uid="{FAB2A7FE-2C73-450D-9DDC-DF0A5A04A3C9}"/>
    <cellStyle name="Normal 4 6 8 3 4 3 2 2" xfId="35837" xr:uid="{0CF13722-6A2D-4E45-90A3-B6C498D17C58}"/>
    <cellStyle name="Normal 4 6 8 3 4 3 3" xfId="35838" xr:uid="{02D70E57-5B39-4DC9-8848-38343439F352}"/>
    <cellStyle name="Normal 4 6 8 3 4 4" xfId="35839" xr:uid="{69D3624B-B059-40DE-902A-5F05B19CBC87}"/>
    <cellStyle name="Normal 4 6 8 3 4 4 2" xfId="35840" xr:uid="{E12BEA25-E68F-4CD7-A782-D29557BCAA6E}"/>
    <cellStyle name="Normal 4 6 8 3 4 5" xfId="35841" xr:uid="{BCBFB793-BEF7-400D-BAC4-8D773A8CF9E9}"/>
    <cellStyle name="Normal 4 6 8 3 5" xfId="35842" xr:uid="{D2A735DA-415F-4CE1-ACC4-304F6CDED50F}"/>
    <cellStyle name="Normal 4 6 8 3 5 2" xfId="35843" xr:uid="{328CD13B-E8DF-4E4F-8A6B-5A1AAE4B6481}"/>
    <cellStyle name="Normal 4 6 8 3 5 2 2" xfId="35844" xr:uid="{93B4FFE5-E7D3-4626-B556-45ADC29BB1C6}"/>
    <cellStyle name="Normal 4 6 8 3 5 3" xfId="35845" xr:uid="{B5752697-5168-42A8-9270-CC5CCAFAE9C2}"/>
    <cellStyle name="Normal 4 6 8 3 6" xfId="35846" xr:uid="{1156B488-F70C-4868-A3BF-6513A6738988}"/>
    <cellStyle name="Normal 4 6 8 3 6 2" xfId="35847" xr:uid="{06B6C4C9-FE70-4CDE-9CFB-4A91BC604396}"/>
    <cellStyle name="Normal 4 6 8 3 6 2 2" xfId="35848" xr:uid="{68A11D5A-2343-479D-BEE2-216E5BD90425}"/>
    <cellStyle name="Normal 4 6 8 3 6 3" xfId="35849" xr:uid="{AC51FE43-471B-4D1A-99EA-6AB381CEFA7B}"/>
    <cellStyle name="Normal 4 6 8 3 7" xfId="35850" xr:uid="{739697BD-031B-4730-9B67-551973E2A5C8}"/>
    <cellStyle name="Normal 4 6 8 3 7 2" xfId="35851" xr:uid="{CE48A0B4-60FB-48CB-9422-4FAAE137DCFD}"/>
    <cellStyle name="Normal 4 6 8 3 7 2 2" xfId="35852" xr:uid="{45ABE568-3D8A-449E-B73A-AF2F16DAF3E5}"/>
    <cellStyle name="Normal 4 6 8 3 7 3" xfId="35853" xr:uid="{61C84439-0F1B-49F7-8285-620930A0C06D}"/>
    <cellStyle name="Normal 4 6 8 3 8" xfId="35854" xr:uid="{5A25D2CE-9C37-4B22-9D42-81C5DA799F93}"/>
    <cellStyle name="Normal 4 6 8 3 8 2" xfId="35855" xr:uid="{DAD541A1-361F-406D-A674-F3DBF26CA35F}"/>
    <cellStyle name="Normal 4 6 8 3 9" xfId="35856" xr:uid="{D2733459-848B-49DE-85FC-4DCEDA350322}"/>
    <cellStyle name="Normal 4 6 8 4" xfId="35857" xr:uid="{85CD723F-9869-4BD6-8F0B-5F988DBA6171}"/>
    <cellStyle name="Normal 4 6 8 4 2" xfId="35858" xr:uid="{66BB7AE9-CFAC-46F3-AC3E-BB98F4096B30}"/>
    <cellStyle name="Normal 4 6 8 4 2 2" xfId="35859" xr:uid="{1B992044-9641-441F-A0B1-A7A272235FC6}"/>
    <cellStyle name="Normal 4 6 8 4 2 2 2" xfId="35860" xr:uid="{F5E6E054-BE32-446B-B878-09E29A0C9107}"/>
    <cellStyle name="Normal 4 6 8 4 2 2 2 2" xfId="35861" xr:uid="{1785ECBE-6A57-4377-93FA-D31D3BBF0D51}"/>
    <cellStyle name="Normal 4 6 8 4 2 2 3" xfId="35862" xr:uid="{BDD833B7-A307-4864-803F-E56B8BE06FEC}"/>
    <cellStyle name="Normal 4 6 8 4 2 3" xfId="35863" xr:uid="{5E620AEC-B9EE-4163-BAAE-5A4AEB83DA85}"/>
    <cellStyle name="Normal 4 6 8 4 2 3 2" xfId="35864" xr:uid="{1061F608-08FA-4E20-BC25-8E1AE4A3BE34}"/>
    <cellStyle name="Normal 4 6 8 4 2 3 2 2" xfId="35865" xr:uid="{89B38B84-7DC9-4234-B41D-95149A837B47}"/>
    <cellStyle name="Normal 4 6 8 4 2 3 3" xfId="35866" xr:uid="{F75D78A6-50A7-43A9-B039-80BF3AC38E14}"/>
    <cellStyle name="Normal 4 6 8 4 2 4" xfId="35867" xr:uid="{AFD10C74-3A34-4387-8899-848DCA82DE60}"/>
    <cellStyle name="Normal 4 6 8 4 2 4 2" xfId="35868" xr:uid="{2BC0EC48-AD7C-4780-950E-E9FE9B2E1D71}"/>
    <cellStyle name="Normal 4 6 8 4 2 5" xfId="35869" xr:uid="{FB275DFB-875C-48A6-8204-2C03E95DE380}"/>
    <cellStyle name="Normal 4 6 8 4 3" xfId="35870" xr:uid="{907B920A-E8C6-4621-94A5-E8F6B6BF8C28}"/>
    <cellStyle name="Normal 4 6 8 4 3 2" xfId="35871" xr:uid="{BB7FBDF1-9246-4E2C-8356-364B75E38A64}"/>
    <cellStyle name="Normal 4 6 8 4 3 2 2" xfId="35872" xr:uid="{C919F6D4-2B11-4A13-BDF8-D49F262F120F}"/>
    <cellStyle name="Normal 4 6 8 4 3 3" xfId="35873" xr:uid="{632CD10D-5EFF-4DF9-A6FF-F134BA182D22}"/>
    <cellStyle name="Normal 4 6 8 4 4" xfId="35874" xr:uid="{310F7655-9AE5-46D8-95F9-830B19B4585D}"/>
    <cellStyle name="Normal 4 6 8 4 4 2" xfId="35875" xr:uid="{B2EFA333-8186-4129-854E-BD27EB8D8342}"/>
    <cellStyle name="Normal 4 6 8 4 4 2 2" xfId="35876" xr:uid="{4C8BE6F8-CDB1-4E6B-B990-7E7D0119B9C4}"/>
    <cellStyle name="Normal 4 6 8 4 4 3" xfId="35877" xr:uid="{466B91C0-1D8C-49E1-82EC-93BF4D565EB5}"/>
    <cellStyle name="Normal 4 6 8 4 5" xfId="35878" xr:uid="{82CF3613-EADE-407E-A940-D9F30D19678D}"/>
    <cellStyle name="Normal 4 6 8 4 5 2" xfId="35879" xr:uid="{292EB839-097B-4660-9EEC-4B0CA965ED99}"/>
    <cellStyle name="Normal 4 6 8 4 6" xfId="35880" xr:uid="{E4F4D35F-B003-4970-B28D-1C7298DA042C}"/>
    <cellStyle name="Normal 4 6 8 5" xfId="35881" xr:uid="{56238072-515B-4E56-A1C6-5E6B884E2030}"/>
    <cellStyle name="Normal 4 6 8 5 2" xfId="35882" xr:uid="{9F801ADE-E94F-46BC-8342-FBFB85C9F9E6}"/>
    <cellStyle name="Normal 4 6 8 5 2 2" xfId="35883" xr:uid="{C3D26F89-AFF7-4B6D-BE51-416FA51EFB2B}"/>
    <cellStyle name="Normal 4 6 8 5 2 2 2" xfId="35884" xr:uid="{690D6DB9-918A-43C7-9A8B-774C018A54A6}"/>
    <cellStyle name="Normal 4 6 8 5 2 2 2 2" xfId="35885" xr:uid="{11475FD4-4B95-4CF7-B57E-0456C96F3872}"/>
    <cellStyle name="Normal 4 6 8 5 2 2 3" xfId="35886" xr:uid="{140ED839-B966-4A85-848B-3FD18A8FDC5F}"/>
    <cellStyle name="Normal 4 6 8 5 2 3" xfId="35887" xr:uid="{4ABC9CB6-2727-471C-B54D-F11BE85339C0}"/>
    <cellStyle name="Normal 4 6 8 5 2 3 2" xfId="35888" xr:uid="{99C0294F-6195-4D8A-8039-93B54E3B0018}"/>
    <cellStyle name="Normal 4 6 8 5 2 3 2 2" xfId="35889" xr:uid="{3E10C7AA-7649-43FF-9C0C-C47434D80B49}"/>
    <cellStyle name="Normal 4 6 8 5 2 3 3" xfId="35890" xr:uid="{7FF3EC60-A4CD-4620-ACD9-F7A11BE7293D}"/>
    <cellStyle name="Normal 4 6 8 5 2 4" xfId="35891" xr:uid="{25B16BF3-53CB-4656-9805-A13EDFFCA9A8}"/>
    <cellStyle name="Normal 4 6 8 5 2 4 2" xfId="35892" xr:uid="{1CAB0116-6B55-4E1E-ABA0-1837ACCCF62C}"/>
    <cellStyle name="Normal 4 6 8 5 2 5" xfId="35893" xr:uid="{FEC6D348-DAA4-4E0C-BA01-8C829B65727F}"/>
    <cellStyle name="Normal 4 6 8 5 3" xfId="35894" xr:uid="{E99E8BC9-6268-4A7E-B6D0-4E54D58A1DAA}"/>
    <cellStyle name="Normal 4 6 8 5 3 2" xfId="35895" xr:uid="{7AD38A28-CC70-474B-BECB-7A1C4BE7C70E}"/>
    <cellStyle name="Normal 4 6 8 5 3 2 2" xfId="35896" xr:uid="{20B0C331-72BB-4C95-9250-7A4725433A8B}"/>
    <cellStyle name="Normal 4 6 8 5 3 3" xfId="35897" xr:uid="{F171DCB8-F183-4D14-A6B2-DAAEFB16723A}"/>
    <cellStyle name="Normal 4 6 8 5 4" xfId="35898" xr:uid="{D7BFB0A7-53DC-4DC3-903E-E55AD5150EE8}"/>
    <cellStyle name="Normal 4 6 8 5 4 2" xfId="35899" xr:uid="{7C2EC483-ECE0-40ED-9686-FEB37C28C376}"/>
    <cellStyle name="Normal 4 6 8 5 4 2 2" xfId="35900" xr:uid="{079BB4D2-6AD2-453B-B70D-81657CB01BBD}"/>
    <cellStyle name="Normal 4 6 8 5 4 3" xfId="35901" xr:uid="{BC9A56ED-B41A-4AAC-986A-A23155782871}"/>
    <cellStyle name="Normal 4 6 8 5 5" xfId="35902" xr:uid="{61AE32F8-A80D-4689-9375-8F25EF09F96E}"/>
    <cellStyle name="Normal 4 6 8 5 5 2" xfId="35903" xr:uid="{875FFF34-7B5E-4E57-A7DF-48FCE1E6C0FE}"/>
    <cellStyle name="Normal 4 6 8 5 6" xfId="35904" xr:uid="{0361E278-623F-45AA-B15C-FCF5393D295C}"/>
    <cellStyle name="Normal 4 6 8 6" xfId="35905" xr:uid="{C5A5B9BC-60D1-4B7D-9EE2-78E669B607BC}"/>
    <cellStyle name="Normal 4 6 8 6 2" xfId="35906" xr:uid="{F3696FB8-2D86-45E1-9513-A2DFFADE513B}"/>
    <cellStyle name="Normal 4 6 8 6 2 2" xfId="35907" xr:uid="{40531FFC-AC3C-401A-93A2-7701D9ED7319}"/>
    <cellStyle name="Normal 4 6 8 6 2 2 2" xfId="35908" xr:uid="{5A9FCE9C-16D3-40C8-AA21-71A720F97F4B}"/>
    <cellStyle name="Normal 4 6 8 6 2 3" xfId="35909" xr:uid="{DF56699B-A9C2-4812-9820-39FC910832B3}"/>
    <cellStyle name="Normal 4 6 8 6 3" xfId="35910" xr:uid="{40E35721-A008-4591-846C-A2C9D37B4FA1}"/>
    <cellStyle name="Normal 4 6 8 6 3 2" xfId="35911" xr:uid="{CB4FD5C6-CC01-460E-8128-317253A68F80}"/>
    <cellStyle name="Normal 4 6 8 6 3 2 2" xfId="35912" xr:uid="{EA825EDA-1EC2-48AE-9B1B-980CB9FA0496}"/>
    <cellStyle name="Normal 4 6 8 6 3 3" xfId="35913" xr:uid="{A09C3E5F-E23F-499A-8AAE-16DABB6BB430}"/>
    <cellStyle name="Normal 4 6 8 6 4" xfId="35914" xr:uid="{18875EC9-914F-4941-9FFF-1C441E7E1C5C}"/>
    <cellStyle name="Normal 4 6 8 6 4 2" xfId="35915" xr:uid="{6DABABE8-C633-4620-87CE-7C6DAD831E43}"/>
    <cellStyle name="Normal 4 6 8 6 5" xfId="35916" xr:uid="{DDFDB3C7-6D67-4BBA-9294-188FCF229689}"/>
    <cellStyle name="Normal 4 6 8 7" xfId="35917" xr:uid="{30A0D72C-D99F-4BD3-A5C2-E13B4765CB08}"/>
    <cellStyle name="Normal 4 6 8 7 2" xfId="35918" xr:uid="{C5E51A19-F3B0-4232-BC83-F22F28CF7563}"/>
    <cellStyle name="Normal 4 6 8 7 2 2" xfId="35919" xr:uid="{B946188E-FA6E-4102-AD0D-09CA0B715AD7}"/>
    <cellStyle name="Normal 4 6 8 7 3" xfId="35920" xr:uid="{20D294E1-DD71-4297-A12E-84EDCCEAEB8C}"/>
    <cellStyle name="Normal 4 6 8 8" xfId="35921" xr:uid="{89888F81-BCD5-49C9-8CC3-FF8DE537C59B}"/>
    <cellStyle name="Normal 4 6 8 8 2" xfId="35922" xr:uid="{700BE3AC-4379-459D-9639-D23E9C2991FF}"/>
    <cellStyle name="Normal 4 6 8 8 2 2" xfId="35923" xr:uid="{A5F275BE-6D63-4022-B1DE-BC55C539D352}"/>
    <cellStyle name="Normal 4 6 8 8 3" xfId="35924" xr:uid="{795F4F95-38A8-43E7-ADB8-2F7FBCF18D69}"/>
    <cellStyle name="Normal 4 6 8 9" xfId="35925" xr:uid="{F5D9E868-640B-41BA-A6B5-B7CA4F62E8D2}"/>
    <cellStyle name="Normal 4 6 8 9 2" xfId="35926" xr:uid="{7170AEE8-9CE0-4C23-A9F8-66DD1C070B29}"/>
    <cellStyle name="Normal 4 6 8 9 2 2" xfId="35927" xr:uid="{4A360458-0CC5-400B-B6D0-FD272F077C23}"/>
    <cellStyle name="Normal 4 6 8 9 3" xfId="35928" xr:uid="{9AE08B1D-03D5-4912-ADA1-C2A162EFAD67}"/>
    <cellStyle name="Normal 4 6 9" xfId="35929" xr:uid="{2634128A-99DF-42D8-8728-BC3BD67809AD}"/>
    <cellStyle name="Normal 4 6 9 10" xfId="35930" xr:uid="{0CD5E83F-A639-4E87-8507-84FFCBD58C81}"/>
    <cellStyle name="Normal 4 6 9 10 2" xfId="35931" xr:uid="{7138172B-0288-441D-AAB1-5A31BCA4FE3D}"/>
    <cellStyle name="Normal 4 6 9 11" xfId="35932" xr:uid="{4E9C16A9-3C8F-4004-82D8-88BD230B5FF8}"/>
    <cellStyle name="Normal 4 6 9 2" xfId="35933" xr:uid="{A7765B5B-5AF7-46EE-8B29-F85DB5C07B67}"/>
    <cellStyle name="Normal 4 6 9 2 2" xfId="35934" xr:uid="{97C1BDE6-11C6-4784-AB67-41CA42A084B6}"/>
    <cellStyle name="Normal 4 6 9 2 2 2" xfId="35935" xr:uid="{022CC027-C66E-4248-98D1-B7C3C4820B37}"/>
    <cellStyle name="Normal 4 6 9 2 2 2 2" xfId="35936" xr:uid="{CA2E27EB-1FDB-4042-8748-4DAE8F0B1863}"/>
    <cellStyle name="Normal 4 6 9 2 2 2 2 2" xfId="35937" xr:uid="{FE87AD21-AB42-45AF-A7F9-1C8F9AC72785}"/>
    <cellStyle name="Normal 4 6 9 2 2 2 2 2 2" xfId="35938" xr:uid="{D4D82050-5F59-4EDF-8ACD-4DAC5DF09D0A}"/>
    <cellStyle name="Normal 4 6 9 2 2 2 2 3" xfId="35939" xr:uid="{408DB38F-2CC5-40C0-BB85-119B3104106F}"/>
    <cellStyle name="Normal 4 6 9 2 2 2 3" xfId="35940" xr:uid="{CC8D1F8B-4EBE-433A-8BB4-6124776A5619}"/>
    <cellStyle name="Normal 4 6 9 2 2 2 3 2" xfId="35941" xr:uid="{8F78DD67-AD91-44A1-B3F4-2FACF4E892A8}"/>
    <cellStyle name="Normal 4 6 9 2 2 2 3 2 2" xfId="35942" xr:uid="{0D683D3C-EDF8-4DFE-8282-4C50111CFA90}"/>
    <cellStyle name="Normal 4 6 9 2 2 2 3 3" xfId="35943" xr:uid="{853C1F25-C681-4A80-98C2-622F7B8D7CB1}"/>
    <cellStyle name="Normal 4 6 9 2 2 2 4" xfId="35944" xr:uid="{712CCF51-15EA-476A-80D7-85217DD49D24}"/>
    <cellStyle name="Normal 4 6 9 2 2 2 4 2" xfId="35945" xr:uid="{CF2D0A81-32DC-4DC8-AB51-77B122E18653}"/>
    <cellStyle name="Normal 4 6 9 2 2 2 5" xfId="35946" xr:uid="{42014DB5-D9A1-435C-9654-3C69B9221F93}"/>
    <cellStyle name="Normal 4 6 9 2 2 3" xfId="35947" xr:uid="{FA0C3502-CA33-4283-8141-1AB333B91284}"/>
    <cellStyle name="Normal 4 6 9 2 2 3 2" xfId="35948" xr:uid="{D57759C1-573E-4F95-B06A-C3146DADC8D1}"/>
    <cellStyle name="Normal 4 6 9 2 2 3 2 2" xfId="35949" xr:uid="{0CC33C06-37F0-46A3-89AF-979D466F1F8B}"/>
    <cellStyle name="Normal 4 6 9 2 2 3 3" xfId="35950" xr:uid="{1D7C2CD2-34F1-4BB7-9B39-27D2AB1BB811}"/>
    <cellStyle name="Normal 4 6 9 2 2 4" xfId="35951" xr:uid="{725BDFAB-E6AB-45CC-B12B-D34DD8303890}"/>
    <cellStyle name="Normal 4 6 9 2 2 4 2" xfId="35952" xr:uid="{7C47D9CC-6375-4FA7-9684-ED7ACE339C6E}"/>
    <cellStyle name="Normal 4 6 9 2 2 4 2 2" xfId="35953" xr:uid="{84FE9B22-AB79-4F85-B43E-FC29D1CB0F95}"/>
    <cellStyle name="Normal 4 6 9 2 2 4 3" xfId="35954" xr:uid="{9B939ABE-6053-45A8-BB71-3D65607E8A96}"/>
    <cellStyle name="Normal 4 6 9 2 2 5" xfId="35955" xr:uid="{BFD966AD-57B3-48BF-AF4D-31D8FF700D65}"/>
    <cellStyle name="Normal 4 6 9 2 2 5 2" xfId="35956" xr:uid="{B7ED7050-C51E-4B7A-B441-58283AAE34EE}"/>
    <cellStyle name="Normal 4 6 9 2 2 6" xfId="35957" xr:uid="{F48DB0FB-5BE3-49D8-8103-2102AC89BE29}"/>
    <cellStyle name="Normal 4 6 9 2 3" xfId="35958" xr:uid="{9AC41BAD-0A37-4336-9997-9CC48CC204FF}"/>
    <cellStyle name="Normal 4 6 9 2 3 2" xfId="35959" xr:uid="{3B88438E-80D7-468A-ABFC-56A2629D7E81}"/>
    <cellStyle name="Normal 4 6 9 2 3 2 2" xfId="35960" xr:uid="{1E58596B-81AE-47ED-9589-2EDC8A7666A4}"/>
    <cellStyle name="Normal 4 6 9 2 3 2 2 2" xfId="35961" xr:uid="{BB9695BE-E6F7-4E0D-B104-3D77B83B54D5}"/>
    <cellStyle name="Normal 4 6 9 2 3 2 2 2 2" xfId="35962" xr:uid="{AD3A5C30-5996-4A52-8678-9A0867CA5478}"/>
    <cellStyle name="Normal 4 6 9 2 3 2 2 3" xfId="35963" xr:uid="{BD339EEF-C312-41EB-80E1-F686351538A6}"/>
    <cellStyle name="Normal 4 6 9 2 3 2 3" xfId="35964" xr:uid="{C3F77147-06A6-494D-ADB6-58EC89D06755}"/>
    <cellStyle name="Normal 4 6 9 2 3 2 3 2" xfId="35965" xr:uid="{E8AA6C73-9497-49C2-9FEE-703A57ACBCA8}"/>
    <cellStyle name="Normal 4 6 9 2 3 2 3 2 2" xfId="35966" xr:uid="{ACC53DE6-3091-4A60-857B-ABD2C0450F51}"/>
    <cellStyle name="Normal 4 6 9 2 3 2 3 3" xfId="35967" xr:uid="{A706195E-5A7A-48BC-8572-EFCB0FB2ED7B}"/>
    <cellStyle name="Normal 4 6 9 2 3 2 4" xfId="35968" xr:uid="{0755CD67-A7BE-4C50-95D5-728F498A8ACF}"/>
    <cellStyle name="Normal 4 6 9 2 3 2 4 2" xfId="35969" xr:uid="{876E5C09-38BB-47ED-ADFE-C259DF863F36}"/>
    <cellStyle name="Normal 4 6 9 2 3 2 5" xfId="35970" xr:uid="{368283B5-0CA9-43B6-9E2E-2EB201D9D121}"/>
    <cellStyle name="Normal 4 6 9 2 3 3" xfId="35971" xr:uid="{F34493FB-34CD-4030-8B79-2A64C8FC7A31}"/>
    <cellStyle name="Normal 4 6 9 2 3 3 2" xfId="35972" xr:uid="{C71D6B28-28B6-4E14-80AF-493DCC2C0E8D}"/>
    <cellStyle name="Normal 4 6 9 2 3 3 2 2" xfId="35973" xr:uid="{E3178F57-6946-45E2-AC89-2A70389FEFD8}"/>
    <cellStyle name="Normal 4 6 9 2 3 3 3" xfId="35974" xr:uid="{DEB40A14-BE52-4C5E-B014-7456BB0F995D}"/>
    <cellStyle name="Normal 4 6 9 2 3 4" xfId="35975" xr:uid="{2E7567AA-A896-4716-B868-784A0129C062}"/>
    <cellStyle name="Normal 4 6 9 2 3 4 2" xfId="35976" xr:uid="{6C77BEE5-52CF-4429-A3D3-53FAD25E97AA}"/>
    <cellStyle name="Normal 4 6 9 2 3 4 2 2" xfId="35977" xr:uid="{4401D672-A5C3-45B7-8BBE-EB2B8CC441AF}"/>
    <cellStyle name="Normal 4 6 9 2 3 4 3" xfId="35978" xr:uid="{0C8F95BC-2E9B-44E2-A500-3B18E5D7FAF7}"/>
    <cellStyle name="Normal 4 6 9 2 3 5" xfId="35979" xr:uid="{FB39B363-D6EB-4C40-9422-0E9873AD5524}"/>
    <cellStyle name="Normal 4 6 9 2 3 5 2" xfId="35980" xr:uid="{5B618F64-8F5E-4274-9427-EA4C00CE1778}"/>
    <cellStyle name="Normal 4 6 9 2 3 6" xfId="35981" xr:uid="{B49C7F26-CD98-40C2-8307-864AAF2D04D2}"/>
    <cellStyle name="Normal 4 6 9 2 4" xfId="35982" xr:uid="{E1E362E6-5DCB-4BB2-89C9-73AD4430F0DB}"/>
    <cellStyle name="Normal 4 6 9 2 4 2" xfId="35983" xr:uid="{6A65F4D1-100D-437F-BD6A-C0A0C6D6EE1C}"/>
    <cellStyle name="Normal 4 6 9 2 4 2 2" xfId="35984" xr:uid="{A53C45EB-CD87-4206-AA3B-DE029C43B600}"/>
    <cellStyle name="Normal 4 6 9 2 4 2 2 2" xfId="35985" xr:uid="{0E4719AA-6E0D-4681-A5B5-C65315FA3FDC}"/>
    <cellStyle name="Normal 4 6 9 2 4 2 3" xfId="35986" xr:uid="{43CA5390-7B43-4E81-B405-9C3391F5BB32}"/>
    <cellStyle name="Normal 4 6 9 2 4 3" xfId="35987" xr:uid="{3848835F-D277-4010-AC97-2CBEAC23561B}"/>
    <cellStyle name="Normal 4 6 9 2 4 3 2" xfId="35988" xr:uid="{07CFD7E6-C2D2-4B9C-AE26-7F14BA5E98B7}"/>
    <cellStyle name="Normal 4 6 9 2 4 3 2 2" xfId="35989" xr:uid="{21EF2E03-84D4-4DB8-9DAF-5E2C4295B93E}"/>
    <cellStyle name="Normal 4 6 9 2 4 3 3" xfId="35990" xr:uid="{E9E47F15-0D17-4196-B64E-AB7E485E7DB3}"/>
    <cellStyle name="Normal 4 6 9 2 4 4" xfId="35991" xr:uid="{3E9B6377-C0C4-49BC-B362-0D85D48FC2E6}"/>
    <cellStyle name="Normal 4 6 9 2 4 4 2" xfId="35992" xr:uid="{CF56A916-514A-43C5-AF85-C138430D84BF}"/>
    <cellStyle name="Normal 4 6 9 2 4 5" xfId="35993" xr:uid="{23084CFD-26EA-435A-B438-B0E80F6CD94C}"/>
    <cellStyle name="Normal 4 6 9 2 5" xfId="35994" xr:uid="{C1E43ACB-B2F5-4EF7-9B66-C3D4F7D381BF}"/>
    <cellStyle name="Normal 4 6 9 2 5 2" xfId="35995" xr:uid="{D93F08C6-8214-4370-AD64-EA2F13B54E3C}"/>
    <cellStyle name="Normal 4 6 9 2 5 2 2" xfId="35996" xr:uid="{9379122C-16AC-4C28-B96C-2216D9FC709A}"/>
    <cellStyle name="Normal 4 6 9 2 5 3" xfId="35997" xr:uid="{0FD862DC-7AD6-4A93-B012-9D672FB1EB74}"/>
    <cellStyle name="Normal 4 6 9 2 6" xfId="35998" xr:uid="{7737D537-9DA1-4A14-987E-161F99D24F1B}"/>
    <cellStyle name="Normal 4 6 9 2 6 2" xfId="35999" xr:uid="{D16CBB35-6CD2-4370-AB95-9443053FCB6A}"/>
    <cellStyle name="Normal 4 6 9 2 6 2 2" xfId="36000" xr:uid="{C18608C9-4948-418B-BD4C-1D7091BF03F0}"/>
    <cellStyle name="Normal 4 6 9 2 6 3" xfId="36001" xr:uid="{016CD085-9FAF-4FCD-BBCA-C57FE928B2E7}"/>
    <cellStyle name="Normal 4 6 9 2 7" xfId="36002" xr:uid="{23C0B324-D00D-48BD-917F-33428B5F12BB}"/>
    <cellStyle name="Normal 4 6 9 2 7 2" xfId="36003" xr:uid="{6D9AB2CE-F245-4B6B-8145-ACB6114EF234}"/>
    <cellStyle name="Normal 4 6 9 2 7 2 2" xfId="36004" xr:uid="{F7EB16B7-7AD4-4933-A980-0659C4753A1F}"/>
    <cellStyle name="Normal 4 6 9 2 7 3" xfId="36005" xr:uid="{8A059CA8-F908-42B8-AFA2-4FA9188492C8}"/>
    <cellStyle name="Normal 4 6 9 2 8" xfId="36006" xr:uid="{F46F5830-FB5C-4C9C-A3DF-CEB78646A672}"/>
    <cellStyle name="Normal 4 6 9 2 8 2" xfId="36007" xr:uid="{05E98624-4B06-487C-9BEA-A8D0B765AF5D}"/>
    <cellStyle name="Normal 4 6 9 2 9" xfId="36008" xr:uid="{4BF2B5C3-897B-4475-9417-204E475A1692}"/>
    <cellStyle name="Normal 4 6 9 3" xfId="36009" xr:uid="{C4224894-1535-4C83-B3FE-EB3F57B78DB0}"/>
    <cellStyle name="Normal 4 6 9 3 2" xfId="36010" xr:uid="{2D5748F7-E5E8-4601-8086-FE03AA7594D6}"/>
    <cellStyle name="Normal 4 6 9 3 2 2" xfId="36011" xr:uid="{D020FC74-33B9-4147-9490-857FB634FF4B}"/>
    <cellStyle name="Normal 4 6 9 3 2 2 2" xfId="36012" xr:uid="{94B61DC3-447D-4F1B-9D18-9E03C253E072}"/>
    <cellStyle name="Normal 4 6 9 3 2 2 2 2" xfId="36013" xr:uid="{44A022B2-1A6E-479A-AD08-CA5C7EAA35AF}"/>
    <cellStyle name="Normal 4 6 9 3 2 2 2 2 2" xfId="36014" xr:uid="{CC280F2D-4DB7-45ED-B0A3-FD70E952FCD0}"/>
    <cellStyle name="Normal 4 6 9 3 2 2 2 3" xfId="36015" xr:uid="{7E1F3C14-47B8-40CF-9527-BC59C096595B}"/>
    <cellStyle name="Normal 4 6 9 3 2 2 3" xfId="36016" xr:uid="{CB7E40D8-08ED-4021-8381-5C4E103825D7}"/>
    <cellStyle name="Normal 4 6 9 3 2 2 3 2" xfId="36017" xr:uid="{68F1104A-6F33-4F62-9CF3-3F673885582A}"/>
    <cellStyle name="Normal 4 6 9 3 2 2 3 2 2" xfId="36018" xr:uid="{B1117EEA-F828-47F3-9A8D-D9FAE25D9048}"/>
    <cellStyle name="Normal 4 6 9 3 2 2 3 3" xfId="36019" xr:uid="{CFE33F1C-C0C3-4A5D-9EFF-D8681563E915}"/>
    <cellStyle name="Normal 4 6 9 3 2 2 4" xfId="36020" xr:uid="{75A8CAC2-FA02-4909-8DD7-D26E8C5BDD70}"/>
    <cellStyle name="Normal 4 6 9 3 2 2 4 2" xfId="36021" xr:uid="{0AC8DDA7-A090-4249-A70C-756EDC92F9BA}"/>
    <cellStyle name="Normal 4 6 9 3 2 2 5" xfId="36022" xr:uid="{7A5DB663-9B0D-4E28-AE02-9F3E628553CE}"/>
    <cellStyle name="Normal 4 6 9 3 2 3" xfId="36023" xr:uid="{9E100623-2D7F-459E-8549-1AD893FB3804}"/>
    <cellStyle name="Normal 4 6 9 3 2 3 2" xfId="36024" xr:uid="{6C2E38B2-53A8-4F1D-A558-8A7F89B9D6D8}"/>
    <cellStyle name="Normal 4 6 9 3 2 3 2 2" xfId="36025" xr:uid="{9341D59D-DC7F-4694-A1F1-9A4DC45CA79E}"/>
    <cellStyle name="Normal 4 6 9 3 2 3 3" xfId="36026" xr:uid="{8011B41E-CF2F-4A3C-B260-EA96B121070C}"/>
    <cellStyle name="Normal 4 6 9 3 2 4" xfId="36027" xr:uid="{60171D80-83F7-4694-9DBA-638359E935EF}"/>
    <cellStyle name="Normal 4 6 9 3 2 4 2" xfId="36028" xr:uid="{58A7DFF9-0C07-43D9-B7C5-0D5388FFF8DC}"/>
    <cellStyle name="Normal 4 6 9 3 2 4 2 2" xfId="36029" xr:uid="{8CE596AC-CBC0-462C-A5E2-12D2E9D76A75}"/>
    <cellStyle name="Normal 4 6 9 3 2 4 3" xfId="36030" xr:uid="{2420092D-D0A1-494B-940B-60C4853DE999}"/>
    <cellStyle name="Normal 4 6 9 3 2 5" xfId="36031" xr:uid="{500130F8-71A7-4CAE-B723-E7F9DF648432}"/>
    <cellStyle name="Normal 4 6 9 3 2 5 2" xfId="36032" xr:uid="{D266C8CB-6DFD-4339-8340-43F0D001FDAE}"/>
    <cellStyle name="Normal 4 6 9 3 2 6" xfId="36033" xr:uid="{A590D7F6-8B3E-4537-826C-2B72E27A2AE6}"/>
    <cellStyle name="Normal 4 6 9 3 3" xfId="36034" xr:uid="{F8DFA9ED-8F3E-487E-9764-503986391505}"/>
    <cellStyle name="Normal 4 6 9 3 3 2" xfId="36035" xr:uid="{226C2B31-1159-4674-B47D-FBA5191EBFB9}"/>
    <cellStyle name="Normal 4 6 9 3 3 2 2" xfId="36036" xr:uid="{7F6E774A-FAF8-4937-9DDD-1DA4B020B532}"/>
    <cellStyle name="Normal 4 6 9 3 3 2 2 2" xfId="36037" xr:uid="{E53EC08F-3C0D-46F3-AAB1-72E3B2D973AB}"/>
    <cellStyle name="Normal 4 6 9 3 3 2 2 2 2" xfId="36038" xr:uid="{3ADF0F8A-64F1-4CA5-B89B-A4FB8D48C63A}"/>
    <cellStyle name="Normal 4 6 9 3 3 2 2 3" xfId="36039" xr:uid="{FF3CF85D-DF9F-405B-AAF7-CB0F0789F2D0}"/>
    <cellStyle name="Normal 4 6 9 3 3 2 3" xfId="36040" xr:uid="{6262C717-51AA-43A5-BE20-5AAC318F1374}"/>
    <cellStyle name="Normal 4 6 9 3 3 2 3 2" xfId="36041" xr:uid="{2B0A8F3B-2A11-436A-B95C-8562848DC054}"/>
    <cellStyle name="Normal 4 6 9 3 3 2 3 2 2" xfId="36042" xr:uid="{5D4F8C8C-FFC0-4855-9F2A-862A902C8D00}"/>
    <cellStyle name="Normal 4 6 9 3 3 2 3 3" xfId="36043" xr:uid="{46B5B120-55F6-4DC2-B6A0-605F27F7D038}"/>
    <cellStyle name="Normal 4 6 9 3 3 2 4" xfId="36044" xr:uid="{137E6B47-92F2-443D-95B7-4B2C35E25F1B}"/>
    <cellStyle name="Normal 4 6 9 3 3 2 4 2" xfId="36045" xr:uid="{A399D041-1E03-40F3-9E5F-4BE1FD2A017B}"/>
    <cellStyle name="Normal 4 6 9 3 3 2 5" xfId="36046" xr:uid="{8B197B18-7446-4AC8-8669-46D10F6135C6}"/>
    <cellStyle name="Normal 4 6 9 3 3 3" xfId="36047" xr:uid="{CE84AEC7-F00D-444B-BF18-F34CC68F941C}"/>
    <cellStyle name="Normal 4 6 9 3 3 3 2" xfId="36048" xr:uid="{C4BF7392-6B40-4205-8050-10D855DD5659}"/>
    <cellStyle name="Normal 4 6 9 3 3 3 2 2" xfId="36049" xr:uid="{BE0B6739-C4EC-467F-B0F0-B7FB950FD88E}"/>
    <cellStyle name="Normal 4 6 9 3 3 3 3" xfId="36050" xr:uid="{66171D5B-276D-4593-B81E-EAC26FDDCBB6}"/>
    <cellStyle name="Normal 4 6 9 3 3 4" xfId="36051" xr:uid="{7F357E90-25B4-48AD-8671-0CAFD57DF738}"/>
    <cellStyle name="Normal 4 6 9 3 3 4 2" xfId="36052" xr:uid="{EB26E082-E8DA-46E5-A956-BC672FF587FC}"/>
    <cellStyle name="Normal 4 6 9 3 3 4 2 2" xfId="36053" xr:uid="{EC0C045A-FAF5-4EFD-806F-608D2331C1C4}"/>
    <cellStyle name="Normal 4 6 9 3 3 4 3" xfId="36054" xr:uid="{40973698-875F-4CF2-AAB7-1847781E8849}"/>
    <cellStyle name="Normal 4 6 9 3 3 5" xfId="36055" xr:uid="{A1EB8C13-712A-452C-BFC3-278178DA76ED}"/>
    <cellStyle name="Normal 4 6 9 3 3 5 2" xfId="36056" xr:uid="{C09CCA04-A6FE-4016-8FBA-325C0B131CA4}"/>
    <cellStyle name="Normal 4 6 9 3 3 6" xfId="36057" xr:uid="{C1E1D05F-9566-4DE1-8D1E-35A15E5539E2}"/>
    <cellStyle name="Normal 4 6 9 3 4" xfId="36058" xr:uid="{340C3718-A1AD-487E-9185-043575542770}"/>
    <cellStyle name="Normal 4 6 9 3 4 2" xfId="36059" xr:uid="{ADB34F8E-8ED0-4229-9A96-EF6018FAE71D}"/>
    <cellStyle name="Normal 4 6 9 3 4 2 2" xfId="36060" xr:uid="{6B459B72-0D08-4AA7-82A3-D221E0C581D1}"/>
    <cellStyle name="Normal 4 6 9 3 4 2 2 2" xfId="36061" xr:uid="{C531CF41-CCF5-4DE0-B7A2-324BFF036302}"/>
    <cellStyle name="Normal 4 6 9 3 4 2 3" xfId="36062" xr:uid="{70A33AAC-4B2F-431B-830E-E823EA9F26E8}"/>
    <cellStyle name="Normal 4 6 9 3 4 3" xfId="36063" xr:uid="{231548C0-7EC6-4D62-91AB-1593EF1E899E}"/>
    <cellStyle name="Normal 4 6 9 3 4 3 2" xfId="36064" xr:uid="{FF0285B3-E820-421B-A3D1-51325F5C25B6}"/>
    <cellStyle name="Normal 4 6 9 3 4 3 2 2" xfId="36065" xr:uid="{DC6248EB-FEAB-4E00-BC2D-41C6B9CEFF5B}"/>
    <cellStyle name="Normal 4 6 9 3 4 3 3" xfId="36066" xr:uid="{2E4A0655-371C-449F-96C0-7823784CB6BE}"/>
    <cellStyle name="Normal 4 6 9 3 4 4" xfId="36067" xr:uid="{76247D93-7A11-47CA-84BE-0F13FA491E26}"/>
    <cellStyle name="Normal 4 6 9 3 4 4 2" xfId="36068" xr:uid="{1FD6E469-4DEF-4603-8898-C856EA2B8054}"/>
    <cellStyle name="Normal 4 6 9 3 4 5" xfId="36069" xr:uid="{B6A86AD2-563F-4A42-B6FA-00FDBBB3405C}"/>
    <cellStyle name="Normal 4 6 9 3 5" xfId="36070" xr:uid="{EDCD7317-AD65-44AA-A49A-4DA800EAB4A0}"/>
    <cellStyle name="Normal 4 6 9 3 5 2" xfId="36071" xr:uid="{2573D827-B9ED-4CED-82FB-4C3C5A63F588}"/>
    <cellStyle name="Normal 4 6 9 3 5 2 2" xfId="36072" xr:uid="{FC19EDDA-7DD0-4467-B79A-3548F1856563}"/>
    <cellStyle name="Normal 4 6 9 3 5 3" xfId="36073" xr:uid="{F86BB1A2-65FE-4D40-92F4-7A7805EE229D}"/>
    <cellStyle name="Normal 4 6 9 3 6" xfId="36074" xr:uid="{A4E63F78-48FA-44B8-9D25-F1BA0C0A5AA3}"/>
    <cellStyle name="Normal 4 6 9 3 6 2" xfId="36075" xr:uid="{41264131-36A3-4634-8297-ADFB74261BBF}"/>
    <cellStyle name="Normal 4 6 9 3 6 2 2" xfId="36076" xr:uid="{DEA7595A-1C9E-4769-A7A5-204A8D1DAED4}"/>
    <cellStyle name="Normal 4 6 9 3 6 3" xfId="36077" xr:uid="{23ACC391-6D60-4032-B017-2D93C36A4959}"/>
    <cellStyle name="Normal 4 6 9 3 7" xfId="36078" xr:uid="{2A8A8F33-AFA4-4D8C-998C-098C55DAECEC}"/>
    <cellStyle name="Normal 4 6 9 3 7 2" xfId="36079" xr:uid="{67C46C2C-344B-4C8D-A2D4-76861EC49380}"/>
    <cellStyle name="Normal 4 6 9 3 7 2 2" xfId="36080" xr:uid="{59FED2B4-97AB-4836-9364-9F81AC346C88}"/>
    <cellStyle name="Normal 4 6 9 3 7 3" xfId="36081" xr:uid="{E9AA8683-47BF-41C6-B5FE-A3A914CD5449}"/>
    <cellStyle name="Normal 4 6 9 3 8" xfId="36082" xr:uid="{BE64B572-BFCA-4CBF-BF1A-D61E213E3D55}"/>
    <cellStyle name="Normal 4 6 9 3 8 2" xfId="36083" xr:uid="{E4241516-FE54-46C7-AD30-45C093CD828E}"/>
    <cellStyle name="Normal 4 6 9 3 9" xfId="36084" xr:uid="{100BF9C5-CEE6-4C04-8AF0-FF3F00191846}"/>
    <cellStyle name="Normal 4 6 9 4" xfId="36085" xr:uid="{E3448865-9A89-433B-B795-3A481112DEFB}"/>
    <cellStyle name="Normal 4 6 9 4 2" xfId="36086" xr:uid="{A2E6A052-113E-4515-A30E-6C1FB4596457}"/>
    <cellStyle name="Normal 4 6 9 4 2 2" xfId="36087" xr:uid="{C4AF9806-0DE2-45C6-8CD4-853DB05D19A8}"/>
    <cellStyle name="Normal 4 6 9 4 2 2 2" xfId="36088" xr:uid="{96159B50-AB69-451A-B00D-71BA1179236A}"/>
    <cellStyle name="Normal 4 6 9 4 2 2 2 2" xfId="36089" xr:uid="{0CC706D7-C92F-4F10-99B4-676C6A0DF55F}"/>
    <cellStyle name="Normal 4 6 9 4 2 2 3" xfId="36090" xr:uid="{10E7BC47-C421-44CE-8B54-7B86531B7473}"/>
    <cellStyle name="Normal 4 6 9 4 2 3" xfId="36091" xr:uid="{29D69415-CD6F-4DE7-A15D-E940D9641479}"/>
    <cellStyle name="Normal 4 6 9 4 2 3 2" xfId="36092" xr:uid="{5D10311A-8A9C-4676-A6D1-216829BD3405}"/>
    <cellStyle name="Normal 4 6 9 4 2 3 2 2" xfId="36093" xr:uid="{F241D6FC-B01E-4528-BFA0-F5F8BBB82C52}"/>
    <cellStyle name="Normal 4 6 9 4 2 3 3" xfId="36094" xr:uid="{F3DE0C65-F1A2-4B30-8F04-106F1116EC8C}"/>
    <cellStyle name="Normal 4 6 9 4 2 4" xfId="36095" xr:uid="{DAC7CDAA-B62A-4BCB-86D6-6E2EDAEC53C6}"/>
    <cellStyle name="Normal 4 6 9 4 2 4 2" xfId="36096" xr:uid="{4A2AC6DE-14B5-45F0-8B43-3BB7CAF43A97}"/>
    <cellStyle name="Normal 4 6 9 4 2 5" xfId="36097" xr:uid="{F2FC3D48-65B3-40E6-81C4-ABFFFCFCDA34}"/>
    <cellStyle name="Normal 4 6 9 4 3" xfId="36098" xr:uid="{9E3573A1-D9B5-4DE0-AFD5-59F8AB4A92E4}"/>
    <cellStyle name="Normal 4 6 9 4 3 2" xfId="36099" xr:uid="{BDAF003F-7EB3-49FB-B652-8B311397A2CF}"/>
    <cellStyle name="Normal 4 6 9 4 3 2 2" xfId="36100" xr:uid="{F1D1E5C3-2873-43D6-9700-ED7F9CDFFBEF}"/>
    <cellStyle name="Normal 4 6 9 4 3 3" xfId="36101" xr:uid="{7DE7ECFA-E209-4B39-B475-EBA2BCB02D9B}"/>
    <cellStyle name="Normal 4 6 9 4 4" xfId="36102" xr:uid="{C898F576-79CD-4BB6-9632-6368BDF0B14D}"/>
    <cellStyle name="Normal 4 6 9 4 4 2" xfId="36103" xr:uid="{C9BAB2F7-52AB-4F1E-92AA-94974C267CA6}"/>
    <cellStyle name="Normal 4 6 9 4 4 2 2" xfId="36104" xr:uid="{15B3994E-8DBF-4AB5-9C78-AB62FC238A49}"/>
    <cellStyle name="Normal 4 6 9 4 4 3" xfId="36105" xr:uid="{EAE7C619-2F9B-40AA-9EEB-8BFA89044EE1}"/>
    <cellStyle name="Normal 4 6 9 4 5" xfId="36106" xr:uid="{8664C19E-9EDF-41FE-96F6-9196D0644187}"/>
    <cellStyle name="Normal 4 6 9 4 5 2" xfId="36107" xr:uid="{2E32E99F-BD87-4B50-A1BC-71A11D2884D2}"/>
    <cellStyle name="Normal 4 6 9 4 6" xfId="36108" xr:uid="{54DC05A4-1417-4969-B1F4-A42388148E4B}"/>
    <cellStyle name="Normal 4 6 9 5" xfId="36109" xr:uid="{9C89BCC5-2222-48CD-B30A-E1058F11D21A}"/>
    <cellStyle name="Normal 4 6 9 5 2" xfId="36110" xr:uid="{C2EF39F6-D111-420C-B841-B0DBFC3BB594}"/>
    <cellStyle name="Normal 4 6 9 5 2 2" xfId="36111" xr:uid="{6409AC29-3765-499C-8CCD-9AC4E93E856B}"/>
    <cellStyle name="Normal 4 6 9 5 2 2 2" xfId="36112" xr:uid="{869CCE33-6E16-4432-9947-AA5F5753FEE6}"/>
    <cellStyle name="Normal 4 6 9 5 2 2 2 2" xfId="36113" xr:uid="{66A2DC17-58C3-484E-A699-BEF2AC591C6F}"/>
    <cellStyle name="Normal 4 6 9 5 2 2 3" xfId="36114" xr:uid="{F15458DC-8348-4C3F-9A02-2A3C51C74E50}"/>
    <cellStyle name="Normal 4 6 9 5 2 3" xfId="36115" xr:uid="{10CAFA69-8D6E-44E5-A885-527433DC6DFC}"/>
    <cellStyle name="Normal 4 6 9 5 2 3 2" xfId="36116" xr:uid="{C010EE64-6540-4A2E-8C45-BAFB38E76237}"/>
    <cellStyle name="Normal 4 6 9 5 2 3 2 2" xfId="36117" xr:uid="{711127E3-B5E5-4CB5-B8F8-4104636BD392}"/>
    <cellStyle name="Normal 4 6 9 5 2 3 3" xfId="36118" xr:uid="{1445941A-30F6-4D3E-8436-BB29A3266EA1}"/>
    <cellStyle name="Normal 4 6 9 5 2 4" xfId="36119" xr:uid="{A0D2B0DD-7AE4-48DD-AAC0-47576D869ACD}"/>
    <cellStyle name="Normal 4 6 9 5 2 4 2" xfId="36120" xr:uid="{F58D007C-3D00-4951-B852-D7C6006D76CC}"/>
    <cellStyle name="Normal 4 6 9 5 2 5" xfId="36121" xr:uid="{B8F67EFE-E454-45EC-BEF9-CB8DD3A9D927}"/>
    <cellStyle name="Normal 4 6 9 5 3" xfId="36122" xr:uid="{D6A1EA2E-E169-425B-8BE3-9FFE729A100E}"/>
    <cellStyle name="Normal 4 6 9 5 3 2" xfId="36123" xr:uid="{92FF97B6-A835-4073-B7D3-3B18525E794F}"/>
    <cellStyle name="Normal 4 6 9 5 3 2 2" xfId="36124" xr:uid="{B3C0B800-0BEE-465D-823D-72C81627F530}"/>
    <cellStyle name="Normal 4 6 9 5 3 3" xfId="36125" xr:uid="{176187DD-6B40-47BF-926D-CD78131255F3}"/>
    <cellStyle name="Normal 4 6 9 5 4" xfId="36126" xr:uid="{9964E7BD-9984-4A93-86FE-6567834A0D3B}"/>
    <cellStyle name="Normal 4 6 9 5 4 2" xfId="36127" xr:uid="{B935B7CF-0612-4312-9C94-B503E5459D42}"/>
    <cellStyle name="Normal 4 6 9 5 4 2 2" xfId="36128" xr:uid="{FC42BD21-CF9F-4F18-A36B-99016C4218E7}"/>
    <cellStyle name="Normal 4 6 9 5 4 3" xfId="36129" xr:uid="{02AFEBA2-6E4C-48C9-A5F4-ACE84F8B985A}"/>
    <cellStyle name="Normal 4 6 9 5 5" xfId="36130" xr:uid="{83292D7E-37EF-444E-BBF7-C96FC7AA45F8}"/>
    <cellStyle name="Normal 4 6 9 5 5 2" xfId="36131" xr:uid="{3B72D137-D202-4318-B614-19C8ADF1341A}"/>
    <cellStyle name="Normal 4 6 9 5 6" xfId="36132" xr:uid="{7C689092-AF0A-43C1-BCEC-4BDD8AB96359}"/>
    <cellStyle name="Normal 4 6 9 6" xfId="36133" xr:uid="{D0C63816-3F60-4316-BDDF-91F4D882A291}"/>
    <cellStyle name="Normal 4 6 9 6 2" xfId="36134" xr:uid="{F09532E8-C268-4CDC-98F2-0BFFBACCA876}"/>
    <cellStyle name="Normal 4 6 9 6 2 2" xfId="36135" xr:uid="{3B1CF675-66B6-47A4-834E-19217D269B7D}"/>
    <cellStyle name="Normal 4 6 9 6 2 2 2" xfId="36136" xr:uid="{D7E55082-519E-4A84-8210-88B2F185B13D}"/>
    <cellStyle name="Normal 4 6 9 6 2 3" xfId="36137" xr:uid="{CDC72876-CD0E-4643-9190-2DC10A419183}"/>
    <cellStyle name="Normal 4 6 9 6 3" xfId="36138" xr:uid="{C6602A5D-F32C-4372-84B9-0897CDB1E446}"/>
    <cellStyle name="Normal 4 6 9 6 3 2" xfId="36139" xr:uid="{E8DC84C0-303F-43C0-AA5B-879681C2932D}"/>
    <cellStyle name="Normal 4 6 9 6 3 2 2" xfId="36140" xr:uid="{E9DFEFEB-D30D-40EE-98B7-26A8A42D3A30}"/>
    <cellStyle name="Normal 4 6 9 6 3 3" xfId="36141" xr:uid="{6E8BCBCF-5816-4752-AACC-F715B391DDF3}"/>
    <cellStyle name="Normal 4 6 9 6 4" xfId="36142" xr:uid="{B9499DBD-5AC7-48AC-9FFD-B5A956A9F808}"/>
    <cellStyle name="Normal 4 6 9 6 4 2" xfId="36143" xr:uid="{E8D052EB-8418-4089-8F6D-46FAEF306D3E}"/>
    <cellStyle name="Normal 4 6 9 6 5" xfId="36144" xr:uid="{6D2BAF2B-898A-4095-98F8-F2B8773A1BEA}"/>
    <cellStyle name="Normal 4 6 9 7" xfId="36145" xr:uid="{AD7118DA-CB81-4526-97AE-0207C11D203D}"/>
    <cellStyle name="Normal 4 6 9 7 2" xfId="36146" xr:uid="{2EA79FE3-4267-4EC3-9DC1-AE426F5E2E8C}"/>
    <cellStyle name="Normal 4 6 9 7 2 2" xfId="36147" xr:uid="{373CE364-42BF-48AE-BE32-47835F887854}"/>
    <cellStyle name="Normal 4 6 9 7 3" xfId="36148" xr:uid="{2CDFA450-7061-4AFC-B021-2C822DE8B9CF}"/>
    <cellStyle name="Normal 4 6 9 8" xfId="36149" xr:uid="{2670EB08-9643-4A26-B135-6DAF22F3E767}"/>
    <cellStyle name="Normal 4 6 9 8 2" xfId="36150" xr:uid="{4BD46470-7075-4510-A4C6-F6E74E5CAAD1}"/>
    <cellStyle name="Normal 4 6 9 8 2 2" xfId="36151" xr:uid="{DCDA12CD-C960-4D3B-9C78-040EE26E8DED}"/>
    <cellStyle name="Normal 4 6 9 8 3" xfId="36152" xr:uid="{3DD2E8D6-8712-45CA-BC72-5089A1ED14F4}"/>
    <cellStyle name="Normal 4 6 9 9" xfId="36153" xr:uid="{8E677694-8816-4F8F-B6F9-5DB10594A05E}"/>
    <cellStyle name="Normal 4 6 9 9 2" xfId="36154" xr:uid="{F3544776-91C9-4DDE-A3AB-AC390B44071F}"/>
    <cellStyle name="Normal 4 6 9 9 2 2" xfId="36155" xr:uid="{791727A8-F843-4B89-A2E5-801692C2B8E3}"/>
    <cellStyle name="Normal 4 6 9 9 3" xfId="36156" xr:uid="{E4FE03AA-9D49-44B0-816B-E1A9AEBE1DD6}"/>
    <cellStyle name="Normal 4 7" xfId="2187" xr:uid="{ED62D4E3-31BB-4A87-8D9A-68EFC83972C7}"/>
    <cellStyle name="Normal 4 7 10" xfId="36157" xr:uid="{AA3CF91E-1D8A-4F4D-9BB0-2B0331983DC5}"/>
    <cellStyle name="Normal 4 7 10 10" xfId="36158" xr:uid="{1E2CD65A-EB1D-4DB7-9B3A-8B999782C73F}"/>
    <cellStyle name="Normal 4 7 10 10 2" xfId="36159" xr:uid="{091DE4C6-A2EB-4C90-A248-43E57933E249}"/>
    <cellStyle name="Normal 4 7 10 11" xfId="36160" xr:uid="{7350BBB4-5D44-4FC7-B117-1D80BF502E06}"/>
    <cellStyle name="Normal 4 7 10 2" xfId="36161" xr:uid="{5BE3B4D5-397B-4B50-BB37-EFBC3AEE8052}"/>
    <cellStyle name="Normal 4 7 10 2 2" xfId="36162" xr:uid="{306B7DB4-1E00-4520-88AA-37856CFB0579}"/>
    <cellStyle name="Normal 4 7 10 2 2 2" xfId="36163" xr:uid="{C5A900C1-1B0D-4487-AEDD-D9EB0E0898CB}"/>
    <cellStyle name="Normal 4 7 10 2 2 2 2" xfId="36164" xr:uid="{4FFD11FE-6B82-459F-8EBD-94B292FDF09D}"/>
    <cellStyle name="Normal 4 7 10 2 2 2 2 2" xfId="36165" xr:uid="{065BDFED-AC97-45FF-92E0-CF66086B5B99}"/>
    <cellStyle name="Normal 4 7 10 2 2 2 2 2 2" xfId="36166" xr:uid="{626F7251-DBED-4BB3-8214-7901E64A062C}"/>
    <cellStyle name="Normal 4 7 10 2 2 2 2 3" xfId="36167" xr:uid="{E3875C79-8873-4D3B-97F1-B9805517DC39}"/>
    <cellStyle name="Normal 4 7 10 2 2 2 3" xfId="36168" xr:uid="{00DA662B-F604-4628-9494-9691F9421D8A}"/>
    <cellStyle name="Normal 4 7 10 2 2 2 3 2" xfId="36169" xr:uid="{F57AF1C6-E405-4F8A-96C6-C5AEE0C368EC}"/>
    <cellStyle name="Normal 4 7 10 2 2 2 3 2 2" xfId="36170" xr:uid="{2AA9D6C9-33E6-47BD-9925-10536AAC36A7}"/>
    <cellStyle name="Normal 4 7 10 2 2 2 3 3" xfId="36171" xr:uid="{92AE6C69-1C14-436F-A808-DE9E490AEA75}"/>
    <cellStyle name="Normal 4 7 10 2 2 2 4" xfId="36172" xr:uid="{143A5747-3843-4315-8556-9605178023DD}"/>
    <cellStyle name="Normal 4 7 10 2 2 2 4 2" xfId="36173" xr:uid="{4EFF8E6F-0FF5-441D-8BFE-D7E6C4DD681C}"/>
    <cellStyle name="Normal 4 7 10 2 2 2 5" xfId="36174" xr:uid="{BE38D897-8467-4224-9741-5414FAD7D01B}"/>
    <cellStyle name="Normal 4 7 10 2 2 3" xfId="36175" xr:uid="{639D1342-88AD-479A-8219-6995C757ED33}"/>
    <cellStyle name="Normal 4 7 10 2 2 3 2" xfId="36176" xr:uid="{02711DC2-E87B-4DFB-9D23-578FECE48CAB}"/>
    <cellStyle name="Normal 4 7 10 2 2 3 2 2" xfId="36177" xr:uid="{D325F61F-FB7B-466C-912C-626068F5599C}"/>
    <cellStyle name="Normal 4 7 10 2 2 3 3" xfId="36178" xr:uid="{C538B02F-3E5E-4602-9AF7-F3A3D27D62AD}"/>
    <cellStyle name="Normal 4 7 10 2 2 4" xfId="36179" xr:uid="{7281CC57-6B37-422E-AA52-15B455E41077}"/>
    <cellStyle name="Normal 4 7 10 2 2 4 2" xfId="36180" xr:uid="{072B6ADC-71B3-4DF5-AC5B-E85D130E1762}"/>
    <cellStyle name="Normal 4 7 10 2 2 4 2 2" xfId="36181" xr:uid="{69B57910-EF5A-4482-BC36-8F7EC56FE092}"/>
    <cellStyle name="Normal 4 7 10 2 2 4 3" xfId="36182" xr:uid="{7101ABF5-2E65-4705-BAE9-D310E694EB30}"/>
    <cellStyle name="Normal 4 7 10 2 2 5" xfId="36183" xr:uid="{26127BDF-B68E-4D8A-AB86-8F99D5082567}"/>
    <cellStyle name="Normal 4 7 10 2 2 5 2" xfId="36184" xr:uid="{7EA6B376-2585-4BA7-B5B4-B0B6E6C946A1}"/>
    <cellStyle name="Normal 4 7 10 2 2 6" xfId="36185" xr:uid="{F0779199-49AF-4ECE-907A-139E5F89AE8C}"/>
    <cellStyle name="Normal 4 7 10 2 3" xfId="36186" xr:uid="{42DE0013-801E-43E1-A27D-A0B63CAAD4EB}"/>
    <cellStyle name="Normal 4 7 10 2 3 2" xfId="36187" xr:uid="{D6C2C77B-D66B-4553-9B06-6F66A58057DB}"/>
    <cellStyle name="Normal 4 7 10 2 3 2 2" xfId="36188" xr:uid="{2867BC1B-F4A4-41F2-995D-C58322B9DC0F}"/>
    <cellStyle name="Normal 4 7 10 2 3 2 2 2" xfId="36189" xr:uid="{ED3D7F32-412D-42E7-8BE8-A6B3C3C00693}"/>
    <cellStyle name="Normal 4 7 10 2 3 2 2 2 2" xfId="36190" xr:uid="{D7E9D5A5-5D21-4E35-B1D0-F0763B1BEAD8}"/>
    <cellStyle name="Normal 4 7 10 2 3 2 2 3" xfId="36191" xr:uid="{26A406AE-D327-403F-8A20-94C1F7D295B8}"/>
    <cellStyle name="Normal 4 7 10 2 3 2 3" xfId="36192" xr:uid="{A5DF753E-553C-4069-B978-0DFC512BB5F2}"/>
    <cellStyle name="Normal 4 7 10 2 3 2 3 2" xfId="36193" xr:uid="{306E494D-31F1-465C-BF88-4AC6860F2460}"/>
    <cellStyle name="Normal 4 7 10 2 3 2 3 2 2" xfId="36194" xr:uid="{0A8D8C96-1458-4E55-9208-DD13B3894E60}"/>
    <cellStyle name="Normal 4 7 10 2 3 2 3 3" xfId="36195" xr:uid="{65B46E74-BAEB-4D0E-8E6D-1F0A4772B316}"/>
    <cellStyle name="Normal 4 7 10 2 3 2 4" xfId="36196" xr:uid="{5BB6DC04-61DA-44F8-A84C-D09589BE248D}"/>
    <cellStyle name="Normal 4 7 10 2 3 2 4 2" xfId="36197" xr:uid="{B8DAD25A-C1AF-4D66-8700-3DF4B470CE97}"/>
    <cellStyle name="Normal 4 7 10 2 3 2 5" xfId="36198" xr:uid="{C80C3FFF-178A-4890-8020-C8B8196DD260}"/>
    <cellStyle name="Normal 4 7 10 2 3 3" xfId="36199" xr:uid="{877349D3-5A9C-4B1A-8EFA-C2B0400B6D00}"/>
    <cellStyle name="Normal 4 7 10 2 3 3 2" xfId="36200" xr:uid="{47C30267-44BF-471D-AE87-3ED4FFC4BB63}"/>
    <cellStyle name="Normal 4 7 10 2 3 3 2 2" xfId="36201" xr:uid="{64D01AC3-D52C-42B9-A4A5-483DBBC32396}"/>
    <cellStyle name="Normal 4 7 10 2 3 3 3" xfId="36202" xr:uid="{E369FEDD-356F-448E-B5C7-CC3F14C18D5C}"/>
    <cellStyle name="Normal 4 7 10 2 3 4" xfId="36203" xr:uid="{758ACE31-37EB-4636-AE90-D8BB0BBF7D59}"/>
    <cellStyle name="Normal 4 7 10 2 3 4 2" xfId="36204" xr:uid="{CF47DDC1-D85B-4197-BEE5-59FCDFFB50E9}"/>
    <cellStyle name="Normal 4 7 10 2 3 4 2 2" xfId="36205" xr:uid="{6354C2BC-641A-4DBE-9148-DFD09B183726}"/>
    <cellStyle name="Normal 4 7 10 2 3 4 3" xfId="36206" xr:uid="{8671879F-2E90-4F38-AA4B-49365198A2B6}"/>
    <cellStyle name="Normal 4 7 10 2 3 5" xfId="36207" xr:uid="{DE98C42D-F300-4A0C-AFA9-BEA3604517FF}"/>
    <cellStyle name="Normal 4 7 10 2 3 5 2" xfId="36208" xr:uid="{5ECEEF74-2D33-490C-8BA6-2507B18F5835}"/>
    <cellStyle name="Normal 4 7 10 2 3 6" xfId="36209" xr:uid="{896AC900-D37F-409E-941B-F9E4608F04FA}"/>
    <cellStyle name="Normal 4 7 10 2 4" xfId="36210" xr:uid="{D938EB6B-E3C6-4209-BFC0-F2CD6076C3AE}"/>
    <cellStyle name="Normal 4 7 10 2 4 2" xfId="36211" xr:uid="{757558C7-FBED-4A05-A029-5FABC07676B4}"/>
    <cellStyle name="Normal 4 7 10 2 4 2 2" xfId="36212" xr:uid="{B0405162-A7D2-4EE7-8FE2-B9E6F92BA6A6}"/>
    <cellStyle name="Normal 4 7 10 2 4 2 2 2" xfId="36213" xr:uid="{DC48E2CF-3839-4CD9-9D25-6593256B46C9}"/>
    <cellStyle name="Normal 4 7 10 2 4 2 3" xfId="36214" xr:uid="{A0066EEA-FD11-47E1-966B-D24C9025FA47}"/>
    <cellStyle name="Normal 4 7 10 2 4 3" xfId="36215" xr:uid="{A54B7427-5849-413D-B2BC-2111564CDBEC}"/>
    <cellStyle name="Normal 4 7 10 2 4 3 2" xfId="36216" xr:uid="{8038FCDC-E353-4F19-9E0C-DCE7BAE6315C}"/>
    <cellStyle name="Normal 4 7 10 2 4 3 2 2" xfId="36217" xr:uid="{20CB8F6B-F161-4AEE-A54B-8BDB88C476FE}"/>
    <cellStyle name="Normal 4 7 10 2 4 3 3" xfId="36218" xr:uid="{66EF2182-305F-416B-B4BD-0717CF601741}"/>
    <cellStyle name="Normal 4 7 10 2 4 4" xfId="36219" xr:uid="{6AA262E1-3584-4974-83C9-2F19E6F6ED74}"/>
    <cellStyle name="Normal 4 7 10 2 4 4 2" xfId="36220" xr:uid="{D1DA962C-7E8B-4F80-80B8-22166DF3DA62}"/>
    <cellStyle name="Normal 4 7 10 2 4 5" xfId="36221" xr:uid="{1915C143-44B5-4E4A-A0A3-10B5F5BD59E7}"/>
    <cellStyle name="Normal 4 7 10 2 5" xfId="36222" xr:uid="{AF453C7E-78A4-417F-8227-7A6CA11209DA}"/>
    <cellStyle name="Normal 4 7 10 2 5 2" xfId="36223" xr:uid="{3F6EC55F-E212-471E-898D-AE7C89CF596F}"/>
    <cellStyle name="Normal 4 7 10 2 5 2 2" xfId="36224" xr:uid="{6CF58DC8-E956-46F3-B1DD-BD8A99F64B7C}"/>
    <cellStyle name="Normal 4 7 10 2 5 3" xfId="36225" xr:uid="{AB9B81D0-7DCD-42BB-A1BE-8BBB883E3BF0}"/>
    <cellStyle name="Normal 4 7 10 2 6" xfId="36226" xr:uid="{C5BE9451-1306-4BA5-B3A6-D697DC31C63F}"/>
    <cellStyle name="Normal 4 7 10 2 6 2" xfId="36227" xr:uid="{42175EC7-B602-4F1C-82CA-00E901D98356}"/>
    <cellStyle name="Normal 4 7 10 2 6 2 2" xfId="36228" xr:uid="{FC2AE0F0-36AE-4A4A-BF73-C5E15B9750B0}"/>
    <cellStyle name="Normal 4 7 10 2 6 3" xfId="36229" xr:uid="{89348D14-ABBE-4352-B179-D30C17E8BD69}"/>
    <cellStyle name="Normal 4 7 10 2 7" xfId="36230" xr:uid="{157ADD65-1435-453F-A19F-935CFD05A348}"/>
    <cellStyle name="Normal 4 7 10 2 7 2" xfId="36231" xr:uid="{D0284787-C61D-42A8-8E55-ECE3C676905A}"/>
    <cellStyle name="Normal 4 7 10 2 7 2 2" xfId="36232" xr:uid="{C793C10F-8F28-414E-BDD9-2BA66D91C023}"/>
    <cellStyle name="Normal 4 7 10 2 7 3" xfId="36233" xr:uid="{0FFA0611-E6D4-4EB3-BC66-3D844269FA77}"/>
    <cellStyle name="Normal 4 7 10 2 8" xfId="36234" xr:uid="{2B163BC0-0F90-4AE6-A970-8EAF982583E8}"/>
    <cellStyle name="Normal 4 7 10 2 8 2" xfId="36235" xr:uid="{8A5D3090-EFC8-4AFC-8633-543F175070C1}"/>
    <cellStyle name="Normal 4 7 10 2 9" xfId="36236" xr:uid="{7A80036D-9208-43B3-9331-47293619ACA9}"/>
    <cellStyle name="Normal 4 7 10 3" xfId="36237" xr:uid="{5F783016-31F0-49EF-92C1-28408CBA29BC}"/>
    <cellStyle name="Normal 4 7 10 3 2" xfId="36238" xr:uid="{E97B2486-6106-476C-AF0D-1F886C476D89}"/>
    <cellStyle name="Normal 4 7 10 3 2 2" xfId="36239" xr:uid="{C9015713-92EE-4A20-A16D-DC7D28EE1137}"/>
    <cellStyle name="Normal 4 7 10 3 2 2 2" xfId="36240" xr:uid="{C7417458-465E-4D6A-AC46-AF911DD31C09}"/>
    <cellStyle name="Normal 4 7 10 3 2 2 2 2" xfId="36241" xr:uid="{C40FA812-5729-49FE-9D75-3914F525EB98}"/>
    <cellStyle name="Normal 4 7 10 3 2 2 2 2 2" xfId="36242" xr:uid="{83C33CD0-9CFA-4D53-8364-BEC80BE1F124}"/>
    <cellStyle name="Normal 4 7 10 3 2 2 2 3" xfId="36243" xr:uid="{56DB0564-5507-4C58-938B-53725517351B}"/>
    <cellStyle name="Normal 4 7 10 3 2 2 3" xfId="36244" xr:uid="{C395F99A-FC67-4227-9087-523555314B99}"/>
    <cellStyle name="Normal 4 7 10 3 2 2 3 2" xfId="36245" xr:uid="{848329EF-5587-4C6E-AB4E-B23D134DD87D}"/>
    <cellStyle name="Normal 4 7 10 3 2 2 3 2 2" xfId="36246" xr:uid="{7AC46DD0-87E9-48CD-8088-69516BBA38C1}"/>
    <cellStyle name="Normal 4 7 10 3 2 2 3 3" xfId="36247" xr:uid="{10283104-AD63-42DC-8ED0-550B4A7A7E52}"/>
    <cellStyle name="Normal 4 7 10 3 2 2 4" xfId="36248" xr:uid="{0144C637-D01F-4D05-AC0B-03A4000F6174}"/>
    <cellStyle name="Normal 4 7 10 3 2 2 4 2" xfId="36249" xr:uid="{C63C6BA4-D088-4685-B7C8-5D6F2014B5FC}"/>
    <cellStyle name="Normal 4 7 10 3 2 2 5" xfId="36250" xr:uid="{60357683-EFBB-4369-9235-A17CDC38585A}"/>
    <cellStyle name="Normal 4 7 10 3 2 3" xfId="36251" xr:uid="{EC9388E7-7D79-40AF-BCEF-D44678E9D7FC}"/>
    <cellStyle name="Normal 4 7 10 3 2 3 2" xfId="36252" xr:uid="{C82B5772-FFEF-42E2-A8CE-1E121A2DAFF7}"/>
    <cellStyle name="Normal 4 7 10 3 2 3 2 2" xfId="36253" xr:uid="{428363C9-6B34-44F1-AFB6-22C49E74F719}"/>
    <cellStyle name="Normal 4 7 10 3 2 3 3" xfId="36254" xr:uid="{FB4E2C84-3959-4390-A9B3-F0A96D8EFD6F}"/>
    <cellStyle name="Normal 4 7 10 3 2 4" xfId="36255" xr:uid="{C17831E0-D848-488C-884C-7E481182D980}"/>
    <cellStyle name="Normal 4 7 10 3 2 4 2" xfId="36256" xr:uid="{D76781E2-99DB-4994-B677-84C994A15229}"/>
    <cellStyle name="Normal 4 7 10 3 2 4 2 2" xfId="36257" xr:uid="{EAF209AE-1D09-4E00-BA2F-C3E17BAD0CBB}"/>
    <cellStyle name="Normal 4 7 10 3 2 4 3" xfId="36258" xr:uid="{F9216AB3-B7BF-4DD8-9ADD-8B9B3C083DCA}"/>
    <cellStyle name="Normal 4 7 10 3 2 5" xfId="36259" xr:uid="{3C9CA35B-35D3-4A1D-AF4D-481A7775B3BC}"/>
    <cellStyle name="Normal 4 7 10 3 2 5 2" xfId="36260" xr:uid="{742B64E7-CAE3-4CF6-B617-F4D8B56DD327}"/>
    <cellStyle name="Normal 4 7 10 3 2 6" xfId="36261" xr:uid="{0DA6AEF7-EBCD-45BF-98DB-D833158E6201}"/>
    <cellStyle name="Normal 4 7 10 3 3" xfId="36262" xr:uid="{54160C98-C2D0-4D94-8671-52D52063F03F}"/>
    <cellStyle name="Normal 4 7 10 3 3 2" xfId="36263" xr:uid="{6C0B371D-8209-4989-992D-C329D6C2A21B}"/>
    <cellStyle name="Normal 4 7 10 3 3 2 2" xfId="36264" xr:uid="{9DB18818-34A1-4169-9F4F-00F7EE889712}"/>
    <cellStyle name="Normal 4 7 10 3 3 2 2 2" xfId="36265" xr:uid="{EA3D5CBF-FED4-4B9A-A88F-5D42C87DDFC6}"/>
    <cellStyle name="Normal 4 7 10 3 3 2 2 2 2" xfId="36266" xr:uid="{D1A7F35A-70A3-4237-A262-5CA56430D44D}"/>
    <cellStyle name="Normal 4 7 10 3 3 2 2 3" xfId="36267" xr:uid="{CEF1FE03-6E72-40F2-9E75-C7E6AB0AD3DB}"/>
    <cellStyle name="Normal 4 7 10 3 3 2 3" xfId="36268" xr:uid="{87E69C53-8BA6-473B-B3D9-44C0781D3525}"/>
    <cellStyle name="Normal 4 7 10 3 3 2 3 2" xfId="36269" xr:uid="{56CC3246-32C1-4311-9402-D98DB8F1AE6D}"/>
    <cellStyle name="Normal 4 7 10 3 3 2 3 2 2" xfId="36270" xr:uid="{FE0C4B23-80F6-4B97-8CF5-A5C6F5D7D562}"/>
    <cellStyle name="Normal 4 7 10 3 3 2 3 3" xfId="36271" xr:uid="{A7D838AC-FDF7-47A1-8D4B-A58D02C7FD78}"/>
    <cellStyle name="Normal 4 7 10 3 3 2 4" xfId="36272" xr:uid="{8926EBE8-0F15-4B60-8922-6CD6CC760FDE}"/>
    <cellStyle name="Normal 4 7 10 3 3 2 4 2" xfId="36273" xr:uid="{EEC32AA5-B9E0-44FA-B7D2-8723236CF2E8}"/>
    <cellStyle name="Normal 4 7 10 3 3 2 5" xfId="36274" xr:uid="{3A571DB2-717F-499E-8F3B-82064563F25D}"/>
    <cellStyle name="Normal 4 7 10 3 3 3" xfId="36275" xr:uid="{E04E264B-BDF9-450B-819F-A07487D2F1C7}"/>
    <cellStyle name="Normal 4 7 10 3 3 3 2" xfId="36276" xr:uid="{EDC30DDC-9C44-436D-B20F-9F41BAF4D2F8}"/>
    <cellStyle name="Normal 4 7 10 3 3 3 2 2" xfId="36277" xr:uid="{C3A8F90B-DD59-4475-8407-46578784EC43}"/>
    <cellStyle name="Normal 4 7 10 3 3 3 3" xfId="36278" xr:uid="{8E582163-BA15-4ECF-AC76-6D5607A0A494}"/>
    <cellStyle name="Normal 4 7 10 3 3 4" xfId="36279" xr:uid="{25E7F848-A201-4792-A2B2-D6638F9C5F64}"/>
    <cellStyle name="Normal 4 7 10 3 3 4 2" xfId="36280" xr:uid="{ED1AF618-625D-479F-A00C-1F2347FF4EAA}"/>
    <cellStyle name="Normal 4 7 10 3 3 4 2 2" xfId="36281" xr:uid="{486F14AB-CCE5-45FC-A4BE-E0BEAAB4490E}"/>
    <cellStyle name="Normal 4 7 10 3 3 4 3" xfId="36282" xr:uid="{5DDA0757-441B-4A2C-B79D-615ADDB4C7A4}"/>
    <cellStyle name="Normal 4 7 10 3 3 5" xfId="36283" xr:uid="{AFB78FA3-06D8-4A20-80BD-D7CDD013F351}"/>
    <cellStyle name="Normal 4 7 10 3 3 5 2" xfId="36284" xr:uid="{433360B3-E2FA-4FB1-B76B-6E9E2289AF8A}"/>
    <cellStyle name="Normal 4 7 10 3 3 6" xfId="36285" xr:uid="{013081C9-F466-41DD-9740-6A324074B0E0}"/>
    <cellStyle name="Normal 4 7 10 3 4" xfId="36286" xr:uid="{26479F9E-D058-4720-BFB2-F85ACBDE0DB9}"/>
    <cellStyle name="Normal 4 7 10 3 4 2" xfId="36287" xr:uid="{7B383375-A904-42B2-96FE-37A9B6C68956}"/>
    <cellStyle name="Normal 4 7 10 3 4 2 2" xfId="36288" xr:uid="{30003DF7-B7DC-4309-A5AB-98B5F02B6DC1}"/>
    <cellStyle name="Normal 4 7 10 3 4 2 2 2" xfId="36289" xr:uid="{8C8815F5-F85D-45D6-AE5E-BA2DAC59C1AE}"/>
    <cellStyle name="Normal 4 7 10 3 4 2 3" xfId="36290" xr:uid="{D37F2517-02EF-4797-942A-96CCF296BBFD}"/>
    <cellStyle name="Normal 4 7 10 3 4 3" xfId="36291" xr:uid="{E2CD46DF-DBF3-451F-9A26-EACF035FC2CE}"/>
    <cellStyle name="Normal 4 7 10 3 4 3 2" xfId="36292" xr:uid="{946A0007-281D-4760-A36D-1D4863F0E02E}"/>
    <cellStyle name="Normal 4 7 10 3 4 3 2 2" xfId="36293" xr:uid="{65DD8C46-A711-4F0F-9462-D70F57C1E354}"/>
    <cellStyle name="Normal 4 7 10 3 4 3 3" xfId="36294" xr:uid="{60E0A07F-B6B2-4201-B4CE-D877CDF829A8}"/>
    <cellStyle name="Normal 4 7 10 3 4 4" xfId="36295" xr:uid="{2B90F9B8-EDCC-462F-9B7D-3379E2A2A846}"/>
    <cellStyle name="Normal 4 7 10 3 4 4 2" xfId="36296" xr:uid="{51B3D250-1789-4781-AC01-7A8D40A735CE}"/>
    <cellStyle name="Normal 4 7 10 3 4 5" xfId="36297" xr:uid="{9B82509A-5A9C-44D6-A8E1-B769B7D4F99F}"/>
    <cellStyle name="Normal 4 7 10 3 5" xfId="36298" xr:uid="{0E0BC5FB-E880-43D6-9597-5649AFD25E4B}"/>
    <cellStyle name="Normal 4 7 10 3 5 2" xfId="36299" xr:uid="{66BB967B-8814-4C30-81DB-20045226827A}"/>
    <cellStyle name="Normal 4 7 10 3 5 2 2" xfId="36300" xr:uid="{3056AA8E-EEE7-4ACE-9367-E5EB26C3E213}"/>
    <cellStyle name="Normal 4 7 10 3 5 3" xfId="36301" xr:uid="{35726245-8FDD-42EC-A25B-F69810DEA4D9}"/>
    <cellStyle name="Normal 4 7 10 3 6" xfId="36302" xr:uid="{7BB69D83-0DFC-4AB1-89C3-B229CF2BC83B}"/>
    <cellStyle name="Normal 4 7 10 3 6 2" xfId="36303" xr:uid="{FD1F6F5F-4298-4A0B-B805-4D7CABA20B52}"/>
    <cellStyle name="Normal 4 7 10 3 6 2 2" xfId="36304" xr:uid="{3C62844F-FE3C-4E05-9EAA-64E76804520D}"/>
    <cellStyle name="Normal 4 7 10 3 6 3" xfId="36305" xr:uid="{FF29073F-5892-4DE0-A052-26D1EEE31F2C}"/>
    <cellStyle name="Normal 4 7 10 3 7" xfId="36306" xr:uid="{96A0340F-62E1-4478-A5DD-9771DB13C951}"/>
    <cellStyle name="Normal 4 7 10 3 7 2" xfId="36307" xr:uid="{F8E24206-A9B5-45E5-A744-63F2AE3B71B1}"/>
    <cellStyle name="Normal 4 7 10 3 7 2 2" xfId="36308" xr:uid="{FD0CF1E4-2C72-40E8-A41D-AE1FC2807DC4}"/>
    <cellStyle name="Normal 4 7 10 3 7 3" xfId="36309" xr:uid="{F6A510FA-3D34-4C5D-9A26-B714C7D7646D}"/>
    <cellStyle name="Normal 4 7 10 3 8" xfId="36310" xr:uid="{481F92E0-DDC2-4F1F-AF9E-5156298B5A52}"/>
    <cellStyle name="Normal 4 7 10 3 8 2" xfId="36311" xr:uid="{E3E8E7CC-BEBB-428B-AD68-BE0F0A72A07E}"/>
    <cellStyle name="Normal 4 7 10 3 9" xfId="36312" xr:uid="{4ADDF793-2E6A-4E08-9236-BF931FA11A4F}"/>
    <cellStyle name="Normal 4 7 10 4" xfId="36313" xr:uid="{1DB33DE8-F6DF-4E6B-8BA8-7E64D3DE2BC3}"/>
    <cellStyle name="Normal 4 7 10 4 2" xfId="36314" xr:uid="{133D107F-C039-4DC9-91F6-7CC70FC64E11}"/>
    <cellStyle name="Normal 4 7 10 4 2 2" xfId="36315" xr:uid="{0E539957-C7A4-4638-80ED-4A05B4EA2EEB}"/>
    <cellStyle name="Normal 4 7 10 4 2 2 2" xfId="36316" xr:uid="{61C840D0-58CE-47DD-B3C9-FFBD9B0AF12A}"/>
    <cellStyle name="Normal 4 7 10 4 2 2 2 2" xfId="36317" xr:uid="{C8F07C41-102D-4C81-AC42-CC16D01A328E}"/>
    <cellStyle name="Normal 4 7 10 4 2 2 3" xfId="36318" xr:uid="{4253F843-F691-40D5-B0D6-7BAE989399EA}"/>
    <cellStyle name="Normal 4 7 10 4 2 3" xfId="36319" xr:uid="{0B5068CF-7DC1-4D50-BD38-72EFEB505A3F}"/>
    <cellStyle name="Normal 4 7 10 4 2 3 2" xfId="36320" xr:uid="{1836117F-DF5F-42E4-832A-0252A4D106A6}"/>
    <cellStyle name="Normal 4 7 10 4 2 3 2 2" xfId="36321" xr:uid="{09F1BCA3-F063-40C2-923A-20E826C82DBC}"/>
    <cellStyle name="Normal 4 7 10 4 2 3 3" xfId="36322" xr:uid="{F0CA3C5B-0DBB-4D5E-B4BA-82A9174EE9F0}"/>
    <cellStyle name="Normal 4 7 10 4 2 4" xfId="36323" xr:uid="{DF3E8D0B-A42B-4E63-BBDC-B30F9E763DE6}"/>
    <cellStyle name="Normal 4 7 10 4 2 4 2" xfId="36324" xr:uid="{8D22BA6D-B231-4BBF-9CE0-BF14D58CAA62}"/>
    <cellStyle name="Normal 4 7 10 4 2 5" xfId="36325" xr:uid="{5F40B38B-368D-47A2-B62B-B61229182A07}"/>
    <cellStyle name="Normal 4 7 10 4 3" xfId="36326" xr:uid="{8C695E92-9CC5-4F7F-AF59-FE1BB3402A89}"/>
    <cellStyle name="Normal 4 7 10 4 3 2" xfId="36327" xr:uid="{9243F8A6-E7C6-43FF-A026-44ACACABFB85}"/>
    <cellStyle name="Normal 4 7 10 4 3 2 2" xfId="36328" xr:uid="{D022858E-B7FF-4F10-A2E3-2CDD695FF3D6}"/>
    <cellStyle name="Normal 4 7 10 4 3 3" xfId="36329" xr:uid="{F17AA600-FEDC-4FD5-ACED-AC7A9366EE53}"/>
    <cellStyle name="Normal 4 7 10 4 4" xfId="36330" xr:uid="{FB26D74B-19F1-4EA0-91BE-0B24ADB6CFBE}"/>
    <cellStyle name="Normal 4 7 10 4 4 2" xfId="36331" xr:uid="{EA7A3EE1-37B4-437B-B6C0-2CFF1EEB791B}"/>
    <cellStyle name="Normal 4 7 10 4 4 2 2" xfId="36332" xr:uid="{89C133B1-7644-48D0-9DA3-2D136CCC0485}"/>
    <cellStyle name="Normal 4 7 10 4 4 3" xfId="36333" xr:uid="{E95430A1-69E9-4790-8A21-9461FD0B4AC9}"/>
    <cellStyle name="Normal 4 7 10 4 5" xfId="36334" xr:uid="{59B857E2-25B3-4F99-8366-A5F80A18F288}"/>
    <cellStyle name="Normal 4 7 10 4 5 2" xfId="36335" xr:uid="{C9AA1590-6162-4199-A947-93C7BBFF7850}"/>
    <cellStyle name="Normal 4 7 10 4 6" xfId="36336" xr:uid="{CFE56C04-9440-42FC-BE90-9868085BFD0A}"/>
    <cellStyle name="Normal 4 7 10 5" xfId="36337" xr:uid="{7A4E4DFC-E50B-48DE-819C-80A6C2843856}"/>
    <cellStyle name="Normal 4 7 10 5 2" xfId="36338" xr:uid="{EE317C23-B9C7-40B2-8E31-877B47F4D279}"/>
    <cellStyle name="Normal 4 7 10 5 2 2" xfId="36339" xr:uid="{8A595263-C012-4314-B3B3-A7CDAAE4FFC0}"/>
    <cellStyle name="Normal 4 7 10 5 2 2 2" xfId="36340" xr:uid="{85BB5347-4372-41D7-8886-77ACF377A5A2}"/>
    <cellStyle name="Normal 4 7 10 5 2 2 2 2" xfId="36341" xr:uid="{3F4C0DBB-A471-4380-8467-96AD69F978DC}"/>
    <cellStyle name="Normal 4 7 10 5 2 2 3" xfId="36342" xr:uid="{E343EB53-20D5-4187-9D43-8D78B5A8A2C6}"/>
    <cellStyle name="Normal 4 7 10 5 2 3" xfId="36343" xr:uid="{2462E0F3-2E02-4301-A3BB-8553F3A12678}"/>
    <cellStyle name="Normal 4 7 10 5 2 3 2" xfId="36344" xr:uid="{AFE1787F-DF12-4BEF-B672-D0103C17A3B8}"/>
    <cellStyle name="Normal 4 7 10 5 2 3 2 2" xfId="36345" xr:uid="{3F433050-52FC-4B10-A1D5-DB3ACC8C92CD}"/>
    <cellStyle name="Normal 4 7 10 5 2 3 3" xfId="36346" xr:uid="{46CD195C-6454-4B13-846F-39C37BD0DF8E}"/>
    <cellStyle name="Normal 4 7 10 5 2 4" xfId="36347" xr:uid="{32FCCDBD-0F75-42B6-B42C-84DF51DD91B5}"/>
    <cellStyle name="Normal 4 7 10 5 2 4 2" xfId="36348" xr:uid="{FED859E1-87BC-433F-98F5-3DF7167F3CCF}"/>
    <cellStyle name="Normal 4 7 10 5 2 5" xfId="36349" xr:uid="{9D4C82DC-2B79-4187-94A0-BFA892F76EB9}"/>
    <cellStyle name="Normal 4 7 10 5 3" xfId="36350" xr:uid="{241AB70F-9BDC-4C15-B5A0-0C199DF85F63}"/>
    <cellStyle name="Normal 4 7 10 5 3 2" xfId="36351" xr:uid="{1FE7EB4C-7232-4CE5-9BF2-E455FBF9A337}"/>
    <cellStyle name="Normal 4 7 10 5 3 2 2" xfId="36352" xr:uid="{FC40F0DC-0362-4934-AA07-789B728C3E64}"/>
    <cellStyle name="Normal 4 7 10 5 3 3" xfId="36353" xr:uid="{DD49F8BA-0892-4A88-8A2C-CF334DC6AF4A}"/>
    <cellStyle name="Normal 4 7 10 5 4" xfId="36354" xr:uid="{C9992D49-3C30-4A2B-9190-FB675044C3A0}"/>
    <cellStyle name="Normal 4 7 10 5 4 2" xfId="36355" xr:uid="{FB9A422C-8153-4CD0-84D0-86AA5D8A310B}"/>
    <cellStyle name="Normal 4 7 10 5 4 2 2" xfId="36356" xr:uid="{B20D6E66-6CFB-4092-8D8A-C0259444A489}"/>
    <cellStyle name="Normal 4 7 10 5 4 3" xfId="36357" xr:uid="{8D28A531-89E5-43C4-8A0C-9E09FE8DBED3}"/>
    <cellStyle name="Normal 4 7 10 5 5" xfId="36358" xr:uid="{CDE8EDEF-01AC-4108-831A-C37427294D01}"/>
    <cellStyle name="Normal 4 7 10 5 5 2" xfId="36359" xr:uid="{87AEED06-D757-4CB0-ADBF-1048066D86FF}"/>
    <cellStyle name="Normal 4 7 10 5 6" xfId="36360" xr:uid="{889AE68C-45F8-4468-B045-6758638C71A0}"/>
    <cellStyle name="Normal 4 7 10 6" xfId="36361" xr:uid="{6E4FF5AC-7905-4DC9-8723-09F137858F36}"/>
    <cellStyle name="Normal 4 7 10 6 2" xfId="36362" xr:uid="{3A13DF77-C796-4171-993F-54CC5FE8FB52}"/>
    <cellStyle name="Normal 4 7 10 6 2 2" xfId="36363" xr:uid="{7A2D0BC6-934D-41FD-8655-F78F32404B92}"/>
    <cellStyle name="Normal 4 7 10 6 2 2 2" xfId="36364" xr:uid="{CD8EDD73-7C9D-4BE6-98C3-EC8A619B6929}"/>
    <cellStyle name="Normal 4 7 10 6 2 3" xfId="36365" xr:uid="{3825D89E-8E6B-4BDC-B7EF-AB99BB9FAE62}"/>
    <cellStyle name="Normal 4 7 10 6 3" xfId="36366" xr:uid="{9964A08A-1056-4122-B2B8-0D77AA8F90E1}"/>
    <cellStyle name="Normal 4 7 10 6 3 2" xfId="36367" xr:uid="{CC013D83-2797-4428-B799-D6654FC2F7D6}"/>
    <cellStyle name="Normal 4 7 10 6 3 2 2" xfId="36368" xr:uid="{FE30227F-9A67-4A6F-8DF1-79B98E93F96B}"/>
    <cellStyle name="Normal 4 7 10 6 3 3" xfId="36369" xr:uid="{F1CE5046-3791-4809-935E-02B76A90E220}"/>
    <cellStyle name="Normal 4 7 10 6 4" xfId="36370" xr:uid="{428C8F7E-6D15-4FDC-A5BE-BC0D08F9AB97}"/>
    <cellStyle name="Normal 4 7 10 6 4 2" xfId="36371" xr:uid="{13CBC06F-0592-4093-B131-0D80B115DFB1}"/>
    <cellStyle name="Normal 4 7 10 6 5" xfId="36372" xr:uid="{B1ACD9C2-4646-4F9A-9C13-23B7CF90E138}"/>
    <cellStyle name="Normal 4 7 10 7" xfId="36373" xr:uid="{2CCD6FA8-9E13-47A5-89A1-13157E30D5A8}"/>
    <cellStyle name="Normal 4 7 10 7 2" xfId="36374" xr:uid="{B41B8A3D-0613-404F-A9E3-B8F8B638DB36}"/>
    <cellStyle name="Normal 4 7 10 7 2 2" xfId="36375" xr:uid="{DD0077F0-8BE2-42D6-BB31-7C18B3BC7F68}"/>
    <cellStyle name="Normal 4 7 10 7 3" xfId="36376" xr:uid="{CA8ECC86-F62A-49A3-A1F1-BB86895988CC}"/>
    <cellStyle name="Normal 4 7 10 8" xfId="36377" xr:uid="{5E9BC153-43EB-4894-A74D-B1BF594205BB}"/>
    <cellStyle name="Normal 4 7 10 8 2" xfId="36378" xr:uid="{8B2EC8DD-1756-485F-A1CE-D143899E1C4A}"/>
    <cellStyle name="Normal 4 7 10 8 2 2" xfId="36379" xr:uid="{5690AFED-BAA6-4009-BA51-21C305A3C1FF}"/>
    <cellStyle name="Normal 4 7 10 8 3" xfId="36380" xr:uid="{3272D288-0AD4-4766-9CF8-C06402D45C61}"/>
    <cellStyle name="Normal 4 7 10 9" xfId="36381" xr:uid="{72253465-F889-485A-B275-CB6463BC4037}"/>
    <cellStyle name="Normal 4 7 10 9 2" xfId="36382" xr:uid="{97073C48-5A9E-494C-B3A3-284DB32B63C6}"/>
    <cellStyle name="Normal 4 7 10 9 2 2" xfId="36383" xr:uid="{2CD14FD7-4334-43B0-ADFD-3EDB5909E5C5}"/>
    <cellStyle name="Normal 4 7 10 9 3" xfId="36384" xr:uid="{B58FBC1D-8D60-4FD7-BC1E-5678F6D8880D}"/>
    <cellStyle name="Normal 4 7 11" xfId="36385" xr:uid="{54FD954A-D13D-4B34-9E92-E9E4BBF2A774}"/>
    <cellStyle name="Normal 4 7 11 10" xfId="36386" xr:uid="{F1BFB19F-17B7-43C1-80EA-60671F85F5B6}"/>
    <cellStyle name="Normal 4 7 11 10 2" xfId="36387" xr:uid="{F698BB18-6725-498F-AB21-74630FB07196}"/>
    <cellStyle name="Normal 4 7 11 11" xfId="36388" xr:uid="{F4AAA04F-6866-4F42-B0D8-26DBB296F055}"/>
    <cellStyle name="Normal 4 7 11 2" xfId="36389" xr:uid="{5DE09482-09B9-4A19-9170-5D76C3FB4D8D}"/>
    <cellStyle name="Normal 4 7 11 2 2" xfId="36390" xr:uid="{4FD2C52B-FA19-4A8E-81DF-8D27B0B9F78D}"/>
    <cellStyle name="Normal 4 7 11 2 2 2" xfId="36391" xr:uid="{93CC8DD7-67F0-4381-9EC4-B8A1A167B354}"/>
    <cellStyle name="Normal 4 7 11 2 2 2 2" xfId="36392" xr:uid="{DB9CCAC1-06A4-4E0A-8472-4EEC1747D81A}"/>
    <cellStyle name="Normal 4 7 11 2 2 2 2 2" xfId="36393" xr:uid="{1F4DD19E-E3C2-4874-87C5-CECFC377896A}"/>
    <cellStyle name="Normal 4 7 11 2 2 2 2 2 2" xfId="36394" xr:uid="{1446DA11-006E-48B8-8299-FA60C8413168}"/>
    <cellStyle name="Normal 4 7 11 2 2 2 2 3" xfId="36395" xr:uid="{8FDDB6AA-8395-431A-8324-82E171F047B5}"/>
    <cellStyle name="Normal 4 7 11 2 2 2 3" xfId="36396" xr:uid="{E02814D3-0627-40A9-A3A8-1214594AB61B}"/>
    <cellStyle name="Normal 4 7 11 2 2 2 3 2" xfId="36397" xr:uid="{06325A22-EDC9-47E3-94E9-0ADD95EA34BB}"/>
    <cellStyle name="Normal 4 7 11 2 2 2 3 2 2" xfId="36398" xr:uid="{D18250E7-AE7D-494B-BE8C-A59E23F287B9}"/>
    <cellStyle name="Normal 4 7 11 2 2 2 3 3" xfId="36399" xr:uid="{E81026E5-BB70-42EC-9857-3157DD35D53C}"/>
    <cellStyle name="Normal 4 7 11 2 2 2 4" xfId="36400" xr:uid="{8D681D63-07ED-49B8-AE61-1606A09052ED}"/>
    <cellStyle name="Normal 4 7 11 2 2 2 4 2" xfId="36401" xr:uid="{773F6755-F006-4A47-B738-B5B86161510C}"/>
    <cellStyle name="Normal 4 7 11 2 2 2 5" xfId="36402" xr:uid="{92366FB5-93E1-4235-B787-AD672EF886F4}"/>
    <cellStyle name="Normal 4 7 11 2 2 3" xfId="36403" xr:uid="{F526443F-412F-4AE5-ACF0-789C731FA07E}"/>
    <cellStyle name="Normal 4 7 11 2 2 3 2" xfId="36404" xr:uid="{1C9E3EDB-6814-475E-B1DD-B93A1529E58F}"/>
    <cellStyle name="Normal 4 7 11 2 2 3 2 2" xfId="36405" xr:uid="{937DDFDD-2A7A-4D8B-8DD8-2FB75AB970CE}"/>
    <cellStyle name="Normal 4 7 11 2 2 3 3" xfId="36406" xr:uid="{FBE94AF2-2026-4D22-8C76-7886F4C74690}"/>
    <cellStyle name="Normal 4 7 11 2 2 4" xfId="36407" xr:uid="{E0559E32-3E0F-4BF7-8737-A6B823A93471}"/>
    <cellStyle name="Normal 4 7 11 2 2 4 2" xfId="36408" xr:uid="{5621DDA0-4467-43BC-94DC-60C5125DD102}"/>
    <cellStyle name="Normal 4 7 11 2 2 4 2 2" xfId="36409" xr:uid="{BE25FBCE-C852-4392-A81F-2DDE400C8FAB}"/>
    <cellStyle name="Normal 4 7 11 2 2 4 3" xfId="36410" xr:uid="{78E7C0CD-6FF2-4561-895C-4D09057CF056}"/>
    <cellStyle name="Normal 4 7 11 2 2 5" xfId="36411" xr:uid="{6F175BBA-C12C-45FA-A9CF-6E3387C8910B}"/>
    <cellStyle name="Normal 4 7 11 2 2 5 2" xfId="36412" xr:uid="{21CEB4EE-9049-490B-9C4C-0F9C7D218F50}"/>
    <cellStyle name="Normal 4 7 11 2 2 6" xfId="36413" xr:uid="{F9D83853-21A1-4C25-93FF-EC2D008042CF}"/>
    <cellStyle name="Normal 4 7 11 2 3" xfId="36414" xr:uid="{F49A61D4-4F60-4D95-98E8-61DB883FAA6A}"/>
    <cellStyle name="Normal 4 7 11 2 3 2" xfId="36415" xr:uid="{B0EAB1CC-181C-4C28-AAAE-ECCEBFC042C3}"/>
    <cellStyle name="Normal 4 7 11 2 3 2 2" xfId="36416" xr:uid="{E42CA0B2-E36F-49B0-8D44-42B537F6544C}"/>
    <cellStyle name="Normal 4 7 11 2 3 2 2 2" xfId="36417" xr:uid="{5E33FF47-6635-4397-BE91-F9A15A15EBAE}"/>
    <cellStyle name="Normal 4 7 11 2 3 2 2 2 2" xfId="36418" xr:uid="{8209751F-A69F-4B6A-B487-2CE34C4A832C}"/>
    <cellStyle name="Normal 4 7 11 2 3 2 2 3" xfId="36419" xr:uid="{60BB75D4-7E11-4E8A-AC12-2EA9A47BB83A}"/>
    <cellStyle name="Normal 4 7 11 2 3 2 3" xfId="36420" xr:uid="{CD44B22D-04EB-4B85-82C1-2EE2B190E67B}"/>
    <cellStyle name="Normal 4 7 11 2 3 2 3 2" xfId="36421" xr:uid="{1B0394F4-0206-4F9E-9EBD-B3E878D53BD2}"/>
    <cellStyle name="Normal 4 7 11 2 3 2 3 2 2" xfId="36422" xr:uid="{75611384-5891-4E76-A03A-6DAA9CB9530D}"/>
    <cellStyle name="Normal 4 7 11 2 3 2 3 3" xfId="36423" xr:uid="{A9D8CB8A-9935-49B5-88F4-6E32E0C7D106}"/>
    <cellStyle name="Normal 4 7 11 2 3 2 4" xfId="36424" xr:uid="{360133C6-5749-4BC0-9A77-143DBA851F01}"/>
    <cellStyle name="Normal 4 7 11 2 3 2 4 2" xfId="36425" xr:uid="{44502C3F-0A9A-4F15-9BB3-F417A6FF55BD}"/>
    <cellStyle name="Normal 4 7 11 2 3 2 5" xfId="36426" xr:uid="{B5D1C629-31E6-48A8-8324-079D70F43AE8}"/>
    <cellStyle name="Normal 4 7 11 2 3 3" xfId="36427" xr:uid="{AA26FA33-4010-4987-B48E-D8371B4C3BF1}"/>
    <cellStyle name="Normal 4 7 11 2 3 3 2" xfId="36428" xr:uid="{8A0513A6-FFB9-4C10-AC02-DA5CC774B5F8}"/>
    <cellStyle name="Normal 4 7 11 2 3 3 2 2" xfId="36429" xr:uid="{1EF93442-CA6F-4FE9-935A-DCFC19C7CA70}"/>
    <cellStyle name="Normal 4 7 11 2 3 3 3" xfId="36430" xr:uid="{9A83EC4D-26CB-4BF0-B145-63257A491823}"/>
    <cellStyle name="Normal 4 7 11 2 3 4" xfId="36431" xr:uid="{03EE6EE4-A845-4D7F-BDBC-8DD72ED70462}"/>
    <cellStyle name="Normal 4 7 11 2 3 4 2" xfId="36432" xr:uid="{33AEF159-9909-4E58-838C-D8E46D1E5E44}"/>
    <cellStyle name="Normal 4 7 11 2 3 4 2 2" xfId="36433" xr:uid="{79641B4F-98D9-4790-9BB8-A6DBDE80ADC1}"/>
    <cellStyle name="Normal 4 7 11 2 3 4 3" xfId="36434" xr:uid="{EC01B471-4132-405A-95FC-456BB7D6BC15}"/>
    <cellStyle name="Normal 4 7 11 2 3 5" xfId="36435" xr:uid="{71E65145-8451-4485-B4EF-B4068DB80B85}"/>
    <cellStyle name="Normal 4 7 11 2 3 5 2" xfId="36436" xr:uid="{24643EB2-2754-4689-8A2B-B431F6CA4892}"/>
    <cellStyle name="Normal 4 7 11 2 3 6" xfId="36437" xr:uid="{7D6A0C92-83BA-4F1B-B3F8-07160AF32D2F}"/>
    <cellStyle name="Normal 4 7 11 2 4" xfId="36438" xr:uid="{4BB9CA9B-AAF8-467D-A9DE-04730B462F8E}"/>
    <cellStyle name="Normal 4 7 11 2 4 2" xfId="36439" xr:uid="{E53A0A4A-F531-4FA0-B35A-C5D8C3FBF631}"/>
    <cellStyle name="Normal 4 7 11 2 4 2 2" xfId="36440" xr:uid="{FBD25FDA-30DD-4231-9D2A-BA3085522C8B}"/>
    <cellStyle name="Normal 4 7 11 2 4 2 2 2" xfId="36441" xr:uid="{D933C777-1913-4F13-AD95-7D02FE84DE62}"/>
    <cellStyle name="Normal 4 7 11 2 4 2 3" xfId="36442" xr:uid="{CB526D86-D8D0-4772-A057-151D89D52E8D}"/>
    <cellStyle name="Normal 4 7 11 2 4 3" xfId="36443" xr:uid="{F57CCBC2-0273-4CDC-ADF0-B5267B12004C}"/>
    <cellStyle name="Normal 4 7 11 2 4 3 2" xfId="36444" xr:uid="{5CB42A66-5863-44F6-A292-4CAD3BB0BFD7}"/>
    <cellStyle name="Normal 4 7 11 2 4 3 2 2" xfId="36445" xr:uid="{8C077522-E889-452B-9CAB-2E9D3790A59F}"/>
    <cellStyle name="Normal 4 7 11 2 4 3 3" xfId="36446" xr:uid="{D9295D57-E07D-487A-A914-743B199842AB}"/>
    <cellStyle name="Normal 4 7 11 2 4 4" xfId="36447" xr:uid="{AD994ECF-BE09-4FF8-A374-8C37D1F656C9}"/>
    <cellStyle name="Normal 4 7 11 2 4 4 2" xfId="36448" xr:uid="{36C4FC16-5099-4F91-B28C-64A0B4591314}"/>
    <cellStyle name="Normal 4 7 11 2 4 5" xfId="36449" xr:uid="{6EF06BAE-3733-40F7-AFD6-4B5473BD2A57}"/>
    <cellStyle name="Normal 4 7 11 2 5" xfId="36450" xr:uid="{E60074C1-1454-486F-9A1D-561FAAFB6086}"/>
    <cellStyle name="Normal 4 7 11 2 5 2" xfId="36451" xr:uid="{CC652B2D-8441-4C35-9D74-3050E89208E3}"/>
    <cellStyle name="Normal 4 7 11 2 5 2 2" xfId="36452" xr:uid="{13EF8E11-851F-43CF-B764-6F5ADFDF98A7}"/>
    <cellStyle name="Normal 4 7 11 2 5 3" xfId="36453" xr:uid="{07886710-C88C-4C09-91A8-66BC12C3513D}"/>
    <cellStyle name="Normal 4 7 11 2 6" xfId="36454" xr:uid="{241F23C0-5965-4B3A-9270-816CDF460F33}"/>
    <cellStyle name="Normal 4 7 11 2 6 2" xfId="36455" xr:uid="{0BA61A42-D1FB-4084-AA31-886550504552}"/>
    <cellStyle name="Normal 4 7 11 2 6 2 2" xfId="36456" xr:uid="{7421DD42-D693-4D13-AE25-470F01952B77}"/>
    <cellStyle name="Normal 4 7 11 2 6 3" xfId="36457" xr:uid="{08CF07CB-55EC-4F04-8F9B-B6F02401A4D4}"/>
    <cellStyle name="Normal 4 7 11 2 7" xfId="36458" xr:uid="{89C79D39-907E-435E-844C-020574DA9A5F}"/>
    <cellStyle name="Normal 4 7 11 2 7 2" xfId="36459" xr:uid="{905E2E5D-B220-4281-B445-D8A5965EDDB4}"/>
    <cellStyle name="Normal 4 7 11 2 7 2 2" xfId="36460" xr:uid="{9EC112A1-49C5-43DE-821B-3BD22353F45F}"/>
    <cellStyle name="Normal 4 7 11 2 7 3" xfId="36461" xr:uid="{76EF10DC-80CA-443E-9C9F-CACA927C8B69}"/>
    <cellStyle name="Normal 4 7 11 2 8" xfId="36462" xr:uid="{26E4294D-1366-46C2-BE45-151157DDF8F8}"/>
    <cellStyle name="Normal 4 7 11 2 8 2" xfId="36463" xr:uid="{0C69CCD9-DC79-4AF5-9511-391AEE761647}"/>
    <cellStyle name="Normal 4 7 11 2 9" xfId="36464" xr:uid="{21CE0952-E8FC-460F-9410-F61250A415E3}"/>
    <cellStyle name="Normal 4 7 11 3" xfId="36465" xr:uid="{0C0F5C1A-6D94-4AF5-8958-3EE1D5A075EB}"/>
    <cellStyle name="Normal 4 7 11 3 2" xfId="36466" xr:uid="{4B31D916-17A7-4A70-871D-B5F503DE2D7F}"/>
    <cellStyle name="Normal 4 7 11 3 2 2" xfId="36467" xr:uid="{6AACFF16-9DDF-4C11-BE46-88DC85302BDF}"/>
    <cellStyle name="Normal 4 7 11 3 2 2 2" xfId="36468" xr:uid="{8800D374-666E-41AF-BBFC-DBCD36D46450}"/>
    <cellStyle name="Normal 4 7 11 3 2 2 2 2" xfId="36469" xr:uid="{F4456906-BE6B-4B89-A609-4B2EE2E930C5}"/>
    <cellStyle name="Normal 4 7 11 3 2 2 2 2 2" xfId="36470" xr:uid="{F8F0B3EE-958A-4DBE-A692-5BA6675587E0}"/>
    <cellStyle name="Normal 4 7 11 3 2 2 2 3" xfId="36471" xr:uid="{806A40E0-747F-4B99-9AC9-65B97A6B523E}"/>
    <cellStyle name="Normal 4 7 11 3 2 2 3" xfId="36472" xr:uid="{3A83D0AC-5DD6-4B17-92F8-6E366419AA5D}"/>
    <cellStyle name="Normal 4 7 11 3 2 2 3 2" xfId="36473" xr:uid="{D9B65EFE-D188-4BBF-8AC7-B66E5B695057}"/>
    <cellStyle name="Normal 4 7 11 3 2 2 3 2 2" xfId="36474" xr:uid="{41B0BD70-1FFB-40A4-8906-EE22A38FC09D}"/>
    <cellStyle name="Normal 4 7 11 3 2 2 3 3" xfId="36475" xr:uid="{80D95B71-E1CA-4360-B4F3-AA30E73043C4}"/>
    <cellStyle name="Normal 4 7 11 3 2 2 4" xfId="36476" xr:uid="{507B099F-E4E5-4F4A-A3C6-F86D00D5CFF3}"/>
    <cellStyle name="Normal 4 7 11 3 2 2 4 2" xfId="36477" xr:uid="{07B884B1-5405-47BA-95B4-5FA08AA7C99A}"/>
    <cellStyle name="Normal 4 7 11 3 2 2 5" xfId="36478" xr:uid="{D6A2BE86-28C1-4CE6-8A54-F0487C5A96C7}"/>
    <cellStyle name="Normal 4 7 11 3 2 3" xfId="36479" xr:uid="{B65B16C3-1B1E-4AC2-B4D0-19DF8C43189E}"/>
    <cellStyle name="Normal 4 7 11 3 2 3 2" xfId="36480" xr:uid="{9E766CF1-2B2E-400D-9313-8D785AD05646}"/>
    <cellStyle name="Normal 4 7 11 3 2 3 2 2" xfId="36481" xr:uid="{94324E6B-F8D5-4E0B-AACA-12BA604AC6E5}"/>
    <cellStyle name="Normal 4 7 11 3 2 3 3" xfId="36482" xr:uid="{DA8B7C28-A6E4-4679-B8D0-9DC784D3F2A0}"/>
    <cellStyle name="Normal 4 7 11 3 2 4" xfId="36483" xr:uid="{4020AACB-09C2-444B-8774-9EE26539E418}"/>
    <cellStyle name="Normal 4 7 11 3 2 4 2" xfId="36484" xr:uid="{50C49D9A-F6A7-4E9B-B8B0-55213DF2C72D}"/>
    <cellStyle name="Normal 4 7 11 3 2 4 2 2" xfId="36485" xr:uid="{7AD2A740-4B1C-45E4-B3C1-A41DFEFF5072}"/>
    <cellStyle name="Normal 4 7 11 3 2 4 3" xfId="36486" xr:uid="{732C2562-2A3A-46D0-82C6-AC35AE0AFC0C}"/>
    <cellStyle name="Normal 4 7 11 3 2 5" xfId="36487" xr:uid="{4F111C96-4B3C-4C41-9655-4CBD9C3274A3}"/>
    <cellStyle name="Normal 4 7 11 3 2 5 2" xfId="36488" xr:uid="{4FAE9D0B-8061-4CED-99E1-0ADBD8F8AF7C}"/>
    <cellStyle name="Normal 4 7 11 3 2 6" xfId="36489" xr:uid="{81B0A6BA-D876-428E-A46E-79E06103C10F}"/>
    <cellStyle name="Normal 4 7 11 3 3" xfId="36490" xr:uid="{6833ED10-18C1-4CAB-B239-C08749F6EAB8}"/>
    <cellStyle name="Normal 4 7 11 3 3 2" xfId="36491" xr:uid="{2E35B215-7C64-4C0F-AB97-BC2539AADA33}"/>
    <cellStyle name="Normal 4 7 11 3 3 2 2" xfId="36492" xr:uid="{E8CB559E-B1B9-4E93-BFA7-82C7594202D5}"/>
    <cellStyle name="Normal 4 7 11 3 3 2 2 2" xfId="36493" xr:uid="{A4B4D817-50CC-4601-9A3E-0EDEC9DCC6FA}"/>
    <cellStyle name="Normal 4 7 11 3 3 2 2 2 2" xfId="36494" xr:uid="{24883D1C-5CDF-4039-A399-6F797900D203}"/>
    <cellStyle name="Normal 4 7 11 3 3 2 2 3" xfId="36495" xr:uid="{839833FA-341E-40FF-8D94-5604345A50D9}"/>
    <cellStyle name="Normal 4 7 11 3 3 2 3" xfId="36496" xr:uid="{9FD94667-CC42-46AE-AAB5-05E8AE8735FA}"/>
    <cellStyle name="Normal 4 7 11 3 3 2 3 2" xfId="36497" xr:uid="{E7D3D67C-C3A0-4B2D-8168-68391ED0BA7B}"/>
    <cellStyle name="Normal 4 7 11 3 3 2 3 2 2" xfId="36498" xr:uid="{FDBC07A8-0A98-4A98-AE6D-69BB8DE546AD}"/>
    <cellStyle name="Normal 4 7 11 3 3 2 3 3" xfId="36499" xr:uid="{4618F838-310B-4777-9504-9AF6C44ED352}"/>
    <cellStyle name="Normal 4 7 11 3 3 2 4" xfId="36500" xr:uid="{E9329B93-06B4-4EA9-88A6-780AC094EA06}"/>
    <cellStyle name="Normal 4 7 11 3 3 2 4 2" xfId="36501" xr:uid="{2AEBF4AD-CF60-4DE7-A5AB-3F9F8DA7BE56}"/>
    <cellStyle name="Normal 4 7 11 3 3 2 5" xfId="36502" xr:uid="{5364688D-D734-42A5-B742-7BB03D9E7E8A}"/>
    <cellStyle name="Normal 4 7 11 3 3 3" xfId="36503" xr:uid="{5BFF2FE2-D99F-4FD8-9B38-A2D000E4C4ED}"/>
    <cellStyle name="Normal 4 7 11 3 3 3 2" xfId="36504" xr:uid="{5A5C82CF-3153-4844-B089-631EC4E68AB3}"/>
    <cellStyle name="Normal 4 7 11 3 3 3 2 2" xfId="36505" xr:uid="{AB9BF05E-3A90-4DC7-811C-FF370CAD35DD}"/>
    <cellStyle name="Normal 4 7 11 3 3 3 3" xfId="36506" xr:uid="{0FFD5A82-8ED8-4908-9616-DD116945A893}"/>
    <cellStyle name="Normal 4 7 11 3 3 4" xfId="36507" xr:uid="{3B0BAD48-9C75-4CA9-A45B-240C8E122F44}"/>
    <cellStyle name="Normal 4 7 11 3 3 4 2" xfId="36508" xr:uid="{665C14BA-A744-4C62-9637-4DE710C66B1F}"/>
    <cellStyle name="Normal 4 7 11 3 3 4 2 2" xfId="36509" xr:uid="{17C8A31A-4169-4EAF-979C-63A02492B449}"/>
    <cellStyle name="Normal 4 7 11 3 3 4 3" xfId="36510" xr:uid="{356C18F7-2A01-4BFC-A61C-575CF1DA92F1}"/>
    <cellStyle name="Normal 4 7 11 3 3 5" xfId="36511" xr:uid="{566D9347-38FF-48AA-82A8-4105417A4F00}"/>
    <cellStyle name="Normal 4 7 11 3 3 5 2" xfId="36512" xr:uid="{34611E22-3D91-4DB0-91D8-355F9CB4546A}"/>
    <cellStyle name="Normal 4 7 11 3 3 6" xfId="36513" xr:uid="{662A472A-7DE5-4B63-89CD-71D3B1A14E1B}"/>
    <cellStyle name="Normal 4 7 11 3 4" xfId="36514" xr:uid="{46A946F1-79CE-4551-B65C-B56E2E64490F}"/>
    <cellStyle name="Normal 4 7 11 3 4 2" xfId="36515" xr:uid="{FAC602D4-F199-4103-82E2-E6E644BB5E49}"/>
    <cellStyle name="Normal 4 7 11 3 4 2 2" xfId="36516" xr:uid="{56121469-C495-4FBC-ABDF-E92E11C6EE1E}"/>
    <cellStyle name="Normal 4 7 11 3 4 2 2 2" xfId="36517" xr:uid="{3904226E-6173-48F8-BEF6-8A3237501917}"/>
    <cellStyle name="Normal 4 7 11 3 4 2 3" xfId="36518" xr:uid="{0749286B-CC68-4A29-80AC-71E3B2D36085}"/>
    <cellStyle name="Normal 4 7 11 3 4 3" xfId="36519" xr:uid="{50497B09-B4C1-4245-9009-75C4D0C8DDAF}"/>
    <cellStyle name="Normal 4 7 11 3 4 3 2" xfId="36520" xr:uid="{C4C07DE6-F526-40C9-AE16-59B62DD08758}"/>
    <cellStyle name="Normal 4 7 11 3 4 3 2 2" xfId="36521" xr:uid="{153F878E-DF80-4DFD-8855-81B24DA2CCEA}"/>
    <cellStyle name="Normal 4 7 11 3 4 3 3" xfId="36522" xr:uid="{64BA8BA6-653C-468F-A58B-B901F6F9DEC0}"/>
    <cellStyle name="Normal 4 7 11 3 4 4" xfId="36523" xr:uid="{9A70BEAE-8B39-49E4-9135-EADA9B44A5AD}"/>
    <cellStyle name="Normal 4 7 11 3 4 4 2" xfId="36524" xr:uid="{3B36CE7E-79A5-4DC0-A6E6-E6111264C32A}"/>
    <cellStyle name="Normal 4 7 11 3 4 5" xfId="36525" xr:uid="{D631AC41-D825-416F-A0A4-EC3CE499F79D}"/>
    <cellStyle name="Normal 4 7 11 3 5" xfId="36526" xr:uid="{5C096C2A-DC54-4194-90CF-7F37F9049DCC}"/>
    <cellStyle name="Normal 4 7 11 3 5 2" xfId="36527" xr:uid="{22CA24E0-A4E1-427C-8331-532A197A36C1}"/>
    <cellStyle name="Normal 4 7 11 3 5 2 2" xfId="36528" xr:uid="{B17C2D70-FC7B-4C27-B325-4480F2ED4F02}"/>
    <cellStyle name="Normal 4 7 11 3 5 3" xfId="36529" xr:uid="{C268D398-4D62-4307-9847-691130B5D7A5}"/>
    <cellStyle name="Normal 4 7 11 3 6" xfId="36530" xr:uid="{D094E112-8FE7-4CE6-A885-B46DA1C6A3BA}"/>
    <cellStyle name="Normal 4 7 11 3 6 2" xfId="36531" xr:uid="{377EB44C-DE49-499D-840A-235563E227C5}"/>
    <cellStyle name="Normal 4 7 11 3 6 2 2" xfId="36532" xr:uid="{95155AE5-7EB0-4415-94FB-2883BE8F25A0}"/>
    <cellStyle name="Normal 4 7 11 3 6 3" xfId="36533" xr:uid="{2DDAC1EB-6722-4308-92BF-FAA20289237E}"/>
    <cellStyle name="Normal 4 7 11 3 7" xfId="36534" xr:uid="{89E43532-48A5-4E02-8B05-9ABE84BE9016}"/>
    <cellStyle name="Normal 4 7 11 3 7 2" xfId="36535" xr:uid="{16929FFD-2F4B-420C-9C80-75F169B0F7BB}"/>
    <cellStyle name="Normal 4 7 11 3 7 2 2" xfId="36536" xr:uid="{C86B9B3D-4CF9-4D11-AC3C-B0F6A8902A3E}"/>
    <cellStyle name="Normal 4 7 11 3 7 3" xfId="36537" xr:uid="{C8D4BE7C-6186-448B-B3F5-62E1727BD515}"/>
    <cellStyle name="Normal 4 7 11 3 8" xfId="36538" xr:uid="{19635EE9-17BA-4C20-9B86-7DF56DF5F348}"/>
    <cellStyle name="Normal 4 7 11 3 8 2" xfId="36539" xr:uid="{9375D2E6-EC9A-49E9-B2ED-4D8EC47CFBAC}"/>
    <cellStyle name="Normal 4 7 11 3 9" xfId="36540" xr:uid="{8AE59A10-BA9A-48EF-B1C7-EE7484556028}"/>
    <cellStyle name="Normal 4 7 11 4" xfId="36541" xr:uid="{F9C5077C-C375-4299-9B00-7C4B53DE53FF}"/>
    <cellStyle name="Normal 4 7 11 4 2" xfId="36542" xr:uid="{E11C428B-E4F9-490F-99D4-C2A70D50FC7A}"/>
    <cellStyle name="Normal 4 7 11 4 2 2" xfId="36543" xr:uid="{B4387ECE-03E9-489F-A0D8-3CF14A29770D}"/>
    <cellStyle name="Normal 4 7 11 4 2 2 2" xfId="36544" xr:uid="{E1FE8AC1-B341-47D2-A542-E83BD28D8AB8}"/>
    <cellStyle name="Normal 4 7 11 4 2 2 2 2" xfId="36545" xr:uid="{EF907B19-9D24-40AE-AEEE-8BE32F85B012}"/>
    <cellStyle name="Normal 4 7 11 4 2 2 3" xfId="36546" xr:uid="{A1164912-5D9E-4281-9390-9E69BBB2604B}"/>
    <cellStyle name="Normal 4 7 11 4 2 3" xfId="36547" xr:uid="{512151CD-C4F1-456B-8371-7B350FE19951}"/>
    <cellStyle name="Normal 4 7 11 4 2 3 2" xfId="36548" xr:uid="{66DDA2C6-5692-4644-A49A-62B0EC134451}"/>
    <cellStyle name="Normal 4 7 11 4 2 3 2 2" xfId="36549" xr:uid="{C200BFF8-EEF0-4114-BDDF-846E20174F87}"/>
    <cellStyle name="Normal 4 7 11 4 2 3 3" xfId="36550" xr:uid="{7298BBD9-8368-4D73-913B-3331B307B0A2}"/>
    <cellStyle name="Normal 4 7 11 4 2 4" xfId="36551" xr:uid="{A8921447-97B4-40FE-9EB7-810FA86510EC}"/>
    <cellStyle name="Normal 4 7 11 4 2 4 2" xfId="36552" xr:uid="{28A62533-DE0A-44D6-82A1-77A21F0F559F}"/>
    <cellStyle name="Normal 4 7 11 4 2 5" xfId="36553" xr:uid="{82FE6FAB-427C-4544-8C9F-08D5AB7C60F0}"/>
    <cellStyle name="Normal 4 7 11 4 3" xfId="36554" xr:uid="{18E0692A-3186-4DE3-A5B3-6A00FD2B5221}"/>
    <cellStyle name="Normal 4 7 11 4 3 2" xfId="36555" xr:uid="{7842F564-1B00-4631-8B01-1AAFD4070522}"/>
    <cellStyle name="Normal 4 7 11 4 3 2 2" xfId="36556" xr:uid="{88243F90-A85A-45A3-88E5-C3C85417BE1D}"/>
    <cellStyle name="Normal 4 7 11 4 3 3" xfId="36557" xr:uid="{EC4B03B8-447B-4478-811F-6004101A620A}"/>
    <cellStyle name="Normal 4 7 11 4 4" xfId="36558" xr:uid="{8BE067F1-521E-40D7-BA89-13B46AB614F3}"/>
    <cellStyle name="Normal 4 7 11 4 4 2" xfId="36559" xr:uid="{7CB351E8-E10F-4AF6-A41C-5A369E889D62}"/>
    <cellStyle name="Normal 4 7 11 4 4 2 2" xfId="36560" xr:uid="{00A5DA6D-CBD2-4073-9DD3-8984B8AEAC73}"/>
    <cellStyle name="Normal 4 7 11 4 4 3" xfId="36561" xr:uid="{3A56CF20-7EBD-4816-928B-86BB3FE636C0}"/>
    <cellStyle name="Normal 4 7 11 4 5" xfId="36562" xr:uid="{5C6D86E2-7967-458A-9FE7-8ACB7CE40767}"/>
    <cellStyle name="Normal 4 7 11 4 5 2" xfId="36563" xr:uid="{D5B5DB1D-4AD5-4A1E-B7B1-DB8A7F6823AF}"/>
    <cellStyle name="Normal 4 7 11 4 6" xfId="36564" xr:uid="{1F9F1AA9-8AD9-4E9F-A565-9442B4C4DBB0}"/>
    <cellStyle name="Normal 4 7 11 5" xfId="36565" xr:uid="{12E3A4D6-582A-4A95-8371-98FB987D354A}"/>
    <cellStyle name="Normal 4 7 11 5 2" xfId="36566" xr:uid="{350499CA-7BE8-4B01-9906-3307D69B1891}"/>
    <cellStyle name="Normal 4 7 11 5 2 2" xfId="36567" xr:uid="{DA5D1C2A-436E-4A4A-9128-DAF17234A363}"/>
    <cellStyle name="Normal 4 7 11 5 2 2 2" xfId="36568" xr:uid="{204C9485-4989-4871-9104-72C6739D44BF}"/>
    <cellStyle name="Normal 4 7 11 5 2 2 2 2" xfId="36569" xr:uid="{2DB9D570-E49C-40DC-AC88-E4B243C88F70}"/>
    <cellStyle name="Normal 4 7 11 5 2 2 3" xfId="36570" xr:uid="{847D93EE-A58E-41DA-9066-98327373D574}"/>
    <cellStyle name="Normal 4 7 11 5 2 3" xfId="36571" xr:uid="{2A6FE947-A2C6-4742-9CFA-D843D7B37E55}"/>
    <cellStyle name="Normal 4 7 11 5 2 3 2" xfId="36572" xr:uid="{9CB499AA-C3C4-4336-95A3-A8828D595129}"/>
    <cellStyle name="Normal 4 7 11 5 2 3 2 2" xfId="36573" xr:uid="{F724999A-8817-44D4-A5B8-80BB98458FE5}"/>
    <cellStyle name="Normal 4 7 11 5 2 3 3" xfId="36574" xr:uid="{5C9AE812-FCBA-4406-8F77-6E0089932F92}"/>
    <cellStyle name="Normal 4 7 11 5 2 4" xfId="36575" xr:uid="{2FA60831-13E4-4A2D-B673-66718E7D3914}"/>
    <cellStyle name="Normal 4 7 11 5 2 4 2" xfId="36576" xr:uid="{C084A242-6948-4171-929D-585FD568FABE}"/>
    <cellStyle name="Normal 4 7 11 5 2 5" xfId="36577" xr:uid="{12C9834A-2779-48F2-B3F9-F9B2A9846824}"/>
    <cellStyle name="Normal 4 7 11 5 3" xfId="36578" xr:uid="{F1DE927C-55F0-42E1-8C62-E23D36632305}"/>
    <cellStyle name="Normal 4 7 11 5 3 2" xfId="36579" xr:uid="{22D6A409-CA12-4788-9044-97C7293E4F1D}"/>
    <cellStyle name="Normal 4 7 11 5 3 2 2" xfId="36580" xr:uid="{1C2A00BA-560B-4BDB-A264-D85EDF560B80}"/>
    <cellStyle name="Normal 4 7 11 5 3 3" xfId="36581" xr:uid="{5259BE84-DB7A-499A-932B-34D6D7457F9C}"/>
    <cellStyle name="Normal 4 7 11 5 4" xfId="36582" xr:uid="{4CC72795-70B0-496F-B597-78E3EE4F2BDD}"/>
    <cellStyle name="Normal 4 7 11 5 4 2" xfId="36583" xr:uid="{ABD89147-2059-43AF-A709-42533ED04C0B}"/>
    <cellStyle name="Normal 4 7 11 5 4 2 2" xfId="36584" xr:uid="{DD10F517-3274-4023-B1E9-4B8C3A1D8B63}"/>
    <cellStyle name="Normal 4 7 11 5 4 3" xfId="36585" xr:uid="{E35874BA-5AC2-4889-BB42-B611C88EEF23}"/>
    <cellStyle name="Normal 4 7 11 5 5" xfId="36586" xr:uid="{EFFC0C38-5E27-4C09-9B38-95360509EF70}"/>
    <cellStyle name="Normal 4 7 11 5 5 2" xfId="36587" xr:uid="{9EBCA24B-3C04-42AF-96D6-79076B115C83}"/>
    <cellStyle name="Normal 4 7 11 5 6" xfId="36588" xr:uid="{37378896-164E-4046-9865-AB50334B04CD}"/>
    <cellStyle name="Normal 4 7 11 6" xfId="36589" xr:uid="{2E0D3E43-868B-4002-B76C-02E33E367E9E}"/>
    <cellStyle name="Normal 4 7 11 6 2" xfId="36590" xr:uid="{C5AFE6BF-978D-4A7A-811E-489A08F092AF}"/>
    <cellStyle name="Normal 4 7 11 6 2 2" xfId="36591" xr:uid="{8A0C32BB-9C86-41F9-8526-B2735551C650}"/>
    <cellStyle name="Normal 4 7 11 6 2 2 2" xfId="36592" xr:uid="{A39FE1C2-18C0-40C1-9BDE-B2D3733FB345}"/>
    <cellStyle name="Normal 4 7 11 6 2 3" xfId="36593" xr:uid="{0DB6EFE9-C8EA-4AE6-9689-795F0759775E}"/>
    <cellStyle name="Normal 4 7 11 6 3" xfId="36594" xr:uid="{A8F6DB17-D9E4-4798-AE90-D65D20B9542C}"/>
    <cellStyle name="Normal 4 7 11 6 3 2" xfId="36595" xr:uid="{27D75263-E8EF-4871-B1F8-F57EC4DCA421}"/>
    <cellStyle name="Normal 4 7 11 6 3 2 2" xfId="36596" xr:uid="{641BFBBC-4BDF-42C9-AFE5-78E6722A6E13}"/>
    <cellStyle name="Normal 4 7 11 6 3 3" xfId="36597" xr:uid="{825886A6-53DD-4C27-9B1E-1931126C0875}"/>
    <cellStyle name="Normal 4 7 11 6 4" xfId="36598" xr:uid="{F28B3F65-33E0-4C17-A77F-FD4941B2600D}"/>
    <cellStyle name="Normal 4 7 11 6 4 2" xfId="36599" xr:uid="{8143441A-2EE7-4C22-9040-697DFB27BDCE}"/>
    <cellStyle name="Normal 4 7 11 6 5" xfId="36600" xr:uid="{F338BEC2-A110-40CE-AE9C-9395A92A9FB3}"/>
    <cellStyle name="Normal 4 7 11 7" xfId="36601" xr:uid="{2AB04E95-E532-4489-AA28-B0C0CE083BF6}"/>
    <cellStyle name="Normal 4 7 11 7 2" xfId="36602" xr:uid="{47FA31B6-7922-41B0-91CC-A3CE06E2CCC9}"/>
    <cellStyle name="Normal 4 7 11 7 2 2" xfId="36603" xr:uid="{C2A65B30-AE23-4702-897B-38B350396F19}"/>
    <cellStyle name="Normal 4 7 11 7 3" xfId="36604" xr:uid="{4126D72D-A3E6-4EDE-BC3E-5D64FFF9B9FC}"/>
    <cellStyle name="Normal 4 7 11 8" xfId="36605" xr:uid="{6F340F68-1691-48B7-B305-5A9A9F1DD500}"/>
    <cellStyle name="Normal 4 7 11 8 2" xfId="36606" xr:uid="{7B69A9C4-485E-4F5A-814A-87D48A786EEA}"/>
    <cellStyle name="Normal 4 7 11 8 2 2" xfId="36607" xr:uid="{62A83B61-CC23-42AD-9A00-8D2AA5D04502}"/>
    <cellStyle name="Normal 4 7 11 8 3" xfId="36608" xr:uid="{590FE80E-24D2-4461-9922-B66639023973}"/>
    <cellStyle name="Normal 4 7 11 9" xfId="36609" xr:uid="{5D4B873E-353C-4BF9-8B33-E54A674C3611}"/>
    <cellStyle name="Normal 4 7 11 9 2" xfId="36610" xr:uid="{F2EE8DC0-FF4D-4336-8744-0842FAB9E4E6}"/>
    <cellStyle name="Normal 4 7 11 9 2 2" xfId="36611" xr:uid="{F7E37026-AED8-42DC-9FBE-0EBBA77334F3}"/>
    <cellStyle name="Normal 4 7 11 9 3" xfId="36612" xr:uid="{D1E8811B-C227-4F1B-BE23-3F40C841ADD6}"/>
    <cellStyle name="Normal 4 7 12" xfId="36613" xr:uid="{DD4994AA-A883-4466-9D4C-EF30E8E8F2FB}"/>
    <cellStyle name="Normal 4 7 12 10" xfId="36614" xr:uid="{B07E0B09-297A-4886-9980-46CFC0416CA9}"/>
    <cellStyle name="Normal 4 7 12 10 2" xfId="36615" xr:uid="{BB36C569-2C7E-487D-9658-0D96F1968A63}"/>
    <cellStyle name="Normal 4 7 12 11" xfId="36616" xr:uid="{085D7AAC-0433-441C-8136-858736EA4A59}"/>
    <cellStyle name="Normal 4 7 12 2" xfId="36617" xr:uid="{7DE51537-7BF0-40F7-BBE6-E5E204BA2F1F}"/>
    <cellStyle name="Normal 4 7 12 2 2" xfId="36618" xr:uid="{A2768040-699F-4930-9C22-AF6E407C9972}"/>
    <cellStyle name="Normal 4 7 12 2 2 2" xfId="36619" xr:uid="{02F099A6-5978-4794-A555-676AFCE0D854}"/>
    <cellStyle name="Normal 4 7 12 2 2 2 2" xfId="36620" xr:uid="{91FD16E4-1CAD-4BC3-AEFD-E01BB90410DC}"/>
    <cellStyle name="Normal 4 7 12 2 2 2 2 2" xfId="36621" xr:uid="{1501B0E6-8550-4E5F-BBF6-5781967DA79D}"/>
    <cellStyle name="Normal 4 7 12 2 2 2 2 2 2" xfId="36622" xr:uid="{5D1D276C-FB33-4603-B4AE-2B5003A46DF7}"/>
    <cellStyle name="Normal 4 7 12 2 2 2 2 3" xfId="36623" xr:uid="{A49BF104-46A0-4C36-8DBC-6A51FBB70359}"/>
    <cellStyle name="Normal 4 7 12 2 2 2 3" xfId="36624" xr:uid="{4255005A-00BD-4A5F-856B-D3DFB5A55047}"/>
    <cellStyle name="Normal 4 7 12 2 2 2 3 2" xfId="36625" xr:uid="{B6B043C3-43E6-46DD-A710-5BC266FA6F0D}"/>
    <cellStyle name="Normal 4 7 12 2 2 2 3 2 2" xfId="36626" xr:uid="{A23BDA33-81E8-4325-A06D-C41A61AB035A}"/>
    <cellStyle name="Normal 4 7 12 2 2 2 3 3" xfId="36627" xr:uid="{45E82325-58C3-49F6-823C-0D25BF71CDF9}"/>
    <cellStyle name="Normal 4 7 12 2 2 2 4" xfId="36628" xr:uid="{3E8F2B2B-F9CF-43A9-A8A5-8F09B7CE09FD}"/>
    <cellStyle name="Normal 4 7 12 2 2 2 4 2" xfId="36629" xr:uid="{0910E0D7-5911-4615-8DD2-CE3788456499}"/>
    <cellStyle name="Normal 4 7 12 2 2 2 5" xfId="36630" xr:uid="{7FFAF71F-4ACD-4034-9DEB-DFF1195D4228}"/>
    <cellStyle name="Normal 4 7 12 2 2 3" xfId="36631" xr:uid="{A957B533-E4E5-4BD4-8236-41CD80262537}"/>
    <cellStyle name="Normal 4 7 12 2 2 3 2" xfId="36632" xr:uid="{52169B97-ADED-4D54-8268-BE7444278D68}"/>
    <cellStyle name="Normal 4 7 12 2 2 3 2 2" xfId="36633" xr:uid="{A1B8C54F-050E-4617-B45E-9AA5AAA0F1EF}"/>
    <cellStyle name="Normal 4 7 12 2 2 3 3" xfId="36634" xr:uid="{BC3A4D13-2B9E-4EF7-AD11-A1FB84936F6F}"/>
    <cellStyle name="Normal 4 7 12 2 2 4" xfId="36635" xr:uid="{F43E9642-127F-46A8-9A37-4F9118B9D953}"/>
    <cellStyle name="Normal 4 7 12 2 2 4 2" xfId="36636" xr:uid="{199504F5-F0D7-4987-B264-A8BAC578602D}"/>
    <cellStyle name="Normal 4 7 12 2 2 4 2 2" xfId="36637" xr:uid="{69C116BC-0D8A-4763-8915-5EC445F70043}"/>
    <cellStyle name="Normal 4 7 12 2 2 4 3" xfId="36638" xr:uid="{4796A2F6-70AE-4F30-8A55-277AF29FF105}"/>
    <cellStyle name="Normal 4 7 12 2 2 5" xfId="36639" xr:uid="{A7668853-1CA3-4533-A15B-B62E191BDDD6}"/>
    <cellStyle name="Normal 4 7 12 2 2 5 2" xfId="36640" xr:uid="{3E55AE68-E29D-45BB-859B-90E5583FAED4}"/>
    <cellStyle name="Normal 4 7 12 2 2 6" xfId="36641" xr:uid="{AD5A8402-1644-45B0-96BC-C9F6D10F1148}"/>
    <cellStyle name="Normal 4 7 12 2 3" xfId="36642" xr:uid="{16AC46D1-0C23-4D44-A375-AF85C736AA07}"/>
    <cellStyle name="Normal 4 7 12 2 3 2" xfId="36643" xr:uid="{E078C44C-32A9-45AE-87BF-26CB9CA66F6A}"/>
    <cellStyle name="Normal 4 7 12 2 3 2 2" xfId="36644" xr:uid="{16FAAA14-F3FD-43FF-AAB0-10F3CA4D8059}"/>
    <cellStyle name="Normal 4 7 12 2 3 2 2 2" xfId="36645" xr:uid="{64ECF74C-5549-4140-B4D7-234A341AB25A}"/>
    <cellStyle name="Normal 4 7 12 2 3 2 2 2 2" xfId="36646" xr:uid="{52221926-FFB0-441C-B17F-D2DD34F7029B}"/>
    <cellStyle name="Normal 4 7 12 2 3 2 2 3" xfId="36647" xr:uid="{DFBD0DCF-AC12-4B8F-B5F2-A7465593BD56}"/>
    <cellStyle name="Normal 4 7 12 2 3 2 3" xfId="36648" xr:uid="{C756BCD8-366F-42EA-B420-CD6321B6A591}"/>
    <cellStyle name="Normal 4 7 12 2 3 2 3 2" xfId="36649" xr:uid="{18FA09F5-37DF-4AEE-B7C1-A7039EE32043}"/>
    <cellStyle name="Normal 4 7 12 2 3 2 3 2 2" xfId="36650" xr:uid="{5CDCD0B3-EF76-448A-BC23-6AF40DE00A2C}"/>
    <cellStyle name="Normal 4 7 12 2 3 2 3 3" xfId="36651" xr:uid="{FB82A72C-17EA-4A4E-93E6-EB2E8A01A206}"/>
    <cellStyle name="Normal 4 7 12 2 3 2 4" xfId="36652" xr:uid="{76347EAD-FF09-423E-89C0-FAA11DFAA83D}"/>
    <cellStyle name="Normal 4 7 12 2 3 2 4 2" xfId="36653" xr:uid="{3D9F8944-A37E-49C4-8411-5A770344A739}"/>
    <cellStyle name="Normal 4 7 12 2 3 2 5" xfId="36654" xr:uid="{55A158CE-A46F-4429-AB2C-EE7C2F162801}"/>
    <cellStyle name="Normal 4 7 12 2 3 3" xfId="36655" xr:uid="{54F08667-1C37-4F27-AB3C-C87B5FF7FE1C}"/>
    <cellStyle name="Normal 4 7 12 2 3 3 2" xfId="36656" xr:uid="{382CCB0E-E0D7-4EE2-AB66-1F48CEE20F6E}"/>
    <cellStyle name="Normal 4 7 12 2 3 3 2 2" xfId="36657" xr:uid="{55AF34E1-8882-4AAA-894A-518D3A885EF9}"/>
    <cellStyle name="Normal 4 7 12 2 3 3 3" xfId="36658" xr:uid="{D7CDB1F8-D1DB-4D80-B0AB-50AA153847FE}"/>
    <cellStyle name="Normal 4 7 12 2 3 4" xfId="36659" xr:uid="{D3328538-B01C-4004-9FAF-F55A3D07FC0D}"/>
    <cellStyle name="Normal 4 7 12 2 3 4 2" xfId="36660" xr:uid="{05BF2B94-770D-4CFF-8DD5-657BF7F8391A}"/>
    <cellStyle name="Normal 4 7 12 2 3 4 2 2" xfId="36661" xr:uid="{356B6777-4D7F-49DB-AACC-3A2BB43A3D07}"/>
    <cellStyle name="Normal 4 7 12 2 3 4 3" xfId="36662" xr:uid="{31477988-633F-4C5B-B8E0-46D4DE60CCF6}"/>
    <cellStyle name="Normal 4 7 12 2 3 5" xfId="36663" xr:uid="{A0B007F4-BD36-4134-B6D9-0F4DAD2C69DD}"/>
    <cellStyle name="Normal 4 7 12 2 3 5 2" xfId="36664" xr:uid="{18366DF9-92AB-4D36-BCB6-44DD302F8277}"/>
    <cellStyle name="Normal 4 7 12 2 3 6" xfId="36665" xr:uid="{8D06BA45-580F-4B8B-A5ED-C35432E11CA7}"/>
    <cellStyle name="Normal 4 7 12 2 4" xfId="36666" xr:uid="{F98BE7E2-D494-4A84-8031-CE8EE809F46D}"/>
    <cellStyle name="Normal 4 7 12 2 4 2" xfId="36667" xr:uid="{6F383785-A68A-4B24-9E21-8EA72ABDFA8E}"/>
    <cellStyle name="Normal 4 7 12 2 4 2 2" xfId="36668" xr:uid="{F7C5243D-3AC9-4F63-A13E-412A3D03E0B1}"/>
    <cellStyle name="Normal 4 7 12 2 4 2 2 2" xfId="36669" xr:uid="{A79DCBD9-E100-4134-9A82-AFD92899BB88}"/>
    <cellStyle name="Normal 4 7 12 2 4 2 3" xfId="36670" xr:uid="{9A027945-EF91-4F79-83BA-1B27DAE5D971}"/>
    <cellStyle name="Normal 4 7 12 2 4 3" xfId="36671" xr:uid="{88C5ED26-3E8F-4A9C-952D-71B3B5629244}"/>
    <cellStyle name="Normal 4 7 12 2 4 3 2" xfId="36672" xr:uid="{6BF564CD-D787-4DF4-9F65-07ED3E20E2A3}"/>
    <cellStyle name="Normal 4 7 12 2 4 3 2 2" xfId="36673" xr:uid="{CF248F78-465A-4546-9118-DB115D41E064}"/>
    <cellStyle name="Normal 4 7 12 2 4 3 3" xfId="36674" xr:uid="{54C236B0-EA8A-456E-833E-71256C304CE8}"/>
    <cellStyle name="Normal 4 7 12 2 4 4" xfId="36675" xr:uid="{CEC1ABF8-B06E-4FD3-BEDE-F7C84D41E169}"/>
    <cellStyle name="Normal 4 7 12 2 4 4 2" xfId="36676" xr:uid="{2F61124F-29A4-49B8-9D75-8357F55963C9}"/>
    <cellStyle name="Normal 4 7 12 2 4 5" xfId="36677" xr:uid="{679A782F-4391-4BC4-8749-427C3F1E037B}"/>
    <cellStyle name="Normal 4 7 12 2 5" xfId="36678" xr:uid="{75C0494E-60D7-453C-A043-8BDC6217EEB0}"/>
    <cellStyle name="Normal 4 7 12 2 5 2" xfId="36679" xr:uid="{118F8338-154A-4A96-A303-505F1E43AF44}"/>
    <cellStyle name="Normal 4 7 12 2 5 2 2" xfId="36680" xr:uid="{646153BB-B8ED-40B2-8CA4-DF5F24801B86}"/>
    <cellStyle name="Normal 4 7 12 2 5 3" xfId="36681" xr:uid="{3DA50066-3EE7-41D5-81F2-69BBE129D512}"/>
    <cellStyle name="Normal 4 7 12 2 6" xfId="36682" xr:uid="{244540DB-6E34-4AD2-BF11-1F6D694FC14D}"/>
    <cellStyle name="Normal 4 7 12 2 6 2" xfId="36683" xr:uid="{1391DCFF-E96A-4CC3-904D-F6F2CA5EA0C7}"/>
    <cellStyle name="Normal 4 7 12 2 6 2 2" xfId="36684" xr:uid="{19BF78A5-6F93-4E93-A895-E20FD0CDAA27}"/>
    <cellStyle name="Normal 4 7 12 2 6 3" xfId="36685" xr:uid="{331394A1-C638-4B4E-8839-A3DFDF5ACF06}"/>
    <cellStyle name="Normal 4 7 12 2 7" xfId="36686" xr:uid="{CD9D51F1-55EE-401F-9778-2A9971D12B6A}"/>
    <cellStyle name="Normal 4 7 12 2 7 2" xfId="36687" xr:uid="{DAF37DDA-0CCA-4860-9639-107494A7C563}"/>
    <cellStyle name="Normal 4 7 12 2 7 2 2" xfId="36688" xr:uid="{650EBEED-446F-4F3B-B823-AA27DB7E0219}"/>
    <cellStyle name="Normal 4 7 12 2 7 3" xfId="36689" xr:uid="{98F806F0-B697-481F-9DC8-54BA77EF0D9D}"/>
    <cellStyle name="Normal 4 7 12 2 8" xfId="36690" xr:uid="{BF7033B3-7DA2-4BAE-99F9-0262F1813707}"/>
    <cellStyle name="Normal 4 7 12 2 8 2" xfId="36691" xr:uid="{3C88C8D2-60AD-44B6-BD7C-6668B40E6931}"/>
    <cellStyle name="Normal 4 7 12 2 9" xfId="36692" xr:uid="{57E219C2-0EE7-43B3-8A5C-19D057F67C5E}"/>
    <cellStyle name="Normal 4 7 12 3" xfId="36693" xr:uid="{6EA7E821-189D-46EA-B797-8D1226511E88}"/>
    <cellStyle name="Normal 4 7 12 3 2" xfId="36694" xr:uid="{18B231E6-46DC-4186-82BE-8FF0492D9A76}"/>
    <cellStyle name="Normal 4 7 12 3 2 2" xfId="36695" xr:uid="{9FB01146-6DD6-4F75-A613-BE5BB6C77226}"/>
    <cellStyle name="Normal 4 7 12 3 2 2 2" xfId="36696" xr:uid="{1DB7AF72-EDCC-430C-A9AE-A6FFB9CDD98E}"/>
    <cellStyle name="Normal 4 7 12 3 2 2 2 2" xfId="36697" xr:uid="{E7A64A83-4254-43DF-B5E9-0F779B619B44}"/>
    <cellStyle name="Normal 4 7 12 3 2 2 2 2 2" xfId="36698" xr:uid="{900F61FB-5077-42EB-ACC1-4F7C92053EC2}"/>
    <cellStyle name="Normal 4 7 12 3 2 2 2 3" xfId="36699" xr:uid="{5A4D2C14-73D4-49D5-89F9-1EF9B1D394B8}"/>
    <cellStyle name="Normal 4 7 12 3 2 2 3" xfId="36700" xr:uid="{1B878F50-934A-4376-9268-2B67456A46D1}"/>
    <cellStyle name="Normal 4 7 12 3 2 2 3 2" xfId="36701" xr:uid="{41646F5C-F8C4-41C5-B1E1-D2457618DC54}"/>
    <cellStyle name="Normal 4 7 12 3 2 2 3 2 2" xfId="36702" xr:uid="{8F3A4373-C324-4C84-AC73-6129C7245B22}"/>
    <cellStyle name="Normal 4 7 12 3 2 2 3 3" xfId="36703" xr:uid="{74B0DBC1-160C-4273-890C-B4B0913A262D}"/>
    <cellStyle name="Normal 4 7 12 3 2 2 4" xfId="36704" xr:uid="{4C308610-EFFD-49BD-9AA1-6E1874AC9718}"/>
    <cellStyle name="Normal 4 7 12 3 2 2 4 2" xfId="36705" xr:uid="{6F8B30EB-E807-444D-8BE5-C9FDEF81AAE9}"/>
    <cellStyle name="Normal 4 7 12 3 2 2 5" xfId="36706" xr:uid="{AE16CCD1-43C1-443E-8512-4FAF2743BEB2}"/>
    <cellStyle name="Normal 4 7 12 3 2 3" xfId="36707" xr:uid="{E3983E1F-7826-4539-BE1A-3960816D6070}"/>
    <cellStyle name="Normal 4 7 12 3 2 3 2" xfId="36708" xr:uid="{ABFDD0BD-9F9E-4955-8019-491C6888F230}"/>
    <cellStyle name="Normal 4 7 12 3 2 3 2 2" xfId="36709" xr:uid="{C2530B55-3BF0-4DF5-B125-AD36B974ED66}"/>
    <cellStyle name="Normal 4 7 12 3 2 3 3" xfId="36710" xr:uid="{652FB071-4338-472D-8CD0-194535511819}"/>
    <cellStyle name="Normal 4 7 12 3 2 4" xfId="36711" xr:uid="{1A7FD977-FB56-4F4C-8B2D-C80A71A0E19D}"/>
    <cellStyle name="Normal 4 7 12 3 2 4 2" xfId="36712" xr:uid="{D9CBC4BD-3659-458E-B7DF-7A64AC3B04A6}"/>
    <cellStyle name="Normal 4 7 12 3 2 4 2 2" xfId="36713" xr:uid="{1562E7DE-6D34-4E16-8685-E3DB636F6839}"/>
    <cellStyle name="Normal 4 7 12 3 2 4 3" xfId="36714" xr:uid="{840BE704-B08B-4839-9F76-272A661AA8CC}"/>
    <cellStyle name="Normal 4 7 12 3 2 5" xfId="36715" xr:uid="{6006F8A3-CCAA-4C3E-BF01-C3015A0C4EEE}"/>
    <cellStyle name="Normal 4 7 12 3 2 5 2" xfId="36716" xr:uid="{311F3ECF-A205-409E-9657-F7E5466D8922}"/>
    <cellStyle name="Normal 4 7 12 3 2 6" xfId="36717" xr:uid="{A8E66417-D2F2-419F-A338-6F326678A5DA}"/>
    <cellStyle name="Normal 4 7 12 3 3" xfId="36718" xr:uid="{AA5EFB81-D174-401F-9E12-DF0D02EBD98E}"/>
    <cellStyle name="Normal 4 7 12 3 3 2" xfId="36719" xr:uid="{2D3A363A-D7A4-44C8-9124-757B2C4A7B8F}"/>
    <cellStyle name="Normal 4 7 12 3 3 2 2" xfId="36720" xr:uid="{7248881C-4794-42E2-BC2E-33E1B67808D3}"/>
    <cellStyle name="Normal 4 7 12 3 3 2 2 2" xfId="36721" xr:uid="{9E3C7A27-5E4E-4479-809E-5A3F56D9D2D7}"/>
    <cellStyle name="Normal 4 7 12 3 3 2 2 2 2" xfId="36722" xr:uid="{C722AF69-31A6-48FB-BF53-D0F78354FCC5}"/>
    <cellStyle name="Normal 4 7 12 3 3 2 2 3" xfId="36723" xr:uid="{046930FA-A78D-4813-98AF-F66EB7EBEB71}"/>
    <cellStyle name="Normal 4 7 12 3 3 2 3" xfId="36724" xr:uid="{668CF9AE-5FFE-41EE-BE66-621E49A44B21}"/>
    <cellStyle name="Normal 4 7 12 3 3 2 3 2" xfId="36725" xr:uid="{29D67C58-AFED-4AC1-A2BB-3051C3D5FC93}"/>
    <cellStyle name="Normal 4 7 12 3 3 2 3 2 2" xfId="36726" xr:uid="{9DA8C74F-112C-46F0-87AD-232E8104B588}"/>
    <cellStyle name="Normal 4 7 12 3 3 2 3 3" xfId="36727" xr:uid="{10C3B6DE-D3F3-4CDA-86A8-8507357D8B09}"/>
    <cellStyle name="Normal 4 7 12 3 3 2 4" xfId="36728" xr:uid="{369D51A2-0FC3-4E15-BEBA-F07FCDC217C4}"/>
    <cellStyle name="Normal 4 7 12 3 3 2 4 2" xfId="36729" xr:uid="{CF9F95B9-5488-4A62-8FCD-34B3806EF1FB}"/>
    <cellStyle name="Normal 4 7 12 3 3 2 5" xfId="36730" xr:uid="{8CDC6F2E-FF77-4069-A57B-29A3726227B8}"/>
    <cellStyle name="Normal 4 7 12 3 3 3" xfId="36731" xr:uid="{2BC454BB-8D1C-4A6A-838D-0D249C33C16F}"/>
    <cellStyle name="Normal 4 7 12 3 3 3 2" xfId="36732" xr:uid="{CBAA5A4F-8BBE-4D78-BB3F-CEB37644DE88}"/>
    <cellStyle name="Normal 4 7 12 3 3 3 2 2" xfId="36733" xr:uid="{74668E40-1CCB-461C-89F6-683BBF25D87E}"/>
    <cellStyle name="Normal 4 7 12 3 3 3 3" xfId="36734" xr:uid="{0888FC74-DAD1-4E6B-A8F9-56FC63F25020}"/>
    <cellStyle name="Normal 4 7 12 3 3 4" xfId="36735" xr:uid="{D5528760-1ED0-4E79-A9C4-4C3FCC4C9234}"/>
    <cellStyle name="Normal 4 7 12 3 3 4 2" xfId="36736" xr:uid="{7056865E-4787-4AC1-B281-1467B2F1E1BA}"/>
    <cellStyle name="Normal 4 7 12 3 3 4 2 2" xfId="36737" xr:uid="{E2018050-124C-4209-A8C0-CDEFFFF64BD4}"/>
    <cellStyle name="Normal 4 7 12 3 3 4 3" xfId="36738" xr:uid="{64A60F76-E3A2-42B0-9130-C5376620F92A}"/>
    <cellStyle name="Normal 4 7 12 3 3 5" xfId="36739" xr:uid="{C87EC290-EF08-4BBF-8D06-56EAC786B2F7}"/>
    <cellStyle name="Normal 4 7 12 3 3 5 2" xfId="36740" xr:uid="{C50A65BA-5B20-4A85-98CD-3CB777DFECA2}"/>
    <cellStyle name="Normal 4 7 12 3 3 6" xfId="36741" xr:uid="{F14CD806-4D68-4E26-8393-205D670B2983}"/>
    <cellStyle name="Normal 4 7 12 3 4" xfId="36742" xr:uid="{0882E20F-BA00-4023-9CBF-4771EE30B042}"/>
    <cellStyle name="Normal 4 7 12 3 4 2" xfId="36743" xr:uid="{8B2E01BF-0923-47AC-9741-8F7AA3B9AA49}"/>
    <cellStyle name="Normal 4 7 12 3 4 2 2" xfId="36744" xr:uid="{783C85E8-9FD6-4A25-A081-3026A4055BB0}"/>
    <cellStyle name="Normal 4 7 12 3 4 2 2 2" xfId="36745" xr:uid="{525A5204-B9B6-4C9E-A94C-C59F0C8CBD21}"/>
    <cellStyle name="Normal 4 7 12 3 4 2 3" xfId="36746" xr:uid="{9BA6D4F8-3A2F-4B96-A9D8-76D7BD78C3AC}"/>
    <cellStyle name="Normal 4 7 12 3 4 3" xfId="36747" xr:uid="{5E722E1C-277B-48F3-9FDC-5BEF2A7F690B}"/>
    <cellStyle name="Normal 4 7 12 3 4 3 2" xfId="36748" xr:uid="{C419C83D-6BCD-49FB-B1EB-789D7F170F6D}"/>
    <cellStyle name="Normal 4 7 12 3 4 3 2 2" xfId="36749" xr:uid="{20148309-1D35-4F0F-BA94-49BC4FD200E4}"/>
    <cellStyle name="Normal 4 7 12 3 4 3 3" xfId="36750" xr:uid="{A9D7A36D-DF87-4C89-8EE9-D18807AD6B80}"/>
    <cellStyle name="Normal 4 7 12 3 4 4" xfId="36751" xr:uid="{58838F63-8A04-4448-B10F-82E17D3D13DF}"/>
    <cellStyle name="Normal 4 7 12 3 4 4 2" xfId="36752" xr:uid="{7944E2DA-BA34-4778-A89D-120E65FC7D9E}"/>
    <cellStyle name="Normal 4 7 12 3 4 5" xfId="36753" xr:uid="{9C1745DC-623E-4C59-AC34-017A5BBD9152}"/>
    <cellStyle name="Normal 4 7 12 3 5" xfId="36754" xr:uid="{8EAE4B4E-6F3D-422C-8CF5-B4D155359F83}"/>
    <cellStyle name="Normal 4 7 12 3 5 2" xfId="36755" xr:uid="{76065072-AA37-47ED-B49E-3BB1BA791EC9}"/>
    <cellStyle name="Normal 4 7 12 3 5 2 2" xfId="36756" xr:uid="{D3727285-6B75-4E43-9F4C-A7BDB2ACBC07}"/>
    <cellStyle name="Normal 4 7 12 3 5 3" xfId="36757" xr:uid="{3A95E1C2-9F45-4BE9-81EA-A7DE639F61D3}"/>
    <cellStyle name="Normal 4 7 12 3 6" xfId="36758" xr:uid="{C1E5B134-B675-418F-B617-6F6C05E6F73A}"/>
    <cellStyle name="Normal 4 7 12 3 6 2" xfId="36759" xr:uid="{6B9FF17D-847E-4DDF-94D0-37C6F2FD1ACA}"/>
    <cellStyle name="Normal 4 7 12 3 6 2 2" xfId="36760" xr:uid="{CEED4404-3A70-44C7-99CB-4BF665A9807A}"/>
    <cellStyle name="Normal 4 7 12 3 6 3" xfId="36761" xr:uid="{F805C278-DBFA-45C5-8AD8-5AEC40A7D6DD}"/>
    <cellStyle name="Normal 4 7 12 3 7" xfId="36762" xr:uid="{9062E937-28A1-48B3-8D6C-0BE5C0315409}"/>
    <cellStyle name="Normal 4 7 12 3 7 2" xfId="36763" xr:uid="{AEA122E2-162D-4C6A-89C4-CC771D4B3A26}"/>
    <cellStyle name="Normal 4 7 12 3 7 2 2" xfId="36764" xr:uid="{9321396E-1F14-436D-A7EF-07F463BC92C2}"/>
    <cellStyle name="Normal 4 7 12 3 7 3" xfId="36765" xr:uid="{976D005C-2424-415B-AEF3-6928727B39CA}"/>
    <cellStyle name="Normal 4 7 12 3 8" xfId="36766" xr:uid="{CC6F58B2-B806-482A-8BD8-C4586898D92B}"/>
    <cellStyle name="Normal 4 7 12 3 8 2" xfId="36767" xr:uid="{F452396D-091B-4BB5-A0E7-E9D9A0FCCEC1}"/>
    <cellStyle name="Normal 4 7 12 3 9" xfId="36768" xr:uid="{70CE8FD3-FBEE-4412-8D1A-69EB110D6D0C}"/>
    <cellStyle name="Normal 4 7 12 4" xfId="36769" xr:uid="{F9387757-CB3B-4318-B3DB-C469F0399106}"/>
    <cellStyle name="Normal 4 7 12 4 2" xfId="36770" xr:uid="{F3B276A5-8C74-4799-B6AB-7A99176AC640}"/>
    <cellStyle name="Normal 4 7 12 4 2 2" xfId="36771" xr:uid="{90351817-A019-4241-A74E-6109B135C59F}"/>
    <cellStyle name="Normal 4 7 12 4 2 2 2" xfId="36772" xr:uid="{887239C6-38A0-4CAF-860B-1ED7825AB473}"/>
    <cellStyle name="Normal 4 7 12 4 2 2 2 2" xfId="36773" xr:uid="{8B36D39E-2C6F-47D9-98B8-2FD425219F82}"/>
    <cellStyle name="Normal 4 7 12 4 2 2 3" xfId="36774" xr:uid="{587A8409-4DD1-463C-ACF9-6C0E385683E9}"/>
    <cellStyle name="Normal 4 7 12 4 2 3" xfId="36775" xr:uid="{1871CD30-2D70-4A41-9C21-222EE25AFF0E}"/>
    <cellStyle name="Normal 4 7 12 4 2 3 2" xfId="36776" xr:uid="{FE2C482C-E16A-45C1-96F0-356A13E29A57}"/>
    <cellStyle name="Normal 4 7 12 4 2 3 2 2" xfId="36777" xr:uid="{736BEFDC-8B9F-4452-B1DA-512212BFDCCD}"/>
    <cellStyle name="Normal 4 7 12 4 2 3 3" xfId="36778" xr:uid="{745C415C-DDAF-4672-BF6A-4879D32624F6}"/>
    <cellStyle name="Normal 4 7 12 4 2 4" xfId="36779" xr:uid="{3E672407-8BA6-430A-AE8E-C88A30DCFB2E}"/>
    <cellStyle name="Normal 4 7 12 4 2 4 2" xfId="36780" xr:uid="{194394B0-8F33-4955-9EB2-FF09163C3E27}"/>
    <cellStyle name="Normal 4 7 12 4 2 5" xfId="36781" xr:uid="{7F2FACDF-9409-4961-8784-3630C71C9249}"/>
    <cellStyle name="Normal 4 7 12 4 3" xfId="36782" xr:uid="{A700B9D7-EA6F-45FA-8B3E-D8DE3B246544}"/>
    <cellStyle name="Normal 4 7 12 4 3 2" xfId="36783" xr:uid="{ECB91387-A5B4-4D0D-9C1B-772A343F5376}"/>
    <cellStyle name="Normal 4 7 12 4 3 2 2" xfId="36784" xr:uid="{188142A6-08EF-40D4-A3E2-DEB340877D9C}"/>
    <cellStyle name="Normal 4 7 12 4 3 3" xfId="36785" xr:uid="{E0DFAB0A-0671-421E-AE4D-C3B9BFECB844}"/>
    <cellStyle name="Normal 4 7 12 4 4" xfId="36786" xr:uid="{0B69A0F9-8A93-442D-ABC8-0E64E49A0C81}"/>
    <cellStyle name="Normal 4 7 12 4 4 2" xfId="36787" xr:uid="{652574A9-0384-4EF4-AC51-FAB70722FFEF}"/>
    <cellStyle name="Normal 4 7 12 4 4 2 2" xfId="36788" xr:uid="{4EBBA62C-E6CA-4695-8130-DE5EEB94E228}"/>
    <cellStyle name="Normal 4 7 12 4 4 3" xfId="36789" xr:uid="{C837A974-160E-42E5-9D38-C5800503DE92}"/>
    <cellStyle name="Normal 4 7 12 4 5" xfId="36790" xr:uid="{78ACD7F5-9C4B-4926-BB02-57A2E44541FD}"/>
    <cellStyle name="Normal 4 7 12 4 5 2" xfId="36791" xr:uid="{0158FD92-74B0-42FB-9AF2-1694AA506E98}"/>
    <cellStyle name="Normal 4 7 12 4 6" xfId="36792" xr:uid="{EBD93FB4-B6DC-4B5A-A5F1-94ACFDFEDF65}"/>
    <cellStyle name="Normal 4 7 12 5" xfId="36793" xr:uid="{9A07475A-F20E-4BE4-AD5B-F6A32715DF2A}"/>
    <cellStyle name="Normal 4 7 12 5 2" xfId="36794" xr:uid="{8FE056D6-AFF1-4C05-99BD-8F59AAD1F59B}"/>
    <cellStyle name="Normal 4 7 12 5 2 2" xfId="36795" xr:uid="{6AC648F5-3130-49DF-B18C-658426EBF6DC}"/>
    <cellStyle name="Normal 4 7 12 5 2 2 2" xfId="36796" xr:uid="{A8515BF8-90BA-4102-8126-72D4585D2D44}"/>
    <cellStyle name="Normal 4 7 12 5 2 2 2 2" xfId="36797" xr:uid="{03EBA382-7DF6-4520-98A7-304075F7A6B9}"/>
    <cellStyle name="Normal 4 7 12 5 2 2 3" xfId="36798" xr:uid="{34427C51-FC44-456A-B1E7-68E38213049B}"/>
    <cellStyle name="Normal 4 7 12 5 2 3" xfId="36799" xr:uid="{A6937342-BF96-4474-B3E6-48F27B8131D6}"/>
    <cellStyle name="Normal 4 7 12 5 2 3 2" xfId="36800" xr:uid="{D13F3EBD-930B-4364-9480-623036EDB5B3}"/>
    <cellStyle name="Normal 4 7 12 5 2 3 2 2" xfId="36801" xr:uid="{161BD6ED-F338-4D04-BBC8-6843CA76C3A5}"/>
    <cellStyle name="Normal 4 7 12 5 2 3 3" xfId="36802" xr:uid="{9608B017-BCF5-4FDB-99B1-67BCA42B6A8D}"/>
    <cellStyle name="Normal 4 7 12 5 2 4" xfId="36803" xr:uid="{DF9E43EC-42E3-43A8-86FC-55CD1B861560}"/>
    <cellStyle name="Normal 4 7 12 5 2 4 2" xfId="36804" xr:uid="{95AEB3C6-5276-4036-9220-2A48152F4A10}"/>
    <cellStyle name="Normal 4 7 12 5 2 5" xfId="36805" xr:uid="{85546C5C-FA78-4250-A7F1-89AA79B28074}"/>
    <cellStyle name="Normal 4 7 12 5 3" xfId="36806" xr:uid="{1A1BF056-1BAF-42E5-A8A7-737D28464626}"/>
    <cellStyle name="Normal 4 7 12 5 3 2" xfId="36807" xr:uid="{D7AC8D03-6908-4E4D-A765-E766FB17A148}"/>
    <cellStyle name="Normal 4 7 12 5 3 2 2" xfId="36808" xr:uid="{22645433-6FEF-42E0-AAB0-DB44F512CC12}"/>
    <cellStyle name="Normal 4 7 12 5 3 3" xfId="36809" xr:uid="{50D35870-7D78-40FA-B1B1-CE35EF108F93}"/>
    <cellStyle name="Normal 4 7 12 5 4" xfId="36810" xr:uid="{08083595-FE89-4D42-9B96-623A0038D04F}"/>
    <cellStyle name="Normal 4 7 12 5 4 2" xfId="36811" xr:uid="{7B54BBB8-5715-46C6-AB2A-E5C6783F27B6}"/>
    <cellStyle name="Normal 4 7 12 5 4 2 2" xfId="36812" xr:uid="{092CCA59-EBEE-49F9-97A0-97FD737BC144}"/>
    <cellStyle name="Normal 4 7 12 5 4 3" xfId="36813" xr:uid="{27C1612D-B16E-441D-AACB-3C7500312FB1}"/>
    <cellStyle name="Normal 4 7 12 5 5" xfId="36814" xr:uid="{C4579F91-16DB-4788-8C2D-DACCCB0BE813}"/>
    <cellStyle name="Normal 4 7 12 5 5 2" xfId="36815" xr:uid="{C2B4127B-A939-498C-BC78-5B9D420F1DCA}"/>
    <cellStyle name="Normal 4 7 12 5 6" xfId="36816" xr:uid="{BD2D9ECD-C864-40CB-AF7C-8E668A202E50}"/>
    <cellStyle name="Normal 4 7 12 6" xfId="36817" xr:uid="{CEFACDF4-50C3-495C-B011-B92609F16091}"/>
    <cellStyle name="Normal 4 7 12 6 2" xfId="36818" xr:uid="{6B9FCAFF-6BFA-4AD8-9E81-0D8F523A7F2C}"/>
    <cellStyle name="Normal 4 7 12 6 2 2" xfId="36819" xr:uid="{D318D4B3-1243-4179-B3CE-1E4B02D4D359}"/>
    <cellStyle name="Normal 4 7 12 6 2 2 2" xfId="36820" xr:uid="{943EBFCE-8E1D-4713-AB99-71955664F7B8}"/>
    <cellStyle name="Normal 4 7 12 6 2 3" xfId="36821" xr:uid="{2443FB2F-747C-44F2-A1BA-9693734D7631}"/>
    <cellStyle name="Normal 4 7 12 6 3" xfId="36822" xr:uid="{344DE25F-76F5-4078-A4BC-D6C66CAE7A35}"/>
    <cellStyle name="Normal 4 7 12 6 3 2" xfId="36823" xr:uid="{C374AA32-F792-432F-B806-7064EF541F79}"/>
    <cellStyle name="Normal 4 7 12 6 3 2 2" xfId="36824" xr:uid="{2DAFDF45-6694-467A-AB18-AC96E5696FD2}"/>
    <cellStyle name="Normal 4 7 12 6 3 3" xfId="36825" xr:uid="{7AEA77CE-C306-426B-8D4B-B6E5F0E0E190}"/>
    <cellStyle name="Normal 4 7 12 6 4" xfId="36826" xr:uid="{14FD6603-7387-4CC5-9DFC-0D7767218168}"/>
    <cellStyle name="Normal 4 7 12 6 4 2" xfId="36827" xr:uid="{D5095462-A686-422E-ABCE-CB7E19D16656}"/>
    <cellStyle name="Normal 4 7 12 6 5" xfId="36828" xr:uid="{04003159-B2A9-4F2F-92D6-F3520C1A661E}"/>
    <cellStyle name="Normal 4 7 12 7" xfId="36829" xr:uid="{E0F33F9F-6249-494A-BF28-EB9535694011}"/>
    <cellStyle name="Normal 4 7 12 7 2" xfId="36830" xr:uid="{9E46EFD1-BBB1-44F6-9F65-EB92BA6F9CE9}"/>
    <cellStyle name="Normal 4 7 12 7 2 2" xfId="36831" xr:uid="{CF669F93-8D4E-4E84-B776-22EA15BA049D}"/>
    <cellStyle name="Normal 4 7 12 7 3" xfId="36832" xr:uid="{72ED115D-29BA-4FF4-A8F9-B8C1B9F5DB17}"/>
    <cellStyle name="Normal 4 7 12 8" xfId="36833" xr:uid="{3D8FA009-299E-4B10-A23D-1831B1D3DC0B}"/>
    <cellStyle name="Normal 4 7 12 8 2" xfId="36834" xr:uid="{A20346BF-5CBF-4BA6-A91B-BA32D300DCB7}"/>
    <cellStyle name="Normal 4 7 12 8 2 2" xfId="36835" xr:uid="{68F8DDD2-67A2-4462-8077-75974C7BB9CE}"/>
    <cellStyle name="Normal 4 7 12 8 3" xfId="36836" xr:uid="{5F47F3BA-0911-4BF6-928E-3EB3FB149D13}"/>
    <cellStyle name="Normal 4 7 12 9" xfId="36837" xr:uid="{A2D65930-C94C-48EB-A167-3743FF780A7E}"/>
    <cellStyle name="Normal 4 7 12 9 2" xfId="36838" xr:uid="{28A61041-5F1B-4560-884E-C82F2E7C4C5C}"/>
    <cellStyle name="Normal 4 7 12 9 2 2" xfId="36839" xr:uid="{7AFC20CE-F090-4E14-9E42-452793119EB6}"/>
    <cellStyle name="Normal 4 7 12 9 3" xfId="36840" xr:uid="{64BED77D-3464-4295-8760-D3733F8E64D3}"/>
    <cellStyle name="Normal 4 7 13" xfId="36841" xr:uid="{F4C6E5ED-FB34-4E88-A31A-E813B2EE2F14}"/>
    <cellStyle name="Normal 4 7 13 10" xfId="36842" xr:uid="{7342DF33-6B40-450C-B863-52FBDA6B492F}"/>
    <cellStyle name="Normal 4 7 13 10 2" xfId="36843" xr:uid="{860FAAE8-6398-4C4C-AAB7-13AC71C4368B}"/>
    <cellStyle name="Normal 4 7 13 11" xfId="36844" xr:uid="{66A66C4A-3711-4B4E-B38A-78DC6CA745DE}"/>
    <cellStyle name="Normal 4 7 13 2" xfId="36845" xr:uid="{808FF2A7-8851-4A81-8F25-FB3DA5C7EEDD}"/>
    <cellStyle name="Normal 4 7 13 2 2" xfId="36846" xr:uid="{0CA5556C-64F1-46E3-9713-AC8E7F1A8CE8}"/>
    <cellStyle name="Normal 4 7 13 2 2 2" xfId="36847" xr:uid="{90C6271F-3D96-4DDA-8D85-B84904D517DA}"/>
    <cellStyle name="Normal 4 7 13 2 2 2 2" xfId="36848" xr:uid="{E9F5BA27-AC5E-486A-ABBC-F83CEB11C3C5}"/>
    <cellStyle name="Normal 4 7 13 2 2 2 2 2" xfId="36849" xr:uid="{74CCE337-DBA5-4223-AB22-D731C0ECF12C}"/>
    <cellStyle name="Normal 4 7 13 2 2 2 2 2 2" xfId="36850" xr:uid="{301FF7A2-9324-49F5-83F3-ED106E040F5F}"/>
    <cellStyle name="Normal 4 7 13 2 2 2 2 3" xfId="36851" xr:uid="{9F4FD077-D081-42F6-BA74-D99F7CEC6A94}"/>
    <cellStyle name="Normal 4 7 13 2 2 2 3" xfId="36852" xr:uid="{461AA4ED-3771-4306-961A-F6216686575F}"/>
    <cellStyle name="Normal 4 7 13 2 2 2 3 2" xfId="36853" xr:uid="{80F0EB17-D6C8-4068-8A8D-DCE362128466}"/>
    <cellStyle name="Normal 4 7 13 2 2 2 3 2 2" xfId="36854" xr:uid="{431BF192-A6FD-4E7E-B233-55307F11CDC4}"/>
    <cellStyle name="Normal 4 7 13 2 2 2 3 3" xfId="36855" xr:uid="{5EDA4FF8-45EB-46C8-8360-A666EF315F8D}"/>
    <cellStyle name="Normal 4 7 13 2 2 2 4" xfId="36856" xr:uid="{A8C448AD-8225-480F-BDA7-0D0444E2873C}"/>
    <cellStyle name="Normal 4 7 13 2 2 2 4 2" xfId="36857" xr:uid="{5148C68F-987C-4137-917A-6083B11DE7CB}"/>
    <cellStyle name="Normal 4 7 13 2 2 2 5" xfId="36858" xr:uid="{EDCCC96D-BA01-49E9-BCD7-2812214F0A49}"/>
    <cellStyle name="Normal 4 7 13 2 2 3" xfId="36859" xr:uid="{18765701-7E45-4FDC-9B18-56322BF89182}"/>
    <cellStyle name="Normal 4 7 13 2 2 3 2" xfId="36860" xr:uid="{1C370EB8-4312-49B3-897F-7D94D2640124}"/>
    <cellStyle name="Normal 4 7 13 2 2 3 2 2" xfId="36861" xr:uid="{B88934E5-77DB-47BF-BA4A-C9D412CA11A2}"/>
    <cellStyle name="Normal 4 7 13 2 2 3 3" xfId="36862" xr:uid="{9A4900E1-2628-424B-8D62-E50A673C3DE7}"/>
    <cellStyle name="Normal 4 7 13 2 2 4" xfId="36863" xr:uid="{C9628996-4134-4AE1-A4F9-B73A907C29F1}"/>
    <cellStyle name="Normal 4 7 13 2 2 4 2" xfId="36864" xr:uid="{BDBBDA2D-C9E7-41AA-89AA-C747EE50D0C4}"/>
    <cellStyle name="Normal 4 7 13 2 2 4 2 2" xfId="36865" xr:uid="{45F2DB58-1BC4-41C3-9716-2F6BEDAF5A12}"/>
    <cellStyle name="Normal 4 7 13 2 2 4 3" xfId="36866" xr:uid="{3D7BB258-B092-411B-B89A-5C558B6F20C0}"/>
    <cellStyle name="Normal 4 7 13 2 2 5" xfId="36867" xr:uid="{17AA4C88-693A-4A4C-9270-C0D21AE00255}"/>
    <cellStyle name="Normal 4 7 13 2 2 5 2" xfId="36868" xr:uid="{602663D3-A402-44EA-AEDE-483DA13F9231}"/>
    <cellStyle name="Normal 4 7 13 2 2 6" xfId="36869" xr:uid="{BB02F1E4-21D6-4E80-81E9-5C649DA75FD2}"/>
    <cellStyle name="Normal 4 7 13 2 3" xfId="36870" xr:uid="{5CC6F264-B06D-406D-A9BB-CCA506A70E6B}"/>
    <cellStyle name="Normal 4 7 13 2 3 2" xfId="36871" xr:uid="{C8EEBF8A-6873-4718-95EE-EA79C8E08398}"/>
    <cellStyle name="Normal 4 7 13 2 3 2 2" xfId="36872" xr:uid="{13CE607E-F2EA-42D2-8B91-3D8ECA7E75B1}"/>
    <cellStyle name="Normal 4 7 13 2 3 2 2 2" xfId="36873" xr:uid="{923121C0-F797-4395-9832-57B8AE2ED9E9}"/>
    <cellStyle name="Normal 4 7 13 2 3 2 2 2 2" xfId="36874" xr:uid="{63CCEC62-48A5-449F-B8DE-8C5D427D63F3}"/>
    <cellStyle name="Normal 4 7 13 2 3 2 2 3" xfId="36875" xr:uid="{05A54C43-D44F-4D57-91E4-2BA8863AAAE0}"/>
    <cellStyle name="Normal 4 7 13 2 3 2 3" xfId="36876" xr:uid="{8882BFC1-3051-4F23-8E9B-85C6FD3A7DAA}"/>
    <cellStyle name="Normal 4 7 13 2 3 2 3 2" xfId="36877" xr:uid="{0F4F33DA-F9E0-498D-8A6E-D044A182902E}"/>
    <cellStyle name="Normal 4 7 13 2 3 2 3 2 2" xfId="36878" xr:uid="{4B2ADAB7-DEB9-42D6-A270-30AB5D9C70CE}"/>
    <cellStyle name="Normal 4 7 13 2 3 2 3 3" xfId="36879" xr:uid="{F89A7E8F-551B-4A92-899D-FF5FB3C0DD67}"/>
    <cellStyle name="Normal 4 7 13 2 3 2 4" xfId="36880" xr:uid="{1257A0DC-C239-4C2F-A508-2ED5D08656F9}"/>
    <cellStyle name="Normal 4 7 13 2 3 2 4 2" xfId="36881" xr:uid="{CCC6AAC7-B97C-4710-BF8C-0F12DA5FEE58}"/>
    <cellStyle name="Normal 4 7 13 2 3 2 5" xfId="36882" xr:uid="{027BDB45-D517-4691-BFE1-45B2559331C3}"/>
    <cellStyle name="Normal 4 7 13 2 3 3" xfId="36883" xr:uid="{3829B86C-F9AE-46FB-A2A6-AB64CE53DBCB}"/>
    <cellStyle name="Normal 4 7 13 2 3 3 2" xfId="36884" xr:uid="{F8161235-E389-401A-8A22-2316F30F7672}"/>
    <cellStyle name="Normal 4 7 13 2 3 3 2 2" xfId="36885" xr:uid="{645E0982-225E-46AA-B9F1-E9947C5A3960}"/>
    <cellStyle name="Normal 4 7 13 2 3 3 3" xfId="36886" xr:uid="{5F155964-0DAF-40BB-B296-5BB79D28F8CC}"/>
    <cellStyle name="Normal 4 7 13 2 3 4" xfId="36887" xr:uid="{115348A0-AF32-4F47-9693-812D4BC17DB9}"/>
    <cellStyle name="Normal 4 7 13 2 3 4 2" xfId="36888" xr:uid="{246FE7A3-F0F6-43D1-8350-D3DA1ACE42DE}"/>
    <cellStyle name="Normal 4 7 13 2 3 4 2 2" xfId="36889" xr:uid="{6D2A2D7F-C745-41CA-8177-9961FCA7E0F9}"/>
    <cellStyle name="Normal 4 7 13 2 3 4 3" xfId="36890" xr:uid="{67D31D28-2CA5-494B-BD78-65D70B01F387}"/>
    <cellStyle name="Normal 4 7 13 2 3 5" xfId="36891" xr:uid="{B50C6E89-1301-4C6E-9D28-B4C3683BE108}"/>
    <cellStyle name="Normal 4 7 13 2 3 5 2" xfId="36892" xr:uid="{F44CE44F-2F7B-4BBB-A37E-7A241CB2E28A}"/>
    <cellStyle name="Normal 4 7 13 2 3 6" xfId="36893" xr:uid="{5C24224D-28FB-49E6-9A60-A0993094D21C}"/>
    <cellStyle name="Normal 4 7 13 2 4" xfId="36894" xr:uid="{9B6B4228-9831-4A59-99A7-0DB0256AA85F}"/>
    <cellStyle name="Normal 4 7 13 2 4 2" xfId="36895" xr:uid="{7E2CE1DE-69BF-4819-A70C-C5AE39DD83B6}"/>
    <cellStyle name="Normal 4 7 13 2 4 2 2" xfId="36896" xr:uid="{FEBC8109-AD53-4385-8776-339935078520}"/>
    <cellStyle name="Normal 4 7 13 2 4 2 2 2" xfId="36897" xr:uid="{4C1B58C2-D906-4B8A-8572-4BB78F17577B}"/>
    <cellStyle name="Normal 4 7 13 2 4 2 3" xfId="36898" xr:uid="{9E45DC7B-F216-4E58-A0F5-F95062609531}"/>
    <cellStyle name="Normal 4 7 13 2 4 3" xfId="36899" xr:uid="{C1876E6F-EA88-475C-83B6-55F823B94DA4}"/>
    <cellStyle name="Normal 4 7 13 2 4 3 2" xfId="36900" xr:uid="{5D8EA7D2-3CE8-455E-BAF4-68D356C9AFE3}"/>
    <cellStyle name="Normal 4 7 13 2 4 3 2 2" xfId="36901" xr:uid="{CE048D68-2F01-4B7D-A24A-29FC360CD927}"/>
    <cellStyle name="Normal 4 7 13 2 4 3 3" xfId="36902" xr:uid="{E562770C-5234-49F7-A3CC-3575636A88C7}"/>
    <cellStyle name="Normal 4 7 13 2 4 4" xfId="36903" xr:uid="{F3CF3FE2-B562-4DD0-A3CE-A53D9CD798C7}"/>
    <cellStyle name="Normal 4 7 13 2 4 4 2" xfId="36904" xr:uid="{ED5C6883-F72A-438F-99CA-43427C2CB23A}"/>
    <cellStyle name="Normal 4 7 13 2 4 5" xfId="36905" xr:uid="{37F644E6-9768-4185-A1DA-C31C3CD4BF34}"/>
    <cellStyle name="Normal 4 7 13 2 5" xfId="36906" xr:uid="{28129D0A-A1C9-4970-A7A3-B2A2B43DD815}"/>
    <cellStyle name="Normal 4 7 13 2 5 2" xfId="36907" xr:uid="{66EA51F8-A6F3-43DE-8270-488C6BBC4980}"/>
    <cellStyle name="Normal 4 7 13 2 5 2 2" xfId="36908" xr:uid="{BABC046D-CE4C-43BF-BE89-F55614CA4FFB}"/>
    <cellStyle name="Normal 4 7 13 2 5 3" xfId="36909" xr:uid="{2421D861-CCA4-4D30-BB85-28C9EA8BD052}"/>
    <cellStyle name="Normal 4 7 13 2 6" xfId="36910" xr:uid="{95B50970-226E-45DC-8C6C-C1B28E1A327F}"/>
    <cellStyle name="Normal 4 7 13 2 6 2" xfId="36911" xr:uid="{1621E366-3E22-476D-87E9-8C6E96E9506B}"/>
    <cellStyle name="Normal 4 7 13 2 6 2 2" xfId="36912" xr:uid="{237A46D0-5EED-4C10-AF76-63D41D0AB41E}"/>
    <cellStyle name="Normal 4 7 13 2 6 3" xfId="36913" xr:uid="{CFEAF792-1E0C-440B-B760-24123AD4C9EE}"/>
    <cellStyle name="Normal 4 7 13 2 7" xfId="36914" xr:uid="{EF7B0382-F237-4A91-8CF6-AF3E3A3792EC}"/>
    <cellStyle name="Normal 4 7 13 2 7 2" xfId="36915" xr:uid="{C2C90DF5-78ED-4F17-9947-AA07A2A68162}"/>
    <cellStyle name="Normal 4 7 13 2 7 2 2" xfId="36916" xr:uid="{1245A333-7803-4519-AC6A-9E12F7812E0C}"/>
    <cellStyle name="Normal 4 7 13 2 7 3" xfId="36917" xr:uid="{F8BD1D24-8274-44E6-8BD4-7DC269CD9C0A}"/>
    <cellStyle name="Normal 4 7 13 2 8" xfId="36918" xr:uid="{BC84EB70-11D2-4BE2-8094-2A7F854475E8}"/>
    <cellStyle name="Normal 4 7 13 2 8 2" xfId="36919" xr:uid="{BE059674-5C44-4CD8-9A82-1283771449AF}"/>
    <cellStyle name="Normal 4 7 13 2 9" xfId="36920" xr:uid="{35695578-ABFA-4EEE-BC43-650C6628EE44}"/>
    <cellStyle name="Normal 4 7 13 3" xfId="36921" xr:uid="{C7601734-95FD-437F-8D4F-3C9E8172EEDA}"/>
    <cellStyle name="Normal 4 7 13 3 2" xfId="36922" xr:uid="{7CEFC444-FE69-4F64-AAAC-9397F4076BE5}"/>
    <cellStyle name="Normal 4 7 13 3 2 2" xfId="36923" xr:uid="{F4492A31-3046-41C1-9C68-40B8F50C5A72}"/>
    <cellStyle name="Normal 4 7 13 3 2 2 2" xfId="36924" xr:uid="{69E95E3F-1B1D-4EFF-86E2-1F2F8E3A969C}"/>
    <cellStyle name="Normal 4 7 13 3 2 2 2 2" xfId="36925" xr:uid="{9F1DB85E-0156-4072-8071-67CF3B26D0B1}"/>
    <cellStyle name="Normal 4 7 13 3 2 2 2 2 2" xfId="36926" xr:uid="{96FC2EA5-C8D2-4B2D-A31F-CD9BC50A870D}"/>
    <cellStyle name="Normal 4 7 13 3 2 2 2 3" xfId="36927" xr:uid="{9DC99334-F006-4290-8DA4-8FB782EA4477}"/>
    <cellStyle name="Normal 4 7 13 3 2 2 3" xfId="36928" xr:uid="{7BB271F0-523B-4049-B8DA-A0ADB81284F1}"/>
    <cellStyle name="Normal 4 7 13 3 2 2 3 2" xfId="36929" xr:uid="{4F468005-D151-49FD-9997-B76FA815DA6D}"/>
    <cellStyle name="Normal 4 7 13 3 2 2 3 2 2" xfId="36930" xr:uid="{C0D9C594-51A6-41C0-85BD-8FF8BCF00903}"/>
    <cellStyle name="Normal 4 7 13 3 2 2 3 3" xfId="36931" xr:uid="{C476E186-8A4D-4E7F-98C5-D3F119C04524}"/>
    <cellStyle name="Normal 4 7 13 3 2 2 4" xfId="36932" xr:uid="{21D7B781-EE21-4CE6-ACFB-558C2E34D90E}"/>
    <cellStyle name="Normal 4 7 13 3 2 2 4 2" xfId="36933" xr:uid="{47AF855E-CF30-4E6C-A70E-A7E49C8EA286}"/>
    <cellStyle name="Normal 4 7 13 3 2 2 5" xfId="36934" xr:uid="{F6E7FE26-1033-4191-B9C3-33D9D80AA555}"/>
    <cellStyle name="Normal 4 7 13 3 2 3" xfId="36935" xr:uid="{C2820E1E-67A1-41C2-A303-B8332B5EE5F4}"/>
    <cellStyle name="Normal 4 7 13 3 2 3 2" xfId="36936" xr:uid="{C0F71257-57CB-4B2A-B677-51319814850F}"/>
    <cellStyle name="Normal 4 7 13 3 2 3 2 2" xfId="36937" xr:uid="{5A22A053-86C0-4D80-B46A-A57AFD52B8E0}"/>
    <cellStyle name="Normal 4 7 13 3 2 3 3" xfId="36938" xr:uid="{D3EEA8A4-0A03-4907-AFA2-754D859C835D}"/>
    <cellStyle name="Normal 4 7 13 3 2 4" xfId="36939" xr:uid="{FB183AE9-3FEA-4E19-970F-7A10655AE913}"/>
    <cellStyle name="Normal 4 7 13 3 2 4 2" xfId="36940" xr:uid="{337C2768-48D7-4691-B20F-93EC049C6BA2}"/>
    <cellStyle name="Normal 4 7 13 3 2 4 2 2" xfId="36941" xr:uid="{7A1C1F81-C1B2-48C1-B48B-4BB22AAA21B2}"/>
    <cellStyle name="Normal 4 7 13 3 2 4 3" xfId="36942" xr:uid="{CB2B15A3-2E2B-42F3-AF9C-6B9687984BA6}"/>
    <cellStyle name="Normal 4 7 13 3 2 5" xfId="36943" xr:uid="{86B169E7-907D-4796-8D20-3989D40B46FC}"/>
    <cellStyle name="Normal 4 7 13 3 2 5 2" xfId="36944" xr:uid="{BFC07670-F07A-4AE6-A5A1-ADAB074A6BF9}"/>
    <cellStyle name="Normal 4 7 13 3 2 6" xfId="36945" xr:uid="{281FC5F4-AC92-4275-8BBB-8E7EDA44A186}"/>
    <cellStyle name="Normal 4 7 13 3 3" xfId="36946" xr:uid="{EB8DFC4E-F194-4DB0-8D08-109CC4EE45CD}"/>
    <cellStyle name="Normal 4 7 13 3 3 2" xfId="36947" xr:uid="{9188EC84-75A4-4E24-90B7-E775CBFF2827}"/>
    <cellStyle name="Normal 4 7 13 3 3 2 2" xfId="36948" xr:uid="{92EA45EF-9256-4AC5-969B-CF3C72904D17}"/>
    <cellStyle name="Normal 4 7 13 3 3 2 2 2" xfId="36949" xr:uid="{ADE4FE0C-DC36-4B65-8110-C576B3F78DBA}"/>
    <cellStyle name="Normal 4 7 13 3 3 2 2 2 2" xfId="36950" xr:uid="{6ADA11C0-55E5-4188-B97D-8EE72BB329A5}"/>
    <cellStyle name="Normal 4 7 13 3 3 2 2 3" xfId="36951" xr:uid="{DE27275C-F322-423A-85BF-2188549B6BE0}"/>
    <cellStyle name="Normal 4 7 13 3 3 2 3" xfId="36952" xr:uid="{43E4FCD9-E381-47B2-8ED4-14AA6F5FC4A2}"/>
    <cellStyle name="Normal 4 7 13 3 3 2 3 2" xfId="36953" xr:uid="{EDDA9F99-8F19-467B-9ADB-1FB87CD26DD2}"/>
    <cellStyle name="Normal 4 7 13 3 3 2 3 2 2" xfId="36954" xr:uid="{E36A3F2A-8495-4B10-A6AE-4FD3421B7483}"/>
    <cellStyle name="Normal 4 7 13 3 3 2 3 3" xfId="36955" xr:uid="{DBFE6671-8D89-4259-BC07-0CADF83AA91F}"/>
    <cellStyle name="Normal 4 7 13 3 3 2 4" xfId="36956" xr:uid="{814EEF36-0C63-440D-9D18-8DE6FBCDE69D}"/>
    <cellStyle name="Normal 4 7 13 3 3 2 4 2" xfId="36957" xr:uid="{5075FFEE-2AC1-40AF-915F-00AD523CD0DB}"/>
    <cellStyle name="Normal 4 7 13 3 3 2 5" xfId="36958" xr:uid="{C50788D6-E922-40A4-B2D8-8E2D97E73602}"/>
    <cellStyle name="Normal 4 7 13 3 3 3" xfId="36959" xr:uid="{2614E85C-A2F3-49AE-BCA0-628D70119DC3}"/>
    <cellStyle name="Normal 4 7 13 3 3 3 2" xfId="36960" xr:uid="{D58C02BE-F4A9-422D-9F1D-DE4FD465A6D4}"/>
    <cellStyle name="Normal 4 7 13 3 3 3 2 2" xfId="36961" xr:uid="{5C1D0EE0-E476-4DA9-A356-A5D5350E5137}"/>
    <cellStyle name="Normal 4 7 13 3 3 3 3" xfId="36962" xr:uid="{6EEA7246-5578-4148-A2B3-858FAEFC39D6}"/>
    <cellStyle name="Normal 4 7 13 3 3 4" xfId="36963" xr:uid="{79B02C24-FACA-49EF-98BC-045860174326}"/>
    <cellStyle name="Normal 4 7 13 3 3 4 2" xfId="36964" xr:uid="{D99C9F94-3A35-4EAC-A6DA-FAC070451052}"/>
    <cellStyle name="Normal 4 7 13 3 3 4 2 2" xfId="36965" xr:uid="{A832DF02-EB33-4005-9DC4-E560D0D2B64E}"/>
    <cellStyle name="Normal 4 7 13 3 3 4 3" xfId="36966" xr:uid="{9F6FE822-472E-42DE-B135-59E253A90E60}"/>
    <cellStyle name="Normal 4 7 13 3 3 5" xfId="36967" xr:uid="{6FA8EE9F-BB6D-4B4E-AA5F-B155B21764DD}"/>
    <cellStyle name="Normal 4 7 13 3 3 5 2" xfId="36968" xr:uid="{8D4C410E-03C1-4D08-9261-FD84870B4396}"/>
    <cellStyle name="Normal 4 7 13 3 3 6" xfId="36969" xr:uid="{0780D29B-EF73-4953-8975-2BD9A7C8319D}"/>
    <cellStyle name="Normal 4 7 13 3 4" xfId="36970" xr:uid="{F93568A5-6C8E-4154-9ACD-60860D47E8C9}"/>
    <cellStyle name="Normal 4 7 13 3 4 2" xfId="36971" xr:uid="{656BD43B-2C45-4E4F-ACB4-96ABDF4DBB4A}"/>
    <cellStyle name="Normal 4 7 13 3 4 2 2" xfId="36972" xr:uid="{5F332567-3361-4C85-AFD2-6A6899AE8111}"/>
    <cellStyle name="Normal 4 7 13 3 4 2 2 2" xfId="36973" xr:uid="{24E44A27-D375-4B0E-9E60-E85A9C0CB05D}"/>
    <cellStyle name="Normal 4 7 13 3 4 2 3" xfId="36974" xr:uid="{B2B5DE25-9ACB-4275-95D2-36A6DFE318C3}"/>
    <cellStyle name="Normal 4 7 13 3 4 3" xfId="36975" xr:uid="{7A38B77C-9BBF-41E1-8DA4-C37C1697D9DA}"/>
    <cellStyle name="Normal 4 7 13 3 4 3 2" xfId="36976" xr:uid="{E58884AA-EA7C-474D-BA71-9A189BB7C3FE}"/>
    <cellStyle name="Normal 4 7 13 3 4 3 2 2" xfId="36977" xr:uid="{68128BA7-DF0A-4971-ADBA-408F955AD8F1}"/>
    <cellStyle name="Normal 4 7 13 3 4 3 3" xfId="36978" xr:uid="{9D980A62-464A-4BB8-9353-3424C1F5F312}"/>
    <cellStyle name="Normal 4 7 13 3 4 4" xfId="36979" xr:uid="{C11D431C-72DB-4ED9-9954-37A223F3C168}"/>
    <cellStyle name="Normal 4 7 13 3 4 4 2" xfId="36980" xr:uid="{1BF3D4DC-7BDA-447B-AB79-80A24D5FB146}"/>
    <cellStyle name="Normal 4 7 13 3 4 5" xfId="36981" xr:uid="{1E30E831-8B4C-4EDD-9983-43F113A1C512}"/>
    <cellStyle name="Normal 4 7 13 3 5" xfId="36982" xr:uid="{93EBB2D6-E5AD-42B3-86FE-41427ED7E13F}"/>
    <cellStyle name="Normal 4 7 13 3 5 2" xfId="36983" xr:uid="{607455C9-3529-410D-9A5B-79338BC8B045}"/>
    <cellStyle name="Normal 4 7 13 3 5 2 2" xfId="36984" xr:uid="{4F7AC185-E750-4685-BDFB-E6FC4F6B7653}"/>
    <cellStyle name="Normal 4 7 13 3 5 3" xfId="36985" xr:uid="{3D9E212D-6F6B-4C39-B302-EA0438AFD44E}"/>
    <cellStyle name="Normal 4 7 13 3 6" xfId="36986" xr:uid="{D4D808CB-FCAF-438D-8E8C-6E372C68CBF4}"/>
    <cellStyle name="Normal 4 7 13 3 6 2" xfId="36987" xr:uid="{9D0C87D1-CABD-4183-987C-EEA2738E59BF}"/>
    <cellStyle name="Normal 4 7 13 3 6 2 2" xfId="36988" xr:uid="{7E06DD77-7A68-4F79-BC0F-DEA60A0F54E7}"/>
    <cellStyle name="Normal 4 7 13 3 6 3" xfId="36989" xr:uid="{3C0C56CB-0839-4340-B54C-07F4F1FE321D}"/>
    <cellStyle name="Normal 4 7 13 3 7" xfId="36990" xr:uid="{18074CD2-EC2F-4F2E-B4B5-4D088EB033DB}"/>
    <cellStyle name="Normal 4 7 13 3 7 2" xfId="36991" xr:uid="{B419C011-75C6-4B77-B0B3-9C3286CE2C5D}"/>
    <cellStyle name="Normal 4 7 13 3 7 2 2" xfId="36992" xr:uid="{E7B4D4DF-B761-4AC6-8112-77C53BEA9D4D}"/>
    <cellStyle name="Normal 4 7 13 3 7 3" xfId="36993" xr:uid="{8AC95D1F-5B62-45E0-AA05-B93782FD7140}"/>
    <cellStyle name="Normal 4 7 13 3 8" xfId="36994" xr:uid="{FCA89DAA-9566-46A1-8444-E95D930EBEC9}"/>
    <cellStyle name="Normal 4 7 13 3 8 2" xfId="36995" xr:uid="{D0691D55-150F-41F7-9964-8CE3390D809C}"/>
    <cellStyle name="Normal 4 7 13 3 9" xfId="36996" xr:uid="{AE4ACBD6-5C4A-49FA-B11D-51D4DE956BA0}"/>
    <cellStyle name="Normal 4 7 13 4" xfId="36997" xr:uid="{67E16AB1-5AAD-4183-8181-1DA1E2ABB3F6}"/>
    <cellStyle name="Normal 4 7 13 4 2" xfId="36998" xr:uid="{CDBF94E4-BCD0-4BEF-B097-7D54517C6589}"/>
    <cellStyle name="Normal 4 7 13 4 2 2" xfId="36999" xr:uid="{FC6F77E7-BF0E-4156-B107-81357E54111C}"/>
    <cellStyle name="Normal 4 7 13 4 2 2 2" xfId="37000" xr:uid="{0755265B-DFCC-4BB9-AB38-15348E11A0ED}"/>
    <cellStyle name="Normal 4 7 13 4 2 2 2 2" xfId="37001" xr:uid="{4F0DAE80-0E6C-45D6-A3A3-C53937DC365A}"/>
    <cellStyle name="Normal 4 7 13 4 2 2 3" xfId="37002" xr:uid="{A6604D1F-AA5E-46EE-8778-FD56283E6F82}"/>
    <cellStyle name="Normal 4 7 13 4 2 3" xfId="37003" xr:uid="{5BF7E3D3-4819-4A10-B00F-61374AF20521}"/>
    <cellStyle name="Normal 4 7 13 4 2 3 2" xfId="37004" xr:uid="{9264288F-82DC-4514-84F2-FF73564BCFE8}"/>
    <cellStyle name="Normal 4 7 13 4 2 3 2 2" xfId="37005" xr:uid="{BC03C9E7-CD9A-497B-BBA4-9DEB09A97378}"/>
    <cellStyle name="Normal 4 7 13 4 2 3 3" xfId="37006" xr:uid="{4B64F5A1-2995-47FE-9D08-EEA043BC6621}"/>
    <cellStyle name="Normal 4 7 13 4 2 4" xfId="37007" xr:uid="{72F6DADF-5589-48E1-81AD-B170C4F10017}"/>
    <cellStyle name="Normal 4 7 13 4 2 4 2" xfId="37008" xr:uid="{119FA8B5-F0A1-4149-B950-1B36DF86A7CF}"/>
    <cellStyle name="Normal 4 7 13 4 2 5" xfId="37009" xr:uid="{75E03846-31F9-49B9-9855-1084686D6BF7}"/>
    <cellStyle name="Normal 4 7 13 4 3" xfId="37010" xr:uid="{DF934835-F864-4A8E-948A-2999A2855E1B}"/>
    <cellStyle name="Normal 4 7 13 4 3 2" xfId="37011" xr:uid="{0F269930-09C6-4C3B-92C8-7AA983F56AF1}"/>
    <cellStyle name="Normal 4 7 13 4 3 2 2" xfId="37012" xr:uid="{573C9649-5F64-41B9-842A-36DE8BAE6FA3}"/>
    <cellStyle name="Normal 4 7 13 4 3 3" xfId="37013" xr:uid="{4656406C-0A47-423D-AC46-A858CC155099}"/>
    <cellStyle name="Normal 4 7 13 4 4" xfId="37014" xr:uid="{7DCDBD8F-87E2-4ADC-9F3C-3982C4EC8D8B}"/>
    <cellStyle name="Normal 4 7 13 4 4 2" xfId="37015" xr:uid="{208F2704-82A0-402E-AF04-1D53551D4D9C}"/>
    <cellStyle name="Normal 4 7 13 4 4 2 2" xfId="37016" xr:uid="{2E4468A8-F70E-4DEA-A79B-DFD26F0DCB62}"/>
    <cellStyle name="Normal 4 7 13 4 4 3" xfId="37017" xr:uid="{9AD47D06-AE86-4821-91D1-419E57838D0D}"/>
    <cellStyle name="Normal 4 7 13 4 5" xfId="37018" xr:uid="{557CE23B-DF77-4236-9521-C5C30B9A62E6}"/>
    <cellStyle name="Normal 4 7 13 4 5 2" xfId="37019" xr:uid="{152A387D-D098-44D4-9D02-9A0DFB7C6A64}"/>
    <cellStyle name="Normal 4 7 13 4 6" xfId="37020" xr:uid="{C8C9B2D1-5995-450A-896C-81AAA8CA070F}"/>
    <cellStyle name="Normal 4 7 13 5" xfId="37021" xr:uid="{61324B1F-3A3A-4EF2-88B3-1FDE4095AB91}"/>
    <cellStyle name="Normal 4 7 13 5 2" xfId="37022" xr:uid="{25FF8314-E5E7-4764-8D74-4F626F9B7604}"/>
    <cellStyle name="Normal 4 7 13 5 2 2" xfId="37023" xr:uid="{BF8AF909-8CCE-4703-B070-A0A853024BE6}"/>
    <cellStyle name="Normal 4 7 13 5 2 2 2" xfId="37024" xr:uid="{D91E6871-DE5B-465C-9E23-C67A492464F5}"/>
    <cellStyle name="Normal 4 7 13 5 2 2 2 2" xfId="37025" xr:uid="{430C630E-4601-464D-80BD-48720E210814}"/>
    <cellStyle name="Normal 4 7 13 5 2 2 3" xfId="37026" xr:uid="{775A6C6D-1034-4168-914E-5A9C0684DB46}"/>
    <cellStyle name="Normal 4 7 13 5 2 3" xfId="37027" xr:uid="{A32353CF-9037-4533-B8CA-483162A5EB9C}"/>
    <cellStyle name="Normal 4 7 13 5 2 3 2" xfId="37028" xr:uid="{B63ACF21-CC31-4300-8FBA-C33DD3D22930}"/>
    <cellStyle name="Normal 4 7 13 5 2 3 2 2" xfId="37029" xr:uid="{184029D3-A0AA-499A-B24F-BB435CCC1A67}"/>
    <cellStyle name="Normal 4 7 13 5 2 3 3" xfId="37030" xr:uid="{90C2C1C3-93A9-4B3E-890D-2BA73E69C480}"/>
    <cellStyle name="Normal 4 7 13 5 2 4" xfId="37031" xr:uid="{414D44A2-8A89-4CF2-9BA2-0F9EC1882432}"/>
    <cellStyle name="Normal 4 7 13 5 2 4 2" xfId="37032" xr:uid="{23197B87-8A27-48E9-9F0A-83EB00E08259}"/>
    <cellStyle name="Normal 4 7 13 5 2 5" xfId="37033" xr:uid="{841958DB-FD85-4F34-9483-0DC28A74F738}"/>
    <cellStyle name="Normal 4 7 13 5 3" xfId="37034" xr:uid="{ABEBDA51-F5A4-4FF5-97E3-4F4A9EC3356F}"/>
    <cellStyle name="Normal 4 7 13 5 3 2" xfId="37035" xr:uid="{F7A92A56-C5AF-42E7-8659-E1A50BF3819A}"/>
    <cellStyle name="Normal 4 7 13 5 3 2 2" xfId="37036" xr:uid="{7E9C7D41-FD29-4392-8E58-E642E7221188}"/>
    <cellStyle name="Normal 4 7 13 5 3 3" xfId="37037" xr:uid="{A1BA9041-CBF3-485B-A285-6068863A0E02}"/>
    <cellStyle name="Normal 4 7 13 5 4" xfId="37038" xr:uid="{6294FB6B-949F-4E3A-A6B9-27494A4E534B}"/>
    <cellStyle name="Normal 4 7 13 5 4 2" xfId="37039" xr:uid="{2B5F11BC-B306-4190-837D-1EB40A569A05}"/>
    <cellStyle name="Normal 4 7 13 5 4 2 2" xfId="37040" xr:uid="{4806F8EC-BDBB-4F01-9CB6-97F7DADE5BEA}"/>
    <cellStyle name="Normal 4 7 13 5 4 3" xfId="37041" xr:uid="{195B402A-8018-4973-9A15-5D7FE5427EC0}"/>
    <cellStyle name="Normal 4 7 13 5 5" xfId="37042" xr:uid="{77118378-667D-494C-8DFF-197C0B64C343}"/>
    <cellStyle name="Normal 4 7 13 5 5 2" xfId="37043" xr:uid="{B4F53005-6551-4B59-BC6F-0CDF63C41B70}"/>
    <cellStyle name="Normal 4 7 13 5 6" xfId="37044" xr:uid="{DAC93109-4305-41B1-B4E2-69D959F66180}"/>
    <cellStyle name="Normal 4 7 13 6" xfId="37045" xr:uid="{CB4CF484-2E71-4B66-89D7-A3BA8A5EE25E}"/>
    <cellStyle name="Normal 4 7 13 6 2" xfId="37046" xr:uid="{63E8886D-3EA2-40F9-9240-2796EE3C17EA}"/>
    <cellStyle name="Normal 4 7 13 6 2 2" xfId="37047" xr:uid="{ACF43B11-CE50-4177-BB5D-4D4DE956694B}"/>
    <cellStyle name="Normal 4 7 13 6 2 2 2" xfId="37048" xr:uid="{31A43C49-5FE7-45D5-AA72-BD3077758ACC}"/>
    <cellStyle name="Normal 4 7 13 6 2 3" xfId="37049" xr:uid="{7CB60713-493E-400B-B964-7B3B3C138494}"/>
    <cellStyle name="Normal 4 7 13 6 3" xfId="37050" xr:uid="{68E80EFB-5011-47C0-997B-A3E5540DC94B}"/>
    <cellStyle name="Normal 4 7 13 6 3 2" xfId="37051" xr:uid="{6CB772E1-A454-4AF8-BF4C-0C2C049FFC95}"/>
    <cellStyle name="Normal 4 7 13 6 3 2 2" xfId="37052" xr:uid="{D2B927AA-3F72-42B2-9E83-933DEBA44BB0}"/>
    <cellStyle name="Normal 4 7 13 6 3 3" xfId="37053" xr:uid="{1BE87D05-A218-41E2-B0F2-9C4ED006EE86}"/>
    <cellStyle name="Normal 4 7 13 6 4" xfId="37054" xr:uid="{A5DD9166-3455-4C13-884A-519CD9D1EE69}"/>
    <cellStyle name="Normal 4 7 13 6 4 2" xfId="37055" xr:uid="{A94FF525-2E01-43E8-8BDD-3965D2D42C81}"/>
    <cellStyle name="Normal 4 7 13 6 5" xfId="37056" xr:uid="{EE3E84ED-BC17-43B8-96BB-7F7BF4E08C64}"/>
    <cellStyle name="Normal 4 7 13 7" xfId="37057" xr:uid="{EA8AB69B-DE7B-4EAC-829F-B562D6656437}"/>
    <cellStyle name="Normal 4 7 13 7 2" xfId="37058" xr:uid="{48993357-3BDD-4B5D-B104-33FAF3864A17}"/>
    <cellStyle name="Normal 4 7 13 7 2 2" xfId="37059" xr:uid="{25C5B21F-1B17-4C1F-A84C-9F77054F33B0}"/>
    <cellStyle name="Normal 4 7 13 7 3" xfId="37060" xr:uid="{B2E4BD30-431C-4360-BC42-D659D31BF644}"/>
    <cellStyle name="Normal 4 7 13 8" xfId="37061" xr:uid="{9FDF9E7A-6A81-4969-9E8F-E6C23FA7A023}"/>
    <cellStyle name="Normal 4 7 13 8 2" xfId="37062" xr:uid="{CDAC9764-2D5A-46B8-A02B-AC244C882150}"/>
    <cellStyle name="Normal 4 7 13 8 2 2" xfId="37063" xr:uid="{E90F489C-972A-4BB0-BD1D-C568A2856B77}"/>
    <cellStyle name="Normal 4 7 13 8 3" xfId="37064" xr:uid="{CAD9988A-8DE7-47E3-ABBD-A98ECA23150E}"/>
    <cellStyle name="Normal 4 7 13 9" xfId="37065" xr:uid="{5710F1AA-4F4A-4F5F-B1F0-24A445D2FFF4}"/>
    <cellStyle name="Normal 4 7 13 9 2" xfId="37066" xr:uid="{B9D2AF58-243F-4E09-97DB-E021A2D902CE}"/>
    <cellStyle name="Normal 4 7 13 9 2 2" xfId="37067" xr:uid="{2D36C632-8F1B-441F-A8AC-30E42DB74BDE}"/>
    <cellStyle name="Normal 4 7 13 9 3" xfId="37068" xr:uid="{8321A795-AB1F-492F-9936-936379B7F014}"/>
    <cellStyle name="Normal 4 7 14" xfId="37069" xr:uid="{EAE56E4A-B188-4DD5-A807-54592EA5EBAD}"/>
    <cellStyle name="Normal 4 7 14 10" xfId="37070" xr:uid="{77B38ECB-48A2-44FB-9842-40A4758F9EDF}"/>
    <cellStyle name="Normal 4 7 14 10 2" xfId="37071" xr:uid="{FD2F1D32-0369-4069-87FF-5CECEA416C50}"/>
    <cellStyle name="Normal 4 7 14 11" xfId="37072" xr:uid="{BC81C12A-B488-4C62-AC5B-EF0D04DE0728}"/>
    <cellStyle name="Normal 4 7 14 2" xfId="37073" xr:uid="{C5BCEDE1-8618-474E-B3C5-889A20965B72}"/>
    <cellStyle name="Normal 4 7 14 2 2" xfId="37074" xr:uid="{DC078EF5-23DA-48B4-84D4-9491DE395FDC}"/>
    <cellStyle name="Normal 4 7 14 2 2 2" xfId="37075" xr:uid="{C6FF660C-B30F-4B07-9296-5D00F4F22BB8}"/>
    <cellStyle name="Normal 4 7 14 2 2 2 2" xfId="37076" xr:uid="{F4A684EB-EE6C-4EE1-9840-B020D5489BA9}"/>
    <cellStyle name="Normal 4 7 14 2 2 2 2 2" xfId="37077" xr:uid="{E20FCF6E-4F92-4C46-AAF7-9C805A7D408B}"/>
    <cellStyle name="Normal 4 7 14 2 2 2 2 2 2" xfId="37078" xr:uid="{94028FA6-1672-4B26-819D-19AC4C6CCE83}"/>
    <cellStyle name="Normal 4 7 14 2 2 2 2 3" xfId="37079" xr:uid="{893C8F00-1F58-46B7-A41A-6CB598860EAA}"/>
    <cellStyle name="Normal 4 7 14 2 2 2 3" xfId="37080" xr:uid="{E6C02286-A05F-43B5-A0A1-57DA7099B94C}"/>
    <cellStyle name="Normal 4 7 14 2 2 2 3 2" xfId="37081" xr:uid="{7F39321F-87E6-467C-93CA-46A6A6F05BA2}"/>
    <cellStyle name="Normal 4 7 14 2 2 2 3 2 2" xfId="37082" xr:uid="{F9C10BF7-1516-49BA-8B21-4A2663C44B28}"/>
    <cellStyle name="Normal 4 7 14 2 2 2 3 3" xfId="37083" xr:uid="{FBF0B220-BDAF-4E30-860D-0F91EFDCA7AE}"/>
    <cellStyle name="Normal 4 7 14 2 2 2 4" xfId="37084" xr:uid="{40A1E409-AED5-4B23-AD02-4C7F9F86CCCE}"/>
    <cellStyle name="Normal 4 7 14 2 2 2 4 2" xfId="37085" xr:uid="{4E057E1B-66B0-429A-8EB1-9FCFBD737190}"/>
    <cellStyle name="Normal 4 7 14 2 2 2 5" xfId="37086" xr:uid="{282015AD-F322-4E60-BE17-3C2DEC17A860}"/>
    <cellStyle name="Normal 4 7 14 2 2 3" xfId="37087" xr:uid="{EB4E6C52-FDF0-4B2A-9447-62B927C0D619}"/>
    <cellStyle name="Normal 4 7 14 2 2 3 2" xfId="37088" xr:uid="{963F2ED6-7A9D-45EE-9696-2DAAC193A458}"/>
    <cellStyle name="Normal 4 7 14 2 2 3 2 2" xfId="37089" xr:uid="{865963CB-ADA1-414F-817D-FE7B3F910234}"/>
    <cellStyle name="Normal 4 7 14 2 2 3 3" xfId="37090" xr:uid="{A0932A87-7242-4052-94B0-B5B2EF2CE2BD}"/>
    <cellStyle name="Normal 4 7 14 2 2 4" xfId="37091" xr:uid="{4B55CF06-35E6-4944-9734-DF8EEAC4D20C}"/>
    <cellStyle name="Normal 4 7 14 2 2 4 2" xfId="37092" xr:uid="{2EE00E34-7C40-4BB1-998D-B69BF3871B54}"/>
    <cellStyle name="Normal 4 7 14 2 2 4 2 2" xfId="37093" xr:uid="{C0264D79-7DE0-4EC4-821F-24BC7F610170}"/>
    <cellStyle name="Normal 4 7 14 2 2 4 3" xfId="37094" xr:uid="{F381D055-8998-413F-B74A-DB881B86A2C2}"/>
    <cellStyle name="Normal 4 7 14 2 2 5" xfId="37095" xr:uid="{78F24B52-A296-4FDC-808E-E195E4DB342C}"/>
    <cellStyle name="Normal 4 7 14 2 2 5 2" xfId="37096" xr:uid="{26BC5DBE-7529-4ADA-94DD-A2F04DCDD26E}"/>
    <cellStyle name="Normal 4 7 14 2 2 6" xfId="37097" xr:uid="{665283B0-51BA-4D94-84F0-EF26AC15251F}"/>
    <cellStyle name="Normal 4 7 14 2 3" xfId="37098" xr:uid="{69182F91-A345-4336-B985-3C57EA332A1F}"/>
    <cellStyle name="Normal 4 7 14 2 3 2" xfId="37099" xr:uid="{E4D7AEE6-EF13-49E7-92F0-AB5C6531C866}"/>
    <cellStyle name="Normal 4 7 14 2 3 2 2" xfId="37100" xr:uid="{091ED1DB-97E7-446D-B3A1-A2315FCD64D6}"/>
    <cellStyle name="Normal 4 7 14 2 3 2 2 2" xfId="37101" xr:uid="{16098576-2F6C-49B2-8CF5-94741074CE03}"/>
    <cellStyle name="Normal 4 7 14 2 3 2 2 2 2" xfId="37102" xr:uid="{D8EE6DD9-EF00-4EB8-83E2-9E5F716F5E11}"/>
    <cellStyle name="Normal 4 7 14 2 3 2 2 3" xfId="37103" xr:uid="{77F4C2E0-F807-42FD-932F-0E7E4ADBB70C}"/>
    <cellStyle name="Normal 4 7 14 2 3 2 3" xfId="37104" xr:uid="{1EA4BB7F-58F1-42A8-B4C7-DADC119D0332}"/>
    <cellStyle name="Normal 4 7 14 2 3 2 3 2" xfId="37105" xr:uid="{66998EC8-7247-4E54-98C2-386C8596847A}"/>
    <cellStyle name="Normal 4 7 14 2 3 2 3 2 2" xfId="37106" xr:uid="{29306687-3431-4664-AA58-47322C1679C6}"/>
    <cellStyle name="Normal 4 7 14 2 3 2 3 3" xfId="37107" xr:uid="{A7E71A2E-406A-43D3-8E09-8EE8FFBDE89B}"/>
    <cellStyle name="Normal 4 7 14 2 3 2 4" xfId="37108" xr:uid="{FDCCB720-C490-4E0A-9672-BF99740655ED}"/>
    <cellStyle name="Normal 4 7 14 2 3 2 4 2" xfId="37109" xr:uid="{5420EEF2-DB8E-4387-993E-7FC04B6AF329}"/>
    <cellStyle name="Normal 4 7 14 2 3 2 5" xfId="37110" xr:uid="{29A680E6-5DF2-4328-813B-8B12272F9BD9}"/>
    <cellStyle name="Normal 4 7 14 2 3 3" xfId="37111" xr:uid="{5D0DD00C-3799-4ADA-9B85-AD9B7E22A85F}"/>
    <cellStyle name="Normal 4 7 14 2 3 3 2" xfId="37112" xr:uid="{B72AE75B-A98D-44DA-8056-ED4EAB1BBEE2}"/>
    <cellStyle name="Normal 4 7 14 2 3 3 2 2" xfId="37113" xr:uid="{B1B391CA-191A-4DF0-A7BD-831FAF66B31B}"/>
    <cellStyle name="Normal 4 7 14 2 3 3 3" xfId="37114" xr:uid="{2C8DD831-E08C-47A8-A66B-D112D8DA5246}"/>
    <cellStyle name="Normal 4 7 14 2 3 4" xfId="37115" xr:uid="{8B84FFBB-E538-402A-A1E0-E2A3B0E0B25D}"/>
    <cellStyle name="Normal 4 7 14 2 3 4 2" xfId="37116" xr:uid="{23252E04-212F-4D47-BB58-725515FE0EB9}"/>
    <cellStyle name="Normal 4 7 14 2 3 4 2 2" xfId="37117" xr:uid="{EF918258-6FCC-4EEB-A226-A35B233559DF}"/>
    <cellStyle name="Normal 4 7 14 2 3 4 3" xfId="37118" xr:uid="{0650465C-C702-4BA5-84AF-D10096E6C4A5}"/>
    <cellStyle name="Normal 4 7 14 2 3 5" xfId="37119" xr:uid="{8254A373-DDC4-4A84-BAF2-9B038AA77F17}"/>
    <cellStyle name="Normal 4 7 14 2 3 5 2" xfId="37120" xr:uid="{320210B9-45CA-43D3-9383-6F884B862FCC}"/>
    <cellStyle name="Normal 4 7 14 2 3 6" xfId="37121" xr:uid="{FE10D877-38DF-4381-AB36-AB5B971F94C7}"/>
    <cellStyle name="Normal 4 7 14 2 4" xfId="37122" xr:uid="{09885A98-F0F2-4F0F-BFF0-34539F40A808}"/>
    <cellStyle name="Normal 4 7 14 2 4 2" xfId="37123" xr:uid="{038A7500-D3B5-43DC-B5F1-4EBA62F6823E}"/>
    <cellStyle name="Normal 4 7 14 2 4 2 2" xfId="37124" xr:uid="{61BF7973-D407-4487-AE60-BCB5D8493B3F}"/>
    <cellStyle name="Normal 4 7 14 2 4 2 2 2" xfId="37125" xr:uid="{5C44C9FC-62BA-4ECD-A68E-20BB07E116D7}"/>
    <cellStyle name="Normal 4 7 14 2 4 2 3" xfId="37126" xr:uid="{F64290F4-CB06-476E-A9D6-F4C45E9AA930}"/>
    <cellStyle name="Normal 4 7 14 2 4 3" xfId="37127" xr:uid="{FE155187-6C62-41DA-BAEA-C3411E4C4CE8}"/>
    <cellStyle name="Normal 4 7 14 2 4 3 2" xfId="37128" xr:uid="{077EB2D2-C0BE-45AE-B124-DB1E0CC46733}"/>
    <cellStyle name="Normal 4 7 14 2 4 3 2 2" xfId="37129" xr:uid="{0B6871D2-2DA9-4487-8BFF-CE599A702B4D}"/>
    <cellStyle name="Normal 4 7 14 2 4 3 3" xfId="37130" xr:uid="{8AEB1E26-BB36-461B-B933-53F92B2559FB}"/>
    <cellStyle name="Normal 4 7 14 2 4 4" xfId="37131" xr:uid="{1035F7D3-F6D4-4BB1-9090-D9883AFBA523}"/>
    <cellStyle name="Normal 4 7 14 2 4 4 2" xfId="37132" xr:uid="{4CDD5952-A9DA-4F72-858A-014D672085C1}"/>
    <cellStyle name="Normal 4 7 14 2 4 5" xfId="37133" xr:uid="{32FFEDFD-1818-4644-A58B-9C665FFA47F3}"/>
    <cellStyle name="Normal 4 7 14 2 5" xfId="37134" xr:uid="{7A421AAD-F128-4F0B-BE9A-EBA45CDECEC6}"/>
    <cellStyle name="Normal 4 7 14 2 5 2" xfId="37135" xr:uid="{28D10E0A-B65B-4768-915C-BE1A67D539F5}"/>
    <cellStyle name="Normal 4 7 14 2 5 2 2" xfId="37136" xr:uid="{2573E0D7-18D7-4903-A514-F485EC701193}"/>
    <cellStyle name="Normal 4 7 14 2 5 3" xfId="37137" xr:uid="{FAF9463C-D5A0-4E13-B8FB-0CEA5BE3231F}"/>
    <cellStyle name="Normal 4 7 14 2 6" xfId="37138" xr:uid="{FFC596E9-21DE-44D8-AE60-1459AE326DB8}"/>
    <cellStyle name="Normal 4 7 14 2 6 2" xfId="37139" xr:uid="{09C36121-E0C7-4573-B5A0-A1EF1A6248C5}"/>
    <cellStyle name="Normal 4 7 14 2 6 2 2" xfId="37140" xr:uid="{E0DC09DF-1BFD-4929-A71E-211468C408D8}"/>
    <cellStyle name="Normal 4 7 14 2 6 3" xfId="37141" xr:uid="{BDD73C01-DE2C-46B1-BF29-B7831BB7734E}"/>
    <cellStyle name="Normal 4 7 14 2 7" xfId="37142" xr:uid="{0A248361-F6BE-4F3C-91A0-88384E1AB349}"/>
    <cellStyle name="Normal 4 7 14 2 7 2" xfId="37143" xr:uid="{8EE3672D-A4EC-4C19-A421-F63D0AFBDE2E}"/>
    <cellStyle name="Normal 4 7 14 2 7 2 2" xfId="37144" xr:uid="{7D2F7277-0DF9-4C68-8297-E16890F5B7B4}"/>
    <cellStyle name="Normal 4 7 14 2 7 3" xfId="37145" xr:uid="{144DCAA2-8DEB-42A2-B591-754A52DB93BB}"/>
    <cellStyle name="Normal 4 7 14 2 8" xfId="37146" xr:uid="{BF46249A-7CB2-41D1-80A1-3585CA3F3B3A}"/>
    <cellStyle name="Normal 4 7 14 2 8 2" xfId="37147" xr:uid="{0A74A41C-6BEC-4517-8956-ED414C9DB27D}"/>
    <cellStyle name="Normal 4 7 14 2 9" xfId="37148" xr:uid="{ED3DCC38-2C9B-4546-BEFE-A420F53EFF85}"/>
    <cellStyle name="Normal 4 7 14 3" xfId="37149" xr:uid="{D2705794-B1F7-4BF9-A8C7-CB904F626A3E}"/>
    <cellStyle name="Normal 4 7 14 3 2" xfId="37150" xr:uid="{B82A5A15-0DD9-4F95-B35F-657D3E7DE12E}"/>
    <cellStyle name="Normal 4 7 14 3 2 2" xfId="37151" xr:uid="{DED06A79-7DD6-432C-BA3B-4FF40ED6F656}"/>
    <cellStyle name="Normal 4 7 14 3 2 2 2" xfId="37152" xr:uid="{25CEEB41-84BB-4E79-BC1B-3FA4A36C2E42}"/>
    <cellStyle name="Normal 4 7 14 3 2 2 2 2" xfId="37153" xr:uid="{33F66397-4CB6-4928-A85C-D6916519E7F9}"/>
    <cellStyle name="Normal 4 7 14 3 2 2 2 2 2" xfId="37154" xr:uid="{F7340B34-E4EC-483E-B060-E4F7C4E91A09}"/>
    <cellStyle name="Normal 4 7 14 3 2 2 2 3" xfId="37155" xr:uid="{B3ECBCF2-AF03-4BF3-92FE-EE40CBD76BFB}"/>
    <cellStyle name="Normal 4 7 14 3 2 2 3" xfId="37156" xr:uid="{F0E2564B-C460-4385-9EFC-18A7218D2AEF}"/>
    <cellStyle name="Normal 4 7 14 3 2 2 3 2" xfId="37157" xr:uid="{4E170867-1B59-4A4A-9E56-1200A23690D5}"/>
    <cellStyle name="Normal 4 7 14 3 2 2 3 2 2" xfId="37158" xr:uid="{73E73A23-A22D-475B-B6F1-FC9772429CD3}"/>
    <cellStyle name="Normal 4 7 14 3 2 2 3 3" xfId="37159" xr:uid="{67674548-BD2D-4732-874E-1279E9B52386}"/>
    <cellStyle name="Normal 4 7 14 3 2 2 4" xfId="37160" xr:uid="{0CFFFCB2-EF39-4638-952B-4064B6B86505}"/>
    <cellStyle name="Normal 4 7 14 3 2 2 4 2" xfId="37161" xr:uid="{9D0FFC1A-3EDE-40D4-9AEC-8EECB2809296}"/>
    <cellStyle name="Normal 4 7 14 3 2 2 5" xfId="37162" xr:uid="{47402304-1486-46F1-B90E-DA7881898AE6}"/>
    <cellStyle name="Normal 4 7 14 3 2 3" xfId="37163" xr:uid="{5C784D6E-513C-4A3F-B2E5-1F905ED9115E}"/>
    <cellStyle name="Normal 4 7 14 3 2 3 2" xfId="37164" xr:uid="{278C18DA-CDAB-43BF-9967-E1E1C19A7C77}"/>
    <cellStyle name="Normal 4 7 14 3 2 3 2 2" xfId="37165" xr:uid="{319183CF-09B0-44E3-BC3D-7F24EA2C5E04}"/>
    <cellStyle name="Normal 4 7 14 3 2 3 3" xfId="37166" xr:uid="{1EAA7961-1D75-4478-881B-333C4A4C5A7E}"/>
    <cellStyle name="Normal 4 7 14 3 2 4" xfId="37167" xr:uid="{6AC15249-87AD-47C2-9E87-9976846C5E8B}"/>
    <cellStyle name="Normal 4 7 14 3 2 4 2" xfId="37168" xr:uid="{5800F2EE-D14C-4C24-854C-2C7123196DFE}"/>
    <cellStyle name="Normal 4 7 14 3 2 4 2 2" xfId="37169" xr:uid="{5B8B1AEC-D9DE-46E7-A37E-47A4A1E84C43}"/>
    <cellStyle name="Normal 4 7 14 3 2 4 3" xfId="37170" xr:uid="{FDBCA7C5-79D1-4461-8C37-96C45257D874}"/>
    <cellStyle name="Normal 4 7 14 3 2 5" xfId="37171" xr:uid="{57165AF3-F67B-4070-B850-205857CD5AF1}"/>
    <cellStyle name="Normal 4 7 14 3 2 5 2" xfId="37172" xr:uid="{E151491B-F02D-42F3-83B6-2F2DB8105EDC}"/>
    <cellStyle name="Normal 4 7 14 3 2 6" xfId="37173" xr:uid="{EB8C89C4-4677-450D-B930-E525A4C78276}"/>
    <cellStyle name="Normal 4 7 14 3 3" xfId="37174" xr:uid="{609759A5-48D2-439F-A145-C20F22E23C26}"/>
    <cellStyle name="Normal 4 7 14 3 3 2" xfId="37175" xr:uid="{26264244-9191-4462-8A0D-50A963DF2C30}"/>
    <cellStyle name="Normal 4 7 14 3 3 2 2" xfId="37176" xr:uid="{B7F05ACC-D906-46DA-8918-BB3117798EF0}"/>
    <cellStyle name="Normal 4 7 14 3 3 2 2 2" xfId="37177" xr:uid="{2FD1DC6B-A082-41F5-93EE-1B2C78896294}"/>
    <cellStyle name="Normal 4 7 14 3 3 2 2 2 2" xfId="37178" xr:uid="{A0201D63-A531-424A-919A-AFA604686BCC}"/>
    <cellStyle name="Normal 4 7 14 3 3 2 2 3" xfId="37179" xr:uid="{7E84E0D5-FE73-4E3D-88DA-E748C296BA54}"/>
    <cellStyle name="Normal 4 7 14 3 3 2 3" xfId="37180" xr:uid="{60FFBF73-A626-4B87-918F-3595A7C47638}"/>
    <cellStyle name="Normal 4 7 14 3 3 2 3 2" xfId="37181" xr:uid="{33AE2BE7-3E8F-4DD3-B2CD-3ECDB351C1DB}"/>
    <cellStyle name="Normal 4 7 14 3 3 2 3 2 2" xfId="37182" xr:uid="{4125DBD4-418B-472C-AE49-1B630CEE1C13}"/>
    <cellStyle name="Normal 4 7 14 3 3 2 3 3" xfId="37183" xr:uid="{01A6B25D-054E-4344-A4F3-38661AC78F0D}"/>
    <cellStyle name="Normal 4 7 14 3 3 2 4" xfId="37184" xr:uid="{6BA30001-F474-49F2-B7D8-E1E8D150FD12}"/>
    <cellStyle name="Normal 4 7 14 3 3 2 4 2" xfId="37185" xr:uid="{CCD9D043-2536-40E3-8910-2420A5CF3B25}"/>
    <cellStyle name="Normal 4 7 14 3 3 2 5" xfId="37186" xr:uid="{F55AF93B-9852-4859-A586-09D08067D069}"/>
    <cellStyle name="Normal 4 7 14 3 3 3" xfId="37187" xr:uid="{FF92CDE5-0A85-43B3-A318-17296B71A551}"/>
    <cellStyle name="Normal 4 7 14 3 3 3 2" xfId="37188" xr:uid="{24A3EA38-1A99-49C7-BA0F-F8438E48365B}"/>
    <cellStyle name="Normal 4 7 14 3 3 3 2 2" xfId="37189" xr:uid="{F65B4E50-C344-4E5F-AA0C-7956FB0202A8}"/>
    <cellStyle name="Normal 4 7 14 3 3 3 3" xfId="37190" xr:uid="{126E872E-CC10-4643-AC1D-CD78993BE023}"/>
    <cellStyle name="Normal 4 7 14 3 3 4" xfId="37191" xr:uid="{41AC056C-9BAE-4DA3-A65D-BF42ECA792A8}"/>
    <cellStyle name="Normal 4 7 14 3 3 4 2" xfId="37192" xr:uid="{D3A51D6C-EC7E-4001-BC84-A84628B5BD9D}"/>
    <cellStyle name="Normal 4 7 14 3 3 4 2 2" xfId="37193" xr:uid="{E68EB259-5139-470C-B5F1-02A178AB9FA1}"/>
    <cellStyle name="Normal 4 7 14 3 3 4 3" xfId="37194" xr:uid="{891091A5-51AF-463C-92E3-739C49E2BC73}"/>
    <cellStyle name="Normal 4 7 14 3 3 5" xfId="37195" xr:uid="{D4529E15-E0E8-4FEC-B1E9-B2CF7CFE36F4}"/>
    <cellStyle name="Normal 4 7 14 3 3 5 2" xfId="37196" xr:uid="{3D55E5AA-380D-4A9E-B93C-9BFB1FDA429E}"/>
    <cellStyle name="Normal 4 7 14 3 3 6" xfId="37197" xr:uid="{55DA62AA-3935-4E66-8B06-953A7EB391A6}"/>
    <cellStyle name="Normal 4 7 14 3 4" xfId="37198" xr:uid="{8962EC3A-CA4F-4D20-B6A5-E5C076FD3FA4}"/>
    <cellStyle name="Normal 4 7 14 3 4 2" xfId="37199" xr:uid="{102E8569-A408-4375-8E5F-FD9F366928C0}"/>
    <cellStyle name="Normal 4 7 14 3 4 2 2" xfId="37200" xr:uid="{9B78C3B6-8857-42B5-8850-D1A0E372F509}"/>
    <cellStyle name="Normal 4 7 14 3 4 2 2 2" xfId="37201" xr:uid="{60F8B2AF-92A2-4BB7-9AA9-066D80686013}"/>
    <cellStyle name="Normal 4 7 14 3 4 2 3" xfId="37202" xr:uid="{2CB07E91-3968-4024-918E-47C7354ABB50}"/>
    <cellStyle name="Normal 4 7 14 3 4 3" xfId="37203" xr:uid="{B915A0BE-DEDA-4AED-BFAA-A6803ED59FA4}"/>
    <cellStyle name="Normal 4 7 14 3 4 3 2" xfId="37204" xr:uid="{5A389A8F-FD67-41DF-832A-1EE571461953}"/>
    <cellStyle name="Normal 4 7 14 3 4 3 2 2" xfId="37205" xr:uid="{FD56309E-1DE1-4C0C-90DB-0195C8EAC325}"/>
    <cellStyle name="Normal 4 7 14 3 4 3 3" xfId="37206" xr:uid="{3BB59D5A-4FA7-43F8-9E99-4010B3FF4AFD}"/>
    <cellStyle name="Normal 4 7 14 3 4 4" xfId="37207" xr:uid="{189BCAB0-C71F-4943-9D37-109247B2B8CF}"/>
    <cellStyle name="Normal 4 7 14 3 4 4 2" xfId="37208" xr:uid="{303EA11C-E8ED-4E4F-B023-32C026E69EC4}"/>
    <cellStyle name="Normal 4 7 14 3 4 5" xfId="37209" xr:uid="{21920F6A-7DAE-4444-B289-A05D8C4DFE7B}"/>
    <cellStyle name="Normal 4 7 14 3 5" xfId="37210" xr:uid="{7391E124-E565-41B8-BBB5-7E40A7CD8C5E}"/>
    <cellStyle name="Normal 4 7 14 3 5 2" xfId="37211" xr:uid="{7DA54681-B2D8-4E46-A314-3890A159892E}"/>
    <cellStyle name="Normal 4 7 14 3 5 2 2" xfId="37212" xr:uid="{412347E2-263B-4C28-8444-D51DC23B3F95}"/>
    <cellStyle name="Normal 4 7 14 3 5 3" xfId="37213" xr:uid="{51DFB6D8-DF16-44E6-A014-63A6876E5D97}"/>
    <cellStyle name="Normal 4 7 14 3 6" xfId="37214" xr:uid="{E304456E-B901-43EA-A824-A2C5912B1F1A}"/>
    <cellStyle name="Normal 4 7 14 3 6 2" xfId="37215" xr:uid="{B8FE67C4-7E42-497D-98CA-9C8210F4106C}"/>
    <cellStyle name="Normal 4 7 14 3 6 2 2" xfId="37216" xr:uid="{A991C456-2B0E-4ED6-B1D2-6A372B45E696}"/>
    <cellStyle name="Normal 4 7 14 3 6 3" xfId="37217" xr:uid="{1ACF54A8-14B9-4D1E-BC34-B6B20CE2D806}"/>
    <cellStyle name="Normal 4 7 14 3 7" xfId="37218" xr:uid="{5FF4CEF2-60B9-424C-B4C9-5A93C9BFFD5D}"/>
    <cellStyle name="Normal 4 7 14 3 7 2" xfId="37219" xr:uid="{5FAB5033-DB23-4409-A556-70A23BCD19DC}"/>
    <cellStyle name="Normal 4 7 14 3 7 2 2" xfId="37220" xr:uid="{F30D9256-43F9-4461-9498-87686F65CC63}"/>
    <cellStyle name="Normal 4 7 14 3 7 3" xfId="37221" xr:uid="{8F763ACE-2097-4D3B-A216-E811FA281433}"/>
    <cellStyle name="Normal 4 7 14 3 8" xfId="37222" xr:uid="{580C2AF4-0FFB-4787-AB1E-A1F4AC608CAF}"/>
    <cellStyle name="Normal 4 7 14 3 8 2" xfId="37223" xr:uid="{5E811288-D051-4E5F-96DF-8853754C290A}"/>
    <cellStyle name="Normal 4 7 14 3 9" xfId="37224" xr:uid="{D8378802-5140-498B-BCAF-E9B91B6958AA}"/>
    <cellStyle name="Normal 4 7 14 4" xfId="37225" xr:uid="{EF290A77-F6E7-4951-B8D8-1C2E3E209164}"/>
    <cellStyle name="Normal 4 7 14 4 2" xfId="37226" xr:uid="{57B19F3B-5B19-4817-AC03-2020EC2FE9AB}"/>
    <cellStyle name="Normal 4 7 14 4 2 2" xfId="37227" xr:uid="{31C25C28-6285-442C-B890-973850E8E3AD}"/>
    <cellStyle name="Normal 4 7 14 4 2 2 2" xfId="37228" xr:uid="{EEB777CD-9C2B-4B4E-88DE-4F3E3B764AF3}"/>
    <cellStyle name="Normal 4 7 14 4 2 2 2 2" xfId="37229" xr:uid="{EC4E68B3-66E0-4300-B95C-33C980035FB3}"/>
    <cellStyle name="Normal 4 7 14 4 2 2 3" xfId="37230" xr:uid="{64CFF46C-CCA3-4AEF-B8EC-D2579EE49583}"/>
    <cellStyle name="Normal 4 7 14 4 2 3" xfId="37231" xr:uid="{CDC745A1-14F3-4632-A2EC-810CFC22D6D3}"/>
    <cellStyle name="Normal 4 7 14 4 2 3 2" xfId="37232" xr:uid="{3AA6D111-2B7B-468E-88D9-FFEB1A1AC653}"/>
    <cellStyle name="Normal 4 7 14 4 2 3 2 2" xfId="37233" xr:uid="{3B0AC1B4-F693-4A9B-8891-794089601162}"/>
    <cellStyle name="Normal 4 7 14 4 2 3 3" xfId="37234" xr:uid="{7B9A74E8-A034-483E-829C-1F2F601FC0F0}"/>
    <cellStyle name="Normal 4 7 14 4 2 4" xfId="37235" xr:uid="{BEC3FC2E-E94C-4D4D-8BC1-403FD499F2A1}"/>
    <cellStyle name="Normal 4 7 14 4 2 4 2" xfId="37236" xr:uid="{B14EA74F-CAE5-4583-B238-6497BA75A02A}"/>
    <cellStyle name="Normal 4 7 14 4 2 5" xfId="37237" xr:uid="{30A46847-E21F-4A26-B0E9-99328CDFADFF}"/>
    <cellStyle name="Normal 4 7 14 4 3" xfId="37238" xr:uid="{54DF2D14-152A-4EEE-AA4A-5FAC6D3B322E}"/>
    <cellStyle name="Normal 4 7 14 4 3 2" xfId="37239" xr:uid="{2165E701-6BEA-456B-8811-A67BFD3A116A}"/>
    <cellStyle name="Normal 4 7 14 4 3 2 2" xfId="37240" xr:uid="{7C50D8CD-1E89-428C-A25F-D80077441EDA}"/>
    <cellStyle name="Normal 4 7 14 4 3 3" xfId="37241" xr:uid="{422E08CC-2C30-4F7F-99CC-47CCAD875CA5}"/>
    <cellStyle name="Normal 4 7 14 4 4" xfId="37242" xr:uid="{25913355-278B-4CA8-A95F-C35A20F4DFC1}"/>
    <cellStyle name="Normal 4 7 14 4 4 2" xfId="37243" xr:uid="{4E432A12-FE89-4810-AA90-9B63BAB3B13C}"/>
    <cellStyle name="Normal 4 7 14 4 4 2 2" xfId="37244" xr:uid="{D0ADF570-78FB-4CA3-AE65-55543FD86C67}"/>
    <cellStyle name="Normal 4 7 14 4 4 3" xfId="37245" xr:uid="{960E1499-B251-4C1E-AA9D-3FF0CF8C2F67}"/>
    <cellStyle name="Normal 4 7 14 4 5" xfId="37246" xr:uid="{CF8A2907-2A26-4C92-BC1A-44331E578F5E}"/>
    <cellStyle name="Normal 4 7 14 4 5 2" xfId="37247" xr:uid="{D843C97D-425D-4AA1-85B6-DF14F835D73F}"/>
    <cellStyle name="Normal 4 7 14 4 6" xfId="37248" xr:uid="{66364682-BB8F-4357-90B5-D1A6DF6DDE91}"/>
    <cellStyle name="Normal 4 7 14 5" xfId="37249" xr:uid="{F1D4B37B-3171-4B0C-AA08-4B14A5D72D57}"/>
    <cellStyle name="Normal 4 7 14 5 2" xfId="37250" xr:uid="{50743155-8ABF-4101-8DB8-D81510855FBB}"/>
    <cellStyle name="Normal 4 7 14 5 2 2" xfId="37251" xr:uid="{D566ABC2-6CA6-4E5E-A18C-71B6477F7A4A}"/>
    <cellStyle name="Normal 4 7 14 5 2 2 2" xfId="37252" xr:uid="{2DBA4333-F4BF-40F0-898B-5FF89305C021}"/>
    <cellStyle name="Normal 4 7 14 5 2 2 2 2" xfId="37253" xr:uid="{B03DE4D3-E7E1-4B69-9037-CE6BF0F69B9B}"/>
    <cellStyle name="Normal 4 7 14 5 2 2 3" xfId="37254" xr:uid="{7748A5A6-F5C8-447E-8A57-208AFA342992}"/>
    <cellStyle name="Normal 4 7 14 5 2 3" xfId="37255" xr:uid="{504A32AA-CD17-4F24-9BFA-C0F515EBFF37}"/>
    <cellStyle name="Normal 4 7 14 5 2 3 2" xfId="37256" xr:uid="{3695A1E9-F2C6-4D57-A268-DD37134E1B0A}"/>
    <cellStyle name="Normal 4 7 14 5 2 3 2 2" xfId="37257" xr:uid="{BC1A74B1-15F8-4D44-8A26-52FA5978255C}"/>
    <cellStyle name="Normal 4 7 14 5 2 3 3" xfId="37258" xr:uid="{2235103C-D18C-402C-A6A1-7A5261DC5BF7}"/>
    <cellStyle name="Normal 4 7 14 5 2 4" xfId="37259" xr:uid="{99A1C923-5D21-4719-80DA-70ECE93246DE}"/>
    <cellStyle name="Normal 4 7 14 5 2 4 2" xfId="37260" xr:uid="{9C68488D-D31D-494F-8654-14A0CACF3DDB}"/>
    <cellStyle name="Normal 4 7 14 5 2 5" xfId="37261" xr:uid="{C303DBFD-946C-4CFE-A165-C41B7B3100DC}"/>
    <cellStyle name="Normal 4 7 14 5 3" xfId="37262" xr:uid="{6C699C6E-8A5C-486F-B865-BBE45D58F65E}"/>
    <cellStyle name="Normal 4 7 14 5 3 2" xfId="37263" xr:uid="{EB58DC0F-DEEE-4FA6-9932-7A0404F81A24}"/>
    <cellStyle name="Normal 4 7 14 5 3 2 2" xfId="37264" xr:uid="{2D69EE13-D239-45D3-A964-64FF4129AD64}"/>
    <cellStyle name="Normal 4 7 14 5 3 3" xfId="37265" xr:uid="{EEF7A1AA-6F68-42D4-8825-5F532500E99E}"/>
    <cellStyle name="Normal 4 7 14 5 4" xfId="37266" xr:uid="{5F42BA01-96B9-41A1-B768-DD99FE2EE55F}"/>
    <cellStyle name="Normal 4 7 14 5 4 2" xfId="37267" xr:uid="{A841FE2B-1DD3-447B-8924-F73B41EF9990}"/>
    <cellStyle name="Normal 4 7 14 5 4 2 2" xfId="37268" xr:uid="{8532FFBF-B9A2-4A92-BE34-A0873C53EBFD}"/>
    <cellStyle name="Normal 4 7 14 5 4 3" xfId="37269" xr:uid="{BBA08535-7235-43C1-B282-CD1DDE8AFAD5}"/>
    <cellStyle name="Normal 4 7 14 5 5" xfId="37270" xr:uid="{295EB0D4-DCE0-43C0-B2D9-A16C2D7D2563}"/>
    <cellStyle name="Normal 4 7 14 5 5 2" xfId="37271" xr:uid="{95EE7732-7BBC-4AD1-845E-2549269AF2CD}"/>
    <cellStyle name="Normal 4 7 14 5 6" xfId="37272" xr:uid="{30D5DFC6-98E5-4F6C-AAE8-1D258FA6208A}"/>
    <cellStyle name="Normal 4 7 14 6" xfId="37273" xr:uid="{4EC898AE-C574-4494-9069-C726DB7C9872}"/>
    <cellStyle name="Normal 4 7 14 6 2" xfId="37274" xr:uid="{5D8D8314-9C22-487F-995B-8C0771C0B9C8}"/>
    <cellStyle name="Normal 4 7 14 6 2 2" xfId="37275" xr:uid="{9F71578E-CAC9-4D24-BF85-96957755A690}"/>
    <cellStyle name="Normal 4 7 14 6 2 2 2" xfId="37276" xr:uid="{07466B74-49CA-482C-9BB6-91842F9F373F}"/>
    <cellStyle name="Normal 4 7 14 6 2 3" xfId="37277" xr:uid="{ACE56F8A-298F-47C2-91AE-5C4988882477}"/>
    <cellStyle name="Normal 4 7 14 6 3" xfId="37278" xr:uid="{723F7503-63AD-4C6D-8EDD-1514E6F30097}"/>
    <cellStyle name="Normal 4 7 14 6 3 2" xfId="37279" xr:uid="{C1D65CDB-6BE7-4C37-AB3E-339BE5916EFE}"/>
    <cellStyle name="Normal 4 7 14 6 3 2 2" xfId="37280" xr:uid="{99EB35EB-6E61-4C48-A6AE-1C85D0C39987}"/>
    <cellStyle name="Normal 4 7 14 6 3 3" xfId="37281" xr:uid="{3062E660-F62D-4C8E-B852-69BDC45336D7}"/>
    <cellStyle name="Normal 4 7 14 6 4" xfId="37282" xr:uid="{CF1F8EF3-49A7-4406-8BE9-6759C648BF51}"/>
    <cellStyle name="Normal 4 7 14 6 4 2" xfId="37283" xr:uid="{CB3C6D21-F077-4261-AC31-9E6B64C34FF4}"/>
    <cellStyle name="Normal 4 7 14 6 5" xfId="37284" xr:uid="{756488C8-399C-48E4-9BD8-BA4468F613D7}"/>
    <cellStyle name="Normal 4 7 14 7" xfId="37285" xr:uid="{89C9B92A-A129-47F8-9F20-C2F97AF79E6D}"/>
    <cellStyle name="Normal 4 7 14 7 2" xfId="37286" xr:uid="{64CACA8F-61A2-4C0C-9364-9A13B552DDEF}"/>
    <cellStyle name="Normal 4 7 14 7 2 2" xfId="37287" xr:uid="{7ABB4B71-7CF0-4E62-8038-9F8785E72429}"/>
    <cellStyle name="Normal 4 7 14 7 3" xfId="37288" xr:uid="{92E6C195-850F-4636-A779-9F6429714FA3}"/>
    <cellStyle name="Normal 4 7 14 8" xfId="37289" xr:uid="{68EC80C3-7C23-498C-BFA9-8D72DA79B3C9}"/>
    <cellStyle name="Normal 4 7 14 8 2" xfId="37290" xr:uid="{022738B7-6B54-460C-8245-FDC16C9F54FD}"/>
    <cellStyle name="Normal 4 7 14 8 2 2" xfId="37291" xr:uid="{53D03437-68BD-43AF-89C6-0669307F6FE8}"/>
    <cellStyle name="Normal 4 7 14 8 3" xfId="37292" xr:uid="{70AD0470-8007-4390-A5B2-C019D5042115}"/>
    <cellStyle name="Normal 4 7 14 9" xfId="37293" xr:uid="{BE00F0D5-9371-47DD-9EED-57A7096FE472}"/>
    <cellStyle name="Normal 4 7 14 9 2" xfId="37294" xr:uid="{6CB95B91-C63C-45C9-85FC-524CF3C04285}"/>
    <cellStyle name="Normal 4 7 14 9 2 2" xfId="37295" xr:uid="{F12E4F81-762E-48EB-80FD-CE81676485DB}"/>
    <cellStyle name="Normal 4 7 14 9 3" xfId="37296" xr:uid="{BA4098EE-4F32-47BD-83B7-FE5C1E5CF360}"/>
    <cellStyle name="Normal 4 7 15" xfId="37297" xr:uid="{7AA9A119-C197-4A9A-B910-ED4FB54FF8A8}"/>
    <cellStyle name="Normal 4 7 15 10" xfId="37298" xr:uid="{02F72D22-1956-4296-953B-946E87ECBA18}"/>
    <cellStyle name="Normal 4 7 15 10 2" xfId="37299" xr:uid="{B5C980E9-1A9D-4B33-83E3-A245D3A53794}"/>
    <cellStyle name="Normal 4 7 15 11" xfId="37300" xr:uid="{57C27079-3CD5-4094-B6D2-46AC779C9E90}"/>
    <cellStyle name="Normal 4 7 15 2" xfId="37301" xr:uid="{24F52EA5-32E1-4F55-9149-59EA16A9AC2A}"/>
    <cellStyle name="Normal 4 7 15 2 2" xfId="37302" xr:uid="{221CCBB1-01C9-416A-BDFC-74598F85CEC4}"/>
    <cellStyle name="Normal 4 7 15 2 2 2" xfId="37303" xr:uid="{95313469-200D-4503-BE36-F4977C75F76A}"/>
    <cellStyle name="Normal 4 7 15 2 2 2 2" xfId="37304" xr:uid="{B4F92271-CA87-43EF-B482-BDD20731F023}"/>
    <cellStyle name="Normal 4 7 15 2 2 2 2 2" xfId="37305" xr:uid="{4F12C383-4A82-4B90-B58C-87EFBD284FD7}"/>
    <cellStyle name="Normal 4 7 15 2 2 2 2 2 2" xfId="37306" xr:uid="{3E7554C6-4235-4D0D-B9EA-9707BD9908BC}"/>
    <cellStyle name="Normal 4 7 15 2 2 2 2 3" xfId="37307" xr:uid="{47393E3C-0AA3-463D-8482-BAA1375FD4ED}"/>
    <cellStyle name="Normal 4 7 15 2 2 2 3" xfId="37308" xr:uid="{F47F28C1-F281-452A-8CA8-265AB696C678}"/>
    <cellStyle name="Normal 4 7 15 2 2 2 3 2" xfId="37309" xr:uid="{507F0052-2BE1-4210-9F1B-294A2D148265}"/>
    <cellStyle name="Normal 4 7 15 2 2 2 3 2 2" xfId="37310" xr:uid="{669CC133-5140-4102-B217-412C2373E225}"/>
    <cellStyle name="Normal 4 7 15 2 2 2 3 3" xfId="37311" xr:uid="{B50A895A-4B1B-45BD-8515-4306A9D9A1A1}"/>
    <cellStyle name="Normal 4 7 15 2 2 2 4" xfId="37312" xr:uid="{3080C850-B5B6-410D-8359-AB2173689C89}"/>
    <cellStyle name="Normal 4 7 15 2 2 2 4 2" xfId="37313" xr:uid="{65B1D680-3BE7-466A-8D7B-20FF73DCAF42}"/>
    <cellStyle name="Normal 4 7 15 2 2 2 5" xfId="37314" xr:uid="{5E123E99-A4C6-458E-B0CA-3765B1176043}"/>
    <cellStyle name="Normal 4 7 15 2 2 3" xfId="37315" xr:uid="{E9AC0DC2-5036-4930-B4A7-121719EFF210}"/>
    <cellStyle name="Normal 4 7 15 2 2 3 2" xfId="37316" xr:uid="{7CEC47DB-EFAE-4CDD-9034-C9633E17BBBE}"/>
    <cellStyle name="Normal 4 7 15 2 2 3 2 2" xfId="37317" xr:uid="{5C1D7FBB-8B4B-44DA-9A34-A19B6D6107F8}"/>
    <cellStyle name="Normal 4 7 15 2 2 3 3" xfId="37318" xr:uid="{6BA1A8F9-B861-4154-9BBC-6D4E5AFACAB1}"/>
    <cellStyle name="Normal 4 7 15 2 2 4" xfId="37319" xr:uid="{FADE6594-B9F8-4CF9-AF6D-A43D0E14EC6D}"/>
    <cellStyle name="Normal 4 7 15 2 2 4 2" xfId="37320" xr:uid="{9CB89455-0DB3-44F6-A4CE-28CB61BFACE5}"/>
    <cellStyle name="Normal 4 7 15 2 2 4 2 2" xfId="37321" xr:uid="{F5A8989D-5968-4928-9D0E-3C95054DA5E6}"/>
    <cellStyle name="Normal 4 7 15 2 2 4 3" xfId="37322" xr:uid="{D00BCA80-ECD1-408D-AE61-3B507BE3CB14}"/>
    <cellStyle name="Normal 4 7 15 2 2 5" xfId="37323" xr:uid="{29419B8F-0D11-46CC-8CB9-20FC337F8F18}"/>
    <cellStyle name="Normal 4 7 15 2 2 5 2" xfId="37324" xr:uid="{BAE6369C-E8C3-42EF-BF5B-1A682545658A}"/>
    <cellStyle name="Normal 4 7 15 2 2 6" xfId="37325" xr:uid="{EE507019-2208-4FAD-ABC5-B2E8F2781F0D}"/>
    <cellStyle name="Normal 4 7 15 2 3" xfId="37326" xr:uid="{2F24DC34-B899-4B5C-A8A7-B61C0B5C3284}"/>
    <cellStyle name="Normal 4 7 15 2 3 2" xfId="37327" xr:uid="{66166ABA-DD5B-409D-A7BB-FC6C1CFE98DB}"/>
    <cellStyle name="Normal 4 7 15 2 3 2 2" xfId="37328" xr:uid="{E07D3C6E-FD9B-4AC6-B449-1AB6FF0DCF4B}"/>
    <cellStyle name="Normal 4 7 15 2 3 2 2 2" xfId="37329" xr:uid="{562E353A-19B0-49AA-9F4A-0855179C923A}"/>
    <cellStyle name="Normal 4 7 15 2 3 2 2 2 2" xfId="37330" xr:uid="{26CA6764-A748-43CD-A2F4-48547541B471}"/>
    <cellStyle name="Normal 4 7 15 2 3 2 2 3" xfId="37331" xr:uid="{A10C9F6C-EC95-421E-8E2D-B9A95E9D5942}"/>
    <cellStyle name="Normal 4 7 15 2 3 2 3" xfId="37332" xr:uid="{B48064E9-A695-40DE-9F6B-F6D6603A8FCD}"/>
    <cellStyle name="Normal 4 7 15 2 3 2 3 2" xfId="37333" xr:uid="{84278993-B340-402F-B3B3-3DBAD34C0BA6}"/>
    <cellStyle name="Normal 4 7 15 2 3 2 3 2 2" xfId="37334" xr:uid="{DA6D4400-5A2A-44F1-BA3B-910133CFF3F4}"/>
    <cellStyle name="Normal 4 7 15 2 3 2 3 3" xfId="37335" xr:uid="{66D81E20-39CD-4881-B1F3-7AB0FB0B8986}"/>
    <cellStyle name="Normal 4 7 15 2 3 2 4" xfId="37336" xr:uid="{392E0349-F35E-4818-AA38-5683448D5DEC}"/>
    <cellStyle name="Normal 4 7 15 2 3 2 4 2" xfId="37337" xr:uid="{9B5088A4-79CB-43C8-9C10-6BB125C28C89}"/>
    <cellStyle name="Normal 4 7 15 2 3 2 5" xfId="37338" xr:uid="{C1873F75-8FC4-452A-B39D-86C9C2B5AAAE}"/>
    <cellStyle name="Normal 4 7 15 2 3 3" xfId="37339" xr:uid="{2FF5AF71-8BC3-4B7D-B2C5-67A6EAA53CE5}"/>
    <cellStyle name="Normal 4 7 15 2 3 3 2" xfId="37340" xr:uid="{FB49DF4B-AEAB-4A73-ABDC-9C91BAA9A872}"/>
    <cellStyle name="Normal 4 7 15 2 3 3 2 2" xfId="37341" xr:uid="{E1D319CF-44B5-4B7A-980D-ACD5C34B1AD0}"/>
    <cellStyle name="Normal 4 7 15 2 3 3 3" xfId="37342" xr:uid="{21421F98-A2F6-4E63-83B4-E378F664C54D}"/>
    <cellStyle name="Normal 4 7 15 2 3 4" xfId="37343" xr:uid="{99FE19D8-D8C3-42AF-B33B-DDBB7338B84E}"/>
    <cellStyle name="Normal 4 7 15 2 3 4 2" xfId="37344" xr:uid="{94C6463A-46BE-4DF8-A2AE-2F2D05CF1819}"/>
    <cellStyle name="Normal 4 7 15 2 3 4 2 2" xfId="37345" xr:uid="{1DAF914F-18AD-4606-B58A-1B028BF33B92}"/>
    <cellStyle name="Normal 4 7 15 2 3 4 3" xfId="37346" xr:uid="{ED7ADC1D-E079-41C3-ADE5-726567E38E24}"/>
    <cellStyle name="Normal 4 7 15 2 3 5" xfId="37347" xr:uid="{A15AD143-F3B8-4743-ACCF-8C9BDFC4E34F}"/>
    <cellStyle name="Normal 4 7 15 2 3 5 2" xfId="37348" xr:uid="{FE2052E4-4F4E-49CE-9BBE-CB43853F1C18}"/>
    <cellStyle name="Normal 4 7 15 2 3 6" xfId="37349" xr:uid="{976C732D-4679-4FF9-9696-C3F62E190834}"/>
    <cellStyle name="Normal 4 7 15 2 4" xfId="37350" xr:uid="{9B90064B-5951-464E-9FE8-A595D88E97D2}"/>
    <cellStyle name="Normal 4 7 15 2 4 2" xfId="37351" xr:uid="{9DE45927-DB8F-445C-8CB2-9CE7BA7D8C24}"/>
    <cellStyle name="Normal 4 7 15 2 4 2 2" xfId="37352" xr:uid="{49BF0CAF-0B19-45AC-ADE8-ECF90C994FF6}"/>
    <cellStyle name="Normal 4 7 15 2 4 2 2 2" xfId="37353" xr:uid="{5CBC20CB-BAEF-418B-BE26-2EF81AE730F2}"/>
    <cellStyle name="Normal 4 7 15 2 4 2 3" xfId="37354" xr:uid="{FE80DCE9-B5A8-4636-8DFB-61AD410B9EFB}"/>
    <cellStyle name="Normal 4 7 15 2 4 3" xfId="37355" xr:uid="{CA897BAB-EDF3-4A77-992E-0C1530A2B2E9}"/>
    <cellStyle name="Normal 4 7 15 2 4 3 2" xfId="37356" xr:uid="{01AF0C23-D08F-4B49-BEF0-905ABAE5DA78}"/>
    <cellStyle name="Normal 4 7 15 2 4 3 2 2" xfId="37357" xr:uid="{22DBC426-178E-44AD-89EB-536B5F14C5B7}"/>
    <cellStyle name="Normal 4 7 15 2 4 3 3" xfId="37358" xr:uid="{C2057684-2791-4AB6-8C44-E1DE1FF43E07}"/>
    <cellStyle name="Normal 4 7 15 2 4 4" xfId="37359" xr:uid="{2A26B27D-9E9A-4ED7-9A0A-4993350CDDB2}"/>
    <cellStyle name="Normal 4 7 15 2 4 4 2" xfId="37360" xr:uid="{FD3F2C18-0F63-48B4-B6BC-30608B8B6858}"/>
    <cellStyle name="Normal 4 7 15 2 4 5" xfId="37361" xr:uid="{9D25BB85-A5E9-4593-BBAC-6D65E9A1F1B5}"/>
    <cellStyle name="Normal 4 7 15 2 5" xfId="37362" xr:uid="{7E3647FE-68CD-4852-9DF2-B6E8DCFA8247}"/>
    <cellStyle name="Normal 4 7 15 2 5 2" xfId="37363" xr:uid="{A1C39C51-E872-4DB6-92BE-342BCE3D47F9}"/>
    <cellStyle name="Normal 4 7 15 2 5 2 2" xfId="37364" xr:uid="{DD6897FF-E282-4285-B380-A74B9718F458}"/>
    <cellStyle name="Normal 4 7 15 2 5 3" xfId="37365" xr:uid="{89BC9A87-CE95-4F77-99B7-B60E8AF4FA50}"/>
    <cellStyle name="Normal 4 7 15 2 6" xfId="37366" xr:uid="{B9E6E8FE-8DA3-4BE8-B316-9D3E4DEAA78B}"/>
    <cellStyle name="Normal 4 7 15 2 6 2" xfId="37367" xr:uid="{608C2283-4CB1-463F-BA9F-8A949DE3DE56}"/>
    <cellStyle name="Normal 4 7 15 2 6 2 2" xfId="37368" xr:uid="{EC553320-42A5-404D-9D93-A78EF2F1FA3E}"/>
    <cellStyle name="Normal 4 7 15 2 6 3" xfId="37369" xr:uid="{33522657-C5A8-4B50-87BE-23AE7F9DE538}"/>
    <cellStyle name="Normal 4 7 15 2 7" xfId="37370" xr:uid="{4BD117F4-A308-4B9B-8952-D22742FD70CE}"/>
    <cellStyle name="Normal 4 7 15 2 7 2" xfId="37371" xr:uid="{F53B1456-4A6A-4AAE-B2DC-89CA77995D41}"/>
    <cellStyle name="Normal 4 7 15 2 7 2 2" xfId="37372" xr:uid="{43D6F801-14B9-415A-87B5-D5C1E8B51D8E}"/>
    <cellStyle name="Normal 4 7 15 2 7 3" xfId="37373" xr:uid="{62F29B93-55C9-4CBC-A421-07A6895DCBFF}"/>
    <cellStyle name="Normal 4 7 15 2 8" xfId="37374" xr:uid="{BE28F8F9-288F-40D7-A74A-9A3FFF5A7F45}"/>
    <cellStyle name="Normal 4 7 15 2 8 2" xfId="37375" xr:uid="{6CE8C5DC-A654-445B-9FC7-5704F4499CD2}"/>
    <cellStyle name="Normal 4 7 15 2 9" xfId="37376" xr:uid="{A67DBD06-C53A-4628-9DA9-32FC0D72DC52}"/>
    <cellStyle name="Normal 4 7 15 3" xfId="37377" xr:uid="{22CC0A2F-91E9-4CC5-97B6-5BFCC687EA90}"/>
    <cellStyle name="Normal 4 7 15 3 2" xfId="37378" xr:uid="{5C866AB3-8B99-4804-BCC0-3FBAA933B18A}"/>
    <cellStyle name="Normal 4 7 15 3 2 2" xfId="37379" xr:uid="{7BDF9601-5FEF-4998-9903-125CEB8CA84C}"/>
    <cellStyle name="Normal 4 7 15 3 2 2 2" xfId="37380" xr:uid="{5F6F2A04-6481-4A82-8780-6897748AA43E}"/>
    <cellStyle name="Normal 4 7 15 3 2 2 2 2" xfId="37381" xr:uid="{B24804C7-587E-4840-BDF6-5C34EE0CB365}"/>
    <cellStyle name="Normal 4 7 15 3 2 2 2 2 2" xfId="37382" xr:uid="{ED425819-23DA-4433-878F-DEA1BD6C2808}"/>
    <cellStyle name="Normal 4 7 15 3 2 2 2 3" xfId="37383" xr:uid="{DFB0E10F-6296-49CB-BE58-E77E64CD6183}"/>
    <cellStyle name="Normal 4 7 15 3 2 2 3" xfId="37384" xr:uid="{40A4CA98-3F38-452B-9FEB-D28FFE77F147}"/>
    <cellStyle name="Normal 4 7 15 3 2 2 3 2" xfId="37385" xr:uid="{F9360D87-7684-4649-9328-F220EF0DA528}"/>
    <cellStyle name="Normal 4 7 15 3 2 2 3 2 2" xfId="37386" xr:uid="{FAE7E78E-0774-4603-B676-D3DA2F4D543D}"/>
    <cellStyle name="Normal 4 7 15 3 2 2 3 3" xfId="37387" xr:uid="{B7497D67-E06E-4ACA-8233-D3A41EFBD3B2}"/>
    <cellStyle name="Normal 4 7 15 3 2 2 4" xfId="37388" xr:uid="{9B07B2B5-9173-4F61-AD20-EED5F7B9EF41}"/>
    <cellStyle name="Normal 4 7 15 3 2 2 4 2" xfId="37389" xr:uid="{56C30911-54AC-4F8D-9F99-6FA05B56C263}"/>
    <cellStyle name="Normal 4 7 15 3 2 2 5" xfId="37390" xr:uid="{647CA69F-8F30-4AFE-BE02-2B503CC7B144}"/>
    <cellStyle name="Normal 4 7 15 3 2 3" xfId="37391" xr:uid="{92C031DD-7FC1-477D-AF8A-92A3B002EB34}"/>
    <cellStyle name="Normal 4 7 15 3 2 3 2" xfId="37392" xr:uid="{BBC3D4D1-CE8D-43EE-9264-91AD964787D5}"/>
    <cellStyle name="Normal 4 7 15 3 2 3 2 2" xfId="37393" xr:uid="{CA0681CC-C4D9-4A53-B957-DD0C724C1887}"/>
    <cellStyle name="Normal 4 7 15 3 2 3 3" xfId="37394" xr:uid="{444DEE9E-DE44-4802-9327-8C21E2BC54C9}"/>
    <cellStyle name="Normal 4 7 15 3 2 4" xfId="37395" xr:uid="{1F554EB0-59C5-4117-8235-3D9952D52E94}"/>
    <cellStyle name="Normal 4 7 15 3 2 4 2" xfId="37396" xr:uid="{6C57FEF6-D49C-49E4-B4C4-3B25F69B5BE8}"/>
    <cellStyle name="Normal 4 7 15 3 2 4 2 2" xfId="37397" xr:uid="{FD006C2E-34DB-46AA-A816-77DF69FED8C5}"/>
    <cellStyle name="Normal 4 7 15 3 2 4 3" xfId="37398" xr:uid="{876172C6-30BA-4DF0-8543-802141B16DE9}"/>
    <cellStyle name="Normal 4 7 15 3 2 5" xfId="37399" xr:uid="{215F808F-4F64-483E-A71B-7E8D27A9D955}"/>
    <cellStyle name="Normal 4 7 15 3 2 5 2" xfId="37400" xr:uid="{2DB87CD3-DC31-4FE9-8DFF-9C4F3252F31E}"/>
    <cellStyle name="Normal 4 7 15 3 2 6" xfId="37401" xr:uid="{5F74CFC1-EF42-47E4-B685-DCF3D9EE3384}"/>
    <cellStyle name="Normal 4 7 15 3 3" xfId="37402" xr:uid="{AF4AF618-5167-435F-BB18-20D0DAF000E0}"/>
    <cellStyle name="Normal 4 7 15 3 3 2" xfId="37403" xr:uid="{F000DCD1-1B9A-4958-8C4A-44C69076F179}"/>
    <cellStyle name="Normal 4 7 15 3 3 2 2" xfId="37404" xr:uid="{C6D105DF-11DC-4F3B-8BF8-D9359BED00A8}"/>
    <cellStyle name="Normal 4 7 15 3 3 2 2 2" xfId="37405" xr:uid="{0D8C02BB-187C-445F-A54A-FEF55CE20F32}"/>
    <cellStyle name="Normal 4 7 15 3 3 2 2 2 2" xfId="37406" xr:uid="{D2700FAB-9A31-4CF4-875E-CA66873B859F}"/>
    <cellStyle name="Normal 4 7 15 3 3 2 2 3" xfId="37407" xr:uid="{DD456181-F00D-415B-8AD5-B941AF5DF303}"/>
    <cellStyle name="Normal 4 7 15 3 3 2 3" xfId="37408" xr:uid="{5773CA82-B038-452B-9DA1-5E98FB55283E}"/>
    <cellStyle name="Normal 4 7 15 3 3 2 3 2" xfId="37409" xr:uid="{B9758509-A012-4396-9D6D-FD0ACB26EF4A}"/>
    <cellStyle name="Normal 4 7 15 3 3 2 3 2 2" xfId="37410" xr:uid="{230A9483-19D2-4B49-A286-52AC63729EDC}"/>
    <cellStyle name="Normal 4 7 15 3 3 2 3 3" xfId="37411" xr:uid="{DD5D8454-E0CD-488F-855B-C0ED998F1644}"/>
    <cellStyle name="Normal 4 7 15 3 3 2 4" xfId="37412" xr:uid="{486DEE58-1058-41AC-A122-FB82BC314003}"/>
    <cellStyle name="Normal 4 7 15 3 3 2 4 2" xfId="37413" xr:uid="{F3AF625A-7675-45C9-A2BF-A4540F81C946}"/>
    <cellStyle name="Normal 4 7 15 3 3 2 5" xfId="37414" xr:uid="{8AC44791-89DE-4923-BD94-E89E19D33119}"/>
    <cellStyle name="Normal 4 7 15 3 3 3" xfId="37415" xr:uid="{4C635972-EA74-4016-8FA1-F88C2E74A194}"/>
    <cellStyle name="Normal 4 7 15 3 3 3 2" xfId="37416" xr:uid="{945EDCEB-C905-431C-8080-5094A54F96BD}"/>
    <cellStyle name="Normal 4 7 15 3 3 3 2 2" xfId="37417" xr:uid="{F3BF60FB-D1C9-4BBF-A89A-D452F3D926AB}"/>
    <cellStyle name="Normal 4 7 15 3 3 3 3" xfId="37418" xr:uid="{4C04F623-A986-4C25-93B6-6C2AE7B26D18}"/>
    <cellStyle name="Normal 4 7 15 3 3 4" xfId="37419" xr:uid="{29DD30F9-F868-4866-B714-509D4AA64707}"/>
    <cellStyle name="Normal 4 7 15 3 3 4 2" xfId="37420" xr:uid="{5A993CF2-A5F3-47D9-82F7-B38074B6E01E}"/>
    <cellStyle name="Normal 4 7 15 3 3 4 2 2" xfId="37421" xr:uid="{6867B003-F1B0-4FC8-9670-B12A6FD6F1F2}"/>
    <cellStyle name="Normal 4 7 15 3 3 4 3" xfId="37422" xr:uid="{77DF0628-53C9-4D39-8A3C-40C4A33B1451}"/>
    <cellStyle name="Normal 4 7 15 3 3 5" xfId="37423" xr:uid="{D466207D-0A61-4D4F-B3EC-A8099981FE0D}"/>
    <cellStyle name="Normal 4 7 15 3 3 5 2" xfId="37424" xr:uid="{4BDE1E0C-BA76-463D-A7C7-FA8696D357CA}"/>
    <cellStyle name="Normal 4 7 15 3 3 6" xfId="37425" xr:uid="{F75BC5A2-764A-4435-88C7-954498032F64}"/>
    <cellStyle name="Normal 4 7 15 3 4" xfId="37426" xr:uid="{BEE18948-9888-405A-94D2-41A3942F913E}"/>
    <cellStyle name="Normal 4 7 15 3 4 2" xfId="37427" xr:uid="{300975CC-F7EB-4542-A79D-8FDBAD1E58E8}"/>
    <cellStyle name="Normal 4 7 15 3 4 2 2" xfId="37428" xr:uid="{8837565A-E4FD-4213-8ABA-0E7118B5510A}"/>
    <cellStyle name="Normal 4 7 15 3 4 2 2 2" xfId="37429" xr:uid="{BB145FD0-0269-4FAF-87C8-4B24DA9899DA}"/>
    <cellStyle name="Normal 4 7 15 3 4 2 3" xfId="37430" xr:uid="{90B4A113-21F6-49B0-996F-B04D7FDBA3CC}"/>
    <cellStyle name="Normal 4 7 15 3 4 3" xfId="37431" xr:uid="{21578A83-52FC-4234-BDF4-8C0D3B681AC5}"/>
    <cellStyle name="Normal 4 7 15 3 4 3 2" xfId="37432" xr:uid="{7BDFF7C6-C599-4128-97EA-EB2CEC96F7D4}"/>
    <cellStyle name="Normal 4 7 15 3 4 3 2 2" xfId="37433" xr:uid="{A94A313D-3BC7-44B8-8550-CC16360D56B3}"/>
    <cellStyle name="Normal 4 7 15 3 4 3 3" xfId="37434" xr:uid="{B5E8B227-19D2-42FE-B21C-E829A315F7EC}"/>
    <cellStyle name="Normal 4 7 15 3 4 4" xfId="37435" xr:uid="{2100786F-9880-4043-B7B1-F7C44804EFE0}"/>
    <cellStyle name="Normal 4 7 15 3 4 4 2" xfId="37436" xr:uid="{2F661173-362D-4D32-B9B7-1F8F3B539D1C}"/>
    <cellStyle name="Normal 4 7 15 3 4 5" xfId="37437" xr:uid="{67CBDB56-A917-437E-B087-99295C839226}"/>
    <cellStyle name="Normal 4 7 15 3 5" xfId="37438" xr:uid="{1663B15B-E863-4A4E-AEA7-74A02F0F5927}"/>
    <cellStyle name="Normal 4 7 15 3 5 2" xfId="37439" xr:uid="{26D325E6-1A39-4AD3-A826-14D21E8E0C3A}"/>
    <cellStyle name="Normal 4 7 15 3 5 2 2" xfId="37440" xr:uid="{C21CCA54-E90B-4B5E-BA4F-A5E14E9E944A}"/>
    <cellStyle name="Normal 4 7 15 3 5 3" xfId="37441" xr:uid="{87CEE15C-C878-4EB8-B300-8E867C2190D4}"/>
    <cellStyle name="Normal 4 7 15 3 6" xfId="37442" xr:uid="{68FAB428-6907-442D-AB8B-639DB12049E0}"/>
    <cellStyle name="Normal 4 7 15 3 6 2" xfId="37443" xr:uid="{E7FB952C-CA3A-421B-AA78-E07BF6D2B45B}"/>
    <cellStyle name="Normal 4 7 15 3 6 2 2" xfId="37444" xr:uid="{44D122DA-D503-4EBE-9D68-2781C74E7DA1}"/>
    <cellStyle name="Normal 4 7 15 3 6 3" xfId="37445" xr:uid="{E16A21DC-C1F5-42C4-ABD5-5E7A7459424F}"/>
    <cellStyle name="Normal 4 7 15 3 7" xfId="37446" xr:uid="{69E04D41-C128-47CD-B904-3ECE51A949F8}"/>
    <cellStyle name="Normal 4 7 15 3 7 2" xfId="37447" xr:uid="{4F50E1E4-7EAD-47E6-ABC2-7D19E17DD86B}"/>
    <cellStyle name="Normal 4 7 15 3 7 2 2" xfId="37448" xr:uid="{64E6227C-3910-4860-B2C4-630F59B8A519}"/>
    <cellStyle name="Normal 4 7 15 3 7 3" xfId="37449" xr:uid="{11A159FC-55F8-489E-BE18-BB6099E8EB05}"/>
    <cellStyle name="Normal 4 7 15 3 8" xfId="37450" xr:uid="{426EA69B-2A02-4D15-911E-F7151BA30BD9}"/>
    <cellStyle name="Normal 4 7 15 3 8 2" xfId="37451" xr:uid="{5E7DDF24-E32C-4FC8-B715-FE0C57B3A976}"/>
    <cellStyle name="Normal 4 7 15 3 9" xfId="37452" xr:uid="{6B16FA14-285B-4B86-BA66-2F4B58B9DBDE}"/>
    <cellStyle name="Normal 4 7 15 4" xfId="37453" xr:uid="{D8DEFC81-5057-4E64-A7D8-84754B335D81}"/>
    <cellStyle name="Normal 4 7 15 4 2" xfId="37454" xr:uid="{00BED219-C7C8-4FC2-B2C7-A242D3EBDF18}"/>
    <cellStyle name="Normal 4 7 15 4 2 2" xfId="37455" xr:uid="{B9958207-3CB0-476B-84BE-ADF147ADE9A0}"/>
    <cellStyle name="Normal 4 7 15 4 2 2 2" xfId="37456" xr:uid="{8F910887-24F8-43A5-9881-8BB5A1F81A73}"/>
    <cellStyle name="Normal 4 7 15 4 2 2 2 2" xfId="37457" xr:uid="{553ED32C-1DD2-4B3F-A9B2-9D73EA33B9EC}"/>
    <cellStyle name="Normal 4 7 15 4 2 2 3" xfId="37458" xr:uid="{53A970CA-E2FB-4E0E-B27D-9EACB2BEEF3D}"/>
    <cellStyle name="Normal 4 7 15 4 2 3" xfId="37459" xr:uid="{040B5952-9B7A-4A8E-BDBD-78927BB60EE8}"/>
    <cellStyle name="Normal 4 7 15 4 2 3 2" xfId="37460" xr:uid="{52B5D5A5-D1CA-4789-9090-818B26F166ED}"/>
    <cellStyle name="Normal 4 7 15 4 2 3 2 2" xfId="37461" xr:uid="{CD944397-87B0-4BBD-BC55-65984E299BE4}"/>
    <cellStyle name="Normal 4 7 15 4 2 3 3" xfId="37462" xr:uid="{4536C5DB-4BD0-4C77-8310-E7D1A639E8CF}"/>
    <cellStyle name="Normal 4 7 15 4 2 4" xfId="37463" xr:uid="{F04BD828-387E-4A8B-A046-CA4E8C87B476}"/>
    <cellStyle name="Normal 4 7 15 4 2 4 2" xfId="37464" xr:uid="{C9FEE003-94D3-4CA5-923C-FF885637A188}"/>
    <cellStyle name="Normal 4 7 15 4 2 5" xfId="37465" xr:uid="{851C5D72-1342-413A-BFAF-F0C3E88FF6E3}"/>
    <cellStyle name="Normal 4 7 15 4 3" xfId="37466" xr:uid="{D81613B2-56C3-4BB2-B29F-F49CFD7FB41D}"/>
    <cellStyle name="Normal 4 7 15 4 3 2" xfId="37467" xr:uid="{D81BD4F4-E7ED-429A-9CA6-6FC2022459A6}"/>
    <cellStyle name="Normal 4 7 15 4 3 2 2" xfId="37468" xr:uid="{FD9DC32B-285F-4118-BBE9-BEB533438E63}"/>
    <cellStyle name="Normal 4 7 15 4 3 3" xfId="37469" xr:uid="{BC7CD948-B959-47FD-82B8-75FC7A43E1FB}"/>
    <cellStyle name="Normal 4 7 15 4 4" xfId="37470" xr:uid="{67AA19A4-5BBC-4E1C-B4E6-767B086F300A}"/>
    <cellStyle name="Normal 4 7 15 4 4 2" xfId="37471" xr:uid="{2AC4B1FB-5876-4A26-A468-95260739D5BB}"/>
    <cellStyle name="Normal 4 7 15 4 4 2 2" xfId="37472" xr:uid="{3B86BF5B-C16D-414D-8A7D-8094B654CE54}"/>
    <cellStyle name="Normal 4 7 15 4 4 3" xfId="37473" xr:uid="{45417FB4-34EA-4E0B-BFF1-B1AA2419F86B}"/>
    <cellStyle name="Normal 4 7 15 4 5" xfId="37474" xr:uid="{FA239162-EDC0-4DC9-BB6F-9BEA909253C3}"/>
    <cellStyle name="Normal 4 7 15 4 5 2" xfId="37475" xr:uid="{291D8018-AA18-41A1-8E1B-70555997C710}"/>
    <cellStyle name="Normal 4 7 15 4 6" xfId="37476" xr:uid="{DF4A5CF4-DBCF-4463-928A-976696E90966}"/>
    <cellStyle name="Normal 4 7 15 5" xfId="37477" xr:uid="{575C97BC-ED9E-4EAB-8F61-454E9E27A807}"/>
    <cellStyle name="Normal 4 7 15 5 2" xfId="37478" xr:uid="{CB73A350-5887-443B-9CB0-A80537A5F351}"/>
    <cellStyle name="Normal 4 7 15 5 2 2" xfId="37479" xr:uid="{271B74AB-9CE3-4356-A3D9-C1D8E2D3290E}"/>
    <cellStyle name="Normal 4 7 15 5 2 2 2" xfId="37480" xr:uid="{C74F080D-917B-4E02-B7A1-210A9F418382}"/>
    <cellStyle name="Normal 4 7 15 5 2 2 2 2" xfId="37481" xr:uid="{30585725-8E5A-4D95-96C8-F89839FA83E0}"/>
    <cellStyle name="Normal 4 7 15 5 2 2 3" xfId="37482" xr:uid="{2C121F34-2916-454A-A76B-EFEC09235AAF}"/>
    <cellStyle name="Normal 4 7 15 5 2 3" xfId="37483" xr:uid="{D6F1B63E-7012-4C14-8B91-5D85DDBB2772}"/>
    <cellStyle name="Normal 4 7 15 5 2 3 2" xfId="37484" xr:uid="{684ACC9F-1C8F-459C-889E-CFEF27693DB0}"/>
    <cellStyle name="Normal 4 7 15 5 2 3 2 2" xfId="37485" xr:uid="{AF4B4224-8658-49F7-AFFD-CD2FA2C5B274}"/>
    <cellStyle name="Normal 4 7 15 5 2 3 3" xfId="37486" xr:uid="{E8A7C490-9E76-4340-A9DF-78F520E99D37}"/>
    <cellStyle name="Normal 4 7 15 5 2 4" xfId="37487" xr:uid="{03121556-1F03-4877-B5B5-8859217508CF}"/>
    <cellStyle name="Normal 4 7 15 5 2 4 2" xfId="37488" xr:uid="{8BC7F123-2ADA-474D-86BB-C52E0399FF99}"/>
    <cellStyle name="Normal 4 7 15 5 2 5" xfId="37489" xr:uid="{860560EB-C4D3-466F-A5BD-6EF600A8CF9E}"/>
    <cellStyle name="Normal 4 7 15 5 3" xfId="37490" xr:uid="{A8841335-4E5D-4AE5-A015-4D6CF23EF52D}"/>
    <cellStyle name="Normal 4 7 15 5 3 2" xfId="37491" xr:uid="{8B13ED9F-1AF8-4E30-A4AC-294EA8D0E76B}"/>
    <cellStyle name="Normal 4 7 15 5 3 2 2" xfId="37492" xr:uid="{F5E3280B-B7F9-47DC-B061-5F2D61D2B800}"/>
    <cellStyle name="Normal 4 7 15 5 3 3" xfId="37493" xr:uid="{1F89D33A-72C8-48BF-950C-C88160E2A0F6}"/>
    <cellStyle name="Normal 4 7 15 5 4" xfId="37494" xr:uid="{FE8A6931-EEC5-407B-9988-C7149A40C9CA}"/>
    <cellStyle name="Normal 4 7 15 5 4 2" xfId="37495" xr:uid="{110D1FD0-264E-482E-A81D-CD7B22D5BBDF}"/>
    <cellStyle name="Normal 4 7 15 5 4 2 2" xfId="37496" xr:uid="{9B825F5D-62AC-4ED6-B183-CECDA8EC5C1A}"/>
    <cellStyle name="Normal 4 7 15 5 4 3" xfId="37497" xr:uid="{39EFE631-1D4E-4ABC-9B54-8F1FD9C889AA}"/>
    <cellStyle name="Normal 4 7 15 5 5" xfId="37498" xr:uid="{391617D2-E7AC-4D51-ADD3-10FB47CD64DE}"/>
    <cellStyle name="Normal 4 7 15 5 5 2" xfId="37499" xr:uid="{4DDA3BF5-CDA6-43AD-95D2-7B39EFE75C36}"/>
    <cellStyle name="Normal 4 7 15 5 6" xfId="37500" xr:uid="{3C618245-7AF6-402F-BA35-687DB1363CC7}"/>
    <cellStyle name="Normal 4 7 15 6" xfId="37501" xr:uid="{983F77E3-9E95-4321-9BE7-D2D8CB4E97D8}"/>
    <cellStyle name="Normal 4 7 15 6 2" xfId="37502" xr:uid="{039C9CE9-DD03-476A-89A0-50BCC83A5422}"/>
    <cellStyle name="Normal 4 7 15 6 2 2" xfId="37503" xr:uid="{7A3286D9-A56F-4BC8-AFBC-40B20A24A8B7}"/>
    <cellStyle name="Normal 4 7 15 6 2 2 2" xfId="37504" xr:uid="{9296BE57-9A3B-4776-9872-C813BE676800}"/>
    <cellStyle name="Normal 4 7 15 6 2 3" xfId="37505" xr:uid="{BBE004DB-3194-4EB1-AF0C-0F6263E31D6C}"/>
    <cellStyle name="Normal 4 7 15 6 3" xfId="37506" xr:uid="{B0C2F1D4-B7E1-4099-9BD8-2FCA2E38CE2A}"/>
    <cellStyle name="Normal 4 7 15 6 3 2" xfId="37507" xr:uid="{237CA384-7FAF-41FA-81C3-A03AB5C51EA1}"/>
    <cellStyle name="Normal 4 7 15 6 3 2 2" xfId="37508" xr:uid="{8D4D2CAF-16B2-4932-8C43-5B45C5DAF062}"/>
    <cellStyle name="Normal 4 7 15 6 3 3" xfId="37509" xr:uid="{997FFE20-01E1-4918-B865-07E5C4C78CA5}"/>
    <cellStyle name="Normal 4 7 15 6 4" xfId="37510" xr:uid="{76DFEB25-12D4-4F18-892B-9996F3A2485F}"/>
    <cellStyle name="Normal 4 7 15 6 4 2" xfId="37511" xr:uid="{0F027DC1-C3CA-4C5B-A0B7-03FC8ADEAD8F}"/>
    <cellStyle name="Normal 4 7 15 6 5" xfId="37512" xr:uid="{93978C39-EC41-4366-A7A0-AC83FE0F9AB9}"/>
    <cellStyle name="Normal 4 7 15 7" xfId="37513" xr:uid="{EE346A63-1CEC-4DA2-872A-66425A7F8E92}"/>
    <cellStyle name="Normal 4 7 15 7 2" xfId="37514" xr:uid="{EB08DF6A-3FF4-40BE-9AA0-13D7B9424383}"/>
    <cellStyle name="Normal 4 7 15 7 2 2" xfId="37515" xr:uid="{9617DA8B-C1D1-4EA3-97B5-743915395ED7}"/>
    <cellStyle name="Normal 4 7 15 7 3" xfId="37516" xr:uid="{7BBC173B-8C78-4118-A041-2BBCA7EBF941}"/>
    <cellStyle name="Normal 4 7 15 8" xfId="37517" xr:uid="{60801580-41E1-4EDC-87E4-F7444D373030}"/>
    <cellStyle name="Normal 4 7 15 8 2" xfId="37518" xr:uid="{AE1A4207-282D-4D07-9BF8-90C64311527E}"/>
    <cellStyle name="Normal 4 7 15 8 2 2" xfId="37519" xr:uid="{ECF19712-B100-4B66-BE0B-BA86B06EBE06}"/>
    <cellStyle name="Normal 4 7 15 8 3" xfId="37520" xr:uid="{412DA3DC-DC8B-4AFF-8FCB-A0C477162895}"/>
    <cellStyle name="Normal 4 7 15 9" xfId="37521" xr:uid="{08D9AF48-8B17-44B2-861F-52F8F53556CC}"/>
    <cellStyle name="Normal 4 7 15 9 2" xfId="37522" xr:uid="{FC65BE90-BC4A-486F-8DD8-CEC39390D9E0}"/>
    <cellStyle name="Normal 4 7 15 9 2 2" xfId="37523" xr:uid="{12EE0905-65A4-4BC2-81A4-6895D789A245}"/>
    <cellStyle name="Normal 4 7 15 9 3" xfId="37524" xr:uid="{E61B2979-E820-4273-B78B-BED04BB26F5A}"/>
    <cellStyle name="Normal 4 7 16" xfId="37525" xr:uid="{77F512EC-4AED-4BD2-BF24-9E2BA98145D2}"/>
    <cellStyle name="Normal 4 7 16 10" xfId="37526" xr:uid="{83CA78D8-A59F-4BD6-9D96-8E0C6E967E6A}"/>
    <cellStyle name="Normal 4 7 16 10 2" xfId="37527" xr:uid="{E0E52D62-B918-4AF8-B9AC-69F41F5D586C}"/>
    <cellStyle name="Normal 4 7 16 11" xfId="37528" xr:uid="{FC927870-D4A2-44B9-B221-203C31366BAF}"/>
    <cellStyle name="Normal 4 7 16 2" xfId="37529" xr:uid="{C0E594F1-A7D7-4048-A812-4E9D509DC381}"/>
    <cellStyle name="Normal 4 7 16 2 2" xfId="37530" xr:uid="{7E3CF81F-C3D7-46AC-A373-3AC015EE0AF1}"/>
    <cellStyle name="Normal 4 7 16 2 2 2" xfId="37531" xr:uid="{6FF077AC-1AE2-47FD-8C3D-3F9CF6C3F22A}"/>
    <cellStyle name="Normal 4 7 16 2 2 2 2" xfId="37532" xr:uid="{1A534321-C566-41CC-AB8E-52D04491AB47}"/>
    <cellStyle name="Normal 4 7 16 2 2 2 2 2" xfId="37533" xr:uid="{B15FFC30-582E-4806-AF54-C4C0ED23B490}"/>
    <cellStyle name="Normal 4 7 16 2 2 2 2 2 2" xfId="37534" xr:uid="{79970836-3373-496D-946E-0B6598DCA3A6}"/>
    <cellStyle name="Normal 4 7 16 2 2 2 2 3" xfId="37535" xr:uid="{DE25EB87-BCAE-4F2B-B789-BDEC100B865F}"/>
    <cellStyle name="Normal 4 7 16 2 2 2 3" xfId="37536" xr:uid="{933F41C1-91DE-4A42-86D5-A6A2990B6710}"/>
    <cellStyle name="Normal 4 7 16 2 2 2 3 2" xfId="37537" xr:uid="{0D2D56A9-50F2-48EC-8E76-1254FDD5FB95}"/>
    <cellStyle name="Normal 4 7 16 2 2 2 3 2 2" xfId="37538" xr:uid="{F6232B03-7B6C-48CC-A994-2B63E1517C8A}"/>
    <cellStyle name="Normal 4 7 16 2 2 2 3 3" xfId="37539" xr:uid="{16F42BFB-A9CD-4980-BEF7-E0CBAC530383}"/>
    <cellStyle name="Normal 4 7 16 2 2 2 4" xfId="37540" xr:uid="{C008AC13-46F1-489D-8F06-8046DA44F2C0}"/>
    <cellStyle name="Normal 4 7 16 2 2 2 4 2" xfId="37541" xr:uid="{69C0A4CC-35C2-4F63-81CB-D19EB713BBBB}"/>
    <cellStyle name="Normal 4 7 16 2 2 2 5" xfId="37542" xr:uid="{55B55A9A-B84A-4814-9DF0-BB5A7EFFDC56}"/>
    <cellStyle name="Normal 4 7 16 2 2 3" xfId="37543" xr:uid="{F71DA873-9035-47EA-B505-F21D35A2A4C6}"/>
    <cellStyle name="Normal 4 7 16 2 2 3 2" xfId="37544" xr:uid="{458FBC2E-5F87-4F4B-BA37-0021DE303AF8}"/>
    <cellStyle name="Normal 4 7 16 2 2 3 2 2" xfId="37545" xr:uid="{A8D85645-F127-4E2B-AB44-8A08B72674A9}"/>
    <cellStyle name="Normal 4 7 16 2 2 3 3" xfId="37546" xr:uid="{9AA22031-4D00-4D1C-8E83-8DAC7301DE08}"/>
    <cellStyle name="Normal 4 7 16 2 2 4" xfId="37547" xr:uid="{D5BF9EE0-E4F0-45A1-8E99-CE6FDA7403E7}"/>
    <cellStyle name="Normal 4 7 16 2 2 4 2" xfId="37548" xr:uid="{EBFB4EA6-0A6A-491D-8A5A-9CDFC5933610}"/>
    <cellStyle name="Normal 4 7 16 2 2 4 2 2" xfId="37549" xr:uid="{FFBFBBA7-F76A-4C54-BFBF-440A8E13E4B6}"/>
    <cellStyle name="Normal 4 7 16 2 2 4 3" xfId="37550" xr:uid="{95DD4C1A-2335-4E63-B35A-DD02E3A1F55D}"/>
    <cellStyle name="Normal 4 7 16 2 2 5" xfId="37551" xr:uid="{1665BB28-6823-4F3E-989B-4A37AE3A1D8E}"/>
    <cellStyle name="Normal 4 7 16 2 2 5 2" xfId="37552" xr:uid="{516909F4-D9B4-49E4-A724-B23AD9363053}"/>
    <cellStyle name="Normal 4 7 16 2 2 6" xfId="37553" xr:uid="{7811F7E2-8038-4752-BFA5-85345ADED072}"/>
    <cellStyle name="Normal 4 7 16 2 3" xfId="37554" xr:uid="{A4FA96C5-56BA-447F-918E-482ADCE3FD0A}"/>
    <cellStyle name="Normal 4 7 16 2 3 2" xfId="37555" xr:uid="{18FF1CE3-65E1-4BAA-BDCD-1C2279FC1C42}"/>
    <cellStyle name="Normal 4 7 16 2 3 2 2" xfId="37556" xr:uid="{CF90AAE1-D28F-4DA1-BDD9-11FB13D163A3}"/>
    <cellStyle name="Normal 4 7 16 2 3 2 2 2" xfId="37557" xr:uid="{A8859BD7-E7C7-418E-8582-9FEC429D0162}"/>
    <cellStyle name="Normal 4 7 16 2 3 2 2 2 2" xfId="37558" xr:uid="{B8D07D2D-1FB4-44C3-8ADC-57318B8F1A9D}"/>
    <cellStyle name="Normal 4 7 16 2 3 2 2 3" xfId="37559" xr:uid="{04FE9E52-95E8-42AB-AE0C-EBF29A717991}"/>
    <cellStyle name="Normal 4 7 16 2 3 2 3" xfId="37560" xr:uid="{5C2EC8D5-160C-4324-A267-D3EFBA6D87C5}"/>
    <cellStyle name="Normal 4 7 16 2 3 2 3 2" xfId="37561" xr:uid="{E74FA56F-06A5-4F0B-BD46-AE45156BD7F9}"/>
    <cellStyle name="Normal 4 7 16 2 3 2 3 2 2" xfId="37562" xr:uid="{14EBF6D7-6948-44EF-AB1B-1D1F6D09264F}"/>
    <cellStyle name="Normal 4 7 16 2 3 2 3 3" xfId="37563" xr:uid="{EF2E266C-9E1D-46E8-8A39-0C3454B0D2AB}"/>
    <cellStyle name="Normal 4 7 16 2 3 2 4" xfId="37564" xr:uid="{36B84ED4-B316-4FD8-8F82-51F586681876}"/>
    <cellStyle name="Normal 4 7 16 2 3 2 4 2" xfId="37565" xr:uid="{789A3016-226A-46F0-A4C7-8EA84903B5BE}"/>
    <cellStyle name="Normal 4 7 16 2 3 2 5" xfId="37566" xr:uid="{8FB58557-8539-4BFA-A5BF-EA41C936437E}"/>
    <cellStyle name="Normal 4 7 16 2 3 3" xfId="37567" xr:uid="{B0510FE6-7E9B-444F-BC40-E859D6DB13F7}"/>
    <cellStyle name="Normal 4 7 16 2 3 3 2" xfId="37568" xr:uid="{E6CDCCD0-998C-4DA3-BC89-C4308FE252DD}"/>
    <cellStyle name="Normal 4 7 16 2 3 3 2 2" xfId="37569" xr:uid="{CADEBB06-814F-40DA-AEE1-91C33BAFF796}"/>
    <cellStyle name="Normal 4 7 16 2 3 3 3" xfId="37570" xr:uid="{63AC8170-6755-4BC2-A000-C56AC14162E8}"/>
    <cellStyle name="Normal 4 7 16 2 3 4" xfId="37571" xr:uid="{6183B2AA-4992-4DA3-A4DF-B83E1DFC8BEB}"/>
    <cellStyle name="Normal 4 7 16 2 3 4 2" xfId="37572" xr:uid="{0FFDA60D-5A54-4A6A-9F31-D8A240140D33}"/>
    <cellStyle name="Normal 4 7 16 2 3 4 2 2" xfId="37573" xr:uid="{647539EC-515B-466D-B3B6-B3C5BB777726}"/>
    <cellStyle name="Normal 4 7 16 2 3 4 3" xfId="37574" xr:uid="{6EED5304-EC8A-4A40-B93E-62DA233D49BE}"/>
    <cellStyle name="Normal 4 7 16 2 3 5" xfId="37575" xr:uid="{4A2A4694-39C4-4ECB-9DED-1EB430ABC5F6}"/>
    <cellStyle name="Normal 4 7 16 2 3 5 2" xfId="37576" xr:uid="{72ECC7FB-A62F-4B76-9EE2-67702D34B0A9}"/>
    <cellStyle name="Normal 4 7 16 2 3 6" xfId="37577" xr:uid="{C8EB4365-26B6-4195-AE78-96C670D57181}"/>
    <cellStyle name="Normal 4 7 16 2 4" xfId="37578" xr:uid="{9F82F7D6-FCB1-4E82-9DB7-7CFC5AEB392B}"/>
    <cellStyle name="Normal 4 7 16 2 4 2" xfId="37579" xr:uid="{DB59AD8C-9FAB-4C54-A9BE-B09205960248}"/>
    <cellStyle name="Normal 4 7 16 2 4 2 2" xfId="37580" xr:uid="{DFBD6D08-150C-4615-88F9-97D9551B2FC9}"/>
    <cellStyle name="Normal 4 7 16 2 4 2 2 2" xfId="37581" xr:uid="{1876FD5E-5DD6-4205-AC3D-8C326F4BFFC2}"/>
    <cellStyle name="Normal 4 7 16 2 4 2 3" xfId="37582" xr:uid="{C4C50836-05CF-4376-B02F-8BEBF1F09E45}"/>
    <cellStyle name="Normal 4 7 16 2 4 3" xfId="37583" xr:uid="{6A6FFAC7-22EC-4268-80E0-95D105AC1A4A}"/>
    <cellStyle name="Normal 4 7 16 2 4 3 2" xfId="37584" xr:uid="{C1019D5C-15E1-469D-A50A-4D67EA24FC8C}"/>
    <cellStyle name="Normal 4 7 16 2 4 3 2 2" xfId="37585" xr:uid="{5A0B0C69-B226-41D5-8ED0-EC91AC20BA8B}"/>
    <cellStyle name="Normal 4 7 16 2 4 3 3" xfId="37586" xr:uid="{C1C261DD-B30D-4F4A-822B-A27F3B1A6495}"/>
    <cellStyle name="Normal 4 7 16 2 4 4" xfId="37587" xr:uid="{DFEB2259-10B9-4CEF-96A3-E5D889C82BA9}"/>
    <cellStyle name="Normal 4 7 16 2 4 4 2" xfId="37588" xr:uid="{EA153B6D-B26F-47ED-80EA-D7F4C4F22C77}"/>
    <cellStyle name="Normal 4 7 16 2 4 5" xfId="37589" xr:uid="{BB2B6662-E622-4511-A48B-47423CDFE029}"/>
    <cellStyle name="Normal 4 7 16 2 5" xfId="37590" xr:uid="{A40C479C-5753-4EE1-9CB6-7D4ED5970AD1}"/>
    <cellStyle name="Normal 4 7 16 2 5 2" xfId="37591" xr:uid="{20EC982F-C5CE-473A-A1B9-4476B4733376}"/>
    <cellStyle name="Normal 4 7 16 2 5 2 2" xfId="37592" xr:uid="{7F18CA0E-0D07-44C0-ABD3-045D4DDB430C}"/>
    <cellStyle name="Normal 4 7 16 2 5 3" xfId="37593" xr:uid="{28FF0C2E-C4F5-4A12-B4B8-9F3087129E0A}"/>
    <cellStyle name="Normal 4 7 16 2 6" xfId="37594" xr:uid="{68E1A0F5-9C41-40DA-90BC-42140B529AD5}"/>
    <cellStyle name="Normal 4 7 16 2 6 2" xfId="37595" xr:uid="{A240C0C2-649E-4DBC-BC21-42A48E7C3653}"/>
    <cellStyle name="Normal 4 7 16 2 6 2 2" xfId="37596" xr:uid="{153A60FD-67AD-4F4B-8191-438939200672}"/>
    <cellStyle name="Normal 4 7 16 2 6 3" xfId="37597" xr:uid="{DA60BC5C-2ABD-4A97-9620-6892E7FDA79B}"/>
    <cellStyle name="Normal 4 7 16 2 7" xfId="37598" xr:uid="{9891B246-D080-44F3-B272-FB8598E5BB6C}"/>
    <cellStyle name="Normal 4 7 16 2 7 2" xfId="37599" xr:uid="{EA063367-FA8B-448C-9C62-7948D508E34D}"/>
    <cellStyle name="Normal 4 7 16 2 7 2 2" xfId="37600" xr:uid="{F3EAFFCF-B855-4256-BC94-C12C185CD66F}"/>
    <cellStyle name="Normal 4 7 16 2 7 3" xfId="37601" xr:uid="{272D7017-0518-4DF0-B4B7-845E6FE03953}"/>
    <cellStyle name="Normal 4 7 16 2 8" xfId="37602" xr:uid="{0F08BE69-D636-41A6-8266-04B102CB77D6}"/>
    <cellStyle name="Normal 4 7 16 2 8 2" xfId="37603" xr:uid="{6E99D992-D6ED-47AD-9510-88F802F239BA}"/>
    <cellStyle name="Normal 4 7 16 2 9" xfId="37604" xr:uid="{AF12BD22-1374-4E7E-9605-3CD5C8341FB2}"/>
    <cellStyle name="Normal 4 7 16 3" xfId="37605" xr:uid="{D91279AA-5AAF-404D-805B-8C0A763DEBAE}"/>
    <cellStyle name="Normal 4 7 16 3 2" xfId="37606" xr:uid="{23D7B729-3A0B-4D48-9FF2-8708823F8AF5}"/>
    <cellStyle name="Normal 4 7 16 3 2 2" xfId="37607" xr:uid="{6966FDDF-E572-4A22-8849-A1EBAA290904}"/>
    <cellStyle name="Normal 4 7 16 3 2 2 2" xfId="37608" xr:uid="{0A37EF2E-AA6F-4C4D-9280-F06B0A64B7B0}"/>
    <cellStyle name="Normal 4 7 16 3 2 2 2 2" xfId="37609" xr:uid="{94E4633A-D4CC-4A15-BBEF-147B46860506}"/>
    <cellStyle name="Normal 4 7 16 3 2 2 2 2 2" xfId="37610" xr:uid="{34389F14-BC0C-447E-B241-D55B2287C2CF}"/>
    <cellStyle name="Normal 4 7 16 3 2 2 2 3" xfId="37611" xr:uid="{6C05ED80-A2EE-4DB5-852C-82EBE45041CE}"/>
    <cellStyle name="Normal 4 7 16 3 2 2 3" xfId="37612" xr:uid="{EBB1CE21-97BB-4FF4-9727-90208378C179}"/>
    <cellStyle name="Normal 4 7 16 3 2 2 3 2" xfId="37613" xr:uid="{35BFE8EB-4485-4503-AB3B-BDD2C15532E5}"/>
    <cellStyle name="Normal 4 7 16 3 2 2 3 2 2" xfId="37614" xr:uid="{51CA5F77-9C9B-43CC-BEE8-AA34DE92FB44}"/>
    <cellStyle name="Normal 4 7 16 3 2 2 3 3" xfId="37615" xr:uid="{F2F87C76-4995-490F-BD8C-134BEFE27A58}"/>
    <cellStyle name="Normal 4 7 16 3 2 2 4" xfId="37616" xr:uid="{46FF956D-05D3-46C6-BB20-1A0BF866BC1B}"/>
    <cellStyle name="Normal 4 7 16 3 2 2 4 2" xfId="37617" xr:uid="{287D002D-4ECC-4F30-A93C-50957DABFE34}"/>
    <cellStyle name="Normal 4 7 16 3 2 2 5" xfId="37618" xr:uid="{6168BD3D-A969-4ADF-9C5B-A363185136E0}"/>
    <cellStyle name="Normal 4 7 16 3 2 3" xfId="37619" xr:uid="{FEDE4A79-0FDC-45E0-BC6B-D8EC0EA4785D}"/>
    <cellStyle name="Normal 4 7 16 3 2 3 2" xfId="37620" xr:uid="{CD04D9D1-6835-4B2C-B227-83ED49DB7491}"/>
    <cellStyle name="Normal 4 7 16 3 2 3 2 2" xfId="37621" xr:uid="{6CCF0441-24FD-4313-A46D-3D1ACAAE1E23}"/>
    <cellStyle name="Normal 4 7 16 3 2 3 3" xfId="37622" xr:uid="{9ADCEFFB-6C6E-48EE-8E18-D915A011F7C4}"/>
    <cellStyle name="Normal 4 7 16 3 2 4" xfId="37623" xr:uid="{B1D770D4-6203-40CA-A5BE-931FC3BAD188}"/>
    <cellStyle name="Normal 4 7 16 3 2 4 2" xfId="37624" xr:uid="{CE581F85-121A-4520-AA8F-E8DB0788C761}"/>
    <cellStyle name="Normal 4 7 16 3 2 4 2 2" xfId="37625" xr:uid="{91EFFBAB-1DFD-46B1-9B47-D420CF40F36E}"/>
    <cellStyle name="Normal 4 7 16 3 2 4 3" xfId="37626" xr:uid="{B4DC5AE7-F76A-4653-B3BB-307CC1D856EA}"/>
    <cellStyle name="Normal 4 7 16 3 2 5" xfId="37627" xr:uid="{8A7F0FE5-7B11-4D26-813E-ACC758A07BE8}"/>
    <cellStyle name="Normal 4 7 16 3 2 5 2" xfId="37628" xr:uid="{65DEACE9-2A2F-4A82-94BD-68A2401EE0B0}"/>
    <cellStyle name="Normal 4 7 16 3 2 6" xfId="37629" xr:uid="{17BEA50E-96E5-48A6-942F-BC7552182D72}"/>
    <cellStyle name="Normal 4 7 16 3 3" xfId="37630" xr:uid="{F5A212AE-44B4-4476-94FD-58D126FB24A7}"/>
    <cellStyle name="Normal 4 7 16 3 3 2" xfId="37631" xr:uid="{CE723776-DA99-45BA-9799-4FB284F7C2D8}"/>
    <cellStyle name="Normal 4 7 16 3 3 2 2" xfId="37632" xr:uid="{32D9C9C9-E7B7-4D06-8EEC-D49CE28E5EC6}"/>
    <cellStyle name="Normal 4 7 16 3 3 2 2 2" xfId="37633" xr:uid="{449753C6-E7B0-42F8-B896-96A9C826594A}"/>
    <cellStyle name="Normal 4 7 16 3 3 2 2 2 2" xfId="37634" xr:uid="{A63C5745-153B-4E9B-8983-1C13CCFC2EB4}"/>
    <cellStyle name="Normal 4 7 16 3 3 2 2 3" xfId="37635" xr:uid="{9AEBEA14-F54E-4D0E-842B-3D6F5DDAC7B0}"/>
    <cellStyle name="Normal 4 7 16 3 3 2 3" xfId="37636" xr:uid="{1D454BC0-7384-48DD-8741-83837D95E49F}"/>
    <cellStyle name="Normal 4 7 16 3 3 2 3 2" xfId="37637" xr:uid="{2BB9A85D-27B4-4DCC-8C8F-587C45D7AC69}"/>
    <cellStyle name="Normal 4 7 16 3 3 2 3 2 2" xfId="37638" xr:uid="{BD084BDF-BD62-45E8-AB6F-626B9086A002}"/>
    <cellStyle name="Normal 4 7 16 3 3 2 3 3" xfId="37639" xr:uid="{FE2608ED-A427-4675-8889-B4F980144FCA}"/>
    <cellStyle name="Normal 4 7 16 3 3 2 4" xfId="37640" xr:uid="{6C451EA1-F104-43EE-98C5-157F08EBA29C}"/>
    <cellStyle name="Normal 4 7 16 3 3 2 4 2" xfId="37641" xr:uid="{B16D96AD-69D4-4B8B-9294-E0584368E1C7}"/>
    <cellStyle name="Normal 4 7 16 3 3 2 5" xfId="37642" xr:uid="{93CC638A-05EF-4B59-BEB5-01091772DE28}"/>
    <cellStyle name="Normal 4 7 16 3 3 3" xfId="37643" xr:uid="{0548331E-DF65-40BA-8958-1CC51297D783}"/>
    <cellStyle name="Normal 4 7 16 3 3 3 2" xfId="37644" xr:uid="{B63DFEF2-200E-495A-93ED-DF6341934513}"/>
    <cellStyle name="Normal 4 7 16 3 3 3 2 2" xfId="37645" xr:uid="{481C15F1-5742-40AB-8922-694CE44226CD}"/>
    <cellStyle name="Normal 4 7 16 3 3 3 3" xfId="37646" xr:uid="{753E1A88-C049-409E-8D4A-380D799ADD55}"/>
    <cellStyle name="Normal 4 7 16 3 3 4" xfId="37647" xr:uid="{21081E86-B6C6-4BC6-92BB-A35AD12EE2CA}"/>
    <cellStyle name="Normal 4 7 16 3 3 4 2" xfId="37648" xr:uid="{D6C83AF1-D0D0-4447-B283-C20F038A36CA}"/>
    <cellStyle name="Normal 4 7 16 3 3 4 2 2" xfId="37649" xr:uid="{BB1E7B82-41CC-4575-9758-A1DCC96EB5FA}"/>
    <cellStyle name="Normal 4 7 16 3 3 4 3" xfId="37650" xr:uid="{F9C7DAE8-2B23-41E2-855B-1E02040E9E1E}"/>
    <cellStyle name="Normal 4 7 16 3 3 5" xfId="37651" xr:uid="{A44713D8-104C-4B7B-A5B6-603D0F84006C}"/>
    <cellStyle name="Normal 4 7 16 3 3 5 2" xfId="37652" xr:uid="{118364D6-4491-4EB5-AEC1-4AF3EC181D10}"/>
    <cellStyle name="Normal 4 7 16 3 3 6" xfId="37653" xr:uid="{B6C5EEAD-2311-484D-9B78-BB04C8DC8E3E}"/>
    <cellStyle name="Normal 4 7 16 3 4" xfId="37654" xr:uid="{32365847-63A5-4F99-A80B-CCA6BEAB3333}"/>
    <cellStyle name="Normal 4 7 16 3 4 2" xfId="37655" xr:uid="{FEAAB260-9DE6-44F4-8858-A84AE6969C4A}"/>
    <cellStyle name="Normal 4 7 16 3 4 2 2" xfId="37656" xr:uid="{57BE2185-4CDD-4CE2-A739-55BFA3AF403A}"/>
    <cellStyle name="Normal 4 7 16 3 4 2 2 2" xfId="37657" xr:uid="{93634CBA-47A9-4EE7-878C-F15AE105B434}"/>
    <cellStyle name="Normal 4 7 16 3 4 2 3" xfId="37658" xr:uid="{F036C55E-1560-43B4-8B50-758CADE1BED6}"/>
    <cellStyle name="Normal 4 7 16 3 4 3" xfId="37659" xr:uid="{A0228AE6-8339-45F2-A1E2-94262F5FBE86}"/>
    <cellStyle name="Normal 4 7 16 3 4 3 2" xfId="37660" xr:uid="{CDA4FF9F-9DA5-4D51-A333-480A81EB2E62}"/>
    <cellStyle name="Normal 4 7 16 3 4 3 2 2" xfId="37661" xr:uid="{CEFD937F-BD6C-4F44-83E8-8687C5396DC3}"/>
    <cellStyle name="Normal 4 7 16 3 4 3 3" xfId="37662" xr:uid="{238402AA-7AD4-4025-B32B-1848096521F2}"/>
    <cellStyle name="Normal 4 7 16 3 4 4" xfId="37663" xr:uid="{FD5BEA11-F9A7-4570-AE71-82D3EEEFB4B9}"/>
    <cellStyle name="Normal 4 7 16 3 4 4 2" xfId="37664" xr:uid="{5440F2DD-C2FC-4319-86F4-0554BAD19CE3}"/>
    <cellStyle name="Normal 4 7 16 3 4 5" xfId="37665" xr:uid="{D7C50F87-627E-4FAE-BADC-8FEA003C2484}"/>
    <cellStyle name="Normal 4 7 16 3 5" xfId="37666" xr:uid="{E28F724F-770C-4D59-8553-AC72A9DF18CE}"/>
    <cellStyle name="Normal 4 7 16 3 5 2" xfId="37667" xr:uid="{2361C9ED-0174-4C2F-8159-C716D12DE0B1}"/>
    <cellStyle name="Normal 4 7 16 3 5 2 2" xfId="37668" xr:uid="{BB7F84E5-67E2-4163-8E66-90610E4F4251}"/>
    <cellStyle name="Normal 4 7 16 3 5 3" xfId="37669" xr:uid="{2208DFCE-2586-4F4F-90CE-C0F0DE6E3FDE}"/>
    <cellStyle name="Normal 4 7 16 3 6" xfId="37670" xr:uid="{3A817C65-B435-4820-A186-5D89CC5B9C31}"/>
    <cellStyle name="Normal 4 7 16 3 6 2" xfId="37671" xr:uid="{639994C8-25A0-441C-8C91-657CDC71A282}"/>
    <cellStyle name="Normal 4 7 16 3 6 2 2" xfId="37672" xr:uid="{29F79908-B483-404F-ABBF-FD2C88A6D4C6}"/>
    <cellStyle name="Normal 4 7 16 3 6 3" xfId="37673" xr:uid="{C36C216E-30E2-4A95-8890-BCAC18C21645}"/>
    <cellStyle name="Normal 4 7 16 3 7" xfId="37674" xr:uid="{8BE0EE20-A40C-41E9-8043-EF7C4536CD5D}"/>
    <cellStyle name="Normal 4 7 16 3 7 2" xfId="37675" xr:uid="{6C27688A-7F5B-490E-A977-F376A8845FFA}"/>
    <cellStyle name="Normal 4 7 16 3 7 2 2" xfId="37676" xr:uid="{83B9F6E2-0FCC-448F-A479-FAA50E0C1BD9}"/>
    <cellStyle name="Normal 4 7 16 3 7 3" xfId="37677" xr:uid="{616F782D-C52F-4457-AF24-3EDE3BAA8610}"/>
    <cellStyle name="Normal 4 7 16 3 8" xfId="37678" xr:uid="{B0CE2876-0E43-46CF-81A8-93DC94E5DA1A}"/>
    <cellStyle name="Normal 4 7 16 3 8 2" xfId="37679" xr:uid="{FFF2244D-7868-454B-9D1C-706B5A40F048}"/>
    <cellStyle name="Normal 4 7 16 3 9" xfId="37680" xr:uid="{AA6810FC-48ED-40C6-ADE4-FBC43DB9E775}"/>
    <cellStyle name="Normal 4 7 16 4" xfId="37681" xr:uid="{07F5222C-9756-4B68-B079-640386E802E4}"/>
    <cellStyle name="Normal 4 7 16 4 2" xfId="37682" xr:uid="{17CE0918-54E1-449F-8FBD-854B377084F4}"/>
    <cellStyle name="Normal 4 7 16 4 2 2" xfId="37683" xr:uid="{3F39D97C-AF61-4E4C-BC52-12621D62CDB5}"/>
    <cellStyle name="Normal 4 7 16 4 2 2 2" xfId="37684" xr:uid="{D20B559E-0F68-4F82-9070-C55139C206B4}"/>
    <cellStyle name="Normal 4 7 16 4 2 2 2 2" xfId="37685" xr:uid="{E0883912-2F56-4100-A1DA-638F9BE03ADD}"/>
    <cellStyle name="Normal 4 7 16 4 2 2 3" xfId="37686" xr:uid="{10730CAA-1E40-446E-B535-E2AE46F5741D}"/>
    <cellStyle name="Normal 4 7 16 4 2 3" xfId="37687" xr:uid="{7B0BDC85-43AB-4E53-BAC0-731D9FD61398}"/>
    <cellStyle name="Normal 4 7 16 4 2 3 2" xfId="37688" xr:uid="{F3CB7C39-2BBA-4FED-B49F-02C925F46B18}"/>
    <cellStyle name="Normal 4 7 16 4 2 3 2 2" xfId="37689" xr:uid="{B48DE31E-A49B-4CDE-9A47-55F01B8E0A81}"/>
    <cellStyle name="Normal 4 7 16 4 2 3 3" xfId="37690" xr:uid="{F1245900-41D0-4857-8770-5912CA585DF0}"/>
    <cellStyle name="Normal 4 7 16 4 2 4" xfId="37691" xr:uid="{FDFB6160-3EB3-4AFA-AA12-79C1ADE7E782}"/>
    <cellStyle name="Normal 4 7 16 4 2 4 2" xfId="37692" xr:uid="{BECD770E-0EEA-44B9-BFD0-6C9138877EE7}"/>
    <cellStyle name="Normal 4 7 16 4 2 5" xfId="37693" xr:uid="{63F4F5B3-4D82-4127-8253-0A8C704F49E4}"/>
    <cellStyle name="Normal 4 7 16 4 3" xfId="37694" xr:uid="{F2A62123-993E-40CE-875A-9FFF2838F919}"/>
    <cellStyle name="Normal 4 7 16 4 3 2" xfId="37695" xr:uid="{2BDA3A45-346D-440B-870E-3BA417CDD626}"/>
    <cellStyle name="Normal 4 7 16 4 3 2 2" xfId="37696" xr:uid="{8BD13779-7553-4304-A40C-07365C83F1F9}"/>
    <cellStyle name="Normal 4 7 16 4 3 3" xfId="37697" xr:uid="{124778EA-EFDF-4CD4-8282-D628534D56EF}"/>
    <cellStyle name="Normal 4 7 16 4 4" xfId="37698" xr:uid="{FEE3322B-01A1-416D-950F-C0E76F6DC468}"/>
    <cellStyle name="Normal 4 7 16 4 4 2" xfId="37699" xr:uid="{5EC2F84E-94E4-4467-968C-C98967551454}"/>
    <cellStyle name="Normal 4 7 16 4 4 2 2" xfId="37700" xr:uid="{4E68D4E4-EFB3-4226-AB38-9C9B4FD7260B}"/>
    <cellStyle name="Normal 4 7 16 4 4 3" xfId="37701" xr:uid="{E94725E2-CEB1-409D-9517-37390085CE16}"/>
    <cellStyle name="Normal 4 7 16 4 5" xfId="37702" xr:uid="{F7B0A3F6-A5A5-4746-8967-B489CFB3462E}"/>
    <cellStyle name="Normal 4 7 16 4 5 2" xfId="37703" xr:uid="{38C5B53F-B99D-4B40-94BE-2BE4538314F0}"/>
    <cellStyle name="Normal 4 7 16 4 6" xfId="37704" xr:uid="{B2910B5C-A33C-4C55-B2F8-C5F352FB419B}"/>
    <cellStyle name="Normal 4 7 16 5" xfId="37705" xr:uid="{7C0034E0-2085-49DA-A3F9-5FDFD4AE90D8}"/>
    <cellStyle name="Normal 4 7 16 5 2" xfId="37706" xr:uid="{7F562F6D-A2C4-4C19-BD56-81F72E8CB752}"/>
    <cellStyle name="Normal 4 7 16 5 2 2" xfId="37707" xr:uid="{29239F0B-910C-443C-AB97-8CFC9214F095}"/>
    <cellStyle name="Normal 4 7 16 5 2 2 2" xfId="37708" xr:uid="{3122331B-F36C-4DF4-B7FD-E1B429B7FF0D}"/>
    <cellStyle name="Normal 4 7 16 5 2 2 2 2" xfId="37709" xr:uid="{27E26BC1-9198-4CC2-8B20-CB68EC18F846}"/>
    <cellStyle name="Normal 4 7 16 5 2 2 3" xfId="37710" xr:uid="{F6FE9AC2-CE63-47ED-ABE3-9FF125A11A23}"/>
    <cellStyle name="Normal 4 7 16 5 2 3" xfId="37711" xr:uid="{6DFE53ED-F340-4B4B-B353-5CDC6BFDAE67}"/>
    <cellStyle name="Normal 4 7 16 5 2 3 2" xfId="37712" xr:uid="{5852E57F-54AF-4F79-B11C-84AB58D3C89D}"/>
    <cellStyle name="Normal 4 7 16 5 2 3 2 2" xfId="37713" xr:uid="{032C2EA9-8B8C-4B82-9763-F1BBE6CE8C42}"/>
    <cellStyle name="Normal 4 7 16 5 2 3 3" xfId="37714" xr:uid="{810C156E-4494-4FEF-A49F-29AF8C86F609}"/>
    <cellStyle name="Normal 4 7 16 5 2 4" xfId="37715" xr:uid="{02DE569C-F465-4ADE-B577-C5C131D9AFDE}"/>
    <cellStyle name="Normal 4 7 16 5 2 4 2" xfId="37716" xr:uid="{67953CA1-3233-46E5-A0E4-00CB73A46FBE}"/>
    <cellStyle name="Normal 4 7 16 5 2 5" xfId="37717" xr:uid="{E01B21C7-E8C7-491B-B6CC-0D9614905404}"/>
    <cellStyle name="Normal 4 7 16 5 3" xfId="37718" xr:uid="{FFC20ABF-F458-4FD0-8C19-DE47C51E3AB8}"/>
    <cellStyle name="Normal 4 7 16 5 3 2" xfId="37719" xr:uid="{72A86738-75DC-4442-AD0C-A7BF4C242AD6}"/>
    <cellStyle name="Normal 4 7 16 5 3 2 2" xfId="37720" xr:uid="{28021AE1-AC25-4E63-B370-592F27C05B7A}"/>
    <cellStyle name="Normal 4 7 16 5 3 3" xfId="37721" xr:uid="{BFB943DA-27FA-4197-AC43-9628A74632C4}"/>
    <cellStyle name="Normal 4 7 16 5 4" xfId="37722" xr:uid="{3392318D-29D6-496F-803C-4B634CF25764}"/>
    <cellStyle name="Normal 4 7 16 5 4 2" xfId="37723" xr:uid="{31F195C9-F124-409E-A569-D1507CCBFCE3}"/>
    <cellStyle name="Normal 4 7 16 5 4 2 2" xfId="37724" xr:uid="{229A2C77-B16A-40E5-A1DE-DCB12C8CE454}"/>
    <cellStyle name="Normal 4 7 16 5 4 3" xfId="37725" xr:uid="{8A1F0EE9-DFCC-461D-A587-56E61A0DF639}"/>
    <cellStyle name="Normal 4 7 16 5 5" xfId="37726" xr:uid="{31B59052-746B-4F4C-8DF2-89F4E6291743}"/>
    <cellStyle name="Normal 4 7 16 5 5 2" xfId="37727" xr:uid="{54ED2CDF-800B-4C9E-B895-DA71CE9C9BA9}"/>
    <cellStyle name="Normal 4 7 16 5 6" xfId="37728" xr:uid="{73830062-20A9-4747-9EEC-031B060CB933}"/>
    <cellStyle name="Normal 4 7 16 6" xfId="37729" xr:uid="{A3D19E56-5E8E-4E0C-BDC2-95B13BE63D85}"/>
    <cellStyle name="Normal 4 7 16 6 2" xfId="37730" xr:uid="{EF3B92AE-9F78-4E88-93F5-B2D855F99A10}"/>
    <cellStyle name="Normal 4 7 16 6 2 2" xfId="37731" xr:uid="{20FC8472-0858-4104-9B33-EC4ABB6EA7AB}"/>
    <cellStyle name="Normal 4 7 16 6 2 2 2" xfId="37732" xr:uid="{506D5563-F0F9-461A-830C-29530A26E8F2}"/>
    <cellStyle name="Normal 4 7 16 6 2 3" xfId="37733" xr:uid="{FD59E730-EC29-4FC1-9F32-16BC157BBF29}"/>
    <cellStyle name="Normal 4 7 16 6 3" xfId="37734" xr:uid="{1EF2A3AF-C1BD-43C9-84EF-F1ED5A2E79F7}"/>
    <cellStyle name="Normal 4 7 16 6 3 2" xfId="37735" xr:uid="{42CF49A0-6010-47A1-9C3A-02C3E5E75E20}"/>
    <cellStyle name="Normal 4 7 16 6 3 2 2" xfId="37736" xr:uid="{B39E9DFA-027E-41D5-99C2-126B89FF1F15}"/>
    <cellStyle name="Normal 4 7 16 6 3 3" xfId="37737" xr:uid="{DB5C91A1-3E33-4291-A270-0ED0CF7750B9}"/>
    <cellStyle name="Normal 4 7 16 6 4" xfId="37738" xr:uid="{0A8806DA-5EC7-4A9B-8D85-E0A7641380A8}"/>
    <cellStyle name="Normal 4 7 16 6 4 2" xfId="37739" xr:uid="{DBDF9A63-9B21-46F5-B608-A89D6943DEB1}"/>
    <cellStyle name="Normal 4 7 16 6 5" xfId="37740" xr:uid="{9EEF66BE-6343-4362-8501-1A3A2FBB4C28}"/>
    <cellStyle name="Normal 4 7 16 7" xfId="37741" xr:uid="{EC59E139-727B-40BA-9C04-9CBE73B15283}"/>
    <cellStyle name="Normal 4 7 16 7 2" xfId="37742" xr:uid="{41634BFF-5A3D-4A64-A6BA-BF1DA3515250}"/>
    <cellStyle name="Normal 4 7 16 7 2 2" xfId="37743" xr:uid="{C9EBE2ED-58FF-45AA-8ED8-F59E1986D941}"/>
    <cellStyle name="Normal 4 7 16 7 3" xfId="37744" xr:uid="{CC8BDE32-BA94-495B-B392-226FF33FB76D}"/>
    <cellStyle name="Normal 4 7 16 8" xfId="37745" xr:uid="{E8540E00-5B50-4F60-887C-614F03323C87}"/>
    <cellStyle name="Normal 4 7 16 8 2" xfId="37746" xr:uid="{2850A904-6153-4887-9471-1D1F0D00B74F}"/>
    <cellStyle name="Normal 4 7 16 8 2 2" xfId="37747" xr:uid="{55D3FE61-49CA-4D00-B7E0-A14F39A957B4}"/>
    <cellStyle name="Normal 4 7 16 8 3" xfId="37748" xr:uid="{42242567-D2CE-4389-8830-E570EE750D23}"/>
    <cellStyle name="Normal 4 7 16 9" xfId="37749" xr:uid="{046F5104-28BD-49A2-A717-7B972AE788AB}"/>
    <cellStyle name="Normal 4 7 16 9 2" xfId="37750" xr:uid="{C43CD104-C274-4BE7-AEB9-3F15B7978E02}"/>
    <cellStyle name="Normal 4 7 16 9 2 2" xfId="37751" xr:uid="{6C2DA3B7-63E0-4AD1-B1D4-15841EA46F70}"/>
    <cellStyle name="Normal 4 7 16 9 3" xfId="37752" xr:uid="{22CD4AC8-13D7-4C4D-BB21-2F2121549675}"/>
    <cellStyle name="Normal 4 7 17" xfId="37753" xr:uid="{04CD09FD-2101-41FD-8685-CA9EB87B08F1}"/>
    <cellStyle name="Normal 4 7 17 10" xfId="37754" xr:uid="{5F69D741-5BF0-4AD2-99F6-E47A13C00C3E}"/>
    <cellStyle name="Normal 4 7 17 10 2" xfId="37755" xr:uid="{0F8D4D53-8F11-40BB-8594-6B7F4A591D79}"/>
    <cellStyle name="Normal 4 7 17 11" xfId="37756" xr:uid="{0C958D30-527E-4E15-BAB3-2ECE3DD8EECD}"/>
    <cellStyle name="Normal 4 7 17 2" xfId="37757" xr:uid="{86124F64-DB7A-45C1-9AE2-3127D5C77BCA}"/>
    <cellStyle name="Normal 4 7 17 2 2" xfId="37758" xr:uid="{CA624792-9EC8-4D22-897A-6683384E3202}"/>
    <cellStyle name="Normal 4 7 17 2 2 2" xfId="37759" xr:uid="{139B49BC-BDAB-4552-A38D-989D7A02BF86}"/>
    <cellStyle name="Normal 4 7 17 2 2 2 2" xfId="37760" xr:uid="{5A698411-D6E8-4B16-8F9A-E8103C6AB1D0}"/>
    <cellStyle name="Normal 4 7 17 2 2 2 2 2" xfId="37761" xr:uid="{651435DB-3C43-413A-A66E-97C5818CFB00}"/>
    <cellStyle name="Normal 4 7 17 2 2 2 2 2 2" xfId="37762" xr:uid="{F736F1F2-9A1A-4E22-8766-68A3BEBAF8CF}"/>
    <cellStyle name="Normal 4 7 17 2 2 2 2 3" xfId="37763" xr:uid="{E1A8BA32-29E8-4ABF-B504-FC0B43894B3B}"/>
    <cellStyle name="Normal 4 7 17 2 2 2 3" xfId="37764" xr:uid="{793A3C70-4BBF-46FE-B5F4-FE82846722EB}"/>
    <cellStyle name="Normal 4 7 17 2 2 2 3 2" xfId="37765" xr:uid="{833C439C-D981-4F59-81D3-2C938CECCC63}"/>
    <cellStyle name="Normal 4 7 17 2 2 2 3 2 2" xfId="37766" xr:uid="{8C0E4611-8207-47B5-AA2D-24760B4966E7}"/>
    <cellStyle name="Normal 4 7 17 2 2 2 3 3" xfId="37767" xr:uid="{90698CAB-D458-4EDD-8EA1-EF1DEBC25A73}"/>
    <cellStyle name="Normal 4 7 17 2 2 2 4" xfId="37768" xr:uid="{FB7934BB-EC0B-4F90-89EF-45AD4D5E55F9}"/>
    <cellStyle name="Normal 4 7 17 2 2 2 4 2" xfId="37769" xr:uid="{B0702300-FAFE-4C74-90C2-CCCC407CEF77}"/>
    <cellStyle name="Normal 4 7 17 2 2 2 5" xfId="37770" xr:uid="{7D9A6854-289B-4B43-ACA3-E9E61898E5DE}"/>
    <cellStyle name="Normal 4 7 17 2 2 3" xfId="37771" xr:uid="{6E4742DB-5ABB-43BF-845F-5F8DFC26B3B0}"/>
    <cellStyle name="Normal 4 7 17 2 2 3 2" xfId="37772" xr:uid="{02FDDE4E-6152-4438-A405-4CEA04A43B8D}"/>
    <cellStyle name="Normal 4 7 17 2 2 3 2 2" xfId="37773" xr:uid="{81A93044-CF63-4DF3-B792-13973D1FCEBB}"/>
    <cellStyle name="Normal 4 7 17 2 2 3 3" xfId="37774" xr:uid="{38627160-E2A1-40E9-8265-3FA8D84407C8}"/>
    <cellStyle name="Normal 4 7 17 2 2 4" xfId="37775" xr:uid="{9BA579BD-92F8-41E3-84C6-436524A7C5C7}"/>
    <cellStyle name="Normal 4 7 17 2 2 4 2" xfId="37776" xr:uid="{D95B4EB1-A541-4689-A60F-E80349E50096}"/>
    <cellStyle name="Normal 4 7 17 2 2 4 2 2" xfId="37777" xr:uid="{5F517B05-EC93-4A82-85D1-D674EE0885C7}"/>
    <cellStyle name="Normal 4 7 17 2 2 4 3" xfId="37778" xr:uid="{7FD12B3A-5D5D-4961-B198-A8EFC66D9D6F}"/>
    <cellStyle name="Normal 4 7 17 2 2 5" xfId="37779" xr:uid="{1C32F89D-2ADD-413C-8A98-EC4C4942A450}"/>
    <cellStyle name="Normal 4 7 17 2 2 5 2" xfId="37780" xr:uid="{4C5E72FF-6FC9-4A4D-AF1D-57531E122290}"/>
    <cellStyle name="Normal 4 7 17 2 2 6" xfId="37781" xr:uid="{CE10140C-0C23-4925-AD36-8572AB9FA556}"/>
    <cellStyle name="Normal 4 7 17 2 3" xfId="37782" xr:uid="{0E7D7018-C312-4049-850D-EA5B681981DB}"/>
    <cellStyle name="Normal 4 7 17 2 3 2" xfId="37783" xr:uid="{E76513DB-3DCD-4E0D-BF64-546624A9CBE7}"/>
    <cellStyle name="Normal 4 7 17 2 3 2 2" xfId="37784" xr:uid="{039082EB-E5EE-4D78-8A97-3DCC0D933A76}"/>
    <cellStyle name="Normal 4 7 17 2 3 2 2 2" xfId="37785" xr:uid="{53BBA2F0-6A60-4816-B385-1E548DE47C21}"/>
    <cellStyle name="Normal 4 7 17 2 3 2 2 2 2" xfId="37786" xr:uid="{AD689122-34D8-4B98-8915-59961FF7EA0D}"/>
    <cellStyle name="Normal 4 7 17 2 3 2 2 3" xfId="37787" xr:uid="{74ACC812-B27E-4A26-B90C-071FCC5157D5}"/>
    <cellStyle name="Normal 4 7 17 2 3 2 3" xfId="37788" xr:uid="{99C0743E-BC9C-4CD5-BDB5-D3E76958C6EF}"/>
    <cellStyle name="Normal 4 7 17 2 3 2 3 2" xfId="37789" xr:uid="{FAC7938E-CB79-4E64-9D33-057ED17943E6}"/>
    <cellStyle name="Normal 4 7 17 2 3 2 3 2 2" xfId="37790" xr:uid="{DDFD7AB9-9DF6-425C-A1C3-B3454B32D6F9}"/>
    <cellStyle name="Normal 4 7 17 2 3 2 3 3" xfId="37791" xr:uid="{D0D994C0-2AD8-4F6A-849E-46C41B4BF02C}"/>
    <cellStyle name="Normal 4 7 17 2 3 2 4" xfId="37792" xr:uid="{FC204AEE-6813-4E9D-83BC-4EF894965D26}"/>
    <cellStyle name="Normal 4 7 17 2 3 2 4 2" xfId="37793" xr:uid="{3AB09A58-48CA-4381-AC77-0D58ACBA4104}"/>
    <cellStyle name="Normal 4 7 17 2 3 2 5" xfId="37794" xr:uid="{307E27E3-A569-4903-84FC-96E40C6F7ADF}"/>
    <cellStyle name="Normal 4 7 17 2 3 3" xfId="37795" xr:uid="{F2396A17-B4FA-45DB-B645-0E70826A2503}"/>
    <cellStyle name="Normal 4 7 17 2 3 3 2" xfId="37796" xr:uid="{CE952FBF-D18F-40A7-A41F-6FF4554B1D95}"/>
    <cellStyle name="Normal 4 7 17 2 3 3 2 2" xfId="37797" xr:uid="{A62511B1-AB23-46BC-BE31-20DC44317557}"/>
    <cellStyle name="Normal 4 7 17 2 3 3 3" xfId="37798" xr:uid="{E2A80588-2B7F-47E2-9883-F995D5A099C6}"/>
    <cellStyle name="Normal 4 7 17 2 3 4" xfId="37799" xr:uid="{C6EFC0B5-FCE0-4B5C-A01F-AB060704F67D}"/>
    <cellStyle name="Normal 4 7 17 2 3 4 2" xfId="37800" xr:uid="{445D3C9B-2D32-4EDC-987A-BD6B8B6350B9}"/>
    <cellStyle name="Normal 4 7 17 2 3 4 2 2" xfId="37801" xr:uid="{7F37394C-E7EE-4C13-B047-B8C52E14EA11}"/>
    <cellStyle name="Normal 4 7 17 2 3 4 3" xfId="37802" xr:uid="{95E4C1B0-F59F-40C1-BF2C-7D7C7999AF3F}"/>
    <cellStyle name="Normal 4 7 17 2 3 5" xfId="37803" xr:uid="{7F4A61D6-7717-4553-A486-5A854A27F8E8}"/>
    <cellStyle name="Normal 4 7 17 2 3 5 2" xfId="37804" xr:uid="{C438CAD2-8410-43EB-9988-A808DEA3223C}"/>
    <cellStyle name="Normal 4 7 17 2 3 6" xfId="37805" xr:uid="{9B74DD2B-CE9A-4789-BD90-30AC56304272}"/>
    <cellStyle name="Normal 4 7 17 2 4" xfId="37806" xr:uid="{745042F3-A4CE-4D96-BF07-454DE039ECB3}"/>
    <cellStyle name="Normal 4 7 17 2 4 2" xfId="37807" xr:uid="{8A47C82D-05E4-489E-9318-97CD6379AAF3}"/>
    <cellStyle name="Normal 4 7 17 2 4 2 2" xfId="37808" xr:uid="{70783690-C4EE-40F8-AF37-364067A9CC3B}"/>
    <cellStyle name="Normal 4 7 17 2 4 2 2 2" xfId="37809" xr:uid="{C7A4F3DE-5BA4-4AEF-9018-CD19F0CCC032}"/>
    <cellStyle name="Normal 4 7 17 2 4 2 3" xfId="37810" xr:uid="{1FDF7558-4B36-4717-9FEA-6F0136112DAE}"/>
    <cellStyle name="Normal 4 7 17 2 4 3" xfId="37811" xr:uid="{98C7DD4C-A541-4D6C-8DC4-C28D3627AB34}"/>
    <cellStyle name="Normal 4 7 17 2 4 3 2" xfId="37812" xr:uid="{027B70C6-D32D-4FF1-B9D7-DCDE1A6C89F2}"/>
    <cellStyle name="Normal 4 7 17 2 4 3 2 2" xfId="37813" xr:uid="{158A374A-D10D-440B-A9FE-C0C22F8F9F35}"/>
    <cellStyle name="Normal 4 7 17 2 4 3 3" xfId="37814" xr:uid="{14EE05C9-815F-41DC-844A-35B4DFCF8AE6}"/>
    <cellStyle name="Normal 4 7 17 2 4 4" xfId="37815" xr:uid="{C50338E5-3165-48AA-8A7A-93D2F68EDAA4}"/>
    <cellStyle name="Normal 4 7 17 2 4 4 2" xfId="37816" xr:uid="{5E9D0BC7-36F0-482D-98DE-596F1BACB269}"/>
    <cellStyle name="Normal 4 7 17 2 4 5" xfId="37817" xr:uid="{759A7469-6163-4844-A712-D9247A2A97E7}"/>
    <cellStyle name="Normal 4 7 17 2 5" xfId="37818" xr:uid="{7CC08EF9-77FB-477E-84A1-74AB09E8B8D8}"/>
    <cellStyle name="Normal 4 7 17 2 5 2" xfId="37819" xr:uid="{1FD219CC-BBFA-4AD7-BE8A-0098A6C4847B}"/>
    <cellStyle name="Normal 4 7 17 2 5 2 2" xfId="37820" xr:uid="{4A389D3B-FD03-4C80-9B3D-32A7935EBFF2}"/>
    <cellStyle name="Normal 4 7 17 2 5 3" xfId="37821" xr:uid="{C53DF4B0-23B3-4EC8-AF36-5F69EA31F276}"/>
    <cellStyle name="Normal 4 7 17 2 6" xfId="37822" xr:uid="{BE40B0CF-FBA0-462C-A14B-EB268C193BCC}"/>
    <cellStyle name="Normal 4 7 17 2 6 2" xfId="37823" xr:uid="{AF03E928-974B-40BF-AF76-F0880E86AC08}"/>
    <cellStyle name="Normal 4 7 17 2 6 2 2" xfId="37824" xr:uid="{5304A117-0C9E-4B00-9EAD-B06ACB8B594B}"/>
    <cellStyle name="Normal 4 7 17 2 6 3" xfId="37825" xr:uid="{59B6F5BC-B3B2-4C45-B8DB-7C18AB9DBEDB}"/>
    <cellStyle name="Normal 4 7 17 2 7" xfId="37826" xr:uid="{B1D88CC9-F38E-45DD-8268-D5FF8415CBA6}"/>
    <cellStyle name="Normal 4 7 17 2 7 2" xfId="37827" xr:uid="{130B6A63-0D11-47DB-8CAA-75825E9B9C87}"/>
    <cellStyle name="Normal 4 7 17 2 7 2 2" xfId="37828" xr:uid="{A401D2D4-C9A2-4DFF-B1C8-439C2B9385F1}"/>
    <cellStyle name="Normal 4 7 17 2 7 3" xfId="37829" xr:uid="{EE239C08-BC49-47CD-A5FA-64F7DEB1D945}"/>
    <cellStyle name="Normal 4 7 17 2 8" xfId="37830" xr:uid="{C65249EF-679C-4730-9E9C-731027488077}"/>
    <cellStyle name="Normal 4 7 17 2 8 2" xfId="37831" xr:uid="{54E9A712-3554-4FF8-830E-CAF84905A355}"/>
    <cellStyle name="Normal 4 7 17 2 9" xfId="37832" xr:uid="{2A49C953-6AB7-4801-BB15-576F35B58496}"/>
    <cellStyle name="Normal 4 7 17 3" xfId="37833" xr:uid="{EE8E35D4-52A8-4CB1-8389-C3296F6ACF95}"/>
    <cellStyle name="Normal 4 7 17 3 2" xfId="37834" xr:uid="{C1C0FFD0-D165-474F-B0ED-9B946D7176A1}"/>
    <cellStyle name="Normal 4 7 17 3 2 2" xfId="37835" xr:uid="{63C2FB86-1A52-41DB-93ED-CCF0B16EDAE8}"/>
    <cellStyle name="Normal 4 7 17 3 2 2 2" xfId="37836" xr:uid="{D06EBA57-A432-4051-A88F-1EED3CDA1B84}"/>
    <cellStyle name="Normal 4 7 17 3 2 2 2 2" xfId="37837" xr:uid="{9148B29F-C84F-4494-BAB3-CA820C9686F3}"/>
    <cellStyle name="Normal 4 7 17 3 2 2 2 2 2" xfId="37838" xr:uid="{5604AA3F-A7F8-42C3-9A06-3E3800F8BA9D}"/>
    <cellStyle name="Normal 4 7 17 3 2 2 2 3" xfId="37839" xr:uid="{BA1D2936-5009-46F3-B63E-C5FF22884829}"/>
    <cellStyle name="Normal 4 7 17 3 2 2 3" xfId="37840" xr:uid="{0C8C22BF-F99A-47F4-BB4A-BAA43B8C5A8E}"/>
    <cellStyle name="Normal 4 7 17 3 2 2 3 2" xfId="37841" xr:uid="{A04FF291-18D1-4455-BA7B-0AA5289E7667}"/>
    <cellStyle name="Normal 4 7 17 3 2 2 3 2 2" xfId="37842" xr:uid="{9B70D2EA-C5E0-4618-AF92-181AA173D9D7}"/>
    <cellStyle name="Normal 4 7 17 3 2 2 3 3" xfId="37843" xr:uid="{3B5E4B7B-59B8-44E0-8BCC-02CFAC13350A}"/>
    <cellStyle name="Normal 4 7 17 3 2 2 4" xfId="37844" xr:uid="{BAFDCC36-15F6-44B1-A9DB-61CE8BABF89C}"/>
    <cellStyle name="Normal 4 7 17 3 2 2 4 2" xfId="37845" xr:uid="{7DD3C385-8FCE-4BA2-8251-6F346DB2DF6E}"/>
    <cellStyle name="Normal 4 7 17 3 2 2 5" xfId="37846" xr:uid="{8703E6BB-124C-44D9-81B7-0402215C89CA}"/>
    <cellStyle name="Normal 4 7 17 3 2 3" xfId="37847" xr:uid="{0E77CE2D-DDC7-4BDC-8662-DA743F960607}"/>
    <cellStyle name="Normal 4 7 17 3 2 3 2" xfId="37848" xr:uid="{C09DA34F-FFF1-414E-A000-26D296EF29BC}"/>
    <cellStyle name="Normal 4 7 17 3 2 3 2 2" xfId="37849" xr:uid="{D27E0723-04B5-4FF9-A0C7-69E3254F36E4}"/>
    <cellStyle name="Normal 4 7 17 3 2 3 3" xfId="37850" xr:uid="{192DE9D4-CEC5-4504-9729-F87549A8F678}"/>
    <cellStyle name="Normal 4 7 17 3 2 4" xfId="37851" xr:uid="{3578119F-470A-4659-BC74-EA77B159752E}"/>
    <cellStyle name="Normal 4 7 17 3 2 4 2" xfId="37852" xr:uid="{79E36660-9CC0-430F-A13C-B3A67C61A8C8}"/>
    <cellStyle name="Normal 4 7 17 3 2 4 2 2" xfId="37853" xr:uid="{C81878D7-4D6F-4484-B42D-D3F9651BE3DF}"/>
    <cellStyle name="Normal 4 7 17 3 2 4 3" xfId="37854" xr:uid="{8C4B0D9B-53AD-4FAE-AC95-122D4B8FCC7D}"/>
    <cellStyle name="Normal 4 7 17 3 2 5" xfId="37855" xr:uid="{B8F921CF-5363-466D-B77F-F74AE14BD544}"/>
    <cellStyle name="Normal 4 7 17 3 2 5 2" xfId="37856" xr:uid="{67670303-C1BF-41B3-B37B-57B0FF598722}"/>
    <cellStyle name="Normal 4 7 17 3 2 6" xfId="37857" xr:uid="{B453AE78-1135-4F48-8F23-0D5819C6EDAB}"/>
    <cellStyle name="Normal 4 7 17 3 3" xfId="37858" xr:uid="{ED92BFE1-527B-494F-AF3A-32867AF44683}"/>
    <cellStyle name="Normal 4 7 17 3 3 2" xfId="37859" xr:uid="{9AF6BB48-84F9-421E-99A4-BB493FC45D96}"/>
    <cellStyle name="Normal 4 7 17 3 3 2 2" xfId="37860" xr:uid="{14559667-E8FA-48F7-8DA0-E12C79E73104}"/>
    <cellStyle name="Normal 4 7 17 3 3 2 2 2" xfId="37861" xr:uid="{7A974875-D176-4BA3-B6FE-3C730921FA66}"/>
    <cellStyle name="Normal 4 7 17 3 3 2 2 2 2" xfId="37862" xr:uid="{9BF32456-328F-4144-94F3-FB3F253002F1}"/>
    <cellStyle name="Normal 4 7 17 3 3 2 2 3" xfId="37863" xr:uid="{C9858607-26A4-4834-88A6-EA5E270014A2}"/>
    <cellStyle name="Normal 4 7 17 3 3 2 3" xfId="37864" xr:uid="{030CD275-25A5-437F-A6A9-8F0A552AC282}"/>
    <cellStyle name="Normal 4 7 17 3 3 2 3 2" xfId="37865" xr:uid="{5D29E42C-EC2C-43D7-8CFD-4F355E10A04A}"/>
    <cellStyle name="Normal 4 7 17 3 3 2 3 2 2" xfId="37866" xr:uid="{FA142AE7-E4F9-4DEA-BB8A-DBA12FD4D11C}"/>
    <cellStyle name="Normal 4 7 17 3 3 2 3 3" xfId="37867" xr:uid="{66922294-6369-4EE8-AA8F-1BAF2862781F}"/>
    <cellStyle name="Normal 4 7 17 3 3 2 4" xfId="37868" xr:uid="{2F5A7968-5990-411D-B029-8D4FE8B50D9A}"/>
    <cellStyle name="Normal 4 7 17 3 3 2 4 2" xfId="37869" xr:uid="{24B8C85C-A574-4155-A859-660BB41D2F00}"/>
    <cellStyle name="Normal 4 7 17 3 3 2 5" xfId="37870" xr:uid="{B60BB2BF-46EF-4B5B-BC4E-415B5B465810}"/>
    <cellStyle name="Normal 4 7 17 3 3 3" xfId="37871" xr:uid="{2CBB7A45-9C3B-42A1-A58B-8791451B8A0F}"/>
    <cellStyle name="Normal 4 7 17 3 3 3 2" xfId="37872" xr:uid="{478256FF-11F7-4FB1-A6B8-4A443BC0E988}"/>
    <cellStyle name="Normal 4 7 17 3 3 3 2 2" xfId="37873" xr:uid="{54220765-6AF5-417E-B9BC-1D27EC2907DF}"/>
    <cellStyle name="Normal 4 7 17 3 3 3 3" xfId="37874" xr:uid="{3C2FACC5-7FD2-4D7C-8034-FE7B62FDD470}"/>
    <cellStyle name="Normal 4 7 17 3 3 4" xfId="37875" xr:uid="{759DA5A5-796B-428B-B5BF-E7B7D5AA5E57}"/>
    <cellStyle name="Normal 4 7 17 3 3 4 2" xfId="37876" xr:uid="{4704656B-0645-4590-A951-8AA83E3BDB1C}"/>
    <cellStyle name="Normal 4 7 17 3 3 4 2 2" xfId="37877" xr:uid="{C1E2EEC2-F933-46C9-8B98-A80C740FE616}"/>
    <cellStyle name="Normal 4 7 17 3 3 4 3" xfId="37878" xr:uid="{6FCE1991-8299-4BBF-96A0-F5C2270A5A9E}"/>
    <cellStyle name="Normal 4 7 17 3 3 5" xfId="37879" xr:uid="{27B8D6A1-E721-4E14-A88D-CE17A51F1CB9}"/>
    <cellStyle name="Normal 4 7 17 3 3 5 2" xfId="37880" xr:uid="{2E636337-2740-40AE-9C1D-D1B0C34833EB}"/>
    <cellStyle name="Normal 4 7 17 3 3 6" xfId="37881" xr:uid="{892F794C-B36A-4C43-B3BA-B99FE8EB0561}"/>
    <cellStyle name="Normal 4 7 17 3 4" xfId="37882" xr:uid="{C86BAC08-ABF9-4DF1-A455-22B7227E9395}"/>
    <cellStyle name="Normal 4 7 17 3 4 2" xfId="37883" xr:uid="{5E292B25-9593-4642-87E5-1D3A1FCBC10D}"/>
    <cellStyle name="Normal 4 7 17 3 4 2 2" xfId="37884" xr:uid="{458B5CED-9347-4FF9-9B71-98400D1793FC}"/>
    <cellStyle name="Normal 4 7 17 3 4 2 2 2" xfId="37885" xr:uid="{A089D06E-D1FE-476B-929E-A35F2B0E3899}"/>
    <cellStyle name="Normal 4 7 17 3 4 2 3" xfId="37886" xr:uid="{372ABCC2-9726-41E2-9503-13378ADC457F}"/>
    <cellStyle name="Normal 4 7 17 3 4 3" xfId="37887" xr:uid="{F95E7C3B-B60A-452B-92EC-EA2215608620}"/>
    <cellStyle name="Normal 4 7 17 3 4 3 2" xfId="37888" xr:uid="{7E28B704-9A8B-452A-B735-A9DC8693B35D}"/>
    <cellStyle name="Normal 4 7 17 3 4 3 2 2" xfId="37889" xr:uid="{B774B470-C1DB-4CD3-8B23-560A7CB2EDCF}"/>
    <cellStyle name="Normal 4 7 17 3 4 3 3" xfId="37890" xr:uid="{7645B0F4-FED0-43E2-BC97-2C78EB617DC6}"/>
    <cellStyle name="Normal 4 7 17 3 4 4" xfId="37891" xr:uid="{9056DC38-EE3B-4147-B30C-9545C4D5095A}"/>
    <cellStyle name="Normal 4 7 17 3 4 4 2" xfId="37892" xr:uid="{681C8BA7-02D1-4DE4-A2A3-ADAB49B30F7D}"/>
    <cellStyle name="Normal 4 7 17 3 4 5" xfId="37893" xr:uid="{184430DA-0AF4-4CA8-BD09-76F3787EE824}"/>
    <cellStyle name="Normal 4 7 17 3 5" xfId="37894" xr:uid="{C5BF25EC-247F-423E-9503-171FE8F2E9E1}"/>
    <cellStyle name="Normal 4 7 17 3 5 2" xfId="37895" xr:uid="{F3B416FD-FC8C-47D9-965F-1ACB3F97F774}"/>
    <cellStyle name="Normal 4 7 17 3 5 2 2" xfId="37896" xr:uid="{E4167370-877B-43F3-8DD5-B6E6F847D8B5}"/>
    <cellStyle name="Normal 4 7 17 3 5 3" xfId="37897" xr:uid="{8D46C29A-C026-46A8-815C-F056A1988E53}"/>
    <cellStyle name="Normal 4 7 17 3 6" xfId="37898" xr:uid="{4B0710E0-04D2-4F41-968A-B6DDDC8E766B}"/>
    <cellStyle name="Normal 4 7 17 3 6 2" xfId="37899" xr:uid="{9C758362-79E8-4B9D-9390-3071C62A495F}"/>
    <cellStyle name="Normal 4 7 17 3 6 2 2" xfId="37900" xr:uid="{5F471091-BCB4-447F-8B36-F386D850BDCF}"/>
    <cellStyle name="Normal 4 7 17 3 6 3" xfId="37901" xr:uid="{C9B795DA-23DF-4F1A-8523-874AF748C186}"/>
    <cellStyle name="Normal 4 7 17 3 7" xfId="37902" xr:uid="{02F073B1-6020-4661-83D3-E93954B888F6}"/>
    <cellStyle name="Normal 4 7 17 3 7 2" xfId="37903" xr:uid="{406F38B4-5166-40F6-A698-317578489EB7}"/>
    <cellStyle name="Normal 4 7 17 3 7 2 2" xfId="37904" xr:uid="{0B332D3C-D4D6-49F7-A327-0311D5F36DB2}"/>
    <cellStyle name="Normal 4 7 17 3 7 3" xfId="37905" xr:uid="{30D76313-E966-47A8-9F92-F87461CEB7F4}"/>
    <cellStyle name="Normal 4 7 17 3 8" xfId="37906" xr:uid="{D256C966-7CA4-4B91-A370-6C50458B15D9}"/>
    <cellStyle name="Normal 4 7 17 3 8 2" xfId="37907" xr:uid="{71BD80F8-66C2-4504-9845-C71C57D053C9}"/>
    <cellStyle name="Normal 4 7 17 3 9" xfId="37908" xr:uid="{D8D9B407-491D-4051-B422-1E2FF670E9C1}"/>
    <cellStyle name="Normal 4 7 17 4" xfId="37909" xr:uid="{293C14E6-0EAF-48B3-A31C-CC44AB21B5C3}"/>
    <cellStyle name="Normal 4 7 17 4 2" xfId="37910" xr:uid="{7722656B-AA19-4AA9-86EF-5F8271F59852}"/>
    <cellStyle name="Normal 4 7 17 4 2 2" xfId="37911" xr:uid="{016E428C-93EA-4E3C-87CA-B942214BEC8E}"/>
    <cellStyle name="Normal 4 7 17 4 2 2 2" xfId="37912" xr:uid="{062EF5FD-6871-438C-93B4-34911D293400}"/>
    <cellStyle name="Normal 4 7 17 4 2 2 2 2" xfId="37913" xr:uid="{B47A3625-2463-4A2A-8D49-86F936225E65}"/>
    <cellStyle name="Normal 4 7 17 4 2 2 3" xfId="37914" xr:uid="{52301C0F-9874-40E8-9925-DB1C834FA7FF}"/>
    <cellStyle name="Normal 4 7 17 4 2 3" xfId="37915" xr:uid="{085E6015-8194-4F9B-A959-8D092BDDE319}"/>
    <cellStyle name="Normal 4 7 17 4 2 3 2" xfId="37916" xr:uid="{4BDBF1ED-D9B3-4FB6-A416-03F8B1BE6F26}"/>
    <cellStyle name="Normal 4 7 17 4 2 3 2 2" xfId="37917" xr:uid="{ECB4F6BD-FCBD-46E7-8C35-D02E04809863}"/>
    <cellStyle name="Normal 4 7 17 4 2 3 3" xfId="37918" xr:uid="{74EFF76F-CE8F-4F42-9BE1-146A70512F7C}"/>
    <cellStyle name="Normal 4 7 17 4 2 4" xfId="37919" xr:uid="{A2F7AE62-C11F-4593-B601-6663B1588360}"/>
    <cellStyle name="Normal 4 7 17 4 2 4 2" xfId="37920" xr:uid="{7E69D64A-9F20-4636-A798-9EE2F54CFE80}"/>
    <cellStyle name="Normal 4 7 17 4 2 5" xfId="37921" xr:uid="{22FE8BD0-A629-4B18-9718-B4D98F847A1B}"/>
    <cellStyle name="Normal 4 7 17 4 3" xfId="37922" xr:uid="{A75DD0C2-0C54-450E-9884-5C9BD5B9E829}"/>
    <cellStyle name="Normal 4 7 17 4 3 2" xfId="37923" xr:uid="{D24A5DC5-1E05-4D15-8E53-A00212704765}"/>
    <cellStyle name="Normal 4 7 17 4 3 2 2" xfId="37924" xr:uid="{B164028C-8F48-4F7E-AB99-3FBCE57C79B0}"/>
    <cellStyle name="Normal 4 7 17 4 3 3" xfId="37925" xr:uid="{8AAC13C7-0190-4A47-9A19-332E73866A50}"/>
    <cellStyle name="Normal 4 7 17 4 4" xfId="37926" xr:uid="{AC85A21B-9855-4A43-909F-2C71616AE7DD}"/>
    <cellStyle name="Normal 4 7 17 4 4 2" xfId="37927" xr:uid="{050FA922-7A44-44B4-A693-3216E6F604E1}"/>
    <cellStyle name="Normal 4 7 17 4 4 2 2" xfId="37928" xr:uid="{E9147030-3FC3-428D-9CFD-34F459667AB8}"/>
    <cellStyle name="Normal 4 7 17 4 4 3" xfId="37929" xr:uid="{4EE4BE8D-012A-40AE-AF50-41FB63BEFACF}"/>
    <cellStyle name="Normal 4 7 17 4 5" xfId="37930" xr:uid="{9D006D8E-BAF1-4BCC-B66C-87325DA4697B}"/>
    <cellStyle name="Normal 4 7 17 4 5 2" xfId="37931" xr:uid="{06845516-169D-4481-8CFC-F06132E71359}"/>
    <cellStyle name="Normal 4 7 17 4 6" xfId="37932" xr:uid="{5F011607-1510-4125-B819-817F3EE724AB}"/>
    <cellStyle name="Normal 4 7 17 5" xfId="37933" xr:uid="{C85A4A09-9569-4F3A-854B-21120957184C}"/>
    <cellStyle name="Normal 4 7 17 5 2" xfId="37934" xr:uid="{62B0F7C7-B9EF-461B-A004-7B13CA68F0FD}"/>
    <cellStyle name="Normal 4 7 17 5 2 2" xfId="37935" xr:uid="{13A7C9BE-DFDC-4C70-904B-73F35BEE7E17}"/>
    <cellStyle name="Normal 4 7 17 5 2 2 2" xfId="37936" xr:uid="{DF57DFA9-5036-4B4B-94CE-4D218B9E275C}"/>
    <cellStyle name="Normal 4 7 17 5 2 2 2 2" xfId="37937" xr:uid="{AF30E81E-F47C-4D80-94BF-69BAC32A5D44}"/>
    <cellStyle name="Normal 4 7 17 5 2 2 3" xfId="37938" xr:uid="{238CD55D-B1DD-4535-87D8-DABB08FA0B08}"/>
    <cellStyle name="Normal 4 7 17 5 2 3" xfId="37939" xr:uid="{548D3796-E7FD-4490-8F74-17966A713B2F}"/>
    <cellStyle name="Normal 4 7 17 5 2 3 2" xfId="37940" xr:uid="{D5EBF37C-8F81-4BD3-AE73-FA63B33D3E5F}"/>
    <cellStyle name="Normal 4 7 17 5 2 3 2 2" xfId="37941" xr:uid="{ED71541C-83FE-4D74-A016-EFF4A67BCC6D}"/>
    <cellStyle name="Normal 4 7 17 5 2 3 3" xfId="37942" xr:uid="{1AF1FB57-942D-468D-B4A5-F662D7788A11}"/>
    <cellStyle name="Normal 4 7 17 5 2 4" xfId="37943" xr:uid="{C0F7BBBF-71D9-4C8E-9385-34360612E954}"/>
    <cellStyle name="Normal 4 7 17 5 2 4 2" xfId="37944" xr:uid="{F6676FB9-1F8B-4A9F-B64F-90BEA3613F6E}"/>
    <cellStyle name="Normal 4 7 17 5 2 5" xfId="37945" xr:uid="{E1328AF3-659F-499E-94E6-D5B0E1C2B619}"/>
    <cellStyle name="Normal 4 7 17 5 3" xfId="37946" xr:uid="{4B3E6D51-F6CD-4D1A-BCF8-5EC733FDD0CF}"/>
    <cellStyle name="Normal 4 7 17 5 3 2" xfId="37947" xr:uid="{6B32FDED-CF3C-4388-A936-AE6EBBC79BB4}"/>
    <cellStyle name="Normal 4 7 17 5 3 2 2" xfId="37948" xr:uid="{C268DD32-09EC-45A6-9C38-E0FECF38F56A}"/>
    <cellStyle name="Normal 4 7 17 5 3 3" xfId="37949" xr:uid="{5DD7E88F-7F8D-4B61-803E-2411170AAB74}"/>
    <cellStyle name="Normal 4 7 17 5 4" xfId="37950" xr:uid="{A428F2E2-E78F-4866-93B2-2EE3C66D9334}"/>
    <cellStyle name="Normal 4 7 17 5 4 2" xfId="37951" xr:uid="{CEAB2EDA-970C-49E4-A0E1-1C5ABEB7670D}"/>
    <cellStyle name="Normal 4 7 17 5 4 2 2" xfId="37952" xr:uid="{5AFBC041-6E1E-4AA3-8A09-9A968FF20D6D}"/>
    <cellStyle name="Normal 4 7 17 5 4 3" xfId="37953" xr:uid="{571766EE-2C35-40FC-A903-27DFF29194E5}"/>
    <cellStyle name="Normal 4 7 17 5 5" xfId="37954" xr:uid="{12E6F010-C978-4512-9D00-E23E5D1CB8C1}"/>
    <cellStyle name="Normal 4 7 17 5 5 2" xfId="37955" xr:uid="{BEA378C0-B6B6-4B21-A7B6-5124FCE24948}"/>
    <cellStyle name="Normal 4 7 17 5 6" xfId="37956" xr:uid="{CB424A27-0C8F-4A6F-826F-56FE963F5C9A}"/>
    <cellStyle name="Normal 4 7 17 6" xfId="37957" xr:uid="{D8499271-9114-40DD-A2B5-6E8C3BADF010}"/>
    <cellStyle name="Normal 4 7 17 6 2" xfId="37958" xr:uid="{5B0C004B-8FE3-4017-9EF0-8F713E98049E}"/>
    <cellStyle name="Normal 4 7 17 6 2 2" xfId="37959" xr:uid="{86027F56-998D-4917-A677-10ACA97CB002}"/>
    <cellStyle name="Normal 4 7 17 6 2 2 2" xfId="37960" xr:uid="{C9417089-9AF0-43A3-BF96-D061DD7CEC03}"/>
    <cellStyle name="Normal 4 7 17 6 2 3" xfId="37961" xr:uid="{0F8BE0E3-1A30-4E74-AC67-5876BEE6B829}"/>
    <cellStyle name="Normal 4 7 17 6 3" xfId="37962" xr:uid="{1951140E-98A4-43DA-9F04-0CEE3F5A38CE}"/>
    <cellStyle name="Normal 4 7 17 6 3 2" xfId="37963" xr:uid="{8D1C07CF-8E14-4C66-A45A-A8017857476C}"/>
    <cellStyle name="Normal 4 7 17 6 3 2 2" xfId="37964" xr:uid="{4B3E5B3C-2757-43B1-BEC7-E5DAE8790F6A}"/>
    <cellStyle name="Normal 4 7 17 6 3 3" xfId="37965" xr:uid="{4F94D232-0797-4EE9-9B13-65B1B694BBED}"/>
    <cellStyle name="Normal 4 7 17 6 4" xfId="37966" xr:uid="{0AEE2CD3-DE92-494C-88BF-24CED59A88B8}"/>
    <cellStyle name="Normal 4 7 17 6 4 2" xfId="37967" xr:uid="{94884B65-3C6C-43E2-B267-72C3AE8CD0B1}"/>
    <cellStyle name="Normal 4 7 17 6 5" xfId="37968" xr:uid="{8A7D823D-C23C-484D-B1C8-1C3544953839}"/>
    <cellStyle name="Normal 4 7 17 7" xfId="37969" xr:uid="{8E425872-8DFF-4FE2-8702-359827DEE71E}"/>
    <cellStyle name="Normal 4 7 17 7 2" xfId="37970" xr:uid="{AAC56F80-162F-4FE0-B8EA-71532C0C7976}"/>
    <cellStyle name="Normal 4 7 17 7 2 2" xfId="37971" xr:uid="{65A65277-5B71-4159-967C-CFB1CBD33040}"/>
    <cellStyle name="Normal 4 7 17 7 3" xfId="37972" xr:uid="{4E8ECC25-674A-4A93-BDC8-EE42CA64AFC8}"/>
    <cellStyle name="Normal 4 7 17 8" xfId="37973" xr:uid="{200D346F-CC14-4008-8B3B-4D7F6A19DC74}"/>
    <cellStyle name="Normal 4 7 17 8 2" xfId="37974" xr:uid="{BF8D1C76-62B2-4891-8761-721E274687AD}"/>
    <cellStyle name="Normal 4 7 17 8 2 2" xfId="37975" xr:uid="{F0650F3D-F5EB-4913-AE2D-1EC5124DBB4B}"/>
    <cellStyle name="Normal 4 7 17 8 3" xfId="37976" xr:uid="{11A1EA31-C2B3-4C7E-9642-582C888BF840}"/>
    <cellStyle name="Normal 4 7 17 9" xfId="37977" xr:uid="{4FBC253E-4410-416E-9337-3A1CD2917413}"/>
    <cellStyle name="Normal 4 7 17 9 2" xfId="37978" xr:uid="{1FC94764-BCA6-4881-83F2-02289F5B1940}"/>
    <cellStyle name="Normal 4 7 17 9 2 2" xfId="37979" xr:uid="{9A80F9A2-7658-4D54-82D5-7E8DB888B700}"/>
    <cellStyle name="Normal 4 7 17 9 3" xfId="37980" xr:uid="{9CC63B84-2B76-405F-B62A-98EB4AFBC206}"/>
    <cellStyle name="Normal 4 7 18" xfId="37981" xr:uid="{4E0B69A7-BE11-42B9-8AAD-B35E74055264}"/>
    <cellStyle name="Normal 4 7 18 2" xfId="37982" xr:uid="{8EC89CB4-E2BD-43F1-89D2-C0563D0A4737}"/>
    <cellStyle name="Normal 4 7 18 2 2" xfId="37983" xr:uid="{29962513-29E4-4492-B98E-140A75D8A41F}"/>
    <cellStyle name="Normal 4 7 18 2 2 2" xfId="37984" xr:uid="{5CF78546-C134-46EF-81D5-C2B756F9E96C}"/>
    <cellStyle name="Normal 4 7 18 2 2 2 2" xfId="37985" xr:uid="{8F4A2F29-56AF-4B75-BDD4-DDF3819F9043}"/>
    <cellStyle name="Normal 4 7 18 2 2 2 2 2" xfId="37986" xr:uid="{DB54D34B-374C-4C28-A4D6-DC0C1C8F1F7D}"/>
    <cellStyle name="Normal 4 7 18 2 2 2 3" xfId="37987" xr:uid="{B6E97A41-7C72-4ACF-BCE5-9F23BC87DF30}"/>
    <cellStyle name="Normal 4 7 18 2 2 3" xfId="37988" xr:uid="{E47673DD-53F3-4F3A-96F0-D00D9F76B5FF}"/>
    <cellStyle name="Normal 4 7 18 2 2 3 2" xfId="37989" xr:uid="{8C9E8725-B0F1-47FE-973A-62528CD402AA}"/>
    <cellStyle name="Normal 4 7 18 2 2 3 2 2" xfId="37990" xr:uid="{EED868BB-ACC9-49AA-AF24-462D65FA0A64}"/>
    <cellStyle name="Normal 4 7 18 2 2 3 3" xfId="37991" xr:uid="{61497033-F0BC-46B6-9E8B-4E93772A707E}"/>
    <cellStyle name="Normal 4 7 18 2 2 4" xfId="37992" xr:uid="{6D27D140-D352-43D0-A58A-30D42C68E409}"/>
    <cellStyle name="Normal 4 7 18 2 2 4 2" xfId="37993" xr:uid="{8255ED40-65C9-4809-874F-8662FCD3E7E7}"/>
    <cellStyle name="Normal 4 7 18 2 2 5" xfId="37994" xr:uid="{EDC45516-D0F0-454D-BE4D-1E24D1897E99}"/>
    <cellStyle name="Normal 4 7 18 2 3" xfId="37995" xr:uid="{A3885D92-2BA2-4014-911C-E44E1221B5BA}"/>
    <cellStyle name="Normal 4 7 18 2 3 2" xfId="37996" xr:uid="{9F1E2580-C39C-4C82-A685-BFDAD2B68D8D}"/>
    <cellStyle name="Normal 4 7 18 2 3 2 2" xfId="37997" xr:uid="{6DBC6892-E6F1-4BB5-9059-F2AD9AE4490E}"/>
    <cellStyle name="Normal 4 7 18 2 3 3" xfId="37998" xr:uid="{2FC5E8F5-7C7B-4D19-8840-AD22FCB8AB79}"/>
    <cellStyle name="Normal 4 7 18 2 4" xfId="37999" xr:uid="{3F3AE8BF-68C0-41FB-B68E-73A35B7E7883}"/>
    <cellStyle name="Normal 4 7 18 2 4 2" xfId="38000" xr:uid="{22F27897-C910-44EC-AF98-DE71C6A8EB37}"/>
    <cellStyle name="Normal 4 7 18 2 4 2 2" xfId="38001" xr:uid="{38505149-F747-4467-9BB2-51B5EBECF98A}"/>
    <cellStyle name="Normal 4 7 18 2 4 3" xfId="38002" xr:uid="{27DF9756-ECC0-47E2-BD3C-0626FA5F8260}"/>
    <cellStyle name="Normal 4 7 18 2 5" xfId="38003" xr:uid="{56BC3E31-2899-4FEF-A92B-054947FCA467}"/>
    <cellStyle name="Normal 4 7 18 2 5 2" xfId="38004" xr:uid="{54070440-36F6-45D0-9AE7-BE371700E55F}"/>
    <cellStyle name="Normal 4 7 18 2 6" xfId="38005" xr:uid="{D557A687-5BBA-4218-9639-260A938AC3DD}"/>
    <cellStyle name="Normal 4 7 18 3" xfId="38006" xr:uid="{1CC3DF52-2EE9-4863-A45B-84A80BFD1F82}"/>
    <cellStyle name="Normal 4 7 18 3 2" xfId="38007" xr:uid="{9B2B30BD-CEF2-4187-BE37-A3C30B684E1F}"/>
    <cellStyle name="Normal 4 7 18 3 2 2" xfId="38008" xr:uid="{290D1362-1B4A-4421-B26C-2C977D54A126}"/>
    <cellStyle name="Normal 4 7 18 3 2 2 2" xfId="38009" xr:uid="{3552669E-A28B-43E3-A79B-C23F05F6E32B}"/>
    <cellStyle name="Normal 4 7 18 3 2 2 2 2" xfId="38010" xr:uid="{12E9AF77-53E2-4277-88FB-795235EBF68A}"/>
    <cellStyle name="Normal 4 7 18 3 2 2 3" xfId="38011" xr:uid="{3A540858-7F40-4C25-B698-A60197B3C0DC}"/>
    <cellStyle name="Normal 4 7 18 3 2 3" xfId="38012" xr:uid="{E084F388-A779-4F33-B675-6670CC3B98FE}"/>
    <cellStyle name="Normal 4 7 18 3 2 3 2" xfId="38013" xr:uid="{6DF48559-BC00-4812-AD54-A7DC776D6333}"/>
    <cellStyle name="Normal 4 7 18 3 2 3 2 2" xfId="38014" xr:uid="{C2B5C203-56F1-4362-BC86-9C702DF02AF3}"/>
    <cellStyle name="Normal 4 7 18 3 2 3 3" xfId="38015" xr:uid="{EA858862-02FC-4224-B22C-98F49C19235E}"/>
    <cellStyle name="Normal 4 7 18 3 2 4" xfId="38016" xr:uid="{33432426-ED02-4888-88EE-BB878274E4C5}"/>
    <cellStyle name="Normal 4 7 18 3 2 4 2" xfId="38017" xr:uid="{B5B25EB5-3C01-49BE-9FC7-2A94653E56AE}"/>
    <cellStyle name="Normal 4 7 18 3 2 5" xfId="38018" xr:uid="{B3C89F17-E861-4CD1-BEF7-D5599AB84804}"/>
    <cellStyle name="Normal 4 7 18 3 3" xfId="38019" xr:uid="{82ECDB30-F6B6-4297-93D1-F11E8D7E6C18}"/>
    <cellStyle name="Normal 4 7 18 3 3 2" xfId="38020" xr:uid="{A14E0D51-593C-4C88-8BA7-09CDFF67867B}"/>
    <cellStyle name="Normal 4 7 18 3 3 2 2" xfId="38021" xr:uid="{AA2D5837-FDE5-4D47-8683-A44CC13A31C0}"/>
    <cellStyle name="Normal 4 7 18 3 3 3" xfId="38022" xr:uid="{E45761F7-22EE-47F4-A33D-2C5B047A0240}"/>
    <cellStyle name="Normal 4 7 18 3 4" xfId="38023" xr:uid="{F8FFE44B-A3AC-4598-8C11-D125538E6435}"/>
    <cellStyle name="Normal 4 7 18 3 4 2" xfId="38024" xr:uid="{4A64F96E-3D20-46B0-A290-67A753ABF7FE}"/>
    <cellStyle name="Normal 4 7 18 3 4 2 2" xfId="38025" xr:uid="{D1C4EAC6-B46C-4DBA-85E8-62BB78F91AD2}"/>
    <cellStyle name="Normal 4 7 18 3 4 3" xfId="38026" xr:uid="{46DD86B0-920F-498A-8ACC-4A587E43ADC8}"/>
    <cellStyle name="Normal 4 7 18 3 5" xfId="38027" xr:uid="{B7C82E35-9AD4-437A-8AE0-2BD34FAAAA65}"/>
    <cellStyle name="Normal 4 7 18 3 5 2" xfId="38028" xr:uid="{81101EA2-5A93-48D0-A0E7-11C8CB954666}"/>
    <cellStyle name="Normal 4 7 18 3 6" xfId="38029" xr:uid="{9974FB56-F400-4FDC-A246-3FD536D18CA6}"/>
    <cellStyle name="Normal 4 7 18 4" xfId="38030" xr:uid="{30526B8F-73F7-46A3-BD95-19C85BD0C040}"/>
    <cellStyle name="Normal 4 7 18 4 2" xfId="38031" xr:uid="{D0682D62-95D6-4EA1-9C78-C2F50F6219E3}"/>
    <cellStyle name="Normal 4 7 18 4 2 2" xfId="38032" xr:uid="{648DCDB3-1819-4BAF-80FC-2719B881F9F0}"/>
    <cellStyle name="Normal 4 7 18 4 2 2 2" xfId="38033" xr:uid="{4F0846F0-FF61-47F0-AAC8-36354DBC6626}"/>
    <cellStyle name="Normal 4 7 18 4 2 3" xfId="38034" xr:uid="{05E80E7A-63CE-49F5-9C6F-102603A28FE1}"/>
    <cellStyle name="Normal 4 7 18 4 3" xfId="38035" xr:uid="{A2046CB2-759C-4CE5-BA34-9D0FB4A24374}"/>
    <cellStyle name="Normal 4 7 18 4 3 2" xfId="38036" xr:uid="{BEBF8694-B7F9-447F-9C0C-27F058E57D3D}"/>
    <cellStyle name="Normal 4 7 18 4 3 2 2" xfId="38037" xr:uid="{3DBC1D9B-E1A9-463C-B47F-749B64327FEB}"/>
    <cellStyle name="Normal 4 7 18 4 3 3" xfId="38038" xr:uid="{45859DD1-72CA-4EAC-B93A-1DFFDB554D36}"/>
    <cellStyle name="Normal 4 7 18 4 4" xfId="38039" xr:uid="{329210B2-E121-43AA-B0B9-9B39C09A3482}"/>
    <cellStyle name="Normal 4 7 18 4 4 2" xfId="38040" xr:uid="{E0ECFDF7-4036-40FF-93B6-4F32AEA37233}"/>
    <cellStyle name="Normal 4 7 18 4 5" xfId="38041" xr:uid="{BB400F91-7F72-49EA-B699-84E877A89631}"/>
    <cellStyle name="Normal 4 7 18 5" xfId="38042" xr:uid="{8A69545B-AD92-4F85-A13D-1343DE7F3791}"/>
    <cellStyle name="Normal 4 7 18 5 2" xfId="38043" xr:uid="{BDB2DFFB-8EB7-49C2-96D6-F197EDDFA9B3}"/>
    <cellStyle name="Normal 4 7 18 5 2 2" xfId="38044" xr:uid="{2B642805-8C35-45BE-A8CA-AA25C6237CD2}"/>
    <cellStyle name="Normal 4 7 18 5 3" xfId="38045" xr:uid="{DB366E1E-0CBE-427F-A4E2-91D69738679F}"/>
    <cellStyle name="Normal 4 7 18 6" xfId="38046" xr:uid="{B7188BDD-EB8B-4B01-B29E-0CE5E83473E9}"/>
    <cellStyle name="Normal 4 7 18 6 2" xfId="38047" xr:uid="{730C4B06-4973-4F25-9CED-FEC4563C5E62}"/>
    <cellStyle name="Normal 4 7 18 6 2 2" xfId="38048" xr:uid="{14DCD063-3FF3-41BF-A730-1FFD8C0BFD66}"/>
    <cellStyle name="Normal 4 7 18 6 3" xfId="38049" xr:uid="{FD3DCD63-232C-47D4-8BFF-A2E68838B9D0}"/>
    <cellStyle name="Normal 4 7 18 7" xfId="38050" xr:uid="{6CCC1D71-8118-4324-BE1C-74161451868B}"/>
    <cellStyle name="Normal 4 7 18 7 2" xfId="38051" xr:uid="{CFCE4DD6-6D44-4A1F-9058-3B6BBE31AC76}"/>
    <cellStyle name="Normal 4 7 18 7 2 2" xfId="38052" xr:uid="{A7A565B5-1A27-47C1-9DB8-9E281E8CCFB7}"/>
    <cellStyle name="Normal 4 7 18 7 3" xfId="38053" xr:uid="{FE942A1A-0B11-46FD-B75E-B8F37F40CB12}"/>
    <cellStyle name="Normal 4 7 18 8" xfId="38054" xr:uid="{4EE2B771-824A-49C1-A25C-102F4CD1880A}"/>
    <cellStyle name="Normal 4 7 18 8 2" xfId="38055" xr:uid="{2098F943-C799-49A3-85BD-9EB9BAFCBC06}"/>
    <cellStyle name="Normal 4 7 18 9" xfId="38056" xr:uid="{60341396-9A9A-4A85-ACF1-CD3F03EF6CEF}"/>
    <cellStyle name="Normal 4 7 19" xfId="38057" xr:uid="{EBFDB03F-A83B-4BEA-A61D-C3585B4A185D}"/>
    <cellStyle name="Normal 4 7 19 2" xfId="38058" xr:uid="{A8D7821F-CC36-4748-AB1E-11D25CBBF082}"/>
    <cellStyle name="Normal 4 7 19 2 2" xfId="38059" xr:uid="{452A29FF-76B3-4AB7-B5E8-25E22CFEE162}"/>
    <cellStyle name="Normal 4 7 19 2 2 2" xfId="38060" xr:uid="{5D67DF74-14E0-4D05-86F6-05AA3B766384}"/>
    <cellStyle name="Normal 4 7 19 2 2 2 2" xfId="38061" xr:uid="{5DE12E2A-C8E6-41F9-9679-805200155B8E}"/>
    <cellStyle name="Normal 4 7 19 2 2 2 2 2" xfId="38062" xr:uid="{C18CB91F-FBB6-4653-9566-24979AB5CC48}"/>
    <cellStyle name="Normal 4 7 19 2 2 2 3" xfId="38063" xr:uid="{C8728154-1975-4473-916A-89E8D4DA5B9B}"/>
    <cellStyle name="Normal 4 7 19 2 2 3" xfId="38064" xr:uid="{02DA830B-FF8E-4B8A-A9E1-0ED182308462}"/>
    <cellStyle name="Normal 4 7 19 2 2 3 2" xfId="38065" xr:uid="{CA941108-F944-44BC-896E-4CC8C639F6AC}"/>
    <cellStyle name="Normal 4 7 19 2 2 3 2 2" xfId="38066" xr:uid="{C87EA7A5-768A-430F-A4AA-21E37570F48F}"/>
    <cellStyle name="Normal 4 7 19 2 2 3 3" xfId="38067" xr:uid="{4E43B5BC-1DAB-4DD4-8A94-756F064A6A86}"/>
    <cellStyle name="Normal 4 7 19 2 2 4" xfId="38068" xr:uid="{E435D026-1E19-459B-B47E-3ED6F7E9ACF0}"/>
    <cellStyle name="Normal 4 7 19 2 2 4 2" xfId="38069" xr:uid="{7959507E-3AE9-4D0C-A9A9-D69B375EEFA0}"/>
    <cellStyle name="Normal 4 7 19 2 2 5" xfId="38070" xr:uid="{0B6865B9-70E1-4510-9A68-9888D88041CA}"/>
    <cellStyle name="Normal 4 7 19 2 3" xfId="38071" xr:uid="{01ABBF5D-E287-4D23-A767-9B2A61C03EB6}"/>
    <cellStyle name="Normal 4 7 19 2 3 2" xfId="38072" xr:uid="{E0BD7266-2C22-498C-9814-399D39D19BAB}"/>
    <cellStyle name="Normal 4 7 19 2 3 2 2" xfId="38073" xr:uid="{07CCB562-7FDB-4BFD-A42D-4BFC5A4AAEFE}"/>
    <cellStyle name="Normal 4 7 19 2 3 3" xfId="38074" xr:uid="{13823693-38A3-47E1-A701-C08A9D68FCF6}"/>
    <cellStyle name="Normal 4 7 19 2 4" xfId="38075" xr:uid="{53320232-2339-47FB-A153-604176AB2AB5}"/>
    <cellStyle name="Normal 4 7 19 2 4 2" xfId="38076" xr:uid="{9D9A2187-EB5C-4F9A-A4DF-8AE3CD89FBCB}"/>
    <cellStyle name="Normal 4 7 19 2 4 2 2" xfId="38077" xr:uid="{8EDD6C1D-F35C-4D9D-A58D-77941B0788C7}"/>
    <cellStyle name="Normal 4 7 19 2 4 3" xfId="38078" xr:uid="{3568BCF9-7F8E-4FF8-A0F2-CED57811B1CE}"/>
    <cellStyle name="Normal 4 7 19 2 5" xfId="38079" xr:uid="{25B209A3-7941-4FDF-901D-864DC71E4E84}"/>
    <cellStyle name="Normal 4 7 19 2 5 2" xfId="38080" xr:uid="{3D980DDF-36F5-47B7-8D25-94EB41990008}"/>
    <cellStyle name="Normal 4 7 19 2 6" xfId="38081" xr:uid="{096F2164-1494-45F5-95AD-4F7E3C5ABF7D}"/>
    <cellStyle name="Normal 4 7 19 3" xfId="38082" xr:uid="{D914FE1F-4AE5-4688-BACE-7710BA193B80}"/>
    <cellStyle name="Normal 4 7 19 3 2" xfId="38083" xr:uid="{63006DAF-AAC0-483F-9F0E-1505962D5313}"/>
    <cellStyle name="Normal 4 7 19 3 2 2" xfId="38084" xr:uid="{DD2098A2-0F4A-4F81-A5DD-DA9B060FD04E}"/>
    <cellStyle name="Normal 4 7 19 3 2 2 2" xfId="38085" xr:uid="{7E172FC6-FE4E-4CF7-9F6F-905B9D2DD3C5}"/>
    <cellStyle name="Normal 4 7 19 3 2 2 2 2" xfId="38086" xr:uid="{88AD4C7B-374E-4FD9-825C-AC72FA7829B9}"/>
    <cellStyle name="Normal 4 7 19 3 2 2 3" xfId="38087" xr:uid="{A4452B04-8D2E-40D0-86B9-8444DA4E4F46}"/>
    <cellStyle name="Normal 4 7 19 3 2 3" xfId="38088" xr:uid="{BB77EBBA-3B37-4A9B-84EF-D5621C1DD286}"/>
    <cellStyle name="Normal 4 7 19 3 2 3 2" xfId="38089" xr:uid="{F77CD7E9-5534-460E-8D46-48AD072A7484}"/>
    <cellStyle name="Normal 4 7 19 3 2 3 2 2" xfId="38090" xr:uid="{F173252D-15B1-4647-BE3A-A7A97CA7F118}"/>
    <cellStyle name="Normal 4 7 19 3 2 3 3" xfId="38091" xr:uid="{5DD7F4BF-0154-4239-A44B-E550B4C66659}"/>
    <cellStyle name="Normal 4 7 19 3 2 4" xfId="38092" xr:uid="{9C36771E-6104-4D4F-A65C-52CE60339855}"/>
    <cellStyle name="Normal 4 7 19 3 2 4 2" xfId="38093" xr:uid="{DFBDCD34-D2C8-4B90-BE47-9E11541DE000}"/>
    <cellStyle name="Normal 4 7 19 3 2 5" xfId="38094" xr:uid="{B58D6159-5C3C-488D-B0BC-282EB20040A5}"/>
    <cellStyle name="Normal 4 7 19 3 3" xfId="38095" xr:uid="{54D0B44B-24A7-45A2-B1D9-C9AE66C69233}"/>
    <cellStyle name="Normal 4 7 19 3 3 2" xfId="38096" xr:uid="{C4CE5D14-D654-48AF-AA46-4BD035540C4B}"/>
    <cellStyle name="Normal 4 7 19 3 3 2 2" xfId="38097" xr:uid="{371696CA-47C5-4E80-99F7-509F8B6E3A48}"/>
    <cellStyle name="Normal 4 7 19 3 3 3" xfId="38098" xr:uid="{F34699E8-891D-4997-93E7-6D6A23084CBC}"/>
    <cellStyle name="Normal 4 7 19 3 4" xfId="38099" xr:uid="{D24B1528-D3DD-4888-A6CD-23A8B793B299}"/>
    <cellStyle name="Normal 4 7 19 3 4 2" xfId="38100" xr:uid="{E1D8B555-024E-4CA0-B91C-89B5AA330C21}"/>
    <cellStyle name="Normal 4 7 19 3 4 2 2" xfId="38101" xr:uid="{B47A3806-C3EF-41A0-8C71-D5DA3B8062CB}"/>
    <cellStyle name="Normal 4 7 19 3 4 3" xfId="38102" xr:uid="{3B648359-306B-47A3-B914-4EEF4DDEFDD3}"/>
    <cellStyle name="Normal 4 7 19 3 5" xfId="38103" xr:uid="{C550D2FC-4845-44FD-8C4D-D57A5F06BDCD}"/>
    <cellStyle name="Normal 4 7 19 3 5 2" xfId="38104" xr:uid="{CEDD6C69-F281-4F64-922E-F7D987243C52}"/>
    <cellStyle name="Normal 4 7 19 3 6" xfId="38105" xr:uid="{67D6714E-4E21-4DB4-9958-4216DAD8BB13}"/>
    <cellStyle name="Normal 4 7 19 4" xfId="38106" xr:uid="{735EC89F-F264-4975-A7CC-B0D6E592BD7F}"/>
    <cellStyle name="Normal 4 7 19 4 2" xfId="38107" xr:uid="{2A748E87-48BC-4D8A-B1FB-883E03420134}"/>
    <cellStyle name="Normal 4 7 19 4 2 2" xfId="38108" xr:uid="{E178F5C9-A6CB-4B45-9092-CE4377461F5A}"/>
    <cellStyle name="Normal 4 7 19 4 2 2 2" xfId="38109" xr:uid="{9A63EAF5-0D5A-4860-AA1D-8EC01460AB73}"/>
    <cellStyle name="Normal 4 7 19 4 2 3" xfId="38110" xr:uid="{17C52E14-0E6E-49CF-AFEF-EA3CBE5B9E88}"/>
    <cellStyle name="Normal 4 7 19 4 3" xfId="38111" xr:uid="{BD992054-C91A-457C-A29D-B49D22669A0C}"/>
    <cellStyle name="Normal 4 7 19 4 3 2" xfId="38112" xr:uid="{EBBA427D-B2AB-4EE0-B03F-D58CC8224398}"/>
    <cellStyle name="Normal 4 7 19 4 3 2 2" xfId="38113" xr:uid="{D500AD98-9ECF-42EA-97FA-F3A0EA60D243}"/>
    <cellStyle name="Normal 4 7 19 4 3 3" xfId="38114" xr:uid="{DC7AF4D2-F465-4A58-81BD-18965A2419E1}"/>
    <cellStyle name="Normal 4 7 19 4 4" xfId="38115" xr:uid="{86B2704D-136C-43AF-8A95-CB228577D61F}"/>
    <cellStyle name="Normal 4 7 19 4 4 2" xfId="38116" xr:uid="{534CC91A-94F1-426A-B0FE-2E16E3F5EDCD}"/>
    <cellStyle name="Normal 4 7 19 4 5" xfId="38117" xr:uid="{68EA372A-FCAF-40C7-8F2D-D628CC1ED88E}"/>
    <cellStyle name="Normal 4 7 19 5" xfId="38118" xr:uid="{15E08A58-019E-40CD-8452-C28D485C35C0}"/>
    <cellStyle name="Normal 4 7 19 5 2" xfId="38119" xr:uid="{D2380430-CC18-4D29-A231-29F61B7751AB}"/>
    <cellStyle name="Normal 4 7 19 5 2 2" xfId="38120" xr:uid="{484F87C9-B65B-4593-A60D-BEAB0F55CE1F}"/>
    <cellStyle name="Normal 4 7 19 5 3" xfId="38121" xr:uid="{124AF7A8-2D00-4A47-996A-22C157C2B75D}"/>
    <cellStyle name="Normal 4 7 19 6" xfId="38122" xr:uid="{805C1589-3357-4A2B-94C5-6566CE270022}"/>
    <cellStyle name="Normal 4 7 19 6 2" xfId="38123" xr:uid="{9F96A0E3-2667-4C1C-92D2-82BE1F6CD06B}"/>
    <cellStyle name="Normal 4 7 19 6 2 2" xfId="38124" xr:uid="{B7969DFC-AB32-49DB-A9E7-79F2F2144592}"/>
    <cellStyle name="Normal 4 7 19 6 3" xfId="38125" xr:uid="{4FAAB7EB-B091-4D29-92DE-90CB9ED870C9}"/>
    <cellStyle name="Normal 4 7 19 7" xfId="38126" xr:uid="{803FD073-5693-40C6-821F-D078CCB280D3}"/>
    <cellStyle name="Normal 4 7 19 7 2" xfId="38127" xr:uid="{58D6C51D-64AF-4082-8825-0DDAF3E10E6E}"/>
    <cellStyle name="Normal 4 7 19 7 2 2" xfId="38128" xr:uid="{D26BD7BC-9B6A-4F41-836E-4B830EE822E4}"/>
    <cellStyle name="Normal 4 7 19 7 3" xfId="38129" xr:uid="{7C57876A-889B-4104-89C6-E3B43AD69A9E}"/>
    <cellStyle name="Normal 4 7 19 8" xfId="38130" xr:uid="{727E60D0-6FDD-439A-819B-F7A99F0D9081}"/>
    <cellStyle name="Normal 4 7 19 8 2" xfId="38131" xr:uid="{80DF4462-2870-4809-A31A-B6263F503200}"/>
    <cellStyle name="Normal 4 7 19 9" xfId="38132" xr:uid="{90C5C452-9434-4956-885B-405CF7CDBEDB}"/>
    <cellStyle name="Normal 4 7 2" xfId="38133" xr:uid="{B4FE0F8E-9DEB-45DA-8062-AF44820F7C47}"/>
    <cellStyle name="Normal 4 7 2 10" xfId="38134" xr:uid="{51264CE3-8912-4C3E-9B64-B0EF7A69E017}"/>
    <cellStyle name="Normal 4 7 2 10 2" xfId="38135" xr:uid="{2A395700-FA5E-433F-ACCF-A58841EA2BA4}"/>
    <cellStyle name="Normal 4 7 2 11" xfId="38136" xr:uid="{63315384-A0A0-4B1C-9067-FB439578BF7E}"/>
    <cellStyle name="Normal 4 7 2 2" xfId="38137" xr:uid="{0C98A249-E13A-4436-9F6E-0022762B9836}"/>
    <cellStyle name="Normal 4 7 2 2 2" xfId="38138" xr:uid="{EF9F26DD-9601-4F50-BD65-F260605CBB7A}"/>
    <cellStyle name="Normal 4 7 2 2 2 2" xfId="38139" xr:uid="{E47929E0-E9D6-4239-9CB0-C3A94DD2015C}"/>
    <cellStyle name="Normal 4 7 2 2 2 2 2" xfId="38140" xr:uid="{20C7E4B1-BB8B-408A-BF48-9B5AD4CD52FB}"/>
    <cellStyle name="Normal 4 7 2 2 2 2 2 2" xfId="38141" xr:uid="{A47D71A2-36AB-4919-81AA-55BF67CE867C}"/>
    <cellStyle name="Normal 4 7 2 2 2 2 2 2 2" xfId="38142" xr:uid="{9E6A631F-FE6D-4D0A-90DB-19253232973E}"/>
    <cellStyle name="Normal 4 7 2 2 2 2 2 3" xfId="38143" xr:uid="{675DF0AC-0277-4DE7-B674-9ACA2FC832A8}"/>
    <cellStyle name="Normal 4 7 2 2 2 2 3" xfId="38144" xr:uid="{E700DD25-6143-45A7-8655-031707A26F4B}"/>
    <cellStyle name="Normal 4 7 2 2 2 2 3 2" xfId="38145" xr:uid="{E0D9D744-6FAC-4EAB-9E19-79D99982EAD3}"/>
    <cellStyle name="Normal 4 7 2 2 2 2 3 2 2" xfId="38146" xr:uid="{BA542879-EB85-40A1-A25E-4DDB9C2C0A68}"/>
    <cellStyle name="Normal 4 7 2 2 2 2 3 3" xfId="38147" xr:uid="{E72F4B21-ECC1-4768-98BC-9874DA0675F9}"/>
    <cellStyle name="Normal 4 7 2 2 2 2 4" xfId="38148" xr:uid="{6145B00B-B23A-4B41-8484-A5BD4391134F}"/>
    <cellStyle name="Normal 4 7 2 2 2 2 4 2" xfId="38149" xr:uid="{216DE49B-E3DB-4933-BB2C-5BA231950CB2}"/>
    <cellStyle name="Normal 4 7 2 2 2 2 5" xfId="38150" xr:uid="{CA5688E6-EFF3-4AE3-8B28-8ABBCEE5FAB9}"/>
    <cellStyle name="Normal 4 7 2 2 2 3" xfId="38151" xr:uid="{B50B3534-3C96-4C4C-8865-17EC54D488D1}"/>
    <cellStyle name="Normal 4 7 2 2 2 3 2" xfId="38152" xr:uid="{B30D9513-F163-462A-9608-13E3CCAEE11B}"/>
    <cellStyle name="Normal 4 7 2 2 2 3 2 2" xfId="38153" xr:uid="{69230B9A-CDF4-4544-A66C-1752D7BE33A7}"/>
    <cellStyle name="Normal 4 7 2 2 2 3 3" xfId="38154" xr:uid="{D74A26CD-266A-4968-98BC-8BA2F1C29404}"/>
    <cellStyle name="Normal 4 7 2 2 2 4" xfId="38155" xr:uid="{3F535F10-D9FC-4F0E-9BEE-68D06F45BA3B}"/>
    <cellStyle name="Normal 4 7 2 2 2 4 2" xfId="38156" xr:uid="{823DEC47-8129-445B-8AF1-C666FF9E700B}"/>
    <cellStyle name="Normal 4 7 2 2 2 4 2 2" xfId="38157" xr:uid="{F17E6C45-AA27-46F3-844A-B12217B73D4D}"/>
    <cellStyle name="Normal 4 7 2 2 2 4 3" xfId="38158" xr:uid="{4C9807EC-5DB0-40F0-81A7-CE77A5295F3E}"/>
    <cellStyle name="Normal 4 7 2 2 2 5" xfId="38159" xr:uid="{5FA6EF7F-9606-4137-8FDF-CD9D2467E8A6}"/>
    <cellStyle name="Normal 4 7 2 2 2 5 2" xfId="38160" xr:uid="{511B6BC3-2152-4BFF-9163-6CEA02E6A82A}"/>
    <cellStyle name="Normal 4 7 2 2 2 6" xfId="38161" xr:uid="{B0B339C3-2AF7-4762-B8BA-B7B5CFA76FD6}"/>
    <cellStyle name="Normal 4 7 2 2 3" xfId="38162" xr:uid="{B5F88BF7-0967-4822-9960-F5EFF2D72B40}"/>
    <cellStyle name="Normal 4 7 2 2 3 2" xfId="38163" xr:uid="{B35DFC31-B2B4-4C0E-A05A-5F6F7B73576C}"/>
    <cellStyle name="Normal 4 7 2 2 3 2 2" xfId="38164" xr:uid="{AB304387-81E8-471F-8978-1665FCB59BE1}"/>
    <cellStyle name="Normal 4 7 2 2 3 2 2 2" xfId="38165" xr:uid="{8B7F5A28-3042-4836-A993-11D4E423E88A}"/>
    <cellStyle name="Normal 4 7 2 2 3 2 2 2 2" xfId="38166" xr:uid="{F856D6D9-2E9A-495A-ACDC-8151C291BD2A}"/>
    <cellStyle name="Normal 4 7 2 2 3 2 2 3" xfId="38167" xr:uid="{A6DB2362-9380-48C9-A0D1-5C0BD4051835}"/>
    <cellStyle name="Normal 4 7 2 2 3 2 3" xfId="38168" xr:uid="{F8AC24A1-7ED1-4A69-BD27-F2B2F5C310FC}"/>
    <cellStyle name="Normal 4 7 2 2 3 2 3 2" xfId="38169" xr:uid="{0C093C1D-412F-4A94-B917-871B0D206669}"/>
    <cellStyle name="Normal 4 7 2 2 3 2 3 2 2" xfId="38170" xr:uid="{AAAD48EC-8AD5-4D40-95AB-2897B7D12599}"/>
    <cellStyle name="Normal 4 7 2 2 3 2 3 3" xfId="38171" xr:uid="{F37EA2A2-AB3B-4A28-BF3D-036D5C3C45E1}"/>
    <cellStyle name="Normal 4 7 2 2 3 2 4" xfId="38172" xr:uid="{A0F3DC02-DFBF-4217-BC87-395F25062744}"/>
    <cellStyle name="Normal 4 7 2 2 3 2 4 2" xfId="38173" xr:uid="{6192C48A-DDF2-4966-8D15-2FBC90EE6BD6}"/>
    <cellStyle name="Normal 4 7 2 2 3 2 5" xfId="38174" xr:uid="{A5C286AF-DD28-4278-9CE3-039204A37BBB}"/>
    <cellStyle name="Normal 4 7 2 2 3 3" xfId="38175" xr:uid="{35D2C0D6-3AB5-44BD-8C40-BFDCFC8B661C}"/>
    <cellStyle name="Normal 4 7 2 2 3 3 2" xfId="38176" xr:uid="{4F8AF278-F433-4140-A3A9-FD7D122CFD80}"/>
    <cellStyle name="Normal 4 7 2 2 3 3 2 2" xfId="38177" xr:uid="{D7BA8FA7-F6B1-460F-AF71-A86783989999}"/>
    <cellStyle name="Normal 4 7 2 2 3 3 3" xfId="38178" xr:uid="{8E2EF4F1-73DA-4117-8CA0-C3865C9ECC28}"/>
    <cellStyle name="Normal 4 7 2 2 3 4" xfId="38179" xr:uid="{9F21B0BE-E267-4DFF-BD01-3FD9CD5904DC}"/>
    <cellStyle name="Normal 4 7 2 2 3 4 2" xfId="38180" xr:uid="{672982EA-3324-47F8-BF64-184338794D64}"/>
    <cellStyle name="Normal 4 7 2 2 3 4 2 2" xfId="38181" xr:uid="{5BA1A75A-7521-4708-BEE2-A00AFD984006}"/>
    <cellStyle name="Normal 4 7 2 2 3 4 3" xfId="38182" xr:uid="{9E237596-F65A-4D3D-8DEA-850BC2EAFE4A}"/>
    <cellStyle name="Normal 4 7 2 2 3 5" xfId="38183" xr:uid="{B6F551F8-9919-43A3-99BC-057113A8940A}"/>
    <cellStyle name="Normal 4 7 2 2 3 5 2" xfId="38184" xr:uid="{8D1F0942-AA66-4D38-A375-6E64BB15286E}"/>
    <cellStyle name="Normal 4 7 2 2 3 6" xfId="38185" xr:uid="{E1F9B48B-4F0E-4086-9508-A44EC158EF98}"/>
    <cellStyle name="Normal 4 7 2 2 4" xfId="38186" xr:uid="{F1606294-27D3-493A-8EEC-1DE42F0CAE6B}"/>
    <cellStyle name="Normal 4 7 2 2 4 2" xfId="38187" xr:uid="{E4256B79-6A39-4ED1-8D37-BFEF732DCA7A}"/>
    <cellStyle name="Normal 4 7 2 2 4 2 2" xfId="38188" xr:uid="{F8CE9CA0-7866-4BD9-A39F-D41858BEC659}"/>
    <cellStyle name="Normal 4 7 2 2 4 2 2 2" xfId="38189" xr:uid="{B14BAEAA-3188-4C4F-87E1-A4D70F3386E8}"/>
    <cellStyle name="Normal 4 7 2 2 4 2 3" xfId="38190" xr:uid="{C9579B8F-53A0-4632-ABD7-19B891A70031}"/>
    <cellStyle name="Normal 4 7 2 2 4 3" xfId="38191" xr:uid="{21544C03-4DB4-47C9-B0E3-CB61AE51EA5F}"/>
    <cellStyle name="Normal 4 7 2 2 4 3 2" xfId="38192" xr:uid="{64CA5CB1-579D-4764-9E46-D120295576CB}"/>
    <cellStyle name="Normal 4 7 2 2 4 3 2 2" xfId="38193" xr:uid="{B86CA9F0-0589-40FE-8BB8-5FF5D00E2F4F}"/>
    <cellStyle name="Normal 4 7 2 2 4 3 3" xfId="38194" xr:uid="{3EF799C3-1F8B-4702-81D3-414B3682AA33}"/>
    <cellStyle name="Normal 4 7 2 2 4 4" xfId="38195" xr:uid="{1996CBB5-38E7-42C5-9457-DF78AD43848F}"/>
    <cellStyle name="Normal 4 7 2 2 4 4 2" xfId="38196" xr:uid="{271BCB44-F9AB-4D35-8133-95E272789B63}"/>
    <cellStyle name="Normal 4 7 2 2 4 5" xfId="38197" xr:uid="{2A2ECE89-17AD-40A8-BC52-3732512293CC}"/>
    <cellStyle name="Normal 4 7 2 2 5" xfId="38198" xr:uid="{BB7D80E5-CB4A-4877-B081-188A7651807C}"/>
    <cellStyle name="Normal 4 7 2 2 5 2" xfId="38199" xr:uid="{E1C1A7BA-47A0-43FF-8DF9-E4C4FACD041D}"/>
    <cellStyle name="Normal 4 7 2 2 5 2 2" xfId="38200" xr:uid="{68691AE7-D324-4722-8955-6D90A8894703}"/>
    <cellStyle name="Normal 4 7 2 2 5 3" xfId="38201" xr:uid="{828D44F6-261B-496B-B1CD-64AA7BD86824}"/>
    <cellStyle name="Normal 4 7 2 2 6" xfId="38202" xr:uid="{62025892-1CCA-49BA-A68D-B03B9AD4BDFD}"/>
    <cellStyle name="Normal 4 7 2 2 6 2" xfId="38203" xr:uid="{0F98A6F6-42B6-4B9E-B900-E85092467147}"/>
    <cellStyle name="Normal 4 7 2 2 6 2 2" xfId="38204" xr:uid="{87FD97CD-D8E8-44A0-A704-F23216148FEB}"/>
    <cellStyle name="Normal 4 7 2 2 6 3" xfId="38205" xr:uid="{C4B576ED-B9F0-43B4-B738-30A08981F9A3}"/>
    <cellStyle name="Normal 4 7 2 2 7" xfId="38206" xr:uid="{C11D3276-48CF-47AA-9AAB-A4AF8A1D0653}"/>
    <cellStyle name="Normal 4 7 2 2 7 2" xfId="38207" xr:uid="{AB584B15-FAF8-4037-8A35-150A6B6C7611}"/>
    <cellStyle name="Normal 4 7 2 2 7 2 2" xfId="38208" xr:uid="{03D8A934-9466-4A97-9E75-924F2F9F702E}"/>
    <cellStyle name="Normal 4 7 2 2 7 3" xfId="38209" xr:uid="{0618405A-B3E7-4B00-98EB-8873ECC33C72}"/>
    <cellStyle name="Normal 4 7 2 2 8" xfId="38210" xr:uid="{03246B08-0C99-4632-9622-179EC5861FE5}"/>
    <cellStyle name="Normal 4 7 2 2 8 2" xfId="38211" xr:uid="{05BB4847-DBEA-47D1-863E-DA51AD934FFB}"/>
    <cellStyle name="Normal 4 7 2 2 9" xfId="38212" xr:uid="{207FC3E4-6A02-4B4C-8947-634315AF9338}"/>
    <cellStyle name="Normal 4 7 2 3" xfId="38213" xr:uid="{844476BA-E8F4-451F-8159-C1021B52C608}"/>
    <cellStyle name="Normal 4 7 2 3 2" xfId="38214" xr:uid="{E84186C5-106D-4A54-AC55-1BB0CA941370}"/>
    <cellStyle name="Normal 4 7 2 3 2 2" xfId="38215" xr:uid="{CDBCAE8C-530A-4252-9667-F54155D0BCB6}"/>
    <cellStyle name="Normal 4 7 2 3 2 2 2" xfId="38216" xr:uid="{883B0448-D361-4787-9B6E-CB98C72A425A}"/>
    <cellStyle name="Normal 4 7 2 3 2 2 2 2" xfId="38217" xr:uid="{98A0CEED-3AD4-4E23-93EB-89ED5A47E2EA}"/>
    <cellStyle name="Normal 4 7 2 3 2 2 2 2 2" xfId="38218" xr:uid="{62DB6F46-771B-4311-ABAC-45BA24D4961C}"/>
    <cellStyle name="Normal 4 7 2 3 2 2 2 3" xfId="38219" xr:uid="{7961FC51-A5BF-47E8-B21C-36E1FA3FC1A5}"/>
    <cellStyle name="Normal 4 7 2 3 2 2 3" xfId="38220" xr:uid="{9CABD526-247C-45C1-8623-90F7808CE2A6}"/>
    <cellStyle name="Normal 4 7 2 3 2 2 3 2" xfId="38221" xr:uid="{FB20A1FE-600E-433D-B88B-67419F0D86B6}"/>
    <cellStyle name="Normal 4 7 2 3 2 2 3 2 2" xfId="38222" xr:uid="{7AFECDEB-8C61-4F87-A80B-93311E584B7D}"/>
    <cellStyle name="Normal 4 7 2 3 2 2 3 3" xfId="38223" xr:uid="{D04B8B3C-CB6F-4CB5-9D48-A215DC09A282}"/>
    <cellStyle name="Normal 4 7 2 3 2 2 4" xfId="38224" xr:uid="{3B79C94B-6000-463A-AA4D-E9039B4B9FBD}"/>
    <cellStyle name="Normal 4 7 2 3 2 2 4 2" xfId="38225" xr:uid="{F54B51B8-C8AE-4CAB-B814-E05517B87025}"/>
    <cellStyle name="Normal 4 7 2 3 2 2 5" xfId="38226" xr:uid="{20D82CCC-65BB-4FFD-B6C8-4937246961D0}"/>
    <cellStyle name="Normal 4 7 2 3 2 3" xfId="38227" xr:uid="{A12C0D7D-7925-4E0B-8E3A-29202AE2FFD7}"/>
    <cellStyle name="Normal 4 7 2 3 2 3 2" xfId="38228" xr:uid="{76CC38B2-2423-4FB9-AD79-825599EEEC6F}"/>
    <cellStyle name="Normal 4 7 2 3 2 3 2 2" xfId="38229" xr:uid="{18515EBD-A2AF-411B-961F-0A8148811080}"/>
    <cellStyle name="Normal 4 7 2 3 2 3 3" xfId="38230" xr:uid="{273DFBD7-A7D5-49C7-A02B-CDA2AACC0DF5}"/>
    <cellStyle name="Normal 4 7 2 3 2 4" xfId="38231" xr:uid="{B5FF5F8B-7B98-4A72-9DF7-62942A19C636}"/>
    <cellStyle name="Normal 4 7 2 3 2 4 2" xfId="38232" xr:uid="{A58926D8-C00B-4999-AA3B-C395C80F457D}"/>
    <cellStyle name="Normal 4 7 2 3 2 4 2 2" xfId="38233" xr:uid="{8E3BF3E4-4CE6-4D82-9198-8FE3ACF79F8E}"/>
    <cellStyle name="Normal 4 7 2 3 2 4 3" xfId="38234" xr:uid="{019EFA0A-5B08-4B38-B5A6-31EEAF0F3965}"/>
    <cellStyle name="Normal 4 7 2 3 2 5" xfId="38235" xr:uid="{2B5B514B-5711-42F9-9E2D-472E58601AFA}"/>
    <cellStyle name="Normal 4 7 2 3 2 5 2" xfId="38236" xr:uid="{F51ECD2C-176E-4E44-B0D9-82A2D9AC00E1}"/>
    <cellStyle name="Normal 4 7 2 3 2 6" xfId="38237" xr:uid="{486C6629-7D95-4253-BA26-BBC7CD340D58}"/>
    <cellStyle name="Normal 4 7 2 3 3" xfId="38238" xr:uid="{B030E0EF-E1DC-488F-999C-530E652ADF55}"/>
    <cellStyle name="Normal 4 7 2 3 3 2" xfId="38239" xr:uid="{CF73B24E-0B8A-446D-A6A2-762FA902DE3C}"/>
    <cellStyle name="Normal 4 7 2 3 3 2 2" xfId="38240" xr:uid="{63C2D232-1B24-4891-B03F-E13C95BD3F84}"/>
    <cellStyle name="Normal 4 7 2 3 3 2 2 2" xfId="38241" xr:uid="{7F810519-FC77-4E36-AA2E-57382652E759}"/>
    <cellStyle name="Normal 4 7 2 3 3 2 2 2 2" xfId="38242" xr:uid="{154A6AA1-2E49-447D-B636-9BB0B3AC6BAA}"/>
    <cellStyle name="Normal 4 7 2 3 3 2 2 3" xfId="38243" xr:uid="{038163C8-410C-4C36-9286-71575D7DBB4B}"/>
    <cellStyle name="Normal 4 7 2 3 3 2 3" xfId="38244" xr:uid="{60528CBD-81BB-44E7-8345-1F5044DC24BC}"/>
    <cellStyle name="Normal 4 7 2 3 3 2 3 2" xfId="38245" xr:uid="{C7C79E74-E9E0-4658-B0B6-93D9F8990A4B}"/>
    <cellStyle name="Normal 4 7 2 3 3 2 3 2 2" xfId="38246" xr:uid="{6CD28017-FC71-4836-A26A-F80DB92A6E8B}"/>
    <cellStyle name="Normal 4 7 2 3 3 2 3 3" xfId="38247" xr:uid="{53409116-50E2-4462-B6AF-1CC8F35FAAA7}"/>
    <cellStyle name="Normal 4 7 2 3 3 2 4" xfId="38248" xr:uid="{4C878258-E625-4E18-8F2A-E68F37E91C00}"/>
    <cellStyle name="Normal 4 7 2 3 3 2 4 2" xfId="38249" xr:uid="{AF689410-17D0-44B3-87BA-6F806FEE60DF}"/>
    <cellStyle name="Normal 4 7 2 3 3 2 5" xfId="38250" xr:uid="{FF8A6F09-5303-493F-9F4F-D7B27871F214}"/>
    <cellStyle name="Normal 4 7 2 3 3 3" xfId="38251" xr:uid="{DCECD7F5-CA63-4574-8C98-FAF91423B5E0}"/>
    <cellStyle name="Normal 4 7 2 3 3 3 2" xfId="38252" xr:uid="{7CB39411-4088-4710-8BDC-1EA7BA8B0CFC}"/>
    <cellStyle name="Normal 4 7 2 3 3 3 2 2" xfId="38253" xr:uid="{CE558563-BFAC-46A4-9BA5-5E3F14FCED0F}"/>
    <cellStyle name="Normal 4 7 2 3 3 3 3" xfId="38254" xr:uid="{1CD8FCD4-64D5-4874-8C02-9E65723ED06B}"/>
    <cellStyle name="Normal 4 7 2 3 3 4" xfId="38255" xr:uid="{67417645-363C-4941-A586-BAB2678F05CB}"/>
    <cellStyle name="Normal 4 7 2 3 3 4 2" xfId="38256" xr:uid="{16DDADE3-F300-4020-B6D3-AD20E35E8F05}"/>
    <cellStyle name="Normal 4 7 2 3 3 4 2 2" xfId="38257" xr:uid="{FF0E4FC3-180D-402C-A06B-6EDA00ED88EC}"/>
    <cellStyle name="Normal 4 7 2 3 3 4 3" xfId="38258" xr:uid="{85360DB2-9D78-4C6A-8FBA-7B6F190084E8}"/>
    <cellStyle name="Normal 4 7 2 3 3 5" xfId="38259" xr:uid="{4674D39E-5BC0-4683-A615-F6C85D121B01}"/>
    <cellStyle name="Normal 4 7 2 3 3 5 2" xfId="38260" xr:uid="{3770BB58-D4AD-47C2-A36F-0854003008D4}"/>
    <cellStyle name="Normal 4 7 2 3 3 6" xfId="38261" xr:uid="{5B0BE3CA-9EBC-4E31-9231-1CC93365B1AF}"/>
    <cellStyle name="Normal 4 7 2 3 4" xfId="38262" xr:uid="{6B798237-728D-4999-B85A-A5D4CBB762CC}"/>
    <cellStyle name="Normal 4 7 2 3 4 2" xfId="38263" xr:uid="{14699AEC-393F-4215-AEB0-7D25CEC3A3FF}"/>
    <cellStyle name="Normal 4 7 2 3 4 2 2" xfId="38264" xr:uid="{584AD464-8B77-4ACD-AF4A-32476BE83080}"/>
    <cellStyle name="Normal 4 7 2 3 4 2 2 2" xfId="38265" xr:uid="{F0716295-44C1-4DA9-AB1C-0CEBF497D951}"/>
    <cellStyle name="Normal 4 7 2 3 4 2 3" xfId="38266" xr:uid="{CCAE5F5E-505C-4349-B1D9-A5ECCFDC70BD}"/>
    <cellStyle name="Normal 4 7 2 3 4 3" xfId="38267" xr:uid="{196F47E5-1341-41E1-BA64-3133478ACC97}"/>
    <cellStyle name="Normal 4 7 2 3 4 3 2" xfId="38268" xr:uid="{FBE2707D-EF93-4D03-A3EC-EB643B043904}"/>
    <cellStyle name="Normal 4 7 2 3 4 3 2 2" xfId="38269" xr:uid="{118FC19A-B4A9-4C99-9035-38BE0529021B}"/>
    <cellStyle name="Normal 4 7 2 3 4 3 3" xfId="38270" xr:uid="{5B484BF5-A1C8-40C3-A0C1-4F4CFD0681ED}"/>
    <cellStyle name="Normal 4 7 2 3 4 4" xfId="38271" xr:uid="{BB8E466A-EBB7-47A8-BE3E-1CF8215C1DE0}"/>
    <cellStyle name="Normal 4 7 2 3 4 4 2" xfId="38272" xr:uid="{943E8F5F-6D18-4BD0-8000-3D0311F8786C}"/>
    <cellStyle name="Normal 4 7 2 3 4 5" xfId="38273" xr:uid="{A6AE60EA-C3DE-4E11-B06E-42CFE32E64D5}"/>
    <cellStyle name="Normal 4 7 2 3 5" xfId="38274" xr:uid="{D7FD7AE6-256A-49E1-826B-7213848DE676}"/>
    <cellStyle name="Normal 4 7 2 3 5 2" xfId="38275" xr:uid="{614B2A28-74EE-4A0B-A0BE-909E344922EC}"/>
    <cellStyle name="Normal 4 7 2 3 5 2 2" xfId="38276" xr:uid="{C3045419-42ED-4175-BBA2-02809D3545CF}"/>
    <cellStyle name="Normal 4 7 2 3 5 3" xfId="38277" xr:uid="{711CDEE0-CC9B-4FC4-A491-CAB94BEB7067}"/>
    <cellStyle name="Normal 4 7 2 3 6" xfId="38278" xr:uid="{061B5C74-CD95-48D8-90B4-5514E4F0273D}"/>
    <cellStyle name="Normal 4 7 2 3 6 2" xfId="38279" xr:uid="{45860CF0-1D5F-46A8-9E96-DA5FD9AF296D}"/>
    <cellStyle name="Normal 4 7 2 3 6 2 2" xfId="38280" xr:uid="{AD589A28-5BA7-4D98-B97E-23803A9E71E7}"/>
    <cellStyle name="Normal 4 7 2 3 6 3" xfId="38281" xr:uid="{E5BD5725-FB31-43F9-B256-8FD179AF8676}"/>
    <cellStyle name="Normal 4 7 2 3 7" xfId="38282" xr:uid="{BE6D2DC2-E27B-4970-90F1-025DEC261BD2}"/>
    <cellStyle name="Normal 4 7 2 3 7 2" xfId="38283" xr:uid="{122C12D2-E36C-464C-ACF2-FDAA1B25A237}"/>
    <cellStyle name="Normal 4 7 2 3 7 2 2" xfId="38284" xr:uid="{D3F122CA-626A-4D71-B9CE-34D5FE425A72}"/>
    <cellStyle name="Normal 4 7 2 3 7 3" xfId="38285" xr:uid="{EA70A1AF-F4CD-40AE-91FA-1E07BC6672C4}"/>
    <cellStyle name="Normal 4 7 2 3 8" xfId="38286" xr:uid="{1CA6AA41-F8CA-4EBD-81BD-65D8A1E5D17A}"/>
    <cellStyle name="Normal 4 7 2 3 8 2" xfId="38287" xr:uid="{26D1E408-680E-46D3-87CE-E2F6031CFC54}"/>
    <cellStyle name="Normal 4 7 2 3 9" xfId="38288" xr:uid="{183BDF6B-C216-4FAF-AB66-D4F1ED70051A}"/>
    <cellStyle name="Normal 4 7 2 4" xfId="38289" xr:uid="{D551F77F-3369-4EB2-B668-EB02D6B83B8B}"/>
    <cellStyle name="Normal 4 7 2 4 2" xfId="38290" xr:uid="{AC3CA7C7-DB50-4471-AAF2-5AD1B80B9877}"/>
    <cellStyle name="Normal 4 7 2 4 2 2" xfId="38291" xr:uid="{A325058E-59BD-46BA-83E3-06585F6F1011}"/>
    <cellStyle name="Normal 4 7 2 4 2 2 2" xfId="38292" xr:uid="{2D2C3B4D-9C82-4B4A-9B9F-51A76E96AD03}"/>
    <cellStyle name="Normal 4 7 2 4 2 2 2 2" xfId="38293" xr:uid="{AD9FFFB0-1851-46DB-B0D3-D373CD3174FF}"/>
    <cellStyle name="Normal 4 7 2 4 2 2 3" xfId="38294" xr:uid="{33EA2C51-50DC-49EB-A589-E3BD3E8A189A}"/>
    <cellStyle name="Normal 4 7 2 4 2 3" xfId="38295" xr:uid="{6A703AAB-6E4F-4A59-AE8E-C760C7F813D9}"/>
    <cellStyle name="Normal 4 7 2 4 2 3 2" xfId="38296" xr:uid="{47143685-6FC2-4B42-86DD-13AC9766A955}"/>
    <cellStyle name="Normal 4 7 2 4 2 3 2 2" xfId="38297" xr:uid="{7429AD46-4113-40C2-965A-2FDA358ECBF6}"/>
    <cellStyle name="Normal 4 7 2 4 2 3 3" xfId="38298" xr:uid="{5C95D6A6-9F05-4EAE-B361-05E1D3B2A4C3}"/>
    <cellStyle name="Normal 4 7 2 4 2 4" xfId="38299" xr:uid="{AEBBE154-5F4B-420F-A1BC-34317A045A00}"/>
    <cellStyle name="Normal 4 7 2 4 2 4 2" xfId="38300" xr:uid="{32B0A4AA-A682-42F3-882B-C9606F126D96}"/>
    <cellStyle name="Normal 4 7 2 4 2 5" xfId="38301" xr:uid="{F310C59F-7B5A-4208-AE19-AC07F10EC5F1}"/>
    <cellStyle name="Normal 4 7 2 4 3" xfId="38302" xr:uid="{C96490BD-4AAF-49DB-A493-E4C06E531E6E}"/>
    <cellStyle name="Normal 4 7 2 4 3 2" xfId="38303" xr:uid="{B8AC81A6-71DC-4C3E-8AE0-606FC600EA57}"/>
    <cellStyle name="Normal 4 7 2 4 3 2 2" xfId="38304" xr:uid="{B6195EC4-5454-433D-A3CB-6EC66DA10705}"/>
    <cellStyle name="Normal 4 7 2 4 3 3" xfId="38305" xr:uid="{35DA48C7-9E17-41E2-AAB2-1C498422535C}"/>
    <cellStyle name="Normal 4 7 2 4 4" xfId="38306" xr:uid="{7A753D75-D119-4E90-B1B4-598648BCC611}"/>
    <cellStyle name="Normal 4 7 2 4 4 2" xfId="38307" xr:uid="{C04C87A2-05C5-4FC0-9F9B-8208AE2E0727}"/>
    <cellStyle name="Normal 4 7 2 4 4 2 2" xfId="38308" xr:uid="{E3F27417-6E47-42AE-BE24-EAA18705D3AE}"/>
    <cellStyle name="Normal 4 7 2 4 4 3" xfId="38309" xr:uid="{6B921EC3-596A-4AED-8032-BE22E0CBD382}"/>
    <cellStyle name="Normal 4 7 2 4 5" xfId="38310" xr:uid="{CD9AD557-D318-4F31-AECC-3D0BC72F6AD3}"/>
    <cellStyle name="Normal 4 7 2 4 5 2" xfId="38311" xr:uid="{4F636380-8082-4B55-AC39-33FAE85CF441}"/>
    <cellStyle name="Normal 4 7 2 4 6" xfId="38312" xr:uid="{E64E647B-AB3A-46FA-A509-C16DC5922D28}"/>
    <cellStyle name="Normal 4 7 2 5" xfId="38313" xr:uid="{3607445F-02A0-445A-A7D6-38F7C17D8B93}"/>
    <cellStyle name="Normal 4 7 2 5 2" xfId="38314" xr:uid="{56F7889E-4492-458A-B12A-0FA7F6C76433}"/>
    <cellStyle name="Normal 4 7 2 5 2 2" xfId="38315" xr:uid="{856421F9-F1AF-441C-9669-5BD18602715B}"/>
    <cellStyle name="Normal 4 7 2 5 2 2 2" xfId="38316" xr:uid="{FBDF1E2E-E3C1-4DFD-83B3-61CFFC71F346}"/>
    <cellStyle name="Normal 4 7 2 5 2 2 2 2" xfId="38317" xr:uid="{23F989C3-9B85-46E3-A535-DE51FC2B96D8}"/>
    <cellStyle name="Normal 4 7 2 5 2 2 3" xfId="38318" xr:uid="{1974E844-7BE7-407D-9A98-A25A6EA9E9EC}"/>
    <cellStyle name="Normal 4 7 2 5 2 3" xfId="38319" xr:uid="{C9C1CC5A-8D20-4EAD-8D2F-6332D25DE7A4}"/>
    <cellStyle name="Normal 4 7 2 5 2 3 2" xfId="38320" xr:uid="{75DE01E9-C251-4049-8B1E-99CE261C8927}"/>
    <cellStyle name="Normal 4 7 2 5 2 3 2 2" xfId="38321" xr:uid="{3C07B742-5FDA-4A36-9C5F-4330DAA270A3}"/>
    <cellStyle name="Normal 4 7 2 5 2 3 3" xfId="38322" xr:uid="{6314CD9E-FA1F-487F-984A-9E16F284CF32}"/>
    <cellStyle name="Normal 4 7 2 5 2 4" xfId="38323" xr:uid="{CE08BD3B-BA0B-42BB-9B7C-CFF07675523F}"/>
    <cellStyle name="Normal 4 7 2 5 2 4 2" xfId="38324" xr:uid="{870CEAD1-4073-41D1-BDE0-06B23C156BBB}"/>
    <cellStyle name="Normal 4 7 2 5 2 5" xfId="38325" xr:uid="{1514CE9E-E90C-4F89-B7EC-E0BDC2FEDB87}"/>
    <cellStyle name="Normal 4 7 2 5 3" xfId="38326" xr:uid="{DC5A35F3-3B91-418E-8C9F-0707AAD51B4A}"/>
    <cellStyle name="Normal 4 7 2 5 3 2" xfId="38327" xr:uid="{21F1603B-8B6A-4608-9EA4-F87967CAD8C8}"/>
    <cellStyle name="Normal 4 7 2 5 3 2 2" xfId="38328" xr:uid="{5C2A0527-476A-4EAB-82B1-B20F015078B0}"/>
    <cellStyle name="Normal 4 7 2 5 3 3" xfId="38329" xr:uid="{CD1390C5-789C-45CD-A193-25DFC55D539A}"/>
    <cellStyle name="Normal 4 7 2 5 4" xfId="38330" xr:uid="{3DFBD256-76D4-4E96-B17B-25E1229A6027}"/>
    <cellStyle name="Normal 4 7 2 5 4 2" xfId="38331" xr:uid="{402F9CC3-5EE8-4AE1-9909-F8F275348B15}"/>
    <cellStyle name="Normal 4 7 2 5 4 2 2" xfId="38332" xr:uid="{08C26385-3168-4199-B616-2E7E9AAC9D99}"/>
    <cellStyle name="Normal 4 7 2 5 4 3" xfId="38333" xr:uid="{1D9014BB-375F-4738-80D6-38933DAE6E94}"/>
    <cellStyle name="Normal 4 7 2 5 5" xfId="38334" xr:uid="{B3621B6D-F506-42A5-BC7A-A96BBD4C7415}"/>
    <cellStyle name="Normal 4 7 2 5 5 2" xfId="38335" xr:uid="{956CD29C-7606-4563-9108-17425291A446}"/>
    <cellStyle name="Normal 4 7 2 5 6" xfId="38336" xr:uid="{D91CD183-DB3A-4511-885C-AB6C68423FDA}"/>
    <cellStyle name="Normal 4 7 2 6" xfId="38337" xr:uid="{F2DBF7EF-DE1D-4E0A-B0E0-D3FCEC8FEDF2}"/>
    <cellStyle name="Normal 4 7 2 6 2" xfId="38338" xr:uid="{BF4CC15B-8690-4726-AE61-7C2F6041474B}"/>
    <cellStyle name="Normal 4 7 2 6 2 2" xfId="38339" xr:uid="{6DC7ED51-ECF6-4662-8A83-767E5D597B7A}"/>
    <cellStyle name="Normal 4 7 2 6 2 2 2" xfId="38340" xr:uid="{18F13CE9-A021-4B37-9EC7-50AD6FA92F0A}"/>
    <cellStyle name="Normal 4 7 2 6 2 3" xfId="38341" xr:uid="{544FE3AA-B7D5-495F-8E72-BD24B0777A16}"/>
    <cellStyle name="Normal 4 7 2 6 3" xfId="38342" xr:uid="{052109EC-F2C4-42B1-B85A-85E2D36193EE}"/>
    <cellStyle name="Normal 4 7 2 6 3 2" xfId="38343" xr:uid="{A3FF69AC-5880-4DD1-85C7-C6AD7DEE0E5E}"/>
    <cellStyle name="Normal 4 7 2 6 3 2 2" xfId="38344" xr:uid="{B984A470-87FC-42DF-A8C6-89532A41C170}"/>
    <cellStyle name="Normal 4 7 2 6 3 3" xfId="38345" xr:uid="{18DCCE79-B607-46C7-BDD9-BD3BECBB2708}"/>
    <cellStyle name="Normal 4 7 2 6 4" xfId="38346" xr:uid="{4A19141B-C7FD-4FD5-9848-1A93EBC5DAEA}"/>
    <cellStyle name="Normal 4 7 2 6 4 2" xfId="38347" xr:uid="{FD06FDFC-80BD-4A76-84AB-0AD760E5429A}"/>
    <cellStyle name="Normal 4 7 2 6 5" xfId="38348" xr:uid="{95337C99-8D92-4A5A-90CE-A96011575237}"/>
    <cellStyle name="Normal 4 7 2 7" xfId="38349" xr:uid="{9306D4CE-B039-44E0-AFB4-479F564845A8}"/>
    <cellStyle name="Normal 4 7 2 7 2" xfId="38350" xr:uid="{AC21F6B8-1304-4614-9F35-265AAE39BA88}"/>
    <cellStyle name="Normal 4 7 2 7 2 2" xfId="38351" xr:uid="{DF0CF371-BB8C-434B-8A91-F40C543F0C18}"/>
    <cellStyle name="Normal 4 7 2 7 3" xfId="38352" xr:uid="{6B76FEC2-76EC-4995-AC87-AC04DC00D58C}"/>
    <cellStyle name="Normal 4 7 2 8" xfId="38353" xr:uid="{3B2614B4-D1E5-4A15-BEF6-D4C4296467AC}"/>
    <cellStyle name="Normal 4 7 2 8 2" xfId="38354" xr:uid="{4B1FCFF4-4688-4E14-9D2C-B6D34DFB8C86}"/>
    <cellStyle name="Normal 4 7 2 8 2 2" xfId="38355" xr:uid="{201FDF40-9A05-46B1-85D8-F75B47C00F14}"/>
    <cellStyle name="Normal 4 7 2 8 3" xfId="38356" xr:uid="{DF36CA8A-0EB5-4F3E-AF5B-45AE91A8A78F}"/>
    <cellStyle name="Normal 4 7 2 9" xfId="38357" xr:uid="{F2BD031C-4306-467B-826E-3834A9A7D333}"/>
    <cellStyle name="Normal 4 7 2 9 2" xfId="38358" xr:uid="{E2D60160-5A27-4705-8AA2-B7498DED9040}"/>
    <cellStyle name="Normal 4 7 2 9 2 2" xfId="38359" xr:uid="{245E4519-7BD9-47AA-BD2F-D6FC26D0068C}"/>
    <cellStyle name="Normal 4 7 2 9 3" xfId="38360" xr:uid="{980AEAFB-4C5C-44C1-B02D-4B80B2173AA2}"/>
    <cellStyle name="Normal 4 7 20" xfId="38361" xr:uid="{7D1DD32C-9C6B-4702-96E8-8714CD4A35AC}"/>
    <cellStyle name="Normal 4 7 20 2" xfId="38362" xr:uid="{31916352-C116-49A4-A9A8-6450F88F7572}"/>
    <cellStyle name="Normal 4 7 20 2 2" xfId="38363" xr:uid="{65425CD8-3A04-4043-8BA2-BEE5297BFDA0}"/>
    <cellStyle name="Normal 4 7 20 2 2 2" xfId="38364" xr:uid="{64847725-B630-4F1D-94EC-B8EA638F23EB}"/>
    <cellStyle name="Normal 4 7 20 2 2 2 2" xfId="38365" xr:uid="{2BCC05E0-FEE8-4F3F-8C61-9914FF10BCEE}"/>
    <cellStyle name="Normal 4 7 20 2 2 3" xfId="38366" xr:uid="{9F7A527D-07B2-45E5-B748-EB116AC93E9F}"/>
    <cellStyle name="Normal 4 7 20 2 3" xfId="38367" xr:uid="{1CE73816-6A58-4099-904A-B385DCF15FBD}"/>
    <cellStyle name="Normal 4 7 20 2 3 2" xfId="38368" xr:uid="{B0599997-29E8-4266-A55E-30868C92AED5}"/>
    <cellStyle name="Normal 4 7 20 2 3 2 2" xfId="38369" xr:uid="{E1A34A66-A91F-4496-B6F9-895A3EFC3DA7}"/>
    <cellStyle name="Normal 4 7 20 2 3 3" xfId="38370" xr:uid="{C9CF1233-007C-47CB-AE0F-21F65FC39CC0}"/>
    <cellStyle name="Normal 4 7 20 2 4" xfId="38371" xr:uid="{1214C1E3-8ACB-45FE-8F41-3BD65AEE5DB7}"/>
    <cellStyle name="Normal 4 7 20 2 4 2" xfId="38372" xr:uid="{9985E1EA-C3BA-472A-8776-5E6A5ED909EB}"/>
    <cellStyle name="Normal 4 7 20 2 5" xfId="38373" xr:uid="{D79542B3-F5CB-4BBD-A3BF-466C8CD7156C}"/>
    <cellStyle name="Normal 4 7 20 3" xfId="38374" xr:uid="{DAE386B7-A75A-4673-94FF-C935BBD67DC3}"/>
    <cellStyle name="Normal 4 7 20 3 2" xfId="38375" xr:uid="{D3171346-FDDD-4356-B15A-A7188A3B8A48}"/>
    <cellStyle name="Normal 4 7 20 3 2 2" xfId="38376" xr:uid="{3ED21332-9B6B-4959-A344-7C488673ADE7}"/>
    <cellStyle name="Normal 4 7 20 3 3" xfId="38377" xr:uid="{41853EA4-CD99-40D9-A672-99C1CE7D4455}"/>
    <cellStyle name="Normal 4 7 20 4" xfId="38378" xr:uid="{3F9A9DF9-48CF-4F6F-94D5-50D4E73FCF38}"/>
    <cellStyle name="Normal 4 7 20 4 2" xfId="38379" xr:uid="{136B6CD0-1C6B-4056-8744-429885C148EC}"/>
    <cellStyle name="Normal 4 7 20 4 2 2" xfId="38380" xr:uid="{2E5EC96F-14DE-4351-B2AA-D3638E9978F5}"/>
    <cellStyle name="Normal 4 7 20 4 3" xfId="38381" xr:uid="{C2DB0ADF-7ABE-40CC-8752-269E39DD4BE2}"/>
    <cellStyle name="Normal 4 7 20 5" xfId="38382" xr:uid="{621925B8-E6BC-4EF9-8D78-C7315D4ADB06}"/>
    <cellStyle name="Normal 4 7 20 5 2" xfId="38383" xr:uid="{CE0567F8-0F01-46C8-9ED8-DD7DB74BE19C}"/>
    <cellStyle name="Normal 4 7 20 6" xfId="38384" xr:uid="{A0636CC1-C11C-4774-A67C-8DA309D978D0}"/>
    <cellStyle name="Normal 4 7 21" xfId="38385" xr:uid="{54902793-589E-4F73-AEF9-A30C5C518AED}"/>
    <cellStyle name="Normal 4 7 21 2" xfId="38386" xr:uid="{FE34F6E0-8AE7-439E-B6C5-7F32A54EF5AC}"/>
    <cellStyle name="Normal 4 7 21 2 2" xfId="38387" xr:uid="{92940EB3-729B-438B-9F71-09567619923F}"/>
    <cellStyle name="Normal 4 7 21 2 2 2" xfId="38388" xr:uid="{FC705A48-1693-4D7E-8E82-B12988E55E70}"/>
    <cellStyle name="Normal 4 7 21 2 2 2 2" xfId="38389" xr:uid="{A9967C8E-F53C-48BE-AE59-329D6EE5CD17}"/>
    <cellStyle name="Normal 4 7 21 2 2 3" xfId="38390" xr:uid="{7E1FD80F-F746-4D81-AD9D-3A389C32BE8E}"/>
    <cellStyle name="Normal 4 7 21 2 3" xfId="38391" xr:uid="{9DF97C84-5DBA-4524-B122-44614CCCBC04}"/>
    <cellStyle name="Normal 4 7 21 2 3 2" xfId="38392" xr:uid="{67D1D829-7D32-4BD8-BC5A-2DFFA7ABE1FC}"/>
    <cellStyle name="Normal 4 7 21 2 3 2 2" xfId="38393" xr:uid="{DE0EBE60-642D-4561-B732-69EC3734A6F1}"/>
    <cellStyle name="Normal 4 7 21 2 3 3" xfId="38394" xr:uid="{F9D482AB-FC9C-48D1-B365-F735B45E6384}"/>
    <cellStyle name="Normal 4 7 21 2 4" xfId="38395" xr:uid="{7ED7189D-D75C-46CE-918E-3B262FA7BEE6}"/>
    <cellStyle name="Normal 4 7 21 2 4 2" xfId="38396" xr:uid="{2DF4D6E5-BF7A-4CC4-810F-CDF63F97F315}"/>
    <cellStyle name="Normal 4 7 21 2 5" xfId="38397" xr:uid="{B8FCC3E1-6037-4FB6-A66A-993DA18B8B6B}"/>
    <cellStyle name="Normal 4 7 21 3" xfId="38398" xr:uid="{6D01F6E2-D7F6-46FE-AD8F-9D7DCA7A05EF}"/>
    <cellStyle name="Normal 4 7 21 3 2" xfId="38399" xr:uid="{9235AB65-0B16-4894-A003-ADFC508F0B55}"/>
    <cellStyle name="Normal 4 7 21 3 2 2" xfId="38400" xr:uid="{D9407600-A4E0-4A1B-8744-190F23B21C12}"/>
    <cellStyle name="Normal 4 7 21 3 3" xfId="38401" xr:uid="{D165A4D6-62D0-4F93-B9E0-786A0A8F995C}"/>
    <cellStyle name="Normal 4 7 21 4" xfId="38402" xr:uid="{0C87031E-4111-481C-980B-B07C24F616BE}"/>
    <cellStyle name="Normal 4 7 21 4 2" xfId="38403" xr:uid="{19F6431D-370B-4D54-999A-478EBF907AAA}"/>
    <cellStyle name="Normal 4 7 21 4 2 2" xfId="38404" xr:uid="{914E49FE-884E-4E3F-A1D4-C258720629C4}"/>
    <cellStyle name="Normal 4 7 21 4 3" xfId="38405" xr:uid="{5314EDD2-F789-4F60-B37C-0B5960949792}"/>
    <cellStyle name="Normal 4 7 21 5" xfId="38406" xr:uid="{7673CEB9-058B-45C0-BB5D-0EC1EF53454B}"/>
    <cellStyle name="Normal 4 7 21 5 2" xfId="38407" xr:uid="{AB66BC24-0B50-4DBA-8E06-FEB9EE959407}"/>
    <cellStyle name="Normal 4 7 21 6" xfId="38408" xr:uid="{17F9B626-5B49-4022-8E20-C8FB1E4A1FF2}"/>
    <cellStyle name="Normal 4 7 22" xfId="38409" xr:uid="{FFB011E3-552E-4F89-ABEC-89C9FBA8A00C}"/>
    <cellStyle name="Normal 4 7 22 2" xfId="38410" xr:uid="{DDA60DA7-9091-41FE-809D-9ED4ADCE8D1B}"/>
    <cellStyle name="Normal 4 7 22 2 2" xfId="38411" xr:uid="{8B234F31-42DB-4DA8-82C2-C4C04CB23357}"/>
    <cellStyle name="Normal 4 7 22 2 2 2" xfId="38412" xr:uid="{A5BD82E6-034B-4504-8F02-B6C7C5C28144}"/>
    <cellStyle name="Normal 4 7 22 2 3" xfId="38413" xr:uid="{A1E065EC-CC1C-4990-B418-B2B403443491}"/>
    <cellStyle name="Normal 4 7 22 3" xfId="38414" xr:uid="{7D4959A7-EB8B-452F-87EB-E3ED7B58A2DF}"/>
    <cellStyle name="Normal 4 7 22 3 2" xfId="38415" xr:uid="{7E724DB9-1E24-4AB9-812E-4DD5D1085C90}"/>
    <cellStyle name="Normal 4 7 22 3 2 2" xfId="38416" xr:uid="{730D9D1F-B16C-496A-9D78-51F9DECAC970}"/>
    <cellStyle name="Normal 4 7 22 3 3" xfId="38417" xr:uid="{DF5A90D7-EB02-465B-BD7A-AE7BA6E3A56E}"/>
    <cellStyle name="Normal 4 7 22 4" xfId="38418" xr:uid="{6A0B7946-5C3C-4F66-BE34-3A300A3686DA}"/>
    <cellStyle name="Normal 4 7 22 4 2" xfId="38419" xr:uid="{657F0794-6E15-4484-AD18-7F10FC9B3768}"/>
    <cellStyle name="Normal 4 7 22 5" xfId="38420" xr:uid="{CA6195EF-4175-40A0-8333-902DEEF9B92A}"/>
    <cellStyle name="Normal 4 7 23" xfId="38421" xr:uid="{6DD5A5D1-0057-4B8A-955E-FA0F7BA66EC9}"/>
    <cellStyle name="Normal 4 7 23 2" xfId="38422" xr:uid="{973B20B6-AD54-4F67-9A1C-65FA2287953A}"/>
    <cellStyle name="Normal 4 7 23 2 2" xfId="38423" xr:uid="{BCD83F8D-5D88-42D6-9530-ACD71DF93D40}"/>
    <cellStyle name="Normal 4 7 23 3" xfId="38424" xr:uid="{9506C973-E623-455E-BA9E-423A32AC55C3}"/>
    <cellStyle name="Normal 4 7 24" xfId="38425" xr:uid="{0E3ED055-A6EF-4B65-802C-538E5F090734}"/>
    <cellStyle name="Normal 4 7 24 2" xfId="38426" xr:uid="{8709E468-9A36-4A5D-BCD9-BB5881141746}"/>
    <cellStyle name="Normal 4 7 24 2 2" xfId="38427" xr:uid="{B1063B6A-84BB-4CCD-A807-CE219F48D6EB}"/>
    <cellStyle name="Normal 4 7 24 3" xfId="38428" xr:uid="{BD6BBA06-27B8-4A00-BC9F-6FAAD90B2BF9}"/>
    <cellStyle name="Normal 4 7 25" xfId="38429" xr:uid="{89887409-DA7C-4E90-A6B6-F711BA1D1D2B}"/>
    <cellStyle name="Normal 4 7 25 2" xfId="38430" xr:uid="{E9B61152-46E8-4ED4-A44D-E9953C4B820E}"/>
    <cellStyle name="Normal 4 7 25 2 2" xfId="38431" xr:uid="{7A9C53FE-AD80-45F1-9512-0E0824F650D1}"/>
    <cellStyle name="Normal 4 7 25 3" xfId="38432" xr:uid="{D887A856-544C-4763-A7E5-D2563EF1900B}"/>
    <cellStyle name="Normal 4 7 26" xfId="38433" xr:uid="{7628D5F5-D0E8-48DE-A11C-446AAE52B378}"/>
    <cellStyle name="Normal 4 7 26 2" xfId="38434" xr:uid="{03FA0BD4-FC11-49A5-A36F-4AA7D6282372}"/>
    <cellStyle name="Normal 4 7 27" xfId="38435" xr:uid="{3B4EEBA3-9FB3-4DA7-9808-3D803C167043}"/>
    <cellStyle name="Normal 4 7 28" xfId="51471" xr:uid="{DF742B92-63D7-4202-8F13-D17C53B5D75A}"/>
    <cellStyle name="Normal 4 7 3" xfId="38436" xr:uid="{0F486C89-9418-4258-9D7C-13C2511A660B}"/>
    <cellStyle name="Normal 4 7 3 10" xfId="38437" xr:uid="{A6645483-8157-46FB-B724-8215D33B601A}"/>
    <cellStyle name="Normal 4 7 3 10 2" xfId="38438" xr:uid="{E91CA183-D156-4C7D-9D49-FAD681CDC4D4}"/>
    <cellStyle name="Normal 4 7 3 11" xfId="38439" xr:uid="{6E64DBD6-55F7-4E69-ABB4-7A5DA0EFFE2C}"/>
    <cellStyle name="Normal 4 7 3 2" xfId="38440" xr:uid="{4151354B-8BAD-4819-AD71-CB155A2B4281}"/>
    <cellStyle name="Normal 4 7 3 2 2" xfId="38441" xr:uid="{FA68D185-F045-4CF7-9CBC-136DA0F67073}"/>
    <cellStyle name="Normal 4 7 3 2 2 2" xfId="38442" xr:uid="{B636CD67-78BC-4BC6-B72A-9BF089A20802}"/>
    <cellStyle name="Normal 4 7 3 2 2 2 2" xfId="38443" xr:uid="{768251FA-6FD0-422C-8EB2-DF7CE24707D1}"/>
    <cellStyle name="Normal 4 7 3 2 2 2 2 2" xfId="38444" xr:uid="{2C96DB93-3DF2-42E3-B5B1-F19876122315}"/>
    <cellStyle name="Normal 4 7 3 2 2 2 2 2 2" xfId="38445" xr:uid="{AA9213D4-6215-4195-9845-13D4F5FF82EE}"/>
    <cellStyle name="Normal 4 7 3 2 2 2 2 3" xfId="38446" xr:uid="{08FD9220-1B5B-408E-BFA8-C9770AC36C56}"/>
    <cellStyle name="Normal 4 7 3 2 2 2 3" xfId="38447" xr:uid="{72CF2157-04E6-463B-9931-9D25269E1D0F}"/>
    <cellStyle name="Normal 4 7 3 2 2 2 3 2" xfId="38448" xr:uid="{FF40F041-4AE0-461E-995A-48A5B6ECBA57}"/>
    <cellStyle name="Normal 4 7 3 2 2 2 3 2 2" xfId="38449" xr:uid="{F91F6A70-CB9A-4A85-BB74-E7F4ABF52594}"/>
    <cellStyle name="Normal 4 7 3 2 2 2 3 3" xfId="38450" xr:uid="{61559970-D019-434B-BC9D-B0086EF6E9B9}"/>
    <cellStyle name="Normal 4 7 3 2 2 2 4" xfId="38451" xr:uid="{5FF37D96-6EDD-413E-9D80-ABAA01B41E00}"/>
    <cellStyle name="Normal 4 7 3 2 2 2 4 2" xfId="38452" xr:uid="{C2D65FCE-66E9-45DD-963C-2E3325DF152B}"/>
    <cellStyle name="Normal 4 7 3 2 2 2 5" xfId="38453" xr:uid="{21E52746-9A40-4D9E-89BD-6369F1C4F46D}"/>
    <cellStyle name="Normal 4 7 3 2 2 3" xfId="38454" xr:uid="{948C8C49-4E99-4E86-9197-97D6CD29B4A8}"/>
    <cellStyle name="Normal 4 7 3 2 2 3 2" xfId="38455" xr:uid="{9FE7F87D-7169-458F-8DAB-8523D8929D18}"/>
    <cellStyle name="Normal 4 7 3 2 2 3 2 2" xfId="38456" xr:uid="{99F372F6-298F-4046-A9DD-F394FF1323E2}"/>
    <cellStyle name="Normal 4 7 3 2 2 3 3" xfId="38457" xr:uid="{233415AC-5F62-4215-968C-C8A201156076}"/>
    <cellStyle name="Normal 4 7 3 2 2 4" xfId="38458" xr:uid="{F52FE2FD-2DB7-4F57-85EF-836508C3DD81}"/>
    <cellStyle name="Normal 4 7 3 2 2 4 2" xfId="38459" xr:uid="{DD27A681-1483-4C4B-BA77-B4843594B9D0}"/>
    <cellStyle name="Normal 4 7 3 2 2 4 2 2" xfId="38460" xr:uid="{880F7066-DBDC-4AC0-9B4C-4AA0606704AE}"/>
    <cellStyle name="Normal 4 7 3 2 2 4 3" xfId="38461" xr:uid="{26DDB4A0-684B-4ADD-AA66-AC7AE821D2E3}"/>
    <cellStyle name="Normal 4 7 3 2 2 5" xfId="38462" xr:uid="{5BFDA7A3-C67F-4E84-9C95-D5E417E102A8}"/>
    <cellStyle name="Normal 4 7 3 2 2 5 2" xfId="38463" xr:uid="{1171C1E7-35AF-4E41-87A8-E5A683FB79F6}"/>
    <cellStyle name="Normal 4 7 3 2 2 6" xfId="38464" xr:uid="{521D4A86-2B95-4C86-9263-BCC23626583A}"/>
    <cellStyle name="Normal 4 7 3 2 3" xfId="38465" xr:uid="{2679F299-0D19-48F4-8094-6BB07D21EC10}"/>
    <cellStyle name="Normal 4 7 3 2 3 2" xfId="38466" xr:uid="{520169CE-8D0F-46EB-9C3A-D372D008EDE3}"/>
    <cellStyle name="Normal 4 7 3 2 3 2 2" xfId="38467" xr:uid="{B8ABA4B0-56DF-4AB1-8100-CD19182B748D}"/>
    <cellStyle name="Normal 4 7 3 2 3 2 2 2" xfId="38468" xr:uid="{AFD3DFEA-55B0-459D-B997-F060422F42C6}"/>
    <cellStyle name="Normal 4 7 3 2 3 2 2 2 2" xfId="38469" xr:uid="{75A4F9A2-6F15-44B7-A76C-BE699598D108}"/>
    <cellStyle name="Normal 4 7 3 2 3 2 2 3" xfId="38470" xr:uid="{18AF5EA8-B948-4C29-ACC2-BA2B07076A8A}"/>
    <cellStyle name="Normal 4 7 3 2 3 2 3" xfId="38471" xr:uid="{F743D3D7-60DB-437E-98CC-C0F9A7F835C3}"/>
    <cellStyle name="Normal 4 7 3 2 3 2 3 2" xfId="38472" xr:uid="{543FF72C-58A1-4D7E-A438-CBB9311A3E44}"/>
    <cellStyle name="Normal 4 7 3 2 3 2 3 2 2" xfId="38473" xr:uid="{02C739E0-5B05-45D8-8917-F939C1A09654}"/>
    <cellStyle name="Normal 4 7 3 2 3 2 3 3" xfId="38474" xr:uid="{E38507D2-994E-4FF1-A08E-EE2428F5A3A0}"/>
    <cellStyle name="Normal 4 7 3 2 3 2 4" xfId="38475" xr:uid="{D6CD6A2C-3C6C-46A5-B159-4ADB3E06CCF7}"/>
    <cellStyle name="Normal 4 7 3 2 3 2 4 2" xfId="38476" xr:uid="{C4AC33D3-C41A-4277-8433-013381518966}"/>
    <cellStyle name="Normal 4 7 3 2 3 2 5" xfId="38477" xr:uid="{6C83AE1C-5EB9-42E1-9EAF-2D43872F2E47}"/>
    <cellStyle name="Normal 4 7 3 2 3 3" xfId="38478" xr:uid="{2A9122A8-C609-4F05-858E-49C30242F9E2}"/>
    <cellStyle name="Normal 4 7 3 2 3 3 2" xfId="38479" xr:uid="{8B37E774-934F-4A2A-8F0B-B48844FD6383}"/>
    <cellStyle name="Normal 4 7 3 2 3 3 2 2" xfId="38480" xr:uid="{72090CAA-4319-4987-A05B-BC1082151FBF}"/>
    <cellStyle name="Normal 4 7 3 2 3 3 3" xfId="38481" xr:uid="{AFBD5AB6-B4CF-4487-899F-2A9767916967}"/>
    <cellStyle name="Normal 4 7 3 2 3 4" xfId="38482" xr:uid="{1774FF50-B66F-4B0F-B026-259EA650A9DC}"/>
    <cellStyle name="Normal 4 7 3 2 3 4 2" xfId="38483" xr:uid="{FE06E5A5-2931-4767-86AB-55154921A57C}"/>
    <cellStyle name="Normal 4 7 3 2 3 4 2 2" xfId="38484" xr:uid="{61076CB0-51C7-49C8-B766-FFB378A08EFB}"/>
    <cellStyle name="Normal 4 7 3 2 3 4 3" xfId="38485" xr:uid="{90664505-FE50-4772-8086-D8403D9ADD7A}"/>
    <cellStyle name="Normal 4 7 3 2 3 5" xfId="38486" xr:uid="{12629077-AAE0-4E60-8BCA-A6363641422C}"/>
    <cellStyle name="Normal 4 7 3 2 3 5 2" xfId="38487" xr:uid="{11D7B96D-B5A2-48FE-91A6-83EA70B61588}"/>
    <cellStyle name="Normal 4 7 3 2 3 6" xfId="38488" xr:uid="{14ACDA92-7E47-4C33-A7AF-DCA0EE7BB990}"/>
    <cellStyle name="Normal 4 7 3 2 4" xfId="38489" xr:uid="{F9BE2441-6A51-4E60-AA48-05592C490144}"/>
    <cellStyle name="Normal 4 7 3 2 4 2" xfId="38490" xr:uid="{4D847529-3BF2-4AA6-AE73-37B882A85F2F}"/>
    <cellStyle name="Normal 4 7 3 2 4 2 2" xfId="38491" xr:uid="{6026A2FE-5A9B-4EB3-85FF-89039ACE3387}"/>
    <cellStyle name="Normal 4 7 3 2 4 2 2 2" xfId="38492" xr:uid="{6C20BAF0-375F-407A-8BC6-1135B66098AE}"/>
    <cellStyle name="Normal 4 7 3 2 4 2 3" xfId="38493" xr:uid="{EB8B155C-2110-4902-BEB2-6A4DA47B1F11}"/>
    <cellStyle name="Normal 4 7 3 2 4 3" xfId="38494" xr:uid="{B40E350A-C061-4EE1-AD6F-5CBE9D43C69B}"/>
    <cellStyle name="Normal 4 7 3 2 4 3 2" xfId="38495" xr:uid="{4DBB5FDF-550F-4EEB-AF78-6186011CE0D8}"/>
    <cellStyle name="Normal 4 7 3 2 4 3 2 2" xfId="38496" xr:uid="{73E280F1-CD40-44A2-B3FC-1ECC0FBACD70}"/>
    <cellStyle name="Normal 4 7 3 2 4 3 3" xfId="38497" xr:uid="{A736ADEE-001A-4EDC-A064-89ED247E7591}"/>
    <cellStyle name="Normal 4 7 3 2 4 4" xfId="38498" xr:uid="{32D57261-E587-4CB1-A5E2-7DCEECD92490}"/>
    <cellStyle name="Normal 4 7 3 2 4 4 2" xfId="38499" xr:uid="{1EDE1C8B-09A1-4285-8866-3515E02CC933}"/>
    <cellStyle name="Normal 4 7 3 2 4 5" xfId="38500" xr:uid="{0C2D33F0-EC1C-40BE-A593-98EDC9630A6F}"/>
    <cellStyle name="Normal 4 7 3 2 5" xfId="38501" xr:uid="{873E060C-8202-4ED9-9584-DA6A3879FFA7}"/>
    <cellStyle name="Normal 4 7 3 2 5 2" xfId="38502" xr:uid="{0A042777-0CC3-42A8-A1E8-7CFDEFDB4A6C}"/>
    <cellStyle name="Normal 4 7 3 2 5 2 2" xfId="38503" xr:uid="{1E27339A-DEE5-4585-9265-7765A539F742}"/>
    <cellStyle name="Normal 4 7 3 2 5 3" xfId="38504" xr:uid="{402B8E59-849F-4604-963B-A92F9AB7EEBD}"/>
    <cellStyle name="Normal 4 7 3 2 6" xfId="38505" xr:uid="{12C9385C-26D2-4A8F-8D7A-231BA9D86BFF}"/>
    <cellStyle name="Normal 4 7 3 2 6 2" xfId="38506" xr:uid="{88CE176C-5E6F-48DA-A4DD-73837C8D01ED}"/>
    <cellStyle name="Normal 4 7 3 2 6 2 2" xfId="38507" xr:uid="{A2915EEA-E699-4C5C-8598-37BE50C0A13E}"/>
    <cellStyle name="Normal 4 7 3 2 6 3" xfId="38508" xr:uid="{7B961A35-B315-49E4-B74B-CF1F4FE9817E}"/>
    <cellStyle name="Normal 4 7 3 2 7" xfId="38509" xr:uid="{769C73D6-5D39-407B-9704-3DF594E3D286}"/>
    <cellStyle name="Normal 4 7 3 2 7 2" xfId="38510" xr:uid="{8A62F9C6-9BF3-4D40-84BA-E10FD4CF66DA}"/>
    <cellStyle name="Normal 4 7 3 2 7 2 2" xfId="38511" xr:uid="{1E25289D-6D77-4078-A912-EFF6F2A007A8}"/>
    <cellStyle name="Normal 4 7 3 2 7 3" xfId="38512" xr:uid="{345E3BCE-3762-4BCB-A128-616E75A37322}"/>
    <cellStyle name="Normal 4 7 3 2 8" xfId="38513" xr:uid="{DB9D75BB-C454-4A96-8E3F-9FAEA05D875F}"/>
    <cellStyle name="Normal 4 7 3 2 8 2" xfId="38514" xr:uid="{3D4681D3-9295-4F7A-A127-92111AB0D6F7}"/>
    <cellStyle name="Normal 4 7 3 2 9" xfId="38515" xr:uid="{6B0697FD-E69D-4BF7-B3A9-474978213D9D}"/>
    <cellStyle name="Normal 4 7 3 3" xfId="38516" xr:uid="{A465F8BD-BBC7-4E80-B066-30C73573A2D5}"/>
    <cellStyle name="Normal 4 7 3 3 2" xfId="38517" xr:uid="{710C237B-D5D9-4EA4-8C6B-D6E1E31E67EE}"/>
    <cellStyle name="Normal 4 7 3 3 2 2" xfId="38518" xr:uid="{3627EAE2-0169-4767-AFFC-7AEEA1A60A3D}"/>
    <cellStyle name="Normal 4 7 3 3 2 2 2" xfId="38519" xr:uid="{A9EE90FD-A22C-4128-973E-2B1B7F212FB1}"/>
    <cellStyle name="Normal 4 7 3 3 2 2 2 2" xfId="38520" xr:uid="{4812AC92-B154-4739-B262-8E9C04CA9B59}"/>
    <cellStyle name="Normal 4 7 3 3 2 2 2 2 2" xfId="38521" xr:uid="{27041DB0-247F-4A4E-A1C6-2FD1A075BE28}"/>
    <cellStyle name="Normal 4 7 3 3 2 2 2 3" xfId="38522" xr:uid="{0E01289D-DCFD-43AD-A2F8-3FF9A5EE4B9D}"/>
    <cellStyle name="Normal 4 7 3 3 2 2 3" xfId="38523" xr:uid="{DB8928AE-4612-4693-88F7-66FEC88062A2}"/>
    <cellStyle name="Normal 4 7 3 3 2 2 3 2" xfId="38524" xr:uid="{5DDA39E3-219E-4584-91F0-96D00E27A2CD}"/>
    <cellStyle name="Normal 4 7 3 3 2 2 3 2 2" xfId="38525" xr:uid="{DE92D7B8-9CC2-472A-9DB6-1CAE8C40E7D8}"/>
    <cellStyle name="Normal 4 7 3 3 2 2 3 3" xfId="38526" xr:uid="{0779E566-2D2B-4874-A1D8-1EBD9F6D8CE4}"/>
    <cellStyle name="Normal 4 7 3 3 2 2 4" xfId="38527" xr:uid="{DF65C1E8-8766-472B-9233-488C52F890BB}"/>
    <cellStyle name="Normal 4 7 3 3 2 2 4 2" xfId="38528" xr:uid="{CB42CFD2-5B89-459D-94B0-1EA500FC210D}"/>
    <cellStyle name="Normal 4 7 3 3 2 2 5" xfId="38529" xr:uid="{AD7DCE4B-F848-4783-8A31-1475D90C37BC}"/>
    <cellStyle name="Normal 4 7 3 3 2 3" xfId="38530" xr:uid="{FE1EB8EA-FE3C-4997-A4B9-BEC12A5078C9}"/>
    <cellStyle name="Normal 4 7 3 3 2 3 2" xfId="38531" xr:uid="{FEF0E882-F6CD-4BCE-A9AE-6FF9060D4FF3}"/>
    <cellStyle name="Normal 4 7 3 3 2 3 2 2" xfId="38532" xr:uid="{4B7AA092-5716-40F9-A3AE-FB6B821CC4EB}"/>
    <cellStyle name="Normal 4 7 3 3 2 3 3" xfId="38533" xr:uid="{EF346EB2-060A-4184-8DD9-9EFBC4F1B4CD}"/>
    <cellStyle name="Normal 4 7 3 3 2 4" xfId="38534" xr:uid="{4FDF8F56-DAB6-47F9-BB20-343C9EFF124E}"/>
    <cellStyle name="Normal 4 7 3 3 2 4 2" xfId="38535" xr:uid="{556586E2-148C-435E-9255-A6563D0FDC90}"/>
    <cellStyle name="Normal 4 7 3 3 2 4 2 2" xfId="38536" xr:uid="{64168042-E38F-4439-8B48-807BC825B414}"/>
    <cellStyle name="Normal 4 7 3 3 2 4 3" xfId="38537" xr:uid="{D6062111-12B7-40C2-BD8F-FD5F9C4824BF}"/>
    <cellStyle name="Normal 4 7 3 3 2 5" xfId="38538" xr:uid="{3C8570DB-CF7E-434E-BC12-8203E36EFB7F}"/>
    <cellStyle name="Normal 4 7 3 3 2 5 2" xfId="38539" xr:uid="{F97D9325-E15C-458A-8A82-0634F370EC5C}"/>
    <cellStyle name="Normal 4 7 3 3 2 6" xfId="38540" xr:uid="{F51CDB25-2681-4F9B-8A04-E57A09B36A7D}"/>
    <cellStyle name="Normal 4 7 3 3 3" xfId="38541" xr:uid="{7997A25E-025C-4136-93D2-DCA4F4970479}"/>
    <cellStyle name="Normal 4 7 3 3 3 2" xfId="38542" xr:uid="{88E2B0C4-CAB4-4683-B10E-9512C3D1B3EC}"/>
    <cellStyle name="Normal 4 7 3 3 3 2 2" xfId="38543" xr:uid="{1B7E0B6C-4C8F-4E8F-9511-4BAE8B52F5AF}"/>
    <cellStyle name="Normal 4 7 3 3 3 2 2 2" xfId="38544" xr:uid="{D8C2D7C8-2975-4D5E-8084-DFD72C1C4E17}"/>
    <cellStyle name="Normal 4 7 3 3 3 2 2 2 2" xfId="38545" xr:uid="{DDA00B4A-311B-4774-83FE-587DEF5C4CBC}"/>
    <cellStyle name="Normal 4 7 3 3 3 2 2 3" xfId="38546" xr:uid="{6925C2FB-2799-4F4A-BB57-5AE49569471B}"/>
    <cellStyle name="Normal 4 7 3 3 3 2 3" xfId="38547" xr:uid="{45C61B7F-1CCA-4DB6-80F9-F43637E3F4B9}"/>
    <cellStyle name="Normal 4 7 3 3 3 2 3 2" xfId="38548" xr:uid="{3719F96A-5827-48E6-85E3-34D0ABE9C61F}"/>
    <cellStyle name="Normal 4 7 3 3 3 2 3 2 2" xfId="38549" xr:uid="{63A2A8C5-ED5E-4B4F-B571-785265E5BD0E}"/>
    <cellStyle name="Normal 4 7 3 3 3 2 3 3" xfId="38550" xr:uid="{9FB0934A-35F8-4A85-8F15-75C6110E2BD2}"/>
    <cellStyle name="Normal 4 7 3 3 3 2 4" xfId="38551" xr:uid="{E50EDDC8-D777-4A5B-9795-E541F763017C}"/>
    <cellStyle name="Normal 4 7 3 3 3 2 4 2" xfId="38552" xr:uid="{38D9F159-605F-47D2-80B9-6CA41471FD9B}"/>
    <cellStyle name="Normal 4 7 3 3 3 2 5" xfId="38553" xr:uid="{1055D4DC-1BCD-490D-B828-90E185F3B4D4}"/>
    <cellStyle name="Normal 4 7 3 3 3 3" xfId="38554" xr:uid="{D22F74FE-25A2-4E6F-9366-70726C36885C}"/>
    <cellStyle name="Normal 4 7 3 3 3 3 2" xfId="38555" xr:uid="{21FA24F1-DD29-4AF5-A248-C56272052D7A}"/>
    <cellStyle name="Normal 4 7 3 3 3 3 2 2" xfId="38556" xr:uid="{5833CFF5-7800-4C70-8E2A-2B6184C2D01A}"/>
    <cellStyle name="Normal 4 7 3 3 3 3 3" xfId="38557" xr:uid="{B517AC06-321E-467F-B3A7-156182E7780F}"/>
    <cellStyle name="Normal 4 7 3 3 3 4" xfId="38558" xr:uid="{7C615C15-8B73-44DA-B2C5-385F66546C6A}"/>
    <cellStyle name="Normal 4 7 3 3 3 4 2" xfId="38559" xr:uid="{5E02ABB4-60E1-49B8-9BFA-43D0A3C7FAB5}"/>
    <cellStyle name="Normal 4 7 3 3 3 4 2 2" xfId="38560" xr:uid="{7F2EEE7E-925E-4FA9-8285-5362670C41F7}"/>
    <cellStyle name="Normal 4 7 3 3 3 4 3" xfId="38561" xr:uid="{A13E57C6-82F7-4816-B8C8-09DAED01666A}"/>
    <cellStyle name="Normal 4 7 3 3 3 5" xfId="38562" xr:uid="{271AAE7E-0916-4CAF-A4E5-CD6C95E4B4C9}"/>
    <cellStyle name="Normal 4 7 3 3 3 5 2" xfId="38563" xr:uid="{5CF3DC46-8931-4E97-A23A-128864E8B8B3}"/>
    <cellStyle name="Normal 4 7 3 3 3 6" xfId="38564" xr:uid="{E2C31BAB-C799-4E06-B8EA-6E9626948C34}"/>
    <cellStyle name="Normal 4 7 3 3 4" xfId="38565" xr:uid="{0086690C-24B7-4F9E-A6E0-5F8EE922E476}"/>
    <cellStyle name="Normal 4 7 3 3 4 2" xfId="38566" xr:uid="{F1F88CB1-C0D4-4EB3-ACDC-B0D3A33D600F}"/>
    <cellStyle name="Normal 4 7 3 3 4 2 2" xfId="38567" xr:uid="{00C49E08-632B-42E1-91B3-A3B14689A2F9}"/>
    <cellStyle name="Normal 4 7 3 3 4 2 2 2" xfId="38568" xr:uid="{EB61AA40-0A83-41A3-A028-6F29F1814394}"/>
    <cellStyle name="Normal 4 7 3 3 4 2 3" xfId="38569" xr:uid="{508AD794-FF58-4410-A096-2F30E8053F03}"/>
    <cellStyle name="Normal 4 7 3 3 4 3" xfId="38570" xr:uid="{97E0E861-B380-4C54-9572-EA05E4F7633F}"/>
    <cellStyle name="Normal 4 7 3 3 4 3 2" xfId="38571" xr:uid="{4B0C700D-BDD8-4D46-AB08-9DB8B605121D}"/>
    <cellStyle name="Normal 4 7 3 3 4 3 2 2" xfId="38572" xr:uid="{8D7927AF-E111-4DAF-B881-94FD7F1E49F6}"/>
    <cellStyle name="Normal 4 7 3 3 4 3 3" xfId="38573" xr:uid="{ACC9E586-6F60-4103-B43F-48B59EFB943C}"/>
    <cellStyle name="Normal 4 7 3 3 4 4" xfId="38574" xr:uid="{51D30645-F4A0-495F-8E22-18ED9EA38915}"/>
    <cellStyle name="Normal 4 7 3 3 4 4 2" xfId="38575" xr:uid="{E8AAA53A-92CA-4EF5-AF16-A8D058FDC45F}"/>
    <cellStyle name="Normal 4 7 3 3 4 5" xfId="38576" xr:uid="{9A868AFF-FF55-4BBC-822C-9A3E92EC6A25}"/>
    <cellStyle name="Normal 4 7 3 3 5" xfId="38577" xr:uid="{70D9DE73-DDBB-4F2C-B99C-9E8F1AA81D15}"/>
    <cellStyle name="Normal 4 7 3 3 5 2" xfId="38578" xr:uid="{B5AD9B5A-BCE1-4076-8907-1FA00ECA9DD5}"/>
    <cellStyle name="Normal 4 7 3 3 5 2 2" xfId="38579" xr:uid="{627F591E-D366-46B8-84E8-B24165878C55}"/>
    <cellStyle name="Normal 4 7 3 3 5 3" xfId="38580" xr:uid="{EC044020-D734-43B7-AD8F-976728B2D599}"/>
    <cellStyle name="Normal 4 7 3 3 6" xfId="38581" xr:uid="{96BFF6B7-043D-4C6D-A580-ED3514424238}"/>
    <cellStyle name="Normal 4 7 3 3 6 2" xfId="38582" xr:uid="{C624B97B-20EA-4D27-AEB6-518C67BAAEC1}"/>
    <cellStyle name="Normal 4 7 3 3 6 2 2" xfId="38583" xr:uid="{4FF620CE-566D-40A8-8E68-BDD71EE14BAA}"/>
    <cellStyle name="Normal 4 7 3 3 6 3" xfId="38584" xr:uid="{956BB9EA-7D28-4333-BF13-02069A4C760F}"/>
    <cellStyle name="Normal 4 7 3 3 7" xfId="38585" xr:uid="{18C69AAE-C487-4FAB-A536-488C7D9A6A8F}"/>
    <cellStyle name="Normal 4 7 3 3 7 2" xfId="38586" xr:uid="{FF07F7BA-949E-4EA7-BCD4-9320A1FFBB96}"/>
    <cellStyle name="Normal 4 7 3 3 7 2 2" xfId="38587" xr:uid="{BB5119D3-01A8-4152-99C8-24EF5926C558}"/>
    <cellStyle name="Normal 4 7 3 3 7 3" xfId="38588" xr:uid="{79FB0BE3-6E88-4A49-9CDB-379CB146D03E}"/>
    <cellStyle name="Normal 4 7 3 3 8" xfId="38589" xr:uid="{785D0B21-F095-4509-AF71-FCA74FECBA8F}"/>
    <cellStyle name="Normal 4 7 3 3 8 2" xfId="38590" xr:uid="{0A784429-D40B-4A7F-830D-FBC9EE2FABCA}"/>
    <cellStyle name="Normal 4 7 3 3 9" xfId="38591" xr:uid="{E4C514F8-58E9-434D-92D0-4B9A5A385A46}"/>
    <cellStyle name="Normal 4 7 3 4" xfId="38592" xr:uid="{22E5C78A-2045-465C-85FB-7E38EB8672CC}"/>
    <cellStyle name="Normal 4 7 3 4 2" xfId="38593" xr:uid="{A35F47C5-E559-44DB-A403-866F9C6E4AE9}"/>
    <cellStyle name="Normal 4 7 3 4 2 2" xfId="38594" xr:uid="{99C54DCC-3975-4E6D-B62A-385303D7589D}"/>
    <cellStyle name="Normal 4 7 3 4 2 2 2" xfId="38595" xr:uid="{1799D2B2-C9CE-4756-904F-B7962290108B}"/>
    <cellStyle name="Normal 4 7 3 4 2 2 2 2" xfId="38596" xr:uid="{45B07316-41B8-486B-904B-7F7E9FD5DA8D}"/>
    <cellStyle name="Normal 4 7 3 4 2 2 3" xfId="38597" xr:uid="{06F51B53-266D-49FD-8EE2-62C90883884D}"/>
    <cellStyle name="Normal 4 7 3 4 2 3" xfId="38598" xr:uid="{43738808-3EA1-42E1-BF92-3C041B4200E8}"/>
    <cellStyle name="Normal 4 7 3 4 2 3 2" xfId="38599" xr:uid="{0A249FDB-915A-4E57-86F3-46564FB9E838}"/>
    <cellStyle name="Normal 4 7 3 4 2 3 2 2" xfId="38600" xr:uid="{A5854551-2478-4290-A1B9-2B329E4D6F14}"/>
    <cellStyle name="Normal 4 7 3 4 2 3 3" xfId="38601" xr:uid="{1073F7A8-9D24-4E9C-82A9-FB698E00520B}"/>
    <cellStyle name="Normal 4 7 3 4 2 4" xfId="38602" xr:uid="{231AE4F8-C05E-4F28-8EBF-49299113A1E4}"/>
    <cellStyle name="Normal 4 7 3 4 2 4 2" xfId="38603" xr:uid="{6BBE8054-7016-49B3-B8C1-4C1255CBA5E1}"/>
    <cellStyle name="Normal 4 7 3 4 2 5" xfId="38604" xr:uid="{46979F24-C804-46FE-A8A1-FD87CBCBA0CC}"/>
    <cellStyle name="Normal 4 7 3 4 3" xfId="38605" xr:uid="{632DE635-178B-4336-9925-B52A82C18765}"/>
    <cellStyle name="Normal 4 7 3 4 3 2" xfId="38606" xr:uid="{3126E58E-8A35-481A-8337-4F19F854D6B8}"/>
    <cellStyle name="Normal 4 7 3 4 3 2 2" xfId="38607" xr:uid="{3BE46934-49E0-42BD-9B1B-F4D604326F9C}"/>
    <cellStyle name="Normal 4 7 3 4 3 3" xfId="38608" xr:uid="{3D78CF8B-2EBE-40F9-9005-795C1C96D6AE}"/>
    <cellStyle name="Normal 4 7 3 4 4" xfId="38609" xr:uid="{84A6D425-DBE5-4849-A898-B43F0E93BA06}"/>
    <cellStyle name="Normal 4 7 3 4 4 2" xfId="38610" xr:uid="{353939B8-FDC3-4408-B653-36A2409AECC5}"/>
    <cellStyle name="Normal 4 7 3 4 4 2 2" xfId="38611" xr:uid="{D1CE7085-768E-41BA-95C7-C8155CA7D6CC}"/>
    <cellStyle name="Normal 4 7 3 4 4 3" xfId="38612" xr:uid="{30291C0B-4633-4A3A-B8BA-7B293B90F78F}"/>
    <cellStyle name="Normal 4 7 3 4 5" xfId="38613" xr:uid="{0E4684AC-01EE-404D-B129-58E7F3E040AE}"/>
    <cellStyle name="Normal 4 7 3 4 5 2" xfId="38614" xr:uid="{B3E56F0B-777E-4EE2-A9E9-4E5CF5FD8B17}"/>
    <cellStyle name="Normal 4 7 3 4 6" xfId="38615" xr:uid="{FA1E93B3-0CE0-417C-B30E-A63308517847}"/>
    <cellStyle name="Normal 4 7 3 5" xfId="38616" xr:uid="{137CA73B-4E2F-4AAC-A88F-B03164E1CD11}"/>
    <cellStyle name="Normal 4 7 3 5 2" xfId="38617" xr:uid="{005C3F51-EC3D-4DB1-B47C-CFD90E425CE6}"/>
    <cellStyle name="Normal 4 7 3 5 2 2" xfId="38618" xr:uid="{22428FE2-729C-49EA-9056-95E4EA544D85}"/>
    <cellStyle name="Normal 4 7 3 5 2 2 2" xfId="38619" xr:uid="{5DF92A7C-9305-465D-B2D2-AFA4D455A38E}"/>
    <cellStyle name="Normal 4 7 3 5 2 2 2 2" xfId="38620" xr:uid="{4973D129-FDF8-4EE5-97C1-F7A081F44949}"/>
    <cellStyle name="Normal 4 7 3 5 2 2 3" xfId="38621" xr:uid="{47E8A693-73EE-48ED-ABAC-65F79CD27124}"/>
    <cellStyle name="Normal 4 7 3 5 2 3" xfId="38622" xr:uid="{C6A06F5C-0563-4708-8F6A-180B8019DA49}"/>
    <cellStyle name="Normal 4 7 3 5 2 3 2" xfId="38623" xr:uid="{B3958AC4-4292-45E1-BB1A-4DBD938D782C}"/>
    <cellStyle name="Normal 4 7 3 5 2 3 2 2" xfId="38624" xr:uid="{CA49E0C5-EA82-4B70-88EC-302B8895494D}"/>
    <cellStyle name="Normal 4 7 3 5 2 3 3" xfId="38625" xr:uid="{AFB9D03D-C1D2-4918-84D8-6930CE5B05E2}"/>
    <cellStyle name="Normal 4 7 3 5 2 4" xfId="38626" xr:uid="{C8F09B96-9E45-47B6-9CB5-BD15CD4FEAAC}"/>
    <cellStyle name="Normal 4 7 3 5 2 4 2" xfId="38627" xr:uid="{2DAC59D9-4468-467B-B374-5C55A04DE373}"/>
    <cellStyle name="Normal 4 7 3 5 2 5" xfId="38628" xr:uid="{B45EA736-F7ED-44B3-8BFA-0017A38530B6}"/>
    <cellStyle name="Normal 4 7 3 5 3" xfId="38629" xr:uid="{EE7C4B6F-5B59-4C9B-9D86-042DE3640C14}"/>
    <cellStyle name="Normal 4 7 3 5 3 2" xfId="38630" xr:uid="{6C4AAA04-C0F8-4CF0-B0B6-41E212DC1FA0}"/>
    <cellStyle name="Normal 4 7 3 5 3 2 2" xfId="38631" xr:uid="{F01D40B9-C31E-43BF-A730-CE5B11E5F967}"/>
    <cellStyle name="Normal 4 7 3 5 3 3" xfId="38632" xr:uid="{5D32ECDB-AE7E-4ACB-AC8C-1C175C14F8C9}"/>
    <cellStyle name="Normal 4 7 3 5 4" xfId="38633" xr:uid="{CDAD8395-B8D5-4527-82CC-0376515B3B27}"/>
    <cellStyle name="Normal 4 7 3 5 4 2" xfId="38634" xr:uid="{70A74B81-1022-4CB0-8699-47C460752441}"/>
    <cellStyle name="Normal 4 7 3 5 4 2 2" xfId="38635" xr:uid="{FEF93AC0-C1D0-481C-8737-179F78B2CAC6}"/>
    <cellStyle name="Normal 4 7 3 5 4 3" xfId="38636" xr:uid="{C48E3C3A-F5DB-461F-B416-469A0602CB62}"/>
    <cellStyle name="Normal 4 7 3 5 5" xfId="38637" xr:uid="{1038E36D-14F4-4EE5-9800-16DD11774CE4}"/>
    <cellStyle name="Normal 4 7 3 5 5 2" xfId="38638" xr:uid="{F8D90A36-C92E-4322-B913-C1FA581047A6}"/>
    <cellStyle name="Normal 4 7 3 5 6" xfId="38639" xr:uid="{0D995737-F49C-43FA-A2C9-7B907BB2B7AB}"/>
    <cellStyle name="Normal 4 7 3 6" xfId="38640" xr:uid="{0E297986-48AD-49B2-8B8B-3FFCE727FE87}"/>
    <cellStyle name="Normal 4 7 3 6 2" xfId="38641" xr:uid="{FAFC83D6-5D5A-4154-8626-7BE6E57E3167}"/>
    <cellStyle name="Normal 4 7 3 6 2 2" xfId="38642" xr:uid="{B947F68B-6067-4FB5-A03E-EDFBA55AB967}"/>
    <cellStyle name="Normal 4 7 3 6 2 2 2" xfId="38643" xr:uid="{E8FC928A-C61B-4CF6-8E44-64B4075B5B3F}"/>
    <cellStyle name="Normal 4 7 3 6 2 3" xfId="38644" xr:uid="{79809260-93B5-4440-A296-7E5F1FBE5AC4}"/>
    <cellStyle name="Normal 4 7 3 6 3" xfId="38645" xr:uid="{4D8567A1-FAD9-4D73-8097-9BD06C0AFC2A}"/>
    <cellStyle name="Normal 4 7 3 6 3 2" xfId="38646" xr:uid="{C9FD7CAB-9E5C-4416-84DD-AAD8806BD235}"/>
    <cellStyle name="Normal 4 7 3 6 3 2 2" xfId="38647" xr:uid="{2F19C77E-213F-4FA3-A0E9-536E16977473}"/>
    <cellStyle name="Normal 4 7 3 6 3 3" xfId="38648" xr:uid="{E48F9909-9929-4179-BC1F-5C29261BE646}"/>
    <cellStyle name="Normal 4 7 3 6 4" xfId="38649" xr:uid="{4FD26E96-438C-43D0-A7E0-576AFEB88FBC}"/>
    <cellStyle name="Normal 4 7 3 6 4 2" xfId="38650" xr:uid="{9DCD0E82-964C-4223-8338-D3BBA5131CB4}"/>
    <cellStyle name="Normal 4 7 3 6 5" xfId="38651" xr:uid="{07EC57C6-B4D8-4316-BA84-169C79D0F796}"/>
    <cellStyle name="Normal 4 7 3 7" xfId="38652" xr:uid="{7C1375D2-810A-4FEC-8400-6D7A0455D3BA}"/>
    <cellStyle name="Normal 4 7 3 7 2" xfId="38653" xr:uid="{CD0E55E8-4C3C-464F-ABDD-CF16811554FA}"/>
    <cellStyle name="Normal 4 7 3 7 2 2" xfId="38654" xr:uid="{B624A15A-B53A-4918-856D-D867A4C193EE}"/>
    <cellStyle name="Normal 4 7 3 7 3" xfId="38655" xr:uid="{3C2DAE37-24B5-4F72-81AC-EAD52BB62183}"/>
    <cellStyle name="Normal 4 7 3 8" xfId="38656" xr:uid="{1C448DBE-FF2F-4D2B-A8F9-8A5CD72C4773}"/>
    <cellStyle name="Normal 4 7 3 8 2" xfId="38657" xr:uid="{DDD19A62-5B56-4345-BE21-9635D49DA1D0}"/>
    <cellStyle name="Normal 4 7 3 8 2 2" xfId="38658" xr:uid="{454F8621-1D77-4126-B241-F75846234355}"/>
    <cellStyle name="Normal 4 7 3 8 3" xfId="38659" xr:uid="{49BCED51-8037-40A0-BAA7-B2E65034A9CB}"/>
    <cellStyle name="Normal 4 7 3 9" xfId="38660" xr:uid="{FAA57331-09F2-4553-8304-A40BDE80C613}"/>
    <cellStyle name="Normal 4 7 3 9 2" xfId="38661" xr:uid="{CDC8869C-A21B-4F87-B41A-7900C4B34CA6}"/>
    <cellStyle name="Normal 4 7 3 9 2 2" xfId="38662" xr:uid="{B39AE73A-8065-47EE-9E9D-0F198DF65C09}"/>
    <cellStyle name="Normal 4 7 3 9 3" xfId="38663" xr:uid="{0CA794D2-5FB8-481D-AE3A-74B92967871D}"/>
    <cellStyle name="Normal 4 7 4" xfId="38664" xr:uid="{24EA82BF-0406-4E5F-A67B-E9427FEB2816}"/>
    <cellStyle name="Normal 4 7 4 10" xfId="38665" xr:uid="{78327071-37FF-4B07-854F-729BDFE1D53C}"/>
    <cellStyle name="Normal 4 7 4 10 2" xfId="38666" xr:uid="{072A6F69-1E5A-4E8A-A30E-4BDD8D43CF8C}"/>
    <cellStyle name="Normal 4 7 4 11" xfId="38667" xr:uid="{14F601E8-7474-458E-B528-65E741EC0F0C}"/>
    <cellStyle name="Normal 4 7 4 2" xfId="38668" xr:uid="{2EFB4A21-9348-45F9-BA69-DF83A3A8AD3F}"/>
    <cellStyle name="Normal 4 7 4 2 2" xfId="38669" xr:uid="{A6539EE1-4120-4138-9C7A-E797F5A2A6F0}"/>
    <cellStyle name="Normal 4 7 4 2 2 2" xfId="38670" xr:uid="{9487511E-DE2D-47B5-9B3E-9F2962EE1C1D}"/>
    <cellStyle name="Normal 4 7 4 2 2 2 2" xfId="38671" xr:uid="{F016B226-380C-4A2C-967D-38733ACD2535}"/>
    <cellStyle name="Normal 4 7 4 2 2 2 2 2" xfId="38672" xr:uid="{7D527E2C-92AE-408D-893E-CA2309DD3353}"/>
    <cellStyle name="Normal 4 7 4 2 2 2 2 2 2" xfId="38673" xr:uid="{DBB0F856-5965-4593-BBDF-4831499FEC99}"/>
    <cellStyle name="Normal 4 7 4 2 2 2 2 3" xfId="38674" xr:uid="{96B0C078-DA6B-4AA0-A4BF-6A7E6BA31017}"/>
    <cellStyle name="Normal 4 7 4 2 2 2 3" xfId="38675" xr:uid="{676CB75A-97F4-43C8-B059-35532D63D515}"/>
    <cellStyle name="Normal 4 7 4 2 2 2 3 2" xfId="38676" xr:uid="{29275784-6733-4083-8579-254C7F07E814}"/>
    <cellStyle name="Normal 4 7 4 2 2 2 3 2 2" xfId="38677" xr:uid="{C265A953-42CA-40D9-ABA3-DF79404A33B1}"/>
    <cellStyle name="Normal 4 7 4 2 2 2 3 3" xfId="38678" xr:uid="{62EA37E1-FC28-4968-8F57-42A4C78B7F53}"/>
    <cellStyle name="Normal 4 7 4 2 2 2 4" xfId="38679" xr:uid="{927989F7-C200-4286-A4D7-482131A846F6}"/>
    <cellStyle name="Normal 4 7 4 2 2 2 4 2" xfId="38680" xr:uid="{3F661EFE-2B6A-4969-A8B0-B09544F8E816}"/>
    <cellStyle name="Normal 4 7 4 2 2 2 5" xfId="38681" xr:uid="{C5EBD268-782F-4785-9477-7465E4D6C3F8}"/>
    <cellStyle name="Normal 4 7 4 2 2 3" xfId="38682" xr:uid="{0654C1D8-A4F6-49C9-8CD9-2AE4AE2939DE}"/>
    <cellStyle name="Normal 4 7 4 2 2 3 2" xfId="38683" xr:uid="{5E19241B-6417-4273-BDD3-FABAD53848F4}"/>
    <cellStyle name="Normal 4 7 4 2 2 3 2 2" xfId="38684" xr:uid="{F0F11D76-B778-43DF-B92B-D84DC09A0636}"/>
    <cellStyle name="Normal 4 7 4 2 2 3 3" xfId="38685" xr:uid="{E2520F3A-4B1B-4311-83D5-3285D3175A07}"/>
    <cellStyle name="Normal 4 7 4 2 2 4" xfId="38686" xr:uid="{3AF1A5DE-CC36-4F59-BB41-C95C00DFF9C1}"/>
    <cellStyle name="Normal 4 7 4 2 2 4 2" xfId="38687" xr:uid="{5C8C76AF-FFAC-4F55-83C8-81BDE8AED3BE}"/>
    <cellStyle name="Normal 4 7 4 2 2 4 2 2" xfId="38688" xr:uid="{1366C0C4-EEEA-43AC-BBCB-D4379F49D56D}"/>
    <cellStyle name="Normal 4 7 4 2 2 4 3" xfId="38689" xr:uid="{F2346299-2E3D-47A4-9D6A-3AFE4FCCD97A}"/>
    <cellStyle name="Normal 4 7 4 2 2 5" xfId="38690" xr:uid="{735A88B7-9686-4CCD-A221-D7C4AD5258C0}"/>
    <cellStyle name="Normal 4 7 4 2 2 5 2" xfId="38691" xr:uid="{F1667BD7-7DD1-4F81-BA14-78B44E17B57D}"/>
    <cellStyle name="Normal 4 7 4 2 2 6" xfId="38692" xr:uid="{5645EDD9-006C-425A-A983-4F5AB06E69D5}"/>
    <cellStyle name="Normal 4 7 4 2 3" xfId="38693" xr:uid="{2858DA4E-5DAA-4F90-9FFE-F22A83B29484}"/>
    <cellStyle name="Normal 4 7 4 2 3 2" xfId="38694" xr:uid="{37CC9650-C3D4-42F7-91F7-3F051C328738}"/>
    <cellStyle name="Normal 4 7 4 2 3 2 2" xfId="38695" xr:uid="{0C4FFB99-717C-45F1-9EF2-9680EE812018}"/>
    <cellStyle name="Normal 4 7 4 2 3 2 2 2" xfId="38696" xr:uid="{EDC207F8-C139-4BE2-84A1-40736D5F086A}"/>
    <cellStyle name="Normal 4 7 4 2 3 2 2 2 2" xfId="38697" xr:uid="{EDDD1DBE-AF6C-4A76-A761-7B8CE4DF2CA7}"/>
    <cellStyle name="Normal 4 7 4 2 3 2 2 3" xfId="38698" xr:uid="{0E83D3F0-A80A-42B0-9929-BFDB453858B9}"/>
    <cellStyle name="Normal 4 7 4 2 3 2 3" xfId="38699" xr:uid="{22335B9B-117D-43BF-A80F-406C76075B74}"/>
    <cellStyle name="Normal 4 7 4 2 3 2 3 2" xfId="38700" xr:uid="{843B172D-E594-42B5-BFC2-DEC7EEC7038F}"/>
    <cellStyle name="Normal 4 7 4 2 3 2 3 2 2" xfId="38701" xr:uid="{1CCE1E38-A30E-4D81-A89C-AC2A98FAFA32}"/>
    <cellStyle name="Normal 4 7 4 2 3 2 3 3" xfId="38702" xr:uid="{2C37A219-2DF2-414F-8233-C4E0F4B9FD9B}"/>
    <cellStyle name="Normal 4 7 4 2 3 2 4" xfId="38703" xr:uid="{8B3440D6-6BFC-43B7-B705-560E39A83BA4}"/>
    <cellStyle name="Normal 4 7 4 2 3 2 4 2" xfId="38704" xr:uid="{CF419081-A127-4C0C-AE7D-16205BDC784F}"/>
    <cellStyle name="Normal 4 7 4 2 3 2 5" xfId="38705" xr:uid="{597353C9-683F-4FBB-8ABF-B72FEC5458CA}"/>
    <cellStyle name="Normal 4 7 4 2 3 3" xfId="38706" xr:uid="{2C7859F0-2DED-4122-938F-5EF36EEBBFA1}"/>
    <cellStyle name="Normal 4 7 4 2 3 3 2" xfId="38707" xr:uid="{B0908DB8-77BB-47E1-8D5A-2AB16846E86C}"/>
    <cellStyle name="Normal 4 7 4 2 3 3 2 2" xfId="38708" xr:uid="{4963D647-BA0E-4118-B4E6-4EBA5420B5F0}"/>
    <cellStyle name="Normal 4 7 4 2 3 3 3" xfId="38709" xr:uid="{D632DEA6-7A3A-444D-B992-45866EC4E26A}"/>
    <cellStyle name="Normal 4 7 4 2 3 4" xfId="38710" xr:uid="{54528BBD-80DD-43DA-B384-8031A6BD6E2C}"/>
    <cellStyle name="Normal 4 7 4 2 3 4 2" xfId="38711" xr:uid="{91CFF53B-B0D7-448E-9429-A82A08A3B513}"/>
    <cellStyle name="Normal 4 7 4 2 3 4 2 2" xfId="38712" xr:uid="{4B22E923-8284-4817-B3F3-FCFC816779BA}"/>
    <cellStyle name="Normal 4 7 4 2 3 4 3" xfId="38713" xr:uid="{0EA44514-9F37-4964-82A3-8DF48CF90084}"/>
    <cellStyle name="Normal 4 7 4 2 3 5" xfId="38714" xr:uid="{C23B42BC-FC5A-446B-99D3-8D8E09CF6B82}"/>
    <cellStyle name="Normal 4 7 4 2 3 5 2" xfId="38715" xr:uid="{6B5A9F46-0CF3-4437-9031-459D3B4352FB}"/>
    <cellStyle name="Normal 4 7 4 2 3 6" xfId="38716" xr:uid="{4F20486F-8209-4F11-8FBE-BB94BECD32DB}"/>
    <cellStyle name="Normal 4 7 4 2 4" xfId="38717" xr:uid="{51E8A12E-5481-4A5A-AD02-FE9455BE8F4E}"/>
    <cellStyle name="Normal 4 7 4 2 4 2" xfId="38718" xr:uid="{ADFD766F-4DE0-4D83-A535-1D9D734E4087}"/>
    <cellStyle name="Normal 4 7 4 2 4 2 2" xfId="38719" xr:uid="{B628592B-554B-423F-85A2-B8F9490B1082}"/>
    <cellStyle name="Normal 4 7 4 2 4 2 2 2" xfId="38720" xr:uid="{25B8D605-537B-4A71-92FD-9F30FD2706E9}"/>
    <cellStyle name="Normal 4 7 4 2 4 2 3" xfId="38721" xr:uid="{FD046E02-1F60-47A2-86F5-3D83541ACD5B}"/>
    <cellStyle name="Normal 4 7 4 2 4 3" xfId="38722" xr:uid="{0D81039E-92F0-46AC-AF1E-F6CC1C8286F1}"/>
    <cellStyle name="Normal 4 7 4 2 4 3 2" xfId="38723" xr:uid="{7329C595-640C-4CB8-9A4E-4BDF4513FD35}"/>
    <cellStyle name="Normal 4 7 4 2 4 3 2 2" xfId="38724" xr:uid="{D4FF5147-CE3E-4014-938C-985F2A7CB9F9}"/>
    <cellStyle name="Normal 4 7 4 2 4 3 3" xfId="38725" xr:uid="{8F96313F-687A-4FF2-B093-046ABCDEAC11}"/>
    <cellStyle name="Normal 4 7 4 2 4 4" xfId="38726" xr:uid="{0D62F6C2-7247-4090-B5F1-BA4F01D849FC}"/>
    <cellStyle name="Normal 4 7 4 2 4 4 2" xfId="38727" xr:uid="{72B11CF1-161D-4453-858C-6B8460B34D78}"/>
    <cellStyle name="Normal 4 7 4 2 4 5" xfId="38728" xr:uid="{F95F1561-54D7-4C3C-81F1-F1BD267394A2}"/>
    <cellStyle name="Normal 4 7 4 2 5" xfId="38729" xr:uid="{B82ACF60-653E-4248-81AF-73B5D357BB9D}"/>
    <cellStyle name="Normal 4 7 4 2 5 2" xfId="38730" xr:uid="{3DCE07F5-B1A7-48E0-B502-D15F06E9A9C2}"/>
    <cellStyle name="Normal 4 7 4 2 5 2 2" xfId="38731" xr:uid="{07B259F6-509D-4517-A68C-6F2A8919C5E8}"/>
    <cellStyle name="Normal 4 7 4 2 5 3" xfId="38732" xr:uid="{F7466AA4-19C1-43CA-B59E-59623BAF6D59}"/>
    <cellStyle name="Normal 4 7 4 2 6" xfId="38733" xr:uid="{3E0E7407-3B9C-4059-A4D5-3BFF5793E058}"/>
    <cellStyle name="Normal 4 7 4 2 6 2" xfId="38734" xr:uid="{532DD4D9-46BA-4BF1-9630-A2C6F05E33BD}"/>
    <cellStyle name="Normal 4 7 4 2 6 2 2" xfId="38735" xr:uid="{CDD71CD6-F003-4ADF-BCF0-8A12B8AB0265}"/>
    <cellStyle name="Normal 4 7 4 2 6 3" xfId="38736" xr:uid="{BDBF818B-455F-42D5-BCBE-2B22CD07CF43}"/>
    <cellStyle name="Normal 4 7 4 2 7" xfId="38737" xr:uid="{AA10E0EC-6B9A-4CCF-BF3C-4B4C31235B59}"/>
    <cellStyle name="Normal 4 7 4 2 7 2" xfId="38738" xr:uid="{A64EC331-7CB4-4113-A3B6-435D9C8BAA31}"/>
    <cellStyle name="Normal 4 7 4 2 7 2 2" xfId="38739" xr:uid="{99736C58-2C47-436E-B530-1D1A83871CC6}"/>
    <cellStyle name="Normal 4 7 4 2 7 3" xfId="38740" xr:uid="{70083FE0-7D6F-4638-96D8-5BFC1DB3660A}"/>
    <cellStyle name="Normal 4 7 4 2 8" xfId="38741" xr:uid="{D32CF9CC-FA7D-4A87-A504-43559F29EDC4}"/>
    <cellStyle name="Normal 4 7 4 2 8 2" xfId="38742" xr:uid="{68E01AD5-6447-43F1-BD32-6F59501D4EAF}"/>
    <cellStyle name="Normal 4 7 4 2 9" xfId="38743" xr:uid="{FE8A87EB-26DC-430E-8A75-54D059B5BA6B}"/>
    <cellStyle name="Normal 4 7 4 3" xfId="38744" xr:uid="{20DD1E7C-5F21-4052-A9CB-FA22E307FD22}"/>
    <cellStyle name="Normal 4 7 4 3 2" xfId="38745" xr:uid="{2E3B302A-C408-4477-8D6B-0D04BCDA31FD}"/>
    <cellStyle name="Normal 4 7 4 3 2 2" xfId="38746" xr:uid="{F79142E7-77D8-4A99-BFF2-0408199896E0}"/>
    <cellStyle name="Normal 4 7 4 3 2 2 2" xfId="38747" xr:uid="{658FA00E-E6E8-4A45-89DF-AD3399260579}"/>
    <cellStyle name="Normal 4 7 4 3 2 2 2 2" xfId="38748" xr:uid="{FF2713D6-E0A2-4D7C-918E-A909633566D6}"/>
    <cellStyle name="Normal 4 7 4 3 2 2 2 2 2" xfId="38749" xr:uid="{0648797C-95CE-4583-8643-13EA79AE4381}"/>
    <cellStyle name="Normal 4 7 4 3 2 2 2 3" xfId="38750" xr:uid="{23C40406-B03A-445A-BFB6-0689BC95B3C6}"/>
    <cellStyle name="Normal 4 7 4 3 2 2 3" xfId="38751" xr:uid="{7940D222-7FAE-40BF-919B-4C94FAD8A0F2}"/>
    <cellStyle name="Normal 4 7 4 3 2 2 3 2" xfId="38752" xr:uid="{D46C7B68-1B0D-498D-86F2-4ECFA1D3140B}"/>
    <cellStyle name="Normal 4 7 4 3 2 2 3 2 2" xfId="38753" xr:uid="{20FFFB4C-C299-41D3-B26F-8E16AECF6083}"/>
    <cellStyle name="Normal 4 7 4 3 2 2 3 3" xfId="38754" xr:uid="{A1371965-7886-4BC4-8BA1-69A76CDC51BB}"/>
    <cellStyle name="Normal 4 7 4 3 2 2 4" xfId="38755" xr:uid="{737D6171-BCE1-4EF2-A355-DD9796FC30C9}"/>
    <cellStyle name="Normal 4 7 4 3 2 2 4 2" xfId="38756" xr:uid="{9D518E5F-21D5-444F-9A40-7ECF28729EC5}"/>
    <cellStyle name="Normal 4 7 4 3 2 2 5" xfId="38757" xr:uid="{EB280526-860E-469D-865E-F59B8B546189}"/>
    <cellStyle name="Normal 4 7 4 3 2 3" xfId="38758" xr:uid="{8B66745F-2487-4AA9-B739-A238924A0E9A}"/>
    <cellStyle name="Normal 4 7 4 3 2 3 2" xfId="38759" xr:uid="{8B057FA2-191E-41C7-AEA2-2B3E0EBA44FD}"/>
    <cellStyle name="Normal 4 7 4 3 2 3 2 2" xfId="38760" xr:uid="{BDDDE9DB-C5D5-4F52-8421-1EA08AB527C0}"/>
    <cellStyle name="Normal 4 7 4 3 2 3 3" xfId="38761" xr:uid="{C3D32995-1BA3-43D4-98BF-6E82289BBA8B}"/>
    <cellStyle name="Normal 4 7 4 3 2 4" xfId="38762" xr:uid="{6BA649C2-9F1F-4D01-802E-EFAD9A2DC5F0}"/>
    <cellStyle name="Normal 4 7 4 3 2 4 2" xfId="38763" xr:uid="{71C82769-E772-4616-9CDF-13335BAEE705}"/>
    <cellStyle name="Normal 4 7 4 3 2 4 2 2" xfId="38764" xr:uid="{FB7CB255-FCC3-43D6-9893-07A2BB049759}"/>
    <cellStyle name="Normal 4 7 4 3 2 4 3" xfId="38765" xr:uid="{D89BA9AD-11E6-4DBE-8271-7B7D1A152697}"/>
    <cellStyle name="Normal 4 7 4 3 2 5" xfId="38766" xr:uid="{438ACDA2-1DCD-4991-95D2-F8619349BCBC}"/>
    <cellStyle name="Normal 4 7 4 3 2 5 2" xfId="38767" xr:uid="{9E7ACAD1-4EB2-42A9-B576-76370618B756}"/>
    <cellStyle name="Normal 4 7 4 3 2 6" xfId="38768" xr:uid="{5FC0FF12-6BCE-4ABA-951E-32A3EBBBD9C4}"/>
    <cellStyle name="Normal 4 7 4 3 3" xfId="38769" xr:uid="{317B902D-2E25-4B09-A403-3B77AA26E644}"/>
    <cellStyle name="Normal 4 7 4 3 3 2" xfId="38770" xr:uid="{31F7F730-B857-4356-9D40-E9C1B08B6293}"/>
    <cellStyle name="Normal 4 7 4 3 3 2 2" xfId="38771" xr:uid="{C8E45CA3-4CD6-4A75-81FE-BC0364AC75BF}"/>
    <cellStyle name="Normal 4 7 4 3 3 2 2 2" xfId="38772" xr:uid="{064DB1F7-C2DE-4991-AC90-20CD088CE853}"/>
    <cellStyle name="Normal 4 7 4 3 3 2 2 2 2" xfId="38773" xr:uid="{4E895B63-53E3-48F6-9B2C-A7CD48C630E1}"/>
    <cellStyle name="Normal 4 7 4 3 3 2 2 3" xfId="38774" xr:uid="{AAA3E6EB-2385-455F-926F-E9B70D6E5FF1}"/>
    <cellStyle name="Normal 4 7 4 3 3 2 3" xfId="38775" xr:uid="{B7E12722-CDC0-4F97-B18F-5D0C09BA82A7}"/>
    <cellStyle name="Normal 4 7 4 3 3 2 3 2" xfId="38776" xr:uid="{448D474F-4F42-41D2-B0BE-36D6F85D32EA}"/>
    <cellStyle name="Normal 4 7 4 3 3 2 3 2 2" xfId="38777" xr:uid="{7A17C7E6-517C-4284-8051-A528D8005900}"/>
    <cellStyle name="Normal 4 7 4 3 3 2 3 3" xfId="38778" xr:uid="{84D6D201-EC75-4033-88F7-F754E784C154}"/>
    <cellStyle name="Normal 4 7 4 3 3 2 4" xfId="38779" xr:uid="{3DDE55FD-C773-438B-B3A6-C861107A4B08}"/>
    <cellStyle name="Normal 4 7 4 3 3 2 4 2" xfId="38780" xr:uid="{7D439343-3C37-4692-AF79-C75DF74F6651}"/>
    <cellStyle name="Normal 4 7 4 3 3 2 5" xfId="38781" xr:uid="{62CECD68-DFE9-42D0-BB07-10B789DB3876}"/>
    <cellStyle name="Normal 4 7 4 3 3 3" xfId="38782" xr:uid="{1D939B20-55F7-448B-BC8F-176608F16FB3}"/>
    <cellStyle name="Normal 4 7 4 3 3 3 2" xfId="38783" xr:uid="{DA546467-F020-48A6-B069-5F39F56D07AE}"/>
    <cellStyle name="Normal 4 7 4 3 3 3 2 2" xfId="38784" xr:uid="{341DE9FB-C082-41E1-97C3-6DCC89582E67}"/>
    <cellStyle name="Normal 4 7 4 3 3 3 3" xfId="38785" xr:uid="{668679A4-076E-4C0D-AD5B-E31040AB3B87}"/>
    <cellStyle name="Normal 4 7 4 3 3 4" xfId="38786" xr:uid="{610C20DA-BDB9-4D0B-BFD1-FB5DCCA57FFE}"/>
    <cellStyle name="Normal 4 7 4 3 3 4 2" xfId="38787" xr:uid="{9A153162-00DC-404C-A986-CD9887EA61BB}"/>
    <cellStyle name="Normal 4 7 4 3 3 4 2 2" xfId="38788" xr:uid="{9C1B48B2-6E8F-4302-A9E0-F7C84D1A9B0B}"/>
    <cellStyle name="Normal 4 7 4 3 3 4 3" xfId="38789" xr:uid="{E824EE17-0F9A-4003-9961-755249B6EBF5}"/>
    <cellStyle name="Normal 4 7 4 3 3 5" xfId="38790" xr:uid="{76072986-A070-4845-B85C-168E69CA0D55}"/>
    <cellStyle name="Normal 4 7 4 3 3 5 2" xfId="38791" xr:uid="{89C53ABF-536A-4D2A-9665-122AA479C6BF}"/>
    <cellStyle name="Normal 4 7 4 3 3 6" xfId="38792" xr:uid="{0943CDBF-F74B-4634-92A2-2890C285AB39}"/>
    <cellStyle name="Normal 4 7 4 3 4" xfId="38793" xr:uid="{2BBCF752-3CF1-4B97-80DB-58B9F0447E8C}"/>
    <cellStyle name="Normal 4 7 4 3 4 2" xfId="38794" xr:uid="{07AA2412-8890-459E-96C5-FDA0CC32B43C}"/>
    <cellStyle name="Normal 4 7 4 3 4 2 2" xfId="38795" xr:uid="{5E54DCA4-3DB3-4815-889B-5A786D191CEB}"/>
    <cellStyle name="Normal 4 7 4 3 4 2 2 2" xfId="38796" xr:uid="{EB74BC4D-3DCF-4D27-AF9D-3FC649F5CF5F}"/>
    <cellStyle name="Normal 4 7 4 3 4 2 3" xfId="38797" xr:uid="{74D85387-BC36-4FE2-A017-B132AF11BFE4}"/>
    <cellStyle name="Normal 4 7 4 3 4 3" xfId="38798" xr:uid="{AEE36361-BA42-4925-9066-FF5F308245C6}"/>
    <cellStyle name="Normal 4 7 4 3 4 3 2" xfId="38799" xr:uid="{04CD8C7D-A112-49C2-9966-A39765E869B1}"/>
    <cellStyle name="Normal 4 7 4 3 4 3 2 2" xfId="38800" xr:uid="{A4900F6F-5957-464F-8A79-2BF11205B1A6}"/>
    <cellStyle name="Normal 4 7 4 3 4 3 3" xfId="38801" xr:uid="{2BEAF5EF-138C-4AF5-A1BB-E645F91B1A1E}"/>
    <cellStyle name="Normal 4 7 4 3 4 4" xfId="38802" xr:uid="{3B4EDF1F-EE3E-476A-AE0C-9BB1B10D5C4F}"/>
    <cellStyle name="Normal 4 7 4 3 4 4 2" xfId="38803" xr:uid="{6B93B623-64C5-417E-BD98-2D3EE523AD17}"/>
    <cellStyle name="Normal 4 7 4 3 4 5" xfId="38804" xr:uid="{9FBABCDD-96DC-4CF5-85CC-991586AC11E3}"/>
    <cellStyle name="Normal 4 7 4 3 5" xfId="38805" xr:uid="{D6E6E72F-9A56-451E-B91D-FD1C4F9847B1}"/>
    <cellStyle name="Normal 4 7 4 3 5 2" xfId="38806" xr:uid="{5909950D-DD5D-4E81-B184-D3C5332B3647}"/>
    <cellStyle name="Normal 4 7 4 3 5 2 2" xfId="38807" xr:uid="{2FCAB5EA-5785-47DF-9BB4-7514BE8DEC7D}"/>
    <cellStyle name="Normal 4 7 4 3 5 3" xfId="38808" xr:uid="{BB4277F1-C9D5-484E-A977-088B6708AF6E}"/>
    <cellStyle name="Normal 4 7 4 3 6" xfId="38809" xr:uid="{8D7129B0-35E3-4F4D-B563-9579A0C8EB29}"/>
    <cellStyle name="Normal 4 7 4 3 6 2" xfId="38810" xr:uid="{37084CC5-045E-4ED0-B4DF-C5E035CE1714}"/>
    <cellStyle name="Normal 4 7 4 3 6 2 2" xfId="38811" xr:uid="{C117FF38-3193-47BD-B888-AC7B04E6D490}"/>
    <cellStyle name="Normal 4 7 4 3 6 3" xfId="38812" xr:uid="{31AAFEA1-9FCA-4F06-AC33-874CF1979061}"/>
    <cellStyle name="Normal 4 7 4 3 7" xfId="38813" xr:uid="{68E3FA8D-CA15-4720-B79C-054AC7E21CAF}"/>
    <cellStyle name="Normal 4 7 4 3 7 2" xfId="38814" xr:uid="{6EFCE43B-8C6F-44EA-BB31-8B8E89F39F7E}"/>
    <cellStyle name="Normal 4 7 4 3 7 2 2" xfId="38815" xr:uid="{B9B632DA-EA64-402A-8A9C-99FDF0113E5D}"/>
    <cellStyle name="Normal 4 7 4 3 7 3" xfId="38816" xr:uid="{652ADC9C-79E1-4866-9025-3FBC0376B0F7}"/>
    <cellStyle name="Normal 4 7 4 3 8" xfId="38817" xr:uid="{2C0D89DE-81E2-491F-825C-954239A1078A}"/>
    <cellStyle name="Normal 4 7 4 3 8 2" xfId="38818" xr:uid="{7A22E081-866E-4237-A1F0-F702DFC2C0F0}"/>
    <cellStyle name="Normal 4 7 4 3 9" xfId="38819" xr:uid="{F48C7D66-9C11-4DCB-B4AB-A7D369F08A4F}"/>
    <cellStyle name="Normal 4 7 4 4" xfId="38820" xr:uid="{4BAC2D6E-CF7E-4D92-BF7B-F828E9F95470}"/>
    <cellStyle name="Normal 4 7 4 4 2" xfId="38821" xr:uid="{A104493B-BDF9-48A8-9F9C-843F92C363A8}"/>
    <cellStyle name="Normal 4 7 4 4 2 2" xfId="38822" xr:uid="{307B7800-846E-4EBB-B06E-51DB45F5A13C}"/>
    <cellStyle name="Normal 4 7 4 4 2 2 2" xfId="38823" xr:uid="{5BFE0CAB-D8F9-4B34-8569-C8D26334B939}"/>
    <cellStyle name="Normal 4 7 4 4 2 2 2 2" xfId="38824" xr:uid="{69EF2BE8-78B7-4DE5-8816-7F9C7B93AB87}"/>
    <cellStyle name="Normal 4 7 4 4 2 2 3" xfId="38825" xr:uid="{B9F53142-AF32-4A18-840E-DA179AA805C2}"/>
    <cellStyle name="Normal 4 7 4 4 2 3" xfId="38826" xr:uid="{78C79AB6-06B3-455C-AF04-F4BD58EA4240}"/>
    <cellStyle name="Normal 4 7 4 4 2 3 2" xfId="38827" xr:uid="{C9F3402F-E140-4783-9540-1A726A63A1AA}"/>
    <cellStyle name="Normal 4 7 4 4 2 3 2 2" xfId="38828" xr:uid="{22F7A71A-BE01-48B1-B801-D6CF9F202D6A}"/>
    <cellStyle name="Normal 4 7 4 4 2 3 3" xfId="38829" xr:uid="{55A9F8E7-2E4F-48CE-A821-87734F69E8E4}"/>
    <cellStyle name="Normal 4 7 4 4 2 4" xfId="38830" xr:uid="{9AA09589-6EA5-4EE1-B401-BC520552EB1D}"/>
    <cellStyle name="Normal 4 7 4 4 2 4 2" xfId="38831" xr:uid="{9E49AD37-5BBB-44FD-AFFB-75900F631857}"/>
    <cellStyle name="Normal 4 7 4 4 2 5" xfId="38832" xr:uid="{8A7216EA-D191-414C-9399-D2B291A64D85}"/>
    <cellStyle name="Normal 4 7 4 4 3" xfId="38833" xr:uid="{ECB34F67-CEA0-4567-99E9-E644524A683C}"/>
    <cellStyle name="Normal 4 7 4 4 3 2" xfId="38834" xr:uid="{0F0604EC-A099-4FB9-9A0E-BB51C2FB7F3E}"/>
    <cellStyle name="Normal 4 7 4 4 3 2 2" xfId="38835" xr:uid="{4B0B824F-0BE1-4CD4-9358-3CF09C54521E}"/>
    <cellStyle name="Normal 4 7 4 4 3 3" xfId="38836" xr:uid="{3EE430C9-CE54-4D9E-8540-E0F46D1BE049}"/>
    <cellStyle name="Normal 4 7 4 4 4" xfId="38837" xr:uid="{FD34D90D-A217-4D35-8EB2-70ADDC1B6889}"/>
    <cellStyle name="Normal 4 7 4 4 4 2" xfId="38838" xr:uid="{E036F44F-F776-46DB-8101-76A3E4B2B47A}"/>
    <cellStyle name="Normal 4 7 4 4 4 2 2" xfId="38839" xr:uid="{8E6C3ABA-2A16-4C46-82C6-33CFB3BD0CFE}"/>
    <cellStyle name="Normal 4 7 4 4 4 3" xfId="38840" xr:uid="{5C4CE71A-DFF5-44AF-8B4E-183DA073B011}"/>
    <cellStyle name="Normal 4 7 4 4 5" xfId="38841" xr:uid="{6CEF9782-3E59-42AE-B598-E96DA56DF2D6}"/>
    <cellStyle name="Normal 4 7 4 4 5 2" xfId="38842" xr:uid="{ECF61E71-7EE0-47DA-8045-B5B47D54D2B3}"/>
    <cellStyle name="Normal 4 7 4 4 6" xfId="38843" xr:uid="{411FAF10-297A-439E-A428-05495E14B058}"/>
    <cellStyle name="Normal 4 7 4 5" xfId="38844" xr:uid="{C0B1B3E5-7ACC-4244-9A8B-FBCF0310E319}"/>
    <cellStyle name="Normal 4 7 4 5 2" xfId="38845" xr:uid="{DB52AE16-0E28-485F-BD30-A2A2DB99AB51}"/>
    <cellStyle name="Normal 4 7 4 5 2 2" xfId="38846" xr:uid="{F8A7CC31-D4DE-4366-BA86-4883DDD236A6}"/>
    <cellStyle name="Normal 4 7 4 5 2 2 2" xfId="38847" xr:uid="{62AA289E-C779-4AC8-996C-00FEB0113B26}"/>
    <cellStyle name="Normal 4 7 4 5 2 2 2 2" xfId="38848" xr:uid="{8CD6ECBB-180B-4A8F-A387-3EFFA8001CA0}"/>
    <cellStyle name="Normal 4 7 4 5 2 2 3" xfId="38849" xr:uid="{A38838DE-80D5-4CA5-816A-63A0D6A03A47}"/>
    <cellStyle name="Normal 4 7 4 5 2 3" xfId="38850" xr:uid="{0CB0FA3E-6360-4410-B9A9-42D3AE12FD2B}"/>
    <cellStyle name="Normal 4 7 4 5 2 3 2" xfId="38851" xr:uid="{60E682C0-CDB5-465D-A36A-3003F00511C0}"/>
    <cellStyle name="Normal 4 7 4 5 2 3 2 2" xfId="38852" xr:uid="{845D5A35-A730-48EC-AACC-DADD7E5EB798}"/>
    <cellStyle name="Normal 4 7 4 5 2 3 3" xfId="38853" xr:uid="{FD0AA166-8F3F-4857-A2E3-26B6547875F3}"/>
    <cellStyle name="Normal 4 7 4 5 2 4" xfId="38854" xr:uid="{3888A33C-7E81-41ED-B512-696D30FB773C}"/>
    <cellStyle name="Normal 4 7 4 5 2 4 2" xfId="38855" xr:uid="{607B1307-9831-4A7B-9373-4048BD848CC0}"/>
    <cellStyle name="Normal 4 7 4 5 2 5" xfId="38856" xr:uid="{0685934B-F308-44F1-BE66-A782D7CD448F}"/>
    <cellStyle name="Normal 4 7 4 5 3" xfId="38857" xr:uid="{4E8EA69E-E67A-49DB-B312-A8BC07F61FFB}"/>
    <cellStyle name="Normal 4 7 4 5 3 2" xfId="38858" xr:uid="{B1A62668-7CBB-4BC8-AE63-F8CB36DB28E8}"/>
    <cellStyle name="Normal 4 7 4 5 3 2 2" xfId="38859" xr:uid="{5E6260CE-5FEA-47D2-B483-005F4EE13ED8}"/>
    <cellStyle name="Normal 4 7 4 5 3 3" xfId="38860" xr:uid="{0FE0269B-DE4E-4CE0-B432-3827EC468D72}"/>
    <cellStyle name="Normal 4 7 4 5 4" xfId="38861" xr:uid="{E8DB9A08-6436-41D5-840F-9A74A9BC4753}"/>
    <cellStyle name="Normal 4 7 4 5 4 2" xfId="38862" xr:uid="{BEF7D8D9-A088-4048-9A86-41FD0AFCF927}"/>
    <cellStyle name="Normal 4 7 4 5 4 2 2" xfId="38863" xr:uid="{16A2AA8D-4FE1-4A36-9DBA-EF713BAECFA7}"/>
    <cellStyle name="Normal 4 7 4 5 4 3" xfId="38864" xr:uid="{44BB07EC-19EB-4620-A66C-7B11E85CF81F}"/>
    <cellStyle name="Normal 4 7 4 5 5" xfId="38865" xr:uid="{8FF75AF4-E1A8-4929-8994-735F2F22F474}"/>
    <cellStyle name="Normal 4 7 4 5 5 2" xfId="38866" xr:uid="{DB42498D-2B3E-4F86-8E38-E2F3AB7BBA8D}"/>
    <cellStyle name="Normal 4 7 4 5 6" xfId="38867" xr:uid="{E6703EFF-6B70-4CBA-8B57-F7CCFC3FA6E2}"/>
    <cellStyle name="Normal 4 7 4 6" xfId="38868" xr:uid="{2329E013-6D86-4BDF-99FB-ED57B9C34EF4}"/>
    <cellStyle name="Normal 4 7 4 6 2" xfId="38869" xr:uid="{493ACA75-9850-49D0-9973-0536851B4249}"/>
    <cellStyle name="Normal 4 7 4 6 2 2" xfId="38870" xr:uid="{4059C6A6-6051-499C-BF54-EC7A367CC2C0}"/>
    <cellStyle name="Normal 4 7 4 6 2 2 2" xfId="38871" xr:uid="{0501D1A7-36FD-48F2-BAF7-7C1A804BBBD8}"/>
    <cellStyle name="Normal 4 7 4 6 2 3" xfId="38872" xr:uid="{335DA897-266F-4DEF-A63B-F37A407CF288}"/>
    <cellStyle name="Normal 4 7 4 6 3" xfId="38873" xr:uid="{96C28009-3F4B-4BE5-AEA5-5F54FA1B8A95}"/>
    <cellStyle name="Normal 4 7 4 6 3 2" xfId="38874" xr:uid="{8728812A-1425-4783-95FB-F9B7E409003B}"/>
    <cellStyle name="Normal 4 7 4 6 3 2 2" xfId="38875" xr:uid="{CA06B0BC-3570-40E6-9840-770EA77B57F9}"/>
    <cellStyle name="Normal 4 7 4 6 3 3" xfId="38876" xr:uid="{DB004667-4C59-47E9-93DA-21AD41FF76DD}"/>
    <cellStyle name="Normal 4 7 4 6 4" xfId="38877" xr:uid="{7BD89ACA-AB1F-4516-8F5B-F1105B47CD8C}"/>
    <cellStyle name="Normal 4 7 4 6 4 2" xfId="38878" xr:uid="{4E71C886-8079-4A0F-815A-45A60E11FE0A}"/>
    <cellStyle name="Normal 4 7 4 6 5" xfId="38879" xr:uid="{5EA1EDA8-BD3C-48BA-90BE-230BBB43397E}"/>
    <cellStyle name="Normal 4 7 4 7" xfId="38880" xr:uid="{19E8EDB4-B939-4856-844F-2473CEFA3F8C}"/>
    <cellStyle name="Normal 4 7 4 7 2" xfId="38881" xr:uid="{B68DE397-4106-4DED-828C-559D1A111CE6}"/>
    <cellStyle name="Normal 4 7 4 7 2 2" xfId="38882" xr:uid="{737A71EA-E1C4-4E09-9FF9-BCC082E3874F}"/>
    <cellStyle name="Normal 4 7 4 7 3" xfId="38883" xr:uid="{96DA8F0E-1A48-43AD-A0BC-7F9008515FD8}"/>
    <cellStyle name="Normal 4 7 4 8" xfId="38884" xr:uid="{DD749620-BBA4-4EFB-B484-7AE658663F02}"/>
    <cellStyle name="Normal 4 7 4 8 2" xfId="38885" xr:uid="{ECE76ED4-0899-4E7A-A9EA-3B01ACFE3069}"/>
    <cellStyle name="Normal 4 7 4 8 2 2" xfId="38886" xr:uid="{F9D341D5-7E8F-4933-BDB8-95544C2E42AB}"/>
    <cellStyle name="Normal 4 7 4 8 3" xfId="38887" xr:uid="{44828D36-B8A9-4B94-9468-341C6FABFA40}"/>
    <cellStyle name="Normal 4 7 4 9" xfId="38888" xr:uid="{3ECE2280-E17C-4443-AD00-554C6B70D7B3}"/>
    <cellStyle name="Normal 4 7 4 9 2" xfId="38889" xr:uid="{1477ACA6-A503-4F40-BAA8-E31605FCED22}"/>
    <cellStyle name="Normal 4 7 4 9 2 2" xfId="38890" xr:uid="{41771BCB-9CE9-45E3-BD27-65F54F6A59CD}"/>
    <cellStyle name="Normal 4 7 4 9 3" xfId="38891" xr:uid="{64547AF3-7350-4E9E-91EC-6A34CE03D7D9}"/>
    <cellStyle name="Normal 4 7 5" xfId="38892" xr:uid="{236D419F-ED20-4C07-B850-3B326C31037C}"/>
    <cellStyle name="Normal 4 7 5 10" xfId="38893" xr:uid="{B44B4AE3-4302-469A-A6D0-53B54935F94D}"/>
    <cellStyle name="Normal 4 7 5 10 2" xfId="38894" xr:uid="{9C433705-7216-4AB6-887D-5D15E0BC0CB7}"/>
    <cellStyle name="Normal 4 7 5 11" xfId="38895" xr:uid="{4AF82C6D-EACE-4794-BFF6-8F7E24640040}"/>
    <cellStyle name="Normal 4 7 5 2" xfId="38896" xr:uid="{F5F044E1-3C8B-4446-8C90-CF08FEE662A8}"/>
    <cellStyle name="Normal 4 7 5 2 2" xfId="38897" xr:uid="{1817EBD2-B843-49D9-AFD8-493B7D0AC1EB}"/>
    <cellStyle name="Normal 4 7 5 2 2 2" xfId="38898" xr:uid="{59C40D61-D062-428C-BA1E-2E79CB0E9443}"/>
    <cellStyle name="Normal 4 7 5 2 2 2 2" xfId="38899" xr:uid="{0ED16300-FA5E-47D6-9456-265EAA0B7516}"/>
    <cellStyle name="Normal 4 7 5 2 2 2 2 2" xfId="38900" xr:uid="{BDAAA978-105E-4DD0-BA92-F892E83B8828}"/>
    <cellStyle name="Normal 4 7 5 2 2 2 2 2 2" xfId="38901" xr:uid="{3E218676-DAC6-4E71-8BEA-FCC5992C2CFB}"/>
    <cellStyle name="Normal 4 7 5 2 2 2 2 3" xfId="38902" xr:uid="{B092DC7C-996B-41FB-B007-9C8D9942638B}"/>
    <cellStyle name="Normal 4 7 5 2 2 2 3" xfId="38903" xr:uid="{396B0C36-9396-48EC-9788-57CE53185B04}"/>
    <cellStyle name="Normal 4 7 5 2 2 2 3 2" xfId="38904" xr:uid="{AC9192A1-A661-43CB-924A-5C7C538DC126}"/>
    <cellStyle name="Normal 4 7 5 2 2 2 3 2 2" xfId="38905" xr:uid="{B7551EC0-23FF-48FB-8024-139A11F377B7}"/>
    <cellStyle name="Normal 4 7 5 2 2 2 3 3" xfId="38906" xr:uid="{0E17046E-1E37-4E18-94C5-D88EB9101545}"/>
    <cellStyle name="Normal 4 7 5 2 2 2 4" xfId="38907" xr:uid="{6C4B4A54-9E0A-49C0-AB1E-E35E1A652694}"/>
    <cellStyle name="Normal 4 7 5 2 2 2 4 2" xfId="38908" xr:uid="{8D816EB3-9DA9-443D-9B53-239095D42EC1}"/>
    <cellStyle name="Normal 4 7 5 2 2 2 5" xfId="38909" xr:uid="{FBF8C9E8-3554-465E-9E7A-25301A2F0276}"/>
    <cellStyle name="Normal 4 7 5 2 2 3" xfId="38910" xr:uid="{1DBACB00-45C4-49E8-8155-2B6A9B2A12F8}"/>
    <cellStyle name="Normal 4 7 5 2 2 3 2" xfId="38911" xr:uid="{1605E54D-D1E6-4323-A6D8-F2F240178E47}"/>
    <cellStyle name="Normal 4 7 5 2 2 3 2 2" xfId="38912" xr:uid="{5DE5D2EF-B64E-427C-AADA-96EA3AE9DA55}"/>
    <cellStyle name="Normal 4 7 5 2 2 3 3" xfId="38913" xr:uid="{615C0FA4-39C4-4CA4-93B9-3CF0DBB26385}"/>
    <cellStyle name="Normal 4 7 5 2 2 4" xfId="38914" xr:uid="{1F39A0F4-859C-4C09-8100-C732777CB3F1}"/>
    <cellStyle name="Normal 4 7 5 2 2 4 2" xfId="38915" xr:uid="{943E2E0D-206E-4476-9DF3-AABF73549053}"/>
    <cellStyle name="Normal 4 7 5 2 2 4 2 2" xfId="38916" xr:uid="{6D38CFE3-6318-4C8A-A05F-74FCF693037A}"/>
    <cellStyle name="Normal 4 7 5 2 2 4 3" xfId="38917" xr:uid="{4DA43502-B851-4AE9-A075-D47838ADF9B7}"/>
    <cellStyle name="Normal 4 7 5 2 2 5" xfId="38918" xr:uid="{292A8F45-3671-4598-B01E-F863095B5CE6}"/>
    <cellStyle name="Normal 4 7 5 2 2 5 2" xfId="38919" xr:uid="{554FD9A8-59DC-4E9A-8438-B866F5A7598C}"/>
    <cellStyle name="Normal 4 7 5 2 2 6" xfId="38920" xr:uid="{ADA576AD-398D-4CD9-A5F5-7327BC2EDF99}"/>
    <cellStyle name="Normal 4 7 5 2 3" xfId="38921" xr:uid="{77B8DE17-72C8-44FB-BEDB-32A0C2290190}"/>
    <cellStyle name="Normal 4 7 5 2 3 2" xfId="38922" xr:uid="{80028327-32BA-473F-92D4-2D5CCE8C7E2C}"/>
    <cellStyle name="Normal 4 7 5 2 3 2 2" xfId="38923" xr:uid="{CB21C941-0771-4C20-81C5-27A73F30E7A6}"/>
    <cellStyle name="Normal 4 7 5 2 3 2 2 2" xfId="38924" xr:uid="{F4BC1070-5F07-41F8-A1ED-11080250AA4D}"/>
    <cellStyle name="Normal 4 7 5 2 3 2 2 2 2" xfId="38925" xr:uid="{822E6E3B-C550-46AD-97DB-591CB73161D3}"/>
    <cellStyle name="Normal 4 7 5 2 3 2 2 3" xfId="38926" xr:uid="{B2F45CC4-10EF-4095-898E-E29F60DC7D36}"/>
    <cellStyle name="Normal 4 7 5 2 3 2 3" xfId="38927" xr:uid="{C886C277-C954-4EAB-8ACE-0FAF941EF1C4}"/>
    <cellStyle name="Normal 4 7 5 2 3 2 3 2" xfId="38928" xr:uid="{84E99B0D-D52C-4560-89EB-79B0AB3B4712}"/>
    <cellStyle name="Normal 4 7 5 2 3 2 3 2 2" xfId="38929" xr:uid="{23CA5E11-B8A4-4D69-A873-3BFC51B55665}"/>
    <cellStyle name="Normal 4 7 5 2 3 2 3 3" xfId="38930" xr:uid="{4B8BED3A-A9EA-45B2-B2FF-649D6B8162CF}"/>
    <cellStyle name="Normal 4 7 5 2 3 2 4" xfId="38931" xr:uid="{49DBD3DC-E605-4224-BFCB-0ECC44CFEF94}"/>
    <cellStyle name="Normal 4 7 5 2 3 2 4 2" xfId="38932" xr:uid="{62857821-49A8-421D-8091-9EAF066BF927}"/>
    <cellStyle name="Normal 4 7 5 2 3 2 5" xfId="38933" xr:uid="{C2C79140-D332-4D16-AD34-7476937EE9E5}"/>
    <cellStyle name="Normal 4 7 5 2 3 3" xfId="38934" xr:uid="{A23FD32B-7FFD-4005-84DC-2F9677FFDFBA}"/>
    <cellStyle name="Normal 4 7 5 2 3 3 2" xfId="38935" xr:uid="{58336C3F-3D29-433B-B5EA-128DF041E991}"/>
    <cellStyle name="Normal 4 7 5 2 3 3 2 2" xfId="38936" xr:uid="{8A395A67-9C33-40E6-9EBB-73F002D35267}"/>
    <cellStyle name="Normal 4 7 5 2 3 3 3" xfId="38937" xr:uid="{5635A416-7655-4111-B78C-6F7491A13D96}"/>
    <cellStyle name="Normal 4 7 5 2 3 4" xfId="38938" xr:uid="{A3283E7C-5BBD-4F58-A669-B82CF51600BC}"/>
    <cellStyle name="Normal 4 7 5 2 3 4 2" xfId="38939" xr:uid="{FBB24C73-19BC-4BF1-BA7E-17FC803FDAD7}"/>
    <cellStyle name="Normal 4 7 5 2 3 4 2 2" xfId="38940" xr:uid="{1E819054-307D-42A7-89EC-17DF69E455A6}"/>
    <cellStyle name="Normal 4 7 5 2 3 4 3" xfId="38941" xr:uid="{D135B432-A11A-442D-83D9-ED113DD57C41}"/>
    <cellStyle name="Normal 4 7 5 2 3 5" xfId="38942" xr:uid="{AA43BE42-89DA-4535-B5BB-505A6396B628}"/>
    <cellStyle name="Normal 4 7 5 2 3 5 2" xfId="38943" xr:uid="{96380BEF-7910-4D6C-9677-EDCEF97D7C01}"/>
    <cellStyle name="Normal 4 7 5 2 3 6" xfId="38944" xr:uid="{CB8DA157-E77A-44C1-9752-DE3CC2F0B5D7}"/>
    <cellStyle name="Normal 4 7 5 2 4" xfId="38945" xr:uid="{5117A063-678E-4266-806E-8E534C73B1C8}"/>
    <cellStyle name="Normal 4 7 5 2 4 2" xfId="38946" xr:uid="{9421D225-2DC6-45D8-A3CA-2ACEB0653EA2}"/>
    <cellStyle name="Normal 4 7 5 2 4 2 2" xfId="38947" xr:uid="{1F827D91-F317-4DED-80FD-27F003ABA2B0}"/>
    <cellStyle name="Normal 4 7 5 2 4 2 2 2" xfId="38948" xr:uid="{C00C777B-E2A6-4170-810B-967EE1E88639}"/>
    <cellStyle name="Normal 4 7 5 2 4 2 3" xfId="38949" xr:uid="{A226C9CF-D741-4290-8A4A-A495B8AACE57}"/>
    <cellStyle name="Normal 4 7 5 2 4 3" xfId="38950" xr:uid="{53AB6C4E-A102-46CD-8223-9860574FAAAE}"/>
    <cellStyle name="Normal 4 7 5 2 4 3 2" xfId="38951" xr:uid="{3EC4DAB7-2C18-4995-80FB-80C0C93FC214}"/>
    <cellStyle name="Normal 4 7 5 2 4 3 2 2" xfId="38952" xr:uid="{A562C289-FB8B-4867-BF09-84C599A0627A}"/>
    <cellStyle name="Normal 4 7 5 2 4 3 3" xfId="38953" xr:uid="{FF13B7CE-6AB7-4F36-A501-F8166FDC7C82}"/>
    <cellStyle name="Normal 4 7 5 2 4 4" xfId="38954" xr:uid="{790D837C-0C81-4C54-84AC-155CA6F87107}"/>
    <cellStyle name="Normal 4 7 5 2 4 4 2" xfId="38955" xr:uid="{1C144B23-55C2-4919-9C04-A49624F5B518}"/>
    <cellStyle name="Normal 4 7 5 2 4 5" xfId="38956" xr:uid="{D989327F-767B-466C-8EB1-11B04A0E0A0F}"/>
    <cellStyle name="Normal 4 7 5 2 5" xfId="38957" xr:uid="{451AF828-ADF0-4310-9B6B-D0789AAB2995}"/>
    <cellStyle name="Normal 4 7 5 2 5 2" xfId="38958" xr:uid="{D02C9078-2D16-4A50-8DB8-F7446BA74C56}"/>
    <cellStyle name="Normal 4 7 5 2 5 2 2" xfId="38959" xr:uid="{F658E889-18AE-4832-8BBF-AD1834CF41CB}"/>
    <cellStyle name="Normal 4 7 5 2 5 3" xfId="38960" xr:uid="{A634C991-E670-4771-A852-73415DDFD5BE}"/>
    <cellStyle name="Normal 4 7 5 2 6" xfId="38961" xr:uid="{2B475F9E-F51D-4EEB-9402-A1986F6AFE9F}"/>
    <cellStyle name="Normal 4 7 5 2 6 2" xfId="38962" xr:uid="{357D356A-D8C5-473B-9C66-D6F9EF1A0B75}"/>
    <cellStyle name="Normal 4 7 5 2 6 2 2" xfId="38963" xr:uid="{1EA2445A-DC4C-4E9A-A072-8000BDC583FF}"/>
    <cellStyle name="Normal 4 7 5 2 6 3" xfId="38964" xr:uid="{5AD453C8-892D-4131-9729-C1F4D60EEEFB}"/>
    <cellStyle name="Normal 4 7 5 2 7" xfId="38965" xr:uid="{BE976F6D-1335-4FB4-B75A-F586C17D5669}"/>
    <cellStyle name="Normal 4 7 5 2 7 2" xfId="38966" xr:uid="{B6AFE9E9-8FAB-49CC-80BA-9CEF5457E021}"/>
    <cellStyle name="Normal 4 7 5 2 7 2 2" xfId="38967" xr:uid="{58084DC4-9DDC-453B-8207-1DBBDDBE8538}"/>
    <cellStyle name="Normal 4 7 5 2 7 3" xfId="38968" xr:uid="{B0BC4E00-3810-4A21-8855-B0FD7CB4036A}"/>
    <cellStyle name="Normal 4 7 5 2 8" xfId="38969" xr:uid="{E037E67A-3069-459C-81CB-992FB1D73EF2}"/>
    <cellStyle name="Normal 4 7 5 2 8 2" xfId="38970" xr:uid="{BE60CE08-22F1-4FAE-9FC8-6E6301A51832}"/>
    <cellStyle name="Normal 4 7 5 2 9" xfId="38971" xr:uid="{D9D4DD73-6A23-49C5-BD6A-0750338933E4}"/>
    <cellStyle name="Normal 4 7 5 3" xfId="38972" xr:uid="{54AA5550-5EAE-4516-B09C-932EA476863A}"/>
    <cellStyle name="Normal 4 7 5 3 2" xfId="38973" xr:uid="{CFE28E36-AAAE-416D-99ED-1956A01DF54E}"/>
    <cellStyle name="Normal 4 7 5 3 2 2" xfId="38974" xr:uid="{0ECE6E35-2CFE-47FC-9BA7-82442912ED2B}"/>
    <cellStyle name="Normal 4 7 5 3 2 2 2" xfId="38975" xr:uid="{17AD2D41-70E4-426B-B995-0D68941C8A42}"/>
    <cellStyle name="Normal 4 7 5 3 2 2 2 2" xfId="38976" xr:uid="{0E8421FE-C4F6-44F4-964F-34B57D35609B}"/>
    <cellStyle name="Normal 4 7 5 3 2 2 2 2 2" xfId="38977" xr:uid="{02D0D9A2-13E6-41CF-B321-331B1FC29817}"/>
    <cellStyle name="Normal 4 7 5 3 2 2 2 3" xfId="38978" xr:uid="{56C59666-67B8-4C12-A7F0-5BAFFE6D9BAE}"/>
    <cellStyle name="Normal 4 7 5 3 2 2 3" xfId="38979" xr:uid="{97F70A74-9DBA-4C26-B097-E4244A587650}"/>
    <cellStyle name="Normal 4 7 5 3 2 2 3 2" xfId="38980" xr:uid="{BC0C41A7-6BB2-4067-9F55-0566A868463A}"/>
    <cellStyle name="Normal 4 7 5 3 2 2 3 2 2" xfId="38981" xr:uid="{2A0D4183-CB10-4FB2-84AA-FADF28785993}"/>
    <cellStyle name="Normal 4 7 5 3 2 2 3 3" xfId="38982" xr:uid="{B31DB6AD-88BF-4F65-B8F3-FDDEB46541B0}"/>
    <cellStyle name="Normal 4 7 5 3 2 2 4" xfId="38983" xr:uid="{F0C73E25-BFF6-40BF-BF43-59B71F562046}"/>
    <cellStyle name="Normal 4 7 5 3 2 2 4 2" xfId="38984" xr:uid="{D9FEF634-EDF5-4FCE-AA56-4BF76C7F3D86}"/>
    <cellStyle name="Normal 4 7 5 3 2 2 5" xfId="38985" xr:uid="{CA033EFD-2BE6-460E-AB17-A3A043D05F0F}"/>
    <cellStyle name="Normal 4 7 5 3 2 3" xfId="38986" xr:uid="{4F71994D-2260-4631-8359-E0560F800BC0}"/>
    <cellStyle name="Normal 4 7 5 3 2 3 2" xfId="38987" xr:uid="{404F5C7D-A448-49AA-B86D-737D96EA3BFB}"/>
    <cellStyle name="Normal 4 7 5 3 2 3 2 2" xfId="38988" xr:uid="{5B46D3D0-D4E7-435E-9307-F3E83F205F0B}"/>
    <cellStyle name="Normal 4 7 5 3 2 3 3" xfId="38989" xr:uid="{8B894EEE-7E72-4B2B-9009-316C394F4227}"/>
    <cellStyle name="Normal 4 7 5 3 2 4" xfId="38990" xr:uid="{46C557C7-3899-453A-ACB4-543214EFE16D}"/>
    <cellStyle name="Normal 4 7 5 3 2 4 2" xfId="38991" xr:uid="{A89BF071-580F-4083-909C-6538763C22C4}"/>
    <cellStyle name="Normal 4 7 5 3 2 4 2 2" xfId="38992" xr:uid="{9ED6DDB4-E25A-4C17-91B9-FB41E3BF093C}"/>
    <cellStyle name="Normal 4 7 5 3 2 4 3" xfId="38993" xr:uid="{24655551-B696-415D-8082-90BB9B1C3B30}"/>
    <cellStyle name="Normal 4 7 5 3 2 5" xfId="38994" xr:uid="{7C33525E-E91E-4A53-BB5E-AC44B3A6D188}"/>
    <cellStyle name="Normal 4 7 5 3 2 5 2" xfId="38995" xr:uid="{31420F9B-DD2E-469D-8E8E-9BA0CB966736}"/>
    <cellStyle name="Normal 4 7 5 3 2 6" xfId="38996" xr:uid="{A67F1FD9-738F-44A9-B612-2C66A5434762}"/>
    <cellStyle name="Normal 4 7 5 3 3" xfId="38997" xr:uid="{402696FB-84EC-4B3D-8C13-1D417D3BC4DA}"/>
    <cellStyle name="Normal 4 7 5 3 3 2" xfId="38998" xr:uid="{0A639D4E-9E04-4B92-B879-773FEAC8B2CD}"/>
    <cellStyle name="Normal 4 7 5 3 3 2 2" xfId="38999" xr:uid="{886FD3F3-CA5C-4E25-8FC0-4A9232905C79}"/>
    <cellStyle name="Normal 4 7 5 3 3 2 2 2" xfId="39000" xr:uid="{FED48E3E-ADAF-45A6-93C1-0E31B07E000F}"/>
    <cellStyle name="Normal 4 7 5 3 3 2 2 2 2" xfId="39001" xr:uid="{93271C2C-0601-4999-ABC2-D0B7D998B8D1}"/>
    <cellStyle name="Normal 4 7 5 3 3 2 2 3" xfId="39002" xr:uid="{4BBCF029-752D-4184-9DAC-336BC2BBDEE2}"/>
    <cellStyle name="Normal 4 7 5 3 3 2 3" xfId="39003" xr:uid="{3617CA86-C6E9-40D2-B49D-6308C22C5251}"/>
    <cellStyle name="Normal 4 7 5 3 3 2 3 2" xfId="39004" xr:uid="{2B07CB5D-36FD-40C4-8F3A-C6C335BCC364}"/>
    <cellStyle name="Normal 4 7 5 3 3 2 3 2 2" xfId="39005" xr:uid="{C4B3D59C-2E0B-4BB3-9972-2B2BF3D0325E}"/>
    <cellStyle name="Normal 4 7 5 3 3 2 3 3" xfId="39006" xr:uid="{754481A3-9DD9-4456-8CD8-191025CF7F68}"/>
    <cellStyle name="Normal 4 7 5 3 3 2 4" xfId="39007" xr:uid="{D2226844-2A0A-4B9A-B4FF-6CB44F53CB23}"/>
    <cellStyle name="Normal 4 7 5 3 3 2 4 2" xfId="39008" xr:uid="{29425E66-9725-451E-88D0-42D2A4D4732B}"/>
    <cellStyle name="Normal 4 7 5 3 3 2 5" xfId="39009" xr:uid="{01CBEC5C-A923-4AA2-BBCF-791D15D2D5BB}"/>
    <cellStyle name="Normal 4 7 5 3 3 3" xfId="39010" xr:uid="{4387D48B-0816-4B17-9AB5-9F920048A4AE}"/>
    <cellStyle name="Normal 4 7 5 3 3 3 2" xfId="39011" xr:uid="{2AF9044A-D454-4C2E-905F-63587325F880}"/>
    <cellStyle name="Normal 4 7 5 3 3 3 2 2" xfId="39012" xr:uid="{D9555FD9-23C8-43B5-9E9C-48A84C562C6D}"/>
    <cellStyle name="Normal 4 7 5 3 3 3 3" xfId="39013" xr:uid="{1069B1FE-C93A-4071-8F13-52AA365966A6}"/>
    <cellStyle name="Normal 4 7 5 3 3 4" xfId="39014" xr:uid="{9F6EFC1D-061C-4F66-9601-B53D2F0B258F}"/>
    <cellStyle name="Normal 4 7 5 3 3 4 2" xfId="39015" xr:uid="{31C0B3AF-FB2F-45CA-9F1D-D0EE92AF852F}"/>
    <cellStyle name="Normal 4 7 5 3 3 4 2 2" xfId="39016" xr:uid="{979FC26B-F0C7-4BA0-8530-80324D573ED1}"/>
    <cellStyle name="Normal 4 7 5 3 3 4 3" xfId="39017" xr:uid="{4D95C07C-4902-4DF2-8599-1A759A6F9361}"/>
    <cellStyle name="Normal 4 7 5 3 3 5" xfId="39018" xr:uid="{E86A559A-AEAA-4964-9054-8301C55FA75A}"/>
    <cellStyle name="Normal 4 7 5 3 3 5 2" xfId="39019" xr:uid="{A1F17FB8-8D1B-4BBF-B398-A28840AAD19E}"/>
    <cellStyle name="Normal 4 7 5 3 3 6" xfId="39020" xr:uid="{8BAC870A-E04F-4DE4-A378-136A8D311E38}"/>
    <cellStyle name="Normal 4 7 5 3 4" xfId="39021" xr:uid="{2F470D9F-D21B-4A0C-9266-1117895BCBCE}"/>
    <cellStyle name="Normal 4 7 5 3 4 2" xfId="39022" xr:uid="{BDD10860-A3C9-4144-B952-2C69C3035D19}"/>
    <cellStyle name="Normal 4 7 5 3 4 2 2" xfId="39023" xr:uid="{B514BF61-8175-4472-808F-E0FFCC58178F}"/>
    <cellStyle name="Normal 4 7 5 3 4 2 2 2" xfId="39024" xr:uid="{34F1F184-69FF-457F-B1D6-AECE04EE1CF7}"/>
    <cellStyle name="Normal 4 7 5 3 4 2 3" xfId="39025" xr:uid="{7A1312F6-A585-4497-B160-EDBC02D69B8E}"/>
    <cellStyle name="Normal 4 7 5 3 4 3" xfId="39026" xr:uid="{E9B8926F-B9A2-4C70-AE41-287E0C7F2468}"/>
    <cellStyle name="Normal 4 7 5 3 4 3 2" xfId="39027" xr:uid="{74D573AF-A6D1-4238-BF42-29FE1FAF8020}"/>
    <cellStyle name="Normal 4 7 5 3 4 3 2 2" xfId="39028" xr:uid="{379255C8-E4F6-4CE8-969B-8042694746D3}"/>
    <cellStyle name="Normal 4 7 5 3 4 3 3" xfId="39029" xr:uid="{0A5666BA-2C14-425F-B4D5-0482F501F210}"/>
    <cellStyle name="Normal 4 7 5 3 4 4" xfId="39030" xr:uid="{E1D3630C-9EB9-4ED4-A346-17AA2DFC5C4D}"/>
    <cellStyle name="Normal 4 7 5 3 4 4 2" xfId="39031" xr:uid="{F2E2D90F-46DF-4B8F-A8C9-8365F1EBF88F}"/>
    <cellStyle name="Normal 4 7 5 3 4 5" xfId="39032" xr:uid="{052191D1-114D-450B-8A72-E359F92EB366}"/>
    <cellStyle name="Normal 4 7 5 3 5" xfId="39033" xr:uid="{036A5A7B-3648-45F4-AA8E-7F2063471B49}"/>
    <cellStyle name="Normal 4 7 5 3 5 2" xfId="39034" xr:uid="{6A658ADE-CB37-412A-9AB7-3629C55C254C}"/>
    <cellStyle name="Normal 4 7 5 3 5 2 2" xfId="39035" xr:uid="{D4AD06DA-060D-4D1A-86A1-C9BA26BB3696}"/>
    <cellStyle name="Normal 4 7 5 3 5 3" xfId="39036" xr:uid="{21A5200D-7964-4222-A50B-21B8F988E443}"/>
    <cellStyle name="Normal 4 7 5 3 6" xfId="39037" xr:uid="{2EC71B53-FB11-4E61-976E-38A23A876963}"/>
    <cellStyle name="Normal 4 7 5 3 6 2" xfId="39038" xr:uid="{51414E47-14B9-4B54-82E2-6CCCFBD05D95}"/>
    <cellStyle name="Normal 4 7 5 3 6 2 2" xfId="39039" xr:uid="{45E28976-55DB-4207-8034-11FB3DC6381B}"/>
    <cellStyle name="Normal 4 7 5 3 6 3" xfId="39040" xr:uid="{D19E28B2-52A3-4D6C-8759-A9AC24297859}"/>
    <cellStyle name="Normal 4 7 5 3 7" xfId="39041" xr:uid="{5B0BACAF-CBD0-4202-909C-BB8A7285EA68}"/>
    <cellStyle name="Normal 4 7 5 3 7 2" xfId="39042" xr:uid="{BB276BE5-8957-4B0C-802C-136046EEE43F}"/>
    <cellStyle name="Normal 4 7 5 3 7 2 2" xfId="39043" xr:uid="{B91EE31C-6763-4C05-8CB8-46A7175E8D9C}"/>
    <cellStyle name="Normal 4 7 5 3 7 3" xfId="39044" xr:uid="{EA95274C-82F9-4BA1-B865-C62B407E07E1}"/>
    <cellStyle name="Normal 4 7 5 3 8" xfId="39045" xr:uid="{55924825-B678-49D8-86A1-D104873174E9}"/>
    <cellStyle name="Normal 4 7 5 3 8 2" xfId="39046" xr:uid="{E1B9B9B1-8ECB-4200-8C81-099DF6DFFBE7}"/>
    <cellStyle name="Normal 4 7 5 3 9" xfId="39047" xr:uid="{67AF3BA4-487E-4B78-BB3B-FB8F23DCFACF}"/>
    <cellStyle name="Normal 4 7 5 4" xfId="39048" xr:uid="{2DFE77F2-432C-4A51-A01A-7B9A2FE017D1}"/>
    <cellStyle name="Normal 4 7 5 4 2" xfId="39049" xr:uid="{821AA9E8-B317-459B-8440-505FB32BB665}"/>
    <cellStyle name="Normal 4 7 5 4 2 2" xfId="39050" xr:uid="{98A2A974-0344-408C-B291-4742891AB5EB}"/>
    <cellStyle name="Normal 4 7 5 4 2 2 2" xfId="39051" xr:uid="{F5D83EDE-A05B-4343-A314-0D9C3029CBAB}"/>
    <cellStyle name="Normal 4 7 5 4 2 2 2 2" xfId="39052" xr:uid="{229C0B16-40C5-44C4-AD4F-4C84F47BB270}"/>
    <cellStyle name="Normal 4 7 5 4 2 2 3" xfId="39053" xr:uid="{4C5CCD92-96DE-4E84-81F7-0A352E541DB6}"/>
    <cellStyle name="Normal 4 7 5 4 2 3" xfId="39054" xr:uid="{35AB93F2-D1F0-4C70-83EE-3DB6D305718D}"/>
    <cellStyle name="Normal 4 7 5 4 2 3 2" xfId="39055" xr:uid="{68A7251F-F0A1-48AF-A012-8BE63C1A8782}"/>
    <cellStyle name="Normal 4 7 5 4 2 3 2 2" xfId="39056" xr:uid="{7AFBBFBA-5CB6-4537-A7D4-67DCCD580E10}"/>
    <cellStyle name="Normal 4 7 5 4 2 3 3" xfId="39057" xr:uid="{43D9C39F-089B-4F2E-B152-BF0B5301F2EA}"/>
    <cellStyle name="Normal 4 7 5 4 2 4" xfId="39058" xr:uid="{87AE43B0-DCF8-45D7-8CBC-7D2069BC39D0}"/>
    <cellStyle name="Normal 4 7 5 4 2 4 2" xfId="39059" xr:uid="{A74C4048-4529-4BCE-805E-0B7F0822854A}"/>
    <cellStyle name="Normal 4 7 5 4 2 5" xfId="39060" xr:uid="{D8192D8C-AACE-41A8-8848-AC7FC8459F86}"/>
    <cellStyle name="Normal 4 7 5 4 3" xfId="39061" xr:uid="{F522A70D-D4E1-46C1-A353-3E3DF213909C}"/>
    <cellStyle name="Normal 4 7 5 4 3 2" xfId="39062" xr:uid="{1D25085B-F6AD-41C5-810F-85A134D20830}"/>
    <cellStyle name="Normal 4 7 5 4 3 2 2" xfId="39063" xr:uid="{7E4573E4-6163-4477-BAE6-26B1FCC35A9A}"/>
    <cellStyle name="Normal 4 7 5 4 3 3" xfId="39064" xr:uid="{2EBA8E24-3506-4005-AB8C-829AD6683AAF}"/>
    <cellStyle name="Normal 4 7 5 4 4" xfId="39065" xr:uid="{6E783F69-AC91-4C68-AF3B-AFB799057D6E}"/>
    <cellStyle name="Normal 4 7 5 4 4 2" xfId="39066" xr:uid="{1EFA4B99-F393-4200-828F-180120CE6603}"/>
    <cellStyle name="Normal 4 7 5 4 4 2 2" xfId="39067" xr:uid="{CF841199-4B9B-4C78-AC29-78505C8B7766}"/>
    <cellStyle name="Normal 4 7 5 4 4 3" xfId="39068" xr:uid="{DBE1C132-B273-47D2-8396-70F0EDA331BD}"/>
    <cellStyle name="Normal 4 7 5 4 5" xfId="39069" xr:uid="{0DEA95D5-4F9A-4A48-8799-02C313E48AB0}"/>
    <cellStyle name="Normal 4 7 5 4 5 2" xfId="39070" xr:uid="{7CE2197C-DDD3-46CD-A81A-F1D757571FF7}"/>
    <cellStyle name="Normal 4 7 5 4 6" xfId="39071" xr:uid="{DBCEC8C6-27EB-46EB-8F70-0A3D833A4239}"/>
    <cellStyle name="Normal 4 7 5 5" xfId="39072" xr:uid="{F060689B-3A30-49C7-8609-48AB718992C2}"/>
    <cellStyle name="Normal 4 7 5 5 2" xfId="39073" xr:uid="{5905C89F-A0F0-4590-BE66-F0B83358F296}"/>
    <cellStyle name="Normal 4 7 5 5 2 2" xfId="39074" xr:uid="{CBB19422-BFB8-4816-A69B-3DA192E54277}"/>
    <cellStyle name="Normal 4 7 5 5 2 2 2" xfId="39075" xr:uid="{DD26F807-62E2-4861-98A0-3BCB967C25C6}"/>
    <cellStyle name="Normal 4 7 5 5 2 2 2 2" xfId="39076" xr:uid="{1948F1C7-C6A6-43C1-8B8E-30930790E43C}"/>
    <cellStyle name="Normal 4 7 5 5 2 2 3" xfId="39077" xr:uid="{65521831-2161-438A-A90A-395C447EBD58}"/>
    <cellStyle name="Normal 4 7 5 5 2 3" xfId="39078" xr:uid="{16191B6F-7FA5-483D-9CA0-34234FBE940A}"/>
    <cellStyle name="Normal 4 7 5 5 2 3 2" xfId="39079" xr:uid="{D59B8736-1E3B-4FC3-83B2-A4A5539DD98E}"/>
    <cellStyle name="Normal 4 7 5 5 2 3 2 2" xfId="39080" xr:uid="{FA6B95FF-4F3F-482F-A6FA-F4B6F1FB20CD}"/>
    <cellStyle name="Normal 4 7 5 5 2 3 3" xfId="39081" xr:uid="{35055407-54D6-47B7-9692-6A8005B6B38F}"/>
    <cellStyle name="Normal 4 7 5 5 2 4" xfId="39082" xr:uid="{07488C1F-444B-467B-888B-408AA521B0A6}"/>
    <cellStyle name="Normal 4 7 5 5 2 4 2" xfId="39083" xr:uid="{1496D12D-0333-4B82-AD0D-DEA415402E1A}"/>
    <cellStyle name="Normal 4 7 5 5 2 5" xfId="39084" xr:uid="{E0074B82-3850-4335-822E-F8432F5B811E}"/>
    <cellStyle name="Normal 4 7 5 5 3" xfId="39085" xr:uid="{79DDB313-68EF-42F7-994B-94875928EC66}"/>
    <cellStyle name="Normal 4 7 5 5 3 2" xfId="39086" xr:uid="{49E6F3A2-B90A-40F5-AF9D-7884E2BDA4AA}"/>
    <cellStyle name="Normal 4 7 5 5 3 2 2" xfId="39087" xr:uid="{B02E7664-1B2C-4F92-A124-FB9854B765E0}"/>
    <cellStyle name="Normal 4 7 5 5 3 3" xfId="39088" xr:uid="{2EB8D7CE-555E-42AE-A303-F4704C1A8E5A}"/>
    <cellStyle name="Normal 4 7 5 5 4" xfId="39089" xr:uid="{C2C9A729-66A9-42A1-9084-89163381C220}"/>
    <cellStyle name="Normal 4 7 5 5 4 2" xfId="39090" xr:uid="{96EB68AB-416B-40E4-A0DB-0FA902A686B8}"/>
    <cellStyle name="Normal 4 7 5 5 4 2 2" xfId="39091" xr:uid="{BC16D050-D300-43FE-9026-F7A7FD2E1A1F}"/>
    <cellStyle name="Normal 4 7 5 5 4 3" xfId="39092" xr:uid="{9A092ABB-A7AA-4376-92A7-8899A9FC9CB5}"/>
    <cellStyle name="Normal 4 7 5 5 5" xfId="39093" xr:uid="{503947CC-33F0-456D-A921-6DB1D766DDE8}"/>
    <cellStyle name="Normal 4 7 5 5 5 2" xfId="39094" xr:uid="{C86C3AA6-40FF-41E7-93D0-BD5F9DA54062}"/>
    <cellStyle name="Normal 4 7 5 5 6" xfId="39095" xr:uid="{18C40FEC-0471-4802-A72B-E5E711CE314C}"/>
    <cellStyle name="Normal 4 7 5 6" xfId="39096" xr:uid="{AB1F0A1F-78B0-4535-87C5-C3038FAC78FE}"/>
    <cellStyle name="Normal 4 7 5 6 2" xfId="39097" xr:uid="{320E41FC-6648-4C5B-8605-36AFC816F5B4}"/>
    <cellStyle name="Normal 4 7 5 6 2 2" xfId="39098" xr:uid="{65B8D94C-7110-4AC4-98BD-6AD8E09D1DFB}"/>
    <cellStyle name="Normal 4 7 5 6 2 2 2" xfId="39099" xr:uid="{4C79F58B-B773-4517-8853-8CB83470EBA7}"/>
    <cellStyle name="Normal 4 7 5 6 2 3" xfId="39100" xr:uid="{0B4812B5-4531-4050-8106-3B35624F622F}"/>
    <cellStyle name="Normal 4 7 5 6 3" xfId="39101" xr:uid="{B007FBA4-C0D1-4AEA-8C3F-95EECB98114E}"/>
    <cellStyle name="Normal 4 7 5 6 3 2" xfId="39102" xr:uid="{362D42F0-6C29-452A-BBE0-18B7E50486D5}"/>
    <cellStyle name="Normal 4 7 5 6 3 2 2" xfId="39103" xr:uid="{9465E0A9-32B4-44C3-BAFB-A92D50A110DB}"/>
    <cellStyle name="Normal 4 7 5 6 3 3" xfId="39104" xr:uid="{0BA084DC-20FF-41C6-84E1-BA8B429E5CA8}"/>
    <cellStyle name="Normal 4 7 5 6 4" xfId="39105" xr:uid="{00DBC521-E753-4819-9472-E480E6D9305D}"/>
    <cellStyle name="Normal 4 7 5 6 4 2" xfId="39106" xr:uid="{0BFA86E1-BC3D-470E-8241-98D62BD3A312}"/>
    <cellStyle name="Normal 4 7 5 6 5" xfId="39107" xr:uid="{D3DA3D6A-B788-48D4-B957-3ED8068BA0EA}"/>
    <cellStyle name="Normal 4 7 5 7" xfId="39108" xr:uid="{E5804422-87A8-48E2-9FC6-5FD3B2D24A04}"/>
    <cellStyle name="Normal 4 7 5 7 2" xfId="39109" xr:uid="{890F228B-F8D4-4990-975E-F8D0E8BB9BCC}"/>
    <cellStyle name="Normal 4 7 5 7 2 2" xfId="39110" xr:uid="{D800D71C-6614-4210-A4EE-D98259B7091B}"/>
    <cellStyle name="Normal 4 7 5 7 3" xfId="39111" xr:uid="{2C14D88F-39BE-4031-9F26-D2DBDBB652AF}"/>
    <cellStyle name="Normal 4 7 5 8" xfId="39112" xr:uid="{895D9CDA-3B39-4BAC-A57F-30E5C80D25F1}"/>
    <cellStyle name="Normal 4 7 5 8 2" xfId="39113" xr:uid="{F4ED9039-53E8-49AC-AA8C-26D6F796AE89}"/>
    <cellStyle name="Normal 4 7 5 8 2 2" xfId="39114" xr:uid="{D708A825-B5DB-4385-AC39-4644A37EDA6D}"/>
    <cellStyle name="Normal 4 7 5 8 3" xfId="39115" xr:uid="{179B3AB0-44A7-4BB8-A15A-052917871132}"/>
    <cellStyle name="Normal 4 7 5 9" xfId="39116" xr:uid="{527ACEF2-9522-4B30-8E80-8AAC228501C9}"/>
    <cellStyle name="Normal 4 7 5 9 2" xfId="39117" xr:uid="{0DA1AE74-3D59-4ECE-9C30-115BCA1E6EC3}"/>
    <cellStyle name="Normal 4 7 5 9 2 2" xfId="39118" xr:uid="{44A5049F-F738-4EFE-8B8E-AE8ABAB73FC7}"/>
    <cellStyle name="Normal 4 7 5 9 3" xfId="39119" xr:uid="{3672F23D-1CEA-4243-B063-64C095DCF843}"/>
    <cellStyle name="Normal 4 7 6" xfId="39120" xr:uid="{6E115B82-47A3-4AB7-A635-A72A8A4CDF88}"/>
    <cellStyle name="Normal 4 7 6 10" xfId="39121" xr:uid="{545DC61E-4723-40FA-A86A-86C62210D120}"/>
    <cellStyle name="Normal 4 7 6 10 2" xfId="39122" xr:uid="{42A37EF1-2EAC-4E55-B15F-0B45A64284F0}"/>
    <cellStyle name="Normal 4 7 6 11" xfId="39123" xr:uid="{91115F37-0016-4C65-92F4-E91437787C8E}"/>
    <cellStyle name="Normal 4 7 6 2" xfId="39124" xr:uid="{E6CB4C74-438A-4C97-ACA2-5C25283601A2}"/>
    <cellStyle name="Normal 4 7 6 2 2" xfId="39125" xr:uid="{BC9328D0-08AE-4CA3-99D3-17BC715F3B6A}"/>
    <cellStyle name="Normal 4 7 6 2 2 2" xfId="39126" xr:uid="{9E78AAAF-F368-4793-A192-6DBFA5356814}"/>
    <cellStyle name="Normal 4 7 6 2 2 2 2" xfId="39127" xr:uid="{1A8B8A7B-B58E-4517-9226-AC0631B2A9A0}"/>
    <cellStyle name="Normal 4 7 6 2 2 2 2 2" xfId="39128" xr:uid="{67CED0F0-9CFE-486B-A8A7-BBEF907E772B}"/>
    <cellStyle name="Normal 4 7 6 2 2 2 2 2 2" xfId="39129" xr:uid="{10469460-6412-41E0-95BA-76255C6893C9}"/>
    <cellStyle name="Normal 4 7 6 2 2 2 2 3" xfId="39130" xr:uid="{14909432-76B7-41BD-A9D1-A0A10A4D7496}"/>
    <cellStyle name="Normal 4 7 6 2 2 2 3" xfId="39131" xr:uid="{91214DB9-13B0-475D-9AAF-0C45D4FA5E23}"/>
    <cellStyle name="Normal 4 7 6 2 2 2 3 2" xfId="39132" xr:uid="{4740DDEA-6515-47F7-AB61-E9DB7DC9F358}"/>
    <cellStyle name="Normal 4 7 6 2 2 2 3 2 2" xfId="39133" xr:uid="{A3EF4A9B-8FE6-43CB-9CCF-7F4BC525A395}"/>
    <cellStyle name="Normal 4 7 6 2 2 2 3 3" xfId="39134" xr:uid="{4106E870-5628-42BA-9562-214EEB7CAD24}"/>
    <cellStyle name="Normal 4 7 6 2 2 2 4" xfId="39135" xr:uid="{2208969E-3B15-4D96-87A5-930F60C92E85}"/>
    <cellStyle name="Normal 4 7 6 2 2 2 4 2" xfId="39136" xr:uid="{56693D26-6228-4FD1-B403-347C537025CF}"/>
    <cellStyle name="Normal 4 7 6 2 2 2 5" xfId="39137" xr:uid="{6437A791-89BF-4396-8DBE-18D28811A09A}"/>
    <cellStyle name="Normal 4 7 6 2 2 3" xfId="39138" xr:uid="{983E513A-F3CE-43D0-8629-FD08D7D2E89D}"/>
    <cellStyle name="Normal 4 7 6 2 2 3 2" xfId="39139" xr:uid="{59352EC6-8DEE-4D23-ACC6-EF85FB5F05CC}"/>
    <cellStyle name="Normal 4 7 6 2 2 3 2 2" xfId="39140" xr:uid="{9508D548-F7F4-4F20-A548-522A1905642F}"/>
    <cellStyle name="Normal 4 7 6 2 2 3 3" xfId="39141" xr:uid="{3102ED31-F31B-43E7-82CE-C7925281AE59}"/>
    <cellStyle name="Normal 4 7 6 2 2 4" xfId="39142" xr:uid="{7578F8FD-EF32-424D-A30A-40E373DBDE50}"/>
    <cellStyle name="Normal 4 7 6 2 2 4 2" xfId="39143" xr:uid="{D2E1887D-4D5F-4C1D-B202-9806EDD5351D}"/>
    <cellStyle name="Normal 4 7 6 2 2 4 2 2" xfId="39144" xr:uid="{6DE0C791-A391-4880-A0A4-48A05A65354A}"/>
    <cellStyle name="Normal 4 7 6 2 2 4 3" xfId="39145" xr:uid="{33E2F9C6-D49B-4938-AC4D-B6BDBBF92140}"/>
    <cellStyle name="Normal 4 7 6 2 2 5" xfId="39146" xr:uid="{11885C0F-C03D-4FAA-BE91-638A2805DBE5}"/>
    <cellStyle name="Normal 4 7 6 2 2 5 2" xfId="39147" xr:uid="{BA494D3C-F84B-47BD-90B5-A5FC1CB29133}"/>
    <cellStyle name="Normal 4 7 6 2 2 6" xfId="39148" xr:uid="{906E62CF-64E2-46BE-B89A-122B1C55F81D}"/>
    <cellStyle name="Normal 4 7 6 2 3" xfId="39149" xr:uid="{8756B19B-5757-45B6-A0E2-602DFC4C8997}"/>
    <cellStyle name="Normal 4 7 6 2 3 2" xfId="39150" xr:uid="{9A79E4BA-8E96-4460-BE6C-39684FA96024}"/>
    <cellStyle name="Normal 4 7 6 2 3 2 2" xfId="39151" xr:uid="{504204A8-6821-4E46-B9A4-D7EEC4D80131}"/>
    <cellStyle name="Normal 4 7 6 2 3 2 2 2" xfId="39152" xr:uid="{17C52A89-A198-4434-80FA-6852FBD75978}"/>
    <cellStyle name="Normal 4 7 6 2 3 2 2 2 2" xfId="39153" xr:uid="{13F251AE-C0B9-4AA1-AD86-1D65BFA298A8}"/>
    <cellStyle name="Normal 4 7 6 2 3 2 2 3" xfId="39154" xr:uid="{1B3D2BE6-6AE0-4152-9814-B0A4FC154821}"/>
    <cellStyle name="Normal 4 7 6 2 3 2 3" xfId="39155" xr:uid="{E725840B-299D-4EA6-808B-807A0039CD25}"/>
    <cellStyle name="Normal 4 7 6 2 3 2 3 2" xfId="39156" xr:uid="{587F1E71-954E-49C6-B9B3-BEB749C4A0AF}"/>
    <cellStyle name="Normal 4 7 6 2 3 2 3 2 2" xfId="39157" xr:uid="{E8D2BF06-1192-40AD-A315-24B1EE6F95E7}"/>
    <cellStyle name="Normal 4 7 6 2 3 2 3 3" xfId="39158" xr:uid="{9BC0CD91-5F76-443E-9879-3119E7F1B5F6}"/>
    <cellStyle name="Normal 4 7 6 2 3 2 4" xfId="39159" xr:uid="{39987CDD-57B5-4A8D-9D74-AA181A502A48}"/>
    <cellStyle name="Normal 4 7 6 2 3 2 4 2" xfId="39160" xr:uid="{2881484D-E465-4126-9803-44654A91ED70}"/>
    <cellStyle name="Normal 4 7 6 2 3 2 5" xfId="39161" xr:uid="{01954E09-78DD-4FF0-8020-7575438342C5}"/>
    <cellStyle name="Normal 4 7 6 2 3 3" xfId="39162" xr:uid="{D67B282F-274F-4868-BCF8-CE24B76F9BB9}"/>
    <cellStyle name="Normal 4 7 6 2 3 3 2" xfId="39163" xr:uid="{719027E1-07AD-43BC-98C5-A19B8618277E}"/>
    <cellStyle name="Normal 4 7 6 2 3 3 2 2" xfId="39164" xr:uid="{19230E75-5EE3-43CA-B243-63FFFB258AF8}"/>
    <cellStyle name="Normal 4 7 6 2 3 3 3" xfId="39165" xr:uid="{0723E4F2-0B61-415B-926C-351C3DC2002C}"/>
    <cellStyle name="Normal 4 7 6 2 3 4" xfId="39166" xr:uid="{8682002A-8098-465F-A1F6-EF48E5ACFCA8}"/>
    <cellStyle name="Normal 4 7 6 2 3 4 2" xfId="39167" xr:uid="{0F77ED75-9026-4762-9CE1-D8504084FD7F}"/>
    <cellStyle name="Normal 4 7 6 2 3 4 2 2" xfId="39168" xr:uid="{19B085D6-D30D-43E7-B407-057F0E97C0D2}"/>
    <cellStyle name="Normal 4 7 6 2 3 4 3" xfId="39169" xr:uid="{A0910B6A-0F70-4749-819F-9B0936F2B0A5}"/>
    <cellStyle name="Normal 4 7 6 2 3 5" xfId="39170" xr:uid="{2A768D3D-DACD-4C2B-9321-AE668DABEFE2}"/>
    <cellStyle name="Normal 4 7 6 2 3 5 2" xfId="39171" xr:uid="{18B9243C-C296-4947-9A79-46B29EE8A87C}"/>
    <cellStyle name="Normal 4 7 6 2 3 6" xfId="39172" xr:uid="{EC74C894-A661-423D-A6F4-264A18A22830}"/>
    <cellStyle name="Normal 4 7 6 2 4" xfId="39173" xr:uid="{D1978995-0BCD-41B0-B2CF-E50DEEB6BD32}"/>
    <cellStyle name="Normal 4 7 6 2 4 2" xfId="39174" xr:uid="{0613F477-FE5F-4AA0-B5DC-CD73CE4DDF50}"/>
    <cellStyle name="Normal 4 7 6 2 4 2 2" xfId="39175" xr:uid="{8494B87C-8D22-46DF-ACE9-04960F0C0AFF}"/>
    <cellStyle name="Normal 4 7 6 2 4 2 2 2" xfId="39176" xr:uid="{71DE651D-07E0-463D-81C3-82071DCE559B}"/>
    <cellStyle name="Normal 4 7 6 2 4 2 3" xfId="39177" xr:uid="{088432DE-796C-4093-A3BA-94B46964F132}"/>
    <cellStyle name="Normal 4 7 6 2 4 3" xfId="39178" xr:uid="{3B26C86C-04C1-4647-BEDA-F56AF61235B9}"/>
    <cellStyle name="Normal 4 7 6 2 4 3 2" xfId="39179" xr:uid="{35F3902F-73AD-4D3D-A12C-2A9A0B7CD089}"/>
    <cellStyle name="Normal 4 7 6 2 4 3 2 2" xfId="39180" xr:uid="{DEA6AD76-36E6-45AD-BF5B-888D4242DDED}"/>
    <cellStyle name="Normal 4 7 6 2 4 3 3" xfId="39181" xr:uid="{D12A8B2D-51FA-4DB8-8D5A-4835A9F4E1A4}"/>
    <cellStyle name="Normal 4 7 6 2 4 4" xfId="39182" xr:uid="{AFA0A2CC-3036-48E3-867E-D10994D9E8A8}"/>
    <cellStyle name="Normal 4 7 6 2 4 4 2" xfId="39183" xr:uid="{0FEB56D8-A741-44AC-BEC7-345B18DABA46}"/>
    <cellStyle name="Normal 4 7 6 2 4 5" xfId="39184" xr:uid="{B4BD8E2A-1585-4EC1-9BCF-0B15EA842CF2}"/>
    <cellStyle name="Normal 4 7 6 2 5" xfId="39185" xr:uid="{80CD3878-63F0-43D7-804D-40A5FDB5E91F}"/>
    <cellStyle name="Normal 4 7 6 2 5 2" xfId="39186" xr:uid="{489DB98A-A9F6-45BE-92D7-DCC3CA212064}"/>
    <cellStyle name="Normal 4 7 6 2 5 2 2" xfId="39187" xr:uid="{E1230F4E-3D93-4DA9-AD70-36D206C58D69}"/>
    <cellStyle name="Normal 4 7 6 2 5 3" xfId="39188" xr:uid="{9C691A44-4A88-47B9-8D0A-A3919371DF60}"/>
    <cellStyle name="Normal 4 7 6 2 6" xfId="39189" xr:uid="{798F9C7E-D811-4C9E-B251-952D0CA4AA58}"/>
    <cellStyle name="Normal 4 7 6 2 6 2" xfId="39190" xr:uid="{B3EB28E7-1A9F-481B-A2C6-5E448B0F718E}"/>
    <cellStyle name="Normal 4 7 6 2 6 2 2" xfId="39191" xr:uid="{84EF2352-004B-44DE-9ABA-580A309860DE}"/>
    <cellStyle name="Normal 4 7 6 2 6 3" xfId="39192" xr:uid="{67BDD165-1AEB-43CE-8B28-24854842FB54}"/>
    <cellStyle name="Normal 4 7 6 2 7" xfId="39193" xr:uid="{BC5675EF-C4F3-4902-8E08-F4F3B9348852}"/>
    <cellStyle name="Normal 4 7 6 2 7 2" xfId="39194" xr:uid="{E42B6384-6EBB-4D23-9B02-C3A186AD7A72}"/>
    <cellStyle name="Normal 4 7 6 2 7 2 2" xfId="39195" xr:uid="{9AFBABF0-6173-4DCC-9096-56388B3E6313}"/>
    <cellStyle name="Normal 4 7 6 2 7 3" xfId="39196" xr:uid="{D8D27196-F846-4B65-A908-CC15F551FA85}"/>
    <cellStyle name="Normal 4 7 6 2 8" xfId="39197" xr:uid="{B4A389D2-4CBE-4FCD-A28B-3E9F7180ED17}"/>
    <cellStyle name="Normal 4 7 6 2 8 2" xfId="39198" xr:uid="{1674EF34-1B2A-4A80-9BC9-F5CA5B52B6EB}"/>
    <cellStyle name="Normal 4 7 6 2 9" xfId="39199" xr:uid="{7FDC8069-59F5-445D-A0DA-3E782AB569B5}"/>
    <cellStyle name="Normal 4 7 6 3" xfId="39200" xr:uid="{510A362F-CF8B-4561-AB14-D955E0B3CEE4}"/>
    <cellStyle name="Normal 4 7 6 3 2" xfId="39201" xr:uid="{BD2EC334-D5B8-49EC-B36F-6D75B1DD31BC}"/>
    <cellStyle name="Normal 4 7 6 3 2 2" xfId="39202" xr:uid="{B31B5C1B-17D1-4222-9CD5-F43B41132C7D}"/>
    <cellStyle name="Normal 4 7 6 3 2 2 2" xfId="39203" xr:uid="{DA0A04E7-D3EA-462A-81C9-31DA954453A3}"/>
    <cellStyle name="Normal 4 7 6 3 2 2 2 2" xfId="39204" xr:uid="{04B6CF58-CF8A-4783-9F0D-5F92A558A0C1}"/>
    <cellStyle name="Normal 4 7 6 3 2 2 2 2 2" xfId="39205" xr:uid="{0664AD89-C65E-472C-A536-E5A258395EEC}"/>
    <cellStyle name="Normal 4 7 6 3 2 2 2 3" xfId="39206" xr:uid="{11E00018-5A6C-4E3B-AEAE-3957CBA163F2}"/>
    <cellStyle name="Normal 4 7 6 3 2 2 3" xfId="39207" xr:uid="{28BC5606-9B98-442E-B44C-134ACDA569CA}"/>
    <cellStyle name="Normal 4 7 6 3 2 2 3 2" xfId="39208" xr:uid="{71ACE879-6CAA-4B02-AE1C-75302C69218A}"/>
    <cellStyle name="Normal 4 7 6 3 2 2 3 2 2" xfId="39209" xr:uid="{ABBCE4E3-D20A-4B64-8733-164D7CC9892C}"/>
    <cellStyle name="Normal 4 7 6 3 2 2 3 3" xfId="39210" xr:uid="{EECDF1DD-BD22-4335-B493-2423434AA917}"/>
    <cellStyle name="Normal 4 7 6 3 2 2 4" xfId="39211" xr:uid="{4B26C8AE-83FC-4F78-825B-952D9013020C}"/>
    <cellStyle name="Normal 4 7 6 3 2 2 4 2" xfId="39212" xr:uid="{9F683EB1-1A2E-40F7-8D6E-5F8FE1FAC08C}"/>
    <cellStyle name="Normal 4 7 6 3 2 2 5" xfId="39213" xr:uid="{D2627B95-558C-4B0A-AD9A-B1F254695D75}"/>
    <cellStyle name="Normal 4 7 6 3 2 3" xfId="39214" xr:uid="{9E1AE483-8E95-4E2A-8758-5E2656DD8F8C}"/>
    <cellStyle name="Normal 4 7 6 3 2 3 2" xfId="39215" xr:uid="{629B3156-28FC-4133-B854-5FE2B23E654B}"/>
    <cellStyle name="Normal 4 7 6 3 2 3 2 2" xfId="39216" xr:uid="{6F6C0F47-9ADF-47AA-99A3-97D957132021}"/>
    <cellStyle name="Normal 4 7 6 3 2 3 3" xfId="39217" xr:uid="{F44FDC28-ACA4-4F68-AA58-DFE35373A078}"/>
    <cellStyle name="Normal 4 7 6 3 2 4" xfId="39218" xr:uid="{0924213F-210B-483D-A461-75BD9C7EDE24}"/>
    <cellStyle name="Normal 4 7 6 3 2 4 2" xfId="39219" xr:uid="{A00344CE-C82B-48B5-806A-E5DB0BFBD329}"/>
    <cellStyle name="Normal 4 7 6 3 2 4 2 2" xfId="39220" xr:uid="{181F83D4-21F2-4054-9EE4-B46F49D6808A}"/>
    <cellStyle name="Normal 4 7 6 3 2 4 3" xfId="39221" xr:uid="{9FEAF463-72C2-4AF8-A210-47E9F8B6881D}"/>
    <cellStyle name="Normal 4 7 6 3 2 5" xfId="39222" xr:uid="{AF362B13-E32E-4720-A557-B3B5320413EB}"/>
    <cellStyle name="Normal 4 7 6 3 2 5 2" xfId="39223" xr:uid="{AF9A8175-938F-4C38-AE61-96E40C18CD3A}"/>
    <cellStyle name="Normal 4 7 6 3 2 6" xfId="39224" xr:uid="{756CEFCA-C9AE-419A-BE0E-F1AD156FC920}"/>
    <cellStyle name="Normal 4 7 6 3 3" xfId="39225" xr:uid="{10ECD4A1-341C-4C29-A2D5-CD83C4F4A6DB}"/>
    <cellStyle name="Normal 4 7 6 3 3 2" xfId="39226" xr:uid="{A2A665AF-1073-4351-962A-DE4D8F068FEF}"/>
    <cellStyle name="Normal 4 7 6 3 3 2 2" xfId="39227" xr:uid="{CBAC3E42-9D75-41F6-ADE2-74B13F1BE333}"/>
    <cellStyle name="Normal 4 7 6 3 3 2 2 2" xfId="39228" xr:uid="{9684C6B0-500D-40EA-A0EE-5175D2549663}"/>
    <cellStyle name="Normal 4 7 6 3 3 2 2 2 2" xfId="39229" xr:uid="{B9523B53-5B17-4BC1-AD83-C756BD5AD1DA}"/>
    <cellStyle name="Normal 4 7 6 3 3 2 2 3" xfId="39230" xr:uid="{E3F2BFA1-2605-4943-8969-242A32136D43}"/>
    <cellStyle name="Normal 4 7 6 3 3 2 3" xfId="39231" xr:uid="{2FF27B12-D578-4948-914F-BCCC7E079320}"/>
    <cellStyle name="Normal 4 7 6 3 3 2 3 2" xfId="39232" xr:uid="{FA8BD0D2-3AF9-41B5-9CE6-152E876CE6E1}"/>
    <cellStyle name="Normal 4 7 6 3 3 2 3 2 2" xfId="39233" xr:uid="{54C08B74-1A8C-4D7A-A503-0174F73C35F0}"/>
    <cellStyle name="Normal 4 7 6 3 3 2 3 3" xfId="39234" xr:uid="{BE97AC5B-9408-4D62-8C31-C0580EDB4C3F}"/>
    <cellStyle name="Normal 4 7 6 3 3 2 4" xfId="39235" xr:uid="{ED9173E2-8A2F-419A-A49B-EBE82BA2A198}"/>
    <cellStyle name="Normal 4 7 6 3 3 2 4 2" xfId="39236" xr:uid="{FBB576BA-6385-4D85-AF9C-9653BB696ADE}"/>
    <cellStyle name="Normal 4 7 6 3 3 2 5" xfId="39237" xr:uid="{3197F2A3-BE18-46C4-8896-AE20F9CD9BD5}"/>
    <cellStyle name="Normal 4 7 6 3 3 3" xfId="39238" xr:uid="{4B1112FC-EE84-405F-A68A-8CDE64B57567}"/>
    <cellStyle name="Normal 4 7 6 3 3 3 2" xfId="39239" xr:uid="{18F7B573-F7EE-47CF-893E-3BBFE368A8F9}"/>
    <cellStyle name="Normal 4 7 6 3 3 3 2 2" xfId="39240" xr:uid="{BEE5F942-CE6B-4244-B2A3-FBB0DED2DB8C}"/>
    <cellStyle name="Normal 4 7 6 3 3 3 3" xfId="39241" xr:uid="{874E801A-4035-4FF2-8004-0F38E25DE24E}"/>
    <cellStyle name="Normal 4 7 6 3 3 4" xfId="39242" xr:uid="{F2EF79DE-60ED-4FF3-8530-EA23E7DB9A30}"/>
    <cellStyle name="Normal 4 7 6 3 3 4 2" xfId="39243" xr:uid="{F2E9EC8F-78D0-4932-9BDF-705BD425BC0F}"/>
    <cellStyle name="Normal 4 7 6 3 3 4 2 2" xfId="39244" xr:uid="{EEB619C5-0C34-475A-B83F-70DAB46AA3D8}"/>
    <cellStyle name="Normal 4 7 6 3 3 4 3" xfId="39245" xr:uid="{44E9245A-1639-4197-AC91-5414BF4C11EB}"/>
    <cellStyle name="Normal 4 7 6 3 3 5" xfId="39246" xr:uid="{FE9C8185-9B7C-4823-BE39-687A1DD3F945}"/>
    <cellStyle name="Normal 4 7 6 3 3 5 2" xfId="39247" xr:uid="{718474BE-0248-4006-867D-C6D33D5B8A01}"/>
    <cellStyle name="Normal 4 7 6 3 3 6" xfId="39248" xr:uid="{2FA29CB3-B94A-4C26-887E-D47C4C1BADBE}"/>
    <cellStyle name="Normal 4 7 6 3 4" xfId="39249" xr:uid="{E78AA0A3-8759-4E02-BC1B-5F09314B1639}"/>
    <cellStyle name="Normal 4 7 6 3 4 2" xfId="39250" xr:uid="{86CFE28A-04CC-44B7-BB78-6ACC493A07C5}"/>
    <cellStyle name="Normal 4 7 6 3 4 2 2" xfId="39251" xr:uid="{25803160-A654-4554-BFE0-613F327AF4EF}"/>
    <cellStyle name="Normal 4 7 6 3 4 2 2 2" xfId="39252" xr:uid="{4E71F6BB-66D5-4A32-BE64-17D7840C662E}"/>
    <cellStyle name="Normal 4 7 6 3 4 2 3" xfId="39253" xr:uid="{28E1C3F9-F3BC-454A-B63B-6B631CA9845F}"/>
    <cellStyle name="Normal 4 7 6 3 4 3" xfId="39254" xr:uid="{78450D1F-949D-4D95-828E-0CED59BD0E7B}"/>
    <cellStyle name="Normal 4 7 6 3 4 3 2" xfId="39255" xr:uid="{1BAA8310-6EDC-47CB-AEE1-F5C4DC87C26F}"/>
    <cellStyle name="Normal 4 7 6 3 4 3 2 2" xfId="39256" xr:uid="{F8CB7527-6DBE-4611-8DF0-270AF8F3B23E}"/>
    <cellStyle name="Normal 4 7 6 3 4 3 3" xfId="39257" xr:uid="{89202688-526C-4153-92DE-6A507C874817}"/>
    <cellStyle name="Normal 4 7 6 3 4 4" xfId="39258" xr:uid="{F41B9EFE-14CD-4B02-896E-471F42E0947F}"/>
    <cellStyle name="Normal 4 7 6 3 4 4 2" xfId="39259" xr:uid="{03506B66-895C-461D-ABAC-3280D776F71A}"/>
    <cellStyle name="Normal 4 7 6 3 4 5" xfId="39260" xr:uid="{912E5CA7-92C5-4026-87EC-087458485185}"/>
    <cellStyle name="Normal 4 7 6 3 5" xfId="39261" xr:uid="{32BDDF57-F9C6-42FA-915E-30FDCF2A7A10}"/>
    <cellStyle name="Normal 4 7 6 3 5 2" xfId="39262" xr:uid="{47DA47BE-9FE1-47FF-B1F9-94F21BDACB5A}"/>
    <cellStyle name="Normal 4 7 6 3 5 2 2" xfId="39263" xr:uid="{E9E3357F-7B2B-4BD3-AB68-E13F0F75CA61}"/>
    <cellStyle name="Normal 4 7 6 3 5 3" xfId="39264" xr:uid="{F6804C3D-4ED6-48C8-93EC-950C90EC0DCE}"/>
    <cellStyle name="Normal 4 7 6 3 6" xfId="39265" xr:uid="{6572C25C-F78E-4B2F-A7CD-5CBA4A23AD60}"/>
    <cellStyle name="Normal 4 7 6 3 6 2" xfId="39266" xr:uid="{8722F947-3D6A-4A2A-82E4-4BC78665EC98}"/>
    <cellStyle name="Normal 4 7 6 3 6 2 2" xfId="39267" xr:uid="{17B2DBFB-1AD4-4824-B1E6-07CEAE8329C9}"/>
    <cellStyle name="Normal 4 7 6 3 6 3" xfId="39268" xr:uid="{AE7CD719-035A-47E3-8FCB-E2A4BE0F4C2F}"/>
    <cellStyle name="Normal 4 7 6 3 7" xfId="39269" xr:uid="{72BB6612-4C6D-448A-90FC-41BEC729EEF9}"/>
    <cellStyle name="Normal 4 7 6 3 7 2" xfId="39270" xr:uid="{18AC497E-0A8B-41A3-8404-8E65E3DC8FAC}"/>
    <cellStyle name="Normal 4 7 6 3 7 2 2" xfId="39271" xr:uid="{04D4E0AD-F012-4337-B54F-E51D338D46AC}"/>
    <cellStyle name="Normal 4 7 6 3 7 3" xfId="39272" xr:uid="{34D2384A-26DE-4944-BC9B-F0FC4C6A9B76}"/>
    <cellStyle name="Normal 4 7 6 3 8" xfId="39273" xr:uid="{B7801ACC-D7B1-4F43-8025-D153E10A921C}"/>
    <cellStyle name="Normal 4 7 6 3 8 2" xfId="39274" xr:uid="{6C0074DC-460A-46FB-BE4B-61147E6FF663}"/>
    <cellStyle name="Normal 4 7 6 3 9" xfId="39275" xr:uid="{C95D88EE-098E-41A0-A1F5-2AFD7DEDEEF9}"/>
    <cellStyle name="Normal 4 7 6 4" xfId="39276" xr:uid="{E08A935D-C7B6-47F7-BF59-1CB21E043F1C}"/>
    <cellStyle name="Normal 4 7 6 4 2" xfId="39277" xr:uid="{BA4A92FD-A5BD-4FAA-9A44-DB850C263DF6}"/>
    <cellStyle name="Normal 4 7 6 4 2 2" xfId="39278" xr:uid="{7D171979-774C-4AC8-9A59-749DBD0865D6}"/>
    <cellStyle name="Normal 4 7 6 4 2 2 2" xfId="39279" xr:uid="{BAF28728-5DD0-4937-A9A4-84ACE65ECEFD}"/>
    <cellStyle name="Normal 4 7 6 4 2 2 2 2" xfId="39280" xr:uid="{89563DDD-36D0-4DD0-8939-0586D307F192}"/>
    <cellStyle name="Normal 4 7 6 4 2 2 3" xfId="39281" xr:uid="{42A39CAC-C39C-4811-9520-EA73505BD9E9}"/>
    <cellStyle name="Normal 4 7 6 4 2 3" xfId="39282" xr:uid="{D68E3DED-019E-48D5-8BA1-74ABAB3649C5}"/>
    <cellStyle name="Normal 4 7 6 4 2 3 2" xfId="39283" xr:uid="{7B4E98B9-AEE0-4321-AF1D-8792693DC166}"/>
    <cellStyle name="Normal 4 7 6 4 2 3 2 2" xfId="39284" xr:uid="{25DB284B-D46C-4D93-B389-25E78B25BA9D}"/>
    <cellStyle name="Normal 4 7 6 4 2 3 3" xfId="39285" xr:uid="{BFA63125-9D5B-4660-8668-EC04094A04B7}"/>
    <cellStyle name="Normal 4 7 6 4 2 4" xfId="39286" xr:uid="{2F3C6E1C-EEA0-43C0-B2C6-216EA59644DD}"/>
    <cellStyle name="Normal 4 7 6 4 2 4 2" xfId="39287" xr:uid="{AF3E9C75-A29E-4DCF-9C36-AD1A054D02AE}"/>
    <cellStyle name="Normal 4 7 6 4 2 5" xfId="39288" xr:uid="{AB11A51F-A87D-46CF-A073-865B405FC453}"/>
    <cellStyle name="Normal 4 7 6 4 3" xfId="39289" xr:uid="{A41EB8DF-4D29-4433-AF14-56EACA4466E1}"/>
    <cellStyle name="Normal 4 7 6 4 3 2" xfId="39290" xr:uid="{40F2EA9C-7455-4676-AC47-61AD9D39595A}"/>
    <cellStyle name="Normal 4 7 6 4 3 2 2" xfId="39291" xr:uid="{873B3357-4CE4-4729-A7F4-373B62A0A610}"/>
    <cellStyle name="Normal 4 7 6 4 3 3" xfId="39292" xr:uid="{2E4E28DD-EA66-441B-9209-7CF9550326F5}"/>
    <cellStyle name="Normal 4 7 6 4 4" xfId="39293" xr:uid="{0A664DBD-162A-4145-987A-B15911670B9F}"/>
    <cellStyle name="Normal 4 7 6 4 4 2" xfId="39294" xr:uid="{EB029C36-C772-427D-91D0-640EFA348D95}"/>
    <cellStyle name="Normal 4 7 6 4 4 2 2" xfId="39295" xr:uid="{66716FDF-F879-4165-9D68-C793BC65A97F}"/>
    <cellStyle name="Normal 4 7 6 4 4 3" xfId="39296" xr:uid="{4F6D5BB9-C774-468A-BA2B-BAFBF5A5B086}"/>
    <cellStyle name="Normal 4 7 6 4 5" xfId="39297" xr:uid="{08AA11FB-D7FB-4379-86C7-8A40096AB208}"/>
    <cellStyle name="Normal 4 7 6 4 5 2" xfId="39298" xr:uid="{1D3AB32A-A366-4E9D-A1E4-3AB8D0B9F82B}"/>
    <cellStyle name="Normal 4 7 6 4 6" xfId="39299" xr:uid="{88BC1271-E49B-4F85-8576-EFC3F126C978}"/>
    <cellStyle name="Normal 4 7 6 5" xfId="39300" xr:uid="{975E979F-6D2E-440D-B1BC-07F78C616424}"/>
    <cellStyle name="Normal 4 7 6 5 2" xfId="39301" xr:uid="{42C7F942-B2DB-4A9B-A989-558AEABA1319}"/>
    <cellStyle name="Normal 4 7 6 5 2 2" xfId="39302" xr:uid="{DBF20FDD-5AE4-4CF0-98CA-5B78A42A94A0}"/>
    <cellStyle name="Normal 4 7 6 5 2 2 2" xfId="39303" xr:uid="{1016AA50-0A30-43FE-8FCF-3C08BE645FF0}"/>
    <cellStyle name="Normal 4 7 6 5 2 2 2 2" xfId="39304" xr:uid="{3E2AE88C-B27E-4B7E-BF07-C0994CF14283}"/>
    <cellStyle name="Normal 4 7 6 5 2 2 3" xfId="39305" xr:uid="{66B3C1D0-06BB-4103-9D0E-FC7FAD684AE6}"/>
    <cellStyle name="Normal 4 7 6 5 2 3" xfId="39306" xr:uid="{1691DDEF-C133-45E1-A8DB-8BB9F52D44D8}"/>
    <cellStyle name="Normal 4 7 6 5 2 3 2" xfId="39307" xr:uid="{CBF3D49D-E110-41BE-B89B-32ED0AC91A17}"/>
    <cellStyle name="Normal 4 7 6 5 2 3 2 2" xfId="39308" xr:uid="{374AD894-7D1E-48E3-9AF5-C66056C27270}"/>
    <cellStyle name="Normal 4 7 6 5 2 3 3" xfId="39309" xr:uid="{7FFB1206-156C-4C80-B79B-B5FB6D9A8975}"/>
    <cellStyle name="Normal 4 7 6 5 2 4" xfId="39310" xr:uid="{E4342733-711F-4CDB-8459-6A4024CEBEE0}"/>
    <cellStyle name="Normal 4 7 6 5 2 4 2" xfId="39311" xr:uid="{9CEE735F-B8DE-45B9-AC40-AA55B700A230}"/>
    <cellStyle name="Normal 4 7 6 5 2 5" xfId="39312" xr:uid="{E575CF8D-58BD-4598-A3CB-8891AAE3BB79}"/>
    <cellStyle name="Normal 4 7 6 5 3" xfId="39313" xr:uid="{F10E2306-4AFB-48D5-9F85-C81BC239F897}"/>
    <cellStyle name="Normal 4 7 6 5 3 2" xfId="39314" xr:uid="{5E4739A9-ED15-45FA-B93A-39D4DA899496}"/>
    <cellStyle name="Normal 4 7 6 5 3 2 2" xfId="39315" xr:uid="{C526A4A6-D27C-4E42-BD99-9D130ABF6642}"/>
    <cellStyle name="Normal 4 7 6 5 3 3" xfId="39316" xr:uid="{24F3B3B1-D2FA-4289-BE92-4895628302D8}"/>
    <cellStyle name="Normal 4 7 6 5 4" xfId="39317" xr:uid="{CAEEBD11-527F-4307-A279-B3C630254162}"/>
    <cellStyle name="Normal 4 7 6 5 4 2" xfId="39318" xr:uid="{EA04275B-D283-497B-8F0D-5DD4DCCAFB0F}"/>
    <cellStyle name="Normal 4 7 6 5 4 2 2" xfId="39319" xr:uid="{130AA9BE-765B-4502-9FE5-BA61045C6983}"/>
    <cellStyle name="Normal 4 7 6 5 4 3" xfId="39320" xr:uid="{D4C582A5-4A48-4DF2-919E-FA2AB1683EEB}"/>
    <cellStyle name="Normal 4 7 6 5 5" xfId="39321" xr:uid="{C97ED71F-CB0F-4A9F-A1D0-464EB19AEA2C}"/>
    <cellStyle name="Normal 4 7 6 5 5 2" xfId="39322" xr:uid="{2A91E7D2-50F5-4583-8177-9C4E68310D20}"/>
    <cellStyle name="Normal 4 7 6 5 6" xfId="39323" xr:uid="{3CEB0AB3-A9FF-41A4-969B-BAC579B1D5DA}"/>
    <cellStyle name="Normal 4 7 6 6" xfId="39324" xr:uid="{E6B50D7C-8A4E-45A0-890F-FE54AF259AD6}"/>
    <cellStyle name="Normal 4 7 6 6 2" xfId="39325" xr:uid="{E8F65022-BB8D-4EAC-8319-36FDF0979F98}"/>
    <cellStyle name="Normal 4 7 6 6 2 2" xfId="39326" xr:uid="{DEDC4CB2-CC91-4ACF-9F76-5338FA94CA9A}"/>
    <cellStyle name="Normal 4 7 6 6 2 2 2" xfId="39327" xr:uid="{D867F45B-BE9B-42CF-837F-ED9A11BBB0E7}"/>
    <cellStyle name="Normal 4 7 6 6 2 3" xfId="39328" xr:uid="{E481DFCF-56C1-4EC0-B43C-CD77F92B843B}"/>
    <cellStyle name="Normal 4 7 6 6 3" xfId="39329" xr:uid="{DA30CDBD-A986-4FEA-BFB0-5DE1C5F83E76}"/>
    <cellStyle name="Normal 4 7 6 6 3 2" xfId="39330" xr:uid="{0CE11152-333D-4333-AE88-C9167D9A3812}"/>
    <cellStyle name="Normal 4 7 6 6 3 2 2" xfId="39331" xr:uid="{7F267080-59F9-401A-B7F7-089DADA5B4AB}"/>
    <cellStyle name="Normal 4 7 6 6 3 3" xfId="39332" xr:uid="{A4A4DBF8-192A-4C6B-8FC3-C4782C251725}"/>
    <cellStyle name="Normal 4 7 6 6 4" xfId="39333" xr:uid="{94E7DAE2-A496-493E-8C3B-350F81D09385}"/>
    <cellStyle name="Normal 4 7 6 6 4 2" xfId="39334" xr:uid="{17A5E637-A51C-4A6C-8928-4CF95F38450A}"/>
    <cellStyle name="Normal 4 7 6 6 5" xfId="39335" xr:uid="{67130CA4-26BF-4BBF-8181-EA24AD5DC19D}"/>
    <cellStyle name="Normal 4 7 6 7" xfId="39336" xr:uid="{4D578D7E-0733-4460-A193-15658665E4A7}"/>
    <cellStyle name="Normal 4 7 6 7 2" xfId="39337" xr:uid="{FEBF44BD-4348-43C9-97EA-BAFDE96BAC1A}"/>
    <cellStyle name="Normal 4 7 6 7 2 2" xfId="39338" xr:uid="{B325D4BC-DC8C-47AF-9870-B83A4B938D5C}"/>
    <cellStyle name="Normal 4 7 6 7 3" xfId="39339" xr:uid="{1CCB8CE2-AA24-4293-8076-DDBB04D4B369}"/>
    <cellStyle name="Normal 4 7 6 8" xfId="39340" xr:uid="{8F0ED3F1-72CE-4A92-B635-0909A9BC21A1}"/>
    <cellStyle name="Normal 4 7 6 8 2" xfId="39341" xr:uid="{314CC60B-9F86-48B9-9D66-730602FB3924}"/>
    <cellStyle name="Normal 4 7 6 8 2 2" xfId="39342" xr:uid="{170DA74E-D2B0-4153-9186-50E98AAEF263}"/>
    <cellStyle name="Normal 4 7 6 8 3" xfId="39343" xr:uid="{15E0791A-0663-48B0-AC05-F403BD8DCCF0}"/>
    <cellStyle name="Normal 4 7 6 9" xfId="39344" xr:uid="{9C9C24DF-DB72-43CE-8D3E-727966D025BD}"/>
    <cellStyle name="Normal 4 7 6 9 2" xfId="39345" xr:uid="{7442B0B9-3E8E-4991-8415-3E97F9BE0F8A}"/>
    <cellStyle name="Normal 4 7 6 9 2 2" xfId="39346" xr:uid="{C20E063B-D2EF-414B-A3C2-D838A5285B52}"/>
    <cellStyle name="Normal 4 7 6 9 3" xfId="39347" xr:uid="{70D0490F-5513-4A12-9879-34972B4D273E}"/>
    <cellStyle name="Normal 4 7 7" xfId="39348" xr:uid="{0856DD12-8A98-4E6E-8AF2-AB3BBEA73333}"/>
    <cellStyle name="Normal 4 7 7 10" xfId="39349" xr:uid="{C627C3B7-9111-400A-87E5-5A3E10BDFFBB}"/>
    <cellStyle name="Normal 4 7 7 10 2" xfId="39350" xr:uid="{D0BFFA4B-BA66-4869-A689-847C243D0B37}"/>
    <cellStyle name="Normal 4 7 7 11" xfId="39351" xr:uid="{751E3B62-187B-40F1-806D-0EE048E1331E}"/>
    <cellStyle name="Normal 4 7 7 2" xfId="39352" xr:uid="{1E7408C6-B49A-4BD9-AFD3-E8A14DF39CD7}"/>
    <cellStyle name="Normal 4 7 7 2 2" xfId="39353" xr:uid="{4A267DA7-4C31-43BB-9C2B-054D26832ED4}"/>
    <cellStyle name="Normal 4 7 7 2 2 2" xfId="39354" xr:uid="{8226DBE4-28F6-4105-B898-FBF34E6A27EB}"/>
    <cellStyle name="Normal 4 7 7 2 2 2 2" xfId="39355" xr:uid="{B63B7E02-42FF-46E1-BF1F-DCDF3C3F81E4}"/>
    <cellStyle name="Normal 4 7 7 2 2 2 2 2" xfId="39356" xr:uid="{688177E4-4BCB-4CDC-90CF-8D1D21FEF95B}"/>
    <cellStyle name="Normal 4 7 7 2 2 2 2 2 2" xfId="39357" xr:uid="{CCAF5A00-2327-4B66-A351-E7CA38BD6007}"/>
    <cellStyle name="Normal 4 7 7 2 2 2 2 3" xfId="39358" xr:uid="{CFEDA116-5886-4333-B64F-05C8D5519CF0}"/>
    <cellStyle name="Normal 4 7 7 2 2 2 3" xfId="39359" xr:uid="{322A24BC-4E6D-4B0A-93F4-88F1F4C69AA0}"/>
    <cellStyle name="Normal 4 7 7 2 2 2 3 2" xfId="39360" xr:uid="{82F9D51B-AD4F-4685-8AD7-6C63072157BA}"/>
    <cellStyle name="Normal 4 7 7 2 2 2 3 2 2" xfId="39361" xr:uid="{DC85DC43-C376-43B9-BA7A-CA8938C6EE48}"/>
    <cellStyle name="Normal 4 7 7 2 2 2 3 3" xfId="39362" xr:uid="{FE8CBBE0-217A-49BE-9530-D461461EDD8F}"/>
    <cellStyle name="Normal 4 7 7 2 2 2 4" xfId="39363" xr:uid="{803DB33F-9AED-4D50-BC68-A7E7D144CF2D}"/>
    <cellStyle name="Normal 4 7 7 2 2 2 4 2" xfId="39364" xr:uid="{ECD4B149-F87F-4AD8-8FD3-3655B6A9D167}"/>
    <cellStyle name="Normal 4 7 7 2 2 2 5" xfId="39365" xr:uid="{20EABF8D-B2A5-4E95-9AD4-7768F9CEBB53}"/>
    <cellStyle name="Normal 4 7 7 2 2 3" xfId="39366" xr:uid="{826D36CA-181F-4EB7-8DFB-980E57D2EB20}"/>
    <cellStyle name="Normal 4 7 7 2 2 3 2" xfId="39367" xr:uid="{066B1CB9-A082-4250-AE22-D27067154C61}"/>
    <cellStyle name="Normal 4 7 7 2 2 3 2 2" xfId="39368" xr:uid="{43695F8E-576A-4A9A-8DB0-31CC27F65045}"/>
    <cellStyle name="Normal 4 7 7 2 2 3 3" xfId="39369" xr:uid="{7ED38BD9-05AB-4B27-9584-9613EC846B2E}"/>
    <cellStyle name="Normal 4 7 7 2 2 4" xfId="39370" xr:uid="{C432F466-5741-41ED-9697-39395F984C25}"/>
    <cellStyle name="Normal 4 7 7 2 2 4 2" xfId="39371" xr:uid="{AFDB9010-5528-4C05-B1AB-3F18156D394F}"/>
    <cellStyle name="Normal 4 7 7 2 2 4 2 2" xfId="39372" xr:uid="{CDA1828E-033C-4CDE-9BEE-009A94B01936}"/>
    <cellStyle name="Normal 4 7 7 2 2 4 3" xfId="39373" xr:uid="{BF3E9C35-B4F0-4DCB-A511-12CB0E75F4F5}"/>
    <cellStyle name="Normal 4 7 7 2 2 5" xfId="39374" xr:uid="{62F3467E-05F7-4032-B370-D5D6C24251A4}"/>
    <cellStyle name="Normal 4 7 7 2 2 5 2" xfId="39375" xr:uid="{C6B4327A-40DD-44DB-A86D-055F22CF4C3B}"/>
    <cellStyle name="Normal 4 7 7 2 2 6" xfId="39376" xr:uid="{D51E7264-A70A-477B-A61E-41C69C43DACC}"/>
    <cellStyle name="Normal 4 7 7 2 3" xfId="39377" xr:uid="{9877488B-D4CF-43B6-AD36-F74576BF914E}"/>
    <cellStyle name="Normal 4 7 7 2 3 2" xfId="39378" xr:uid="{6E383A7B-0A72-4740-945E-FFCC032966BB}"/>
    <cellStyle name="Normal 4 7 7 2 3 2 2" xfId="39379" xr:uid="{638A3D8A-C26E-4BAC-8FEF-8119C2EF6074}"/>
    <cellStyle name="Normal 4 7 7 2 3 2 2 2" xfId="39380" xr:uid="{38CE6A58-4531-4FA9-B58C-A9CAB419D4B6}"/>
    <cellStyle name="Normal 4 7 7 2 3 2 2 2 2" xfId="39381" xr:uid="{6E81A926-26F9-4C52-A5C7-03AAC75F28EC}"/>
    <cellStyle name="Normal 4 7 7 2 3 2 2 3" xfId="39382" xr:uid="{3559C448-2AA5-42C8-B942-0B16F9A45779}"/>
    <cellStyle name="Normal 4 7 7 2 3 2 3" xfId="39383" xr:uid="{18511B76-F01C-4402-967F-931BCDBA22F1}"/>
    <cellStyle name="Normal 4 7 7 2 3 2 3 2" xfId="39384" xr:uid="{E6DB1F60-A53E-491A-96D5-F896647F7B13}"/>
    <cellStyle name="Normal 4 7 7 2 3 2 3 2 2" xfId="39385" xr:uid="{C3405564-5561-4724-94A4-EC6A74E6E485}"/>
    <cellStyle name="Normal 4 7 7 2 3 2 3 3" xfId="39386" xr:uid="{C94618A3-8BD7-42D9-A306-0F96E198A04D}"/>
    <cellStyle name="Normal 4 7 7 2 3 2 4" xfId="39387" xr:uid="{25F24141-E834-4188-B92C-738E1DF997FC}"/>
    <cellStyle name="Normal 4 7 7 2 3 2 4 2" xfId="39388" xr:uid="{2D90630F-C8F9-44A1-B27A-1D8ECF2BAC61}"/>
    <cellStyle name="Normal 4 7 7 2 3 2 5" xfId="39389" xr:uid="{CE2F14D3-9E59-4C6F-8C77-B18EBC2E43D8}"/>
    <cellStyle name="Normal 4 7 7 2 3 3" xfId="39390" xr:uid="{D40F55D1-79B8-4BAB-B0D3-DAC7BBE3E036}"/>
    <cellStyle name="Normal 4 7 7 2 3 3 2" xfId="39391" xr:uid="{D9BD054E-C8EF-4F81-866D-73994441FC8B}"/>
    <cellStyle name="Normal 4 7 7 2 3 3 2 2" xfId="39392" xr:uid="{D281F3FC-C84A-444F-B021-D5E4D9FAE0F6}"/>
    <cellStyle name="Normal 4 7 7 2 3 3 3" xfId="39393" xr:uid="{A316382D-DBB1-4B5E-9B17-1ED1057D77D5}"/>
    <cellStyle name="Normal 4 7 7 2 3 4" xfId="39394" xr:uid="{5E426B93-6BCC-4C4F-9913-97DA9C7A3B8B}"/>
    <cellStyle name="Normal 4 7 7 2 3 4 2" xfId="39395" xr:uid="{967A33F5-8702-431F-8C37-A25F5DC14733}"/>
    <cellStyle name="Normal 4 7 7 2 3 4 2 2" xfId="39396" xr:uid="{D0E166B7-3AA9-43D8-9F25-EDE0B70F8DF3}"/>
    <cellStyle name="Normal 4 7 7 2 3 4 3" xfId="39397" xr:uid="{2D89AEFC-D86A-401F-8D99-3C216E7A729D}"/>
    <cellStyle name="Normal 4 7 7 2 3 5" xfId="39398" xr:uid="{7305BE69-E9FE-450B-AF4E-A7652DDD88FB}"/>
    <cellStyle name="Normal 4 7 7 2 3 5 2" xfId="39399" xr:uid="{0B0EF7E1-096D-478C-AD37-6B47AF64931C}"/>
    <cellStyle name="Normal 4 7 7 2 3 6" xfId="39400" xr:uid="{2EFC125F-B3FE-4246-B972-67EE0901D3B7}"/>
    <cellStyle name="Normal 4 7 7 2 4" xfId="39401" xr:uid="{41306911-BA7D-4E80-83B3-AC77CF0DE833}"/>
    <cellStyle name="Normal 4 7 7 2 4 2" xfId="39402" xr:uid="{EDEB3479-595E-4994-A466-1D46C04C6FBB}"/>
    <cellStyle name="Normal 4 7 7 2 4 2 2" xfId="39403" xr:uid="{925B016F-BD93-40F8-99ED-97088B4FE3F7}"/>
    <cellStyle name="Normal 4 7 7 2 4 2 2 2" xfId="39404" xr:uid="{4AE26A0C-3D14-4D09-BC75-703948AC894E}"/>
    <cellStyle name="Normal 4 7 7 2 4 2 3" xfId="39405" xr:uid="{B3FA88E9-FE36-41CA-983F-D6F00FFC0A8C}"/>
    <cellStyle name="Normal 4 7 7 2 4 3" xfId="39406" xr:uid="{ABD439AA-B889-4C6E-98FE-8D2FDBA78BC4}"/>
    <cellStyle name="Normal 4 7 7 2 4 3 2" xfId="39407" xr:uid="{5C25AB48-FEAA-45ED-A0F5-CB74F11409D0}"/>
    <cellStyle name="Normal 4 7 7 2 4 3 2 2" xfId="39408" xr:uid="{761A3EB7-7CC7-465A-8CD3-BF570F2348EF}"/>
    <cellStyle name="Normal 4 7 7 2 4 3 3" xfId="39409" xr:uid="{D90129C6-1330-4DAF-9048-2B25DCDA6F91}"/>
    <cellStyle name="Normal 4 7 7 2 4 4" xfId="39410" xr:uid="{81DADEB9-DC5D-448E-8019-F2DB0EA31B20}"/>
    <cellStyle name="Normal 4 7 7 2 4 4 2" xfId="39411" xr:uid="{5D88D732-50E5-4839-B996-E76EC96E7D36}"/>
    <cellStyle name="Normal 4 7 7 2 4 5" xfId="39412" xr:uid="{A85EAB1D-CDC5-4EA9-9F77-11623AC2C3E7}"/>
    <cellStyle name="Normal 4 7 7 2 5" xfId="39413" xr:uid="{1FE87E14-F127-4FB8-BFC5-ACA271A678C4}"/>
    <cellStyle name="Normal 4 7 7 2 5 2" xfId="39414" xr:uid="{8C3F1DD0-E974-48A2-9615-15BDDB3B1154}"/>
    <cellStyle name="Normal 4 7 7 2 5 2 2" xfId="39415" xr:uid="{994EC068-2692-40D8-A2D0-77B87BED78A3}"/>
    <cellStyle name="Normal 4 7 7 2 5 3" xfId="39416" xr:uid="{0832C0C2-EF46-4334-BCC4-9D8558EC1AC3}"/>
    <cellStyle name="Normal 4 7 7 2 6" xfId="39417" xr:uid="{841FAC26-42FC-4C1F-9E8F-52A79F33572D}"/>
    <cellStyle name="Normal 4 7 7 2 6 2" xfId="39418" xr:uid="{2D4C15B0-E894-47AD-8DFD-F2D2D402553D}"/>
    <cellStyle name="Normal 4 7 7 2 6 2 2" xfId="39419" xr:uid="{F2CE3023-24DB-4038-AF1C-22FA8124F8F9}"/>
    <cellStyle name="Normal 4 7 7 2 6 3" xfId="39420" xr:uid="{D1540F17-F771-4FC5-A4BF-D4F593E2353C}"/>
    <cellStyle name="Normal 4 7 7 2 7" xfId="39421" xr:uid="{5A9DFA96-1038-4704-AFBB-6A939B5D9B90}"/>
    <cellStyle name="Normal 4 7 7 2 7 2" xfId="39422" xr:uid="{3CA8EDB6-FACF-4533-A902-5801EDA612FA}"/>
    <cellStyle name="Normal 4 7 7 2 7 2 2" xfId="39423" xr:uid="{8674B71B-F39D-4CCC-88C3-53A197E86D11}"/>
    <cellStyle name="Normal 4 7 7 2 7 3" xfId="39424" xr:uid="{072D68E3-3BC3-4B99-A82C-3FDC913AC4E1}"/>
    <cellStyle name="Normal 4 7 7 2 8" xfId="39425" xr:uid="{E73DC589-A5D9-4505-956C-1A1A34BD9244}"/>
    <cellStyle name="Normal 4 7 7 2 8 2" xfId="39426" xr:uid="{D68853DB-4DF3-4724-821A-49FE0F2E0202}"/>
    <cellStyle name="Normal 4 7 7 2 9" xfId="39427" xr:uid="{FE92E4DC-B33C-4B84-99F1-0ADDD7416702}"/>
    <cellStyle name="Normal 4 7 7 3" xfId="39428" xr:uid="{E04924F0-D866-47DB-8772-92E31A0C8B80}"/>
    <cellStyle name="Normal 4 7 7 3 2" xfId="39429" xr:uid="{42362EDD-EC53-4F1D-8888-D5E5A0FB9C30}"/>
    <cellStyle name="Normal 4 7 7 3 2 2" xfId="39430" xr:uid="{C8E1E0BA-4822-4C3C-9316-5236A72EA1A4}"/>
    <cellStyle name="Normal 4 7 7 3 2 2 2" xfId="39431" xr:uid="{582F3BDE-D03B-410A-A4BC-0979100AFB0C}"/>
    <cellStyle name="Normal 4 7 7 3 2 2 2 2" xfId="39432" xr:uid="{C768E429-0A94-4223-83C2-AB30244ED1D7}"/>
    <cellStyle name="Normal 4 7 7 3 2 2 2 2 2" xfId="39433" xr:uid="{1D7DC285-73E3-45D4-B48A-96244EAFBEF3}"/>
    <cellStyle name="Normal 4 7 7 3 2 2 2 3" xfId="39434" xr:uid="{A9634B84-4AAA-4A0B-A120-7F4E7A7E0F54}"/>
    <cellStyle name="Normal 4 7 7 3 2 2 3" xfId="39435" xr:uid="{35E23A8F-F5DF-4523-B9E3-1CA94F2353F3}"/>
    <cellStyle name="Normal 4 7 7 3 2 2 3 2" xfId="39436" xr:uid="{6912129E-7CC6-41A4-A406-60C715A674BD}"/>
    <cellStyle name="Normal 4 7 7 3 2 2 3 2 2" xfId="39437" xr:uid="{0F2DA0D0-1698-44D0-B56B-565791BC8476}"/>
    <cellStyle name="Normal 4 7 7 3 2 2 3 3" xfId="39438" xr:uid="{04D17B6B-BFC7-40DC-B5F6-589BFEF1DE42}"/>
    <cellStyle name="Normal 4 7 7 3 2 2 4" xfId="39439" xr:uid="{762CC70D-29F4-4470-82B3-3ADA768679DE}"/>
    <cellStyle name="Normal 4 7 7 3 2 2 4 2" xfId="39440" xr:uid="{A2110C31-E098-4D7F-93F9-DDE85BF0BBE3}"/>
    <cellStyle name="Normal 4 7 7 3 2 2 5" xfId="39441" xr:uid="{2A02B0EF-C3A0-4236-BC6B-833734BB2867}"/>
    <cellStyle name="Normal 4 7 7 3 2 3" xfId="39442" xr:uid="{E22639E0-520A-4E6A-BD46-69CFC2F5DF42}"/>
    <cellStyle name="Normal 4 7 7 3 2 3 2" xfId="39443" xr:uid="{6A13BF48-BB64-4F5D-BBDE-F420907A287F}"/>
    <cellStyle name="Normal 4 7 7 3 2 3 2 2" xfId="39444" xr:uid="{34A74918-ABC2-4F0D-A4D0-4CC20AA6A108}"/>
    <cellStyle name="Normal 4 7 7 3 2 3 3" xfId="39445" xr:uid="{839F6876-E6FD-4F20-84FB-930B8A249519}"/>
    <cellStyle name="Normal 4 7 7 3 2 4" xfId="39446" xr:uid="{B6FFC2C4-C266-4ED4-91F8-67DEE4780724}"/>
    <cellStyle name="Normal 4 7 7 3 2 4 2" xfId="39447" xr:uid="{6BB1662A-E90F-4389-880F-D2225915C183}"/>
    <cellStyle name="Normal 4 7 7 3 2 4 2 2" xfId="39448" xr:uid="{DD54D43B-5B91-4A25-B697-F587D837CD0D}"/>
    <cellStyle name="Normal 4 7 7 3 2 4 3" xfId="39449" xr:uid="{6ED8EBDA-7E6A-4AE6-8AA4-901B3B4BB2E4}"/>
    <cellStyle name="Normal 4 7 7 3 2 5" xfId="39450" xr:uid="{F5C8043D-A485-4859-B67B-7CAACBA548C2}"/>
    <cellStyle name="Normal 4 7 7 3 2 5 2" xfId="39451" xr:uid="{8F647A11-4F01-485A-A5DE-99B21A69739D}"/>
    <cellStyle name="Normal 4 7 7 3 2 6" xfId="39452" xr:uid="{64394FE2-DFB7-41BB-8B12-963AB16B24A5}"/>
    <cellStyle name="Normal 4 7 7 3 3" xfId="39453" xr:uid="{CBB67D00-E137-414E-A468-438C0E180338}"/>
    <cellStyle name="Normal 4 7 7 3 3 2" xfId="39454" xr:uid="{2925B14B-B848-466A-A3DA-FEE8C6B65D36}"/>
    <cellStyle name="Normal 4 7 7 3 3 2 2" xfId="39455" xr:uid="{03E12151-1E9E-4A65-8422-98EAA74385E6}"/>
    <cellStyle name="Normal 4 7 7 3 3 2 2 2" xfId="39456" xr:uid="{DA963072-94F9-44ED-A78E-9A5CED2B7E75}"/>
    <cellStyle name="Normal 4 7 7 3 3 2 2 2 2" xfId="39457" xr:uid="{18AA7F17-DE61-4758-BC98-F0A3286F1F03}"/>
    <cellStyle name="Normal 4 7 7 3 3 2 2 3" xfId="39458" xr:uid="{E57F187E-8402-4D66-B3CC-AA6E9BFE69FA}"/>
    <cellStyle name="Normal 4 7 7 3 3 2 3" xfId="39459" xr:uid="{8D2FB011-4E6E-435D-97AC-6D778BB83BBB}"/>
    <cellStyle name="Normal 4 7 7 3 3 2 3 2" xfId="39460" xr:uid="{D176CE77-D68B-47B3-BFA5-3E5B75F272A6}"/>
    <cellStyle name="Normal 4 7 7 3 3 2 3 2 2" xfId="39461" xr:uid="{B201A8DC-BD4E-4110-BD85-A7336101995D}"/>
    <cellStyle name="Normal 4 7 7 3 3 2 3 3" xfId="39462" xr:uid="{CCE59E76-4935-490A-9E8F-7D4AED7AFB9B}"/>
    <cellStyle name="Normal 4 7 7 3 3 2 4" xfId="39463" xr:uid="{661B72D5-AE0E-4DA9-AD9F-B28B7392AE05}"/>
    <cellStyle name="Normal 4 7 7 3 3 2 4 2" xfId="39464" xr:uid="{FC3782DA-6E0C-428F-91D2-B6BA2BCDC6E2}"/>
    <cellStyle name="Normal 4 7 7 3 3 2 5" xfId="39465" xr:uid="{E1B43602-E531-4ED5-A1F4-FDFCEC61F7EC}"/>
    <cellStyle name="Normal 4 7 7 3 3 3" xfId="39466" xr:uid="{00F3E7EB-1341-4C1F-A56E-C5A5A555683A}"/>
    <cellStyle name="Normal 4 7 7 3 3 3 2" xfId="39467" xr:uid="{D7990175-1498-4822-A378-2285A4F36EBD}"/>
    <cellStyle name="Normal 4 7 7 3 3 3 2 2" xfId="39468" xr:uid="{84D91164-51AC-4CDC-847A-33DFC0E98EDB}"/>
    <cellStyle name="Normal 4 7 7 3 3 3 3" xfId="39469" xr:uid="{944E3901-AB53-4DA8-A2B6-B05C9E129535}"/>
    <cellStyle name="Normal 4 7 7 3 3 4" xfId="39470" xr:uid="{5759B179-6B47-41C3-AE1B-3799197BAF9B}"/>
    <cellStyle name="Normal 4 7 7 3 3 4 2" xfId="39471" xr:uid="{5016426F-39AC-4CE8-BB8A-199676DBD1CE}"/>
    <cellStyle name="Normal 4 7 7 3 3 4 2 2" xfId="39472" xr:uid="{53C311BB-18DB-4836-994E-F8AF744F4793}"/>
    <cellStyle name="Normal 4 7 7 3 3 4 3" xfId="39473" xr:uid="{47B675CD-D082-4CAB-97FE-2273CC14DD41}"/>
    <cellStyle name="Normal 4 7 7 3 3 5" xfId="39474" xr:uid="{13DDFD22-749B-452F-91FE-0D1B190FAC20}"/>
    <cellStyle name="Normal 4 7 7 3 3 5 2" xfId="39475" xr:uid="{789D2EBC-8329-48B4-86F6-CDD624D56A89}"/>
    <cellStyle name="Normal 4 7 7 3 3 6" xfId="39476" xr:uid="{998CE290-C285-46EA-B808-EAC5B3328159}"/>
    <cellStyle name="Normal 4 7 7 3 4" xfId="39477" xr:uid="{E1E11520-B638-456C-857B-7064FF68153B}"/>
    <cellStyle name="Normal 4 7 7 3 4 2" xfId="39478" xr:uid="{E970FAF9-ED5E-4075-BE47-20B6B354E445}"/>
    <cellStyle name="Normal 4 7 7 3 4 2 2" xfId="39479" xr:uid="{17CEBC89-E02D-42E4-970E-7C2555A07FB1}"/>
    <cellStyle name="Normal 4 7 7 3 4 2 2 2" xfId="39480" xr:uid="{C1560D8D-5F72-4197-920A-B2993436C7C3}"/>
    <cellStyle name="Normal 4 7 7 3 4 2 3" xfId="39481" xr:uid="{D8FC1182-2C77-46FA-9068-04AA10533B4C}"/>
    <cellStyle name="Normal 4 7 7 3 4 3" xfId="39482" xr:uid="{4508D225-802E-46EA-BB98-5FEAD6B1B92C}"/>
    <cellStyle name="Normal 4 7 7 3 4 3 2" xfId="39483" xr:uid="{EE4DD95C-EF63-4F69-81AF-16A6FE37AF74}"/>
    <cellStyle name="Normal 4 7 7 3 4 3 2 2" xfId="39484" xr:uid="{D19916A2-05A3-4421-BE2C-982E7FAAA5AA}"/>
    <cellStyle name="Normal 4 7 7 3 4 3 3" xfId="39485" xr:uid="{573605C3-12BD-4C76-BF81-030BB69C763A}"/>
    <cellStyle name="Normal 4 7 7 3 4 4" xfId="39486" xr:uid="{66BE4CED-7E7B-42B1-8EEB-618801710CF7}"/>
    <cellStyle name="Normal 4 7 7 3 4 4 2" xfId="39487" xr:uid="{F0567AF7-CA83-4DC4-899F-3FC7785D909D}"/>
    <cellStyle name="Normal 4 7 7 3 4 5" xfId="39488" xr:uid="{FA916294-CE0A-4DF8-8048-9C3FE9CFC6D5}"/>
    <cellStyle name="Normal 4 7 7 3 5" xfId="39489" xr:uid="{8FD13422-92DE-4741-9D74-88C3B9977773}"/>
    <cellStyle name="Normal 4 7 7 3 5 2" xfId="39490" xr:uid="{268F8ED8-3D57-4BE3-AF07-42C031FFAE4C}"/>
    <cellStyle name="Normal 4 7 7 3 5 2 2" xfId="39491" xr:uid="{C61856F4-1463-40A1-B102-F5C5CC66A969}"/>
    <cellStyle name="Normal 4 7 7 3 5 3" xfId="39492" xr:uid="{C76F88E5-2B07-4625-A900-6118FAE2061A}"/>
    <cellStyle name="Normal 4 7 7 3 6" xfId="39493" xr:uid="{FCFDF2A9-52ED-4912-903A-F20B97A3DBC2}"/>
    <cellStyle name="Normal 4 7 7 3 6 2" xfId="39494" xr:uid="{8C0BF7FF-DB29-4851-B357-23D64D4D1B97}"/>
    <cellStyle name="Normal 4 7 7 3 6 2 2" xfId="39495" xr:uid="{16F9FA7D-0CC4-4F50-A9F9-D8B79E9ED4BA}"/>
    <cellStyle name="Normal 4 7 7 3 6 3" xfId="39496" xr:uid="{46C7BCE6-8068-4EED-A40D-ED348FD6B743}"/>
    <cellStyle name="Normal 4 7 7 3 7" xfId="39497" xr:uid="{5E88DD70-0CFA-47D4-82A8-A0FDF07B1AC2}"/>
    <cellStyle name="Normal 4 7 7 3 7 2" xfId="39498" xr:uid="{B3B255A7-B718-4EDA-B768-53D7A584B98C}"/>
    <cellStyle name="Normal 4 7 7 3 7 2 2" xfId="39499" xr:uid="{1ADD1FFC-A697-4AAF-BE14-6EA753FBA88D}"/>
    <cellStyle name="Normal 4 7 7 3 7 3" xfId="39500" xr:uid="{54868E50-6B70-4373-A81D-C566AE1CA4EE}"/>
    <cellStyle name="Normal 4 7 7 3 8" xfId="39501" xr:uid="{F99A6CDF-3142-4450-856B-9FA0775CC38C}"/>
    <cellStyle name="Normal 4 7 7 3 8 2" xfId="39502" xr:uid="{6C1D6831-89FD-441F-9809-12BD62FEFFA3}"/>
    <cellStyle name="Normal 4 7 7 3 9" xfId="39503" xr:uid="{7693C869-9BB1-459D-90D9-0A4EED30B9CB}"/>
    <cellStyle name="Normal 4 7 7 4" xfId="39504" xr:uid="{B16330BD-0DF1-4DB0-98A8-7115B3F8EC22}"/>
    <cellStyle name="Normal 4 7 7 4 2" xfId="39505" xr:uid="{762613AB-8875-4EAB-B81B-1E45115D2E49}"/>
    <cellStyle name="Normal 4 7 7 4 2 2" xfId="39506" xr:uid="{03C487F1-5004-4824-988E-E8C4D630308C}"/>
    <cellStyle name="Normal 4 7 7 4 2 2 2" xfId="39507" xr:uid="{4663473A-3AAD-49CA-B99A-93D4AA2E31A1}"/>
    <cellStyle name="Normal 4 7 7 4 2 2 2 2" xfId="39508" xr:uid="{EA11204E-B639-41D3-B68D-FCAB5544DB94}"/>
    <cellStyle name="Normal 4 7 7 4 2 2 3" xfId="39509" xr:uid="{76254AD3-BA21-4DCA-8CBB-0CCD5E77FDCE}"/>
    <cellStyle name="Normal 4 7 7 4 2 3" xfId="39510" xr:uid="{DB0E0A62-52E6-4916-9A5C-14623E032F3B}"/>
    <cellStyle name="Normal 4 7 7 4 2 3 2" xfId="39511" xr:uid="{03391E66-C485-4013-A063-2B5ED86F0362}"/>
    <cellStyle name="Normal 4 7 7 4 2 3 2 2" xfId="39512" xr:uid="{901E3B9C-0729-4A82-84BF-3641AE8AAC7E}"/>
    <cellStyle name="Normal 4 7 7 4 2 3 3" xfId="39513" xr:uid="{B2A94462-18D6-4B2C-B75D-F37FD5D9ABBB}"/>
    <cellStyle name="Normal 4 7 7 4 2 4" xfId="39514" xr:uid="{3D176C27-DF28-403A-BF1D-414AA4010C62}"/>
    <cellStyle name="Normal 4 7 7 4 2 4 2" xfId="39515" xr:uid="{A1291A84-8C88-465F-A916-37A8A39C02F6}"/>
    <cellStyle name="Normal 4 7 7 4 2 5" xfId="39516" xr:uid="{5A8B84B4-733C-405A-A4DC-A4629886E64D}"/>
    <cellStyle name="Normal 4 7 7 4 3" xfId="39517" xr:uid="{80D8F81C-22EE-4562-B0FB-3E53DCBF3D67}"/>
    <cellStyle name="Normal 4 7 7 4 3 2" xfId="39518" xr:uid="{48B5B87C-A378-48FF-B1A6-F237B10DC1D3}"/>
    <cellStyle name="Normal 4 7 7 4 3 2 2" xfId="39519" xr:uid="{55728BA8-5278-4803-AA94-7361D9A994CA}"/>
    <cellStyle name="Normal 4 7 7 4 3 3" xfId="39520" xr:uid="{D887120A-20F0-424C-8FE7-4EC270792F91}"/>
    <cellStyle name="Normal 4 7 7 4 4" xfId="39521" xr:uid="{C756442C-973C-49AA-BCA9-477A1F6F326A}"/>
    <cellStyle name="Normal 4 7 7 4 4 2" xfId="39522" xr:uid="{DCC1822F-CE40-4702-AEF7-294FA2CC638E}"/>
    <cellStyle name="Normal 4 7 7 4 4 2 2" xfId="39523" xr:uid="{180D44DA-5815-47F1-B418-535CB99906A7}"/>
    <cellStyle name="Normal 4 7 7 4 4 3" xfId="39524" xr:uid="{10889AA6-9F01-4086-B954-38CC455C7893}"/>
    <cellStyle name="Normal 4 7 7 4 5" xfId="39525" xr:uid="{CCBE7175-A9EA-431F-A562-DCE9B63F2CDC}"/>
    <cellStyle name="Normal 4 7 7 4 5 2" xfId="39526" xr:uid="{B787D373-41CF-4EAA-9E65-63B6E2AFB748}"/>
    <cellStyle name="Normal 4 7 7 4 6" xfId="39527" xr:uid="{96131108-DB42-4433-AF6C-19E000262B38}"/>
    <cellStyle name="Normal 4 7 7 5" xfId="39528" xr:uid="{29645ECF-F1F1-487E-A278-71250B31B678}"/>
    <cellStyle name="Normal 4 7 7 5 2" xfId="39529" xr:uid="{A36503EA-1078-4DEA-ADE0-CF1BB739CCEE}"/>
    <cellStyle name="Normal 4 7 7 5 2 2" xfId="39530" xr:uid="{639A6A4D-6E76-4944-A5E2-E9CA3E498D88}"/>
    <cellStyle name="Normal 4 7 7 5 2 2 2" xfId="39531" xr:uid="{16F93A20-4E6B-4E24-BC85-5DC491070925}"/>
    <cellStyle name="Normal 4 7 7 5 2 2 2 2" xfId="39532" xr:uid="{339650B2-FE29-4BC5-B665-CED063B4B376}"/>
    <cellStyle name="Normal 4 7 7 5 2 2 3" xfId="39533" xr:uid="{341190B7-D53B-416B-8753-E6254AC88E98}"/>
    <cellStyle name="Normal 4 7 7 5 2 3" xfId="39534" xr:uid="{911F1CF9-99E3-497C-B95F-5D2DFB8005B2}"/>
    <cellStyle name="Normal 4 7 7 5 2 3 2" xfId="39535" xr:uid="{105CAB8A-0B70-4459-9E2B-56115A887808}"/>
    <cellStyle name="Normal 4 7 7 5 2 3 2 2" xfId="39536" xr:uid="{3FDDC379-F743-4658-BC03-E7C716791A9F}"/>
    <cellStyle name="Normal 4 7 7 5 2 3 3" xfId="39537" xr:uid="{60407D38-8BBC-43AD-A467-3A7A6D4C45B9}"/>
    <cellStyle name="Normal 4 7 7 5 2 4" xfId="39538" xr:uid="{76856866-B58A-4291-ACCD-F3E2F05A9F5A}"/>
    <cellStyle name="Normal 4 7 7 5 2 4 2" xfId="39539" xr:uid="{75D8E56A-C8D4-4EA5-92AD-ED5025CDF006}"/>
    <cellStyle name="Normal 4 7 7 5 2 5" xfId="39540" xr:uid="{4ACFB4A5-9FF0-4546-A1CE-42139027885B}"/>
    <cellStyle name="Normal 4 7 7 5 3" xfId="39541" xr:uid="{93DF8FC9-3D36-433D-9C0C-01318455F995}"/>
    <cellStyle name="Normal 4 7 7 5 3 2" xfId="39542" xr:uid="{96CB7510-768B-4EE3-B96C-C00319072E0A}"/>
    <cellStyle name="Normal 4 7 7 5 3 2 2" xfId="39543" xr:uid="{F3B064E3-1D91-4E1F-8C23-BA1372B84FD2}"/>
    <cellStyle name="Normal 4 7 7 5 3 3" xfId="39544" xr:uid="{69703BD7-0D14-460A-B99F-1365476C21DE}"/>
    <cellStyle name="Normal 4 7 7 5 4" xfId="39545" xr:uid="{8692B560-4E92-43E2-8D5C-431EEAA922D5}"/>
    <cellStyle name="Normal 4 7 7 5 4 2" xfId="39546" xr:uid="{C7E11F67-3EDA-4F28-9F08-90470818328B}"/>
    <cellStyle name="Normal 4 7 7 5 4 2 2" xfId="39547" xr:uid="{ADEAEE1F-D34A-4837-81C2-8EFA7CF99013}"/>
    <cellStyle name="Normal 4 7 7 5 4 3" xfId="39548" xr:uid="{7D366AE5-711A-4D7B-A279-8F44B92CB990}"/>
    <cellStyle name="Normal 4 7 7 5 5" xfId="39549" xr:uid="{9D1CE094-F614-4FA4-83CA-CCE907E89FB4}"/>
    <cellStyle name="Normal 4 7 7 5 5 2" xfId="39550" xr:uid="{7CB9542C-2CD5-4E9B-B879-34E24BA5160B}"/>
    <cellStyle name="Normal 4 7 7 5 6" xfId="39551" xr:uid="{95E23E30-A4B4-44DB-8009-2E9461C69ED2}"/>
    <cellStyle name="Normal 4 7 7 6" xfId="39552" xr:uid="{A2555CD2-8671-472A-A79E-4C1E3386E916}"/>
    <cellStyle name="Normal 4 7 7 6 2" xfId="39553" xr:uid="{7C73BEA0-0F03-46C4-B9DF-9E48870065B5}"/>
    <cellStyle name="Normal 4 7 7 6 2 2" xfId="39554" xr:uid="{F97D3C49-9C3A-4DED-838D-FA10883046E1}"/>
    <cellStyle name="Normal 4 7 7 6 2 2 2" xfId="39555" xr:uid="{04B1AC4B-E49E-4664-BABC-36B98AA3CDED}"/>
    <cellStyle name="Normal 4 7 7 6 2 3" xfId="39556" xr:uid="{12E27D3E-F760-4147-9868-6B32C46DBCD8}"/>
    <cellStyle name="Normal 4 7 7 6 3" xfId="39557" xr:uid="{192F2BE3-0226-4865-AA59-D659B1F61E56}"/>
    <cellStyle name="Normal 4 7 7 6 3 2" xfId="39558" xr:uid="{C5AFF017-ABE5-4537-8923-DDE98881EC6A}"/>
    <cellStyle name="Normal 4 7 7 6 3 2 2" xfId="39559" xr:uid="{F4B2F5B1-843D-4EF6-BD84-F221ECFE5769}"/>
    <cellStyle name="Normal 4 7 7 6 3 3" xfId="39560" xr:uid="{397A2977-C099-43EC-9E32-02947C1E391E}"/>
    <cellStyle name="Normal 4 7 7 6 4" xfId="39561" xr:uid="{25615987-3E6C-4BE7-98C0-1E38D35B2A04}"/>
    <cellStyle name="Normal 4 7 7 6 4 2" xfId="39562" xr:uid="{48B8C6FD-9F95-49E2-90FE-2BA551DC0710}"/>
    <cellStyle name="Normal 4 7 7 6 5" xfId="39563" xr:uid="{968DAA7E-A8FB-484D-AE83-47B6689676B2}"/>
    <cellStyle name="Normal 4 7 7 7" xfId="39564" xr:uid="{47BB24A5-C063-4919-9F3B-8E6361DDECF6}"/>
    <cellStyle name="Normal 4 7 7 7 2" xfId="39565" xr:uid="{317ABB35-859C-43C3-901C-CACDFCCEFD2E}"/>
    <cellStyle name="Normal 4 7 7 7 2 2" xfId="39566" xr:uid="{A4942F13-BCBD-4295-AE1A-8EE975B0BB73}"/>
    <cellStyle name="Normal 4 7 7 7 3" xfId="39567" xr:uid="{98D6828A-2F7F-4325-896C-1885AD6690EE}"/>
    <cellStyle name="Normal 4 7 7 8" xfId="39568" xr:uid="{E793E8A3-20C7-4E19-9597-70FBE0393ABE}"/>
    <cellStyle name="Normal 4 7 7 8 2" xfId="39569" xr:uid="{96BE69B9-B518-4EE7-A8EF-1B8B75B4119B}"/>
    <cellStyle name="Normal 4 7 7 8 2 2" xfId="39570" xr:uid="{3CB61036-1411-43A6-A52F-ADFB1B953494}"/>
    <cellStyle name="Normal 4 7 7 8 3" xfId="39571" xr:uid="{C91D3AC5-2741-4789-996B-440E75CD7E18}"/>
    <cellStyle name="Normal 4 7 7 9" xfId="39572" xr:uid="{41658A90-9EBA-4109-A5AF-50DA11F3C0BC}"/>
    <cellStyle name="Normal 4 7 7 9 2" xfId="39573" xr:uid="{675CB1D9-FFEF-471F-951A-D5F51E0312D8}"/>
    <cellStyle name="Normal 4 7 7 9 2 2" xfId="39574" xr:uid="{2815F9F5-6A22-4C7E-A093-3121C121BC49}"/>
    <cellStyle name="Normal 4 7 7 9 3" xfId="39575" xr:uid="{7ED2EA88-C384-4153-862C-EA1275A7C843}"/>
    <cellStyle name="Normal 4 7 8" xfId="39576" xr:uid="{C8DFD476-9EED-4F5C-BEF5-A0117E592217}"/>
    <cellStyle name="Normal 4 7 8 10" xfId="39577" xr:uid="{47435D15-F10D-41EF-8E51-84C12B8935E6}"/>
    <cellStyle name="Normal 4 7 8 10 2" xfId="39578" xr:uid="{95E5A292-7AEB-49A8-A2A1-7880B5C9CD0F}"/>
    <cellStyle name="Normal 4 7 8 11" xfId="39579" xr:uid="{61C05519-1ED4-42AD-B9F9-F8AB85B17A26}"/>
    <cellStyle name="Normal 4 7 8 2" xfId="39580" xr:uid="{47DAE8AD-5AC9-48E5-A11D-3E9B9D29715F}"/>
    <cellStyle name="Normal 4 7 8 2 2" xfId="39581" xr:uid="{6E043A1B-995F-4812-AFD5-B0CED1C09700}"/>
    <cellStyle name="Normal 4 7 8 2 2 2" xfId="39582" xr:uid="{2E0EFEC5-79A6-43BB-8EBA-0BEB15B921A0}"/>
    <cellStyle name="Normal 4 7 8 2 2 2 2" xfId="39583" xr:uid="{BAF55A2B-9EBB-4FE6-9D67-4D4B7CCE3381}"/>
    <cellStyle name="Normal 4 7 8 2 2 2 2 2" xfId="39584" xr:uid="{01AFB515-6B9A-4581-B9D4-6ED5048C3062}"/>
    <cellStyle name="Normal 4 7 8 2 2 2 2 2 2" xfId="39585" xr:uid="{7D6799C9-6D6A-486D-BA67-282033EF8B56}"/>
    <cellStyle name="Normal 4 7 8 2 2 2 2 3" xfId="39586" xr:uid="{19C28DFA-4682-4D73-BECF-1642DA2CC81D}"/>
    <cellStyle name="Normal 4 7 8 2 2 2 3" xfId="39587" xr:uid="{1FF04CCB-3C42-4BD1-B302-2C08DA98D24B}"/>
    <cellStyle name="Normal 4 7 8 2 2 2 3 2" xfId="39588" xr:uid="{82952F2C-D47B-436D-BF65-77B6D60D874C}"/>
    <cellStyle name="Normal 4 7 8 2 2 2 3 2 2" xfId="39589" xr:uid="{126BE85D-9490-4BA2-8BD6-A723B0B8194B}"/>
    <cellStyle name="Normal 4 7 8 2 2 2 3 3" xfId="39590" xr:uid="{09CA3646-DC09-4409-B822-52E6418C2550}"/>
    <cellStyle name="Normal 4 7 8 2 2 2 4" xfId="39591" xr:uid="{D1331034-7A11-4831-8688-B39BBFB909D8}"/>
    <cellStyle name="Normal 4 7 8 2 2 2 4 2" xfId="39592" xr:uid="{1E03E845-AC99-4986-AF7B-001D07B176C4}"/>
    <cellStyle name="Normal 4 7 8 2 2 2 5" xfId="39593" xr:uid="{60FAD9CE-F8A3-460F-8892-C34ED5703EE7}"/>
    <cellStyle name="Normal 4 7 8 2 2 3" xfId="39594" xr:uid="{70CE60F8-9054-4007-B0F6-8A8E39001C4C}"/>
    <cellStyle name="Normal 4 7 8 2 2 3 2" xfId="39595" xr:uid="{AD5BC798-D097-4876-B760-8CF713C18584}"/>
    <cellStyle name="Normal 4 7 8 2 2 3 2 2" xfId="39596" xr:uid="{31CDFA1B-1E63-42E9-BB23-0D16BCA32B60}"/>
    <cellStyle name="Normal 4 7 8 2 2 3 3" xfId="39597" xr:uid="{C6E0A40B-C1C1-41C0-9C3C-887F00291280}"/>
    <cellStyle name="Normal 4 7 8 2 2 4" xfId="39598" xr:uid="{A262EA99-3174-4744-953C-BC195BBA5402}"/>
    <cellStyle name="Normal 4 7 8 2 2 4 2" xfId="39599" xr:uid="{85D4F2F0-8B23-4ED9-9557-1467BCA5B01B}"/>
    <cellStyle name="Normal 4 7 8 2 2 4 2 2" xfId="39600" xr:uid="{7E5DF70F-9E24-4910-9A87-0782281EB9CD}"/>
    <cellStyle name="Normal 4 7 8 2 2 4 3" xfId="39601" xr:uid="{E8D5D9B7-4C7C-4424-9E7F-CCFE7F8AF54B}"/>
    <cellStyle name="Normal 4 7 8 2 2 5" xfId="39602" xr:uid="{597542A1-D00E-444B-838B-7AAC766338D2}"/>
    <cellStyle name="Normal 4 7 8 2 2 5 2" xfId="39603" xr:uid="{4E2618A0-CB61-49C0-9228-6EC22059B1C7}"/>
    <cellStyle name="Normal 4 7 8 2 2 6" xfId="39604" xr:uid="{78CD2C5F-4F3C-4C58-AA45-B24623B43421}"/>
    <cellStyle name="Normal 4 7 8 2 3" xfId="39605" xr:uid="{B596F839-A6CC-4648-84AC-523D174248A8}"/>
    <cellStyle name="Normal 4 7 8 2 3 2" xfId="39606" xr:uid="{7566339D-B083-4C0A-B176-C5E4DECBA6E6}"/>
    <cellStyle name="Normal 4 7 8 2 3 2 2" xfId="39607" xr:uid="{A5E46D29-1B21-4CE1-BEC0-24FD632B3AE2}"/>
    <cellStyle name="Normal 4 7 8 2 3 2 2 2" xfId="39608" xr:uid="{933B3A6F-581C-4BDA-837A-3BDAFBFC0788}"/>
    <cellStyle name="Normal 4 7 8 2 3 2 2 2 2" xfId="39609" xr:uid="{922BBFAC-0C8A-4433-BD28-3D1AD4D2D14F}"/>
    <cellStyle name="Normal 4 7 8 2 3 2 2 3" xfId="39610" xr:uid="{3C962232-50FB-4C1C-8487-03F26C06CF55}"/>
    <cellStyle name="Normal 4 7 8 2 3 2 3" xfId="39611" xr:uid="{C2818707-D032-4FF4-83E9-A80BED177E42}"/>
    <cellStyle name="Normal 4 7 8 2 3 2 3 2" xfId="39612" xr:uid="{86A3E30F-2E9C-4430-97B8-E0C37A426AEB}"/>
    <cellStyle name="Normal 4 7 8 2 3 2 3 2 2" xfId="39613" xr:uid="{2FC02843-9BA0-43BD-BEB1-878F30F8BE7A}"/>
    <cellStyle name="Normal 4 7 8 2 3 2 3 3" xfId="39614" xr:uid="{212B9B2A-DC4D-4644-88FD-A4BE66534C04}"/>
    <cellStyle name="Normal 4 7 8 2 3 2 4" xfId="39615" xr:uid="{D8DAADB1-BBB5-4C5F-BC33-59861A9E853A}"/>
    <cellStyle name="Normal 4 7 8 2 3 2 4 2" xfId="39616" xr:uid="{CB796DF5-B04D-4926-A9C4-367BA89BF049}"/>
    <cellStyle name="Normal 4 7 8 2 3 2 5" xfId="39617" xr:uid="{2271E230-BE05-4CBA-8647-53B681838B31}"/>
    <cellStyle name="Normal 4 7 8 2 3 3" xfId="39618" xr:uid="{6986BB4D-F54C-463D-9310-1FEB5CBC77FB}"/>
    <cellStyle name="Normal 4 7 8 2 3 3 2" xfId="39619" xr:uid="{D61BE92E-0F44-4B76-AF69-F17016808979}"/>
    <cellStyle name="Normal 4 7 8 2 3 3 2 2" xfId="39620" xr:uid="{E7A98777-8CE4-48B9-89E4-BFE5E28D7AD1}"/>
    <cellStyle name="Normal 4 7 8 2 3 3 3" xfId="39621" xr:uid="{98472520-78C1-414A-B6E5-91764C2383C7}"/>
    <cellStyle name="Normal 4 7 8 2 3 4" xfId="39622" xr:uid="{37CDAF16-23DF-4EDF-AFAC-38AB976DBA72}"/>
    <cellStyle name="Normal 4 7 8 2 3 4 2" xfId="39623" xr:uid="{4882CF6F-20F5-4445-AF63-E12D081A66AC}"/>
    <cellStyle name="Normal 4 7 8 2 3 4 2 2" xfId="39624" xr:uid="{BD54B81B-D4A1-4D4F-BDBD-925E02207B4C}"/>
    <cellStyle name="Normal 4 7 8 2 3 4 3" xfId="39625" xr:uid="{7D02C600-4F0D-4707-8D55-09AA0BB2B6EE}"/>
    <cellStyle name="Normal 4 7 8 2 3 5" xfId="39626" xr:uid="{AEC3C1C5-A291-4081-B789-E3CC4581CBAF}"/>
    <cellStyle name="Normal 4 7 8 2 3 5 2" xfId="39627" xr:uid="{E55470BB-63A0-42B2-B108-975ED2E559D2}"/>
    <cellStyle name="Normal 4 7 8 2 3 6" xfId="39628" xr:uid="{0AC83B82-74A7-4B50-A7EB-392207113A92}"/>
    <cellStyle name="Normal 4 7 8 2 4" xfId="39629" xr:uid="{A841250F-1103-416E-9FA9-642080D3D878}"/>
    <cellStyle name="Normal 4 7 8 2 4 2" xfId="39630" xr:uid="{E97C6172-A9C4-4B78-8800-87F880614BBF}"/>
    <cellStyle name="Normal 4 7 8 2 4 2 2" xfId="39631" xr:uid="{2B8F830A-3B8C-40A7-B9C6-ADAC5EED7C04}"/>
    <cellStyle name="Normal 4 7 8 2 4 2 2 2" xfId="39632" xr:uid="{3524BD49-735F-4A64-9CA5-C0B072A56C28}"/>
    <cellStyle name="Normal 4 7 8 2 4 2 3" xfId="39633" xr:uid="{75AC6535-F948-4EC0-933E-5AC3683559F9}"/>
    <cellStyle name="Normal 4 7 8 2 4 3" xfId="39634" xr:uid="{DB6C6FA7-2EE2-40B5-BE1D-A6B8B9F12898}"/>
    <cellStyle name="Normal 4 7 8 2 4 3 2" xfId="39635" xr:uid="{29236EA7-8854-4A36-A869-875BD27B4515}"/>
    <cellStyle name="Normal 4 7 8 2 4 3 2 2" xfId="39636" xr:uid="{10AED5D0-4B24-4544-ABA9-C4EBC6758655}"/>
    <cellStyle name="Normal 4 7 8 2 4 3 3" xfId="39637" xr:uid="{694C205C-A1AA-4828-AB0C-F20107F80149}"/>
    <cellStyle name="Normal 4 7 8 2 4 4" xfId="39638" xr:uid="{EBA21815-7C96-447F-AE29-D1265F7FE046}"/>
    <cellStyle name="Normal 4 7 8 2 4 4 2" xfId="39639" xr:uid="{9AF49031-17D3-4C78-BA27-5E03D3E9DC80}"/>
    <cellStyle name="Normal 4 7 8 2 4 5" xfId="39640" xr:uid="{533BD7AB-B948-442A-A8C9-DC5E7F517F5B}"/>
    <cellStyle name="Normal 4 7 8 2 5" xfId="39641" xr:uid="{65FE6F41-3610-48B3-AF47-C9A778FA0E22}"/>
    <cellStyle name="Normal 4 7 8 2 5 2" xfId="39642" xr:uid="{631B0202-0677-474B-BD27-CFF91524D306}"/>
    <cellStyle name="Normal 4 7 8 2 5 2 2" xfId="39643" xr:uid="{8B8366E1-E4CA-469F-B0F3-818901F21536}"/>
    <cellStyle name="Normal 4 7 8 2 5 3" xfId="39644" xr:uid="{B8D1F749-A77F-45D1-AA0A-69331F8C9775}"/>
    <cellStyle name="Normal 4 7 8 2 6" xfId="39645" xr:uid="{386E1C48-D416-4C3E-AE06-9133CD9B1C04}"/>
    <cellStyle name="Normal 4 7 8 2 6 2" xfId="39646" xr:uid="{0618CD88-CA3E-4927-941B-CC768B094D87}"/>
    <cellStyle name="Normal 4 7 8 2 6 2 2" xfId="39647" xr:uid="{7FD82D59-7FF6-4F6F-9998-C49A9D66F2B3}"/>
    <cellStyle name="Normal 4 7 8 2 6 3" xfId="39648" xr:uid="{D0FDCC31-E472-4EFB-A68A-CC293F22703D}"/>
    <cellStyle name="Normal 4 7 8 2 7" xfId="39649" xr:uid="{011B9015-E245-4B79-9508-224C414DB518}"/>
    <cellStyle name="Normal 4 7 8 2 7 2" xfId="39650" xr:uid="{4D144E97-89D8-48D0-A161-58EA99D376AC}"/>
    <cellStyle name="Normal 4 7 8 2 7 2 2" xfId="39651" xr:uid="{AD56DCBF-3809-4193-BFB8-6C0D5A2A6F4A}"/>
    <cellStyle name="Normal 4 7 8 2 7 3" xfId="39652" xr:uid="{4DDC16DC-BD49-4D10-B92A-B70A39BDCE4F}"/>
    <cellStyle name="Normal 4 7 8 2 8" xfId="39653" xr:uid="{920ED36F-9AEE-43EF-8B91-FABDCBF86F55}"/>
    <cellStyle name="Normal 4 7 8 2 8 2" xfId="39654" xr:uid="{F0EE4D4E-D278-45BC-922D-B5AB92151181}"/>
    <cellStyle name="Normal 4 7 8 2 9" xfId="39655" xr:uid="{68CD97C0-5AF3-4555-9615-790BD35C998E}"/>
    <cellStyle name="Normal 4 7 8 3" xfId="39656" xr:uid="{800AB336-8E4E-4BBE-8A77-7A1CCF5AA665}"/>
    <cellStyle name="Normal 4 7 8 3 2" xfId="39657" xr:uid="{5CE5179D-B576-4877-817A-4234BE5D136D}"/>
    <cellStyle name="Normal 4 7 8 3 2 2" xfId="39658" xr:uid="{40DF31CD-A5A1-40FE-9A1F-5CA7CD4F55BD}"/>
    <cellStyle name="Normal 4 7 8 3 2 2 2" xfId="39659" xr:uid="{34B8E8E3-205A-4FBE-92A7-2B97E728B29B}"/>
    <cellStyle name="Normal 4 7 8 3 2 2 2 2" xfId="39660" xr:uid="{77388916-334D-4535-BACE-C7697EB5BF07}"/>
    <cellStyle name="Normal 4 7 8 3 2 2 2 2 2" xfId="39661" xr:uid="{54937961-F8F0-4C56-AF38-C95ED1FC8BF1}"/>
    <cellStyle name="Normal 4 7 8 3 2 2 2 3" xfId="39662" xr:uid="{2D3A226D-C3D3-43F1-A880-9AFDEE7BCF72}"/>
    <cellStyle name="Normal 4 7 8 3 2 2 3" xfId="39663" xr:uid="{C2DB8C47-F13A-42A1-A654-5D42A9513229}"/>
    <cellStyle name="Normal 4 7 8 3 2 2 3 2" xfId="39664" xr:uid="{CD41083D-44DE-4D07-8510-982ED75C5062}"/>
    <cellStyle name="Normal 4 7 8 3 2 2 3 2 2" xfId="39665" xr:uid="{E65CC101-CD75-4D5F-B150-BB8972B693DF}"/>
    <cellStyle name="Normal 4 7 8 3 2 2 3 3" xfId="39666" xr:uid="{1FD3EB08-CFB6-4D37-8E86-A9CA3489A6EC}"/>
    <cellStyle name="Normal 4 7 8 3 2 2 4" xfId="39667" xr:uid="{A4C339E4-830D-4CFC-A44D-782A4D1209B9}"/>
    <cellStyle name="Normal 4 7 8 3 2 2 4 2" xfId="39668" xr:uid="{351974A4-A024-4C5B-A8C6-A6C0BBA059C5}"/>
    <cellStyle name="Normal 4 7 8 3 2 2 5" xfId="39669" xr:uid="{C323C568-F812-46DF-B1D0-2E9EB72A7E92}"/>
    <cellStyle name="Normal 4 7 8 3 2 3" xfId="39670" xr:uid="{8E7D99B8-B464-48CB-B5D0-179C3DDF355C}"/>
    <cellStyle name="Normal 4 7 8 3 2 3 2" xfId="39671" xr:uid="{7CCAA208-53C9-4A03-A732-B2EB8F615247}"/>
    <cellStyle name="Normal 4 7 8 3 2 3 2 2" xfId="39672" xr:uid="{4A91C2B9-0C6A-4C93-A9B0-529B4E33BD5B}"/>
    <cellStyle name="Normal 4 7 8 3 2 3 3" xfId="39673" xr:uid="{982F2477-51C9-4D87-8254-97398DB31828}"/>
    <cellStyle name="Normal 4 7 8 3 2 4" xfId="39674" xr:uid="{ACC4BB29-CEA5-4E97-BEC7-1EAC6893BE4F}"/>
    <cellStyle name="Normal 4 7 8 3 2 4 2" xfId="39675" xr:uid="{21DEF973-6373-4CB3-9534-7318338F930A}"/>
    <cellStyle name="Normal 4 7 8 3 2 4 2 2" xfId="39676" xr:uid="{34756C51-184F-4CF5-8430-6CE0CB1A629C}"/>
    <cellStyle name="Normal 4 7 8 3 2 4 3" xfId="39677" xr:uid="{E1B5269E-71DE-4485-A8B3-BDE4F1AAB4DA}"/>
    <cellStyle name="Normal 4 7 8 3 2 5" xfId="39678" xr:uid="{98BA86BB-51DA-46D6-B711-FCB09BBEBAFC}"/>
    <cellStyle name="Normal 4 7 8 3 2 5 2" xfId="39679" xr:uid="{6F475039-74DA-46FB-BD94-6FEE7265F217}"/>
    <cellStyle name="Normal 4 7 8 3 2 6" xfId="39680" xr:uid="{827C42D7-DD51-48B0-9F4D-3BE57D4CF49B}"/>
    <cellStyle name="Normal 4 7 8 3 3" xfId="39681" xr:uid="{D8C7790D-E377-4AD0-B855-B98DCFD36632}"/>
    <cellStyle name="Normal 4 7 8 3 3 2" xfId="39682" xr:uid="{E74F6D37-C08F-4719-B81E-4258CB388E71}"/>
    <cellStyle name="Normal 4 7 8 3 3 2 2" xfId="39683" xr:uid="{794ED2A6-74B2-418A-AA7B-4CD18538E168}"/>
    <cellStyle name="Normal 4 7 8 3 3 2 2 2" xfId="39684" xr:uid="{7E03C234-65B0-43B2-B193-6FE9A9A183EB}"/>
    <cellStyle name="Normal 4 7 8 3 3 2 2 2 2" xfId="39685" xr:uid="{0369DB56-DB54-4ABA-9148-0C7711ABDF3E}"/>
    <cellStyle name="Normal 4 7 8 3 3 2 2 3" xfId="39686" xr:uid="{CC836E99-FF51-4E74-B6E3-ECCC088405A2}"/>
    <cellStyle name="Normal 4 7 8 3 3 2 3" xfId="39687" xr:uid="{79F9CA80-C832-49D7-A78D-5317DCE3CCB7}"/>
    <cellStyle name="Normal 4 7 8 3 3 2 3 2" xfId="39688" xr:uid="{0B2934E8-8AFD-4630-91D8-4F748B6DE547}"/>
    <cellStyle name="Normal 4 7 8 3 3 2 3 2 2" xfId="39689" xr:uid="{A0B4320F-168B-4181-B440-E762E9CC3FE5}"/>
    <cellStyle name="Normal 4 7 8 3 3 2 3 3" xfId="39690" xr:uid="{6B4408DD-4ADA-4E88-861D-09087851C728}"/>
    <cellStyle name="Normal 4 7 8 3 3 2 4" xfId="39691" xr:uid="{6246ED84-BC7F-44AE-B12C-4E5F50E322DF}"/>
    <cellStyle name="Normal 4 7 8 3 3 2 4 2" xfId="39692" xr:uid="{88346BD6-B9F1-4ED6-B665-6D3AE3E8725D}"/>
    <cellStyle name="Normal 4 7 8 3 3 2 5" xfId="39693" xr:uid="{ECB81DD3-31B3-446D-A6D0-88550194ADDF}"/>
    <cellStyle name="Normal 4 7 8 3 3 3" xfId="39694" xr:uid="{5D46C0A3-E2A5-447C-AE42-5D928C1EF308}"/>
    <cellStyle name="Normal 4 7 8 3 3 3 2" xfId="39695" xr:uid="{ED178531-87A9-40A1-AC90-BB7FC6D4D674}"/>
    <cellStyle name="Normal 4 7 8 3 3 3 2 2" xfId="39696" xr:uid="{442B0434-E6AF-49A0-BE23-534889925D9C}"/>
    <cellStyle name="Normal 4 7 8 3 3 3 3" xfId="39697" xr:uid="{452953C2-4C44-41C9-8108-7D06D4B473D3}"/>
    <cellStyle name="Normal 4 7 8 3 3 4" xfId="39698" xr:uid="{19A13B81-B5FB-4891-A541-448ED3AADB24}"/>
    <cellStyle name="Normal 4 7 8 3 3 4 2" xfId="39699" xr:uid="{6D2A7F42-13D8-4FE5-A972-4AFBAAF99559}"/>
    <cellStyle name="Normal 4 7 8 3 3 4 2 2" xfId="39700" xr:uid="{94A9D774-DEB9-4373-87F8-1B412EA060D1}"/>
    <cellStyle name="Normal 4 7 8 3 3 4 3" xfId="39701" xr:uid="{7AE764FD-4672-453A-8745-C42628FD17A3}"/>
    <cellStyle name="Normal 4 7 8 3 3 5" xfId="39702" xr:uid="{0B4EB318-A19F-4D67-AD9F-1553C1006C06}"/>
    <cellStyle name="Normal 4 7 8 3 3 5 2" xfId="39703" xr:uid="{2EE8C8E9-9033-49FB-8492-D0C5582E4E1F}"/>
    <cellStyle name="Normal 4 7 8 3 3 6" xfId="39704" xr:uid="{4BEF3CC6-207D-45CE-8EE2-3C219A9B83EE}"/>
    <cellStyle name="Normal 4 7 8 3 4" xfId="39705" xr:uid="{E3F35A03-F33D-44E0-9FCC-B46F5DAE72CB}"/>
    <cellStyle name="Normal 4 7 8 3 4 2" xfId="39706" xr:uid="{D3651C60-5444-4C83-B4C0-E162DA5B6C49}"/>
    <cellStyle name="Normal 4 7 8 3 4 2 2" xfId="39707" xr:uid="{8069F1BF-2C08-4DD4-AC79-E3ED826CC125}"/>
    <cellStyle name="Normal 4 7 8 3 4 2 2 2" xfId="39708" xr:uid="{B49653B4-D849-4583-ADF9-B00ABFE00E2E}"/>
    <cellStyle name="Normal 4 7 8 3 4 2 3" xfId="39709" xr:uid="{339E2B62-0D6E-4C93-928D-7F06F5D30E48}"/>
    <cellStyle name="Normal 4 7 8 3 4 3" xfId="39710" xr:uid="{C4414E1E-764D-4C84-AA0F-B0C1549E465E}"/>
    <cellStyle name="Normal 4 7 8 3 4 3 2" xfId="39711" xr:uid="{52AB09CE-4E79-4C75-8AA8-28EDAFE610C5}"/>
    <cellStyle name="Normal 4 7 8 3 4 3 2 2" xfId="39712" xr:uid="{B2BDC032-A890-42FA-A58A-2BBF1C084B73}"/>
    <cellStyle name="Normal 4 7 8 3 4 3 3" xfId="39713" xr:uid="{4650D1FC-3549-4B27-AED9-CD5FB18708A3}"/>
    <cellStyle name="Normal 4 7 8 3 4 4" xfId="39714" xr:uid="{91AD862B-1A43-41E8-8B0A-4693640D6543}"/>
    <cellStyle name="Normal 4 7 8 3 4 4 2" xfId="39715" xr:uid="{A11316B9-F689-42F2-B3EB-FC09F3C0436B}"/>
    <cellStyle name="Normal 4 7 8 3 4 5" xfId="39716" xr:uid="{A3D14AF8-5245-4CB3-B513-AA2ABC488B98}"/>
    <cellStyle name="Normal 4 7 8 3 5" xfId="39717" xr:uid="{E36466AA-4CFD-4885-A580-BA1847AECFA7}"/>
    <cellStyle name="Normal 4 7 8 3 5 2" xfId="39718" xr:uid="{CD34A3D5-57A5-470F-A71B-232E914C18BE}"/>
    <cellStyle name="Normal 4 7 8 3 5 2 2" xfId="39719" xr:uid="{22870105-1C2C-4BBC-AC73-A899028FB51A}"/>
    <cellStyle name="Normal 4 7 8 3 5 3" xfId="39720" xr:uid="{65840E9A-1B94-4965-B98E-FC5DE78C9A65}"/>
    <cellStyle name="Normal 4 7 8 3 6" xfId="39721" xr:uid="{A75EC9DD-7C9F-49C8-86A8-A0D75DD9A14F}"/>
    <cellStyle name="Normal 4 7 8 3 6 2" xfId="39722" xr:uid="{BF7E1AE4-EE3B-4AEB-BBD1-3C814D7E3181}"/>
    <cellStyle name="Normal 4 7 8 3 6 2 2" xfId="39723" xr:uid="{57937410-32AD-4557-8D23-EEB9BBDE44D4}"/>
    <cellStyle name="Normal 4 7 8 3 6 3" xfId="39724" xr:uid="{FCFAB7F9-AEAD-483B-8CD9-571E1C5A1E20}"/>
    <cellStyle name="Normal 4 7 8 3 7" xfId="39725" xr:uid="{36CB6081-FE35-4DCD-A4C6-199236A6CAF1}"/>
    <cellStyle name="Normal 4 7 8 3 7 2" xfId="39726" xr:uid="{99121AB3-FA37-468E-BD9C-11448C67A93E}"/>
    <cellStyle name="Normal 4 7 8 3 7 2 2" xfId="39727" xr:uid="{B2A37A57-4908-47D9-A199-58D126021591}"/>
    <cellStyle name="Normal 4 7 8 3 7 3" xfId="39728" xr:uid="{FFD4E1B2-65FB-4C7C-B582-74BA2BE15F27}"/>
    <cellStyle name="Normal 4 7 8 3 8" xfId="39729" xr:uid="{B9A468A0-B0D3-4705-BAF5-E0AF95C7DDA8}"/>
    <cellStyle name="Normal 4 7 8 3 8 2" xfId="39730" xr:uid="{417294A4-7D21-4114-9A37-B9164880A93C}"/>
    <cellStyle name="Normal 4 7 8 3 9" xfId="39731" xr:uid="{2DD12C3A-35A4-44F7-A45D-32FA787C9C9F}"/>
    <cellStyle name="Normal 4 7 8 4" xfId="39732" xr:uid="{186C67DA-7495-432D-9175-2E36267830B3}"/>
    <cellStyle name="Normal 4 7 8 4 2" xfId="39733" xr:uid="{A5978F57-18B0-4CEE-9EEB-3F62556E0E23}"/>
    <cellStyle name="Normal 4 7 8 4 2 2" xfId="39734" xr:uid="{160BE8FD-5F64-4E61-95B0-6F5A0A0AA9E4}"/>
    <cellStyle name="Normal 4 7 8 4 2 2 2" xfId="39735" xr:uid="{9AA0C7F9-E129-473E-8645-58C2B4BCF262}"/>
    <cellStyle name="Normal 4 7 8 4 2 2 2 2" xfId="39736" xr:uid="{7081C47C-6A06-4008-8A84-36C47809EB39}"/>
    <cellStyle name="Normal 4 7 8 4 2 2 3" xfId="39737" xr:uid="{8E04A587-8AF5-471E-BB8A-6DC26045DAF3}"/>
    <cellStyle name="Normal 4 7 8 4 2 3" xfId="39738" xr:uid="{198076B3-9C5E-416E-B34B-D425645F2715}"/>
    <cellStyle name="Normal 4 7 8 4 2 3 2" xfId="39739" xr:uid="{62A69E37-B1E7-40DA-A2BC-D100135A3F29}"/>
    <cellStyle name="Normal 4 7 8 4 2 3 2 2" xfId="39740" xr:uid="{BA24A262-43C2-4A7B-8281-19C67D135E61}"/>
    <cellStyle name="Normal 4 7 8 4 2 3 3" xfId="39741" xr:uid="{A103D9BE-316F-4ECF-A6CE-7B560E5C297D}"/>
    <cellStyle name="Normal 4 7 8 4 2 4" xfId="39742" xr:uid="{C303BB4E-E56F-4BA2-8A3D-DA828ABB00B1}"/>
    <cellStyle name="Normal 4 7 8 4 2 4 2" xfId="39743" xr:uid="{7B98AF63-D581-479C-B924-81CCAE0120DE}"/>
    <cellStyle name="Normal 4 7 8 4 2 5" xfId="39744" xr:uid="{818FD9E6-824C-4EB5-8381-7FBFAD931395}"/>
    <cellStyle name="Normal 4 7 8 4 3" xfId="39745" xr:uid="{CC2177BD-CEAC-4F06-982E-1A22C42C033D}"/>
    <cellStyle name="Normal 4 7 8 4 3 2" xfId="39746" xr:uid="{9FC7E3E9-472F-426D-A11A-FA864E0E27E9}"/>
    <cellStyle name="Normal 4 7 8 4 3 2 2" xfId="39747" xr:uid="{92AFE05B-DC59-41EC-A4CD-691FA453C06B}"/>
    <cellStyle name="Normal 4 7 8 4 3 3" xfId="39748" xr:uid="{9C7F13F2-9EE8-4D95-B145-5EFB650FAFB2}"/>
    <cellStyle name="Normal 4 7 8 4 4" xfId="39749" xr:uid="{03DD500D-680B-4F2A-9EED-E7CB80183DFC}"/>
    <cellStyle name="Normal 4 7 8 4 4 2" xfId="39750" xr:uid="{93B5150D-918F-4435-8A3A-439BD3260B9B}"/>
    <cellStyle name="Normal 4 7 8 4 4 2 2" xfId="39751" xr:uid="{94EB9B83-2AE9-4769-B3C6-D38CF43936CB}"/>
    <cellStyle name="Normal 4 7 8 4 4 3" xfId="39752" xr:uid="{C47FB7A1-63C1-451C-A4D5-5EBA69B910FB}"/>
    <cellStyle name="Normal 4 7 8 4 5" xfId="39753" xr:uid="{F72EBBA0-9F5F-4618-969B-5C673520ACDB}"/>
    <cellStyle name="Normal 4 7 8 4 5 2" xfId="39754" xr:uid="{D48C40E0-A326-4398-9472-454CFE1ABBC9}"/>
    <cellStyle name="Normal 4 7 8 4 6" xfId="39755" xr:uid="{D73AA3A3-3267-4359-BB09-DD1F7CA2C4B0}"/>
    <cellStyle name="Normal 4 7 8 5" xfId="39756" xr:uid="{DC135A94-DDB5-4140-BC87-C3A47EFEDCCD}"/>
    <cellStyle name="Normal 4 7 8 5 2" xfId="39757" xr:uid="{2F670C2B-F82C-489C-89ED-4710E08D60F2}"/>
    <cellStyle name="Normal 4 7 8 5 2 2" xfId="39758" xr:uid="{6AA94890-DB2E-40D0-88DA-F0763D3BDA69}"/>
    <cellStyle name="Normal 4 7 8 5 2 2 2" xfId="39759" xr:uid="{860E826D-0A16-4F73-A576-479F9E520FAA}"/>
    <cellStyle name="Normal 4 7 8 5 2 2 2 2" xfId="39760" xr:uid="{D8F6ED9C-69AD-496F-BDD1-24EE865E9C6E}"/>
    <cellStyle name="Normal 4 7 8 5 2 2 3" xfId="39761" xr:uid="{9F55A9F9-0D34-4F52-A421-B8D12CC8D476}"/>
    <cellStyle name="Normal 4 7 8 5 2 3" xfId="39762" xr:uid="{8E5BCE7E-DB87-4E1E-8049-C81422E00E82}"/>
    <cellStyle name="Normal 4 7 8 5 2 3 2" xfId="39763" xr:uid="{7CAA95DF-A04A-4CE0-92D5-45A7CEA9D0A3}"/>
    <cellStyle name="Normal 4 7 8 5 2 3 2 2" xfId="39764" xr:uid="{04970D8C-006B-4D64-9675-BAABEB7F6E3A}"/>
    <cellStyle name="Normal 4 7 8 5 2 3 3" xfId="39765" xr:uid="{860B5394-BF82-459E-8107-FD1C31055E29}"/>
    <cellStyle name="Normal 4 7 8 5 2 4" xfId="39766" xr:uid="{7F041784-BE64-4086-89B0-40F8C476C7D3}"/>
    <cellStyle name="Normal 4 7 8 5 2 4 2" xfId="39767" xr:uid="{603D1E04-CF99-4A9B-99B4-5A308785CC0C}"/>
    <cellStyle name="Normal 4 7 8 5 2 5" xfId="39768" xr:uid="{5544DE9E-C27F-4CAD-BE3D-E37C6C525BB3}"/>
    <cellStyle name="Normal 4 7 8 5 3" xfId="39769" xr:uid="{3B7E9BED-E107-4A53-BF1A-4D9E7A492DD1}"/>
    <cellStyle name="Normal 4 7 8 5 3 2" xfId="39770" xr:uid="{D55A3D5D-6854-4215-920F-9A07366111BB}"/>
    <cellStyle name="Normal 4 7 8 5 3 2 2" xfId="39771" xr:uid="{59634143-F673-41C2-ABA2-B0ABB9DAC8C2}"/>
    <cellStyle name="Normal 4 7 8 5 3 3" xfId="39772" xr:uid="{FACEAD34-0B25-45C9-BAA3-9719FAD46C6D}"/>
    <cellStyle name="Normal 4 7 8 5 4" xfId="39773" xr:uid="{462BC273-48AF-4344-97C8-B39CB955A4DE}"/>
    <cellStyle name="Normal 4 7 8 5 4 2" xfId="39774" xr:uid="{F8CCB185-2002-4CEE-A1BE-D7AB55003982}"/>
    <cellStyle name="Normal 4 7 8 5 4 2 2" xfId="39775" xr:uid="{132C6837-6E9D-4297-833C-2D0F47C58E43}"/>
    <cellStyle name="Normal 4 7 8 5 4 3" xfId="39776" xr:uid="{E9A7C375-B8AC-4C2F-AEFA-F2B63EE82D66}"/>
    <cellStyle name="Normal 4 7 8 5 5" xfId="39777" xr:uid="{445EF4C1-5BBB-44C9-A7E8-49C107B8DB53}"/>
    <cellStyle name="Normal 4 7 8 5 5 2" xfId="39778" xr:uid="{9844945B-A3E4-4E46-8848-7F95C5A84116}"/>
    <cellStyle name="Normal 4 7 8 5 6" xfId="39779" xr:uid="{0DE1EF95-6DEA-4E15-B0B9-0F21A0D19BAA}"/>
    <cellStyle name="Normal 4 7 8 6" xfId="39780" xr:uid="{526732ED-1F46-4A3D-A9E4-8E5FEDD742FB}"/>
    <cellStyle name="Normal 4 7 8 6 2" xfId="39781" xr:uid="{0EB81949-89F3-41A8-9A16-F9FEBAA6E962}"/>
    <cellStyle name="Normal 4 7 8 6 2 2" xfId="39782" xr:uid="{F95EEA8F-643C-4C12-8E0C-1E68C3C21CEA}"/>
    <cellStyle name="Normal 4 7 8 6 2 2 2" xfId="39783" xr:uid="{D7B7B737-DF02-45E2-A83F-906AC909916A}"/>
    <cellStyle name="Normal 4 7 8 6 2 3" xfId="39784" xr:uid="{23DEAF8C-C3AF-4EE5-B374-900AE8898AFC}"/>
    <cellStyle name="Normal 4 7 8 6 3" xfId="39785" xr:uid="{735BBAEB-108C-452E-BAD6-A62E2565F8D7}"/>
    <cellStyle name="Normal 4 7 8 6 3 2" xfId="39786" xr:uid="{B79426C0-DA73-4CD1-8D8C-3AA0933EC267}"/>
    <cellStyle name="Normal 4 7 8 6 3 2 2" xfId="39787" xr:uid="{9787901B-CB78-491D-A912-28B031DAF116}"/>
    <cellStyle name="Normal 4 7 8 6 3 3" xfId="39788" xr:uid="{ECBF0DD7-E7A7-4856-99A2-411C0FDC8D25}"/>
    <cellStyle name="Normal 4 7 8 6 4" xfId="39789" xr:uid="{119576F9-1AF3-423D-BF22-B15A0A9D304B}"/>
    <cellStyle name="Normal 4 7 8 6 4 2" xfId="39790" xr:uid="{F5144AAE-16CC-44C2-929F-216B04CD0C16}"/>
    <cellStyle name="Normal 4 7 8 6 5" xfId="39791" xr:uid="{EC938290-9DDE-421D-97C8-859A7A818C1B}"/>
    <cellStyle name="Normal 4 7 8 7" xfId="39792" xr:uid="{B6E279FF-0D95-4FC2-8F87-49B02D47B38F}"/>
    <cellStyle name="Normal 4 7 8 7 2" xfId="39793" xr:uid="{BAAA4970-164C-4144-A07A-23FD0AFAC1E6}"/>
    <cellStyle name="Normal 4 7 8 7 2 2" xfId="39794" xr:uid="{06535677-F2FC-4D93-B06D-45B616010376}"/>
    <cellStyle name="Normal 4 7 8 7 3" xfId="39795" xr:uid="{6CC9F07D-5208-48A0-81A8-F89F3876F9AE}"/>
    <cellStyle name="Normal 4 7 8 8" xfId="39796" xr:uid="{068E897E-3A0A-460A-AF57-39842F47E48B}"/>
    <cellStyle name="Normal 4 7 8 8 2" xfId="39797" xr:uid="{289308B1-6F00-4598-888D-43238D03836A}"/>
    <cellStyle name="Normal 4 7 8 8 2 2" xfId="39798" xr:uid="{B19DFA6E-71A0-4BA0-9C59-6037E06B08F4}"/>
    <cellStyle name="Normal 4 7 8 8 3" xfId="39799" xr:uid="{A7ACE43B-2CE9-4790-88B3-98796269E8C1}"/>
    <cellStyle name="Normal 4 7 8 9" xfId="39800" xr:uid="{1807F244-81BA-45B5-89A9-8F54A752FBE5}"/>
    <cellStyle name="Normal 4 7 8 9 2" xfId="39801" xr:uid="{250BE5F2-7D39-4782-ADBF-EDACD1067FDA}"/>
    <cellStyle name="Normal 4 7 8 9 2 2" xfId="39802" xr:uid="{D65F3A6D-35AF-4511-B153-4AFA597F001C}"/>
    <cellStyle name="Normal 4 7 8 9 3" xfId="39803" xr:uid="{A3DD207C-84A7-4876-82E4-CD3DC94E652B}"/>
    <cellStyle name="Normal 4 7 9" xfId="39804" xr:uid="{38AD1B86-0652-47FA-903D-E063508F58E4}"/>
    <cellStyle name="Normal 4 7 9 10" xfId="39805" xr:uid="{5E02C263-FFC7-462E-B436-93EA9DB86174}"/>
    <cellStyle name="Normal 4 7 9 10 2" xfId="39806" xr:uid="{9311C286-C9DA-4CEC-8089-DEDA8A52DB21}"/>
    <cellStyle name="Normal 4 7 9 11" xfId="39807" xr:uid="{11CD21EB-FDD2-4860-B7EE-61A18B588C54}"/>
    <cellStyle name="Normal 4 7 9 2" xfId="39808" xr:uid="{2F6C1819-F491-460C-AA89-8CD6F56F570C}"/>
    <cellStyle name="Normal 4 7 9 2 2" xfId="39809" xr:uid="{3EE2656C-BE80-4F15-8150-E9D5C9FC7965}"/>
    <cellStyle name="Normal 4 7 9 2 2 2" xfId="39810" xr:uid="{98B47D1D-F492-4FA1-8AFC-21D0B74DCF70}"/>
    <cellStyle name="Normal 4 7 9 2 2 2 2" xfId="39811" xr:uid="{89A0BC0F-4AFF-4D99-918A-9C0C94F449F1}"/>
    <cellStyle name="Normal 4 7 9 2 2 2 2 2" xfId="39812" xr:uid="{47125871-1136-4591-9C2D-427ABBE9893C}"/>
    <cellStyle name="Normal 4 7 9 2 2 2 2 2 2" xfId="39813" xr:uid="{FF83C8DA-882A-4B5C-A931-F380DBB5C4D2}"/>
    <cellStyle name="Normal 4 7 9 2 2 2 2 3" xfId="39814" xr:uid="{63A2EF38-7432-4244-B3E1-F28E15518D98}"/>
    <cellStyle name="Normal 4 7 9 2 2 2 3" xfId="39815" xr:uid="{29B1C868-3499-4F60-98BB-C9C66DA5CFEC}"/>
    <cellStyle name="Normal 4 7 9 2 2 2 3 2" xfId="39816" xr:uid="{80BF8136-E1C6-4C50-8276-B0CBE61F960D}"/>
    <cellStyle name="Normal 4 7 9 2 2 2 3 2 2" xfId="39817" xr:uid="{46227AAB-6F36-439D-8132-F317542031C3}"/>
    <cellStyle name="Normal 4 7 9 2 2 2 3 3" xfId="39818" xr:uid="{D8EA4371-3BC5-4C39-B3C1-D756053E7AAC}"/>
    <cellStyle name="Normal 4 7 9 2 2 2 4" xfId="39819" xr:uid="{FB6D0B0B-F851-45CC-885E-84AE9BA9B309}"/>
    <cellStyle name="Normal 4 7 9 2 2 2 4 2" xfId="39820" xr:uid="{BB2B3759-7518-483E-B433-16A53F70C112}"/>
    <cellStyle name="Normal 4 7 9 2 2 2 5" xfId="39821" xr:uid="{DC601C7C-A3D9-4331-AA72-CADCDD893F29}"/>
    <cellStyle name="Normal 4 7 9 2 2 3" xfId="39822" xr:uid="{D99A2BE5-341E-46AB-99DE-13AA5100E7EC}"/>
    <cellStyle name="Normal 4 7 9 2 2 3 2" xfId="39823" xr:uid="{606ECE00-1ACF-47D7-9642-7A9A842C31BD}"/>
    <cellStyle name="Normal 4 7 9 2 2 3 2 2" xfId="39824" xr:uid="{7F5DD1C2-115D-4A30-9556-35334A19C597}"/>
    <cellStyle name="Normal 4 7 9 2 2 3 3" xfId="39825" xr:uid="{C42ABD59-5D19-441E-848B-DD47B5A9FBED}"/>
    <cellStyle name="Normal 4 7 9 2 2 4" xfId="39826" xr:uid="{304E2893-3275-4453-AE0F-5961F91062BA}"/>
    <cellStyle name="Normal 4 7 9 2 2 4 2" xfId="39827" xr:uid="{84B3CA34-04A4-4F28-B345-94C74E402C7E}"/>
    <cellStyle name="Normal 4 7 9 2 2 4 2 2" xfId="39828" xr:uid="{C2E451C5-F7F4-4D99-817E-B910CB5FADC4}"/>
    <cellStyle name="Normal 4 7 9 2 2 4 3" xfId="39829" xr:uid="{0BF32F4F-3674-4958-A0FA-6ED2C4EB70FD}"/>
    <cellStyle name="Normal 4 7 9 2 2 5" xfId="39830" xr:uid="{D559E66C-105C-412A-AD3D-BDACED57B6A0}"/>
    <cellStyle name="Normal 4 7 9 2 2 5 2" xfId="39831" xr:uid="{CF571C6D-9390-4250-A2DF-CEEEC30AB3BE}"/>
    <cellStyle name="Normal 4 7 9 2 2 6" xfId="39832" xr:uid="{178AC7C6-190A-48BA-8239-469AD724195B}"/>
    <cellStyle name="Normal 4 7 9 2 3" xfId="39833" xr:uid="{61266C32-7F05-468A-91DE-E39C62462515}"/>
    <cellStyle name="Normal 4 7 9 2 3 2" xfId="39834" xr:uid="{C40852FA-D715-4409-A1C3-604DC0C50DE0}"/>
    <cellStyle name="Normal 4 7 9 2 3 2 2" xfId="39835" xr:uid="{5600A805-4C16-4A94-BBBA-BDBC7CFFC1FC}"/>
    <cellStyle name="Normal 4 7 9 2 3 2 2 2" xfId="39836" xr:uid="{38F102EC-A919-451F-A5FE-2F0F0DFE3D5F}"/>
    <cellStyle name="Normal 4 7 9 2 3 2 2 2 2" xfId="39837" xr:uid="{718AB100-9197-484C-A064-42376E9312C8}"/>
    <cellStyle name="Normal 4 7 9 2 3 2 2 3" xfId="39838" xr:uid="{A228B103-D802-48E8-9C1D-E291D76C271C}"/>
    <cellStyle name="Normal 4 7 9 2 3 2 3" xfId="39839" xr:uid="{EEB8BE76-A1E9-48A6-909A-2D192C4A57C1}"/>
    <cellStyle name="Normal 4 7 9 2 3 2 3 2" xfId="39840" xr:uid="{B5D63A6F-3AAA-467A-B092-510BE51882A9}"/>
    <cellStyle name="Normal 4 7 9 2 3 2 3 2 2" xfId="39841" xr:uid="{5491B5A8-F333-47FB-8834-DB45C1529DED}"/>
    <cellStyle name="Normal 4 7 9 2 3 2 3 3" xfId="39842" xr:uid="{EEB01CF2-C0B9-4EAD-AAFF-10080BF6097F}"/>
    <cellStyle name="Normal 4 7 9 2 3 2 4" xfId="39843" xr:uid="{532EE890-22E5-45C1-85E2-CEA014D2AEE7}"/>
    <cellStyle name="Normal 4 7 9 2 3 2 4 2" xfId="39844" xr:uid="{0D5307C8-C0F6-4FD5-8E32-10425CCC41CB}"/>
    <cellStyle name="Normal 4 7 9 2 3 2 5" xfId="39845" xr:uid="{F4DCE384-C8D0-4277-9959-865C8D634571}"/>
    <cellStyle name="Normal 4 7 9 2 3 3" xfId="39846" xr:uid="{0B09F7C6-9868-4B7E-8E03-87C7CDA37C3E}"/>
    <cellStyle name="Normal 4 7 9 2 3 3 2" xfId="39847" xr:uid="{9A9B4ACF-A9AA-449D-A469-BD8F36D72F88}"/>
    <cellStyle name="Normal 4 7 9 2 3 3 2 2" xfId="39848" xr:uid="{96000F50-4864-4BCB-8FA6-8D4A127D5B43}"/>
    <cellStyle name="Normal 4 7 9 2 3 3 3" xfId="39849" xr:uid="{57CD38AA-D223-4E8D-B44E-01BC10904007}"/>
    <cellStyle name="Normal 4 7 9 2 3 4" xfId="39850" xr:uid="{2A787A1C-8C17-46DA-89DB-A2A91424D00D}"/>
    <cellStyle name="Normal 4 7 9 2 3 4 2" xfId="39851" xr:uid="{4FFA4FF9-F3FB-479C-865F-AD9ED3553A31}"/>
    <cellStyle name="Normal 4 7 9 2 3 4 2 2" xfId="39852" xr:uid="{DDBE7F4A-69E9-4044-9EBC-6C3B7A0CDF45}"/>
    <cellStyle name="Normal 4 7 9 2 3 4 3" xfId="39853" xr:uid="{5E09E47C-2028-4BBF-8B97-2BA5B9585D6A}"/>
    <cellStyle name="Normal 4 7 9 2 3 5" xfId="39854" xr:uid="{23575A43-25E9-4CE2-9DF2-CCE80718C296}"/>
    <cellStyle name="Normal 4 7 9 2 3 5 2" xfId="39855" xr:uid="{A7DEDBB9-F453-4B45-9977-368A703AD529}"/>
    <cellStyle name="Normal 4 7 9 2 3 6" xfId="39856" xr:uid="{CE1FBAF1-1675-4B8D-94E0-CD115A2B4EF7}"/>
    <cellStyle name="Normal 4 7 9 2 4" xfId="39857" xr:uid="{6C9619EF-C95D-44A4-AB07-A25D148EEEE7}"/>
    <cellStyle name="Normal 4 7 9 2 4 2" xfId="39858" xr:uid="{ED9DB29C-8D51-4144-BCBE-D7C92D6FFF06}"/>
    <cellStyle name="Normal 4 7 9 2 4 2 2" xfId="39859" xr:uid="{69B39DBD-393E-4AFE-8D1A-AA7145985EBA}"/>
    <cellStyle name="Normal 4 7 9 2 4 2 2 2" xfId="39860" xr:uid="{585DADC2-0041-4270-A00C-1619F328CB04}"/>
    <cellStyle name="Normal 4 7 9 2 4 2 3" xfId="39861" xr:uid="{27678763-9B29-4C94-B9DA-53CCE6222F61}"/>
    <cellStyle name="Normal 4 7 9 2 4 3" xfId="39862" xr:uid="{8EA14611-8620-41D5-8E75-A41A801C9871}"/>
    <cellStyle name="Normal 4 7 9 2 4 3 2" xfId="39863" xr:uid="{9418F73B-4905-4570-B71D-885B2B0CDD05}"/>
    <cellStyle name="Normal 4 7 9 2 4 3 2 2" xfId="39864" xr:uid="{AD512ACD-9142-4CA2-A8C2-CE7012F385B6}"/>
    <cellStyle name="Normal 4 7 9 2 4 3 3" xfId="39865" xr:uid="{9801A4E7-22D9-4A66-B051-86ED0D694ECD}"/>
    <cellStyle name="Normal 4 7 9 2 4 4" xfId="39866" xr:uid="{4E006655-5EB2-4092-BCC7-D3021FE43E04}"/>
    <cellStyle name="Normal 4 7 9 2 4 4 2" xfId="39867" xr:uid="{EC206FA8-63A9-4467-89BC-8E03D2B41998}"/>
    <cellStyle name="Normal 4 7 9 2 4 5" xfId="39868" xr:uid="{A9DABC37-E0C1-4E04-93F8-7E45CDE35879}"/>
    <cellStyle name="Normal 4 7 9 2 5" xfId="39869" xr:uid="{CB6818AF-1D32-4DA0-A158-218823E71B7B}"/>
    <cellStyle name="Normal 4 7 9 2 5 2" xfId="39870" xr:uid="{93A8D148-066E-4A78-B3FE-4FD66D78CB9D}"/>
    <cellStyle name="Normal 4 7 9 2 5 2 2" xfId="39871" xr:uid="{9CDD98E7-DB3E-4241-8562-3290480421BD}"/>
    <cellStyle name="Normal 4 7 9 2 5 3" xfId="39872" xr:uid="{CC835D61-DEC8-4E24-8F41-24149A76878A}"/>
    <cellStyle name="Normal 4 7 9 2 6" xfId="39873" xr:uid="{93080916-5F11-4B20-AE70-8E60BD0A7EB2}"/>
    <cellStyle name="Normal 4 7 9 2 6 2" xfId="39874" xr:uid="{E10D95AD-672D-4478-8FDA-40642F4D6291}"/>
    <cellStyle name="Normal 4 7 9 2 6 2 2" xfId="39875" xr:uid="{0C131C66-845C-4482-8747-403C66978A7D}"/>
    <cellStyle name="Normal 4 7 9 2 6 3" xfId="39876" xr:uid="{B2832702-0E33-441A-BFA7-50B021454702}"/>
    <cellStyle name="Normal 4 7 9 2 7" xfId="39877" xr:uid="{905C3634-282A-4E13-8028-E33459C9593E}"/>
    <cellStyle name="Normal 4 7 9 2 7 2" xfId="39878" xr:uid="{C500F139-FE23-4E8E-9D13-6CA3A1CE2A76}"/>
    <cellStyle name="Normal 4 7 9 2 7 2 2" xfId="39879" xr:uid="{C890FE58-6429-4BF2-9300-DD470A65CEA5}"/>
    <cellStyle name="Normal 4 7 9 2 7 3" xfId="39880" xr:uid="{D6915C21-C522-42C4-8B1F-A73DE6EE00DB}"/>
    <cellStyle name="Normal 4 7 9 2 8" xfId="39881" xr:uid="{A3BB1F04-F58C-43EB-95FE-470585B0F7AD}"/>
    <cellStyle name="Normal 4 7 9 2 8 2" xfId="39882" xr:uid="{7F25F523-A1AE-4F4D-AA8F-F1AE584493A9}"/>
    <cellStyle name="Normal 4 7 9 2 9" xfId="39883" xr:uid="{38DAA8FD-0784-4244-8C3D-7C3A6FFAF857}"/>
    <cellStyle name="Normal 4 7 9 3" xfId="39884" xr:uid="{B18BA727-4351-4C4D-AB54-792295E8D9F2}"/>
    <cellStyle name="Normal 4 7 9 3 2" xfId="39885" xr:uid="{11AD8335-2337-47C0-8C77-C1DB11C0F757}"/>
    <cellStyle name="Normal 4 7 9 3 2 2" xfId="39886" xr:uid="{2D441779-DF59-4FE9-B2FD-187BD5FD63F1}"/>
    <cellStyle name="Normal 4 7 9 3 2 2 2" xfId="39887" xr:uid="{2937C043-4606-4EF9-9244-71D34918164F}"/>
    <cellStyle name="Normal 4 7 9 3 2 2 2 2" xfId="39888" xr:uid="{5B92B352-B8D0-447D-BB9D-F595706C1D19}"/>
    <cellStyle name="Normal 4 7 9 3 2 2 2 2 2" xfId="39889" xr:uid="{C77F75C4-CECF-43C1-BEDE-24537ADD2B0D}"/>
    <cellStyle name="Normal 4 7 9 3 2 2 2 3" xfId="39890" xr:uid="{0713C9A3-D1D2-4079-9A22-695091AA5936}"/>
    <cellStyle name="Normal 4 7 9 3 2 2 3" xfId="39891" xr:uid="{938DECEF-CAEC-41CD-898F-EA708099DD38}"/>
    <cellStyle name="Normal 4 7 9 3 2 2 3 2" xfId="39892" xr:uid="{6B5C306E-B229-482C-BD76-BDA6382CBC99}"/>
    <cellStyle name="Normal 4 7 9 3 2 2 3 2 2" xfId="39893" xr:uid="{7AB9150F-116E-49EA-83AB-3147BAC30658}"/>
    <cellStyle name="Normal 4 7 9 3 2 2 3 3" xfId="39894" xr:uid="{7F50736F-5C27-4B1A-8A76-6CEB08399DE8}"/>
    <cellStyle name="Normal 4 7 9 3 2 2 4" xfId="39895" xr:uid="{AB2715DE-2B81-42A1-A076-6DCFE8D83EE0}"/>
    <cellStyle name="Normal 4 7 9 3 2 2 4 2" xfId="39896" xr:uid="{F39B881E-AC97-4BB2-80EE-B7957072A4DC}"/>
    <cellStyle name="Normal 4 7 9 3 2 2 5" xfId="39897" xr:uid="{EEF41313-7816-4EE2-8CC2-0DB3F9ECF70E}"/>
    <cellStyle name="Normal 4 7 9 3 2 3" xfId="39898" xr:uid="{4816103F-A406-4E3A-B9C1-BC0DEECD6055}"/>
    <cellStyle name="Normal 4 7 9 3 2 3 2" xfId="39899" xr:uid="{46A9A0E7-C035-4379-B38C-C07ABB559E64}"/>
    <cellStyle name="Normal 4 7 9 3 2 3 2 2" xfId="39900" xr:uid="{0040353A-A699-4A73-A85B-AB6A0C19E19D}"/>
    <cellStyle name="Normal 4 7 9 3 2 3 3" xfId="39901" xr:uid="{CEAC2FEE-984C-4266-80CC-8E09FD26488F}"/>
    <cellStyle name="Normal 4 7 9 3 2 4" xfId="39902" xr:uid="{501C9F62-FE96-4942-94C8-B9B5D048AE12}"/>
    <cellStyle name="Normal 4 7 9 3 2 4 2" xfId="39903" xr:uid="{B6393AC1-144F-4C94-9A44-13A6A6E14402}"/>
    <cellStyle name="Normal 4 7 9 3 2 4 2 2" xfId="39904" xr:uid="{E9500A26-5F3B-44E1-93ED-03B6BA2D83D2}"/>
    <cellStyle name="Normal 4 7 9 3 2 4 3" xfId="39905" xr:uid="{CABAE68E-6349-4AD3-AB31-E3978E5DED43}"/>
    <cellStyle name="Normal 4 7 9 3 2 5" xfId="39906" xr:uid="{31C78ADF-8AA1-448C-9CA9-F9C8F042DD7F}"/>
    <cellStyle name="Normal 4 7 9 3 2 5 2" xfId="39907" xr:uid="{C192299B-3E12-4883-8E0F-85F9A05AB2E2}"/>
    <cellStyle name="Normal 4 7 9 3 2 6" xfId="39908" xr:uid="{14075A23-B981-49C1-AD11-CB08DE68C25D}"/>
    <cellStyle name="Normal 4 7 9 3 3" xfId="39909" xr:uid="{3A62B0A2-32D8-466F-97E7-BFCDCBA395FF}"/>
    <cellStyle name="Normal 4 7 9 3 3 2" xfId="39910" xr:uid="{AC03A485-9C64-4719-83B5-B2271DFE1BC9}"/>
    <cellStyle name="Normal 4 7 9 3 3 2 2" xfId="39911" xr:uid="{1B0E2624-3BDA-4BD1-9C98-D7F7F95996C9}"/>
    <cellStyle name="Normal 4 7 9 3 3 2 2 2" xfId="39912" xr:uid="{A2DD5A89-642C-4D5F-869F-D565A17D58C9}"/>
    <cellStyle name="Normal 4 7 9 3 3 2 2 2 2" xfId="39913" xr:uid="{192D9D92-875A-4C19-A34F-B4292E1F9CB7}"/>
    <cellStyle name="Normal 4 7 9 3 3 2 2 3" xfId="39914" xr:uid="{9E3BB3DD-A536-4689-8908-9E9FADFBE7B4}"/>
    <cellStyle name="Normal 4 7 9 3 3 2 3" xfId="39915" xr:uid="{091F6748-48FE-4FF0-895D-7B782EF7D366}"/>
    <cellStyle name="Normal 4 7 9 3 3 2 3 2" xfId="39916" xr:uid="{BC678F18-E02B-4F66-B879-3CABEE90D791}"/>
    <cellStyle name="Normal 4 7 9 3 3 2 3 2 2" xfId="39917" xr:uid="{DCA2E67C-1676-4400-AB68-87591EFD6176}"/>
    <cellStyle name="Normal 4 7 9 3 3 2 3 3" xfId="39918" xr:uid="{92F5A1C8-F133-4C63-B410-3FAEE3F2166D}"/>
    <cellStyle name="Normal 4 7 9 3 3 2 4" xfId="39919" xr:uid="{52C2B94F-D453-4410-9425-558C4A207D69}"/>
    <cellStyle name="Normal 4 7 9 3 3 2 4 2" xfId="39920" xr:uid="{F8816652-A859-4125-ABFF-A85045E9075E}"/>
    <cellStyle name="Normal 4 7 9 3 3 2 5" xfId="39921" xr:uid="{ABF9C2A1-17B5-4729-A4D7-207B78BFF223}"/>
    <cellStyle name="Normal 4 7 9 3 3 3" xfId="39922" xr:uid="{CEF02783-F8C6-40E8-AB79-A00227792FB3}"/>
    <cellStyle name="Normal 4 7 9 3 3 3 2" xfId="39923" xr:uid="{D967D77C-5C24-46E2-9436-F64463212BE3}"/>
    <cellStyle name="Normal 4 7 9 3 3 3 2 2" xfId="39924" xr:uid="{7AA5B351-6D9A-42B9-99FF-08DEFECED45C}"/>
    <cellStyle name="Normal 4 7 9 3 3 3 3" xfId="39925" xr:uid="{CBC662CB-8375-43B9-AECE-78D9F101CD5B}"/>
    <cellStyle name="Normal 4 7 9 3 3 4" xfId="39926" xr:uid="{AC9FB3C6-EB62-4F27-9D31-400AC561A49B}"/>
    <cellStyle name="Normal 4 7 9 3 3 4 2" xfId="39927" xr:uid="{7965BB76-A642-477E-8B6A-5604CEC29E12}"/>
    <cellStyle name="Normal 4 7 9 3 3 4 2 2" xfId="39928" xr:uid="{34C66317-26CD-4F20-BA06-2A2002527945}"/>
    <cellStyle name="Normal 4 7 9 3 3 4 3" xfId="39929" xr:uid="{9AC92F52-FF80-4C14-AE9C-8EBCA02DA2C0}"/>
    <cellStyle name="Normal 4 7 9 3 3 5" xfId="39930" xr:uid="{B99B90DB-F103-4974-BACB-D4EEB18BACDA}"/>
    <cellStyle name="Normal 4 7 9 3 3 5 2" xfId="39931" xr:uid="{58F0FF39-1F54-4008-8BC3-8EA046B422ED}"/>
    <cellStyle name="Normal 4 7 9 3 3 6" xfId="39932" xr:uid="{CB1A5F76-6C95-42AB-A122-3BD078F8A58D}"/>
    <cellStyle name="Normal 4 7 9 3 4" xfId="39933" xr:uid="{947F8887-8737-420F-9FB7-C7275296AEC6}"/>
    <cellStyle name="Normal 4 7 9 3 4 2" xfId="39934" xr:uid="{53CF9771-5515-483A-B99D-70FB4B170B23}"/>
    <cellStyle name="Normal 4 7 9 3 4 2 2" xfId="39935" xr:uid="{34ACA8D3-339F-47E0-B9EC-63124AEF81B9}"/>
    <cellStyle name="Normal 4 7 9 3 4 2 2 2" xfId="39936" xr:uid="{61590F2D-D48B-4EB1-B3DD-321BAFA279C6}"/>
    <cellStyle name="Normal 4 7 9 3 4 2 3" xfId="39937" xr:uid="{936A6854-72BA-43F7-9301-F0C1E8A09AD4}"/>
    <cellStyle name="Normal 4 7 9 3 4 3" xfId="39938" xr:uid="{E0594A22-BB58-4D68-9213-646035FC1A89}"/>
    <cellStyle name="Normal 4 7 9 3 4 3 2" xfId="39939" xr:uid="{7BC12B2E-6478-42A9-8E7E-E93367B7D9BE}"/>
    <cellStyle name="Normal 4 7 9 3 4 3 2 2" xfId="39940" xr:uid="{27FD92B5-2520-4E42-9AA3-1768008A48EA}"/>
    <cellStyle name="Normal 4 7 9 3 4 3 3" xfId="39941" xr:uid="{DA2A1E64-FD44-4870-8FC1-072D2DF46F1E}"/>
    <cellStyle name="Normal 4 7 9 3 4 4" xfId="39942" xr:uid="{8B5A3B2C-F1E7-4259-846A-2F8C88A71F2B}"/>
    <cellStyle name="Normal 4 7 9 3 4 4 2" xfId="39943" xr:uid="{A145B9CD-F9A8-4904-A42D-F5946F4B4A40}"/>
    <cellStyle name="Normal 4 7 9 3 4 5" xfId="39944" xr:uid="{4F61B352-6660-4A2E-9B7D-FB24D355C1F1}"/>
    <cellStyle name="Normal 4 7 9 3 5" xfId="39945" xr:uid="{A36F022A-D0E2-492B-836E-4D12CA731505}"/>
    <cellStyle name="Normal 4 7 9 3 5 2" xfId="39946" xr:uid="{224B9735-D8D7-4BB6-8621-F24BA2BBDD8C}"/>
    <cellStyle name="Normal 4 7 9 3 5 2 2" xfId="39947" xr:uid="{DF71F0F2-F038-4BE4-A626-16CFBCFF8760}"/>
    <cellStyle name="Normal 4 7 9 3 5 3" xfId="39948" xr:uid="{3B3FCC89-AE73-406A-8930-FF8B708E57C5}"/>
    <cellStyle name="Normal 4 7 9 3 6" xfId="39949" xr:uid="{B0D2A4BD-EB4E-4694-A5FA-4CDD72B06931}"/>
    <cellStyle name="Normal 4 7 9 3 6 2" xfId="39950" xr:uid="{1743D0C5-5917-4468-99CC-5F83D1AB1637}"/>
    <cellStyle name="Normal 4 7 9 3 6 2 2" xfId="39951" xr:uid="{F61C888C-CBB9-42B6-8DEC-5256D6F73F80}"/>
    <cellStyle name="Normal 4 7 9 3 6 3" xfId="39952" xr:uid="{DCE373B0-F1EF-494D-AE80-36A392CFAAA4}"/>
    <cellStyle name="Normal 4 7 9 3 7" xfId="39953" xr:uid="{4403CC98-CE52-4081-A150-F47CEEB44581}"/>
    <cellStyle name="Normal 4 7 9 3 7 2" xfId="39954" xr:uid="{C40156CD-74A9-4647-A256-3677E120A4FA}"/>
    <cellStyle name="Normal 4 7 9 3 7 2 2" xfId="39955" xr:uid="{9F8EF95C-8925-4081-BE1B-37139D83D290}"/>
    <cellStyle name="Normal 4 7 9 3 7 3" xfId="39956" xr:uid="{97D72587-92EB-4FC2-961C-76C080BABCD4}"/>
    <cellStyle name="Normal 4 7 9 3 8" xfId="39957" xr:uid="{A27E81A6-2638-4367-AFA4-3F931CD0FED3}"/>
    <cellStyle name="Normal 4 7 9 3 8 2" xfId="39958" xr:uid="{AF683073-1B66-4E02-9441-61F1F3D735FC}"/>
    <cellStyle name="Normal 4 7 9 3 9" xfId="39959" xr:uid="{C219BFF2-112D-4E40-8BFA-8CE4F837F3FD}"/>
    <cellStyle name="Normal 4 7 9 4" xfId="39960" xr:uid="{74DB9E8D-0D6D-438D-97DF-E3701B572E29}"/>
    <cellStyle name="Normal 4 7 9 4 2" xfId="39961" xr:uid="{8DCA54B2-6C79-4AEE-8FF8-BE4C30588818}"/>
    <cellStyle name="Normal 4 7 9 4 2 2" xfId="39962" xr:uid="{2DF10F63-A5C7-42C2-B2EF-3A1F7701BDCE}"/>
    <cellStyle name="Normal 4 7 9 4 2 2 2" xfId="39963" xr:uid="{050B29AC-57AC-4B26-8ED5-747969B7456E}"/>
    <cellStyle name="Normal 4 7 9 4 2 2 2 2" xfId="39964" xr:uid="{1617DD3E-C8FD-41E5-BFC4-1EB8843058C0}"/>
    <cellStyle name="Normal 4 7 9 4 2 2 3" xfId="39965" xr:uid="{A8CC9C7E-62F7-4EEE-A52D-0C9166E824D5}"/>
    <cellStyle name="Normal 4 7 9 4 2 3" xfId="39966" xr:uid="{2AE7F243-C1E2-4375-9C0F-D9998B0685B5}"/>
    <cellStyle name="Normal 4 7 9 4 2 3 2" xfId="39967" xr:uid="{55604556-9D45-4600-83AA-9629FABB33FA}"/>
    <cellStyle name="Normal 4 7 9 4 2 3 2 2" xfId="39968" xr:uid="{643C278A-409F-4AEA-B683-4ACEF7FA159A}"/>
    <cellStyle name="Normal 4 7 9 4 2 3 3" xfId="39969" xr:uid="{6DC7FA10-AE30-4E61-B864-E834B24BBA29}"/>
    <cellStyle name="Normal 4 7 9 4 2 4" xfId="39970" xr:uid="{328A6D57-ECAA-4727-AE07-6DE9040F4B0C}"/>
    <cellStyle name="Normal 4 7 9 4 2 4 2" xfId="39971" xr:uid="{411C72BB-D342-4343-96ED-1B9B47C452FF}"/>
    <cellStyle name="Normal 4 7 9 4 2 5" xfId="39972" xr:uid="{D8014095-9104-4716-89E2-96078119AC54}"/>
    <cellStyle name="Normal 4 7 9 4 3" xfId="39973" xr:uid="{5C403CBF-8159-4D29-8107-AF7814F29314}"/>
    <cellStyle name="Normal 4 7 9 4 3 2" xfId="39974" xr:uid="{DAE45BBD-B64D-4A2B-B31C-A24A1BFD6CB5}"/>
    <cellStyle name="Normal 4 7 9 4 3 2 2" xfId="39975" xr:uid="{47335542-9286-47E3-BF36-E377C30F632E}"/>
    <cellStyle name="Normal 4 7 9 4 3 3" xfId="39976" xr:uid="{39F4CD21-6364-4BAC-9859-EC24A5ADFD93}"/>
    <cellStyle name="Normal 4 7 9 4 4" xfId="39977" xr:uid="{1D12F4BC-E302-4E73-BC20-74971D84F281}"/>
    <cellStyle name="Normal 4 7 9 4 4 2" xfId="39978" xr:uid="{E839C8DE-2C3E-4296-8D62-C07CD8260D50}"/>
    <cellStyle name="Normal 4 7 9 4 4 2 2" xfId="39979" xr:uid="{F1E7BA24-F37F-4CDC-A5FE-C8F05EB28B4A}"/>
    <cellStyle name="Normal 4 7 9 4 4 3" xfId="39980" xr:uid="{E1298755-0766-43F8-86A1-E4E5FAE32FBF}"/>
    <cellStyle name="Normal 4 7 9 4 5" xfId="39981" xr:uid="{84170469-E632-4441-B12B-8FF80CEE62A0}"/>
    <cellStyle name="Normal 4 7 9 4 5 2" xfId="39982" xr:uid="{801F6573-BB1D-434A-94E9-41A75CCC9CDE}"/>
    <cellStyle name="Normal 4 7 9 4 6" xfId="39983" xr:uid="{34ED85C6-C022-4611-87E6-25AF98757EE8}"/>
    <cellStyle name="Normal 4 7 9 5" xfId="39984" xr:uid="{83B07E4C-59B9-413B-9EE4-DD6ADCCE76AD}"/>
    <cellStyle name="Normal 4 7 9 5 2" xfId="39985" xr:uid="{EDBBBFFB-B58E-43A4-B539-41035654A3C5}"/>
    <cellStyle name="Normal 4 7 9 5 2 2" xfId="39986" xr:uid="{34EF2138-7A47-48A6-9A8A-AFF3289CD7AB}"/>
    <cellStyle name="Normal 4 7 9 5 2 2 2" xfId="39987" xr:uid="{C0DC5850-EDD4-408E-8CE0-262D0AC0525C}"/>
    <cellStyle name="Normal 4 7 9 5 2 2 2 2" xfId="39988" xr:uid="{12AB4CF7-EB50-4F7C-BF28-497AEE4E16B1}"/>
    <cellStyle name="Normal 4 7 9 5 2 2 3" xfId="39989" xr:uid="{DB9D2DBA-7FAD-4F06-9F6C-9317925ED2CB}"/>
    <cellStyle name="Normal 4 7 9 5 2 3" xfId="39990" xr:uid="{5288356B-E397-4124-BA90-02929FF161B6}"/>
    <cellStyle name="Normal 4 7 9 5 2 3 2" xfId="39991" xr:uid="{6D093E6B-A883-4B24-8EA7-B7071E60140B}"/>
    <cellStyle name="Normal 4 7 9 5 2 3 2 2" xfId="39992" xr:uid="{F265432E-53C4-42AE-BAD9-D43B23334C3B}"/>
    <cellStyle name="Normal 4 7 9 5 2 3 3" xfId="39993" xr:uid="{7C873FDD-BDC5-413A-AA46-9DBB6ECEFE62}"/>
    <cellStyle name="Normal 4 7 9 5 2 4" xfId="39994" xr:uid="{44A0F570-5CE2-4719-B5EA-3C46B2E01560}"/>
    <cellStyle name="Normal 4 7 9 5 2 4 2" xfId="39995" xr:uid="{9604FDEB-573E-4602-BDEB-4B68CE16B2F1}"/>
    <cellStyle name="Normal 4 7 9 5 2 5" xfId="39996" xr:uid="{2F0660EC-7499-45D2-8CB7-290C89505B13}"/>
    <cellStyle name="Normal 4 7 9 5 3" xfId="39997" xr:uid="{264F2D70-3C2C-47B3-A1B7-AE35BC294CCE}"/>
    <cellStyle name="Normal 4 7 9 5 3 2" xfId="39998" xr:uid="{B691201B-5BF6-4008-9679-E097032A2439}"/>
    <cellStyle name="Normal 4 7 9 5 3 2 2" xfId="39999" xr:uid="{4E053913-96BC-4E8A-96C9-B5E1F61606AD}"/>
    <cellStyle name="Normal 4 7 9 5 3 3" xfId="40000" xr:uid="{F71D6C98-7105-4AE1-9C20-A7267E2E0251}"/>
    <cellStyle name="Normal 4 7 9 5 4" xfId="40001" xr:uid="{019CA466-8EC1-4C6A-BD28-1E6514FEECC0}"/>
    <cellStyle name="Normal 4 7 9 5 4 2" xfId="40002" xr:uid="{49B7634B-DC58-4478-8C67-69B4B5BB5BEC}"/>
    <cellStyle name="Normal 4 7 9 5 4 2 2" xfId="40003" xr:uid="{649F8BE2-217B-47E0-B0B5-352816AB2232}"/>
    <cellStyle name="Normal 4 7 9 5 4 3" xfId="40004" xr:uid="{835F897F-3FF0-446C-8D5E-E7A1F371A6D1}"/>
    <cellStyle name="Normal 4 7 9 5 5" xfId="40005" xr:uid="{A6FFE039-B921-4776-9B9E-AC93EB414F39}"/>
    <cellStyle name="Normal 4 7 9 5 5 2" xfId="40006" xr:uid="{652C4AFE-D81B-43FB-9D4E-E02985A4F769}"/>
    <cellStyle name="Normal 4 7 9 5 6" xfId="40007" xr:uid="{ECC2374E-2C56-4CE8-BD3C-04F157C1A669}"/>
    <cellStyle name="Normal 4 7 9 6" xfId="40008" xr:uid="{F3C7851F-66C4-467A-AAAD-7FC2B9B280C0}"/>
    <cellStyle name="Normal 4 7 9 6 2" xfId="40009" xr:uid="{93BBAAED-5D08-49D3-84AC-B799D796F748}"/>
    <cellStyle name="Normal 4 7 9 6 2 2" xfId="40010" xr:uid="{088D157B-1E8F-46DA-A92C-FD70AB18A626}"/>
    <cellStyle name="Normal 4 7 9 6 2 2 2" xfId="40011" xr:uid="{11CBBABD-2796-484F-B52C-2FED5B310F6D}"/>
    <cellStyle name="Normal 4 7 9 6 2 3" xfId="40012" xr:uid="{FC8E0BC9-1CD5-4F6C-841A-8CA252D6B434}"/>
    <cellStyle name="Normal 4 7 9 6 3" xfId="40013" xr:uid="{583B4412-F7EF-45FC-9B4C-16F3640300DE}"/>
    <cellStyle name="Normal 4 7 9 6 3 2" xfId="40014" xr:uid="{B2FC7B79-D336-4B08-A048-85AED204EE0F}"/>
    <cellStyle name="Normal 4 7 9 6 3 2 2" xfId="40015" xr:uid="{989E5E30-3B41-4216-B778-FFAC19878F5E}"/>
    <cellStyle name="Normal 4 7 9 6 3 3" xfId="40016" xr:uid="{72FC696D-8BDE-4C3F-BC67-F3E9D125247A}"/>
    <cellStyle name="Normal 4 7 9 6 4" xfId="40017" xr:uid="{9267C34F-2A38-4532-8CDC-A952E7BF645B}"/>
    <cellStyle name="Normal 4 7 9 6 4 2" xfId="40018" xr:uid="{F08A0DC3-9A8B-47D2-86D2-31BD3FBA7BF2}"/>
    <cellStyle name="Normal 4 7 9 6 5" xfId="40019" xr:uid="{E3AAEECD-2CC0-4716-BDBF-D9A3E2001624}"/>
    <cellStyle name="Normal 4 7 9 7" xfId="40020" xr:uid="{5633D6AE-ED74-46EB-9AD4-DFB2147C1907}"/>
    <cellStyle name="Normal 4 7 9 7 2" xfId="40021" xr:uid="{CEE6F1FE-9B6A-406E-A703-0EB91104F686}"/>
    <cellStyle name="Normal 4 7 9 7 2 2" xfId="40022" xr:uid="{4A0644F6-EAE1-46DF-83D0-8686D50D51E1}"/>
    <cellStyle name="Normal 4 7 9 7 3" xfId="40023" xr:uid="{01F67A6B-B8FB-4BF4-AF34-81623DDC9B42}"/>
    <cellStyle name="Normal 4 7 9 8" xfId="40024" xr:uid="{22777713-EE85-4F55-AEA4-BE26A909BE2F}"/>
    <cellStyle name="Normal 4 7 9 8 2" xfId="40025" xr:uid="{1B0EACA1-A579-495C-B6E3-0A820533BF96}"/>
    <cellStyle name="Normal 4 7 9 8 2 2" xfId="40026" xr:uid="{463B12D3-8459-40DE-978E-FAA62290273C}"/>
    <cellStyle name="Normal 4 7 9 8 3" xfId="40027" xr:uid="{0F36C7A3-4FA6-46F0-9E11-BC414B804F6A}"/>
    <cellStyle name="Normal 4 7 9 9" xfId="40028" xr:uid="{CFFDF880-003D-402D-BA4B-784AA8D66E18}"/>
    <cellStyle name="Normal 4 7 9 9 2" xfId="40029" xr:uid="{BD7F9231-8CD0-45D8-B6C9-DDC52B789B1B}"/>
    <cellStyle name="Normal 4 7 9 9 2 2" xfId="40030" xr:uid="{1383C4CA-2386-47E0-BC0E-7634A6A71A21}"/>
    <cellStyle name="Normal 4 7 9 9 3" xfId="40031" xr:uid="{58EF8964-DD54-4B18-A585-6C5069FB7CB1}"/>
    <cellStyle name="Normal 4 8" xfId="2188" xr:uid="{F7B88AF9-28C6-4B3D-A72D-F62B648B425F}"/>
    <cellStyle name="Normal 4 8 10" xfId="40032" xr:uid="{B7DB7BAA-E829-475D-847E-F0395B30EE65}"/>
    <cellStyle name="Normal 4 8 10 10" xfId="40033" xr:uid="{A3A6746D-2334-4095-B38C-2BC051936EAB}"/>
    <cellStyle name="Normal 4 8 10 10 2" xfId="40034" xr:uid="{257AB6B3-B551-4DD4-B2B4-E99AD14F34C5}"/>
    <cellStyle name="Normal 4 8 10 11" xfId="40035" xr:uid="{74D2F56E-64EC-4664-AB82-C1DCDB908A94}"/>
    <cellStyle name="Normal 4 8 10 2" xfId="40036" xr:uid="{759FDB3E-4F18-4EB7-BA75-75F5D9F319A8}"/>
    <cellStyle name="Normal 4 8 10 2 2" xfId="40037" xr:uid="{A00393C0-0CD9-4DDA-87FD-546EE9EFE567}"/>
    <cellStyle name="Normal 4 8 10 2 2 2" xfId="40038" xr:uid="{49316D58-120E-4099-9AB4-ACAC73E41191}"/>
    <cellStyle name="Normal 4 8 10 2 2 2 2" xfId="40039" xr:uid="{F0D9B4E8-E882-4C15-8B02-7AE0E664915B}"/>
    <cellStyle name="Normal 4 8 10 2 2 2 2 2" xfId="40040" xr:uid="{AA353BA1-463D-4313-B6AD-745F81AEFB47}"/>
    <cellStyle name="Normal 4 8 10 2 2 2 2 2 2" xfId="40041" xr:uid="{D32E1763-C975-4AF4-9557-ECA0F1128774}"/>
    <cellStyle name="Normal 4 8 10 2 2 2 2 3" xfId="40042" xr:uid="{A078F3C5-616E-4A81-8651-C3C6B6454CAD}"/>
    <cellStyle name="Normal 4 8 10 2 2 2 3" xfId="40043" xr:uid="{7EDC0998-07AD-4790-AF0E-4F5B7578AC19}"/>
    <cellStyle name="Normal 4 8 10 2 2 2 3 2" xfId="40044" xr:uid="{E91F86F4-7734-4972-9C0D-CF2FE916737D}"/>
    <cellStyle name="Normal 4 8 10 2 2 2 3 2 2" xfId="40045" xr:uid="{AA2744C8-431E-4038-A632-C81D89E9C1E3}"/>
    <cellStyle name="Normal 4 8 10 2 2 2 3 3" xfId="40046" xr:uid="{46C7D662-3FB6-4923-8473-75B3DE6C0511}"/>
    <cellStyle name="Normal 4 8 10 2 2 2 4" xfId="40047" xr:uid="{C4CCDAD3-F5B5-428C-9593-D15DCB9CAEAD}"/>
    <cellStyle name="Normal 4 8 10 2 2 2 4 2" xfId="40048" xr:uid="{3ADBD11A-D0C5-454B-8B7E-37D090C9E119}"/>
    <cellStyle name="Normal 4 8 10 2 2 2 5" xfId="40049" xr:uid="{78C311D3-3124-40B4-9543-4E0DEB4F3B15}"/>
    <cellStyle name="Normal 4 8 10 2 2 3" xfId="40050" xr:uid="{BF6BBBF8-F489-4C37-950E-C943EDB20DEF}"/>
    <cellStyle name="Normal 4 8 10 2 2 3 2" xfId="40051" xr:uid="{08E27CC8-98EE-4BB8-BB9E-85BC3F1811AB}"/>
    <cellStyle name="Normal 4 8 10 2 2 3 2 2" xfId="40052" xr:uid="{22749917-9829-470C-9FE3-DEAF01DA1FBC}"/>
    <cellStyle name="Normal 4 8 10 2 2 3 3" xfId="40053" xr:uid="{8C9F8A51-5A94-4C4E-A247-DFF9DDE80A00}"/>
    <cellStyle name="Normal 4 8 10 2 2 4" xfId="40054" xr:uid="{686FF795-9C28-4628-9255-C10144A94A33}"/>
    <cellStyle name="Normal 4 8 10 2 2 4 2" xfId="40055" xr:uid="{6F87A0E0-0EF0-4865-AF7B-EA0537CB7A8C}"/>
    <cellStyle name="Normal 4 8 10 2 2 4 2 2" xfId="40056" xr:uid="{28D17923-F68E-42CE-8728-6F9255C84DD3}"/>
    <cellStyle name="Normal 4 8 10 2 2 4 3" xfId="40057" xr:uid="{CE121CD7-9415-4051-A37B-3811CF140628}"/>
    <cellStyle name="Normal 4 8 10 2 2 5" xfId="40058" xr:uid="{ABEFE6A9-A449-47AC-B504-E72163629ED9}"/>
    <cellStyle name="Normal 4 8 10 2 2 5 2" xfId="40059" xr:uid="{4C7C5D78-A0E8-4ED8-BD05-DBE1D793E0E8}"/>
    <cellStyle name="Normal 4 8 10 2 2 6" xfId="40060" xr:uid="{166256EC-36FE-4FAC-B81D-8F9CBC591908}"/>
    <cellStyle name="Normal 4 8 10 2 3" xfId="40061" xr:uid="{D1DF6594-79F2-4FE8-B2F8-19E13C75FFAD}"/>
    <cellStyle name="Normal 4 8 10 2 3 2" xfId="40062" xr:uid="{938A53B2-8B13-4AE7-9272-F3CE704D63DA}"/>
    <cellStyle name="Normal 4 8 10 2 3 2 2" xfId="40063" xr:uid="{8AB90397-678A-417B-A80A-B6CB5C882A61}"/>
    <cellStyle name="Normal 4 8 10 2 3 2 2 2" xfId="40064" xr:uid="{D571E2D3-05F9-43AE-BD19-AA51A1D6374A}"/>
    <cellStyle name="Normal 4 8 10 2 3 2 2 2 2" xfId="40065" xr:uid="{F97B8115-9E03-4ED0-B3F8-93F9B374DD5D}"/>
    <cellStyle name="Normal 4 8 10 2 3 2 2 3" xfId="40066" xr:uid="{CBF72AB3-423E-4AA4-8AB6-E3239164F22A}"/>
    <cellStyle name="Normal 4 8 10 2 3 2 3" xfId="40067" xr:uid="{D8F4100C-DDBC-4AA6-B456-071F7B687BBE}"/>
    <cellStyle name="Normal 4 8 10 2 3 2 3 2" xfId="40068" xr:uid="{A4158234-4720-41BB-8ECC-1C4B46BDED41}"/>
    <cellStyle name="Normal 4 8 10 2 3 2 3 2 2" xfId="40069" xr:uid="{F15311A2-9783-4497-90A8-5604ED53B8DC}"/>
    <cellStyle name="Normal 4 8 10 2 3 2 3 3" xfId="40070" xr:uid="{2FA428DF-4727-4896-BE4A-306779B3388D}"/>
    <cellStyle name="Normal 4 8 10 2 3 2 4" xfId="40071" xr:uid="{8497D21F-EFA7-4C85-B896-4B39042B4D66}"/>
    <cellStyle name="Normal 4 8 10 2 3 2 4 2" xfId="40072" xr:uid="{5A0F6981-A751-4F0B-B6C4-9D00437DBA14}"/>
    <cellStyle name="Normal 4 8 10 2 3 2 5" xfId="40073" xr:uid="{98A62A1B-7291-4D4C-ABA8-405C4EF34938}"/>
    <cellStyle name="Normal 4 8 10 2 3 3" xfId="40074" xr:uid="{A19A01E6-8229-4494-8FAF-B52CBBD294B8}"/>
    <cellStyle name="Normal 4 8 10 2 3 3 2" xfId="40075" xr:uid="{81DC5470-8BCF-49AF-886C-26AF60444FE8}"/>
    <cellStyle name="Normal 4 8 10 2 3 3 2 2" xfId="40076" xr:uid="{6D177297-4485-4B4F-B88E-B9307D8C1037}"/>
    <cellStyle name="Normal 4 8 10 2 3 3 3" xfId="40077" xr:uid="{74387DF1-32CD-461A-8C9C-F2A072310AA5}"/>
    <cellStyle name="Normal 4 8 10 2 3 4" xfId="40078" xr:uid="{574298C3-4E49-4FD3-AD75-62151BF2B32A}"/>
    <cellStyle name="Normal 4 8 10 2 3 4 2" xfId="40079" xr:uid="{700145A2-346E-47AC-94AE-7CCAE9203E4D}"/>
    <cellStyle name="Normal 4 8 10 2 3 4 2 2" xfId="40080" xr:uid="{59E9D439-0AA8-41D4-AF4C-9A08F813338F}"/>
    <cellStyle name="Normal 4 8 10 2 3 4 3" xfId="40081" xr:uid="{94D1E9A6-A11B-4F3F-A2F2-2AB8414B60C9}"/>
    <cellStyle name="Normal 4 8 10 2 3 5" xfId="40082" xr:uid="{FD4900B1-A6C4-4DDA-9151-24AA3544A004}"/>
    <cellStyle name="Normal 4 8 10 2 3 5 2" xfId="40083" xr:uid="{64FD064A-1ED1-4575-AE79-B08E0310FFB1}"/>
    <cellStyle name="Normal 4 8 10 2 3 6" xfId="40084" xr:uid="{6768928A-9612-4826-96B0-5465E37DB44F}"/>
    <cellStyle name="Normal 4 8 10 2 4" xfId="40085" xr:uid="{72AAE994-3347-4B8F-83C7-0E90E9CF8261}"/>
    <cellStyle name="Normal 4 8 10 2 4 2" xfId="40086" xr:uid="{81078D6A-83B1-445C-8AE2-BC44C6EDF9AE}"/>
    <cellStyle name="Normal 4 8 10 2 4 2 2" xfId="40087" xr:uid="{28F2E3E9-9F8F-403E-B4B2-E0794C383F98}"/>
    <cellStyle name="Normal 4 8 10 2 4 2 2 2" xfId="40088" xr:uid="{694A959C-0155-4721-9907-6F9A684924BE}"/>
    <cellStyle name="Normal 4 8 10 2 4 2 3" xfId="40089" xr:uid="{CAF93FF6-A908-41A9-8591-0D9826325D45}"/>
    <cellStyle name="Normal 4 8 10 2 4 3" xfId="40090" xr:uid="{24A27618-0BC5-4791-8C37-1DC76975FE04}"/>
    <cellStyle name="Normal 4 8 10 2 4 3 2" xfId="40091" xr:uid="{53140A4A-91B4-4406-8F47-6DB961EB7AA3}"/>
    <cellStyle name="Normal 4 8 10 2 4 3 2 2" xfId="40092" xr:uid="{FF6E4F01-B9A1-4D52-91F2-75ED066DFA39}"/>
    <cellStyle name="Normal 4 8 10 2 4 3 3" xfId="40093" xr:uid="{521D6840-4B34-4506-BAD8-D2F77943DE77}"/>
    <cellStyle name="Normal 4 8 10 2 4 4" xfId="40094" xr:uid="{4FDB8B08-872C-4A33-8E57-027C61A15E70}"/>
    <cellStyle name="Normal 4 8 10 2 4 4 2" xfId="40095" xr:uid="{06818EC4-6CD9-4D7D-A7EF-5A2ED941252A}"/>
    <cellStyle name="Normal 4 8 10 2 4 5" xfId="40096" xr:uid="{2B663005-BC45-4031-9B48-B27F5224E4E4}"/>
    <cellStyle name="Normal 4 8 10 2 5" xfId="40097" xr:uid="{2FDF4EF3-57A7-4400-A7CE-1A4555931666}"/>
    <cellStyle name="Normal 4 8 10 2 5 2" xfId="40098" xr:uid="{6EBDB3EE-33D5-446C-A315-7837B3863243}"/>
    <cellStyle name="Normal 4 8 10 2 5 2 2" xfId="40099" xr:uid="{D66B1A46-2F22-4274-A58A-633E5E46C1F8}"/>
    <cellStyle name="Normal 4 8 10 2 5 3" xfId="40100" xr:uid="{03591AA0-3D6F-4666-B915-50B23791D65E}"/>
    <cellStyle name="Normal 4 8 10 2 6" xfId="40101" xr:uid="{074FBA88-4AC4-48FD-AD4B-8F78A1168EC9}"/>
    <cellStyle name="Normal 4 8 10 2 6 2" xfId="40102" xr:uid="{BD113ABA-5824-4CAF-8485-BAB5C1A00A7C}"/>
    <cellStyle name="Normal 4 8 10 2 6 2 2" xfId="40103" xr:uid="{31C692FD-0173-4BDF-B82B-ADB93A1CF42D}"/>
    <cellStyle name="Normal 4 8 10 2 6 3" xfId="40104" xr:uid="{421E4F7B-01C7-4980-86F0-FF36280B5B0F}"/>
    <cellStyle name="Normal 4 8 10 2 7" xfId="40105" xr:uid="{57865098-B2ED-453C-AB30-77025B20F30C}"/>
    <cellStyle name="Normal 4 8 10 2 7 2" xfId="40106" xr:uid="{ED591940-B456-40AF-8DB5-A610351A0896}"/>
    <cellStyle name="Normal 4 8 10 2 7 2 2" xfId="40107" xr:uid="{6EC0173B-DC7E-43D7-920D-912494DBC5FB}"/>
    <cellStyle name="Normal 4 8 10 2 7 3" xfId="40108" xr:uid="{08C8EFED-5B7E-4562-AF99-691770F35659}"/>
    <cellStyle name="Normal 4 8 10 2 8" xfId="40109" xr:uid="{8A6C5C0C-D6A2-45E9-A679-566489A5EB37}"/>
    <cellStyle name="Normal 4 8 10 2 8 2" xfId="40110" xr:uid="{02DE20D0-5494-447C-83BF-55CA2B29E54B}"/>
    <cellStyle name="Normal 4 8 10 2 9" xfId="40111" xr:uid="{2FD36F4F-124C-4310-8995-A3DB2950C22C}"/>
    <cellStyle name="Normal 4 8 10 3" xfId="40112" xr:uid="{B951C763-5F7E-44D5-96D3-69ED52D6AF40}"/>
    <cellStyle name="Normal 4 8 10 3 2" xfId="40113" xr:uid="{9566AC49-0DFF-444F-A01E-DE547492B7F5}"/>
    <cellStyle name="Normal 4 8 10 3 2 2" xfId="40114" xr:uid="{EFC69285-1CB3-432E-BF8D-2AD6AD3C85EB}"/>
    <cellStyle name="Normal 4 8 10 3 2 2 2" xfId="40115" xr:uid="{2ADA2F1C-1B56-47E5-AAAE-BFFE38A2F4AC}"/>
    <cellStyle name="Normal 4 8 10 3 2 2 2 2" xfId="40116" xr:uid="{71D01FF8-52BC-4D96-BE86-5B41190D2F71}"/>
    <cellStyle name="Normal 4 8 10 3 2 2 2 2 2" xfId="40117" xr:uid="{F7DF93F3-45D1-46C8-84C0-F9782074F2EC}"/>
    <cellStyle name="Normal 4 8 10 3 2 2 2 3" xfId="40118" xr:uid="{40F9658C-0821-49E1-AA27-74CDFE3A2EAF}"/>
    <cellStyle name="Normal 4 8 10 3 2 2 3" xfId="40119" xr:uid="{A6FD1811-069C-41CC-8436-060211B98B60}"/>
    <cellStyle name="Normal 4 8 10 3 2 2 3 2" xfId="40120" xr:uid="{A9769231-86A9-41CB-9689-07DD4CF390A7}"/>
    <cellStyle name="Normal 4 8 10 3 2 2 3 2 2" xfId="40121" xr:uid="{96FA24EE-CEAA-4A8B-B35B-AFB1FD5D0820}"/>
    <cellStyle name="Normal 4 8 10 3 2 2 3 3" xfId="40122" xr:uid="{60478F2E-BD10-4D86-876F-342AEB165879}"/>
    <cellStyle name="Normal 4 8 10 3 2 2 4" xfId="40123" xr:uid="{972480F8-046F-49F5-A44A-20BAEA9B2540}"/>
    <cellStyle name="Normal 4 8 10 3 2 2 4 2" xfId="40124" xr:uid="{C3D37AD7-9155-4E30-9D72-A3B57F361152}"/>
    <cellStyle name="Normal 4 8 10 3 2 2 5" xfId="40125" xr:uid="{C91F865E-0BAA-41A2-84D6-92815E7011E2}"/>
    <cellStyle name="Normal 4 8 10 3 2 3" xfId="40126" xr:uid="{9C2FA4B7-A757-4278-B70D-0C219A0F2400}"/>
    <cellStyle name="Normal 4 8 10 3 2 3 2" xfId="40127" xr:uid="{183F8FB8-EBAF-4B4B-B63E-23FAEB5409F9}"/>
    <cellStyle name="Normal 4 8 10 3 2 3 2 2" xfId="40128" xr:uid="{84188615-F825-468D-8CFA-176658A5DE54}"/>
    <cellStyle name="Normal 4 8 10 3 2 3 3" xfId="40129" xr:uid="{00998AA8-B219-42C8-BF1F-7E78620CF659}"/>
    <cellStyle name="Normal 4 8 10 3 2 4" xfId="40130" xr:uid="{477516F9-CF4C-4E80-979A-7B9141880EA8}"/>
    <cellStyle name="Normal 4 8 10 3 2 4 2" xfId="40131" xr:uid="{D9891066-130E-4CC3-970F-B288015DC04E}"/>
    <cellStyle name="Normal 4 8 10 3 2 4 2 2" xfId="40132" xr:uid="{83D2DEFD-D764-4019-87AA-16B72F02B845}"/>
    <cellStyle name="Normal 4 8 10 3 2 4 3" xfId="40133" xr:uid="{6C4BF1FF-A23E-42B4-8B49-50D9E2FD7ECA}"/>
    <cellStyle name="Normal 4 8 10 3 2 5" xfId="40134" xr:uid="{DD33D742-CED4-4FA7-8676-66A51EF38BFD}"/>
    <cellStyle name="Normal 4 8 10 3 2 5 2" xfId="40135" xr:uid="{EF12D40D-FB38-4681-8F80-9233F84A9022}"/>
    <cellStyle name="Normal 4 8 10 3 2 6" xfId="40136" xr:uid="{6087CE7C-A727-4749-BDCF-FC6BEC000E06}"/>
    <cellStyle name="Normal 4 8 10 3 3" xfId="40137" xr:uid="{AEA5AA02-0E41-4503-9B2A-E972114A7B5D}"/>
    <cellStyle name="Normal 4 8 10 3 3 2" xfId="40138" xr:uid="{797F6274-E922-4B91-9F6E-BDB7C72279BE}"/>
    <cellStyle name="Normal 4 8 10 3 3 2 2" xfId="40139" xr:uid="{B588B92C-3C17-44A3-880B-314487FE4B73}"/>
    <cellStyle name="Normal 4 8 10 3 3 2 2 2" xfId="40140" xr:uid="{A1AB1D50-0338-4B73-AC2F-B5262FF7D43A}"/>
    <cellStyle name="Normal 4 8 10 3 3 2 2 2 2" xfId="40141" xr:uid="{F36CF568-0E0B-4113-97D9-CFDC29070E05}"/>
    <cellStyle name="Normal 4 8 10 3 3 2 2 3" xfId="40142" xr:uid="{8F7AA101-1D6F-443B-AFDA-F8480B1A9AF4}"/>
    <cellStyle name="Normal 4 8 10 3 3 2 3" xfId="40143" xr:uid="{6B66B431-6958-4365-AB4D-757E69A0092B}"/>
    <cellStyle name="Normal 4 8 10 3 3 2 3 2" xfId="40144" xr:uid="{220BFAB3-8642-4210-9820-AF77965CF36F}"/>
    <cellStyle name="Normal 4 8 10 3 3 2 3 2 2" xfId="40145" xr:uid="{7FD0C790-A338-4B95-BA15-79527420B135}"/>
    <cellStyle name="Normal 4 8 10 3 3 2 3 3" xfId="40146" xr:uid="{0680C973-2FBF-4433-B2F6-E16925CEA508}"/>
    <cellStyle name="Normal 4 8 10 3 3 2 4" xfId="40147" xr:uid="{628C727D-12FC-4055-A3F8-EF1EC2C39386}"/>
    <cellStyle name="Normal 4 8 10 3 3 2 4 2" xfId="40148" xr:uid="{B53F3778-A406-4207-8663-6B09B2F16719}"/>
    <cellStyle name="Normal 4 8 10 3 3 2 5" xfId="40149" xr:uid="{D8880D90-2804-4497-8DD4-98F68808B78A}"/>
    <cellStyle name="Normal 4 8 10 3 3 3" xfId="40150" xr:uid="{6844D87A-365D-4D84-A617-74B793E7A601}"/>
    <cellStyle name="Normal 4 8 10 3 3 3 2" xfId="40151" xr:uid="{ED1CE074-8AAD-4D1B-99CE-DC2D1B0FC66C}"/>
    <cellStyle name="Normal 4 8 10 3 3 3 2 2" xfId="40152" xr:uid="{80A15805-648A-4AE6-9C2B-BD89466BAB1A}"/>
    <cellStyle name="Normal 4 8 10 3 3 3 3" xfId="40153" xr:uid="{B80363D9-0EE5-43DB-8F42-7233D6EBF832}"/>
    <cellStyle name="Normal 4 8 10 3 3 4" xfId="40154" xr:uid="{EDDF6D2C-CC01-4105-AEAF-3F8CB0E2E7CB}"/>
    <cellStyle name="Normal 4 8 10 3 3 4 2" xfId="40155" xr:uid="{259BE70D-21C1-492B-9050-3820AA025472}"/>
    <cellStyle name="Normal 4 8 10 3 3 4 2 2" xfId="40156" xr:uid="{63350F53-C4FE-40F7-966A-0841F4807F17}"/>
    <cellStyle name="Normal 4 8 10 3 3 4 3" xfId="40157" xr:uid="{07C3CD1C-3546-4A6D-BF9F-BE77C80855D1}"/>
    <cellStyle name="Normal 4 8 10 3 3 5" xfId="40158" xr:uid="{EF7B9B5C-17AE-4E52-ABA5-7C2A2E577508}"/>
    <cellStyle name="Normal 4 8 10 3 3 5 2" xfId="40159" xr:uid="{2ADC1838-F115-4760-AA7C-9E25E0C4BBA5}"/>
    <cellStyle name="Normal 4 8 10 3 3 6" xfId="40160" xr:uid="{9322584C-97DF-4A3C-8698-CD79BF90FB70}"/>
    <cellStyle name="Normal 4 8 10 3 4" xfId="40161" xr:uid="{EB012590-A3FF-4132-91E1-45FA6C0D0E8B}"/>
    <cellStyle name="Normal 4 8 10 3 4 2" xfId="40162" xr:uid="{30C27FA8-3C8C-446C-97C1-64CB997263A3}"/>
    <cellStyle name="Normal 4 8 10 3 4 2 2" xfId="40163" xr:uid="{35A6934E-7EA5-4780-8A90-BE031C935601}"/>
    <cellStyle name="Normal 4 8 10 3 4 2 2 2" xfId="40164" xr:uid="{63FB5EEF-3A90-46A8-9DE6-4201037BE211}"/>
    <cellStyle name="Normal 4 8 10 3 4 2 3" xfId="40165" xr:uid="{7E4F6252-E59B-4BAB-8589-370A6E66C1EB}"/>
    <cellStyle name="Normal 4 8 10 3 4 3" xfId="40166" xr:uid="{3C59FC4E-9C41-45FE-8636-A471878A4D4C}"/>
    <cellStyle name="Normal 4 8 10 3 4 3 2" xfId="40167" xr:uid="{027288BA-6E88-4FD9-B55D-88EAF018D96A}"/>
    <cellStyle name="Normal 4 8 10 3 4 3 2 2" xfId="40168" xr:uid="{953DAAA9-0128-470D-9C6D-D029D265018F}"/>
    <cellStyle name="Normal 4 8 10 3 4 3 3" xfId="40169" xr:uid="{D985C70C-1F6C-4819-AAA2-7120529163DF}"/>
    <cellStyle name="Normal 4 8 10 3 4 4" xfId="40170" xr:uid="{901557AE-F270-4443-9E2A-A5DECF5FEA43}"/>
    <cellStyle name="Normal 4 8 10 3 4 4 2" xfId="40171" xr:uid="{1FF785AD-6654-4D64-899E-05C17D616E69}"/>
    <cellStyle name="Normal 4 8 10 3 4 5" xfId="40172" xr:uid="{83A9E8A8-16C4-4615-9400-1D8812CB1B09}"/>
    <cellStyle name="Normal 4 8 10 3 5" xfId="40173" xr:uid="{542A9E83-5E61-4474-9D29-77A734433F1B}"/>
    <cellStyle name="Normal 4 8 10 3 5 2" xfId="40174" xr:uid="{5C1B0921-566F-4B60-B71D-FC54AB6C3751}"/>
    <cellStyle name="Normal 4 8 10 3 5 2 2" xfId="40175" xr:uid="{A5A2949F-CBF7-4693-BB3E-1E5FA9AC2D24}"/>
    <cellStyle name="Normal 4 8 10 3 5 3" xfId="40176" xr:uid="{5A0F48E5-219A-40A2-BBE0-0D909DB04D69}"/>
    <cellStyle name="Normal 4 8 10 3 6" xfId="40177" xr:uid="{4D9827FD-26DB-4DCB-9195-BDB99D0A86C1}"/>
    <cellStyle name="Normal 4 8 10 3 6 2" xfId="40178" xr:uid="{FFA84027-A409-4221-A714-C8F448415242}"/>
    <cellStyle name="Normal 4 8 10 3 6 2 2" xfId="40179" xr:uid="{9AFE1D5C-EB87-47F8-9709-D1D4A9A2B4D5}"/>
    <cellStyle name="Normal 4 8 10 3 6 3" xfId="40180" xr:uid="{6DFDC3EB-AF79-4CEB-A1FF-8F974476C2FB}"/>
    <cellStyle name="Normal 4 8 10 3 7" xfId="40181" xr:uid="{3432F74F-ED5A-4ACC-889A-D26DBCBCB104}"/>
    <cellStyle name="Normal 4 8 10 3 7 2" xfId="40182" xr:uid="{E633048C-A601-444E-8548-26E2BD5BB073}"/>
    <cellStyle name="Normal 4 8 10 3 7 2 2" xfId="40183" xr:uid="{1AD45E10-FF98-4B4B-A378-7F9D1EDA05FD}"/>
    <cellStyle name="Normal 4 8 10 3 7 3" xfId="40184" xr:uid="{D49BA1C6-E522-41E6-8A33-079FBC3D1A21}"/>
    <cellStyle name="Normal 4 8 10 3 8" xfId="40185" xr:uid="{169CCB30-6A35-4493-8170-0302E5DDE5CA}"/>
    <cellStyle name="Normal 4 8 10 3 8 2" xfId="40186" xr:uid="{357EC63B-EBA1-47ED-9E00-7C11ABA71305}"/>
    <cellStyle name="Normal 4 8 10 3 9" xfId="40187" xr:uid="{885FFC3E-EF20-42C0-BA11-5AD9797AB007}"/>
    <cellStyle name="Normal 4 8 10 4" xfId="40188" xr:uid="{D841642C-B048-458C-A524-B87370B92CED}"/>
    <cellStyle name="Normal 4 8 10 4 2" xfId="40189" xr:uid="{C81951E0-F529-4EC8-8615-566B41BAE9B3}"/>
    <cellStyle name="Normal 4 8 10 4 2 2" xfId="40190" xr:uid="{EF66630E-3E22-4DE7-8A7E-73960B6C06CC}"/>
    <cellStyle name="Normal 4 8 10 4 2 2 2" xfId="40191" xr:uid="{4BE9CAB3-D59E-4684-80F9-C2236D20CE63}"/>
    <cellStyle name="Normal 4 8 10 4 2 2 2 2" xfId="40192" xr:uid="{C12EC0B7-05F7-4C08-8DD5-9E506F0E2704}"/>
    <cellStyle name="Normal 4 8 10 4 2 2 3" xfId="40193" xr:uid="{FAF13A90-D5EF-40F7-ABB7-4D2D97720980}"/>
    <cellStyle name="Normal 4 8 10 4 2 3" xfId="40194" xr:uid="{390B63DA-F4FB-4A60-8A40-B34DAA56A375}"/>
    <cellStyle name="Normal 4 8 10 4 2 3 2" xfId="40195" xr:uid="{51F735B7-0195-45AC-A7E2-3FADADE5FC4C}"/>
    <cellStyle name="Normal 4 8 10 4 2 3 2 2" xfId="40196" xr:uid="{903A2831-5F9D-4E38-9251-DB1A335C2C65}"/>
    <cellStyle name="Normal 4 8 10 4 2 3 3" xfId="40197" xr:uid="{9C53CEF8-F322-450A-846B-662F565DA29E}"/>
    <cellStyle name="Normal 4 8 10 4 2 4" xfId="40198" xr:uid="{94532371-0B28-4716-8981-F66CBFECC2E2}"/>
    <cellStyle name="Normal 4 8 10 4 2 4 2" xfId="40199" xr:uid="{28399F5E-9DE2-4232-9541-CB835E0EAF08}"/>
    <cellStyle name="Normal 4 8 10 4 2 5" xfId="40200" xr:uid="{72B26B83-565F-457F-AE50-8ED393809829}"/>
    <cellStyle name="Normal 4 8 10 4 3" xfId="40201" xr:uid="{34DA455A-D47C-41B9-9CCB-4CB2D2823782}"/>
    <cellStyle name="Normal 4 8 10 4 3 2" xfId="40202" xr:uid="{D178BD73-BA0C-45C4-A167-9225609D89BF}"/>
    <cellStyle name="Normal 4 8 10 4 3 2 2" xfId="40203" xr:uid="{43C71C4B-4773-4D23-BABA-B3B0FF259669}"/>
    <cellStyle name="Normal 4 8 10 4 3 3" xfId="40204" xr:uid="{602477EC-CAA6-47CC-AFC2-9EFFD4350CCA}"/>
    <cellStyle name="Normal 4 8 10 4 4" xfId="40205" xr:uid="{CFD429BA-AE3F-4633-95A4-1328FBB62CE9}"/>
    <cellStyle name="Normal 4 8 10 4 4 2" xfId="40206" xr:uid="{D2ADB47E-F9AC-4B4C-9D49-BB9FE3AEEA10}"/>
    <cellStyle name="Normal 4 8 10 4 4 2 2" xfId="40207" xr:uid="{2E2C8B83-7B96-4144-B34A-6E1C58725421}"/>
    <cellStyle name="Normal 4 8 10 4 4 3" xfId="40208" xr:uid="{D229A9FD-BF86-44E8-B1C3-9C789698AFC3}"/>
    <cellStyle name="Normal 4 8 10 4 5" xfId="40209" xr:uid="{917A670B-1A56-4200-AD3C-59DB0AFCD366}"/>
    <cellStyle name="Normal 4 8 10 4 5 2" xfId="40210" xr:uid="{D6BE62AE-AE26-4885-91B5-1BF264D27298}"/>
    <cellStyle name="Normal 4 8 10 4 6" xfId="40211" xr:uid="{D0C28DED-0002-47BA-8BE7-3B4671109B12}"/>
    <cellStyle name="Normal 4 8 10 5" xfId="40212" xr:uid="{089B40E7-ED59-497C-A05D-31A3E8999D85}"/>
    <cellStyle name="Normal 4 8 10 5 2" xfId="40213" xr:uid="{4A3958D7-8701-42CE-B84A-A1ECB14EED82}"/>
    <cellStyle name="Normal 4 8 10 5 2 2" xfId="40214" xr:uid="{13E69F4D-E7D1-42EA-99B7-7CCDEADD8780}"/>
    <cellStyle name="Normal 4 8 10 5 2 2 2" xfId="40215" xr:uid="{046AF5B0-C201-4FA0-92CC-F95AD5EA7116}"/>
    <cellStyle name="Normal 4 8 10 5 2 2 2 2" xfId="40216" xr:uid="{16295D16-3D69-432C-9B62-B95C2BC2A865}"/>
    <cellStyle name="Normal 4 8 10 5 2 2 3" xfId="40217" xr:uid="{8C5C7A6E-493B-42C3-A186-536015439907}"/>
    <cellStyle name="Normal 4 8 10 5 2 3" xfId="40218" xr:uid="{8F05047A-13F9-4B42-B5E5-C5EED88293C2}"/>
    <cellStyle name="Normal 4 8 10 5 2 3 2" xfId="40219" xr:uid="{7062B2E7-ADBF-467C-9FC0-5A27DF79F1CA}"/>
    <cellStyle name="Normal 4 8 10 5 2 3 2 2" xfId="40220" xr:uid="{AD9711CC-FA14-4CF6-9F74-3D2DBB4A1CEB}"/>
    <cellStyle name="Normal 4 8 10 5 2 3 3" xfId="40221" xr:uid="{4C1DE49B-70EF-4430-862B-0AC2BAB5164C}"/>
    <cellStyle name="Normal 4 8 10 5 2 4" xfId="40222" xr:uid="{A4C8EFB5-A57C-43BD-BE15-7357B1BD7C52}"/>
    <cellStyle name="Normal 4 8 10 5 2 4 2" xfId="40223" xr:uid="{36FC051A-AB7C-4237-A724-31EE7970D3BE}"/>
    <cellStyle name="Normal 4 8 10 5 2 5" xfId="40224" xr:uid="{7BA52CC7-87E6-40F1-91CD-F30915793C62}"/>
    <cellStyle name="Normal 4 8 10 5 3" xfId="40225" xr:uid="{214A9CAF-8E89-4AE1-9CD9-DCAC512B16E1}"/>
    <cellStyle name="Normal 4 8 10 5 3 2" xfId="40226" xr:uid="{2CD3DA34-BC7E-45FB-A5C9-0B754B34A80B}"/>
    <cellStyle name="Normal 4 8 10 5 3 2 2" xfId="40227" xr:uid="{B35EB623-E872-43E3-B7E0-2C1D798D2BA2}"/>
    <cellStyle name="Normal 4 8 10 5 3 3" xfId="40228" xr:uid="{6BC96B29-7A9C-4B1A-82AA-9CAC6E7DC15E}"/>
    <cellStyle name="Normal 4 8 10 5 4" xfId="40229" xr:uid="{E33AB4C0-0EF1-4FB0-BC78-F19C32E37FC8}"/>
    <cellStyle name="Normal 4 8 10 5 4 2" xfId="40230" xr:uid="{39FA6F94-043A-48ED-8F15-72F61B4E4DAE}"/>
    <cellStyle name="Normal 4 8 10 5 4 2 2" xfId="40231" xr:uid="{A3AD9D28-D36F-488D-AE77-FDF392CFFFA4}"/>
    <cellStyle name="Normal 4 8 10 5 4 3" xfId="40232" xr:uid="{B49D8DCD-56F3-4601-BCE2-F19AE621D799}"/>
    <cellStyle name="Normal 4 8 10 5 5" xfId="40233" xr:uid="{32968A49-D158-4849-9C5B-60F0AC971061}"/>
    <cellStyle name="Normal 4 8 10 5 5 2" xfId="40234" xr:uid="{F8BBE3EC-6877-4F5A-9B96-6E6BAA4AEB6F}"/>
    <cellStyle name="Normal 4 8 10 5 6" xfId="40235" xr:uid="{6FFAD6CF-8C05-40F3-97F0-336552B046A5}"/>
    <cellStyle name="Normal 4 8 10 6" xfId="40236" xr:uid="{A1CA5B82-079F-47D2-8A10-F639B68EDD89}"/>
    <cellStyle name="Normal 4 8 10 6 2" xfId="40237" xr:uid="{77B7AB80-844D-47D7-9748-C1C74E26878D}"/>
    <cellStyle name="Normal 4 8 10 6 2 2" xfId="40238" xr:uid="{ED02045B-1B92-4FE7-9B68-28EE896B410F}"/>
    <cellStyle name="Normal 4 8 10 6 2 2 2" xfId="40239" xr:uid="{C58C0B0D-C172-4005-8A6E-1F4FA8D9ACA8}"/>
    <cellStyle name="Normal 4 8 10 6 2 3" xfId="40240" xr:uid="{F6FA7A1C-4B0F-4F2E-BB61-24F716E327A5}"/>
    <cellStyle name="Normal 4 8 10 6 3" xfId="40241" xr:uid="{380EA06F-5276-41BD-AF3B-9991B3B32135}"/>
    <cellStyle name="Normal 4 8 10 6 3 2" xfId="40242" xr:uid="{F0CB9714-FC78-416A-9B5C-C54B67C4E744}"/>
    <cellStyle name="Normal 4 8 10 6 3 2 2" xfId="40243" xr:uid="{CDB9C7C6-D80D-458E-9D89-16FFF820CEAB}"/>
    <cellStyle name="Normal 4 8 10 6 3 3" xfId="40244" xr:uid="{C3906805-7368-4486-9453-49DFC5E27FBC}"/>
    <cellStyle name="Normal 4 8 10 6 4" xfId="40245" xr:uid="{1CA4F6CD-C1F8-4CC9-B18C-4B4BEBDBB7B4}"/>
    <cellStyle name="Normal 4 8 10 6 4 2" xfId="40246" xr:uid="{F19ABBD0-DE46-4006-8B9D-85925BEEEF07}"/>
    <cellStyle name="Normal 4 8 10 6 5" xfId="40247" xr:uid="{61B8E967-DCBE-474B-AAEC-2F71EDB2832B}"/>
    <cellStyle name="Normal 4 8 10 7" xfId="40248" xr:uid="{AA4C2B2B-1BC5-418F-A56C-45BC74183D7C}"/>
    <cellStyle name="Normal 4 8 10 7 2" xfId="40249" xr:uid="{7E9B44E2-9133-48BE-8735-4F9D6F76920B}"/>
    <cellStyle name="Normal 4 8 10 7 2 2" xfId="40250" xr:uid="{43430516-3BDE-4B58-BE52-DE417D6577C9}"/>
    <cellStyle name="Normal 4 8 10 7 3" xfId="40251" xr:uid="{82004F59-F431-4AAD-A49E-8FB6D054915E}"/>
    <cellStyle name="Normal 4 8 10 8" xfId="40252" xr:uid="{1F09DB8C-3ED6-41C5-A86C-EA5C30241B20}"/>
    <cellStyle name="Normal 4 8 10 8 2" xfId="40253" xr:uid="{D1A744C9-F536-4695-AE52-70B2F9AF2CF6}"/>
    <cellStyle name="Normal 4 8 10 8 2 2" xfId="40254" xr:uid="{39480814-3765-4998-988A-B8B5AF3244B9}"/>
    <cellStyle name="Normal 4 8 10 8 3" xfId="40255" xr:uid="{D397AE3A-B3C7-4F1A-B433-7CAD139E159E}"/>
    <cellStyle name="Normal 4 8 10 9" xfId="40256" xr:uid="{C7BE8221-8811-402C-85C6-D4CC9EA86C78}"/>
    <cellStyle name="Normal 4 8 10 9 2" xfId="40257" xr:uid="{835A7CB7-4A2A-47B4-AAE9-52416297D20E}"/>
    <cellStyle name="Normal 4 8 10 9 2 2" xfId="40258" xr:uid="{D0184D82-293B-490C-927F-4FB45B667CE4}"/>
    <cellStyle name="Normal 4 8 10 9 3" xfId="40259" xr:uid="{72ED87D5-25BD-41C9-80DD-A3DA19E27429}"/>
    <cellStyle name="Normal 4 8 11" xfId="40260" xr:uid="{21AECF8D-23D0-4AC1-A333-7E2C37B55995}"/>
    <cellStyle name="Normal 4 8 11 10" xfId="40261" xr:uid="{78B67B91-FA72-4F53-8BA1-A63094950B34}"/>
    <cellStyle name="Normal 4 8 11 10 2" xfId="40262" xr:uid="{AE9575A5-AA4E-470F-98A0-D838A25521DB}"/>
    <cellStyle name="Normal 4 8 11 11" xfId="40263" xr:uid="{BC6ABA9E-1CA2-48D3-ABCA-58D66F0733CE}"/>
    <cellStyle name="Normal 4 8 11 2" xfId="40264" xr:uid="{DB4AFF73-6631-4655-86B8-7C6EC50D280E}"/>
    <cellStyle name="Normal 4 8 11 2 2" xfId="40265" xr:uid="{FE32E608-D8BA-47A5-B96D-BD732273868F}"/>
    <cellStyle name="Normal 4 8 11 2 2 2" xfId="40266" xr:uid="{A0089045-8133-4699-8967-9864D91749F4}"/>
    <cellStyle name="Normal 4 8 11 2 2 2 2" xfId="40267" xr:uid="{BDB7175F-AA52-4AF4-97CE-AC669D418042}"/>
    <cellStyle name="Normal 4 8 11 2 2 2 2 2" xfId="40268" xr:uid="{6598E2A3-D75D-44BD-9768-9E595860587D}"/>
    <cellStyle name="Normal 4 8 11 2 2 2 2 2 2" xfId="40269" xr:uid="{9CEB25D4-C3A8-4437-A127-B824BF4B4FFB}"/>
    <cellStyle name="Normal 4 8 11 2 2 2 2 3" xfId="40270" xr:uid="{A1DAB6D2-CEDB-4E49-897D-14C2B08C4A1A}"/>
    <cellStyle name="Normal 4 8 11 2 2 2 3" xfId="40271" xr:uid="{CD06BA9D-F431-47EE-B7EF-A0F072087356}"/>
    <cellStyle name="Normal 4 8 11 2 2 2 3 2" xfId="40272" xr:uid="{19DC32FE-B42A-406A-B756-3AE597CDBD25}"/>
    <cellStyle name="Normal 4 8 11 2 2 2 3 2 2" xfId="40273" xr:uid="{CA250FF0-1F5E-4AA2-ACEE-BB27A6D1BD74}"/>
    <cellStyle name="Normal 4 8 11 2 2 2 3 3" xfId="40274" xr:uid="{7D38E71A-95D9-4493-AA0D-E33FAE57F002}"/>
    <cellStyle name="Normal 4 8 11 2 2 2 4" xfId="40275" xr:uid="{0D9D4302-63D5-46A6-84D3-932F72BD3E30}"/>
    <cellStyle name="Normal 4 8 11 2 2 2 4 2" xfId="40276" xr:uid="{6934BE73-4BAE-4C0A-BBF9-6F2ACF3666A9}"/>
    <cellStyle name="Normal 4 8 11 2 2 2 5" xfId="40277" xr:uid="{293A4395-0437-458A-8241-F3F4071B31DF}"/>
    <cellStyle name="Normal 4 8 11 2 2 3" xfId="40278" xr:uid="{6EEE9467-53F4-4566-9601-C5F178B139F1}"/>
    <cellStyle name="Normal 4 8 11 2 2 3 2" xfId="40279" xr:uid="{ED91769C-71C5-427F-BE62-A69BA3C70A90}"/>
    <cellStyle name="Normal 4 8 11 2 2 3 2 2" xfId="40280" xr:uid="{1456BB87-67A1-4587-8139-EE366B974183}"/>
    <cellStyle name="Normal 4 8 11 2 2 3 3" xfId="40281" xr:uid="{BC5E17D8-ACC1-4131-9479-E53CEE836844}"/>
    <cellStyle name="Normal 4 8 11 2 2 4" xfId="40282" xr:uid="{429D0710-3BF8-4AC5-B8C2-0D0E1264A949}"/>
    <cellStyle name="Normal 4 8 11 2 2 4 2" xfId="40283" xr:uid="{6F7011D1-B9E9-434A-967E-6EEAAD907007}"/>
    <cellStyle name="Normal 4 8 11 2 2 4 2 2" xfId="40284" xr:uid="{A851A177-EA03-4128-8D6A-A2C31A47631C}"/>
    <cellStyle name="Normal 4 8 11 2 2 4 3" xfId="40285" xr:uid="{2673165D-2579-494C-9475-494AEF1D3B59}"/>
    <cellStyle name="Normal 4 8 11 2 2 5" xfId="40286" xr:uid="{17D6895F-A5BF-45B2-9108-A84D65CD888B}"/>
    <cellStyle name="Normal 4 8 11 2 2 5 2" xfId="40287" xr:uid="{2E66B4C6-9D49-4BF8-8E93-E083FC873D4D}"/>
    <cellStyle name="Normal 4 8 11 2 2 6" xfId="40288" xr:uid="{4D46AD86-0D93-4EA6-899E-2328496D5A25}"/>
    <cellStyle name="Normal 4 8 11 2 3" xfId="40289" xr:uid="{D1DECEF8-90C9-4F75-B72D-D22F2F2DB7A5}"/>
    <cellStyle name="Normal 4 8 11 2 3 2" xfId="40290" xr:uid="{07B383F6-8CA4-44F1-B80A-EBDF41268E5B}"/>
    <cellStyle name="Normal 4 8 11 2 3 2 2" xfId="40291" xr:uid="{A67A62C5-0B04-415F-87EC-07E0F848EA8F}"/>
    <cellStyle name="Normal 4 8 11 2 3 2 2 2" xfId="40292" xr:uid="{55E4F701-93B1-4807-81E1-D913D27043A5}"/>
    <cellStyle name="Normal 4 8 11 2 3 2 2 2 2" xfId="40293" xr:uid="{1C8AAA7E-9CA9-469E-8138-DC02B53301F4}"/>
    <cellStyle name="Normal 4 8 11 2 3 2 2 3" xfId="40294" xr:uid="{1AF08F95-012E-49E3-B327-B09914493DC2}"/>
    <cellStyle name="Normal 4 8 11 2 3 2 3" xfId="40295" xr:uid="{BD499B13-2043-4A70-A4F5-32F6CE9625C6}"/>
    <cellStyle name="Normal 4 8 11 2 3 2 3 2" xfId="40296" xr:uid="{C6E4D972-F371-4105-BA64-7F785E1F7761}"/>
    <cellStyle name="Normal 4 8 11 2 3 2 3 2 2" xfId="40297" xr:uid="{5FFB9E1C-EDD0-4672-A87E-2E7A3127B54E}"/>
    <cellStyle name="Normal 4 8 11 2 3 2 3 3" xfId="40298" xr:uid="{FB377025-AA54-460C-A62A-45959D32BC62}"/>
    <cellStyle name="Normal 4 8 11 2 3 2 4" xfId="40299" xr:uid="{0EB2B18A-6E79-45F5-981E-6A406A3AAD9C}"/>
    <cellStyle name="Normal 4 8 11 2 3 2 4 2" xfId="40300" xr:uid="{779CD637-8E47-499C-A127-E137F06AB92A}"/>
    <cellStyle name="Normal 4 8 11 2 3 2 5" xfId="40301" xr:uid="{0C1ED99F-F328-46F9-A9A0-89C04E4A3E58}"/>
    <cellStyle name="Normal 4 8 11 2 3 3" xfId="40302" xr:uid="{285B61FD-3102-47CF-A3FF-43F6D23F1F23}"/>
    <cellStyle name="Normal 4 8 11 2 3 3 2" xfId="40303" xr:uid="{B1FAE14A-C6B3-47E7-8248-814751501CE4}"/>
    <cellStyle name="Normal 4 8 11 2 3 3 2 2" xfId="40304" xr:uid="{5824E6C8-5717-42BD-8577-2549E0BDF579}"/>
    <cellStyle name="Normal 4 8 11 2 3 3 3" xfId="40305" xr:uid="{A6C2F326-0156-4C90-BFCB-8624FD68A248}"/>
    <cellStyle name="Normal 4 8 11 2 3 4" xfId="40306" xr:uid="{2012C7E2-2915-4F01-A68D-47E48CD3BAEB}"/>
    <cellStyle name="Normal 4 8 11 2 3 4 2" xfId="40307" xr:uid="{D068B083-6112-4F9C-A2F3-77B1F3507444}"/>
    <cellStyle name="Normal 4 8 11 2 3 4 2 2" xfId="40308" xr:uid="{9EA0D746-3B89-4DA1-BD07-90982027D627}"/>
    <cellStyle name="Normal 4 8 11 2 3 4 3" xfId="40309" xr:uid="{3A79B573-558B-48B2-9993-02E3E5A289DF}"/>
    <cellStyle name="Normal 4 8 11 2 3 5" xfId="40310" xr:uid="{67751010-343B-483A-B12F-1FB03CA21356}"/>
    <cellStyle name="Normal 4 8 11 2 3 5 2" xfId="40311" xr:uid="{C9B3C890-B84A-4C94-A83B-57E018DD26D7}"/>
    <cellStyle name="Normal 4 8 11 2 3 6" xfId="40312" xr:uid="{F19A5B55-1AA2-46B7-B32C-DC8141775323}"/>
    <cellStyle name="Normal 4 8 11 2 4" xfId="40313" xr:uid="{022C72D0-46AF-4C26-B3FC-B3A6DF0EE56C}"/>
    <cellStyle name="Normal 4 8 11 2 4 2" xfId="40314" xr:uid="{3B1A8DAE-9C41-4CB8-8189-212D2C24CAA3}"/>
    <cellStyle name="Normal 4 8 11 2 4 2 2" xfId="40315" xr:uid="{0DC48383-5683-45F7-B9DB-50F8C1C46B0A}"/>
    <cellStyle name="Normal 4 8 11 2 4 2 2 2" xfId="40316" xr:uid="{0311375F-7071-4873-B524-14E54A2927E9}"/>
    <cellStyle name="Normal 4 8 11 2 4 2 3" xfId="40317" xr:uid="{191E3EBA-3598-45DA-9A09-78A52AF4707C}"/>
    <cellStyle name="Normal 4 8 11 2 4 3" xfId="40318" xr:uid="{07E2F747-1D0A-4DC3-9334-DC159CB5EDC6}"/>
    <cellStyle name="Normal 4 8 11 2 4 3 2" xfId="40319" xr:uid="{733CF966-A4A8-4705-8F72-F8DCD2DE8110}"/>
    <cellStyle name="Normal 4 8 11 2 4 3 2 2" xfId="40320" xr:uid="{CF175C3C-4000-423F-90DD-8289F670C79F}"/>
    <cellStyle name="Normal 4 8 11 2 4 3 3" xfId="40321" xr:uid="{B30EB122-D990-494F-953B-AB8C4E456860}"/>
    <cellStyle name="Normal 4 8 11 2 4 4" xfId="40322" xr:uid="{6FE36732-942E-4E8E-8C7D-5094DB8F5A87}"/>
    <cellStyle name="Normal 4 8 11 2 4 4 2" xfId="40323" xr:uid="{897700F2-7F85-4B69-B2E5-60C145942BCF}"/>
    <cellStyle name="Normal 4 8 11 2 4 5" xfId="40324" xr:uid="{55E77216-7BEA-4CE3-B8FA-8F04672495FA}"/>
    <cellStyle name="Normal 4 8 11 2 5" xfId="40325" xr:uid="{6D7A923F-92B0-4A62-A43F-634D0E1AC9A9}"/>
    <cellStyle name="Normal 4 8 11 2 5 2" xfId="40326" xr:uid="{34E61A9D-1851-4197-A9AC-62788B1D8B30}"/>
    <cellStyle name="Normal 4 8 11 2 5 2 2" xfId="40327" xr:uid="{3390EF38-9855-477A-B01A-E8FAF71B03BC}"/>
    <cellStyle name="Normal 4 8 11 2 5 3" xfId="40328" xr:uid="{9F41A837-DCAE-4923-AEC6-76FDEAE8C5FA}"/>
    <cellStyle name="Normal 4 8 11 2 6" xfId="40329" xr:uid="{B47E1109-E44B-44B4-9D42-C1051EE905BA}"/>
    <cellStyle name="Normal 4 8 11 2 6 2" xfId="40330" xr:uid="{AB1D37B2-FA81-4C82-A73B-6BC2385AC41A}"/>
    <cellStyle name="Normal 4 8 11 2 6 2 2" xfId="40331" xr:uid="{EA772FBB-6E8F-4E1E-A9BE-58F0AF19693E}"/>
    <cellStyle name="Normal 4 8 11 2 6 3" xfId="40332" xr:uid="{DF24580F-BB03-4736-8945-CA3C3CF4DD98}"/>
    <cellStyle name="Normal 4 8 11 2 7" xfId="40333" xr:uid="{BA1F3D96-5BD2-4E63-B6CD-CE4AE9397725}"/>
    <cellStyle name="Normal 4 8 11 2 7 2" xfId="40334" xr:uid="{9CA48589-8302-4B74-A705-8B461A91C48D}"/>
    <cellStyle name="Normal 4 8 11 2 7 2 2" xfId="40335" xr:uid="{DFAE6F1C-D539-4DB9-B491-2A90EB7F5583}"/>
    <cellStyle name="Normal 4 8 11 2 7 3" xfId="40336" xr:uid="{ED6FA023-2B3A-45AB-BC22-01E8DB00A5D3}"/>
    <cellStyle name="Normal 4 8 11 2 8" xfId="40337" xr:uid="{130D9986-FE3E-41BB-903F-0B738054FB49}"/>
    <cellStyle name="Normal 4 8 11 2 8 2" xfId="40338" xr:uid="{B31A3321-619B-4A3F-B7BF-119C768CC685}"/>
    <cellStyle name="Normal 4 8 11 2 9" xfId="40339" xr:uid="{9120C990-C052-4059-89F5-141E50F79D10}"/>
    <cellStyle name="Normal 4 8 11 3" xfId="40340" xr:uid="{FB268FB3-F281-4B44-9894-3D6F02B29955}"/>
    <cellStyle name="Normal 4 8 11 3 2" xfId="40341" xr:uid="{F2CC03BB-9B85-4EDE-A1F3-F4BFFB0C167B}"/>
    <cellStyle name="Normal 4 8 11 3 2 2" xfId="40342" xr:uid="{3F87222D-E9CC-4A31-9C11-1986B712D0D0}"/>
    <cellStyle name="Normal 4 8 11 3 2 2 2" xfId="40343" xr:uid="{B8EA73E7-3F37-4DB1-8C9B-430F78ADD93D}"/>
    <cellStyle name="Normal 4 8 11 3 2 2 2 2" xfId="40344" xr:uid="{67405BA1-E05C-4FA4-8C49-0198FA1B58E4}"/>
    <cellStyle name="Normal 4 8 11 3 2 2 2 2 2" xfId="40345" xr:uid="{46B5177A-6096-4C8B-9943-B2B4F229BD50}"/>
    <cellStyle name="Normal 4 8 11 3 2 2 2 3" xfId="40346" xr:uid="{8B6F1EEE-7126-47AF-8D84-30CEEC950985}"/>
    <cellStyle name="Normal 4 8 11 3 2 2 3" xfId="40347" xr:uid="{808A4728-B191-407B-9FAB-169B241AA625}"/>
    <cellStyle name="Normal 4 8 11 3 2 2 3 2" xfId="40348" xr:uid="{A723FFD1-C17E-48BD-B2BA-43F525004D67}"/>
    <cellStyle name="Normal 4 8 11 3 2 2 3 2 2" xfId="40349" xr:uid="{6A271112-6116-47F0-9B58-16AAAB19BE8E}"/>
    <cellStyle name="Normal 4 8 11 3 2 2 3 3" xfId="40350" xr:uid="{62258105-6392-4A2D-A54A-99AD5493838A}"/>
    <cellStyle name="Normal 4 8 11 3 2 2 4" xfId="40351" xr:uid="{1CB33EF5-0BD5-4CC6-8CD0-EB2B33864C5F}"/>
    <cellStyle name="Normal 4 8 11 3 2 2 4 2" xfId="40352" xr:uid="{7CC32F80-25BD-4B69-B1BF-9D1B52F7EA0C}"/>
    <cellStyle name="Normal 4 8 11 3 2 2 5" xfId="40353" xr:uid="{61F83DA4-C745-4122-BB08-14D8F9241C5C}"/>
    <cellStyle name="Normal 4 8 11 3 2 3" xfId="40354" xr:uid="{44F52C8F-04C1-4208-806E-24D6CDEFBCA5}"/>
    <cellStyle name="Normal 4 8 11 3 2 3 2" xfId="40355" xr:uid="{723DBC8B-1D30-4B30-825B-D367473E781A}"/>
    <cellStyle name="Normal 4 8 11 3 2 3 2 2" xfId="40356" xr:uid="{3EB6E281-B59A-47E0-86C0-F333110909F2}"/>
    <cellStyle name="Normal 4 8 11 3 2 3 3" xfId="40357" xr:uid="{59028494-F65B-4F39-80B8-61B08BACC0F2}"/>
    <cellStyle name="Normal 4 8 11 3 2 4" xfId="40358" xr:uid="{60897050-E068-4B64-8B95-D0DB49E94BB3}"/>
    <cellStyle name="Normal 4 8 11 3 2 4 2" xfId="40359" xr:uid="{DB7E8398-DD5E-4BCC-ADF6-008A874A8B78}"/>
    <cellStyle name="Normal 4 8 11 3 2 4 2 2" xfId="40360" xr:uid="{3C1FF3A7-4932-4144-B06D-6C02E1FD4628}"/>
    <cellStyle name="Normal 4 8 11 3 2 4 3" xfId="40361" xr:uid="{EA4EA7A2-36CE-4185-88FC-64EEB934D034}"/>
    <cellStyle name="Normal 4 8 11 3 2 5" xfId="40362" xr:uid="{F27CA7A1-1DF0-4E7B-B9C8-28AF0FBA34AF}"/>
    <cellStyle name="Normal 4 8 11 3 2 5 2" xfId="40363" xr:uid="{04F996EB-ED21-408A-A278-C31CF3FEB675}"/>
    <cellStyle name="Normal 4 8 11 3 2 6" xfId="40364" xr:uid="{06BBF7DF-800A-4A15-8988-0FB884139DEF}"/>
    <cellStyle name="Normal 4 8 11 3 3" xfId="40365" xr:uid="{886C7E4D-C9A7-4D54-8AA0-348593C3FC5E}"/>
    <cellStyle name="Normal 4 8 11 3 3 2" xfId="40366" xr:uid="{FC587899-239A-4F1C-B58A-76AB71D6D7DC}"/>
    <cellStyle name="Normal 4 8 11 3 3 2 2" xfId="40367" xr:uid="{2103C164-906C-4E19-A422-A71CFCF70C28}"/>
    <cellStyle name="Normal 4 8 11 3 3 2 2 2" xfId="40368" xr:uid="{8BC51BE2-CA23-4C98-B0C7-B455D1CE1AC6}"/>
    <cellStyle name="Normal 4 8 11 3 3 2 2 2 2" xfId="40369" xr:uid="{AA9CDC9A-6A3D-4863-97B2-50BE13694839}"/>
    <cellStyle name="Normal 4 8 11 3 3 2 2 3" xfId="40370" xr:uid="{58FA3464-1186-4578-AC06-3F711477EE51}"/>
    <cellStyle name="Normal 4 8 11 3 3 2 3" xfId="40371" xr:uid="{A9483807-50AC-4097-B746-EBE551E0A18C}"/>
    <cellStyle name="Normal 4 8 11 3 3 2 3 2" xfId="40372" xr:uid="{6521A0EC-B1A1-40EF-9D88-DA7B85A9E8B4}"/>
    <cellStyle name="Normal 4 8 11 3 3 2 3 2 2" xfId="40373" xr:uid="{BAE6AA69-932D-453D-BA00-004A34AB87CC}"/>
    <cellStyle name="Normal 4 8 11 3 3 2 3 3" xfId="40374" xr:uid="{E75D3958-6D91-47F5-952D-C2F3608DF094}"/>
    <cellStyle name="Normal 4 8 11 3 3 2 4" xfId="40375" xr:uid="{7F5AE74B-70F7-460D-BE11-791E33118FB5}"/>
    <cellStyle name="Normal 4 8 11 3 3 2 4 2" xfId="40376" xr:uid="{423F7B1D-05D4-4667-8F0D-5DF9C8F395F1}"/>
    <cellStyle name="Normal 4 8 11 3 3 2 5" xfId="40377" xr:uid="{A6CF7907-4FC2-406F-8043-0FBB8FF11E53}"/>
    <cellStyle name="Normal 4 8 11 3 3 3" xfId="40378" xr:uid="{EBF9123D-DD7A-4D45-8357-56EE9E5156A3}"/>
    <cellStyle name="Normal 4 8 11 3 3 3 2" xfId="40379" xr:uid="{2B84EA90-C756-4744-8005-9F075D7B78A2}"/>
    <cellStyle name="Normal 4 8 11 3 3 3 2 2" xfId="40380" xr:uid="{96306886-3094-42FF-935B-B4BBDE9B0B7E}"/>
    <cellStyle name="Normal 4 8 11 3 3 3 3" xfId="40381" xr:uid="{C3A05793-C2C3-414E-847C-BB4C29B9B8E5}"/>
    <cellStyle name="Normal 4 8 11 3 3 4" xfId="40382" xr:uid="{530830BB-7FA5-410C-82D6-743A73E159FE}"/>
    <cellStyle name="Normal 4 8 11 3 3 4 2" xfId="40383" xr:uid="{5DB34C86-6F84-4931-8657-3AF0DD388D93}"/>
    <cellStyle name="Normal 4 8 11 3 3 4 2 2" xfId="40384" xr:uid="{8C901110-5E47-42A7-8914-4FDBE12859B3}"/>
    <cellStyle name="Normal 4 8 11 3 3 4 3" xfId="40385" xr:uid="{BF6A1AA1-FB4B-4FA6-B88C-371B71B7EB71}"/>
    <cellStyle name="Normal 4 8 11 3 3 5" xfId="40386" xr:uid="{447D5E63-2CAE-4A10-A621-9D4D601F1D55}"/>
    <cellStyle name="Normal 4 8 11 3 3 5 2" xfId="40387" xr:uid="{4BE7B80E-6479-48A3-93AE-629904E4243C}"/>
    <cellStyle name="Normal 4 8 11 3 3 6" xfId="40388" xr:uid="{2281844F-4F02-4AA9-89B2-A63728B5E526}"/>
    <cellStyle name="Normal 4 8 11 3 4" xfId="40389" xr:uid="{8B16AFCB-C8CA-4A99-9A9C-F7A9779287B4}"/>
    <cellStyle name="Normal 4 8 11 3 4 2" xfId="40390" xr:uid="{E200FB4A-6A22-4CD5-A9F8-2ECEC468BD15}"/>
    <cellStyle name="Normal 4 8 11 3 4 2 2" xfId="40391" xr:uid="{01CF5109-0085-4571-8E46-BCA4302D5AC7}"/>
    <cellStyle name="Normal 4 8 11 3 4 2 2 2" xfId="40392" xr:uid="{EA3560D2-6182-4D05-8E24-B093C88CFE3A}"/>
    <cellStyle name="Normal 4 8 11 3 4 2 3" xfId="40393" xr:uid="{3027BEEA-5DB7-4EF0-881B-71C475353C37}"/>
    <cellStyle name="Normal 4 8 11 3 4 3" xfId="40394" xr:uid="{FC1ECE58-1E13-41CF-B49B-93AE425EC491}"/>
    <cellStyle name="Normal 4 8 11 3 4 3 2" xfId="40395" xr:uid="{F8875F1F-3ED5-4DF5-A975-B29C777DABFC}"/>
    <cellStyle name="Normal 4 8 11 3 4 3 2 2" xfId="40396" xr:uid="{95465A02-3054-4171-8868-8902E3DF8D77}"/>
    <cellStyle name="Normal 4 8 11 3 4 3 3" xfId="40397" xr:uid="{6D7C2B4C-AEC7-4D7B-A863-6D2F8FA2121B}"/>
    <cellStyle name="Normal 4 8 11 3 4 4" xfId="40398" xr:uid="{07448661-3594-4344-9390-49EF4A5F632E}"/>
    <cellStyle name="Normal 4 8 11 3 4 4 2" xfId="40399" xr:uid="{1BD51C60-4740-41B8-A5AA-97276288225B}"/>
    <cellStyle name="Normal 4 8 11 3 4 5" xfId="40400" xr:uid="{308F8EC5-BF2E-4B78-8FCD-CF978AF67859}"/>
    <cellStyle name="Normal 4 8 11 3 5" xfId="40401" xr:uid="{CF992388-1E3F-4FDD-AD01-916CB38084DF}"/>
    <cellStyle name="Normal 4 8 11 3 5 2" xfId="40402" xr:uid="{21CF1DEB-11A0-40B6-AD0F-742A9112FAA6}"/>
    <cellStyle name="Normal 4 8 11 3 5 2 2" xfId="40403" xr:uid="{F6C5DC05-4F45-47DC-ABE3-47F55AD4F786}"/>
    <cellStyle name="Normal 4 8 11 3 5 3" xfId="40404" xr:uid="{FE836938-CF1F-4654-8096-B1E3606831F4}"/>
    <cellStyle name="Normal 4 8 11 3 6" xfId="40405" xr:uid="{68CA72D6-D0F2-48A8-B2DB-561722DC2347}"/>
    <cellStyle name="Normal 4 8 11 3 6 2" xfId="40406" xr:uid="{5DA8E274-B754-4CD0-B329-C464AD017153}"/>
    <cellStyle name="Normal 4 8 11 3 6 2 2" xfId="40407" xr:uid="{36BE936D-E1CD-43DA-BA3E-79B42761C694}"/>
    <cellStyle name="Normal 4 8 11 3 6 3" xfId="40408" xr:uid="{B2D5772E-D68E-4E0B-AFAF-2303251BCC6C}"/>
    <cellStyle name="Normal 4 8 11 3 7" xfId="40409" xr:uid="{826D096F-4E5E-43B8-8E3E-92728DF2F110}"/>
    <cellStyle name="Normal 4 8 11 3 7 2" xfId="40410" xr:uid="{DC8F120E-D685-4A01-B9A6-D5DD1BDB5537}"/>
    <cellStyle name="Normal 4 8 11 3 7 2 2" xfId="40411" xr:uid="{F310B4A7-FB36-4FF2-8D1E-0A7DEBFFD443}"/>
    <cellStyle name="Normal 4 8 11 3 7 3" xfId="40412" xr:uid="{282FF336-0B07-4701-A5DD-CAC71ACFC6FB}"/>
    <cellStyle name="Normal 4 8 11 3 8" xfId="40413" xr:uid="{67A29E98-8557-4EE4-AC74-7115409590F3}"/>
    <cellStyle name="Normal 4 8 11 3 8 2" xfId="40414" xr:uid="{279A3FEF-D6AB-4982-A9B1-E072C9885FBF}"/>
    <cellStyle name="Normal 4 8 11 3 9" xfId="40415" xr:uid="{6E65D246-924F-4880-87CD-5351483241FF}"/>
    <cellStyle name="Normal 4 8 11 4" xfId="40416" xr:uid="{D398ED2F-C4B9-4F39-BBF8-C49B11FA3761}"/>
    <cellStyle name="Normal 4 8 11 4 2" xfId="40417" xr:uid="{0EC4E225-C256-4683-A636-0A8F3589B9A6}"/>
    <cellStyle name="Normal 4 8 11 4 2 2" xfId="40418" xr:uid="{7928753B-0B63-4564-ACA4-414FC50E6E30}"/>
    <cellStyle name="Normal 4 8 11 4 2 2 2" xfId="40419" xr:uid="{675AFEB1-8050-407D-B318-ECD0CB5CB3CC}"/>
    <cellStyle name="Normal 4 8 11 4 2 2 2 2" xfId="40420" xr:uid="{BF2B88B1-5C6C-4207-85D6-4064EA88FFB3}"/>
    <cellStyle name="Normal 4 8 11 4 2 2 3" xfId="40421" xr:uid="{9804881B-FD07-4030-B7EE-8A8E773A7AB9}"/>
    <cellStyle name="Normal 4 8 11 4 2 3" xfId="40422" xr:uid="{BD69AE0B-CC9F-48D0-961B-A6AACC625EB3}"/>
    <cellStyle name="Normal 4 8 11 4 2 3 2" xfId="40423" xr:uid="{3F4E2E8E-84D7-4080-BF84-122E2AFB61BD}"/>
    <cellStyle name="Normal 4 8 11 4 2 3 2 2" xfId="40424" xr:uid="{1EB680F5-8403-4306-9A08-14C2FEF24230}"/>
    <cellStyle name="Normal 4 8 11 4 2 3 3" xfId="40425" xr:uid="{B9DF7A09-6752-4B07-B22C-921A9F058B88}"/>
    <cellStyle name="Normal 4 8 11 4 2 4" xfId="40426" xr:uid="{2D7C799A-C5D8-4C07-B432-F42CE7879FB2}"/>
    <cellStyle name="Normal 4 8 11 4 2 4 2" xfId="40427" xr:uid="{F62BB4E5-A90C-49F1-A511-628A29ECAA0E}"/>
    <cellStyle name="Normal 4 8 11 4 2 5" xfId="40428" xr:uid="{D9032142-A599-4FB8-A2CC-BABD501D3BAE}"/>
    <cellStyle name="Normal 4 8 11 4 3" xfId="40429" xr:uid="{7C398D0A-69F1-4B0C-BADD-157FC4C746E5}"/>
    <cellStyle name="Normal 4 8 11 4 3 2" xfId="40430" xr:uid="{6FFA0038-375A-4136-B92F-7771EB3F308E}"/>
    <cellStyle name="Normal 4 8 11 4 3 2 2" xfId="40431" xr:uid="{35A4C85B-DEDB-404F-A386-62C574CE5E0D}"/>
    <cellStyle name="Normal 4 8 11 4 3 3" xfId="40432" xr:uid="{9E713B92-362E-47F9-8AAC-165A1F7E7A1D}"/>
    <cellStyle name="Normal 4 8 11 4 4" xfId="40433" xr:uid="{F754F53B-100C-46C7-961B-B149B6E13BE9}"/>
    <cellStyle name="Normal 4 8 11 4 4 2" xfId="40434" xr:uid="{731C642D-E1AC-4733-9FEE-1FEA9884F33B}"/>
    <cellStyle name="Normal 4 8 11 4 4 2 2" xfId="40435" xr:uid="{AC3FAC21-5BBD-4427-B506-D702929B2DD1}"/>
    <cellStyle name="Normal 4 8 11 4 4 3" xfId="40436" xr:uid="{49E0FC6C-159E-451E-841E-3D251B4736D3}"/>
    <cellStyle name="Normal 4 8 11 4 5" xfId="40437" xr:uid="{9BA5FE95-A588-47E5-A080-DA77D4F00240}"/>
    <cellStyle name="Normal 4 8 11 4 5 2" xfId="40438" xr:uid="{8620026C-9378-4ADA-9C75-4BFB581D4877}"/>
    <cellStyle name="Normal 4 8 11 4 6" xfId="40439" xr:uid="{D00C38A8-93DC-4C34-AFC0-1EFC1E74CCD6}"/>
    <cellStyle name="Normal 4 8 11 5" xfId="40440" xr:uid="{4E8C4F40-70D5-4F7E-AA0D-62B15DE8EFC9}"/>
    <cellStyle name="Normal 4 8 11 5 2" xfId="40441" xr:uid="{670016B7-1C3B-4D0C-AC07-912578DE0CE8}"/>
    <cellStyle name="Normal 4 8 11 5 2 2" xfId="40442" xr:uid="{09453CF6-42C0-499F-B368-32802F00FCE5}"/>
    <cellStyle name="Normal 4 8 11 5 2 2 2" xfId="40443" xr:uid="{2A36292F-DD72-4748-8F11-5ABA4E08F3F1}"/>
    <cellStyle name="Normal 4 8 11 5 2 2 2 2" xfId="40444" xr:uid="{0742AC20-0013-43F4-8AEF-A11807BA3F31}"/>
    <cellStyle name="Normal 4 8 11 5 2 2 3" xfId="40445" xr:uid="{9BE44F05-B750-4EDD-994B-C686D48034D0}"/>
    <cellStyle name="Normal 4 8 11 5 2 3" xfId="40446" xr:uid="{A2572B20-E76A-45D0-893F-B6299D1C7A69}"/>
    <cellStyle name="Normal 4 8 11 5 2 3 2" xfId="40447" xr:uid="{B943E382-06D8-405F-A2EA-9D5CEC1E0340}"/>
    <cellStyle name="Normal 4 8 11 5 2 3 2 2" xfId="40448" xr:uid="{931AF0C1-C374-4256-A3C3-7FE2E31D6099}"/>
    <cellStyle name="Normal 4 8 11 5 2 3 3" xfId="40449" xr:uid="{2F2C79B5-F049-4AAA-B06F-5882E0319792}"/>
    <cellStyle name="Normal 4 8 11 5 2 4" xfId="40450" xr:uid="{CC26460C-59A5-4C90-9ECD-F9B483AEAE75}"/>
    <cellStyle name="Normal 4 8 11 5 2 4 2" xfId="40451" xr:uid="{3C909DB1-010B-44C4-8396-D0974DE98423}"/>
    <cellStyle name="Normal 4 8 11 5 2 5" xfId="40452" xr:uid="{A129BBC3-E6FD-47D9-8645-7B6901E095E0}"/>
    <cellStyle name="Normal 4 8 11 5 3" xfId="40453" xr:uid="{F534680F-2366-481E-82C5-168F57752998}"/>
    <cellStyle name="Normal 4 8 11 5 3 2" xfId="40454" xr:uid="{1960E454-AB46-4181-B628-710D839D4455}"/>
    <cellStyle name="Normal 4 8 11 5 3 2 2" xfId="40455" xr:uid="{42C61E7C-2112-4867-97A2-0C683C27A47E}"/>
    <cellStyle name="Normal 4 8 11 5 3 3" xfId="40456" xr:uid="{20C2A21E-9777-4A75-8C45-0B1527EF65DC}"/>
    <cellStyle name="Normal 4 8 11 5 4" xfId="40457" xr:uid="{A6FBE60A-AC97-4E31-A748-E70B8C2F4BC1}"/>
    <cellStyle name="Normal 4 8 11 5 4 2" xfId="40458" xr:uid="{78C50E2A-61B4-479B-9121-0AA70B555F92}"/>
    <cellStyle name="Normal 4 8 11 5 4 2 2" xfId="40459" xr:uid="{D181EEC0-C51C-4B97-9A94-6493AC8A1F79}"/>
    <cellStyle name="Normal 4 8 11 5 4 3" xfId="40460" xr:uid="{2D8E11EE-CD83-457E-8CF2-61166B5B9024}"/>
    <cellStyle name="Normal 4 8 11 5 5" xfId="40461" xr:uid="{6E1030C3-51B3-4458-9B0D-9FA500458CDB}"/>
    <cellStyle name="Normal 4 8 11 5 5 2" xfId="40462" xr:uid="{BCE25645-3847-449E-8671-655D0AD091A9}"/>
    <cellStyle name="Normal 4 8 11 5 6" xfId="40463" xr:uid="{577F1D54-59D2-4022-828C-6895E7136724}"/>
    <cellStyle name="Normal 4 8 11 6" xfId="40464" xr:uid="{EA42F7E9-9C05-48D7-A92F-6A5EEFCC1648}"/>
    <cellStyle name="Normal 4 8 11 6 2" xfId="40465" xr:uid="{A17FCB22-E21C-4DBB-86C9-BE9423735B38}"/>
    <cellStyle name="Normal 4 8 11 6 2 2" xfId="40466" xr:uid="{2A80D703-681D-475C-A7CA-85215A748A54}"/>
    <cellStyle name="Normal 4 8 11 6 2 2 2" xfId="40467" xr:uid="{9D6B3E7C-9F1A-4EF8-95BB-A6931DF9A415}"/>
    <cellStyle name="Normal 4 8 11 6 2 3" xfId="40468" xr:uid="{88A9F7D4-D517-4599-9487-F3CF4915E8A6}"/>
    <cellStyle name="Normal 4 8 11 6 3" xfId="40469" xr:uid="{73BA0F86-FD59-4D08-BBA0-BADCE686D048}"/>
    <cellStyle name="Normal 4 8 11 6 3 2" xfId="40470" xr:uid="{998BAF70-A127-4CFD-A094-107BE3873B05}"/>
    <cellStyle name="Normal 4 8 11 6 3 2 2" xfId="40471" xr:uid="{8BD23BD1-8A62-4DA5-8363-7EE4DB81BA37}"/>
    <cellStyle name="Normal 4 8 11 6 3 3" xfId="40472" xr:uid="{00F95067-8731-4688-A823-AC974DE52649}"/>
    <cellStyle name="Normal 4 8 11 6 4" xfId="40473" xr:uid="{111B2BE5-103C-49E6-A5E0-EEA0FB523138}"/>
    <cellStyle name="Normal 4 8 11 6 4 2" xfId="40474" xr:uid="{9D6F1426-BD69-4157-889E-0E50C08503F8}"/>
    <cellStyle name="Normal 4 8 11 6 5" xfId="40475" xr:uid="{7EE463B7-D407-46A6-81A3-C7137E2E0E8E}"/>
    <cellStyle name="Normal 4 8 11 7" xfId="40476" xr:uid="{B197D2F2-545D-49C9-A365-A8A87E80261D}"/>
    <cellStyle name="Normal 4 8 11 7 2" xfId="40477" xr:uid="{3036FADD-DD84-48F3-8CC1-0027F3C99743}"/>
    <cellStyle name="Normal 4 8 11 7 2 2" xfId="40478" xr:uid="{A09EF344-28F2-4436-A300-51F2AAACDD2B}"/>
    <cellStyle name="Normal 4 8 11 7 3" xfId="40479" xr:uid="{E8D4D1AD-BB9C-4802-AB89-FAFE73DA1747}"/>
    <cellStyle name="Normal 4 8 11 8" xfId="40480" xr:uid="{798C5FDC-A183-4443-81A9-66E1102C23C0}"/>
    <cellStyle name="Normal 4 8 11 8 2" xfId="40481" xr:uid="{697051E3-AC08-4D99-B09E-E934C88EA4D2}"/>
    <cellStyle name="Normal 4 8 11 8 2 2" xfId="40482" xr:uid="{4C66F9BE-925A-479B-9BC7-8F50A45DB801}"/>
    <cellStyle name="Normal 4 8 11 8 3" xfId="40483" xr:uid="{8E46BA51-9AE4-423A-BC73-3D571EF9A928}"/>
    <cellStyle name="Normal 4 8 11 9" xfId="40484" xr:uid="{7B3A2DD4-945E-45E5-ADB0-20C156ADE95E}"/>
    <cellStyle name="Normal 4 8 11 9 2" xfId="40485" xr:uid="{09D2CC18-006A-4D49-835F-C3E290197C7B}"/>
    <cellStyle name="Normal 4 8 11 9 2 2" xfId="40486" xr:uid="{C9853D0B-6172-40F5-969E-0B05620EF9EB}"/>
    <cellStyle name="Normal 4 8 11 9 3" xfId="40487" xr:uid="{0BBBFB05-0361-4E72-8CB5-E6BD055C19AF}"/>
    <cellStyle name="Normal 4 8 12" xfId="40488" xr:uid="{C147E0B2-3FAD-4226-AEA1-9A8ABC42AE71}"/>
    <cellStyle name="Normal 4 8 12 10" xfId="40489" xr:uid="{6DBFF28C-3684-4E0C-B04F-A8A365AD4B87}"/>
    <cellStyle name="Normal 4 8 12 10 2" xfId="40490" xr:uid="{DB41767B-89F0-488A-AF54-E42872124016}"/>
    <cellStyle name="Normal 4 8 12 11" xfId="40491" xr:uid="{3479AF5B-81E4-4822-AE12-6C2F526C8072}"/>
    <cellStyle name="Normal 4 8 12 2" xfId="40492" xr:uid="{773C10D9-632E-4BF5-895E-62F9107AD33E}"/>
    <cellStyle name="Normal 4 8 12 2 2" xfId="40493" xr:uid="{24F6DADE-6855-47EF-8257-BCA0608A1518}"/>
    <cellStyle name="Normal 4 8 12 2 2 2" xfId="40494" xr:uid="{20A3C6D0-F4C1-40ED-AA28-FB67B6EAC412}"/>
    <cellStyle name="Normal 4 8 12 2 2 2 2" xfId="40495" xr:uid="{FE26817B-B338-481F-A9BB-BEEFA1720923}"/>
    <cellStyle name="Normal 4 8 12 2 2 2 2 2" xfId="40496" xr:uid="{BFD01C04-746E-4724-98B6-29C079ABEC2A}"/>
    <cellStyle name="Normal 4 8 12 2 2 2 2 2 2" xfId="40497" xr:uid="{D0C5B77C-322E-4026-A132-D386A73F0CBF}"/>
    <cellStyle name="Normal 4 8 12 2 2 2 2 3" xfId="40498" xr:uid="{D827B16E-3A54-4612-A981-9ABA6AB3B574}"/>
    <cellStyle name="Normal 4 8 12 2 2 2 3" xfId="40499" xr:uid="{36D6EF52-6C7A-445A-B287-4D4E6E3A8221}"/>
    <cellStyle name="Normal 4 8 12 2 2 2 3 2" xfId="40500" xr:uid="{ED4462B6-92D5-4932-A0DC-FCA252D41F6F}"/>
    <cellStyle name="Normal 4 8 12 2 2 2 3 2 2" xfId="40501" xr:uid="{82FDCB7A-E3A7-43A1-8F6D-357F0AFCEAB0}"/>
    <cellStyle name="Normal 4 8 12 2 2 2 3 3" xfId="40502" xr:uid="{94093401-B23B-4AA3-AAB6-FF653BACA42C}"/>
    <cellStyle name="Normal 4 8 12 2 2 2 4" xfId="40503" xr:uid="{54EBBA57-28D3-4F3C-9B60-4CB383518B9A}"/>
    <cellStyle name="Normal 4 8 12 2 2 2 4 2" xfId="40504" xr:uid="{9EC8A247-7EDE-4627-BE23-E5A8CD82A547}"/>
    <cellStyle name="Normal 4 8 12 2 2 2 5" xfId="40505" xr:uid="{92E060D9-DAD1-48DF-942B-E8728E103C27}"/>
    <cellStyle name="Normal 4 8 12 2 2 3" xfId="40506" xr:uid="{8E49B672-3DD7-455C-9C44-7032ED4EE6E6}"/>
    <cellStyle name="Normal 4 8 12 2 2 3 2" xfId="40507" xr:uid="{BCDA9ED7-5586-4F17-87BC-0EFB8E91A3E4}"/>
    <cellStyle name="Normal 4 8 12 2 2 3 2 2" xfId="40508" xr:uid="{53CCAEEF-D701-4D26-8111-717ED85A9A4F}"/>
    <cellStyle name="Normal 4 8 12 2 2 3 3" xfId="40509" xr:uid="{EBB2F9BA-19CD-4036-BB97-163D123419B9}"/>
    <cellStyle name="Normal 4 8 12 2 2 4" xfId="40510" xr:uid="{DF534135-2CEC-4DF5-84D6-791593C2F437}"/>
    <cellStyle name="Normal 4 8 12 2 2 4 2" xfId="40511" xr:uid="{EB3EAFAB-3CF3-41F9-8A6C-4A2A0209B3DE}"/>
    <cellStyle name="Normal 4 8 12 2 2 4 2 2" xfId="40512" xr:uid="{5BD3A91D-CAE4-4DDC-A154-EEDBBE48B032}"/>
    <cellStyle name="Normal 4 8 12 2 2 4 3" xfId="40513" xr:uid="{79D815CA-7378-4153-A8D7-A24893A7C235}"/>
    <cellStyle name="Normal 4 8 12 2 2 5" xfId="40514" xr:uid="{61000478-7BDF-43F5-A56D-BCC0D2C64A8E}"/>
    <cellStyle name="Normal 4 8 12 2 2 5 2" xfId="40515" xr:uid="{7F3DF9D4-3D79-4013-A9DF-E5789869C95A}"/>
    <cellStyle name="Normal 4 8 12 2 2 6" xfId="40516" xr:uid="{F6631752-9558-413E-8325-5A3FEB46D9B8}"/>
    <cellStyle name="Normal 4 8 12 2 3" xfId="40517" xr:uid="{41DA9450-4BC1-4E1F-8C47-7A1CF0DAD641}"/>
    <cellStyle name="Normal 4 8 12 2 3 2" xfId="40518" xr:uid="{FDFD7390-7CEB-4E43-BC73-DDB796EAEA02}"/>
    <cellStyle name="Normal 4 8 12 2 3 2 2" xfId="40519" xr:uid="{046A88FF-AE52-4EC9-BEE8-6DD1ACF8807B}"/>
    <cellStyle name="Normal 4 8 12 2 3 2 2 2" xfId="40520" xr:uid="{0692A827-294D-425A-A7C0-5FA5998D9D03}"/>
    <cellStyle name="Normal 4 8 12 2 3 2 2 2 2" xfId="40521" xr:uid="{8FCB6834-169D-494A-9ED1-50B6276427FA}"/>
    <cellStyle name="Normal 4 8 12 2 3 2 2 3" xfId="40522" xr:uid="{3A2938C3-E230-40DF-8902-A2495BCF1F5D}"/>
    <cellStyle name="Normal 4 8 12 2 3 2 3" xfId="40523" xr:uid="{D2809FAF-926E-4989-94E2-1B96C4E3C957}"/>
    <cellStyle name="Normal 4 8 12 2 3 2 3 2" xfId="40524" xr:uid="{1D10A66D-D5DC-4B91-9508-312D00FD1E83}"/>
    <cellStyle name="Normal 4 8 12 2 3 2 3 2 2" xfId="40525" xr:uid="{A76F9968-783B-44A2-8207-7761869C425B}"/>
    <cellStyle name="Normal 4 8 12 2 3 2 3 3" xfId="40526" xr:uid="{E6E5B75E-E4CF-4D01-9FEC-DCD88A2AF9F2}"/>
    <cellStyle name="Normal 4 8 12 2 3 2 4" xfId="40527" xr:uid="{7611D942-5725-490C-B56B-15B33D2447AF}"/>
    <cellStyle name="Normal 4 8 12 2 3 2 4 2" xfId="40528" xr:uid="{47D73C9B-8F94-4F75-B807-22B2ABE4053A}"/>
    <cellStyle name="Normal 4 8 12 2 3 2 5" xfId="40529" xr:uid="{95D1E358-471E-4F74-AD5E-9BFD6E856DA3}"/>
    <cellStyle name="Normal 4 8 12 2 3 3" xfId="40530" xr:uid="{99D0FC82-A1BB-4BB3-951B-C0B03106CBFE}"/>
    <cellStyle name="Normal 4 8 12 2 3 3 2" xfId="40531" xr:uid="{CCE89CAF-579D-45DC-A146-FC3D8E4798FD}"/>
    <cellStyle name="Normal 4 8 12 2 3 3 2 2" xfId="40532" xr:uid="{06B1D1EE-0A71-4534-AFE9-EE539109D271}"/>
    <cellStyle name="Normal 4 8 12 2 3 3 3" xfId="40533" xr:uid="{BFA601CC-8BF4-4D63-8F24-42D95B7A9126}"/>
    <cellStyle name="Normal 4 8 12 2 3 4" xfId="40534" xr:uid="{24A82A45-133A-474E-9662-4BDD223CC9A7}"/>
    <cellStyle name="Normal 4 8 12 2 3 4 2" xfId="40535" xr:uid="{7DB626D2-CB71-46E7-8816-772564391826}"/>
    <cellStyle name="Normal 4 8 12 2 3 4 2 2" xfId="40536" xr:uid="{40DAFA5D-F484-43BF-B5B2-0617122EA177}"/>
    <cellStyle name="Normal 4 8 12 2 3 4 3" xfId="40537" xr:uid="{0C386ACF-52E6-463F-AC78-638AC00847E1}"/>
    <cellStyle name="Normal 4 8 12 2 3 5" xfId="40538" xr:uid="{758E044D-F39C-40F0-9B46-840D7A0D287E}"/>
    <cellStyle name="Normal 4 8 12 2 3 5 2" xfId="40539" xr:uid="{921D8605-ED67-4BBB-A8DB-C74652BA4F53}"/>
    <cellStyle name="Normal 4 8 12 2 3 6" xfId="40540" xr:uid="{2C477C8C-B30D-42C5-9DB3-C368CF958A16}"/>
    <cellStyle name="Normal 4 8 12 2 4" xfId="40541" xr:uid="{65687A1E-58EE-4CB5-B5ED-11A3DDC9E448}"/>
    <cellStyle name="Normal 4 8 12 2 4 2" xfId="40542" xr:uid="{5DB41C30-5F4F-42D0-BB50-F62BE243D7FD}"/>
    <cellStyle name="Normal 4 8 12 2 4 2 2" xfId="40543" xr:uid="{C82D0D1A-AFBA-4111-A8FA-4FF0497A1862}"/>
    <cellStyle name="Normal 4 8 12 2 4 2 2 2" xfId="40544" xr:uid="{51B175B6-7D50-45B6-91AF-98BFE6D30972}"/>
    <cellStyle name="Normal 4 8 12 2 4 2 3" xfId="40545" xr:uid="{39F54B87-B6EF-486E-B748-46181EF45606}"/>
    <cellStyle name="Normal 4 8 12 2 4 3" xfId="40546" xr:uid="{8CD0C8A6-22AE-4264-87C2-E3E57B064FB7}"/>
    <cellStyle name="Normal 4 8 12 2 4 3 2" xfId="40547" xr:uid="{41605F59-B6A2-4A0A-ACC7-9F25D365FA4D}"/>
    <cellStyle name="Normal 4 8 12 2 4 3 2 2" xfId="40548" xr:uid="{18FAD1EC-E272-474C-A124-C5F5C23CDF9E}"/>
    <cellStyle name="Normal 4 8 12 2 4 3 3" xfId="40549" xr:uid="{A9D0FD5B-915B-4BFD-BE68-8B1FC22B52E7}"/>
    <cellStyle name="Normal 4 8 12 2 4 4" xfId="40550" xr:uid="{FCCB85E9-0F5E-4F05-873D-BCDA866FBFE0}"/>
    <cellStyle name="Normal 4 8 12 2 4 4 2" xfId="40551" xr:uid="{AAC3FA4B-F140-4D94-AB4D-38012F712389}"/>
    <cellStyle name="Normal 4 8 12 2 4 5" xfId="40552" xr:uid="{3F2FED2E-35AF-4BBB-88D0-D10C6109CA44}"/>
    <cellStyle name="Normal 4 8 12 2 5" xfId="40553" xr:uid="{4078D27A-E208-4812-B9E7-5221C043C699}"/>
    <cellStyle name="Normal 4 8 12 2 5 2" xfId="40554" xr:uid="{172FA856-1B84-4286-8856-A4066484371C}"/>
    <cellStyle name="Normal 4 8 12 2 5 2 2" xfId="40555" xr:uid="{FCC572B4-45FC-4095-8386-23EB5D679A81}"/>
    <cellStyle name="Normal 4 8 12 2 5 3" xfId="40556" xr:uid="{4DD35730-3987-4726-BB35-B0A1BD653430}"/>
    <cellStyle name="Normal 4 8 12 2 6" xfId="40557" xr:uid="{416B3483-A880-4897-8283-1BD14D4BF918}"/>
    <cellStyle name="Normal 4 8 12 2 6 2" xfId="40558" xr:uid="{709D97BD-4049-429E-8963-431B1069299D}"/>
    <cellStyle name="Normal 4 8 12 2 6 2 2" xfId="40559" xr:uid="{0CE26FCB-9951-4ABB-8E0A-D697E47C13BF}"/>
    <cellStyle name="Normal 4 8 12 2 6 3" xfId="40560" xr:uid="{91A72E83-6DB7-4345-A148-6C56D6B10721}"/>
    <cellStyle name="Normal 4 8 12 2 7" xfId="40561" xr:uid="{DB7B80CE-ADF3-42E7-90DF-C73C982FC0DF}"/>
    <cellStyle name="Normal 4 8 12 2 7 2" xfId="40562" xr:uid="{8933100E-D3B3-49D7-853D-1F8A3E113B76}"/>
    <cellStyle name="Normal 4 8 12 2 7 2 2" xfId="40563" xr:uid="{F8E07E55-B5FF-45E6-8133-D63D22045C54}"/>
    <cellStyle name="Normal 4 8 12 2 7 3" xfId="40564" xr:uid="{0ECC7643-D287-4593-9E04-6A2FE8645DA9}"/>
    <cellStyle name="Normal 4 8 12 2 8" xfId="40565" xr:uid="{9AADC250-7123-4FA3-9F03-25B8B2B7F596}"/>
    <cellStyle name="Normal 4 8 12 2 8 2" xfId="40566" xr:uid="{BCA47088-57CD-403B-90A9-3957281EB289}"/>
    <cellStyle name="Normal 4 8 12 2 9" xfId="40567" xr:uid="{3DFFEF1D-21C7-4DFC-81A8-2AFC01DB2F4E}"/>
    <cellStyle name="Normal 4 8 12 3" xfId="40568" xr:uid="{8DB16C52-9604-4B2C-ACE7-94CA84A02694}"/>
    <cellStyle name="Normal 4 8 12 3 2" xfId="40569" xr:uid="{95EE4190-E570-4804-BB58-8C993FE49120}"/>
    <cellStyle name="Normal 4 8 12 3 2 2" xfId="40570" xr:uid="{93E141BA-A8D6-4411-B13B-B9E2BF5DCB4C}"/>
    <cellStyle name="Normal 4 8 12 3 2 2 2" xfId="40571" xr:uid="{4718C060-0FB8-4854-9268-FB9CF6E56AE9}"/>
    <cellStyle name="Normal 4 8 12 3 2 2 2 2" xfId="40572" xr:uid="{DBB92FFC-13B7-4D2A-9BA1-CC4222CCAC2D}"/>
    <cellStyle name="Normal 4 8 12 3 2 2 2 2 2" xfId="40573" xr:uid="{2B37FE26-AD10-41E4-A44D-2C4CE6B0CBDB}"/>
    <cellStyle name="Normal 4 8 12 3 2 2 2 3" xfId="40574" xr:uid="{CBB824CB-0A5A-4F17-A67E-814A4D970C07}"/>
    <cellStyle name="Normal 4 8 12 3 2 2 3" xfId="40575" xr:uid="{E44D89E3-F769-40B1-973B-B41DE96A7F2D}"/>
    <cellStyle name="Normal 4 8 12 3 2 2 3 2" xfId="40576" xr:uid="{66588F18-DBBC-46A9-AEFF-42E8C45D12E7}"/>
    <cellStyle name="Normal 4 8 12 3 2 2 3 2 2" xfId="40577" xr:uid="{66C89E17-F486-46B8-BA86-3D6AF7B7C94D}"/>
    <cellStyle name="Normal 4 8 12 3 2 2 3 3" xfId="40578" xr:uid="{54E247A7-762A-41EE-B735-4CD4F97D2112}"/>
    <cellStyle name="Normal 4 8 12 3 2 2 4" xfId="40579" xr:uid="{432EE919-7038-4770-9DBD-11AE258B87D0}"/>
    <cellStyle name="Normal 4 8 12 3 2 2 4 2" xfId="40580" xr:uid="{BFF44AB9-B234-4367-881B-9B2C1BC5CB52}"/>
    <cellStyle name="Normal 4 8 12 3 2 2 5" xfId="40581" xr:uid="{99C2C07C-A44C-4D8C-8BBF-42E23C8DC1D3}"/>
    <cellStyle name="Normal 4 8 12 3 2 3" xfId="40582" xr:uid="{DF9111B2-3DC8-44B5-BE84-EEFC594EE090}"/>
    <cellStyle name="Normal 4 8 12 3 2 3 2" xfId="40583" xr:uid="{A17AB7F3-837E-48FB-BA0A-016EFC574BF4}"/>
    <cellStyle name="Normal 4 8 12 3 2 3 2 2" xfId="40584" xr:uid="{BBD69054-AB67-46DE-B05F-3B567B4B0E43}"/>
    <cellStyle name="Normal 4 8 12 3 2 3 3" xfId="40585" xr:uid="{E6A99E7F-967E-451A-9333-7B35F64E845A}"/>
    <cellStyle name="Normal 4 8 12 3 2 4" xfId="40586" xr:uid="{548BAA72-F225-4EDF-B6D9-CC9E12ADC979}"/>
    <cellStyle name="Normal 4 8 12 3 2 4 2" xfId="40587" xr:uid="{6D64E2DA-78CF-45E8-B313-37F5491360DD}"/>
    <cellStyle name="Normal 4 8 12 3 2 4 2 2" xfId="40588" xr:uid="{A2E6E44B-3109-4D2B-AE6A-88D6FA888C94}"/>
    <cellStyle name="Normal 4 8 12 3 2 4 3" xfId="40589" xr:uid="{771F49FF-0B42-41B6-817D-F6F7D7AE201F}"/>
    <cellStyle name="Normal 4 8 12 3 2 5" xfId="40590" xr:uid="{D7FB3827-1702-4CC8-88EA-193E5386C1EE}"/>
    <cellStyle name="Normal 4 8 12 3 2 5 2" xfId="40591" xr:uid="{7717EC11-6585-4EBF-91CF-BE2507B64B85}"/>
    <cellStyle name="Normal 4 8 12 3 2 6" xfId="40592" xr:uid="{24C5D33F-40C2-46F7-A8E6-51995BF3EA58}"/>
    <cellStyle name="Normal 4 8 12 3 3" xfId="40593" xr:uid="{ED7D98FE-6CC0-4454-A905-91F4D470E5AD}"/>
    <cellStyle name="Normal 4 8 12 3 3 2" xfId="40594" xr:uid="{84BABF3B-1A3B-480A-86D2-9111A72AFEAF}"/>
    <cellStyle name="Normal 4 8 12 3 3 2 2" xfId="40595" xr:uid="{57EF9748-B734-4807-8EB4-0F2939DBBBEB}"/>
    <cellStyle name="Normal 4 8 12 3 3 2 2 2" xfId="40596" xr:uid="{080869D5-8CCE-47DD-8D53-A0DCCE225BA2}"/>
    <cellStyle name="Normal 4 8 12 3 3 2 2 2 2" xfId="40597" xr:uid="{B52380CA-2FED-4CAB-9D31-9222FA357734}"/>
    <cellStyle name="Normal 4 8 12 3 3 2 2 3" xfId="40598" xr:uid="{A11C6F38-7B3B-4C87-BBCF-A4E8FFF56958}"/>
    <cellStyle name="Normal 4 8 12 3 3 2 3" xfId="40599" xr:uid="{B1859FD9-6188-4A19-A13E-54045CFFA92D}"/>
    <cellStyle name="Normal 4 8 12 3 3 2 3 2" xfId="40600" xr:uid="{4F9EBB5F-47F0-4360-8704-7EFD8613190B}"/>
    <cellStyle name="Normal 4 8 12 3 3 2 3 2 2" xfId="40601" xr:uid="{387C2FBA-000D-4ACD-ABEC-61BE28CCE9B7}"/>
    <cellStyle name="Normal 4 8 12 3 3 2 3 3" xfId="40602" xr:uid="{B619B924-3E0E-45B6-8072-8D844420CE90}"/>
    <cellStyle name="Normal 4 8 12 3 3 2 4" xfId="40603" xr:uid="{5EF75791-EEC3-463A-A932-59978608326F}"/>
    <cellStyle name="Normal 4 8 12 3 3 2 4 2" xfId="40604" xr:uid="{4451479A-39D8-4375-8926-D319F576BA7F}"/>
    <cellStyle name="Normal 4 8 12 3 3 2 5" xfId="40605" xr:uid="{FFBE5D2A-D0A6-494C-A335-434AB5B7471C}"/>
    <cellStyle name="Normal 4 8 12 3 3 3" xfId="40606" xr:uid="{AFAFA2E6-F7EF-4EBF-9F3F-25CC264A6D68}"/>
    <cellStyle name="Normal 4 8 12 3 3 3 2" xfId="40607" xr:uid="{55888A5B-A448-492C-B63E-218774818BA6}"/>
    <cellStyle name="Normal 4 8 12 3 3 3 2 2" xfId="40608" xr:uid="{B11EF957-8D76-4B6C-9F80-318D40EFB483}"/>
    <cellStyle name="Normal 4 8 12 3 3 3 3" xfId="40609" xr:uid="{B497A55F-F2CC-40C4-985B-7384404D1E21}"/>
    <cellStyle name="Normal 4 8 12 3 3 4" xfId="40610" xr:uid="{64ED1C69-FC06-4061-B675-5E11714DC422}"/>
    <cellStyle name="Normal 4 8 12 3 3 4 2" xfId="40611" xr:uid="{F02F93F8-F1E1-4CA1-951F-577C078F219C}"/>
    <cellStyle name="Normal 4 8 12 3 3 4 2 2" xfId="40612" xr:uid="{E16D424C-BED7-4964-8977-8CAB5744B1DE}"/>
    <cellStyle name="Normal 4 8 12 3 3 4 3" xfId="40613" xr:uid="{9DF1F1BC-F1EA-4BA4-A8DA-9B640C3512F7}"/>
    <cellStyle name="Normal 4 8 12 3 3 5" xfId="40614" xr:uid="{C8893B17-E09C-48E0-9B08-F98B3B338A25}"/>
    <cellStyle name="Normal 4 8 12 3 3 5 2" xfId="40615" xr:uid="{B028E7AC-9DAA-47D3-9641-4C2A918688A2}"/>
    <cellStyle name="Normal 4 8 12 3 3 6" xfId="40616" xr:uid="{4D4C92C1-A246-483E-9A9E-46C821C6222B}"/>
    <cellStyle name="Normal 4 8 12 3 4" xfId="40617" xr:uid="{CA672FA7-0F7B-49BE-A83D-04751E367A89}"/>
    <cellStyle name="Normal 4 8 12 3 4 2" xfId="40618" xr:uid="{EEC27D1D-120D-43E8-A77F-FFF40F69F0D2}"/>
    <cellStyle name="Normal 4 8 12 3 4 2 2" xfId="40619" xr:uid="{8B79D0FA-28FA-4443-8A34-42541B6AFD99}"/>
    <cellStyle name="Normal 4 8 12 3 4 2 2 2" xfId="40620" xr:uid="{B8EB3D9C-6E61-459C-A789-626FEC7F638E}"/>
    <cellStyle name="Normal 4 8 12 3 4 2 3" xfId="40621" xr:uid="{AB38CC81-3DCD-4BDC-A6C4-CC709210E0C7}"/>
    <cellStyle name="Normal 4 8 12 3 4 3" xfId="40622" xr:uid="{A33FE706-11EF-48EC-823F-5606B2FCB14F}"/>
    <cellStyle name="Normal 4 8 12 3 4 3 2" xfId="40623" xr:uid="{1EF83ACF-2806-462A-9B6A-244467C81AB4}"/>
    <cellStyle name="Normal 4 8 12 3 4 3 2 2" xfId="40624" xr:uid="{8969BF55-191B-4683-975E-57893F7CC260}"/>
    <cellStyle name="Normal 4 8 12 3 4 3 3" xfId="40625" xr:uid="{A1AFB921-C27F-4666-9F1A-542C96CDFFEF}"/>
    <cellStyle name="Normal 4 8 12 3 4 4" xfId="40626" xr:uid="{5C6EC130-24DF-4BAD-AF47-FAFFD0614C50}"/>
    <cellStyle name="Normal 4 8 12 3 4 4 2" xfId="40627" xr:uid="{FCC1816B-9C2E-4F41-8A58-49B3DDAB77F3}"/>
    <cellStyle name="Normal 4 8 12 3 4 5" xfId="40628" xr:uid="{E417D6FB-0A41-4882-93A6-41BE28FE1EDF}"/>
    <cellStyle name="Normal 4 8 12 3 5" xfId="40629" xr:uid="{3E3CC935-5199-471F-B1A6-08C76677E67E}"/>
    <cellStyle name="Normal 4 8 12 3 5 2" xfId="40630" xr:uid="{F309B7D1-3429-4487-A814-E79BBBD590F4}"/>
    <cellStyle name="Normal 4 8 12 3 5 2 2" xfId="40631" xr:uid="{E50D106B-0823-4D0A-9D3A-430DD4178614}"/>
    <cellStyle name="Normal 4 8 12 3 5 3" xfId="40632" xr:uid="{49ADC186-71C0-4FA9-B9B9-E0E38DE10DD8}"/>
    <cellStyle name="Normal 4 8 12 3 6" xfId="40633" xr:uid="{0CFF21B0-761B-4547-A345-384BAE3DAB2E}"/>
    <cellStyle name="Normal 4 8 12 3 6 2" xfId="40634" xr:uid="{51438E76-3D4B-40C9-A98F-E846AE7199C1}"/>
    <cellStyle name="Normal 4 8 12 3 6 2 2" xfId="40635" xr:uid="{9C26F16E-5CEF-420D-86ED-7EC68A70D007}"/>
    <cellStyle name="Normal 4 8 12 3 6 3" xfId="40636" xr:uid="{BB1EDE90-6D58-4D66-841E-18E63F19AAB9}"/>
    <cellStyle name="Normal 4 8 12 3 7" xfId="40637" xr:uid="{DC4579C1-B992-4150-9F91-7ED5EB749FAC}"/>
    <cellStyle name="Normal 4 8 12 3 7 2" xfId="40638" xr:uid="{56A00588-638E-404A-90E2-4837D47ED807}"/>
    <cellStyle name="Normal 4 8 12 3 7 2 2" xfId="40639" xr:uid="{5E53733C-B6EE-4C92-AAF7-A9DDCAEC125E}"/>
    <cellStyle name="Normal 4 8 12 3 7 3" xfId="40640" xr:uid="{2D0FB601-F62B-41C8-9B82-801081072F35}"/>
    <cellStyle name="Normal 4 8 12 3 8" xfId="40641" xr:uid="{885A5521-C96B-45DF-AB85-E00F59E2EC31}"/>
    <cellStyle name="Normal 4 8 12 3 8 2" xfId="40642" xr:uid="{8A581C77-237D-4AA4-9F16-15C2A2F71145}"/>
    <cellStyle name="Normal 4 8 12 3 9" xfId="40643" xr:uid="{C42325A7-C68E-481D-9557-C540D41D76F3}"/>
    <cellStyle name="Normal 4 8 12 4" xfId="40644" xr:uid="{0045358E-6B29-48D4-AE0A-945B2A1FE8D1}"/>
    <cellStyle name="Normal 4 8 12 4 2" xfId="40645" xr:uid="{8C08A697-AC22-4E2B-A890-B97417374ECA}"/>
    <cellStyle name="Normal 4 8 12 4 2 2" xfId="40646" xr:uid="{3F453D77-326B-4DE9-A457-A82FB13F6411}"/>
    <cellStyle name="Normal 4 8 12 4 2 2 2" xfId="40647" xr:uid="{CBF8FA9D-6697-4450-ACB9-A1D24F0B5631}"/>
    <cellStyle name="Normal 4 8 12 4 2 2 2 2" xfId="40648" xr:uid="{24928637-5529-46F7-876C-FB533737E642}"/>
    <cellStyle name="Normal 4 8 12 4 2 2 3" xfId="40649" xr:uid="{9C5FE5EC-3E91-4D42-B259-9FFE65362A96}"/>
    <cellStyle name="Normal 4 8 12 4 2 3" xfId="40650" xr:uid="{7DFB6D67-8914-4869-98E0-B8E7210A3A12}"/>
    <cellStyle name="Normal 4 8 12 4 2 3 2" xfId="40651" xr:uid="{E7AEC83C-B0A6-46DD-BADF-2081D0C8EF22}"/>
    <cellStyle name="Normal 4 8 12 4 2 3 2 2" xfId="40652" xr:uid="{C57C7648-EA17-4506-9DD6-B9F21E0B8FE5}"/>
    <cellStyle name="Normal 4 8 12 4 2 3 3" xfId="40653" xr:uid="{00B83169-DDB7-4D10-8632-41F22FBDC758}"/>
    <cellStyle name="Normal 4 8 12 4 2 4" xfId="40654" xr:uid="{03FC6CE0-6193-4D46-B3DB-BB526A342E15}"/>
    <cellStyle name="Normal 4 8 12 4 2 4 2" xfId="40655" xr:uid="{61AA8987-6A97-449E-B88D-6DFC501F3CD5}"/>
    <cellStyle name="Normal 4 8 12 4 2 5" xfId="40656" xr:uid="{1EE85C75-DF61-496A-A861-87A94B40EC52}"/>
    <cellStyle name="Normal 4 8 12 4 3" xfId="40657" xr:uid="{BD4C8F04-BBB4-47B4-B4A0-6B976D1BD2E0}"/>
    <cellStyle name="Normal 4 8 12 4 3 2" xfId="40658" xr:uid="{F6B7AFB9-2F67-48E7-98A2-C6A7D98AB31E}"/>
    <cellStyle name="Normal 4 8 12 4 3 2 2" xfId="40659" xr:uid="{7A3BAFA6-6E0E-4BBB-B4B4-A46A89FBCEF2}"/>
    <cellStyle name="Normal 4 8 12 4 3 3" xfId="40660" xr:uid="{EECE2405-F7BB-4932-B220-7C3FCDEDA5B4}"/>
    <cellStyle name="Normal 4 8 12 4 4" xfId="40661" xr:uid="{6CE2CB30-45A3-49EB-82BC-327C06A0DD29}"/>
    <cellStyle name="Normal 4 8 12 4 4 2" xfId="40662" xr:uid="{DAE53AAC-C146-4DD6-89E5-CD6D200A3C7E}"/>
    <cellStyle name="Normal 4 8 12 4 4 2 2" xfId="40663" xr:uid="{01B2AA56-8F4E-437A-9D9D-0D6058B87E68}"/>
    <cellStyle name="Normal 4 8 12 4 4 3" xfId="40664" xr:uid="{D8785405-7137-480C-8E83-FF88CC496CF2}"/>
    <cellStyle name="Normal 4 8 12 4 5" xfId="40665" xr:uid="{6FB07440-5B58-4DAA-BE68-2A72C80732CE}"/>
    <cellStyle name="Normal 4 8 12 4 5 2" xfId="40666" xr:uid="{511DEFE7-00FC-4025-BF57-7AC8327A1A23}"/>
    <cellStyle name="Normal 4 8 12 4 6" xfId="40667" xr:uid="{7486F3A8-2A68-4D13-88C7-2BBEEAAA7ADA}"/>
    <cellStyle name="Normal 4 8 12 5" xfId="40668" xr:uid="{E4B1657B-3FB3-476A-8EFC-5000C3F5127C}"/>
    <cellStyle name="Normal 4 8 12 5 2" xfId="40669" xr:uid="{DE33D198-35C2-4FC8-936D-ABDC1C0347C6}"/>
    <cellStyle name="Normal 4 8 12 5 2 2" xfId="40670" xr:uid="{C0E56B5A-AC41-4A87-A65B-429045D4A54C}"/>
    <cellStyle name="Normal 4 8 12 5 2 2 2" xfId="40671" xr:uid="{1EB862C9-59CD-4360-A434-62A8227737B8}"/>
    <cellStyle name="Normal 4 8 12 5 2 2 2 2" xfId="40672" xr:uid="{9CAE6506-721F-4841-AACB-60F4E0919B86}"/>
    <cellStyle name="Normal 4 8 12 5 2 2 3" xfId="40673" xr:uid="{EFA2736F-C956-4F55-B020-036F58218187}"/>
    <cellStyle name="Normal 4 8 12 5 2 3" xfId="40674" xr:uid="{210743BE-1E6D-4D30-8DD3-CE9C7153E25D}"/>
    <cellStyle name="Normal 4 8 12 5 2 3 2" xfId="40675" xr:uid="{94A0D3FA-C6FB-433F-8DE5-C6E3FD179905}"/>
    <cellStyle name="Normal 4 8 12 5 2 3 2 2" xfId="40676" xr:uid="{AACBA8DE-8E9D-4311-96F8-5163AAF0EC7D}"/>
    <cellStyle name="Normal 4 8 12 5 2 3 3" xfId="40677" xr:uid="{82EA7898-BAA8-45B4-BFFF-BA7398BAB394}"/>
    <cellStyle name="Normal 4 8 12 5 2 4" xfId="40678" xr:uid="{6B8C058E-23D3-4CAF-A2DA-53B35A912B71}"/>
    <cellStyle name="Normal 4 8 12 5 2 4 2" xfId="40679" xr:uid="{5FC6E94B-19EF-4725-99AA-2067DB66543E}"/>
    <cellStyle name="Normal 4 8 12 5 2 5" xfId="40680" xr:uid="{93A433CD-E265-4490-BB93-0F560D872E70}"/>
    <cellStyle name="Normal 4 8 12 5 3" xfId="40681" xr:uid="{D1345E5A-D10E-4EF0-B770-EA401ED0CC41}"/>
    <cellStyle name="Normal 4 8 12 5 3 2" xfId="40682" xr:uid="{B5D8884A-759C-4FAF-BB27-AE906B461F6B}"/>
    <cellStyle name="Normal 4 8 12 5 3 2 2" xfId="40683" xr:uid="{5E728975-7CF9-4031-AF0D-B10752C890B0}"/>
    <cellStyle name="Normal 4 8 12 5 3 3" xfId="40684" xr:uid="{954309CC-0CC5-42EB-A21F-AF2AC4367C62}"/>
    <cellStyle name="Normal 4 8 12 5 4" xfId="40685" xr:uid="{6B9B5C72-95D5-422E-B2DD-E45CDEBD43C1}"/>
    <cellStyle name="Normal 4 8 12 5 4 2" xfId="40686" xr:uid="{5C5F32B9-A32A-48B1-A868-ADD65DEC8BDE}"/>
    <cellStyle name="Normal 4 8 12 5 4 2 2" xfId="40687" xr:uid="{BD19FE77-B0B7-468F-B89D-7D3707041FD9}"/>
    <cellStyle name="Normal 4 8 12 5 4 3" xfId="40688" xr:uid="{06261081-98CB-4CD7-8782-AD3F3D2DE211}"/>
    <cellStyle name="Normal 4 8 12 5 5" xfId="40689" xr:uid="{007E502E-172A-4FBA-B950-C32089CF2733}"/>
    <cellStyle name="Normal 4 8 12 5 5 2" xfId="40690" xr:uid="{B11F1560-0657-4B43-AF07-AA84344FB0F3}"/>
    <cellStyle name="Normal 4 8 12 5 6" xfId="40691" xr:uid="{5BF48CC6-A246-4757-BF9B-EA121777A6C8}"/>
    <cellStyle name="Normal 4 8 12 6" xfId="40692" xr:uid="{CF8C2604-9F95-4A65-94CA-96D816EE1182}"/>
    <cellStyle name="Normal 4 8 12 6 2" xfId="40693" xr:uid="{E229EB69-651E-4210-90A8-D5369BC46A10}"/>
    <cellStyle name="Normal 4 8 12 6 2 2" xfId="40694" xr:uid="{3EF5A1C1-1B84-4177-BF18-7989DC71568F}"/>
    <cellStyle name="Normal 4 8 12 6 2 2 2" xfId="40695" xr:uid="{824C5F6C-0A34-47B0-BFD3-5ABC04B24954}"/>
    <cellStyle name="Normal 4 8 12 6 2 3" xfId="40696" xr:uid="{2F6E8F10-7343-47EE-958F-5E34ECDD154F}"/>
    <cellStyle name="Normal 4 8 12 6 3" xfId="40697" xr:uid="{40F813D4-2585-4A99-87D1-5E27BA35BFB0}"/>
    <cellStyle name="Normal 4 8 12 6 3 2" xfId="40698" xr:uid="{C6618846-5C05-4572-8AFF-808D0914E686}"/>
    <cellStyle name="Normal 4 8 12 6 3 2 2" xfId="40699" xr:uid="{A61E5638-F46B-4F7C-9E6E-CB8CC884D326}"/>
    <cellStyle name="Normal 4 8 12 6 3 3" xfId="40700" xr:uid="{07A0F5B0-E7FB-4EA6-9B03-AC8A862B45AE}"/>
    <cellStyle name="Normal 4 8 12 6 4" xfId="40701" xr:uid="{47270739-E0AA-4454-BABC-C045465EAA08}"/>
    <cellStyle name="Normal 4 8 12 6 4 2" xfId="40702" xr:uid="{64DBA7CA-D246-4A3A-BC8A-68A5557C295E}"/>
    <cellStyle name="Normal 4 8 12 6 5" xfId="40703" xr:uid="{886AE6AE-1320-46ED-9907-B6CAF3DEEF0F}"/>
    <cellStyle name="Normal 4 8 12 7" xfId="40704" xr:uid="{D0B065C1-669F-4744-8CB8-62012D04B718}"/>
    <cellStyle name="Normal 4 8 12 7 2" xfId="40705" xr:uid="{77501BBB-3A07-44FB-9EAC-12F7BB6E7791}"/>
    <cellStyle name="Normal 4 8 12 7 2 2" xfId="40706" xr:uid="{34534D07-6684-4C1F-8005-D3C587CE4BAB}"/>
    <cellStyle name="Normal 4 8 12 7 3" xfId="40707" xr:uid="{3AD99459-173A-43E1-B8CF-7BF29B25B13E}"/>
    <cellStyle name="Normal 4 8 12 8" xfId="40708" xr:uid="{EB92D4AA-D0C8-4C4E-A4F6-48D27B781492}"/>
    <cellStyle name="Normal 4 8 12 8 2" xfId="40709" xr:uid="{19E2E003-1EA2-4970-81DE-CA6D24C3A0AC}"/>
    <cellStyle name="Normal 4 8 12 8 2 2" xfId="40710" xr:uid="{A1E533CC-FD52-41EE-994B-8CE3FFCAA143}"/>
    <cellStyle name="Normal 4 8 12 8 3" xfId="40711" xr:uid="{427137A7-C139-46B2-B804-D3D359D29109}"/>
    <cellStyle name="Normal 4 8 12 9" xfId="40712" xr:uid="{D4A5CAE8-4369-443D-99CA-87A516FC8053}"/>
    <cellStyle name="Normal 4 8 12 9 2" xfId="40713" xr:uid="{ACBD8F33-FCC6-472B-A6C8-AC0A21989EE3}"/>
    <cellStyle name="Normal 4 8 12 9 2 2" xfId="40714" xr:uid="{66850EA2-EEA7-465B-B49C-1495564136DB}"/>
    <cellStyle name="Normal 4 8 12 9 3" xfId="40715" xr:uid="{EF4C5C62-B6DC-4E72-A073-BF6634BC1236}"/>
    <cellStyle name="Normal 4 8 13" xfId="40716" xr:uid="{4B2A8FF2-2223-4F12-B9DF-3DA0C26950C8}"/>
    <cellStyle name="Normal 4 8 13 10" xfId="40717" xr:uid="{0909DF48-4499-42E2-B736-2041B50099D5}"/>
    <cellStyle name="Normal 4 8 13 10 2" xfId="40718" xr:uid="{3CF5865A-D6BC-4EE8-9082-DFCFF2CEE441}"/>
    <cellStyle name="Normal 4 8 13 11" xfId="40719" xr:uid="{C038135E-64A5-4864-A409-51503EFDCD26}"/>
    <cellStyle name="Normal 4 8 13 2" xfId="40720" xr:uid="{66C0E5DB-B7B5-40C7-BE23-FB1A7BA26A12}"/>
    <cellStyle name="Normal 4 8 13 2 2" xfId="40721" xr:uid="{D605A2C3-C881-49D0-B3AB-CE8B782A081B}"/>
    <cellStyle name="Normal 4 8 13 2 2 2" xfId="40722" xr:uid="{3D3C2C57-0CB6-4B71-BB19-B472E8BE5A4D}"/>
    <cellStyle name="Normal 4 8 13 2 2 2 2" xfId="40723" xr:uid="{0E2B1793-1EE5-48FF-8AE0-3ADAE5AC7415}"/>
    <cellStyle name="Normal 4 8 13 2 2 2 2 2" xfId="40724" xr:uid="{D0C95C3A-2783-4408-AE8A-C97CB213B57B}"/>
    <cellStyle name="Normal 4 8 13 2 2 2 2 2 2" xfId="40725" xr:uid="{6DE7E2D9-6F48-428C-8222-4778469674C9}"/>
    <cellStyle name="Normal 4 8 13 2 2 2 2 3" xfId="40726" xr:uid="{B95983E9-B201-47E8-B351-4CE41747DAEB}"/>
    <cellStyle name="Normal 4 8 13 2 2 2 3" xfId="40727" xr:uid="{A620A612-F83D-47AD-BFEE-441819C24A4D}"/>
    <cellStyle name="Normal 4 8 13 2 2 2 3 2" xfId="40728" xr:uid="{36E4673F-8096-4DCB-812B-7CAD63EB124D}"/>
    <cellStyle name="Normal 4 8 13 2 2 2 3 2 2" xfId="40729" xr:uid="{9843A135-2972-4EFF-B634-5793225D5C63}"/>
    <cellStyle name="Normal 4 8 13 2 2 2 3 3" xfId="40730" xr:uid="{A955345E-66CD-4025-8456-DEC7DDA7DD4C}"/>
    <cellStyle name="Normal 4 8 13 2 2 2 4" xfId="40731" xr:uid="{C623B78E-0C9D-44A4-A9E6-F70EC3542CEF}"/>
    <cellStyle name="Normal 4 8 13 2 2 2 4 2" xfId="40732" xr:uid="{29F085C3-8580-4E0E-A697-1186466A3388}"/>
    <cellStyle name="Normal 4 8 13 2 2 2 5" xfId="40733" xr:uid="{59EF91DB-5564-480C-97A6-932D64CB48AE}"/>
    <cellStyle name="Normal 4 8 13 2 2 3" xfId="40734" xr:uid="{F5FFE3CE-2BF4-4B96-A20D-E6C9C8E9DFAF}"/>
    <cellStyle name="Normal 4 8 13 2 2 3 2" xfId="40735" xr:uid="{8BF3008E-9895-40EE-BCB9-AD8CF5638C42}"/>
    <cellStyle name="Normal 4 8 13 2 2 3 2 2" xfId="40736" xr:uid="{C7FB3E06-57E0-4506-BE73-61681EB8F134}"/>
    <cellStyle name="Normal 4 8 13 2 2 3 3" xfId="40737" xr:uid="{C5B0B05B-07C6-4628-B544-53347CE1D175}"/>
    <cellStyle name="Normal 4 8 13 2 2 4" xfId="40738" xr:uid="{4BED143B-8135-4B96-88F2-DD45F01C9E2A}"/>
    <cellStyle name="Normal 4 8 13 2 2 4 2" xfId="40739" xr:uid="{B71AD6C1-7E09-43D8-96D3-CB0C841285EA}"/>
    <cellStyle name="Normal 4 8 13 2 2 4 2 2" xfId="40740" xr:uid="{8E070E7A-6DE7-4084-B557-91B1D7637320}"/>
    <cellStyle name="Normal 4 8 13 2 2 4 3" xfId="40741" xr:uid="{B9916B4E-6FFD-40D0-AEB4-5C365F447090}"/>
    <cellStyle name="Normal 4 8 13 2 2 5" xfId="40742" xr:uid="{8B3E965A-ADDA-4631-ACFC-4235E9E87D5E}"/>
    <cellStyle name="Normal 4 8 13 2 2 5 2" xfId="40743" xr:uid="{3382890E-7F64-4FD1-9C54-EC0C500905AB}"/>
    <cellStyle name="Normal 4 8 13 2 2 6" xfId="40744" xr:uid="{C21A95EA-4871-4E3A-8B8A-C76C4B7F8A72}"/>
    <cellStyle name="Normal 4 8 13 2 3" xfId="40745" xr:uid="{305CAB82-8F04-4834-A1A9-C1C540D87173}"/>
    <cellStyle name="Normal 4 8 13 2 3 2" xfId="40746" xr:uid="{E302E6FB-B592-485C-BD06-56A85EB9AE4D}"/>
    <cellStyle name="Normal 4 8 13 2 3 2 2" xfId="40747" xr:uid="{7C989B70-88E8-4A15-8031-DA295B6FAF67}"/>
    <cellStyle name="Normal 4 8 13 2 3 2 2 2" xfId="40748" xr:uid="{B961700C-CCDC-4896-B3C2-B807858EFCB2}"/>
    <cellStyle name="Normal 4 8 13 2 3 2 2 2 2" xfId="40749" xr:uid="{07BDC11A-FC11-4436-9076-44A33E28F78D}"/>
    <cellStyle name="Normal 4 8 13 2 3 2 2 3" xfId="40750" xr:uid="{0486D0F0-6CEB-4DFD-AD69-7B5CAD90625D}"/>
    <cellStyle name="Normal 4 8 13 2 3 2 3" xfId="40751" xr:uid="{26D6B4AE-5DC8-4928-9298-DFDB7DDB4D45}"/>
    <cellStyle name="Normal 4 8 13 2 3 2 3 2" xfId="40752" xr:uid="{44C2AFDA-3584-47F1-B2D6-53AFC0ED371D}"/>
    <cellStyle name="Normal 4 8 13 2 3 2 3 2 2" xfId="40753" xr:uid="{CF3C4766-1C43-4078-8C6F-93E896C51E26}"/>
    <cellStyle name="Normal 4 8 13 2 3 2 3 3" xfId="40754" xr:uid="{C69AB7C1-93E4-4826-80E5-7A123C434127}"/>
    <cellStyle name="Normal 4 8 13 2 3 2 4" xfId="40755" xr:uid="{E39DF912-F711-497A-B710-33160EBD6485}"/>
    <cellStyle name="Normal 4 8 13 2 3 2 4 2" xfId="40756" xr:uid="{A742A18A-E385-4B5B-A79C-21460B32BD06}"/>
    <cellStyle name="Normal 4 8 13 2 3 2 5" xfId="40757" xr:uid="{24176AD6-1A25-4FF4-95FB-2BDD2A97CFB2}"/>
    <cellStyle name="Normal 4 8 13 2 3 3" xfId="40758" xr:uid="{4D2C31FD-0F88-4087-B9E7-CD49930B8293}"/>
    <cellStyle name="Normal 4 8 13 2 3 3 2" xfId="40759" xr:uid="{817BDD67-2A4A-4CDB-90D1-C0306E70D2A0}"/>
    <cellStyle name="Normal 4 8 13 2 3 3 2 2" xfId="40760" xr:uid="{3FD08529-C1A0-4827-A82B-D1DEC48D6413}"/>
    <cellStyle name="Normal 4 8 13 2 3 3 3" xfId="40761" xr:uid="{5B7D2907-90A3-4E82-9A87-8447CBF0B132}"/>
    <cellStyle name="Normal 4 8 13 2 3 4" xfId="40762" xr:uid="{EB201099-D6EA-41A1-B758-EC2098ABBED8}"/>
    <cellStyle name="Normal 4 8 13 2 3 4 2" xfId="40763" xr:uid="{C798E540-C52F-471A-A3BC-787AA391DAE4}"/>
    <cellStyle name="Normal 4 8 13 2 3 4 2 2" xfId="40764" xr:uid="{A6869980-AF66-49D9-B3F1-7E54A92D4FC2}"/>
    <cellStyle name="Normal 4 8 13 2 3 4 3" xfId="40765" xr:uid="{A6FE5935-75FB-45AF-A690-762846B91549}"/>
    <cellStyle name="Normal 4 8 13 2 3 5" xfId="40766" xr:uid="{90709497-2931-478E-957A-FF99D0CEE92A}"/>
    <cellStyle name="Normal 4 8 13 2 3 5 2" xfId="40767" xr:uid="{1E61F9D6-76D9-4DCD-B3FD-5165BB76224E}"/>
    <cellStyle name="Normal 4 8 13 2 3 6" xfId="40768" xr:uid="{6FFD01CE-5B33-48BB-91D8-C43B812B87CE}"/>
    <cellStyle name="Normal 4 8 13 2 4" xfId="40769" xr:uid="{4A4CDAE1-3B89-4A58-AAC6-1E006EA2A53E}"/>
    <cellStyle name="Normal 4 8 13 2 4 2" xfId="40770" xr:uid="{49DEB25F-2991-45B3-AD08-E7ACB86069C2}"/>
    <cellStyle name="Normal 4 8 13 2 4 2 2" xfId="40771" xr:uid="{5E35E654-80F3-4D7C-8F11-0CF62240F161}"/>
    <cellStyle name="Normal 4 8 13 2 4 2 2 2" xfId="40772" xr:uid="{5D795081-3B7E-4CF1-B212-157FCEAE439E}"/>
    <cellStyle name="Normal 4 8 13 2 4 2 3" xfId="40773" xr:uid="{58309F7E-81DF-495A-81D7-B239D97BB724}"/>
    <cellStyle name="Normal 4 8 13 2 4 3" xfId="40774" xr:uid="{70B64F36-E83F-48CA-B77E-BF543AAE6C11}"/>
    <cellStyle name="Normal 4 8 13 2 4 3 2" xfId="40775" xr:uid="{24B4F54F-BAFB-48BD-8287-82CFAC6F6838}"/>
    <cellStyle name="Normal 4 8 13 2 4 3 2 2" xfId="40776" xr:uid="{DCBEAE01-7969-4BD0-82CD-AAEBAC257D3D}"/>
    <cellStyle name="Normal 4 8 13 2 4 3 3" xfId="40777" xr:uid="{12AD21C4-5C0E-4C82-A887-0F43348F13C3}"/>
    <cellStyle name="Normal 4 8 13 2 4 4" xfId="40778" xr:uid="{86E4E9D3-94DC-4F70-8FBF-5D395E2BA448}"/>
    <cellStyle name="Normal 4 8 13 2 4 4 2" xfId="40779" xr:uid="{0286B9D7-27A3-4A43-8BE3-710385DB7DC0}"/>
    <cellStyle name="Normal 4 8 13 2 4 5" xfId="40780" xr:uid="{A6584264-72EA-430E-BACA-37204D8C46AC}"/>
    <cellStyle name="Normal 4 8 13 2 5" xfId="40781" xr:uid="{DC5F72A3-A112-4784-B6AB-97F37A2D6B95}"/>
    <cellStyle name="Normal 4 8 13 2 5 2" xfId="40782" xr:uid="{0A9726E6-466E-46C4-BC97-64228CF14943}"/>
    <cellStyle name="Normal 4 8 13 2 5 2 2" xfId="40783" xr:uid="{A2126235-9C2E-44F5-9E9F-E33504370FB7}"/>
    <cellStyle name="Normal 4 8 13 2 5 3" xfId="40784" xr:uid="{8935E8F9-5CC3-47CF-A686-6947E787A21E}"/>
    <cellStyle name="Normal 4 8 13 2 6" xfId="40785" xr:uid="{C7456C19-C337-4799-B144-8CA209875F9B}"/>
    <cellStyle name="Normal 4 8 13 2 6 2" xfId="40786" xr:uid="{C6947D3C-0045-40BE-AC55-25C1C672CB88}"/>
    <cellStyle name="Normal 4 8 13 2 6 2 2" xfId="40787" xr:uid="{12BB6D82-5A25-44C6-8AB3-FDE54345D2B6}"/>
    <cellStyle name="Normal 4 8 13 2 6 3" xfId="40788" xr:uid="{9E09098D-B72D-4663-81AC-86EAE1718E7B}"/>
    <cellStyle name="Normal 4 8 13 2 7" xfId="40789" xr:uid="{A22ABE54-CF35-44EA-88A1-B81FF236FE5C}"/>
    <cellStyle name="Normal 4 8 13 2 7 2" xfId="40790" xr:uid="{2ADF229C-8BD6-4068-97E9-B5F49C2F9E6E}"/>
    <cellStyle name="Normal 4 8 13 2 7 2 2" xfId="40791" xr:uid="{986F4875-827C-4DB5-9CC7-325B298189E2}"/>
    <cellStyle name="Normal 4 8 13 2 7 3" xfId="40792" xr:uid="{CE54BEC2-DD34-4A27-AEE6-1352E36C1FC4}"/>
    <cellStyle name="Normal 4 8 13 2 8" xfId="40793" xr:uid="{E89BE22F-75A6-4FEE-B53B-B8AA3CB2AD26}"/>
    <cellStyle name="Normal 4 8 13 2 8 2" xfId="40794" xr:uid="{52C9CF15-ABC9-4E66-8962-F9F10B14E2C9}"/>
    <cellStyle name="Normal 4 8 13 2 9" xfId="40795" xr:uid="{8724DCB8-F018-4758-8C07-B137D4FFF09A}"/>
    <cellStyle name="Normal 4 8 13 3" xfId="40796" xr:uid="{BAB5764F-15E8-478D-A44A-9D5A47ACAC37}"/>
    <cellStyle name="Normal 4 8 13 3 2" xfId="40797" xr:uid="{75BC2692-694E-4B8F-AB5D-33B3A7572A8B}"/>
    <cellStyle name="Normal 4 8 13 3 2 2" xfId="40798" xr:uid="{3380E518-2D43-42B0-B2AF-883DF3E27507}"/>
    <cellStyle name="Normal 4 8 13 3 2 2 2" xfId="40799" xr:uid="{1F44588A-503F-4BB4-8831-B3FB8638672B}"/>
    <cellStyle name="Normal 4 8 13 3 2 2 2 2" xfId="40800" xr:uid="{0BEB6D7E-8AF2-4D06-86FC-601119CE9594}"/>
    <cellStyle name="Normal 4 8 13 3 2 2 2 2 2" xfId="40801" xr:uid="{AFE0C7C5-FAAD-4B4C-B77B-B713765312B9}"/>
    <cellStyle name="Normal 4 8 13 3 2 2 2 3" xfId="40802" xr:uid="{31966D12-EBD1-46BB-B495-5CC5562209A1}"/>
    <cellStyle name="Normal 4 8 13 3 2 2 3" xfId="40803" xr:uid="{E9CEFEC2-084C-4D74-8773-7E179876FD49}"/>
    <cellStyle name="Normal 4 8 13 3 2 2 3 2" xfId="40804" xr:uid="{02CECE6A-DA44-4A58-9016-2D8F0BB297EB}"/>
    <cellStyle name="Normal 4 8 13 3 2 2 3 2 2" xfId="40805" xr:uid="{39359790-269B-456C-A17B-1E6E59B3D468}"/>
    <cellStyle name="Normal 4 8 13 3 2 2 3 3" xfId="40806" xr:uid="{2DBD5866-86A8-4D60-A911-1EDC9F322983}"/>
    <cellStyle name="Normal 4 8 13 3 2 2 4" xfId="40807" xr:uid="{5271988F-D5FC-49C3-9A68-638EE230A1E5}"/>
    <cellStyle name="Normal 4 8 13 3 2 2 4 2" xfId="40808" xr:uid="{3CF4A410-94AF-4FEA-9041-EC6BB26CF2CA}"/>
    <cellStyle name="Normal 4 8 13 3 2 2 5" xfId="40809" xr:uid="{8926EE9F-B306-4B78-B2C1-E607B03F6331}"/>
    <cellStyle name="Normal 4 8 13 3 2 3" xfId="40810" xr:uid="{9311E59C-CCE7-4883-BF2C-122724393402}"/>
    <cellStyle name="Normal 4 8 13 3 2 3 2" xfId="40811" xr:uid="{34874F7A-9971-430F-B988-FE975901FFFF}"/>
    <cellStyle name="Normal 4 8 13 3 2 3 2 2" xfId="40812" xr:uid="{28300923-BD6D-4DF8-8F56-019C31DCD8E7}"/>
    <cellStyle name="Normal 4 8 13 3 2 3 3" xfId="40813" xr:uid="{D10011B3-F907-44B8-A72A-11A34DE26218}"/>
    <cellStyle name="Normal 4 8 13 3 2 4" xfId="40814" xr:uid="{745BAD46-1D20-45B7-BFD5-0E7EE3A54C93}"/>
    <cellStyle name="Normal 4 8 13 3 2 4 2" xfId="40815" xr:uid="{CD5878D4-C2F1-44CE-A9AF-634D0F7864CC}"/>
    <cellStyle name="Normal 4 8 13 3 2 4 2 2" xfId="40816" xr:uid="{EE0E05BB-15CA-4768-8D76-D1C334209752}"/>
    <cellStyle name="Normal 4 8 13 3 2 4 3" xfId="40817" xr:uid="{FEB145D0-EC56-4F57-944B-E536C8661A3B}"/>
    <cellStyle name="Normal 4 8 13 3 2 5" xfId="40818" xr:uid="{1A65AA74-3059-4AC9-8F6F-3A783A0302E7}"/>
    <cellStyle name="Normal 4 8 13 3 2 5 2" xfId="40819" xr:uid="{2A84B05A-F02E-4EA2-910C-4FAF24912A78}"/>
    <cellStyle name="Normal 4 8 13 3 2 6" xfId="40820" xr:uid="{B4EEDFD4-39FF-4D34-BFD6-746CC2EB2594}"/>
    <cellStyle name="Normal 4 8 13 3 3" xfId="40821" xr:uid="{6ED37B3C-B896-4A6D-9821-2919CA45E3B5}"/>
    <cellStyle name="Normal 4 8 13 3 3 2" xfId="40822" xr:uid="{5CEC107C-8C4C-4223-BEF0-02E57F209FCF}"/>
    <cellStyle name="Normal 4 8 13 3 3 2 2" xfId="40823" xr:uid="{25E4AE81-A10B-4116-837B-9F012B3CF127}"/>
    <cellStyle name="Normal 4 8 13 3 3 2 2 2" xfId="40824" xr:uid="{D300E8AF-AD4B-41E2-B2DE-6FD89FD46A45}"/>
    <cellStyle name="Normal 4 8 13 3 3 2 2 2 2" xfId="40825" xr:uid="{36252690-D03F-4D81-A6E7-76AD29B4C5C7}"/>
    <cellStyle name="Normal 4 8 13 3 3 2 2 3" xfId="40826" xr:uid="{E2F43EE3-E367-41F4-B1CF-E473C018B7F8}"/>
    <cellStyle name="Normal 4 8 13 3 3 2 3" xfId="40827" xr:uid="{C5E7242A-4A60-43D6-B647-F997C148C471}"/>
    <cellStyle name="Normal 4 8 13 3 3 2 3 2" xfId="40828" xr:uid="{F9DEFD62-0F12-43B8-91A4-DFB44D762083}"/>
    <cellStyle name="Normal 4 8 13 3 3 2 3 2 2" xfId="40829" xr:uid="{A8AC75B9-A532-454A-8E59-D0B41519F549}"/>
    <cellStyle name="Normal 4 8 13 3 3 2 3 3" xfId="40830" xr:uid="{F6D1568F-2221-4540-B09E-989EE68F0EC4}"/>
    <cellStyle name="Normal 4 8 13 3 3 2 4" xfId="40831" xr:uid="{729780D9-8E46-49F7-AB02-11B72804ADC8}"/>
    <cellStyle name="Normal 4 8 13 3 3 2 4 2" xfId="40832" xr:uid="{22C78EA5-F82C-4E5E-89E2-F3E6271AA327}"/>
    <cellStyle name="Normal 4 8 13 3 3 2 5" xfId="40833" xr:uid="{22D80520-9DBD-4614-8677-8BA580A8253C}"/>
    <cellStyle name="Normal 4 8 13 3 3 3" xfId="40834" xr:uid="{5D96C027-FA2A-4136-9956-C1C8ED165BAB}"/>
    <cellStyle name="Normal 4 8 13 3 3 3 2" xfId="40835" xr:uid="{819AA9E0-5367-4CF4-9928-2AC492D950F1}"/>
    <cellStyle name="Normal 4 8 13 3 3 3 2 2" xfId="40836" xr:uid="{4553DB7C-DF9B-4BD0-8185-5335382A4BEE}"/>
    <cellStyle name="Normal 4 8 13 3 3 3 3" xfId="40837" xr:uid="{31943A33-819E-48BD-A8E0-4DAAAFBE158C}"/>
    <cellStyle name="Normal 4 8 13 3 3 4" xfId="40838" xr:uid="{BB327759-9086-417F-8493-6E31783CC2FD}"/>
    <cellStyle name="Normal 4 8 13 3 3 4 2" xfId="40839" xr:uid="{4915E181-AFD0-4E5B-9820-DF6AC4F00C19}"/>
    <cellStyle name="Normal 4 8 13 3 3 4 2 2" xfId="40840" xr:uid="{A218F5B0-C533-48FE-BA7E-5AAEF0864D3A}"/>
    <cellStyle name="Normal 4 8 13 3 3 4 3" xfId="40841" xr:uid="{E44F52CA-FEFE-46F8-A485-E27396F41024}"/>
    <cellStyle name="Normal 4 8 13 3 3 5" xfId="40842" xr:uid="{EDC5E170-966E-49D9-9827-FC87D7108FAC}"/>
    <cellStyle name="Normal 4 8 13 3 3 5 2" xfId="40843" xr:uid="{885B5872-C001-4AAD-BC64-19DA0FF8B37E}"/>
    <cellStyle name="Normal 4 8 13 3 3 6" xfId="40844" xr:uid="{52BCCD31-77CF-40C0-870F-272785F651C8}"/>
    <cellStyle name="Normal 4 8 13 3 4" xfId="40845" xr:uid="{32BD513E-4E8E-41D0-B05E-654618A3E2BD}"/>
    <cellStyle name="Normal 4 8 13 3 4 2" xfId="40846" xr:uid="{E0CD1319-CFA6-4AB9-8B6F-498752F73467}"/>
    <cellStyle name="Normal 4 8 13 3 4 2 2" xfId="40847" xr:uid="{AF983E1D-1C59-4CCB-8D12-46CD292EBFC0}"/>
    <cellStyle name="Normal 4 8 13 3 4 2 2 2" xfId="40848" xr:uid="{F245F5AF-364B-46B4-8E7A-705325FCB089}"/>
    <cellStyle name="Normal 4 8 13 3 4 2 3" xfId="40849" xr:uid="{BEB3E133-445A-42E1-BB5A-164672CAE48D}"/>
    <cellStyle name="Normal 4 8 13 3 4 3" xfId="40850" xr:uid="{D46AAEBD-9601-4A61-B10C-21D8FDE64BAB}"/>
    <cellStyle name="Normal 4 8 13 3 4 3 2" xfId="40851" xr:uid="{F8B7BB30-D088-4293-98FC-6480D24B3FF2}"/>
    <cellStyle name="Normal 4 8 13 3 4 3 2 2" xfId="40852" xr:uid="{0CAF6F01-F5E1-4B56-BF24-1EBDDD30FBD4}"/>
    <cellStyle name="Normal 4 8 13 3 4 3 3" xfId="40853" xr:uid="{3DE85012-B8D6-4A9D-9181-2C9AA9714862}"/>
    <cellStyle name="Normal 4 8 13 3 4 4" xfId="40854" xr:uid="{6807D7DF-4615-4525-AD00-5D4ECFCB3304}"/>
    <cellStyle name="Normal 4 8 13 3 4 4 2" xfId="40855" xr:uid="{9D138343-0EBB-448D-9E56-562E286C50BE}"/>
    <cellStyle name="Normal 4 8 13 3 4 5" xfId="40856" xr:uid="{BC342AF9-AE05-4BF8-98D9-6D6EACCE3115}"/>
    <cellStyle name="Normal 4 8 13 3 5" xfId="40857" xr:uid="{EFFAAC41-6BC2-4B11-9D4C-6D3221FDABC7}"/>
    <cellStyle name="Normal 4 8 13 3 5 2" xfId="40858" xr:uid="{C1F97DA7-078B-4C09-938C-3EE304023F9A}"/>
    <cellStyle name="Normal 4 8 13 3 5 2 2" xfId="40859" xr:uid="{AB0E2B03-FC43-424F-8913-C178FA532902}"/>
    <cellStyle name="Normal 4 8 13 3 5 3" xfId="40860" xr:uid="{AC316BEE-FECF-4B08-931B-307DA922C322}"/>
    <cellStyle name="Normal 4 8 13 3 6" xfId="40861" xr:uid="{4CE0F7E1-CC60-42E6-BF52-A8A5FECA68C2}"/>
    <cellStyle name="Normal 4 8 13 3 6 2" xfId="40862" xr:uid="{60B6BC3E-BE74-4310-9C40-AC436959526A}"/>
    <cellStyle name="Normal 4 8 13 3 6 2 2" xfId="40863" xr:uid="{C8E81846-2A3D-48E1-97B9-25203425FF03}"/>
    <cellStyle name="Normal 4 8 13 3 6 3" xfId="40864" xr:uid="{4320F1FA-E9EE-4791-982A-3CD5213A3BFA}"/>
    <cellStyle name="Normal 4 8 13 3 7" xfId="40865" xr:uid="{A318A9ED-51E6-493D-B9A9-DA25A79D93E8}"/>
    <cellStyle name="Normal 4 8 13 3 7 2" xfId="40866" xr:uid="{7C8894F6-D461-4FDB-B5D4-879A979C7CBA}"/>
    <cellStyle name="Normal 4 8 13 3 7 2 2" xfId="40867" xr:uid="{D266C512-CEF7-4B82-AF35-D4CD15CD1404}"/>
    <cellStyle name="Normal 4 8 13 3 7 3" xfId="40868" xr:uid="{37FA65BA-B256-44BC-8017-76DD5A035AEA}"/>
    <cellStyle name="Normal 4 8 13 3 8" xfId="40869" xr:uid="{B9F9E011-6EF8-48B5-9425-10855175B506}"/>
    <cellStyle name="Normal 4 8 13 3 8 2" xfId="40870" xr:uid="{A9782A08-D7CC-4BE1-8C97-E8D6BA56215A}"/>
    <cellStyle name="Normal 4 8 13 3 9" xfId="40871" xr:uid="{DDF1989A-6E53-43E4-9F59-CFDEBA8A0E4F}"/>
    <cellStyle name="Normal 4 8 13 4" xfId="40872" xr:uid="{EDE58041-B795-4421-A987-7B743C3A7B0B}"/>
    <cellStyle name="Normal 4 8 13 4 2" xfId="40873" xr:uid="{6C080E8D-5BFC-45AA-ABB2-D268FC260D81}"/>
    <cellStyle name="Normal 4 8 13 4 2 2" xfId="40874" xr:uid="{4FF29BFD-5443-4FDE-B71E-CF71B758A9A2}"/>
    <cellStyle name="Normal 4 8 13 4 2 2 2" xfId="40875" xr:uid="{875A67B2-2EA1-4A2D-A63B-115468D1A20A}"/>
    <cellStyle name="Normal 4 8 13 4 2 2 2 2" xfId="40876" xr:uid="{79098EED-99B9-4713-BCDB-92E88D26667F}"/>
    <cellStyle name="Normal 4 8 13 4 2 2 3" xfId="40877" xr:uid="{ADBF8CC2-4EE7-415B-8169-75ADBBAA8CA6}"/>
    <cellStyle name="Normal 4 8 13 4 2 3" xfId="40878" xr:uid="{6CF7710A-F5A1-4264-9EC7-19B3BC4A8CB2}"/>
    <cellStyle name="Normal 4 8 13 4 2 3 2" xfId="40879" xr:uid="{7DC5A4B5-1160-4E38-B06D-FEFA559E585F}"/>
    <cellStyle name="Normal 4 8 13 4 2 3 2 2" xfId="40880" xr:uid="{2EB4221A-2E8A-4CB9-A58C-BF7FB265B8C6}"/>
    <cellStyle name="Normal 4 8 13 4 2 3 3" xfId="40881" xr:uid="{FC11CE7D-F336-4CA1-BFB9-E0B901C83872}"/>
    <cellStyle name="Normal 4 8 13 4 2 4" xfId="40882" xr:uid="{65BE85AC-CBDA-4A82-9D94-FF7B4981953E}"/>
    <cellStyle name="Normal 4 8 13 4 2 4 2" xfId="40883" xr:uid="{5F889A52-476F-422F-BF9C-BE5B08A8C5FC}"/>
    <cellStyle name="Normal 4 8 13 4 2 5" xfId="40884" xr:uid="{86DC60EF-D797-47C9-A7EF-B567A228AE37}"/>
    <cellStyle name="Normal 4 8 13 4 3" xfId="40885" xr:uid="{E4380985-B0BF-4E06-A223-2072114D04B9}"/>
    <cellStyle name="Normal 4 8 13 4 3 2" xfId="40886" xr:uid="{483A0E0D-287F-4CDE-85DF-36034846A89C}"/>
    <cellStyle name="Normal 4 8 13 4 3 2 2" xfId="40887" xr:uid="{3992AA87-51AF-4598-93AF-1AF97824063B}"/>
    <cellStyle name="Normal 4 8 13 4 3 3" xfId="40888" xr:uid="{59DBFE3E-3746-4F7A-B583-482D56868711}"/>
    <cellStyle name="Normal 4 8 13 4 4" xfId="40889" xr:uid="{746EC3CB-617B-4DC0-8A13-0FB68A8FC02F}"/>
    <cellStyle name="Normal 4 8 13 4 4 2" xfId="40890" xr:uid="{0253C149-BAB8-4B49-B481-497992C611B0}"/>
    <cellStyle name="Normal 4 8 13 4 4 2 2" xfId="40891" xr:uid="{D8344761-FF0D-4E7E-9773-C0C4EA50E89B}"/>
    <cellStyle name="Normal 4 8 13 4 4 3" xfId="40892" xr:uid="{8C97EDB2-009C-4C41-851B-0A490142E1E8}"/>
    <cellStyle name="Normal 4 8 13 4 5" xfId="40893" xr:uid="{F567CE53-4A58-4540-A869-8F3B298E36B8}"/>
    <cellStyle name="Normal 4 8 13 4 5 2" xfId="40894" xr:uid="{1BC63EC5-5F0E-4F20-A028-A5CF7A0FAD15}"/>
    <cellStyle name="Normal 4 8 13 4 6" xfId="40895" xr:uid="{B49A7E43-0209-432A-A5EC-8D8AA605DB46}"/>
    <cellStyle name="Normal 4 8 13 5" xfId="40896" xr:uid="{26949CA6-1091-4765-97EC-E802B94A8ACB}"/>
    <cellStyle name="Normal 4 8 13 5 2" xfId="40897" xr:uid="{EAEE61E2-F0BA-4EF9-81DB-0CF00E3B01C5}"/>
    <cellStyle name="Normal 4 8 13 5 2 2" xfId="40898" xr:uid="{E3ADB01F-B826-40BE-83DF-61D91AADDF13}"/>
    <cellStyle name="Normal 4 8 13 5 2 2 2" xfId="40899" xr:uid="{C76DFABD-1511-4F04-8426-AE5447508761}"/>
    <cellStyle name="Normal 4 8 13 5 2 2 2 2" xfId="40900" xr:uid="{5B98F425-9E6A-4C6B-81F4-7E5F2307063A}"/>
    <cellStyle name="Normal 4 8 13 5 2 2 3" xfId="40901" xr:uid="{918F86A1-3B63-4FAE-8081-8A6FF0242493}"/>
    <cellStyle name="Normal 4 8 13 5 2 3" xfId="40902" xr:uid="{64289499-4086-4882-8F19-99933920B9EB}"/>
    <cellStyle name="Normal 4 8 13 5 2 3 2" xfId="40903" xr:uid="{260CEF20-9110-4599-9F2D-F8BAA11512C1}"/>
    <cellStyle name="Normal 4 8 13 5 2 3 2 2" xfId="40904" xr:uid="{959BA734-DF9C-4611-81B7-38AD1FF28169}"/>
    <cellStyle name="Normal 4 8 13 5 2 3 3" xfId="40905" xr:uid="{ADE0E050-684D-4F86-B5A9-C6CD15D7F2EC}"/>
    <cellStyle name="Normal 4 8 13 5 2 4" xfId="40906" xr:uid="{D7DFE012-368C-48D6-8269-8C6627288FA0}"/>
    <cellStyle name="Normal 4 8 13 5 2 4 2" xfId="40907" xr:uid="{BEF879D8-DD69-4D59-875A-2610E0957827}"/>
    <cellStyle name="Normal 4 8 13 5 2 5" xfId="40908" xr:uid="{597A1F4A-C1E3-4912-829E-517A993556A1}"/>
    <cellStyle name="Normal 4 8 13 5 3" xfId="40909" xr:uid="{00FFC3CD-25A5-4331-ABC9-7B6F7BF1C9C8}"/>
    <cellStyle name="Normal 4 8 13 5 3 2" xfId="40910" xr:uid="{E02AF36D-F637-41E1-AB28-3EE18DFC6352}"/>
    <cellStyle name="Normal 4 8 13 5 3 2 2" xfId="40911" xr:uid="{873DBFF1-F6BA-4447-BCF5-E860A27958B0}"/>
    <cellStyle name="Normal 4 8 13 5 3 3" xfId="40912" xr:uid="{099A6B56-3FDD-434E-9987-F1FB9A578329}"/>
    <cellStyle name="Normal 4 8 13 5 4" xfId="40913" xr:uid="{8348D1EB-3CD6-49D3-8CCF-DA61DE0BEBD6}"/>
    <cellStyle name="Normal 4 8 13 5 4 2" xfId="40914" xr:uid="{05A050E3-1BAF-4773-AF4B-659EFA25B1BE}"/>
    <cellStyle name="Normal 4 8 13 5 4 2 2" xfId="40915" xr:uid="{80284873-01C9-41E2-B53F-C4D09157D095}"/>
    <cellStyle name="Normal 4 8 13 5 4 3" xfId="40916" xr:uid="{C0CD8AF4-0BFC-4DDE-9152-63F3E30C54F2}"/>
    <cellStyle name="Normal 4 8 13 5 5" xfId="40917" xr:uid="{488A9B2B-2143-456C-8F8C-3EB03290B176}"/>
    <cellStyle name="Normal 4 8 13 5 5 2" xfId="40918" xr:uid="{4FE248DF-50A1-4629-A073-935E9E94B070}"/>
    <cellStyle name="Normal 4 8 13 5 6" xfId="40919" xr:uid="{12787FC9-0288-40A1-9411-DE9AED5B7E61}"/>
    <cellStyle name="Normal 4 8 13 6" xfId="40920" xr:uid="{44D02F73-D170-46FA-8EA1-34A8854A341B}"/>
    <cellStyle name="Normal 4 8 13 6 2" xfId="40921" xr:uid="{0681080D-82AB-4AA1-A8ED-6D15FEC86092}"/>
    <cellStyle name="Normal 4 8 13 6 2 2" xfId="40922" xr:uid="{CCD6FD45-B7DA-4CD3-BB9C-D7A8169335D3}"/>
    <cellStyle name="Normal 4 8 13 6 2 2 2" xfId="40923" xr:uid="{DC9D6166-2439-493C-8CC3-274F523D1181}"/>
    <cellStyle name="Normal 4 8 13 6 2 3" xfId="40924" xr:uid="{FCD04FEF-5D8E-4BEF-A610-6F7B5AEF14A2}"/>
    <cellStyle name="Normal 4 8 13 6 3" xfId="40925" xr:uid="{EF80E45C-743F-411D-968D-BAD64E4B6116}"/>
    <cellStyle name="Normal 4 8 13 6 3 2" xfId="40926" xr:uid="{87E4E4DB-32AF-4A8B-8A1D-2BD6570DC006}"/>
    <cellStyle name="Normal 4 8 13 6 3 2 2" xfId="40927" xr:uid="{8D45C6D6-3EED-41C3-A26E-59F787D6A8A2}"/>
    <cellStyle name="Normal 4 8 13 6 3 3" xfId="40928" xr:uid="{A5F5C373-64E9-4037-AF30-205567C26D92}"/>
    <cellStyle name="Normal 4 8 13 6 4" xfId="40929" xr:uid="{27A254BE-749F-4B44-9B86-4A009F633F40}"/>
    <cellStyle name="Normal 4 8 13 6 4 2" xfId="40930" xr:uid="{DE4D6D05-E5A6-485E-8E84-48B6DA7F45E6}"/>
    <cellStyle name="Normal 4 8 13 6 5" xfId="40931" xr:uid="{7862B40E-9898-4F44-849B-05D7DAC80A84}"/>
    <cellStyle name="Normal 4 8 13 7" xfId="40932" xr:uid="{E38643F2-C651-4D28-AF74-39EAACF292F4}"/>
    <cellStyle name="Normal 4 8 13 7 2" xfId="40933" xr:uid="{C26F223C-9F62-4274-BF97-0F93A88ACD35}"/>
    <cellStyle name="Normal 4 8 13 7 2 2" xfId="40934" xr:uid="{3C808193-548E-44F3-85B7-50669D1BD734}"/>
    <cellStyle name="Normal 4 8 13 7 3" xfId="40935" xr:uid="{0F05894D-19F7-4434-B672-95947291FDEB}"/>
    <cellStyle name="Normal 4 8 13 8" xfId="40936" xr:uid="{6495823D-F802-417C-A02E-6293967FD334}"/>
    <cellStyle name="Normal 4 8 13 8 2" xfId="40937" xr:uid="{31FD42CB-5E00-4850-BF97-9D5FFE3D39F6}"/>
    <cellStyle name="Normal 4 8 13 8 2 2" xfId="40938" xr:uid="{B7AB3DA8-CF56-445B-9EA0-1097A9DBD4B8}"/>
    <cellStyle name="Normal 4 8 13 8 3" xfId="40939" xr:uid="{834B4B6D-4D47-49B8-8F3C-337CE92004C6}"/>
    <cellStyle name="Normal 4 8 13 9" xfId="40940" xr:uid="{84388A63-DD0D-4E97-B9CD-CC388412A7DE}"/>
    <cellStyle name="Normal 4 8 13 9 2" xfId="40941" xr:uid="{AAA013EA-43D8-4D52-B05E-747361DA2DA9}"/>
    <cellStyle name="Normal 4 8 13 9 2 2" xfId="40942" xr:uid="{63EBB786-A9BA-4F40-A692-24A8E69013E4}"/>
    <cellStyle name="Normal 4 8 13 9 3" xfId="40943" xr:uid="{205A5515-B07E-404C-B635-F672538BF546}"/>
    <cellStyle name="Normal 4 8 14" xfId="40944" xr:uid="{F8122714-D9C5-4D00-94C4-77F311324A95}"/>
    <cellStyle name="Normal 4 8 14 10" xfId="40945" xr:uid="{F8542563-BC1F-42F5-A0F4-981E579C71F7}"/>
    <cellStyle name="Normal 4 8 14 10 2" xfId="40946" xr:uid="{9BB43DDB-6E32-4F91-98E3-3B40D2F3352B}"/>
    <cellStyle name="Normal 4 8 14 11" xfId="40947" xr:uid="{E72EAA8D-F34E-41DA-AB92-3AF2C23A70D2}"/>
    <cellStyle name="Normal 4 8 14 2" xfId="40948" xr:uid="{C3C05252-FE23-48E9-92E5-0F5F29B27705}"/>
    <cellStyle name="Normal 4 8 14 2 2" xfId="40949" xr:uid="{05363B71-CB66-4733-923E-EAF6F4522402}"/>
    <cellStyle name="Normal 4 8 14 2 2 2" xfId="40950" xr:uid="{9EDA72F9-0453-4CAD-9D9E-DE7301F18D65}"/>
    <cellStyle name="Normal 4 8 14 2 2 2 2" xfId="40951" xr:uid="{01D27CF9-502C-4121-9207-1756DD185FD4}"/>
    <cellStyle name="Normal 4 8 14 2 2 2 2 2" xfId="40952" xr:uid="{E706857B-AC8D-4419-81B8-0DFC324AD067}"/>
    <cellStyle name="Normal 4 8 14 2 2 2 2 2 2" xfId="40953" xr:uid="{5CDE6D33-1554-4605-BDF5-E00CA91403FD}"/>
    <cellStyle name="Normal 4 8 14 2 2 2 2 3" xfId="40954" xr:uid="{7A536C45-87F8-47C9-92D7-764A05075359}"/>
    <cellStyle name="Normal 4 8 14 2 2 2 3" xfId="40955" xr:uid="{70348C0B-59DA-4191-AE5C-107387E1BB92}"/>
    <cellStyle name="Normal 4 8 14 2 2 2 3 2" xfId="40956" xr:uid="{5DCE5413-6AE6-4246-8E23-BC38DEFD3A70}"/>
    <cellStyle name="Normal 4 8 14 2 2 2 3 2 2" xfId="40957" xr:uid="{1DC1BAD4-6307-4D85-854C-23BEE8773A2F}"/>
    <cellStyle name="Normal 4 8 14 2 2 2 3 3" xfId="40958" xr:uid="{87D8E911-3C1A-4398-BBD8-90B6C943F1AB}"/>
    <cellStyle name="Normal 4 8 14 2 2 2 4" xfId="40959" xr:uid="{1D786781-7766-4F6A-9CEB-AF96F7E6DCDE}"/>
    <cellStyle name="Normal 4 8 14 2 2 2 4 2" xfId="40960" xr:uid="{17A5119C-8687-43A1-A3C0-9F0BEB4B4D29}"/>
    <cellStyle name="Normal 4 8 14 2 2 2 5" xfId="40961" xr:uid="{34F9D120-0FD4-4C07-91A9-258DA7422ED0}"/>
    <cellStyle name="Normal 4 8 14 2 2 3" xfId="40962" xr:uid="{479FC3FC-FBE1-45E8-AC2A-8B559EC350A1}"/>
    <cellStyle name="Normal 4 8 14 2 2 3 2" xfId="40963" xr:uid="{B2C39556-09FE-4022-AEA3-2AB11B1C6384}"/>
    <cellStyle name="Normal 4 8 14 2 2 3 2 2" xfId="40964" xr:uid="{AE89AE89-F6B7-4E6D-B5F9-09A6AF89D6DF}"/>
    <cellStyle name="Normal 4 8 14 2 2 3 3" xfId="40965" xr:uid="{0C1E88C8-BFAB-4ACF-84F8-58E0472E2E68}"/>
    <cellStyle name="Normal 4 8 14 2 2 4" xfId="40966" xr:uid="{38F22BD2-B4D7-43D7-80BD-83942552B7D3}"/>
    <cellStyle name="Normal 4 8 14 2 2 4 2" xfId="40967" xr:uid="{A45EC066-CDDE-4FAD-852A-073F60E92F0B}"/>
    <cellStyle name="Normal 4 8 14 2 2 4 2 2" xfId="40968" xr:uid="{6C5760FF-879B-432B-ADD6-2E03428E8DB5}"/>
    <cellStyle name="Normal 4 8 14 2 2 4 3" xfId="40969" xr:uid="{BFEF12D5-51D5-4D1D-93D6-4318204DC4A8}"/>
    <cellStyle name="Normal 4 8 14 2 2 5" xfId="40970" xr:uid="{ACA359CF-8080-4B96-9D27-418C6035517E}"/>
    <cellStyle name="Normal 4 8 14 2 2 5 2" xfId="40971" xr:uid="{D140E9A2-8834-484A-BC25-273AD1499BFC}"/>
    <cellStyle name="Normal 4 8 14 2 2 6" xfId="40972" xr:uid="{E3CFD35A-CCFE-4023-A1D1-C0AC3200F1F5}"/>
    <cellStyle name="Normal 4 8 14 2 3" xfId="40973" xr:uid="{122D55E3-5FF2-4415-A8E1-36E2254DCEE9}"/>
    <cellStyle name="Normal 4 8 14 2 3 2" xfId="40974" xr:uid="{EB1A3137-ACD1-4072-A54A-B1F8E40DCEE3}"/>
    <cellStyle name="Normal 4 8 14 2 3 2 2" xfId="40975" xr:uid="{4767D118-DB41-4E53-A8E0-519524E57249}"/>
    <cellStyle name="Normal 4 8 14 2 3 2 2 2" xfId="40976" xr:uid="{1D1BAF2F-79A5-4BAC-BE01-F5BEE91E9341}"/>
    <cellStyle name="Normal 4 8 14 2 3 2 2 2 2" xfId="40977" xr:uid="{00820077-9BA0-4D96-9B87-D6339BCE16FE}"/>
    <cellStyle name="Normal 4 8 14 2 3 2 2 3" xfId="40978" xr:uid="{E134324F-5CEF-42DB-A1FC-5685B0C2FE80}"/>
    <cellStyle name="Normal 4 8 14 2 3 2 3" xfId="40979" xr:uid="{CE7546BF-C8D4-4818-9EFB-09328B3B01E9}"/>
    <cellStyle name="Normal 4 8 14 2 3 2 3 2" xfId="40980" xr:uid="{6CE159CF-0C02-4D1E-9F64-F3544A388E41}"/>
    <cellStyle name="Normal 4 8 14 2 3 2 3 2 2" xfId="40981" xr:uid="{49B94C9E-9513-4C5F-B07A-0F1C2361D2BA}"/>
    <cellStyle name="Normal 4 8 14 2 3 2 3 3" xfId="40982" xr:uid="{9C03040F-BB11-4EF8-96AF-2F44E5674791}"/>
    <cellStyle name="Normal 4 8 14 2 3 2 4" xfId="40983" xr:uid="{97DBA978-4C17-4547-AF9C-95428D150234}"/>
    <cellStyle name="Normal 4 8 14 2 3 2 4 2" xfId="40984" xr:uid="{7490423E-EBB8-4051-85C1-770F7BFE43EA}"/>
    <cellStyle name="Normal 4 8 14 2 3 2 5" xfId="40985" xr:uid="{61D6A314-327D-4E74-BC3C-F2CB3E752210}"/>
    <cellStyle name="Normal 4 8 14 2 3 3" xfId="40986" xr:uid="{D5BF8554-6BD2-48D0-8CDA-8458F53400A1}"/>
    <cellStyle name="Normal 4 8 14 2 3 3 2" xfId="40987" xr:uid="{A7F952B7-6FFD-4B39-86C0-88A5CB07C1E5}"/>
    <cellStyle name="Normal 4 8 14 2 3 3 2 2" xfId="40988" xr:uid="{CF66A809-73EE-47FC-B618-C5B23A407993}"/>
    <cellStyle name="Normal 4 8 14 2 3 3 3" xfId="40989" xr:uid="{D0F31BC9-D847-42DD-8272-9DAFFB439735}"/>
    <cellStyle name="Normal 4 8 14 2 3 4" xfId="40990" xr:uid="{B783C2DD-A02B-461B-A091-EFE126CA3C8F}"/>
    <cellStyle name="Normal 4 8 14 2 3 4 2" xfId="40991" xr:uid="{9C76C8B4-14C8-4D11-B06A-73FCD5C3E426}"/>
    <cellStyle name="Normal 4 8 14 2 3 4 2 2" xfId="40992" xr:uid="{7B706B9D-F55C-4ABD-BB48-80AE1B45C804}"/>
    <cellStyle name="Normal 4 8 14 2 3 4 3" xfId="40993" xr:uid="{0545F4AD-4E3D-4A93-A693-7EFEB1819598}"/>
    <cellStyle name="Normal 4 8 14 2 3 5" xfId="40994" xr:uid="{A6C618B6-F7DD-4990-82C4-797427143966}"/>
    <cellStyle name="Normal 4 8 14 2 3 5 2" xfId="40995" xr:uid="{7DD3C5A0-2030-4D1D-A8E2-BD4A9E187818}"/>
    <cellStyle name="Normal 4 8 14 2 3 6" xfId="40996" xr:uid="{5B9FA5A6-F133-4DC3-B717-3D5E06A14511}"/>
    <cellStyle name="Normal 4 8 14 2 4" xfId="40997" xr:uid="{91ACB53D-119B-44B9-99DB-F97563A3CF98}"/>
    <cellStyle name="Normal 4 8 14 2 4 2" xfId="40998" xr:uid="{DCD14C46-6480-43F2-97F2-91EE612E607E}"/>
    <cellStyle name="Normal 4 8 14 2 4 2 2" xfId="40999" xr:uid="{C0F906F6-6C89-4294-A6DD-6522466A9F6A}"/>
    <cellStyle name="Normal 4 8 14 2 4 2 2 2" xfId="41000" xr:uid="{06951B8B-AE63-40F9-822E-F8F0A7DE77C4}"/>
    <cellStyle name="Normal 4 8 14 2 4 2 3" xfId="41001" xr:uid="{DDC0599E-DE13-413E-AB8F-34713C180BBF}"/>
    <cellStyle name="Normal 4 8 14 2 4 3" xfId="41002" xr:uid="{09627732-DB4D-429B-A7C9-6CB2719F5503}"/>
    <cellStyle name="Normal 4 8 14 2 4 3 2" xfId="41003" xr:uid="{297CA71A-8357-4275-8145-FEEC4D3AE852}"/>
    <cellStyle name="Normal 4 8 14 2 4 3 2 2" xfId="41004" xr:uid="{993C59EA-567F-45E5-817A-5836F94315EA}"/>
    <cellStyle name="Normal 4 8 14 2 4 3 3" xfId="41005" xr:uid="{F4A743AC-03B6-4F31-85C1-F98AAB4B770C}"/>
    <cellStyle name="Normal 4 8 14 2 4 4" xfId="41006" xr:uid="{68A7FD62-001C-49E4-9EB3-9BDCF87D12A0}"/>
    <cellStyle name="Normal 4 8 14 2 4 4 2" xfId="41007" xr:uid="{0EEF05A8-F1A5-4D4F-A4E9-AB2865057B47}"/>
    <cellStyle name="Normal 4 8 14 2 4 5" xfId="41008" xr:uid="{B3BEFD4D-9D8E-427A-A687-17C6487C53F3}"/>
    <cellStyle name="Normal 4 8 14 2 5" xfId="41009" xr:uid="{21CB9C0A-D27E-4E21-A1DE-253B5C852875}"/>
    <cellStyle name="Normal 4 8 14 2 5 2" xfId="41010" xr:uid="{EF775FDA-BB29-4F92-B6C7-2BE882572B9D}"/>
    <cellStyle name="Normal 4 8 14 2 5 2 2" xfId="41011" xr:uid="{94F0CC37-4F3E-46DD-9C57-13E7452DA054}"/>
    <cellStyle name="Normal 4 8 14 2 5 3" xfId="41012" xr:uid="{6E55CCA6-5CB8-4714-8CAA-929C09F2C805}"/>
    <cellStyle name="Normal 4 8 14 2 6" xfId="41013" xr:uid="{F6F991E7-1716-4FF0-AE7D-BC6956C8344E}"/>
    <cellStyle name="Normal 4 8 14 2 6 2" xfId="41014" xr:uid="{988090B2-D877-4410-9666-A0EC6F1CA648}"/>
    <cellStyle name="Normal 4 8 14 2 6 2 2" xfId="41015" xr:uid="{78EE828A-9B94-4501-BBA3-2E8A6A00B20F}"/>
    <cellStyle name="Normal 4 8 14 2 6 3" xfId="41016" xr:uid="{9846A476-ED44-423C-85FD-4C4856159846}"/>
    <cellStyle name="Normal 4 8 14 2 7" xfId="41017" xr:uid="{EB97BBA0-1931-47EC-A8DB-7792AD8891A0}"/>
    <cellStyle name="Normal 4 8 14 2 7 2" xfId="41018" xr:uid="{8A553255-444A-40F3-8C46-EEACC1367412}"/>
    <cellStyle name="Normal 4 8 14 2 7 2 2" xfId="41019" xr:uid="{E8AED2C7-48B7-442A-8E0C-9AB8033A093B}"/>
    <cellStyle name="Normal 4 8 14 2 7 3" xfId="41020" xr:uid="{AFA50B93-0A1F-4233-A8E2-E14D7203B3F5}"/>
    <cellStyle name="Normal 4 8 14 2 8" xfId="41021" xr:uid="{995C8F20-81EB-4E1A-98DD-F91DA7A04B79}"/>
    <cellStyle name="Normal 4 8 14 2 8 2" xfId="41022" xr:uid="{3F171553-7B80-4C9E-86C8-7197F83A74F6}"/>
    <cellStyle name="Normal 4 8 14 2 9" xfId="41023" xr:uid="{A1B7AFD8-CFBE-4312-8840-57A28873231A}"/>
    <cellStyle name="Normal 4 8 14 3" xfId="41024" xr:uid="{A4C05D9F-BB3E-4AF9-A03F-5482902F3CEF}"/>
    <cellStyle name="Normal 4 8 14 3 2" xfId="41025" xr:uid="{BA1B9F67-BE16-4CE5-AFF5-CC6515B84BA4}"/>
    <cellStyle name="Normal 4 8 14 3 2 2" xfId="41026" xr:uid="{F0D2C650-4816-451F-AB56-E0313C662D75}"/>
    <cellStyle name="Normal 4 8 14 3 2 2 2" xfId="41027" xr:uid="{0D6B3A19-E572-450F-A5A0-EB039317A3C6}"/>
    <cellStyle name="Normal 4 8 14 3 2 2 2 2" xfId="41028" xr:uid="{40047D09-F822-46BB-976F-0D17D7C89AED}"/>
    <cellStyle name="Normal 4 8 14 3 2 2 2 2 2" xfId="41029" xr:uid="{97F16029-46EA-40D5-AE2B-02B995BB483F}"/>
    <cellStyle name="Normal 4 8 14 3 2 2 2 3" xfId="41030" xr:uid="{7B8CC27A-2440-4E0B-80B3-70607D54B2FA}"/>
    <cellStyle name="Normal 4 8 14 3 2 2 3" xfId="41031" xr:uid="{C91587F5-4105-4123-91A4-01E6D64F7DF8}"/>
    <cellStyle name="Normal 4 8 14 3 2 2 3 2" xfId="41032" xr:uid="{0E1905B8-F09A-47CD-A19D-C9E3AC791F99}"/>
    <cellStyle name="Normal 4 8 14 3 2 2 3 2 2" xfId="41033" xr:uid="{7C709EAB-6B45-4A06-B4C3-C7E6733B4013}"/>
    <cellStyle name="Normal 4 8 14 3 2 2 3 3" xfId="41034" xr:uid="{789284BA-5EF7-4442-9A27-65AC95EC84E7}"/>
    <cellStyle name="Normal 4 8 14 3 2 2 4" xfId="41035" xr:uid="{3460BE9B-C8ED-4E5B-B7CF-7F1F492727D7}"/>
    <cellStyle name="Normal 4 8 14 3 2 2 4 2" xfId="41036" xr:uid="{27C1DF5E-DA69-4224-B4FE-DB9636612735}"/>
    <cellStyle name="Normal 4 8 14 3 2 2 5" xfId="41037" xr:uid="{B01EBEB7-E200-4997-BBF4-2CEDA157A31F}"/>
    <cellStyle name="Normal 4 8 14 3 2 3" xfId="41038" xr:uid="{F1878D96-A32E-49BD-8D86-894A9804DB9E}"/>
    <cellStyle name="Normal 4 8 14 3 2 3 2" xfId="41039" xr:uid="{501CF6FC-7073-47F3-A443-872156C8ECEB}"/>
    <cellStyle name="Normal 4 8 14 3 2 3 2 2" xfId="41040" xr:uid="{3CB2FFD5-13A7-4C97-8B85-1EA4033074EB}"/>
    <cellStyle name="Normal 4 8 14 3 2 3 3" xfId="41041" xr:uid="{64A15DE5-3F9B-4B1D-8D6E-C3DFBC20355F}"/>
    <cellStyle name="Normal 4 8 14 3 2 4" xfId="41042" xr:uid="{8EC89907-3D19-4EB2-A47C-6DEFBC1BD030}"/>
    <cellStyle name="Normal 4 8 14 3 2 4 2" xfId="41043" xr:uid="{FB0257E4-347B-4970-ADAD-89F71F6BB721}"/>
    <cellStyle name="Normal 4 8 14 3 2 4 2 2" xfId="41044" xr:uid="{6912125F-D2FC-4331-A28E-B98DE5BCE1FC}"/>
    <cellStyle name="Normal 4 8 14 3 2 4 3" xfId="41045" xr:uid="{FC2EBDC7-F675-42EC-9297-CB2DBDED9B14}"/>
    <cellStyle name="Normal 4 8 14 3 2 5" xfId="41046" xr:uid="{3A4300F1-DC16-4324-A51E-6263C5842477}"/>
    <cellStyle name="Normal 4 8 14 3 2 5 2" xfId="41047" xr:uid="{771EC2E0-247A-4ADA-97F5-AECD4CFBE621}"/>
    <cellStyle name="Normal 4 8 14 3 2 6" xfId="41048" xr:uid="{9A87A937-3D69-4259-AF27-157872EDF0FB}"/>
    <cellStyle name="Normal 4 8 14 3 3" xfId="41049" xr:uid="{62011BB9-7275-4781-B4DA-C012D5895E82}"/>
    <cellStyle name="Normal 4 8 14 3 3 2" xfId="41050" xr:uid="{09F6C5D4-BE5B-48A1-A291-763A7E910486}"/>
    <cellStyle name="Normal 4 8 14 3 3 2 2" xfId="41051" xr:uid="{57BA15C1-59BA-4D04-B775-15B7A6FF10BB}"/>
    <cellStyle name="Normal 4 8 14 3 3 2 2 2" xfId="41052" xr:uid="{DB369687-7FA5-438C-B564-F205577285AF}"/>
    <cellStyle name="Normal 4 8 14 3 3 2 2 2 2" xfId="41053" xr:uid="{2A3451B4-9A35-4DFA-8B21-1591241A284A}"/>
    <cellStyle name="Normal 4 8 14 3 3 2 2 3" xfId="41054" xr:uid="{CCC27F8D-2CB8-4B56-B077-AB8B616F4DD5}"/>
    <cellStyle name="Normal 4 8 14 3 3 2 3" xfId="41055" xr:uid="{370FFFB1-9CEC-441D-A227-5BB0C029B685}"/>
    <cellStyle name="Normal 4 8 14 3 3 2 3 2" xfId="41056" xr:uid="{646813F7-B816-4906-91C9-D3D4C7060402}"/>
    <cellStyle name="Normal 4 8 14 3 3 2 3 2 2" xfId="41057" xr:uid="{941E2E85-BAF2-49E7-9537-AB49DBE495B6}"/>
    <cellStyle name="Normal 4 8 14 3 3 2 3 3" xfId="41058" xr:uid="{9134991C-385D-48C0-AF78-A9AC577B63B6}"/>
    <cellStyle name="Normal 4 8 14 3 3 2 4" xfId="41059" xr:uid="{FD347FA9-1CD6-4448-8AC1-61482D638AED}"/>
    <cellStyle name="Normal 4 8 14 3 3 2 4 2" xfId="41060" xr:uid="{5E09F4EA-730F-4F2D-A31B-56D82C2D03F2}"/>
    <cellStyle name="Normal 4 8 14 3 3 2 5" xfId="41061" xr:uid="{1F00CC41-1249-497C-8482-A84E756B43FE}"/>
    <cellStyle name="Normal 4 8 14 3 3 3" xfId="41062" xr:uid="{24FF7E85-205A-42B4-9C85-29C80089B05A}"/>
    <cellStyle name="Normal 4 8 14 3 3 3 2" xfId="41063" xr:uid="{16024E50-4F1F-45B4-AAEE-CCBE0CCD186A}"/>
    <cellStyle name="Normal 4 8 14 3 3 3 2 2" xfId="41064" xr:uid="{F9C97A2A-C99E-4975-9E51-58F0A533D881}"/>
    <cellStyle name="Normal 4 8 14 3 3 3 3" xfId="41065" xr:uid="{5007056E-D060-47E4-9211-167A674C123C}"/>
    <cellStyle name="Normal 4 8 14 3 3 4" xfId="41066" xr:uid="{5FF19533-0BA3-4F40-B137-24B96123B44F}"/>
    <cellStyle name="Normal 4 8 14 3 3 4 2" xfId="41067" xr:uid="{F4371398-FCD6-4D33-BA71-7101250BFBCB}"/>
    <cellStyle name="Normal 4 8 14 3 3 4 2 2" xfId="41068" xr:uid="{E1EEFFC0-BFBE-427C-8FAC-EB6B18CADFCC}"/>
    <cellStyle name="Normal 4 8 14 3 3 4 3" xfId="41069" xr:uid="{F2CB7100-B4AF-4D3B-826A-BA3D1F8E5973}"/>
    <cellStyle name="Normal 4 8 14 3 3 5" xfId="41070" xr:uid="{392AB38E-C6C9-4F45-8E01-A5E2E2FDC1A0}"/>
    <cellStyle name="Normal 4 8 14 3 3 5 2" xfId="41071" xr:uid="{3C493070-364C-48E4-B811-F192B33483EC}"/>
    <cellStyle name="Normal 4 8 14 3 3 6" xfId="41072" xr:uid="{EA525F38-3858-4AF9-B70A-5F77C8A0A4CF}"/>
    <cellStyle name="Normal 4 8 14 3 4" xfId="41073" xr:uid="{772F78EA-5E16-486B-9843-0374EC1C2ABA}"/>
    <cellStyle name="Normal 4 8 14 3 4 2" xfId="41074" xr:uid="{749A314D-A3B0-4752-A7BF-97833AF7A949}"/>
    <cellStyle name="Normal 4 8 14 3 4 2 2" xfId="41075" xr:uid="{215FF31F-A509-41A6-BBBC-03EB67DAEC8C}"/>
    <cellStyle name="Normal 4 8 14 3 4 2 2 2" xfId="41076" xr:uid="{2A425AA2-0342-4170-9BE3-4C25EC9DB17F}"/>
    <cellStyle name="Normal 4 8 14 3 4 2 3" xfId="41077" xr:uid="{4E3060B0-ECBD-4271-B064-5484FFA0D3E2}"/>
    <cellStyle name="Normal 4 8 14 3 4 3" xfId="41078" xr:uid="{2D24F3D9-EE3E-4790-B188-D779199168AD}"/>
    <cellStyle name="Normal 4 8 14 3 4 3 2" xfId="41079" xr:uid="{BA180B3F-EE94-4CEB-B57C-7F4239028262}"/>
    <cellStyle name="Normal 4 8 14 3 4 3 2 2" xfId="41080" xr:uid="{4AC3DE9A-9879-4DCF-870B-FA4D58DEA743}"/>
    <cellStyle name="Normal 4 8 14 3 4 3 3" xfId="41081" xr:uid="{1662B5C1-C1E0-4E5B-942F-68E96C3DEE2F}"/>
    <cellStyle name="Normal 4 8 14 3 4 4" xfId="41082" xr:uid="{A4E1FE32-A690-4BBC-9A4B-E08E93DC42C0}"/>
    <cellStyle name="Normal 4 8 14 3 4 4 2" xfId="41083" xr:uid="{90296536-9AC1-4A1C-BAFA-122B980C8156}"/>
    <cellStyle name="Normal 4 8 14 3 4 5" xfId="41084" xr:uid="{6E770C08-B292-46A8-9996-210252ED2838}"/>
    <cellStyle name="Normal 4 8 14 3 5" xfId="41085" xr:uid="{F3306C69-DC68-43D3-9F6B-B2CFA6B563A3}"/>
    <cellStyle name="Normal 4 8 14 3 5 2" xfId="41086" xr:uid="{28191D54-E717-4F96-893D-10A28031BBFB}"/>
    <cellStyle name="Normal 4 8 14 3 5 2 2" xfId="41087" xr:uid="{8124DDA4-8C42-4DD6-A4BE-B5E51BA972B1}"/>
    <cellStyle name="Normal 4 8 14 3 5 3" xfId="41088" xr:uid="{9BFD371D-73CC-4D37-9BA2-53B4ACCEE658}"/>
    <cellStyle name="Normal 4 8 14 3 6" xfId="41089" xr:uid="{F0EDF162-E14F-426F-8EA5-2FA4329D93D6}"/>
    <cellStyle name="Normal 4 8 14 3 6 2" xfId="41090" xr:uid="{6D3F23DE-F318-4758-980C-0E1EC12AC886}"/>
    <cellStyle name="Normal 4 8 14 3 6 2 2" xfId="41091" xr:uid="{BFAEDE9D-403A-4012-BAC9-4EC53A9D9F39}"/>
    <cellStyle name="Normal 4 8 14 3 6 3" xfId="41092" xr:uid="{B72457D2-A46B-4D59-8483-6D6ECDC2D9C0}"/>
    <cellStyle name="Normal 4 8 14 3 7" xfId="41093" xr:uid="{F8F2892C-E8DA-4109-85B2-E2212DBD6BAE}"/>
    <cellStyle name="Normal 4 8 14 3 7 2" xfId="41094" xr:uid="{2E4F432D-1734-4162-AFBB-A84920993857}"/>
    <cellStyle name="Normal 4 8 14 3 7 2 2" xfId="41095" xr:uid="{27DCC2FF-7246-4AD7-891D-58FD440407E4}"/>
    <cellStyle name="Normal 4 8 14 3 7 3" xfId="41096" xr:uid="{771F90E5-5479-4F40-99CE-1A7BA831983E}"/>
    <cellStyle name="Normal 4 8 14 3 8" xfId="41097" xr:uid="{AA9D5F2B-8144-4125-9071-3BCA141CBF68}"/>
    <cellStyle name="Normal 4 8 14 3 8 2" xfId="41098" xr:uid="{A349256A-129D-49ED-8224-7EBF1ED66822}"/>
    <cellStyle name="Normal 4 8 14 3 9" xfId="41099" xr:uid="{17FC23D6-1517-483E-8DB7-2F679B85568A}"/>
    <cellStyle name="Normal 4 8 14 4" xfId="41100" xr:uid="{3E5D8327-57FF-4BC5-B088-B3BF197688CD}"/>
    <cellStyle name="Normal 4 8 14 4 2" xfId="41101" xr:uid="{B54D319C-C38A-4A97-A5B1-B505ADE8C4D5}"/>
    <cellStyle name="Normal 4 8 14 4 2 2" xfId="41102" xr:uid="{BD414892-732F-4572-BE1C-2870584A7B15}"/>
    <cellStyle name="Normal 4 8 14 4 2 2 2" xfId="41103" xr:uid="{122BB555-47D3-451C-8CE0-B9E42A515F47}"/>
    <cellStyle name="Normal 4 8 14 4 2 2 2 2" xfId="41104" xr:uid="{BB304535-D6F6-416C-B306-501D75035803}"/>
    <cellStyle name="Normal 4 8 14 4 2 2 3" xfId="41105" xr:uid="{60D8DF86-856D-4C91-8BA2-0E7F0AAC2D9B}"/>
    <cellStyle name="Normal 4 8 14 4 2 3" xfId="41106" xr:uid="{7DE38C46-8CB4-4ABB-8B53-6BE44B43EB00}"/>
    <cellStyle name="Normal 4 8 14 4 2 3 2" xfId="41107" xr:uid="{5520C963-065C-4BD4-B715-6D557B178958}"/>
    <cellStyle name="Normal 4 8 14 4 2 3 2 2" xfId="41108" xr:uid="{E4552DE4-1569-4AD3-AAF7-80904F339232}"/>
    <cellStyle name="Normal 4 8 14 4 2 3 3" xfId="41109" xr:uid="{46C0C166-C3AA-46C4-84D3-25979FDE0DEF}"/>
    <cellStyle name="Normal 4 8 14 4 2 4" xfId="41110" xr:uid="{D5B699DF-EDFD-45E3-8A32-EF61B6B2089D}"/>
    <cellStyle name="Normal 4 8 14 4 2 4 2" xfId="41111" xr:uid="{DBD1C86B-6F9E-4779-A2E5-DFDC43DFEF10}"/>
    <cellStyle name="Normal 4 8 14 4 2 5" xfId="41112" xr:uid="{40700080-BA67-46AB-B2EE-D11E99E73D32}"/>
    <cellStyle name="Normal 4 8 14 4 3" xfId="41113" xr:uid="{4DA44869-EAA0-44DD-A5E4-114E312C6435}"/>
    <cellStyle name="Normal 4 8 14 4 3 2" xfId="41114" xr:uid="{8D0A131E-A9DC-4207-B4BE-755797E33879}"/>
    <cellStyle name="Normal 4 8 14 4 3 2 2" xfId="41115" xr:uid="{1F5058E4-7227-404F-BF17-E0D47E3A5BB4}"/>
    <cellStyle name="Normal 4 8 14 4 3 3" xfId="41116" xr:uid="{6C2077CB-C5AE-4996-A9B2-B20A324AEEBC}"/>
    <cellStyle name="Normal 4 8 14 4 4" xfId="41117" xr:uid="{49F76439-8889-4A89-A10B-134EA6CB18CA}"/>
    <cellStyle name="Normal 4 8 14 4 4 2" xfId="41118" xr:uid="{A14330F0-2C68-4FB4-9462-4D34A31498A3}"/>
    <cellStyle name="Normal 4 8 14 4 4 2 2" xfId="41119" xr:uid="{2F5C4220-B848-4421-8B40-B2635F5AD020}"/>
    <cellStyle name="Normal 4 8 14 4 4 3" xfId="41120" xr:uid="{E86A804F-ED27-45C4-91BD-413BE890BF60}"/>
    <cellStyle name="Normal 4 8 14 4 5" xfId="41121" xr:uid="{478FBB14-0D00-4103-83BB-7A3AEE6D3F00}"/>
    <cellStyle name="Normal 4 8 14 4 5 2" xfId="41122" xr:uid="{732E5C91-B02E-4BD5-8DE1-374299AE19CC}"/>
    <cellStyle name="Normal 4 8 14 4 6" xfId="41123" xr:uid="{713BD81F-DE8F-4282-9AB9-07CF6BFE88CE}"/>
    <cellStyle name="Normal 4 8 14 5" xfId="41124" xr:uid="{11451F86-32C4-4EC7-917F-D96F7706324F}"/>
    <cellStyle name="Normal 4 8 14 5 2" xfId="41125" xr:uid="{0C139AEA-80B4-4C8D-B454-5F5EC00C9FEF}"/>
    <cellStyle name="Normal 4 8 14 5 2 2" xfId="41126" xr:uid="{8BF598AA-CC0B-4D39-BEC6-8EBD934C843A}"/>
    <cellStyle name="Normal 4 8 14 5 2 2 2" xfId="41127" xr:uid="{6ACABD39-CA8B-43B3-B916-3B494C45D067}"/>
    <cellStyle name="Normal 4 8 14 5 2 2 2 2" xfId="41128" xr:uid="{8566F3D4-3F1C-4239-A618-B4C7027F21F9}"/>
    <cellStyle name="Normal 4 8 14 5 2 2 3" xfId="41129" xr:uid="{212297B5-3BA4-4478-9096-44B47E033E3E}"/>
    <cellStyle name="Normal 4 8 14 5 2 3" xfId="41130" xr:uid="{42735E24-6D58-491A-9F70-740B3A1535F9}"/>
    <cellStyle name="Normal 4 8 14 5 2 3 2" xfId="41131" xr:uid="{B54611AA-8074-43B0-B38A-4C9B802F4FED}"/>
    <cellStyle name="Normal 4 8 14 5 2 3 2 2" xfId="41132" xr:uid="{61F7F37C-488D-437C-96AE-4F09884B513F}"/>
    <cellStyle name="Normal 4 8 14 5 2 3 3" xfId="41133" xr:uid="{4D5D4F64-C226-4921-8626-7598E1F44F75}"/>
    <cellStyle name="Normal 4 8 14 5 2 4" xfId="41134" xr:uid="{173E4064-523B-4CB5-AB2D-D7D3063B3462}"/>
    <cellStyle name="Normal 4 8 14 5 2 4 2" xfId="41135" xr:uid="{FAEA2CE1-C544-4961-858C-8D1A64BD683C}"/>
    <cellStyle name="Normal 4 8 14 5 2 5" xfId="41136" xr:uid="{1B7A257E-7B19-431E-8085-4233BE5D2927}"/>
    <cellStyle name="Normal 4 8 14 5 3" xfId="41137" xr:uid="{4F580F59-9D10-40BB-9E8E-F8D7DB569864}"/>
    <cellStyle name="Normal 4 8 14 5 3 2" xfId="41138" xr:uid="{64E04FD9-34C0-440C-A421-37E7E6567328}"/>
    <cellStyle name="Normal 4 8 14 5 3 2 2" xfId="41139" xr:uid="{98610D27-B129-4E41-800D-8733E61E055F}"/>
    <cellStyle name="Normal 4 8 14 5 3 3" xfId="41140" xr:uid="{32F7087E-3BD6-4CCF-B3F9-46E361862473}"/>
    <cellStyle name="Normal 4 8 14 5 4" xfId="41141" xr:uid="{10641CFD-153F-474B-A718-4A253B2C27DA}"/>
    <cellStyle name="Normal 4 8 14 5 4 2" xfId="41142" xr:uid="{05F8A7D6-2A07-4ECA-B098-038D26BEC7DC}"/>
    <cellStyle name="Normal 4 8 14 5 4 2 2" xfId="41143" xr:uid="{EE8ED4FD-8D87-495E-8FED-368F502F4699}"/>
    <cellStyle name="Normal 4 8 14 5 4 3" xfId="41144" xr:uid="{EB8AA4D8-C4F4-4B7F-A2B7-5CFFA790A3F2}"/>
    <cellStyle name="Normal 4 8 14 5 5" xfId="41145" xr:uid="{138F0D27-BBB2-47C6-B6CC-C64CF677A9CC}"/>
    <cellStyle name="Normal 4 8 14 5 5 2" xfId="41146" xr:uid="{B25617B6-88E2-4F0B-88C8-C4373C3F0920}"/>
    <cellStyle name="Normal 4 8 14 5 6" xfId="41147" xr:uid="{D2C6571F-323E-4903-8E81-03A41EF61E58}"/>
    <cellStyle name="Normal 4 8 14 6" xfId="41148" xr:uid="{7806AEE7-6E71-4504-8388-41E006F84C81}"/>
    <cellStyle name="Normal 4 8 14 6 2" xfId="41149" xr:uid="{4A1C25C6-8B27-4825-B123-0FCEB3476E74}"/>
    <cellStyle name="Normal 4 8 14 6 2 2" xfId="41150" xr:uid="{E657A711-82E6-4FD4-A750-ADAFA0AA7F94}"/>
    <cellStyle name="Normal 4 8 14 6 2 2 2" xfId="41151" xr:uid="{674A5427-5837-415B-B72E-B1BCF56B18D1}"/>
    <cellStyle name="Normal 4 8 14 6 2 3" xfId="41152" xr:uid="{E40088F5-5093-4921-8C87-FDA7B6162548}"/>
    <cellStyle name="Normal 4 8 14 6 3" xfId="41153" xr:uid="{7F4A4DFD-97B1-47C5-9F11-B192B0E92FCF}"/>
    <cellStyle name="Normal 4 8 14 6 3 2" xfId="41154" xr:uid="{A2609BFA-B262-4A1B-BF8B-7A1425FB83D6}"/>
    <cellStyle name="Normal 4 8 14 6 3 2 2" xfId="41155" xr:uid="{71204D38-6FE8-4F69-9FAC-86D212B63B68}"/>
    <cellStyle name="Normal 4 8 14 6 3 3" xfId="41156" xr:uid="{595BD374-02EC-4AA3-ACC5-AF2BC28D7C2A}"/>
    <cellStyle name="Normal 4 8 14 6 4" xfId="41157" xr:uid="{DA85A60E-C78C-4323-B20D-B1840E013DB7}"/>
    <cellStyle name="Normal 4 8 14 6 4 2" xfId="41158" xr:uid="{9EA7AE5F-1906-45AA-8AA8-141A00E5A5AE}"/>
    <cellStyle name="Normal 4 8 14 6 5" xfId="41159" xr:uid="{C70568E5-5720-475A-81A5-F7C9200AAF58}"/>
    <cellStyle name="Normal 4 8 14 7" xfId="41160" xr:uid="{97DBE625-3BCD-43B4-B0A9-AA3E536114F7}"/>
    <cellStyle name="Normal 4 8 14 7 2" xfId="41161" xr:uid="{905130A4-5132-42BA-B3A9-BF98ED71345E}"/>
    <cellStyle name="Normal 4 8 14 7 2 2" xfId="41162" xr:uid="{A8E9DC80-6A22-40F2-B686-414BF1E69F7F}"/>
    <cellStyle name="Normal 4 8 14 7 3" xfId="41163" xr:uid="{0FB6C5B7-526E-4C4F-A9BC-C90551CA73B4}"/>
    <cellStyle name="Normal 4 8 14 8" xfId="41164" xr:uid="{F9778298-6955-4C10-B273-E101CC9FDF1A}"/>
    <cellStyle name="Normal 4 8 14 8 2" xfId="41165" xr:uid="{EB188937-5A03-44E1-92CA-249E8FD0942D}"/>
    <cellStyle name="Normal 4 8 14 8 2 2" xfId="41166" xr:uid="{B92FAA09-E22F-474B-A4CC-B91F47CB9F46}"/>
    <cellStyle name="Normal 4 8 14 8 3" xfId="41167" xr:uid="{71BDB2AD-2194-469A-B6C1-389D6DBD7C25}"/>
    <cellStyle name="Normal 4 8 14 9" xfId="41168" xr:uid="{E22EDF3B-0A2E-4D9F-9E28-4E5D5086CD8D}"/>
    <cellStyle name="Normal 4 8 14 9 2" xfId="41169" xr:uid="{33288146-02BA-4EFB-A594-88FEBAD2B436}"/>
    <cellStyle name="Normal 4 8 14 9 2 2" xfId="41170" xr:uid="{CDDE2885-54EA-4FDA-9DBB-FFFFEEDEDE01}"/>
    <cellStyle name="Normal 4 8 14 9 3" xfId="41171" xr:uid="{AFEBFC1C-7045-46B8-B567-3DC4226729AE}"/>
    <cellStyle name="Normal 4 8 15" xfId="41172" xr:uid="{F5C15D3E-951F-46D5-B2E7-98BB579BE012}"/>
    <cellStyle name="Normal 4 8 15 10" xfId="41173" xr:uid="{DB5BEC41-EFE5-40E4-95CD-97ACB6366532}"/>
    <cellStyle name="Normal 4 8 15 10 2" xfId="41174" xr:uid="{0604F4EA-4881-4AB4-AC22-784D45F0F194}"/>
    <cellStyle name="Normal 4 8 15 11" xfId="41175" xr:uid="{C0C35542-7C95-43AA-AF8F-BFAEB196DD46}"/>
    <cellStyle name="Normal 4 8 15 2" xfId="41176" xr:uid="{DC8CBC70-1326-4D34-9B64-7E606BC7EA4A}"/>
    <cellStyle name="Normal 4 8 15 2 2" xfId="41177" xr:uid="{DCAA63AB-4CE6-4C9E-9617-1CAD5317FA62}"/>
    <cellStyle name="Normal 4 8 15 2 2 2" xfId="41178" xr:uid="{CD4EE4A5-8FA8-422F-A132-FD03D936EB6A}"/>
    <cellStyle name="Normal 4 8 15 2 2 2 2" xfId="41179" xr:uid="{F962FB8A-B455-4C6C-835D-29088734D6FC}"/>
    <cellStyle name="Normal 4 8 15 2 2 2 2 2" xfId="41180" xr:uid="{417132C0-F812-45EC-8E88-211B99937F76}"/>
    <cellStyle name="Normal 4 8 15 2 2 2 2 2 2" xfId="41181" xr:uid="{9A248E3D-4615-42D6-98F7-21F8460949ED}"/>
    <cellStyle name="Normal 4 8 15 2 2 2 2 3" xfId="41182" xr:uid="{F9B0B33C-23EE-4BBD-A5C4-D47601F22448}"/>
    <cellStyle name="Normal 4 8 15 2 2 2 3" xfId="41183" xr:uid="{36DD3FA8-E842-4930-A5CF-2C31F31EDCF5}"/>
    <cellStyle name="Normal 4 8 15 2 2 2 3 2" xfId="41184" xr:uid="{58CF85F4-61FC-4B51-959A-250EA5524450}"/>
    <cellStyle name="Normal 4 8 15 2 2 2 3 2 2" xfId="41185" xr:uid="{8741D0E1-484B-40E9-B3EA-311ED39F0921}"/>
    <cellStyle name="Normal 4 8 15 2 2 2 3 3" xfId="41186" xr:uid="{78410B22-8E18-4CCC-B38F-221F1D5BF7DB}"/>
    <cellStyle name="Normal 4 8 15 2 2 2 4" xfId="41187" xr:uid="{623DEA26-E34E-45F3-B365-47AA46C68871}"/>
    <cellStyle name="Normal 4 8 15 2 2 2 4 2" xfId="41188" xr:uid="{D777C0A5-9293-4D99-96D2-3E53682436BB}"/>
    <cellStyle name="Normal 4 8 15 2 2 2 5" xfId="41189" xr:uid="{F9D1F301-5F27-4CB3-BA8A-4713DAC290BD}"/>
    <cellStyle name="Normal 4 8 15 2 2 3" xfId="41190" xr:uid="{47ED39A7-38E2-4330-9226-52559FD75C8E}"/>
    <cellStyle name="Normal 4 8 15 2 2 3 2" xfId="41191" xr:uid="{923AFE4A-00C5-43D3-A603-6032ADE221F2}"/>
    <cellStyle name="Normal 4 8 15 2 2 3 2 2" xfId="41192" xr:uid="{6D92598D-9B63-4410-886D-D975D42CB0B4}"/>
    <cellStyle name="Normal 4 8 15 2 2 3 3" xfId="41193" xr:uid="{6C733A18-8E91-4228-AEAC-8FF6705662DA}"/>
    <cellStyle name="Normal 4 8 15 2 2 4" xfId="41194" xr:uid="{9CEA7779-1BE1-419B-9B06-E55AF36C5683}"/>
    <cellStyle name="Normal 4 8 15 2 2 4 2" xfId="41195" xr:uid="{4C73F738-C941-4C0A-8B55-34A6E6ECAC4D}"/>
    <cellStyle name="Normal 4 8 15 2 2 4 2 2" xfId="41196" xr:uid="{714C73DF-F08B-4EEE-BB2C-C9891D35A963}"/>
    <cellStyle name="Normal 4 8 15 2 2 4 3" xfId="41197" xr:uid="{0A9DAB11-8A7D-4CAB-9C34-B5E27D13E1D0}"/>
    <cellStyle name="Normal 4 8 15 2 2 5" xfId="41198" xr:uid="{4C61069B-1FDB-496E-8B2D-DEE7954126AC}"/>
    <cellStyle name="Normal 4 8 15 2 2 5 2" xfId="41199" xr:uid="{9B384442-D6A0-47F4-84C9-13CEE6753F89}"/>
    <cellStyle name="Normal 4 8 15 2 2 6" xfId="41200" xr:uid="{15627880-2630-475D-84CB-71FE4DE0FA2B}"/>
    <cellStyle name="Normal 4 8 15 2 3" xfId="41201" xr:uid="{E49BB27F-B909-46A1-911A-2D96EB61F634}"/>
    <cellStyle name="Normal 4 8 15 2 3 2" xfId="41202" xr:uid="{C4EC5D03-8BDE-4223-B0C4-C52A84E71AA5}"/>
    <cellStyle name="Normal 4 8 15 2 3 2 2" xfId="41203" xr:uid="{D0E0E50A-6979-49E2-B801-20C33F61B5FC}"/>
    <cellStyle name="Normal 4 8 15 2 3 2 2 2" xfId="41204" xr:uid="{8FDE27D4-E399-40D5-BBEE-1956EBD680DE}"/>
    <cellStyle name="Normal 4 8 15 2 3 2 2 2 2" xfId="41205" xr:uid="{17D550D4-C464-482B-A242-9DA0E2137A95}"/>
    <cellStyle name="Normal 4 8 15 2 3 2 2 3" xfId="41206" xr:uid="{D0D0DDCB-E6E9-4917-B864-3F99A9D78BE0}"/>
    <cellStyle name="Normal 4 8 15 2 3 2 3" xfId="41207" xr:uid="{61D1684B-885C-4DB5-BB19-51FFFDFFF7CF}"/>
    <cellStyle name="Normal 4 8 15 2 3 2 3 2" xfId="41208" xr:uid="{FA74752D-7EE9-4D06-998C-1A69795263D6}"/>
    <cellStyle name="Normal 4 8 15 2 3 2 3 2 2" xfId="41209" xr:uid="{5596D3EC-4D40-434D-A0E0-2BBEC8297E49}"/>
    <cellStyle name="Normal 4 8 15 2 3 2 3 3" xfId="41210" xr:uid="{F8BB75F8-7AA6-4547-9714-6EFA9CEDB130}"/>
    <cellStyle name="Normal 4 8 15 2 3 2 4" xfId="41211" xr:uid="{CF40C3F6-6EB9-4163-839D-F5A05D1CF59F}"/>
    <cellStyle name="Normal 4 8 15 2 3 2 4 2" xfId="41212" xr:uid="{9A43C1E7-87DA-476A-BDE4-F5A5C9AB97FE}"/>
    <cellStyle name="Normal 4 8 15 2 3 2 5" xfId="41213" xr:uid="{D4F6A761-E3FB-45CD-B2C9-8F3880ABF6DD}"/>
    <cellStyle name="Normal 4 8 15 2 3 3" xfId="41214" xr:uid="{5C89C164-4B48-4FE2-9F04-C2DDFD1A540E}"/>
    <cellStyle name="Normal 4 8 15 2 3 3 2" xfId="41215" xr:uid="{679D0E96-12AF-41A6-B827-2C3364B7600C}"/>
    <cellStyle name="Normal 4 8 15 2 3 3 2 2" xfId="41216" xr:uid="{4405C303-E14D-4624-81A0-52DB82476BFB}"/>
    <cellStyle name="Normal 4 8 15 2 3 3 3" xfId="41217" xr:uid="{389FE26B-0628-4A30-9B96-D1E682D25D16}"/>
    <cellStyle name="Normal 4 8 15 2 3 4" xfId="41218" xr:uid="{886ECBB6-2D9C-49ED-9D25-34EC48312174}"/>
    <cellStyle name="Normal 4 8 15 2 3 4 2" xfId="41219" xr:uid="{AC722CAE-03CE-4EB3-A543-9764C481F92E}"/>
    <cellStyle name="Normal 4 8 15 2 3 4 2 2" xfId="41220" xr:uid="{AAEA1479-8291-412F-A998-67EE999A5252}"/>
    <cellStyle name="Normal 4 8 15 2 3 4 3" xfId="41221" xr:uid="{8817D342-9EC9-462E-BC0B-FC9E91697147}"/>
    <cellStyle name="Normal 4 8 15 2 3 5" xfId="41222" xr:uid="{16912C15-FAE9-4481-AF60-49295F0C4572}"/>
    <cellStyle name="Normal 4 8 15 2 3 5 2" xfId="41223" xr:uid="{E670ECD6-C29D-4963-9704-DDDCF11870CD}"/>
    <cellStyle name="Normal 4 8 15 2 3 6" xfId="41224" xr:uid="{DC5EC655-B932-48C1-96E8-4165F1420AFC}"/>
    <cellStyle name="Normal 4 8 15 2 4" xfId="41225" xr:uid="{57CB1EB6-AAD5-4FE7-810D-9BDB014E6795}"/>
    <cellStyle name="Normal 4 8 15 2 4 2" xfId="41226" xr:uid="{0FCFC8B0-C94A-4AFD-9FF4-F199D8ADD029}"/>
    <cellStyle name="Normal 4 8 15 2 4 2 2" xfId="41227" xr:uid="{3D749AB4-D2FC-463B-A430-1C2652CC5B91}"/>
    <cellStyle name="Normal 4 8 15 2 4 2 2 2" xfId="41228" xr:uid="{DE8059B5-D25D-48F4-B3E1-E8D97618C2A5}"/>
    <cellStyle name="Normal 4 8 15 2 4 2 3" xfId="41229" xr:uid="{A3844C0C-363D-4AC3-A6BF-D68CCE65A086}"/>
    <cellStyle name="Normal 4 8 15 2 4 3" xfId="41230" xr:uid="{C1E33DF6-1FFA-494E-9DC6-642FFDE7748A}"/>
    <cellStyle name="Normal 4 8 15 2 4 3 2" xfId="41231" xr:uid="{2BDD95EA-3670-4432-834F-6881D3B45C8E}"/>
    <cellStyle name="Normal 4 8 15 2 4 3 2 2" xfId="41232" xr:uid="{86DCF187-92D1-4459-BFAE-C671EE0E5956}"/>
    <cellStyle name="Normal 4 8 15 2 4 3 3" xfId="41233" xr:uid="{B0C13E47-690F-4547-B5A6-9B8B41E17EA6}"/>
    <cellStyle name="Normal 4 8 15 2 4 4" xfId="41234" xr:uid="{B8D6A4CA-4D16-4AFE-B133-4D4AFA68E81B}"/>
    <cellStyle name="Normal 4 8 15 2 4 4 2" xfId="41235" xr:uid="{04572510-C168-451B-994B-8BF062B4E045}"/>
    <cellStyle name="Normal 4 8 15 2 4 5" xfId="41236" xr:uid="{21C949AF-51F3-4E0C-A02A-CD4E29E26A7F}"/>
    <cellStyle name="Normal 4 8 15 2 5" xfId="41237" xr:uid="{0260B9FC-FAD2-40FF-8392-81E67CC63292}"/>
    <cellStyle name="Normal 4 8 15 2 5 2" xfId="41238" xr:uid="{9EC57837-D775-4EF3-8DA2-A1BB64F5DB16}"/>
    <cellStyle name="Normal 4 8 15 2 5 2 2" xfId="41239" xr:uid="{182148B9-86AE-4EBB-AF5F-21EDA1FDBC19}"/>
    <cellStyle name="Normal 4 8 15 2 5 3" xfId="41240" xr:uid="{09C0EB21-A619-4E9E-A7E6-69A6630E1E48}"/>
    <cellStyle name="Normal 4 8 15 2 6" xfId="41241" xr:uid="{363D3041-40F0-40E4-9F15-E35D2F22A436}"/>
    <cellStyle name="Normal 4 8 15 2 6 2" xfId="41242" xr:uid="{B8B25B6A-D598-45D7-BB48-C85C5639FB91}"/>
    <cellStyle name="Normal 4 8 15 2 6 2 2" xfId="41243" xr:uid="{D5098375-D608-4FBD-9BFD-85D5F074D535}"/>
    <cellStyle name="Normal 4 8 15 2 6 3" xfId="41244" xr:uid="{3940FB78-797C-465E-BD92-69A28B638D02}"/>
    <cellStyle name="Normal 4 8 15 2 7" xfId="41245" xr:uid="{94D503A0-C426-4A0C-BC5E-147ECFE42F01}"/>
    <cellStyle name="Normal 4 8 15 2 7 2" xfId="41246" xr:uid="{2A456A75-984E-4FEF-B410-E0E20DC09E45}"/>
    <cellStyle name="Normal 4 8 15 2 7 2 2" xfId="41247" xr:uid="{1CD09EDA-E2B5-45C5-9661-E1E3A6C83F51}"/>
    <cellStyle name="Normal 4 8 15 2 7 3" xfId="41248" xr:uid="{D38B857F-FFDD-4748-8B71-DFDD3D45C23B}"/>
    <cellStyle name="Normal 4 8 15 2 8" xfId="41249" xr:uid="{F8BCE3CD-A39C-44C8-87CF-EEEE9BCA65F8}"/>
    <cellStyle name="Normal 4 8 15 2 8 2" xfId="41250" xr:uid="{68CC3F60-5FF1-47E8-A690-A67A3EDDE3C0}"/>
    <cellStyle name="Normal 4 8 15 2 9" xfId="41251" xr:uid="{0BD37125-1042-419F-A486-6AA8766A55DE}"/>
    <cellStyle name="Normal 4 8 15 3" xfId="41252" xr:uid="{A5CF2E67-B653-4E28-AAB2-E7A0FFDC1430}"/>
    <cellStyle name="Normal 4 8 15 3 2" xfId="41253" xr:uid="{1F8EFDB4-B021-46F5-B6BD-6B52C98BC76B}"/>
    <cellStyle name="Normal 4 8 15 3 2 2" xfId="41254" xr:uid="{72A1C6C5-94BF-4BDA-8CF8-759C1E2556D4}"/>
    <cellStyle name="Normal 4 8 15 3 2 2 2" xfId="41255" xr:uid="{50320BF1-6C5A-4BFF-8CD2-FAE65C21717E}"/>
    <cellStyle name="Normal 4 8 15 3 2 2 2 2" xfId="41256" xr:uid="{454180F4-38AE-4552-859B-7A30088BB3C5}"/>
    <cellStyle name="Normal 4 8 15 3 2 2 2 2 2" xfId="41257" xr:uid="{63AED352-CADB-4D10-A760-46C01EFA59AF}"/>
    <cellStyle name="Normal 4 8 15 3 2 2 2 3" xfId="41258" xr:uid="{4B8DBA46-1BF4-4E69-B832-F01DBC5E86D1}"/>
    <cellStyle name="Normal 4 8 15 3 2 2 3" xfId="41259" xr:uid="{E50A6945-D094-45F4-8C77-6D18B0A9B240}"/>
    <cellStyle name="Normal 4 8 15 3 2 2 3 2" xfId="41260" xr:uid="{CEDE7A79-C31A-4B8B-BFC8-C6B964576D94}"/>
    <cellStyle name="Normal 4 8 15 3 2 2 3 2 2" xfId="41261" xr:uid="{B3C64627-C73D-4427-ABD7-E64D057BE7D3}"/>
    <cellStyle name="Normal 4 8 15 3 2 2 3 3" xfId="41262" xr:uid="{97911E14-5F39-4852-AD93-1BA787869F4F}"/>
    <cellStyle name="Normal 4 8 15 3 2 2 4" xfId="41263" xr:uid="{537D7DC8-64C7-4B38-BCAC-3B5EA710BA39}"/>
    <cellStyle name="Normal 4 8 15 3 2 2 4 2" xfId="41264" xr:uid="{CE6299CC-7E47-4BE9-BD75-35797F39D4A3}"/>
    <cellStyle name="Normal 4 8 15 3 2 2 5" xfId="41265" xr:uid="{D09B2716-7E5E-4520-850D-E32469475601}"/>
    <cellStyle name="Normal 4 8 15 3 2 3" xfId="41266" xr:uid="{5337E784-A7D3-4C37-906B-3839F2904BD8}"/>
    <cellStyle name="Normal 4 8 15 3 2 3 2" xfId="41267" xr:uid="{F7B6731B-C87E-4427-B532-FFE1FCD452A3}"/>
    <cellStyle name="Normal 4 8 15 3 2 3 2 2" xfId="41268" xr:uid="{3FFECCAD-C0B7-47C8-8588-64485005544E}"/>
    <cellStyle name="Normal 4 8 15 3 2 3 3" xfId="41269" xr:uid="{23989565-126F-4019-97AA-B3773F23EAB4}"/>
    <cellStyle name="Normal 4 8 15 3 2 4" xfId="41270" xr:uid="{4E05F9FC-D7A1-4DCC-AC9E-E2D0D5EEE5CF}"/>
    <cellStyle name="Normal 4 8 15 3 2 4 2" xfId="41271" xr:uid="{3E4B1610-B971-4460-93A3-DDD097C50056}"/>
    <cellStyle name="Normal 4 8 15 3 2 4 2 2" xfId="41272" xr:uid="{99556DA8-E69E-4892-9DC7-1848DF4EE3A7}"/>
    <cellStyle name="Normal 4 8 15 3 2 4 3" xfId="41273" xr:uid="{6EC1F6B7-A779-4A28-A5E5-A8ADB95FA9BD}"/>
    <cellStyle name="Normal 4 8 15 3 2 5" xfId="41274" xr:uid="{86459DD4-D5AE-4DC9-AB47-8799E6828A04}"/>
    <cellStyle name="Normal 4 8 15 3 2 5 2" xfId="41275" xr:uid="{44AF110A-24E0-40CD-B2BA-3F7A31D3B01A}"/>
    <cellStyle name="Normal 4 8 15 3 2 6" xfId="41276" xr:uid="{8D24ED54-8C67-4503-84BA-6414DDBCC451}"/>
    <cellStyle name="Normal 4 8 15 3 3" xfId="41277" xr:uid="{4FE4A4DA-FCC6-4A32-958F-1B7E6D3E33FD}"/>
    <cellStyle name="Normal 4 8 15 3 3 2" xfId="41278" xr:uid="{342BDE8B-44CA-46E0-8798-7B16147C6337}"/>
    <cellStyle name="Normal 4 8 15 3 3 2 2" xfId="41279" xr:uid="{85109E62-DB7B-4F4F-9FCC-4DF91EF2E815}"/>
    <cellStyle name="Normal 4 8 15 3 3 2 2 2" xfId="41280" xr:uid="{D13FD8DA-330D-4820-95B4-1948DB525983}"/>
    <cellStyle name="Normal 4 8 15 3 3 2 2 2 2" xfId="41281" xr:uid="{E2D98D27-B1DA-4719-8BD6-6E3BB30FBC06}"/>
    <cellStyle name="Normal 4 8 15 3 3 2 2 3" xfId="41282" xr:uid="{186ABB44-E85F-4DF1-A0BD-75F5A8510994}"/>
    <cellStyle name="Normal 4 8 15 3 3 2 3" xfId="41283" xr:uid="{6A8DEB51-B0CE-4B39-A5A0-813A83FF5903}"/>
    <cellStyle name="Normal 4 8 15 3 3 2 3 2" xfId="41284" xr:uid="{18F2D665-A114-4D9C-A9DC-1925599F1802}"/>
    <cellStyle name="Normal 4 8 15 3 3 2 3 2 2" xfId="41285" xr:uid="{0B004C26-24D0-465D-9329-BC88B25865DF}"/>
    <cellStyle name="Normal 4 8 15 3 3 2 3 3" xfId="41286" xr:uid="{34031A7B-B4B9-45F8-9954-B4D62AD8626C}"/>
    <cellStyle name="Normal 4 8 15 3 3 2 4" xfId="41287" xr:uid="{DCB18F52-E476-4076-B7D1-0A84C56B048F}"/>
    <cellStyle name="Normal 4 8 15 3 3 2 4 2" xfId="41288" xr:uid="{210FA15C-ED25-44D8-9CFE-E049C9A87AB0}"/>
    <cellStyle name="Normal 4 8 15 3 3 2 5" xfId="41289" xr:uid="{ECFA707B-C004-4D90-9860-0A234AE23C48}"/>
    <cellStyle name="Normal 4 8 15 3 3 3" xfId="41290" xr:uid="{86F97B79-47D2-4B63-B8CE-01208364C1CD}"/>
    <cellStyle name="Normal 4 8 15 3 3 3 2" xfId="41291" xr:uid="{9823D386-E08C-4069-AF24-6632918A3D3C}"/>
    <cellStyle name="Normal 4 8 15 3 3 3 2 2" xfId="41292" xr:uid="{3F9D9A57-11AB-4EFC-B9E3-7D0059970274}"/>
    <cellStyle name="Normal 4 8 15 3 3 3 3" xfId="41293" xr:uid="{143D8F5B-54B3-4BF1-9641-0773F5A2E14F}"/>
    <cellStyle name="Normal 4 8 15 3 3 4" xfId="41294" xr:uid="{5DCDEBB0-6507-4606-B484-E414A3949441}"/>
    <cellStyle name="Normal 4 8 15 3 3 4 2" xfId="41295" xr:uid="{8923F3E7-1C1B-4DED-BFCA-4A384F105915}"/>
    <cellStyle name="Normal 4 8 15 3 3 4 2 2" xfId="41296" xr:uid="{BDD2D1D4-7E99-4798-8129-BAED33C480CD}"/>
    <cellStyle name="Normal 4 8 15 3 3 4 3" xfId="41297" xr:uid="{B75AC535-D12B-4036-93B7-23D0763C67C0}"/>
    <cellStyle name="Normal 4 8 15 3 3 5" xfId="41298" xr:uid="{0DD71181-E4BE-47C0-BA15-5700E568C447}"/>
    <cellStyle name="Normal 4 8 15 3 3 5 2" xfId="41299" xr:uid="{2E1DE072-FDEA-41B5-B4A7-58B332C117C9}"/>
    <cellStyle name="Normal 4 8 15 3 3 6" xfId="41300" xr:uid="{8355443B-D681-49CB-8601-B4D51231A4B5}"/>
    <cellStyle name="Normal 4 8 15 3 4" xfId="41301" xr:uid="{B3B5CBC4-E0E9-40C0-8151-FD93CA70B7E5}"/>
    <cellStyle name="Normal 4 8 15 3 4 2" xfId="41302" xr:uid="{9F68CD04-531B-4BC1-B80B-0E5F6850683F}"/>
    <cellStyle name="Normal 4 8 15 3 4 2 2" xfId="41303" xr:uid="{46E9FC4A-0C0A-494A-84CF-36D12EE46E29}"/>
    <cellStyle name="Normal 4 8 15 3 4 2 2 2" xfId="41304" xr:uid="{8240094B-D8EC-495D-8C50-ACC700E5FC56}"/>
    <cellStyle name="Normal 4 8 15 3 4 2 3" xfId="41305" xr:uid="{AA7418AF-1B30-4CF2-93BE-DBA6BB3C64C1}"/>
    <cellStyle name="Normal 4 8 15 3 4 3" xfId="41306" xr:uid="{511DF111-D791-4856-874E-A7D8A2D81796}"/>
    <cellStyle name="Normal 4 8 15 3 4 3 2" xfId="41307" xr:uid="{AA68CCC7-A8AA-445C-B5F4-20E1F92CD11A}"/>
    <cellStyle name="Normal 4 8 15 3 4 3 2 2" xfId="41308" xr:uid="{D1C506C2-A5A1-4474-A056-38E093386D2B}"/>
    <cellStyle name="Normal 4 8 15 3 4 3 3" xfId="41309" xr:uid="{96CAFD4A-D680-4EE4-A3FE-57588F62C9B7}"/>
    <cellStyle name="Normal 4 8 15 3 4 4" xfId="41310" xr:uid="{14E5A47F-C1EF-41B6-AF49-1D984465BFD2}"/>
    <cellStyle name="Normal 4 8 15 3 4 4 2" xfId="41311" xr:uid="{EFDB9A2C-F9D6-4140-9F48-F54140AC288F}"/>
    <cellStyle name="Normal 4 8 15 3 4 5" xfId="41312" xr:uid="{D7F90EE0-AA81-4094-9F5F-02921F4166A4}"/>
    <cellStyle name="Normal 4 8 15 3 5" xfId="41313" xr:uid="{C015782A-D2DF-439F-9608-647E51AE9B61}"/>
    <cellStyle name="Normal 4 8 15 3 5 2" xfId="41314" xr:uid="{624D8878-B2D6-4632-BDE4-A8DFC032A905}"/>
    <cellStyle name="Normal 4 8 15 3 5 2 2" xfId="41315" xr:uid="{E5AA0BB9-3D7D-478F-AB5B-1A70A311D0A5}"/>
    <cellStyle name="Normal 4 8 15 3 5 3" xfId="41316" xr:uid="{7385425D-D9ED-413E-AF86-022D8A7B3961}"/>
    <cellStyle name="Normal 4 8 15 3 6" xfId="41317" xr:uid="{76C9A57F-CED9-4318-9AF5-EF83CFED6390}"/>
    <cellStyle name="Normal 4 8 15 3 6 2" xfId="41318" xr:uid="{C97E79D6-7595-4711-A01F-3620E7463FE1}"/>
    <cellStyle name="Normal 4 8 15 3 6 2 2" xfId="41319" xr:uid="{C3458B17-61D8-4D5B-8A9C-273CAAD9C857}"/>
    <cellStyle name="Normal 4 8 15 3 6 3" xfId="41320" xr:uid="{5966F778-DC0D-44E6-99CF-798E92583D1B}"/>
    <cellStyle name="Normal 4 8 15 3 7" xfId="41321" xr:uid="{DFEE2F93-4BA8-4E6E-8BFA-5883F2F77D6B}"/>
    <cellStyle name="Normal 4 8 15 3 7 2" xfId="41322" xr:uid="{AEB28957-50F0-441C-9832-23D11867E921}"/>
    <cellStyle name="Normal 4 8 15 3 7 2 2" xfId="41323" xr:uid="{BA803481-5ACB-47E7-A206-8EF5F2F419C8}"/>
    <cellStyle name="Normal 4 8 15 3 7 3" xfId="41324" xr:uid="{202548C6-864F-40F5-B0D3-E4740598E0FB}"/>
    <cellStyle name="Normal 4 8 15 3 8" xfId="41325" xr:uid="{99A0A778-D32F-4C8A-AE55-F9ADEFC44522}"/>
    <cellStyle name="Normal 4 8 15 3 8 2" xfId="41326" xr:uid="{FFC7EE44-D246-47CF-981E-6E691A7DCE79}"/>
    <cellStyle name="Normal 4 8 15 3 9" xfId="41327" xr:uid="{B1BE4CD6-B176-4B54-B6A0-00440C8DF59B}"/>
    <cellStyle name="Normal 4 8 15 4" xfId="41328" xr:uid="{B269A45D-FD4E-4361-9C7D-F90B6CDDF877}"/>
    <cellStyle name="Normal 4 8 15 4 2" xfId="41329" xr:uid="{E424474B-3BD5-494F-A2AD-D53A4BBC5AEB}"/>
    <cellStyle name="Normal 4 8 15 4 2 2" xfId="41330" xr:uid="{AC15693E-4F03-4F98-A25D-658113AB0417}"/>
    <cellStyle name="Normal 4 8 15 4 2 2 2" xfId="41331" xr:uid="{5BF6C6F0-7144-4DA1-BC5C-CE2A8D95869B}"/>
    <cellStyle name="Normal 4 8 15 4 2 2 2 2" xfId="41332" xr:uid="{CC7B25DA-14AA-4071-8DB0-DCF54D459B12}"/>
    <cellStyle name="Normal 4 8 15 4 2 2 3" xfId="41333" xr:uid="{E578D12B-A7A2-4E74-B7E4-8A602E7EC38B}"/>
    <cellStyle name="Normal 4 8 15 4 2 3" xfId="41334" xr:uid="{8F5EBF95-934A-4572-B6A5-CB8CA35A9C3F}"/>
    <cellStyle name="Normal 4 8 15 4 2 3 2" xfId="41335" xr:uid="{2DB22AA8-D6B9-45DD-8CF7-A400AE88ACDB}"/>
    <cellStyle name="Normal 4 8 15 4 2 3 2 2" xfId="41336" xr:uid="{CAAF15BB-A3AA-4E92-B26A-CC0A461D7076}"/>
    <cellStyle name="Normal 4 8 15 4 2 3 3" xfId="41337" xr:uid="{6190186B-2074-49F5-8948-5124D347C37F}"/>
    <cellStyle name="Normal 4 8 15 4 2 4" xfId="41338" xr:uid="{0835A192-B6B3-4CA7-BF6B-7600C21D8573}"/>
    <cellStyle name="Normal 4 8 15 4 2 4 2" xfId="41339" xr:uid="{9B5479EC-1C8E-4104-AD1E-1C5A097FF633}"/>
    <cellStyle name="Normal 4 8 15 4 2 5" xfId="41340" xr:uid="{F902E89A-22B5-4645-93B7-A40E1891BBFF}"/>
    <cellStyle name="Normal 4 8 15 4 3" xfId="41341" xr:uid="{EEBEDA39-A05A-4162-A5CD-C4A4F76FDDCA}"/>
    <cellStyle name="Normal 4 8 15 4 3 2" xfId="41342" xr:uid="{FB16AC5C-8F75-4CF7-B48E-8CD253214930}"/>
    <cellStyle name="Normal 4 8 15 4 3 2 2" xfId="41343" xr:uid="{0012CAF6-0E99-4DC5-B190-228F0306C761}"/>
    <cellStyle name="Normal 4 8 15 4 3 3" xfId="41344" xr:uid="{B07BE297-AA96-46B2-843A-35552C9CD0DA}"/>
    <cellStyle name="Normal 4 8 15 4 4" xfId="41345" xr:uid="{51A159E4-85F4-46B3-926A-347E0ED8C7DB}"/>
    <cellStyle name="Normal 4 8 15 4 4 2" xfId="41346" xr:uid="{0088B027-2FF5-4F39-A923-1E0343626476}"/>
    <cellStyle name="Normal 4 8 15 4 4 2 2" xfId="41347" xr:uid="{85354E88-2F00-4FEE-90AA-E8D80A444EEE}"/>
    <cellStyle name="Normal 4 8 15 4 4 3" xfId="41348" xr:uid="{6F8D7B79-7407-47A6-9386-ABAAE8A87415}"/>
    <cellStyle name="Normal 4 8 15 4 5" xfId="41349" xr:uid="{C3864872-13DC-44E3-A7E8-A7A0B02B0BE5}"/>
    <cellStyle name="Normal 4 8 15 4 5 2" xfId="41350" xr:uid="{81AE01D2-67E2-4A27-8090-DC0A0326BA49}"/>
    <cellStyle name="Normal 4 8 15 4 6" xfId="41351" xr:uid="{13B48954-60ED-47AD-8F11-F9F1DD3B4420}"/>
    <cellStyle name="Normal 4 8 15 5" xfId="41352" xr:uid="{B84335A9-9326-4109-8D48-70AF4F9D1DF1}"/>
    <cellStyle name="Normal 4 8 15 5 2" xfId="41353" xr:uid="{F3519193-FA92-4A3F-AEEF-9257C92B656F}"/>
    <cellStyle name="Normal 4 8 15 5 2 2" xfId="41354" xr:uid="{9381D17C-90C7-42D5-9BF6-F7D8D456A980}"/>
    <cellStyle name="Normal 4 8 15 5 2 2 2" xfId="41355" xr:uid="{E0CFC86E-FC40-4DC8-8FEA-456932F7201E}"/>
    <cellStyle name="Normal 4 8 15 5 2 2 2 2" xfId="41356" xr:uid="{0CB8A7E3-B3F9-43FA-84E0-2FDEF8B880DA}"/>
    <cellStyle name="Normal 4 8 15 5 2 2 3" xfId="41357" xr:uid="{30FCDEE8-CB3F-4811-A818-3D4EA8AB96EC}"/>
    <cellStyle name="Normal 4 8 15 5 2 3" xfId="41358" xr:uid="{521978CE-E62D-4DD6-8D7B-493653861F6B}"/>
    <cellStyle name="Normal 4 8 15 5 2 3 2" xfId="41359" xr:uid="{C6057618-8B19-4B2F-910B-5D10BFC2816B}"/>
    <cellStyle name="Normal 4 8 15 5 2 3 2 2" xfId="41360" xr:uid="{74F7E126-F03D-4E26-9485-562CBCAE05B9}"/>
    <cellStyle name="Normal 4 8 15 5 2 3 3" xfId="41361" xr:uid="{1287A41E-324A-4856-A57C-0C292407DAA4}"/>
    <cellStyle name="Normal 4 8 15 5 2 4" xfId="41362" xr:uid="{20E62929-2E07-4AD9-B9BB-BF8DF12B12E7}"/>
    <cellStyle name="Normal 4 8 15 5 2 4 2" xfId="41363" xr:uid="{0D2A416F-56D2-4D3C-859C-A3EC42F3B9E7}"/>
    <cellStyle name="Normal 4 8 15 5 2 5" xfId="41364" xr:uid="{DBCDBBC6-2E3C-4A9C-851D-A26F2FA62F88}"/>
    <cellStyle name="Normal 4 8 15 5 3" xfId="41365" xr:uid="{02C93FBC-416E-45A3-8FC3-1CE3078CB928}"/>
    <cellStyle name="Normal 4 8 15 5 3 2" xfId="41366" xr:uid="{F8B79CD2-4F16-486A-82E3-265F784D2A34}"/>
    <cellStyle name="Normal 4 8 15 5 3 2 2" xfId="41367" xr:uid="{013BEB70-BABC-4F99-A526-7807F678C2CC}"/>
    <cellStyle name="Normal 4 8 15 5 3 3" xfId="41368" xr:uid="{D6574165-E947-4E7C-813A-F78E4AD2261D}"/>
    <cellStyle name="Normal 4 8 15 5 4" xfId="41369" xr:uid="{13673506-56F7-4228-9988-329FAD911A20}"/>
    <cellStyle name="Normal 4 8 15 5 4 2" xfId="41370" xr:uid="{6C03A187-851A-426C-A676-5E52CD82CEE7}"/>
    <cellStyle name="Normal 4 8 15 5 4 2 2" xfId="41371" xr:uid="{47CF0896-94ED-4BE5-AC5B-DFF194C81003}"/>
    <cellStyle name="Normal 4 8 15 5 4 3" xfId="41372" xr:uid="{28B491BA-539E-4631-9D70-411D68591232}"/>
    <cellStyle name="Normal 4 8 15 5 5" xfId="41373" xr:uid="{18FFF459-6D84-4233-B1B8-8F04AE0B7F6E}"/>
    <cellStyle name="Normal 4 8 15 5 5 2" xfId="41374" xr:uid="{A4AD5D6B-DEF4-427E-AC8D-052D48C49394}"/>
    <cellStyle name="Normal 4 8 15 5 6" xfId="41375" xr:uid="{25507561-05E4-47BF-A3C3-F08ACC2444AF}"/>
    <cellStyle name="Normal 4 8 15 6" xfId="41376" xr:uid="{A7AE3380-D967-4677-98AF-6BA22B4ACF65}"/>
    <cellStyle name="Normal 4 8 15 6 2" xfId="41377" xr:uid="{AB7AE9EC-7A81-49C6-A50D-445276CD806B}"/>
    <cellStyle name="Normal 4 8 15 6 2 2" xfId="41378" xr:uid="{69BA34BF-3539-4A4B-888E-198C4050B872}"/>
    <cellStyle name="Normal 4 8 15 6 2 2 2" xfId="41379" xr:uid="{EFE165D6-9CD6-49E0-8ED0-1347214E0F68}"/>
    <cellStyle name="Normal 4 8 15 6 2 3" xfId="41380" xr:uid="{4342A6FB-FCF8-468C-B850-14B80CB55FD5}"/>
    <cellStyle name="Normal 4 8 15 6 3" xfId="41381" xr:uid="{0162CB11-64A1-4F43-8A1E-AF03E5CF81F3}"/>
    <cellStyle name="Normal 4 8 15 6 3 2" xfId="41382" xr:uid="{45579204-A3EA-44E3-84E8-766562D86DF0}"/>
    <cellStyle name="Normal 4 8 15 6 3 2 2" xfId="41383" xr:uid="{6E182B33-327B-4B34-A151-7D0F9E4AC3E9}"/>
    <cellStyle name="Normal 4 8 15 6 3 3" xfId="41384" xr:uid="{078FE580-6962-4ED9-8909-471822F1270C}"/>
    <cellStyle name="Normal 4 8 15 6 4" xfId="41385" xr:uid="{6464FD38-47F3-4018-8BAB-EF7E1D54CDC4}"/>
    <cellStyle name="Normal 4 8 15 6 4 2" xfId="41386" xr:uid="{B230722B-016A-441A-9ABC-7BA18F67015A}"/>
    <cellStyle name="Normal 4 8 15 6 5" xfId="41387" xr:uid="{45BD925B-92F2-491F-9748-3D2126848832}"/>
    <cellStyle name="Normal 4 8 15 7" xfId="41388" xr:uid="{150EB204-8A59-41BB-8420-F4A2A0B8C730}"/>
    <cellStyle name="Normal 4 8 15 7 2" xfId="41389" xr:uid="{6A0A912A-A33D-4104-A862-43C723C9D636}"/>
    <cellStyle name="Normal 4 8 15 7 2 2" xfId="41390" xr:uid="{53BCE952-9A86-42D2-8899-B2C3822D32A7}"/>
    <cellStyle name="Normal 4 8 15 7 3" xfId="41391" xr:uid="{1D30039C-32D4-40CA-9427-3A08B0C71FBD}"/>
    <cellStyle name="Normal 4 8 15 8" xfId="41392" xr:uid="{5ED20719-CB81-49FC-988F-6C84BF0A22B7}"/>
    <cellStyle name="Normal 4 8 15 8 2" xfId="41393" xr:uid="{3070DB25-9FD7-460F-819D-C39CF891B60D}"/>
    <cellStyle name="Normal 4 8 15 8 2 2" xfId="41394" xr:uid="{43D8D0E0-CFEE-41B2-81E0-545BEA746296}"/>
    <cellStyle name="Normal 4 8 15 8 3" xfId="41395" xr:uid="{C593B395-7246-4B9E-9ACA-29C0D0257261}"/>
    <cellStyle name="Normal 4 8 15 9" xfId="41396" xr:uid="{19D452A0-2C8D-468A-BE4F-C61C83941FE1}"/>
    <cellStyle name="Normal 4 8 15 9 2" xfId="41397" xr:uid="{E2126972-F1ED-4CE9-A039-EA504FF02B84}"/>
    <cellStyle name="Normal 4 8 15 9 2 2" xfId="41398" xr:uid="{A811C119-15C9-47CA-8BD3-68F937488302}"/>
    <cellStyle name="Normal 4 8 15 9 3" xfId="41399" xr:uid="{385275B5-C7C1-4BD7-8AAE-03A498EE9F8B}"/>
    <cellStyle name="Normal 4 8 16" xfId="41400" xr:uid="{FF545913-02DB-479F-8241-266E8EF34F88}"/>
    <cellStyle name="Normal 4 8 16 10" xfId="41401" xr:uid="{889B1F1D-DAF8-4C6C-8F24-5D23B244D195}"/>
    <cellStyle name="Normal 4 8 16 10 2" xfId="41402" xr:uid="{075B57AE-D8C3-466A-8300-1F21747F7440}"/>
    <cellStyle name="Normal 4 8 16 11" xfId="41403" xr:uid="{FDCE969D-188E-4109-A473-676D33BE110D}"/>
    <cellStyle name="Normal 4 8 16 2" xfId="41404" xr:uid="{29914A3B-E250-4C7B-8D40-0A99A732DD7F}"/>
    <cellStyle name="Normal 4 8 16 2 2" xfId="41405" xr:uid="{16699E47-3254-475C-BDF1-77A72CC9E314}"/>
    <cellStyle name="Normal 4 8 16 2 2 2" xfId="41406" xr:uid="{A1ABF721-CD1B-4BE5-91A9-7DD474F0C024}"/>
    <cellStyle name="Normal 4 8 16 2 2 2 2" xfId="41407" xr:uid="{5E23A234-DA18-448C-89C8-7666B5D4E208}"/>
    <cellStyle name="Normal 4 8 16 2 2 2 2 2" xfId="41408" xr:uid="{BABF8BE1-D5FA-47F7-8084-5E38C35F84B9}"/>
    <cellStyle name="Normal 4 8 16 2 2 2 2 2 2" xfId="41409" xr:uid="{DEF64B71-7E28-4C11-8721-E3548C47D7DB}"/>
    <cellStyle name="Normal 4 8 16 2 2 2 2 3" xfId="41410" xr:uid="{1A8E2D79-D5F2-4205-8DDA-5AEAC27B80F9}"/>
    <cellStyle name="Normal 4 8 16 2 2 2 3" xfId="41411" xr:uid="{351B8BE4-2AA6-492D-AF16-2F1334AA12F8}"/>
    <cellStyle name="Normal 4 8 16 2 2 2 3 2" xfId="41412" xr:uid="{BD8A0ECA-6D13-4B29-AD17-A7A2BD0D99E7}"/>
    <cellStyle name="Normal 4 8 16 2 2 2 3 2 2" xfId="41413" xr:uid="{A43C55FD-B4C4-4C93-B81F-E04BA207298A}"/>
    <cellStyle name="Normal 4 8 16 2 2 2 3 3" xfId="41414" xr:uid="{C0B573A0-8665-4E7B-A03B-2D956D65CE8B}"/>
    <cellStyle name="Normal 4 8 16 2 2 2 4" xfId="41415" xr:uid="{1384BEDA-09E5-40D4-AB8B-03F3E4DCF861}"/>
    <cellStyle name="Normal 4 8 16 2 2 2 4 2" xfId="41416" xr:uid="{7B53F2CA-59DD-4158-A5EB-85C313802BD3}"/>
    <cellStyle name="Normal 4 8 16 2 2 2 5" xfId="41417" xr:uid="{8FC1FBF7-BFA8-40A5-B1F2-186446AEBD1F}"/>
    <cellStyle name="Normal 4 8 16 2 2 3" xfId="41418" xr:uid="{2645FBE1-222D-4598-AE1A-05B5DA8902B2}"/>
    <cellStyle name="Normal 4 8 16 2 2 3 2" xfId="41419" xr:uid="{8B2891FC-5763-428D-A6A9-538DF74CB301}"/>
    <cellStyle name="Normal 4 8 16 2 2 3 2 2" xfId="41420" xr:uid="{E634177D-477E-49D9-A78A-A8C1C428C997}"/>
    <cellStyle name="Normal 4 8 16 2 2 3 3" xfId="41421" xr:uid="{0500307F-030A-45F8-89C6-AA58B81721B5}"/>
    <cellStyle name="Normal 4 8 16 2 2 4" xfId="41422" xr:uid="{23277554-0FA4-478C-8641-03238314A4E8}"/>
    <cellStyle name="Normal 4 8 16 2 2 4 2" xfId="41423" xr:uid="{F45BD0C6-D530-4C21-A4CD-AAF7784217F5}"/>
    <cellStyle name="Normal 4 8 16 2 2 4 2 2" xfId="41424" xr:uid="{C3285E64-E41C-4D42-AAE9-5BDB00C0D4BF}"/>
    <cellStyle name="Normal 4 8 16 2 2 4 3" xfId="41425" xr:uid="{625E3DC0-6E30-4559-88FE-A4F2837AE55C}"/>
    <cellStyle name="Normal 4 8 16 2 2 5" xfId="41426" xr:uid="{814E8109-0DD6-4CBE-BF05-024C1840EC32}"/>
    <cellStyle name="Normal 4 8 16 2 2 5 2" xfId="41427" xr:uid="{268F29B3-AFA0-4D2A-8287-815FEE88C48A}"/>
    <cellStyle name="Normal 4 8 16 2 2 6" xfId="41428" xr:uid="{672CA491-2BCD-4B7F-BD6C-0A0AD424B447}"/>
    <cellStyle name="Normal 4 8 16 2 3" xfId="41429" xr:uid="{B006A1CF-FE9B-4225-A747-BBEB03B28FDB}"/>
    <cellStyle name="Normal 4 8 16 2 3 2" xfId="41430" xr:uid="{9977FC34-3295-4E30-AD4D-BAFF6CA0FA57}"/>
    <cellStyle name="Normal 4 8 16 2 3 2 2" xfId="41431" xr:uid="{C4753F55-590D-4FBF-AD8C-4EEC71868334}"/>
    <cellStyle name="Normal 4 8 16 2 3 2 2 2" xfId="41432" xr:uid="{8FD003BD-CEEA-4FC9-ACCD-77C4B9B651B8}"/>
    <cellStyle name="Normal 4 8 16 2 3 2 2 2 2" xfId="41433" xr:uid="{56C7D76C-E35D-4D2E-A2F5-E5F01254739D}"/>
    <cellStyle name="Normal 4 8 16 2 3 2 2 3" xfId="41434" xr:uid="{CB85B75F-BF88-4447-BB7A-E5557C9F6ED7}"/>
    <cellStyle name="Normal 4 8 16 2 3 2 3" xfId="41435" xr:uid="{13046AF1-ABE2-4875-BAD1-4C0B3E37B9A9}"/>
    <cellStyle name="Normal 4 8 16 2 3 2 3 2" xfId="41436" xr:uid="{21AC7823-72E1-489C-86CD-CD43EC76566B}"/>
    <cellStyle name="Normal 4 8 16 2 3 2 3 2 2" xfId="41437" xr:uid="{74EFDE59-0200-4763-B2A1-7A1EC76E69AB}"/>
    <cellStyle name="Normal 4 8 16 2 3 2 3 3" xfId="41438" xr:uid="{0D0E9C23-3EB5-4603-A734-E8A13E55E3A6}"/>
    <cellStyle name="Normal 4 8 16 2 3 2 4" xfId="41439" xr:uid="{C669F1D4-0F96-4BA8-BFA4-2AF1D36A6F91}"/>
    <cellStyle name="Normal 4 8 16 2 3 2 4 2" xfId="41440" xr:uid="{C3042D5E-3AC9-476B-BD87-128A0BBE114D}"/>
    <cellStyle name="Normal 4 8 16 2 3 2 5" xfId="41441" xr:uid="{3E951B65-8B80-435E-AA62-264C35AE80C5}"/>
    <cellStyle name="Normal 4 8 16 2 3 3" xfId="41442" xr:uid="{F04F2D89-8FE6-42A7-8536-87631B2726B5}"/>
    <cellStyle name="Normal 4 8 16 2 3 3 2" xfId="41443" xr:uid="{D3627F15-7B60-4647-A5D1-7B52623CCE14}"/>
    <cellStyle name="Normal 4 8 16 2 3 3 2 2" xfId="41444" xr:uid="{9DFF91BC-B4C6-4BEC-BD42-B59D024F0FC3}"/>
    <cellStyle name="Normal 4 8 16 2 3 3 3" xfId="41445" xr:uid="{1E957CDA-1A21-4DC2-AB50-5397214B96B1}"/>
    <cellStyle name="Normal 4 8 16 2 3 4" xfId="41446" xr:uid="{37FC5461-D272-46BA-9CF3-1DFC946D25D9}"/>
    <cellStyle name="Normal 4 8 16 2 3 4 2" xfId="41447" xr:uid="{41314E98-6FA9-4582-8DD5-C5F91B5F4C60}"/>
    <cellStyle name="Normal 4 8 16 2 3 4 2 2" xfId="41448" xr:uid="{1AFC490A-E5D9-4586-A20E-6EFE23300A5F}"/>
    <cellStyle name="Normal 4 8 16 2 3 4 3" xfId="41449" xr:uid="{3E1CDFDD-EC2F-4F1F-B08C-D01784581C94}"/>
    <cellStyle name="Normal 4 8 16 2 3 5" xfId="41450" xr:uid="{1D8EBBFE-FBDD-4998-AB70-672722CCB051}"/>
    <cellStyle name="Normal 4 8 16 2 3 5 2" xfId="41451" xr:uid="{FE588207-6EF9-4A58-8117-DD4CA7FA93FA}"/>
    <cellStyle name="Normal 4 8 16 2 3 6" xfId="41452" xr:uid="{B4B07B1F-360E-40DB-B6EE-6420F9078A95}"/>
    <cellStyle name="Normal 4 8 16 2 4" xfId="41453" xr:uid="{2EC8C9CC-3E64-46E7-AA2B-153A430855B7}"/>
    <cellStyle name="Normal 4 8 16 2 4 2" xfId="41454" xr:uid="{437B5521-2123-4F44-BB44-1401C1C9CB99}"/>
    <cellStyle name="Normal 4 8 16 2 4 2 2" xfId="41455" xr:uid="{C0D56789-B113-4C25-9A31-46EC831A27E7}"/>
    <cellStyle name="Normal 4 8 16 2 4 2 2 2" xfId="41456" xr:uid="{10A801A3-25A0-4BD2-979F-D3038651B554}"/>
    <cellStyle name="Normal 4 8 16 2 4 2 3" xfId="41457" xr:uid="{5897EC98-6DBD-477C-BAE1-DAD090E2DC30}"/>
    <cellStyle name="Normal 4 8 16 2 4 3" xfId="41458" xr:uid="{1BB505E3-5A68-46A3-9A5B-DE2A40DC87CD}"/>
    <cellStyle name="Normal 4 8 16 2 4 3 2" xfId="41459" xr:uid="{5D3D401D-822D-44FF-8447-58753AC5A90E}"/>
    <cellStyle name="Normal 4 8 16 2 4 3 2 2" xfId="41460" xr:uid="{65DBDD35-61F9-438C-918B-F604723E6D67}"/>
    <cellStyle name="Normal 4 8 16 2 4 3 3" xfId="41461" xr:uid="{CCE5A080-DDF9-4392-85EF-F3F31BA7BB10}"/>
    <cellStyle name="Normal 4 8 16 2 4 4" xfId="41462" xr:uid="{7C5CF78D-DD4F-4D6B-8044-8AD6484077F9}"/>
    <cellStyle name="Normal 4 8 16 2 4 4 2" xfId="41463" xr:uid="{2F7AADE2-6149-413C-A22B-E0643C34B9E6}"/>
    <cellStyle name="Normal 4 8 16 2 4 5" xfId="41464" xr:uid="{49FA86C0-B73A-425B-BB1D-8209A164FB47}"/>
    <cellStyle name="Normal 4 8 16 2 5" xfId="41465" xr:uid="{FA315B6D-BBBC-4111-8227-BD482C187B71}"/>
    <cellStyle name="Normal 4 8 16 2 5 2" xfId="41466" xr:uid="{E3A483D0-5958-4B3C-9F9B-CF2038A18CF3}"/>
    <cellStyle name="Normal 4 8 16 2 5 2 2" xfId="41467" xr:uid="{9A617662-0034-490A-8190-6CC7D429E168}"/>
    <cellStyle name="Normal 4 8 16 2 5 3" xfId="41468" xr:uid="{D5C32FE1-92F1-4288-9B5A-FF25C646E895}"/>
    <cellStyle name="Normal 4 8 16 2 6" xfId="41469" xr:uid="{741C9321-F526-4DB1-8251-6D8F9696194B}"/>
    <cellStyle name="Normal 4 8 16 2 6 2" xfId="41470" xr:uid="{E1BE624F-832A-4436-9721-A1214D926A42}"/>
    <cellStyle name="Normal 4 8 16 2 6 2 2" xfId="41471" xr:uid="{7E434733-589D-4FA4-9910-2CFE2481C04E}"/>
    <cellStyle name="Normal 4 8 16 2 6 3" xfId="41472" xr:uid="{BABDF75F-3B44-4657-9BDF-AE65FC068D06}"/>
    <cellStyle name="Normal 4 8 16 2 7" xfId="41473" xr:uid="{75B13519-8D8A-4BBC-AA4A-18927493FEB7}"/>
    <cellStyle name="Normal 4 8 16 2 7 2" xfId="41474" xr:uid="{2D844957-C39D-456F-8373-218FAE1BECF5}"/>
    <cellStyle name="Normal 4 8 16 2 7 2 2" xfId="41475" xr:uid="{023621EA-17D1-4D4A-9BC5-7B9C9DB67D63}"/>
    <cellStyle name="Normal 4 8 16 2 7 3" xfId="41476" xr:uid="{2E48B7A5-67EE-447C-B22A-20A8A6051B8E}"/>
    <cellStyle name="Normal 4 8 16 2 8" xfId="41477" xr:uid="{503685B5-8CEB-467F-95F2-CAE2455CEF76}"/>
    <cellStyle name="Normal 4 8 16 2 8 2" xfId="41478" xr:uid="{4B54E737-A7FC-4F05-8940-296DB83CE2E6}"/>
    <cellStyle name="Normal 4 8 16 2 9" xfId="41479" xr:uid="{FE178D7D-C738-443F-AA27-2A74C17CE8E8}"/>
    <cellStyle name="Normal 4 8 16 3" xfId="41480" xr:uid="{8A7930A8-316C-4379-935B-A8E502F09FA4}"/>
    <cellStyle name="Normal 4 8 16 3 2" xfId="41481" xr:uid="{1BF6567C-93A4-453F-AD9E-887ECF66B246}"/>
    <cellStyle name="Normal 4 8 16 3 2 2" xfId="41482" xr:uid="{60FA3CC8-52C1-4966-83E0-FBB59439C314}"/>
    <cellStyle name="Normal 4 8 16 3 2 2 2" xfId="41483" xr:uid="{1945E1A7-E9EB-4DF3-927A-F0FFF56DDE01}"/>
    <cellStyle name="Normal 4 8 16 3 2 2 2 2" xfId="41484" xr:uid="{90478A50-228D-4148-B4A3-8287586168BF}"/>
    <cellStyle name="Normal 4 8 16 3 2 2 2 2 2" xfId="41485" xr:uid="{110EE2EE-FCE8-47F0-B15C-B6F122169E51}"/>
    <cellStyle name="Normal 4 8 16 3 2 2 2 3" xfId="41486" xr:uid="{8650CE08-8447-4E2C-AF57-2328E2D2A1D6}"/>
    <cellStyle name="Normal 4 8 16 3 2 2 3" xfId="41487" xr:uid="{D297A8CD-EAA7-495E-9668-CFE61C395730}"/>
    <cellStyle name="Normal 4 8 16 3 2 2 3 2" xfId="41488" xr:uid="{B02A8164-F219-4FE6-88F1-B59B4AF949A5}"/>
    <cellStyle name="Normal 4 8 16 3 2 2 3 2 2" xfId="41489" xr:uid="{F052EC56-5FBC-4765-A03C-4DC59255AC1A}"/>
    <cellStyle name="Normal 4 8 16 3 2 2 3 3" xfId="41490" xr:uid="{7BF4ED07-2A7F-4AC3-BAC4-4561C6C72D11}"/>
    <cellStyle name="Normal 4 8 16 3 2 2 4" xfId="41491" xr:uid="{DB274013-9B35-4F8E-8179-9B51D0AE27AB}"/>
    <cellStyle name="Normal 4 8 16 3 2 2 4 2" xfId="41492" xr:uid="{D957BFA6-ADFB-4834-9A4B-46B1EA680F10}"/>
    <cellStyle name="Normal 4 8 16 3 2 2 5" xfId="41493" xr:uid="{1953F8E9-6521-4ADD-85EA-20CB084C7CEE}"/>
    <cellStyle name="Normal 4 8 16 3 2 3" xfId="41494" xr:uid="{CB99639A-1A4B-46EC-9379-156DD16A3CFA}"/>
    <cellStyle name="Normal 4 8 16 3 2 3 2" xfId="41495" xr:uid="{D437C537-71DF-429B-A214-E0A6F9F60096}"/>
    <cellStyle name="Normal 4 8 16 3 2 3 2 2" xfId="41496" xr:uid="{AEA09C57-6FB4-4114-A989-FEA57C44B3EC}"/>
    <cellStyle name="Normal 4 8 16 3 2 3 3" xfId="41497" xr:uid="{E9DD0726-9109-43D9-81A1-2FA0583A6917}"/>
    <cellStyle name="Normal 4 8 16 3 2 4" xfId="41498" xr:uid="{8CF8B27D-9D5D-41AC-94E2-B445D7204850}"/>
    <cellStyle name="Normal 4 8 16 3 2 4 2" xfId="41499" xr:uid="{56B14C6B-9C2C-4F51-9DCF-7105287F5D59}"/>
    <cellStyle name="Normal 4 8 16 3 2 4 2 2" xfId="41500" xr:uid="{1DA0026A-24E3-44FF-8CCD-9D6438E74325}"/>
    <cellStyle name="Normal 4 8 16 3 2 4 3" xfId="41501" xr:uid="{AF49BD2F-1633-47BE-A7A7-6A6CA9B47AE7}"/>
    <cellStyle name="Normal 4 8 16 3 2 5" xfId="41502" xr:uid="{D48FB2DF-16EA-404F-BE6B-9434571CC26A}"/>
    <cellStyle name="Normal 4 8 16 3 2 5 2" xfId="41503" xr:uid="{2D85C0EC-5C28-463B-9D86-8A43C65ADB62}"/>
    <cellStyle name="Normal 4 8 16 3 2 6" xfId="41504" xr:uid="{A0314577-ECFA-4FF6-93A8-1FCE72F28D1F}"/>
    <cellStyle name="Normal 4 8 16 3 3" xfId="41505" xr:uid="{DBBD3181-9434-459B-B310-A79E3F118DD7}"/>
    <cellStyle name="Normal 4 8 16 3 3 2" xfId="41506" xr:uid="{F0ED8B40-9CE1-4AA2-ACD9-500BFC20FE93}"/>
    <cellStyle name="Normal 4 8 16 3 3 2 2" xfId="41507" xr:uid="{DE2D7789-9DDD-4459-B262-F3E97932F013}"/>
    <cellStyle name="Normal 4 8 16 3 3 2 2 2" xfId="41508" xr:uid="{E500E15D-7937-4B3E-934A-1653D1AD9D21}"/>
    <cellStyle name="Normal 4 8 16 3 3 2 2 2 2" xfId="41509" xr:uid="{EF5255A4-2DB9-4BA5-AAD7-7238586514AD}"/>
    <cellStyle name="Normal 4 8 16 3 3 2 2 3" xfId="41510" xr:uid="{495493CE-D5A7-4337-B484-8AA1626651E3}"/>
    <cellStyle name="Normal 4 8 16 3 3 2 3" xfId="41511" xr:uid="{29F2D6E3-0958-4DA7-A49C-FB71B1774C61}"/>
    <cellStyle name="Normal 4 8 16 3 3 2 3 2" xfId="41512" xr:uid="{D539F2F2-F6B9-4FBB-AF29-1B29E580F90A}"/>
    <cellStyle name="Normal 4 8 16 3 3 2 3 2 2" xfId="41513" xr:uid="{A244C667-F92F-455D-BD7E-4DFE103D99F3}"/>
    <cellStyle name="Normal 4 8 16 3 3 2 3 3" xfId="41514" xr:uid="{FB155B52-B96F-4139-8D9B-66B701F2620F}"/>
    <cellStyle name="Normal 4 8 16 3 3 2 4" xfId="41515" xr:uid="{B5432C4F-A49E-4C76-9D71-322F7A6BDE69}"/>
    <cellStyle name="Normal 4 8 16 3 3 2 4 2" xfId="41516" xr:uid="{0DBC79F4-4A63-446B-9A3A-0D4FFB769F4A}"/>
    <cellStyle name="Normal 4 8 16 3 3 2 5" xfId="41517" xr:uid="{5FD7FC6E-1455-4A58-AB18-C80928049629}"/>
    <cellStyle name="Normal 4 8 16 3 3 3" xfId="41518" xr:uid="{42B898CA-9449-4652-AC38-6C8FA8EAA5CB}"/>
    <cellStyle name="Normal 4 8 16 3 3 3 2" xfId="41519" xr:uid="{641CC574-27DA-4C5E-8166-DA092DBD861E}"/>
    <cellStyle name="Normal 4 8 16 3 3 3 2 2" xfId="41520" xr:uid="{93459ECA-1E74-4333-8C8F-034B362940E5}"/>
    <cellStyle name="Normal 4 8 16 3 3 3 3" xfId="41521" xr:uid="{6EC517BF-A496-4FDA-AA1D-7D72C0B23E71}"/>
    <cellStyle name="Normal 4 8 16 3 3 4" xfId="41522" xr:uid="{D9912D1C-7A78-40BC-B3EE-2B36F93C7C6E}"/>
    <cellStyle name="Normal 4 8 16 3 3 4 2" xfId="41523" xr:uid="{154E16AE-E332-4233-8E97-242F72885041}"/>
    <cellStyle name="Normal 4 8 16 3 3 4 2 2" xfId="41524" xr:uid="{A5DCF89E-A00E-4023-9954-34C6A1360831}"/>
    <cellStyle name="Normal 4 8 16 3 3 4 3" xfId="41525" xr:uid="{F137C3EF-FCDD-41A2-B1C7-BB3F4D2F9B5C}"/>
    <cellStyle name="Normal 4 8 16 3 3 5" xfId="41526" xr:uid="{7C79997D-446D-46F2-AE01-4C7E863C8B60}"/>
    <cellStyle name="Normal 4 8 16 3 3 5 2" xfId="41527" xr:uid="{3C09F858-1957-4F0A-98DE-87964298A957}"/>
    <cellStyle name="Normal 4 8 16 3 3 6" xfId="41528" xr:uid="{67F811F2-1CF8-441C-84A1-EE4E9CC12759}"/>
    <cellStyle name="Normal 4 8 16 3 4" xfId="41529" xr:uid="{8B6A5604-5CF2-4731-8F19-1C01485966DD}"/>
    <cellStyle name="Normal 4 8 16 3 4 2" xfId="41530" xr:uid="{880693C9-66F7-4E7C-8FD4-4A6EE438FFBC}"/>
    <cellStyle name="Normal 4 8 16 3 4 2 2" xfId="41531" xr:uid="{5D5FD8C1-1E6E-4796-AE56-A73823901FD1}"/>
    <cellStyle name="Normal 4 8 16 3 4 2 2 2" xfId="41532" xr:uid="{00F70D35-1DAE-4C03-B553-D87640A4D8C8}"/>
    <cellStyle name="Normal 4 8 16 3 4 2 3" xfId="41533" xr:uid="{1C844B7E-F13E-45BA-9CB4-6592F66D3FAD}"/>
    <cellStyle name="Normal 4 8 16 3 4 3" xfId="41534" xr:uid="{C76FE59A-4888-44FE-AFF8-8B1604B793AF}"/>
    <cellStyle name="Normal 4 8 16 3 4 3 2" xfId="41535" xr:uid="{B039664D-4444-493B-9D69-62A6CE70803C}"/>
    <cellStyle name="Normal 4 8 16 3 4 3 2 2" xfId="41536" xr:uid="{FBD0AC36-3E7D-4AC0-9DAC-1917779F5B5B}"/>
    <cellStyle name="Normal 4 8 16 3 4 3 3" xfId="41537" xr:uid="{389F93BF-DFBE-4F52-8B88-CA0E63ECD417}"/>
    <cellStyle name="Normal 4 8 16 3 4 4" xfId="41538" xr:uid="{4F93F747-24F6-47F9-81BB-DB8C8467527B}"/>
    <cellStyle name="Normal 4 8 16 3 4 4 2" xfId="41539" xr:uid="{D8B4112F-AD27-4DBB-AA43-5F17636E3A06}"/>
    <cellStyle name="Normal 4 8 16 3 4 5" xfId="41540" xr:uid="{AFFB1CC5-40DD-41DC-896A-181BE63FDC90}"/>
    <cellStyle name="Normal 4 8 16 3 5" xfId="41541" xr:uid="{8D9AC603-3B4B-4F40-8BE3-A323AA2CB2C3}"/>
    <cellStyle name="Normal 4 8 16 3 5 2" xfId="41542" xr:uid="{5FC251FD-C97B-4FB5-A128-5E45AC2E8D50}"/>
    <cellStyle name="Normal 4 8 16 3 5 2 2" xfId="41543" xr:uid="{0AB0BC08-E8B6-4EC8-8159-9EB8088C8953}"/>
    <cellStyle name="Normal 4 8 16 3 5 3" xfId="41544" xr:uid="{954560E2-B2EE-4DF7-959B-25AAEF0CDA4F}"/>
    <cellStyle name="Normal 4 8 16 3 6" xfId="41545" xr:uid="{248FB23F-596E-4289-B594-E3AB9D8B988B}"/>
    <cellStyle name="Normal 4 8 16 3 6 2" xfId="41546" xr:uid="{3AFB3E27-93C0-40BD-8749-327D5352C28A}"/>
    <cellStyle name="Normal 4 8 16 3 6 2 2" xfId="41547" xr:uid="{15B18B60-B2B1-409B-9CB3-FF96D34903A0}"/>
    <cellStyle name="Normal 4 8 16 3 6 3" xfId="41548" xr:uid="{43C4E329-6099-4D9C-A593-E4BBEF6B324A}"/>
    <cellStyle name="Normal 4 8 16 3 7" xfId="41549" xr:uid="{48B90593-61AF-422A-9870-E2D503CD50C6}"/>
    <cellStyle name="Normal 4 8 16 3 7 2" xfId="41550" xr:uid="{96B4F116-6574-4653-A1F7-CE3020B0D4BB}"/>
    <cellStyle name="Normal 4 8 16 3 7 2 2" xfId="41551" xr:uid="{D76CB213-2E22-4A7E-9D2D-34589C3FE1D2}"/>
    <cellStyle name="Normal 4 8 16 3 7 3" xfId="41552" xr:uid="{CB909DC0-5B97-4063-9169-7D7B14A65910}"/>
    <cellStyle name="Normal 4 8 16 3 8" xfId="41553" xr:uid="{E5F2373D-8D99-4E83-8796-F3E7DE30018F}"/>
    <cellStyle name="Normal 4 8 16 3 8 2" xfId="41554" xr:uid="{130F271D-B94A-4316-9A68-2D3661BA7934}"/>
    <cellStyle name="Normal 4 8 16 3 9" xfId="41555" xr:uid="{F0B287BA-F490-4B19-89B9-6C0D48C18A32}"/>
    <cellStyle name="Normal 4 8 16 4" xfId="41556" xr:uid="{4D537CF6-734F-412E-A3CA-53161DE12571}"/>
    <cellStyle name="Normal 4 8 16 4 2" xfId="41557" xr:uid="{47D01220-8A2C-4962-890F-66F548D71F7D}"/>
    <cellStyle name="Normal 4 8 16 4 2 2" xfId="41558" xr:uid="{272F1CBA-9A85-492A-AFDC-FDAAF900F2C7}"/>
    <cellStyle name="Normal 4 8 16 4 2 2 2" xfId="41559" xr:uid="{D9A91232-2985-41C3-933C-4E360D67B36B}"/>
    <cellStyle name="Normal 4 8 16 4 2 2 2 2" xfId="41560" xr:uid="{D912C3DB-F643-45AB-9925-63D57A12DFF0}"/>
    <cellStyle name="Normal 4 8 16 4 2 2 3" xfId="41561" xr:uid="{27FD5EC1-FBE5-4895-B4F3-CCBFDEC269A8}"/>
    <cellStyle name="Normal 4 8 16 4 2 3" xfId="41562" xr:uid="{EC8FB7FC-4B41-4896-9BE3-183F9E3FEE67}"/>
    <cellStyle name="Normal 4 8 16 4 2 3 2" xfId="41563" xr:uid="{78CBB07B-7D36-4380-B6B1-C214EDC78505}"/>
    <cellStyle name="Normal 4 8 16 4 2 3 2 2" xfId="41564" xr:uid="{4DCDD9DA-6881-4F85-8582-03986E266354}"/>
    <cellStyle name="Normal 4 8 16 4 2 3 3" xfId="41565" xr:uid="{E8DC1004-102A-4157-BB14-BB48AC09AFA2}"/>
    <cellStyle name="Normal 4 8 16 4 2 4" xfId="41566" xr:uid="{33877893-180C-4CE6-A143-68D134B7B17C}"/>
    <cellStyle name="Normal 4 8 16 4 2 4 2" xfId="41567" xr:uid="{F4B03761-2C59-4198-A3BF-2A146ADEADA2}"/>
    <cellStyle name="Normal 4 8 16 4 2 5" xfId="41568" xr:uid="{7FF7E4F5-1259-4EAC-81A5-25C650063B18}"/>
    <cellStyle name="Normal 4 8 16 4 3" xfId="41569" xr:uid="{979FA3ED-4423-46D0-8D60-9D41B09C5B8F}"/>
    <cellStyle name="Normal 4 8 16 4 3 2" xfId="41570" xr:uid="{330303E7-6399-4218-AA0D-FF9936161F36}"/>
    <cellStyle name="Normal 4 8 16 4 3 2 2" xfId="41571" xr:uid="{2E350743-1F8D-4DDB-87B6-578D607DA0D3}"/>
    <cellStyle name="Normal 4 8 16 4 3 3" xfId="41572" xr:uid="{4DD3580A-26A5-4EF4-B7AF-D42A10C8A34F}"/>
    <cellStyle name="Normal 4 8 16 4 4" xfId="41573" xr:uid="{BC0E5DD6-77F4-4215-A9F5-E180CBFD9DB7}"/>
    <cellStyle name="Normal 4 8 16 4 4 2" xfId="41574" xr:uid="{1D09F349-8010-4A57-B269-9B2F7953CDB5}"/>
    <cellStyle name="Normal 4 8 16 4 4 2 2" xfId="41575" xr:uid="{8AF2754B-7DE1-4414-B8BA-D4B98951B2E7}"/>
    <cellStyle name="Normal 4 8 16 4 4 3" xfId="41576" xr:uid="{C3377640-F960-4508-818F-0FFE5B3A6780}"/>
    <cellStyle name="Normal 4 8 16 4 5" xfId="41577" xr:uid="{57B44720-8E89-44AA-88A1-59FC18CD6FB5}"/>
    <cellStyle name="Normal 4 8 16 4 5 2" xfId="41578" xr:uid="{FC2EFEC4-AA1F-4FCE-BEE2-BE4376B1B743}"/>
    <cellStyle name="Normal 4 8 16 4 6" xfId="41579" xr:uid="{E665598A-E3BB-405A-AA02-D68F1E789651}"/>
    <cellStyle name="Normal 4 8 16 5" xfId="41580" xr:uid="{A0FF0FC8-1826-4BA3-A7BE-F8F5D5B6235B}"/>
    <cellStyle name="Normal 4 8 16 5 2" xfId="41581" xr:uid="{607770A4-E749-450D-B180-3395343810D3}"/>
    <cellStyle name="Normal 4 8 16 5 2 2" xfId="41582" xr:uid="{B5FB1C4C-8565-4CD8-BCE7-B22DDF6F82B7}"/>
    <cellStyle name="Normal 4 8 16 5 2 2 2" xfId="41583" xr:uid="{A30061E7-ECD6-4D3F-8A23-4659D59FA01D}"/>
    <cellStyle name="Normal 4 8 16 5 2 2 2 2" xfId="41584" xr:uid="{6B9BA2AA-C875-480E-80DA-42B04A42312A}"/>
    <cellStyle name="Normal 4 8 16 5 2 2 3" xfId="41585" xr:uid="{A797FA25-67B1-474D-A1D5-A13A0F70004B}"/>
    <cellStyle name="Normal 4 8 16 5 2 3" xfId="41586" xr:uid="{BCD95869-C336-49D3-BB4F-2736522877D2}"/>
    <cellStyle name="Normal 4 8 16 5 2 3 2" xfId="41587" xr:uid="{40259577-4570-4AF0-80FB-5A5DD5ADD08F}"/>
    <cellStyle name="Normal 4 8 16 5 2 3 2 2" xfId="41588" xr:uid="{AAD53E7D-1D09-4C68-A220-44F48682F911}"/>
    <cellStyle name="Normal 4 8 16 5 2 3 3" xfId="41589" xr:uid="{038C2E1C-11C1-4B48-892D-C0EEC6DE3878}"/>
    <cellStyle name="Normal 4 8 16 5 2 4" xfId="41590" xr:uid="{AE81B8BD-38E5-4765-ADD4-FE66741E798C}"/>
    <cellStyle name="Normal 4 8 16 5 2 4 2" xfId="41591" xr:uid="{2129F4DE-35ED-40CD-9675-E3D934AF0B6F}"/>
    <cellStyle name="Normal 4 8 16 5 2 5" xfId="41592" xr:uid="{0744B90B-D28E-4C6E-8745-901AED055949}"/>
    <cellStyle name="Normal 4 8 16 5 3" xfId="41593" xr:uid="{3E44BECF-9561-4E4D-8D73-CF1A6BD13D38}"/>
    <cellStyle name="Normal 4 8 16 5 3 2" xfId="41594" xr:uid="{9FDD4750-4D73-4A78-9248-2E6497C1579A}"/>
    <cellStyle name="Normal 4 8 16 5 3 2 2" xfId="41595" xr:uid="{542F2960-D391-4516-80C9-0ED19CD86B4F}"/>
    <cellStyle name="Normal 4 8 16 5 3 3" xfId="41596" xr:uid="{8470566A-5E57-443B-8DB3-A5C6A29FFE4D}"/>
    <cellStyle name="Normal 4 8 16 5 4" xfId="41597" xr:uid="{86EBC193-41CA-42EE-A845-6147D055A0C5}"/>
    <cellStyle name="Normal 4 8 16 5 4 2" xfId="41598" xr:uid="{3EE3F14D-AD95-4500-888D-E8655B128363}"/>
    <cellStyle name="Normal 4 8 16 5 4 2 2" xfId="41599" xr:uid="{D9343D62-EEF4-4E5B-840B-B1738CD61574}"/>
    <cellStyle name="Normal 4 8 16 5 4 3" xfId="41600" xr:uid="{A942D2CB-CC49-41E4-833B-C4DED30457E1}"/>
    <cellStyle name="Normal 4 8 16 5 5" xfId="41601" xr:uid="{35ACEAD2-FCAC-4B69-8BF9-617D13C11657}"/>
    <cellStyle name="Normal 4 8 16 5 5 2" xfId="41602" xr:uid="{25C95163-6648-447B-8F3A-2649E444B7BE}"/>
    <cellStyle name="Normal 4 8 16 5 6" xfId="41603" xr:uid="{4B5D8CC6-0821-4D18-BCEE-8211FA929404}"/>
    <cellStyle name="Normal 4 8 16 6" xfId="41604" xr:uid="{364159FE-6EF2-4F53-BF1B-176B33C5D88F}"/>
    <cellStyle name="Normal 4 8 16 6 2" xfId="41605" xr:uid="{6F1C62EF-1815-49A2-A085-B30CE54229FB}"/>
    <cellStyle name="Normal 4 8 16 6 2 2" xfId="41606" xr:uid="{57BBA092-15F7-4D92-83E6-2F0F3C4916B3}"/>
    <cellStyle name="Normal 4 8 16 6 2 2 2" xfId="41607" xr:uid="{465AB90B-BC9D-4781-BCA1-4504BBE7A065}"/>
    <cellStyle name="Normal 4 8 16 6 2 3" xfId="41608" xr:uid="{93C3C36F-A2AC-4B5C-A64C-2EED21EA7436}"/>
    <cellStyle name="Normal 4 8 16 6 3" xfId="41609" xr:uid="{50395F93-6DB4-4C66-A6CC-CA50CAC30F88}"/>
    <cellStyle name="Normal 4 8 16 6 3 2" xfId="41610" xr:uid="{290DF071-B46E-411A-9F50-57668E282DC2}"/>
    <cellStyle name="Normal 4 8 16 6 3 2 2" xfId="41611" xr:uid="{A77F3C65-2E70-4D5C-BA45-B30A67C1069B}"/>
    <cellStyle name="Normal 4 8 16 6 3 3" xfId="41612" xr:uid="{6CD04957-484B-470E-BC06-101F74E6AA9F}"/>
    <cellStyle name="Normal 4 8 16 6 4" xfId="41613" xr:uid="{5360AE16-D5EB-4EEC-9847-FCFD6FE107C6}"/>
    <cellStyle name="Normal 4 8 16 6 4 2" xfId="41614" xr:uid="{D53BDD96-8D42-42E1-98FC-A541A36A45FD}"/>
    <cellStyle name="Normal 4 8 16 6 5" xfId="41615" xr:uid="{8C1AD7C1-3E99-4B02-8DA8-FB8D35D371CD}"/>
    <cellStyle name="Normal 4 8 16 7" xfId="41616" xr:uid="{EF2768B4-E3EF-4C59-9ABC-F1420A9FAC49}"/>
    <cellStyle name="Normal 4 8 16 7 2" xfId="41617" xr:uid="{13100713-4EE5-412E-9D54-162ACE127FEF}"/>
    <cellStyle name="Normal 4 8 16 7 2 2" xfId="41618" xr:uid="{5D9EA7DF-7530-4CE6-AED7-AFD91C41249F}"/>
    <cellStyle name="Normal 4 8 16 7 3" xfId="41619" xr:uid="{75157356-41AA-4B3D-9891-F5B6C5F59FCE}"/>
    <cellStyle name="Normal 4 8 16 8" xfId="41620" xr:uid="{8F8D375E-AB0A-45C9-8A31-0E7DEEAF386A}"/>
    <cellStyle name="Normal 4 8 16 8 2" xfId="41621" xr:uid="{99C096BB-7B4D-4B81-B955-887418E630BB}"/>
    <cellStyle name="Normal 4 8 16 8 2 2" xfId="41622" xr:uid="{83F539C2-F4D6-475E-BB09-418ABB216504}"/>
    <cellStyle name="Normal 4 8 16 8 3" xfId="41623" xr:uid="{B2467271-2FF5-4E26-9093-EA703E045091}"/>
    <cellStyle name="Normal 4 8 16 9" xfId="41624" xr:uid="{EACFB5CF-390D-43E7-99B7-3C96B2ADC14A}"/>
    <cellStyle name="Normal 4 8 16 9 2" xfId="41625" xr:uid="{8A742DC2-41F4-4476-B33E-4FEBF43E574D}"/>
    <cellStyle name="Normal 4 8 16 9 2 2" xfId="41626" xr:uid="{D3FCF0FE-6BCB-4199-AFE6-E6B0396E9A20}"/>
    <cellStyle name="Normal 4 8 16 9 3" xfId="41627" xr:uid="{B7E61A56-C432-4841-8E25-662B2D28C414}"/>
    <cellStyle name="Normal 4 8 17" xfId="41628" xr:uid="{DDEE226C-9311-4F84-B85F-E15C450BD477}"/>
    <cellStyle name="Normal 4 8 17 10" xfId="41629" xr:uid="{7A3BD7A0-A608-49A2-A00C-0758970947D8}"/>
    <cellStyle name="Normal 4 8 17 10 2" xfId="41630" xr:uid="{1E54F599-7D77-41FD-A8EE-DBA0EA670236}"/>
    <cellStyle name="Normal 4 8 17 11" xfId="41631" xr:uid="{B9C1F883-724A-404D-8470-DCEE317358CF}"/>
    <cellStyle name="Normal 4 8 17 2" xfId="41632" xr:uid="{5272F2C6-BB78-40D4-B9C4-B1D8BCC5EA2F}"/>
    <cellStyle name="Normal 4 8 17 2 2" xfId="41633" xr:uid="{76610CA4-7C28-467E-B957-6FC384BFEE1C}"/>
    <cellStyle name="Normal 4 8 17 2 2 2" xfId="41634" xr:uid="{E5FEF122-B994-4710-B923-A01CFD31D04C}"/>
    <cellStyle name="Normal 4 8 17 2 2 2 2" xfId="41635" xr:uid="{361F8FD2-672E-474A-82D9-43C42069959F}"/>
    <cellStyle name="Normal 4 8 17 2 2 2 2 2" xfId="41636" xr:uid="{E0CBCBD4-A796-4970-838C-AB4FFC66847A}"/>
    <cellStyle name="Normal 4 8 17 2 2 2 2 2 2" xfId="41637" xr:uid="{65D5F26A-7398-4A89-AF18-DB685467BACF}"/>
    <cellStyle name="Normal 4 8 17 2 2 2 2 3" xfId="41638" xr:uid="{8FA3C9A6-3A7A-49F9-AE47-23709545053A}"/>
    <cellStyle name="Normal 4 8 17 2 2 2 3" xfId="41639" xr:uid="{E2C10CD5-05C1-4762-A552-D0F80EF8DF9A}"/>
    <cellStyle name="Normal 4 8 17 2 2 2 3 2" xfId="41640" xr:uid="{A70A98C5-0DEB-4CD1-A111-B55255FEE5A5}"/>
    <cellStyle name="Normal 4 8 17 2 2 2 3 2 2" xfId="41641" xr:uid="{21A33955-B189-4704-886B-0556AD17EEDC}"/>
    <cellStyle name="Normal 4 8 17 2 2 2 3 3" xfId="41642" xr:uid="{59A2A526-C03E-47DC-AB44-0AA468AAFAE5}"/>
    <cellStyle name="Normal 4 8 17 2 2 2 4" xfId="41643" xr:uid="{6D136509-623E-4E57-8F80-1F48DE4E77F6}"/>
    <cellStyle name="Normal 4 8 17 2 2 2 4 2" xfId="41644" xr:uid="{04B68532-9CDA-49DD-8DE3-367357842CE4}"/>
    <cellStyle name="Normal 4 8 17 2 2 2 5" xfId="41645" xr:uid="{F53008DC-F7FE-405D-940E-BDA4927F13C3}"/>
    <cellStyle name="Normal 4 8 17 2 2 3" xfId="41646" xr:uid="{7D9DADCC-6EF9-4DC2-AAB8-4180F83348DA}"/>
    <cellStyle name="Normal 4 8 17 2 2 3 2" xfId="41647" xr:uid="{29AA194A-08B3-4264-B53A-C154A10C722E}"/>
    <cellStyle name="Normal 4 8 17 2 2 3 2 2" xfId="41648" xr:uid="{FEA39EAA-59C5-4D8C-8578-CB37493BE7DC}"/>
    <cellStyle name="Normal 4 8 17 2 2 3 3" xfId="41649" xr:uid="{6CD8D138-4B4A-4031-ADD0-66985016D749}"/>
    <cellStyle name="Normal 4 8 17 2 2 4" xfId="41650" xr:uid="{E0FE8056-D94A-4F4F-AD9F-8B373917A0D0}"/>
    <cellStyle name="Normal 4 8 17 2 2 4 2" xfId="41651" xr:uid="{EE7C7F7E-6CCE-4261-974C-1FCC0069A384}"/>
    <cellStyle name="Normal 4 8 17 2 2 4 2 2" xfId="41652" xr:uid="{97816899-0D78-4792-A46A-733A4E5656EF}"/>
    <cellStyle name="Normal 4 8 17 2 2 4 3" xfId="41653" xr:uid="{A360E760-8280-4D32-BEEC-4DA9B4D3E04B}"/>
    <cellStyle name="Normal 4 8 17 2 2 5" xfId="41654" xr:uid="{ACE90FA2-D9FC-492F-B077-DD1BE75DB1A0}"/>
    <cellStyle name="Normal 4 8 17 2 2 5 2" xfId="41655" xr:uid="{9B276202-1AAB-44FA-B1D0-BE093987EE30}"/>
    <cellStyle name="Normal 4 8 17 2 2 6" xfId="41656" xr:uid="{640EE42C-B5C3-4491-998D-01460E21F6DC}"/>
    <cellStyle name="Normal 4 8 17 2 3" xfId="41657" xr:uid="{74A7A587-6B7D-49E3-B210-089A49ACA19A}"/>
    <cellStyle name="Normal 4 8 17 2 3 2" xfId="41658" xr:uid="{B75141DC-449C-42FE-9A43-7C8CDE1ECCAF}"/>
    <cellStyle name="Normal 4 8 17 2 3 2 2" xfId="41659" xr:uid="{0AACFA1B-F64A-4147-A1BE-F305B27C94A5}"/>
    <cellStyle name="Normal 4 8 17 2 3 2 2 2" xfId="41660" xr:uid="{C0EA54E6-E110-4E33-81ED-DA8AAAF0E37D}"/>
    <cellStyle name="Normal 4 8 17 2 3 2 2 2 2" xfId="41661" xr:uid="{3AB526E5-3207-4F5C-9C3A-125E0CE6106A}"/>
    <cellStyle name="Normal 4 8 17 2 3 2 2 3" xfId="41662" xr:uid="{8A492439-4BDC-4580-B29D-259DA9EAC053}"/>
    <cellStyle name="Normal 4 8 17 2 3 2 3" xfId="41663" xr:uid="{05B9EB65-657A-4030-904D-8879497B0CF9}"/>
    <cellStyle name="Normal 4 8 17 2 3 2 3 2" xfId="41664" xr:uid="{556EEDD8-2F4F-4BE1-A02C-67C5D580DF14}"/>
    <cellStyle name="Normal 4 8 17 2 3 2 3 2 2" xfId="41665" xr:uid="{F3A704DD-0A47-4B43-8841-BE3AF83E2523}"/>
    <cellStyle name="Normal 4 8 17 2 3 2 3 3" xfId="41666" xr:uid="{A4E0F6CA-A5F6-4D77-BBAD-3A4E467E1A11}"/>
    <cellStyle name="Normal 4 8 17 2 3 2 4" xfId="41667" xr:uid="{6248CF7A-0AAA-40C8-9653-5BE38F399ED8}"/>
    <cellStyle name="Normal 4 8 17 2 3 2 4 2" xfId="41668" xr:uid="{841808A6-3761-427B-8984-09AA770EBB94}"/>
    <cellStyle name="Normal 4 8 17 2 3 2 5" xfId="41669" xr:uid="{16104A46-9ADD-4F3E-93C6-E447BE8BAA8D}"/>
    <cellStyle name="Normal 4 8 17 2 3 3" xfId="41670" xr:uid="{854CC886-CFBE-433E-BB4A-ABA1D8E6B3B5}"/>
    <cellStyle name="Normal 4 8 17 2 3 3 2" xfId="41671" xr:uid="{4F3923AB-4E0E-49A6-A159-9406D68CF61E}"/>
    <cellStyle name="Normal 4 8 17 2 3 3 2 2" xfId="41672" xr:uid="{34748D2F-5A10-46A0-B4D3-F02337392DBB}"/>
    <cellStyle name="Normal 4 8 17 2 3 3 3" xfId="41673" xr:uid="{27AFD2F2-959B-4A40-AA7E-4AAF3C2D1277}"/>
    <cellStyle name="Normal 4 8 17 2 3 4" xfId="41674" xr:uid="{7E0DD1D8-B20C-4D78-81CC-A9DDF09571BD}"/>
    <cellStyle name="Normal 4 8 17 2 3 4 2" xfId="41675" xr:uid="{FC0778B5-83EE-408A-A79F-8474D6026577}"/>
    <cellStyle name="Normal 4 8 17 2 3 4 2 2" xfId="41676" xr:uid="{BD77DCE4-5A91-4060-850A-CB46B5AB62B2}"/>
    <cellStyle name="Normal 4 8 17 2 3 4 3" xfId="41677" xr:uid="{1C78C790-F5C8-4B83-A229-8C2FBB09EF46}"/>
    <cellStyle name="Normal 4 8 17 2 3 5" xfId="41678" xr:uid="{AEEC097F-CDDD-4EA1-BC73-722D9FE02668}"/>
    <cellStyle name="Normal 4 8 17 2 3 5 2" xfId="41679" xr:uid="{8A502B09-08A9-4EAC-BCAE-8C281F837B99}"/>
    <cellStyle name="Normal 4 8 17 2 3 6" xfId="41680" xr:uid="{40179F46-4F5A-4385-B2A4-4010358611C2}"/>
    <cellStyle name="Normal 4 8 17 2 4" xfId="41681" xr:uid="{85E934C1-39BE-4ECD-AE9E-A842165E95B6}"/>
    <cellStyle name="Normal 4 8 17 2 4 2" xfId="41682" xr:uid="{7978A542-ACAE-4968-B691-562979787289}"/>
    <cellStyle name="Normal 4 8 17 2 4 2 2" xfId="41683" xr:uid="{09335A04-ADD7-4C88-95F3-2A364ABAFD5A}"/>
    <cellStyle name="Normal 4 8 17 2 4 2 2 2" xfId="41684" xr:uid="{54A946CC-F029-4D28-BE51-C8B7E5A2C75F}"/>
    <cellStyle name="Normal 4 8 17 2 4 2 3" xfId="41685" xr:uid="{885306E0-7FED-4C56-8051-CD5E8CF87AEB}"/>
    <cellStyle name="Normal 4 8 17 2 4 3" xfId="41686" xr:uid="{38916011-79BF-4381-87CB-D6D7B0A55BCE}"/>
    <cellStyle name="Normal 4 8 17 2 4 3 2" xfId="41687" xr:uid="{230DA8A3-A990-48AC-A0E2-B7CB2D3030B4}"/>
    <cellStyle name="Normal 4 8 17 2 4 3 2 2" xfId="41688" xr:uid="{F613877F-1749-4925-BB12-AD081DB45CDE}"/>
    <cellStyle name="Normal 4 8 17 2 4 3 3" xfId="41689" xr:uid="{4BFD7623-AF4F-4DC0-A3A6-6B8FFA6F2A8E}"/>
    <cellStyle name="Normal 4 8 17 2 4 4" xfId="41690" xr:uid="{B8BABCCE-E21A-4521-986E-6C2D5C362DA0}"/>
    <cellStyle name="Normal 4 8 17 2 4 4 2" xfId="41691" xr:uid="{7E4B3869-1791-4ED2-AB7A-75CC5567E8FC}"/>
    <cellStyle name="Normal 4 8 17 2 4 5" xfId="41692" xr:uid="{CAA1761F-A411-4404-A8F6-F2E047BF15EB}"/>
    <cellStyle name="Normal 4 8 17 2 5" xfId="41693" xr:uid="{838F6929-9894-4B99-ACBB-12543BCEC209}"/>
    <cellStyle name="Normal 4 8 17 2 5 2" xfId="41694" xr:uid="{845112E4-0732-4360-BB93-DF0F868453A4}"/>
    <cellStyle name="Normal 4 8 17 2 5 2 2" xfId="41695" xr:uid="{7CF4E202-5892-48E6-A8AD-C070457E9F32}"/>
    <cellStyle name="Normal 4 8 17 2 5 3" xfId="41696" xr:uid="{4B51C25D-7212-4275-A5F8-16455510A948}"/>
    <cellStyle name="Normal 4 8 17 2 6" xfId="41697" xr:uid="{B2336836-EB00-4B58-A604-327B761C8E1B}"/>
    <cellStyle name="Normal 4 8 17 2 6 2" xfId="41698" xr:uid="{FFB3915E-D3A0-4EEA-9717-3345C02568E0}"/>
    <cellStyle name="Normal 4 8 17 2 6 2 2" xfId="41699" xr:uid="{CA2135E6-72AB-4D0D-B234-4FA2CD6E96C9}"/>
    <cellStyle name="Normal 4 8 17 2 6 3" xfId="41700" xr:uid="{1E49F0D9-E743-4704-BA07-062B85A6B08F}"/>
    <cellStyle name="Normal 4 8 17 2 7" xfId="41701" xr:uid="{4AA4F4F1-41EC-44DD-830A-0AE9E52C25C8}"/>
    <cellStyle name="Normal 4 8 17 2 7 2" xfId="41702" xr:uid="{0A0D54ED-1FA5-4969-9F17-B0662A4F62B6}"/>
    <cellStyle name="Normal 4 8 17 2 7 2 2" xfId="41703" xr:uid="{1D9528E9-5040-41EC-BDB3-28A01FC23E2F}"/>
    <cellStyle name="Normal 4 8 17 2 7 3" xfId="41704" xr:uid="{4ED34DF1-1BA0-4291-80E0-2808781D0F8C}"/>
    <cellStyle name="Normal 4 8 17 2 8" xfId="41705" xr:uid="{8CFE236A-BF3B-428B-B18F-C55329925A37}"/>
    <cellStyle name="Normal 4 8 17 2 8 2" xfId="41706" xr:uid="{E8C74B51-AC0E-49DA-ADD9-5C00A1D3BBB0}"/>
    <cellStyle name="Normal 4 8 17 2 9" xfId="41707" xr:uid="{C6C5D1CB-7A19-4709-A0F8-3D2B646243D6}"/>
    <cellStyle name="Normal 4 8 17 3" xfId="41708" xr:uid="{F311A687-B7CC-41B3-AEF7-8616DFE291C2}"/>
    <cellStyle name="Normal 4 8 17 3 2" xfId="41709" xr:uid="{2660D9DA-95A4-47BF-AAF9-7EAF6EEA6A56}"/>
    <cellStyle name="Normal 4 8 17 3 2 2" xfId="41710" xr:uid="{8A9648F1-5681-4EF3-BCC1-5DE364BABCCE}"/>
    <cellStyle name="Normal 4 8 17 3 2 2 2" xfId="41711" xr:uid="{220666E9-6AF6-40F1-8D68-EF58292AB3A9}"/>
    <cellStyle name="Normal 4 8 17 3 2 2 2 2" xfId="41712" xr:uid="{EF4463C5-6A17-4D49-A5D1-9148602DC57F}"/>
    <cellStyle name="Normal 4 8 17 3 2 2 2 2 2" xfId="41713" xr:uid="{1051A645-40E6-4D9B-B7D8-F55338781CA1}"/>
    <cellStyle name="Normal 4 8 17 3 2 2 2 3" xfId="41714" xr:uid="{0BD301E5-1F0A-4471-9C53-826762227585}"/>
    <cellStyle name="Normal 4 8 17 3 2 2 3" xfId="41715" xr:uid="{0516AB07-15FA-477D-BBA9-79C4A85A3A16}"/>
    <cellStyle name="Normal 4 8 17 3 2 2 3 2" xfId="41716" xr:uid="{7EE664F4-7253-4C35-8004-B5B5FFE362F1}"/>
    <cellStyle name="Normal 4 8 17 3 2 2 3 2 2" xfId="41717" xr:uid="{2740FF25-1740-4395-A0C1-1B919FCCADC6}"/>
    <cellStyle name="Normal 4 8 17 3 2 2 3 3" xfId="41718" xr:uid="{84F4FB3C-3B28-4EEB-8BC3-88DC8E1B3F0B}"/>
    <cellStyle name="Normal 4 8 17 3 2 2 4" xfId="41719" xr:uid="{A376147F-2E98-4CBF-A950-B7C9C15AC24A}"/>
    <cellStyle name="Normal 4 8 17 3 2 2 4 2" xfId="41720" xr:uid="{ED649147-C138-4A95-B2F2-6489398700D5}"/>
    <cellStyle name="Normal 4 8 17 3 2 2 5" xfId="41721" xr:uid="{4E523076-61C0-4E87-9E88-6C95B1E8B516}"/>
    <cellStyle name="Normal 4 8 17 3 2 3" xfId="41722" xr:uid="{486816BA-49EB-4225-A204-D69D6C9DBE11}"/>
    <cellStyle name="Normal 4 8 17 3 2 3 2" xfId="41723" xr:uid="{86F191A7-4F82-442E-9376-5E4C1AA7B101}"/>
    <cellStyle name="Normal 4 8 17 3 2 3 2 2" xfId="41724" xr:uid="{3B55691E-84AA-41DE-8E50-EEFF95AB986C}"/>
    <cellStyle name="Normal 4 8 17 3 2 3 3" xfId="41725" xr:uid="{24B0FD1B-7B97-4BB0-8613-D35FEC618D67}"/>
    <cellStyle name="Normal 4 8 17 3 2 4" xfId="41726" xr:uid="{C6D7B879-E5A3-428E-9450-3A04D7ABA4AA}"/>
    <cellStyle name="Normal 4 8 17 3 2 4 2" xfId="41727" xr:uid="{D601483A-B2AD-4922-9697-67EC21A7280E}"/>
    <cellStyle name="Normal 4 8 17 3 2 4 2 2" xfId="41728" xr:uid="{C4422992-2EFA-4B8F-B2A6-733A043A172F}"/>
    <cellStyle name="Normal 4 8 17 3 2 4 3" xfId="41729" xr:uid="{BB59E299-0099-46F4-936D-D6ED8000422A}"/>
    <cellStyle name="Normal 4 8 17 3 2 5" xfId="41730" xr:uid="{136C1D4D-4834-4AF3-92B2-A0454400DB31}"/>
    <cellStyle name="Normal 4 8 17 3 2 5 2" xfId="41731" xr:uid="{2B13785E-CB34-4C81-9543-2F50FAAE51D8}"/>
    <cellStyle name="Normal 4 8 17 3 2 6" xfId="41732" xr:uid="{B1FCA4E7-3EF9-4CE6-8C86-83D0F7052D7F}"/>
    <cellStyle name="Normal 4 8 17 3 3" xfId="41733" xr:uid="{6FBEF6F8-3403-4D42-B836-A2B6F9C8E648}"/>
    <cellStyle name="Normal 4 8 17 3 3 2" xfId="41734" xr:uid="{90409B80-860E-4602-A662-FB6DE24C3B50}"/>
    <cellStyle name="Normal 4 8 17 3 3 2 2" xfId="41735" xr:uid="{2D9EA1B0-441E-4FE1-A31B-517229FE7473}"/>
    <cellStyle name="Normal 4 8 17 3 3 2 2 2" xfId="41736" xr:uid="{555C68AC-65AA-4CD1-84FE-34A1FB4EA591}"/>
    <cellStyle name="Normal 4 8 17 3 3 2 2 2 2" xfId="41737" xr:uid="{E84A5639-CE90-402B-A429-D489D95B9283}"/>
    <cellStyle name="Normal 4 8 17 3 3 2 2 3" xfId="41738" xr:uid="{D5A63991-0C04-4E84-AE93-2DF9EDABB900}"/>
    <cellStyle name="Normal 4 8 17 3 3 2 3" xfId="41739" xr:uid="{998B2F83-0D06-4AEF-A46D-C9C6108AB057}"/>
    <cellStyle name="Normal 4 8 17 3 3 2 3 2" xfId="41740" xr:uid="{33933D3C-B7E0-4824-93D6-30D9CA09D0B2}"/>
    <cellStyle name="Normal 4 8 17 3 3 2 3 2 2" xfId="41741" xr:uid="{85D68151-98CE-4C27-948F-D2106A01A202}"/>
    <cellStyle name="Normal 4 8 17 3 3 2 3 3" xfId="41742" xr:uid="{3B8E6F20-88D9-4F3E-B60A-94D2CFD7F753}"/>
    <cellStyle name="Normal 4 8 17 3 3 2 4" xfId="41743" xr:uid="{FF503DD9-61BA-4FAB-846E-233468BB5857}"/>
    <cellStyle name="Normal 4 8 17 3 3 2 4 2" xfId="41744" xr:uid="{19A6796E-645D-435B-B8D0-1DC76BDB3967}"/>
    <cellStyle name="Normal 4 8 17 3 3 2 5" xfId="41745" xr:uid="{58C74D36-58B0-468E-BB71-3DFB88EB1B91}"/>
    <cellStyle name="Normal 4 8 17 3 3 3" xfId="41746" xr:uid="{0892EE1D-9EDE-4C42-93FE-0F31C28AED49}"/>
    <cellStyle name="Normal 4 8 17 3 3 3 2" xfId="41747" xr:uid="{BA48FC5B-B765-4771-8D84-2FB07F52930B}"/>
    <cellStyle name="Normal 4 8 17 3 3 3 2 2" xfId="41748" xr:uid="{7163A14A-3CC5-4A97-AF42-D7E714E2D03A}"/>
    <cellStyle name="Normal 4 8 17 3 3 3 3" xfId="41749" xr:uid="{B8853091-B9B1-4AF9-969F-8F91231BB863}"/>
    <cellStyle name="Normal 4 8 17 3 3 4" xfId="41750" xr:uid="{B54C1084-456D-4A16-9D71-1A82A360C72D}"/>
    <cellStyle name="Normal 4 8 17 3 3 4 2" xfId="41751" xr:uid="{9822E0FE-9D51-4508-A75D-7809E0BB916F}"/>
    <cellStyle name="Normal 4 8 17 3 3 4 2 2" xfId="41752" xr:uid="{D612A183-1F50-4F01-A01D-D03F736DCAF4}"/>
    <cellStyle name="Normal 4 8 17 3 3 4 3" xfId="41753" xr:uid="{A01D0A55-E054-404E-A622-A30B14B3A766}"/>
    <cellStyle name="Normal 4 8 17 3 3 5" xfId="41754" xr:uid="{D5867C78-3171-4E4A-80B7-418157263A9A}"/>
    <cellStyle name="Normal 4 8 17 3 3 5 2" xfId="41755" xr:uid="{7417D3CD-2EF6-44F4-8318-610BBB5F8BF1}"/>
    <cellStyle name="Normal 4 8 17 3 3 6" xfId="41756" xr:uid="{7B4A230D-DBC9-4476-ACA6-B59C09A36278}"/>
    <cellStyle name="Normal 4 8 17 3 4" xfId="41757" xr:uid="{87B40274-8A28-429F-BBBE-C854CCADA10C}"/>
    <cellStyle name="Normal 4 8 17 3 4 2" xfId="41758" xr:uid="{7B001493-8FA8-4FF1-854D-9C089F4CAA71}"/>
    <cellStyle name="Normal 4 8 17 3 4 2 2" xfId="41759" xr:uid="{BC7EF19B-55ED-4061-89D6-9B7C3EB167AB}"/>
    <cellStyle name="Normal 4 8 17 3 4 2 2 2" xfId="41760" xr:uid="{6328594F-D58A-47F7-A7DD-56B7A1063B8E}"/>
    <cellStyle name="Normal 4 8 17 3 4 2 3" xfId="41761" xr:uid="{A45D2E07-77BB-458F-A318-E7BBF45B0889}"/>
    <cellStyle name="Normal 4 8 17 3 4 3" xfId="41762" xr:uid="{2B08E505-43BF-488E-A38A-4F1D2D757EFF}"/>
    <cellStyle name="Normal 4 8 17 3 4 3 2" xfId="41763" xr:uid="{DC83AFA8-16D9-4F6F-84AB-DF40CCF4BBEA}"/>
    <cellStyle name="Normal 4 8 17 3 4 3 2 2" xfId="41764" xr:uid="{C1CD4B21-233C-4202-8CCA-897463E792CA}"/>
    <cellStyle name="Normal 4 8 17 3 4 3 3" xfId="41765" xr:uid="{1C5F1E4B-1BD7-48C6-98A6-83662C79224E}"/>
    <cellStyle name="Normal 4 8 17 3 4 4" xfId="41766" xr:uid="{F6CD479F-2ADB-493D-9FEF-A65376632107}"/>
    <cellStyle name="Normal 4 8 17 3 4 4 2" xfId="41767" xr:uid="{334C88F8-8EF7-40F6-9E98-7DB7C096DB1A}"/>
    <cellStyle name="Normal 4 8 17 3 4 5" xfId="41768" xr:uid="{BBC13D17-277B-4330-A300-090B589F4AB6}"/>
    <cellStyle name="Normal 4 8 17 3 5" xfId="41769" xr:uid="{0A08218A-F15D-4458-B346-01068C7351E0}"/>
    <cellStyle name="Normal 4 8 17 3 5 2" xfId="41770" xr:uid="{C91C0C17-34C2-4857-9A56-A93CB3975F18}"/>
    <cellStyle name="Normal 4 8 17 3 5 2 2" xfId="41771" xr:uid="{9BBF4885-DC8C-48BE-AC44-4B70704D76A5}"/>
    <cellStyle name="Normal 4 8 17 3 5 3" xfId="41772" xr:uid="{6B6B1248-C05D-4141-888C-808777EACA12}"/>
    <cellStyle name="Normal 4 8 17 3 6" xfId="41773" xr:uid="{5123D003-2AB9-421E-BFF9-990BA8BA1AA9}"/>
    <cellStyle name="Normal 4 8 17 3 6 2" xfId="41774" xr:uid="{997B8F24-9E7D-4108-AD99-51B2C16B7EEB}"/>
    <cellStyle name="Normal 4 8 17 3 6 2 2" xfId="41775" xr:uid="{25BD0DB1-461B-4FAB-B0CC-20FDA7F77964}"/>
    <cellStyle name="Normal 4 8 17 3 6 3" xfId="41776" xr:uid="{A60F6A91-E738-4094-8A9E-002C202324E0}"/>
    <cellStyle name="Normal 4 8 17 3 7" xfId="41777" xr:uid="{A4790293-942F-4B65-B6DE-0451D164DD1E}"/>
    <cellStyle name="Normal 4 8 17 3 7 2" xfId="41778" xr:uid="{A9C263B0-3FAF-4513-B366-6C9B497C18E8}"/>
    <cellStyle name="Normal 4 8 17 3 7 2 2" xfId="41779" xr:uid="{E415A9D0-5CEF-4694-ADA3-4E8CB42DACBF}"/>
    <cellStyle name="Normal 4 8 17 3 7 3" xfId="41780" xr:uid="{8CDA811A-0F5B-4F05-A72F-6EFD249FD35D}"/>
    <cellStyle name="Normal 4 8 17 3 8" xfId="41781" xr:uid="{C3E7EF9A-E58F-4248-9C92-C37B599C9720}"/>
    <cellStyle name="Normal 4 8 17 3 8 2" xfId="41782" xr:uid="{FA9D9BDD-D39B-4ADC-8F17-B9B8D35F8414}"/>
    <cellStyle name="Normal 4 8 17 3 9" xfId="41783" xr:uid="{7BAE8565-610C-4C0D-8B56-8E36A5B70CC8}"/>
    <cellStyle name="Normal 4 8 17 4" xfId="41784" xr:uid="{39138B0D-96D7-4587-BC1D-70A0F27C7C12}"/>
    <cellStyle name="Normal 4 8 17 4 2" xfId="41785" xr:uid="{AE22FB7D-BE6E-44D9-8D44-04011CBC951E}"/>
    <cellStyle name="Normal 4 8 17 4 2 2" xfId="41786" xr:uid="{C033D96D-A3D2-4566-A124-B7D752D6DB57}"/>
    <cellStyle name="Normal 4 8 17 4 2 2 2" xfId="41787" xr:uid="{0B622CF8-AC94-4CB5-B09E-BA59892A0FB3}"/>
    <cellStyle name="Normal 4 8 17 4 2 2 2 2" xfId="41788" xr:uid="{D26F4210-1AB4-42BB-A774-FBC7C43C5AF5}"/>
    <cellStyle name="Normal 4 8 17 4 2 2 3" xfId="41789" xr:uid="{04E54861-7EEC-4342-A0CC-2988D357059D}"/>
    <cellStyle name="Normal 4 8 17 4 2 3" xfId="41790" xr:uid="{78EF2382-CE0D-49B6-9575-E7770CBEF94B}"/>
    <cellStyle name="Normal 4 8 17 4 2 3 2" xfId="41791" xr:uid="{E83ED306-4BBD-4DAF-9DDD-1A813F88E26E}"/>
    <cellStyle name="Normal 4 8 17 4 2 3 2 2" xfId="41792" xr:uid="{2F7330CE-4030-44DA-BDC8-F3ACA252D2BB}"/>
    <cellStyle name="Normal 4 8 17 4 2 3 3" xfId="41793" xr:uid="{F93B04F9-F0FD-4695-8649-19D9549DBA78}"/>
    <cellStyle name="Normal 4 8 17 4 2 4" xfId="41794" xr:uid="{0CB41D28-CCFB-4986-81F6-C537CB38E597}"/>
    <cellStyle name="Normal 4 8 17 4 2 4 2" xfId="41795" xr:uid="{2FF1CE7F-317C-4C99-8B38-311C22FB4DDA}"/>
    <cellStyle name="Normal 4 8 17 4 2 5" xfId="41796" xr:uid="{3DE12C3F-AA65-4BA8-A269-3A71FF59E5DA}"/>
    <cellStyle name="Normal 4 8 17 4 3" xfId="41797" xr:uid="{FBD9CAF0-E026-4ED2-9E76-49C93556BA83}"/>
    <cellStyle name="Normal 4 8 17 4 3 2" xfId="41798" xr:uid="{1809B3F0-43C8-42F6-B93E-6FD53C9979EF}"/>
    <cellStyle name="Normal 4 8 17 4 3 2 2" xfId="41799" xr:uid="{5418B831-E1C1-491F-87F4-B05FF1DB4F2E}"/>
    <cellStyle name="Normal 4 8 17 4 3 3" xfId="41800" xr:uid="{F0522171-2DF2-4022-A8B6-F8E3130D4DDB}"/>
    <cellStyle name="Normal 4 8 17 4 4" xfId="41801" xr:uid="{E33C683D-7A71-4E7F-8ABB-7E568239200B}"/>
    <cellStyle name="Normal 4 8 17 4 4 2" xfId="41802" xr:uid="{56C92ED9-EE53-4D67-B44E-0C208A6EB2B0}"/>
    <cellStyle name="Normal 4 8 17 4 4 2 2" xfId="41803" xr:uid="{63B9CCE2-8654-4084-B44D-E9754F5E70F2}"/>
    <cellStyle name="Normal 4 8 17 4 4 3" xfId="41804" xr:uid="{66350FFA-C25B-4380-B757-BFF342B6BA5A}"/>
    <cellStyle name="Normal 4 8 17 4 5" xfId="41805" xr:uid="{10FF84B9-48FD-426B-A929-B86DCD3B6041}"/>
    <cellStyle name="Normal 4 8 17 4 5 2" xfId="41806" xr:uid="{AF68C45E-0B6E-4B1A-8DA7-F3376525154C}"/>
    <cellStyle name="Normal 4 8 17 4 6" xfId="41807" xr:uid="{EA03B3C6-22D9-42E9-B1DC-33C0F3B36A91}"/>
    <cellStyle name="Normal 4 8 17 5" xfId="41808" xr:uid="{957BE77F-161A-4617-BAC9-0D98D67BB2B3}"/>
    <cellStyle name="Normal 4 8 17 5 2" xfId="41809" xr:uid="{2A7BC037-664B-4402-9B07-CDB6E557484D}"/>
    <cellStyle name="Normal 4 8 17 5 2 2" xfId="41810" xr:uid="{640DB682-45FB-4E14-9D20-A3AF5F280559}"/>
    <cellStyle name="Normal 4 8 17 5 2 2 2" xfId="41811" xr:uid="{6D836A17-EDC3-4B20-B47A-DCF88742D80E}"/>
    <cellStyle name="Normal 4 8 17 5 2 2 2 2" xfId="41812" xr:uid="{23E2CC3B-C2BD-4BC9-A368-57B0C2520EA2}"/>
    <cellStyle name="Normal 4 8 17 5 2 2 3" xfId="41813" xr:uid="{71931ED2-A5A2-49CF-9D06-C0B8188425D2}"/>
    <cellStyle name="Normal 4 8 17 5 2 3" xfId="41814" xr:uid="{AF8D0685-C285-44B3-B3D8-2D6F105ECAFE}"/>
    <cellStyle name="Normal 4 8 17 5 2 3 2" xfId="41815" xr:uid="{BD6FBAEB-02BA-4EBE-92AB-9FE210DAA718}"/>
    <cellStyle name="Normal 4 8 17 5 2 3 2 2" xfId="41816" xr:uid="{44981CB8-5AB3-4E97-B4E6-8D12AE2910C3}"/>
    <cellStyle name="Normal 4 8 17 5 2 3 3" xfId="41817" xr:uid="{DDC5F789-F8F5-487A-87E4-69A09FE6B2CC}"/>
    <cellStyle name="Normal 4 8 17 5 2 4" xfId="41818" xr:uid="{6EC835A1-C908-4B46-BBB9-1C5C7F08858C}"/>
    <cellStyle name="Normal 4 8 17 5 2 4 2" xfId="41819" xr:uid="{ADE3DF9A-EAAC-485F-8703-57137F8C9FDF}"/>
    <cellStyle name="Normal 4 8 17 5 2 5" xfId="41820" xr:uid="{377EFD0E-DE65-4BC0-B3C8-E22832D3FBCF}"/>
    <cellStyle name="Normal 4 8 17 5 3" xfId="41821" xr:uid="{1A04BCBE-A12B-472F-B908-544C06241264}"/>
    <cellStyle name="Normal 4 8 17 5 3 2" xfId="41822" xr:uid="{1CCB961C-2FAA-464A-B2F0-023312488E9E}"/>
    <cellStyle name="Normal 4 8 17 5 3 2 2" xfId="41823" xr:uid="{E902E379-51F3-441B-89F9-3D4B9FC8CCD6}"/>
    <cellStyle name="Normal 4 8 17 5 3 3" xfId="41824" xr:uid="{5892355D-24FD-468F-A15B-858DBA067A31}"/>
    <cellStyle name="Normal 4 8 17 5 4" xfId="41825" xr:uid="{07A0F7B9-AACF-4EAF-BFB2-4C001769EF3D}"/>
    <cellStyle name="Normal 4 8 17 5 4 2" xfId="41826" xr:uid="{A1F28EF2-30A1-4BBF-B4A1-D11E75BF0B07}"/>
    <cellStyle name="Normal 4 8 17 5 4 2 2" xfId="41827" xr:uid="{11EAB032-CD75-4C89-98FA-A866FE32B2E6}"/>
    <cellStyle name="Normal 4 8 17 5 4 3" xfId="41828" xr:uid="{04AED0CA-540D-490A-8489-4F71B1549575}"/>
    <cellStyle name="Normal 4 8 17 5 5" xfId="41829" xr:uid="{31E5C7AD-9425-401B-98B1-AAD1ABFC504B}"/>
    <cellStyle name="Normal 4 8 17 5 5 2" xfId="41830" xr:uid="{0C17694C-BC6C-4E87-9A35-9B233F1A9870}"/>
    <cellStyle name="Normal 4 8 17 5 6" xfId="41831" xr:uid="{D9E09FD3-EE5C-4260-A7FD-9FFB0DD65CA8}"/>
    <cellStyle name="Normal 4 8 17 6" xfId="41832" xr:uid="{B662F67F-8270-4B64-B25E-165DF0BD0E89}"/>
    <cellStyle name="Normal 4 8 17 6 2" xfId="41833" xr:uid="{6FF0FC1E-E765-4770-B050-40195D5B35DC}"/>
    <cellStyle name="Normal 4 8 17 6 2 2" xfId="41834" xr:uid="{7CAD298C-BFCF-4FD7-9F48-4E35516F0879}"/>
    <cellStyle name="Normal 4 8 17 6 2 2 2" xfId="41835" xr:uid="{A227F596-4B00-403A-9CB1-E660F4E238AF}"/>
    <cellStyle name="Normal 4 8 17 6 2 3" xfId="41836" xr:uid="{91E8CF33-5DFF-4BD5-AA02-EA1457085E00}"/>
    <cellStyle name="Normal 4 8 17 6 3" xfId="41837" xr:uid="{9F836001-2B15-432F-84CD-15F20D9BF389}"/>
    <cellStyle name="Normal 4 8 17 6 3 2" xfId="41838" xr:uid="{72F8CB57-088A-4CCC-9DDA-72E9374EEC74}"/>
    <cellStyle name="Normal 4 8 17 6 3 2 2" xfId="41839" xr:uid="{E090E43F-6070-422E-9B3D-FCF33FFF7A7F}"/>
    <cellStyle name="Normal 4 8 17 6 3 3" xfId="41840" xr:uid="{B375AAFD-190F-443D-A35D-41A475CD33DB}"/>
    <cellStyle name="Normal 4 8 17 6 4" xfId="41841" xr:uid="{684A78E9-71DC-499D-9AB6-7071DBA90666}"/>
    <cellStyle name="Normal 4 8 17 6 4 2" xfId="41842" xr:uid="{A9363796-7D8A-4172-9AD8-835A927C20A2}"/>
    <cellStyle name="Normal 4 8 17 6 5" xfId="41843" xr:uid="{76EA8C11-A56E-414E-BB97-5A10273B7324}"/>
    <cellStyle name="Normal 4 8 17 7" xfId="41844" xr:uid="{7C9ADE0A-A4C3-496D-B51F-6E0B9C964AB2}"/>
    <cellStyle name="Normal 4 8 17 7 2" xfId="41845" xr:uid="{B6EA1C99-D1E9-47DE-A79F-1B2D3428EF24}"/>
    <cellStyle name="Normal 4 8 17 7 2 2" xfId="41846" xr:uid="{26E0A68D-46AC-44C3-BEB0-D00E5A1A4DB8}"/>
    <cellStyle name="Normal 4 8 17 7 3" xfId="41847" xr:uid="{297B5A91-FA2C-45ED-9C25-C72346065D70}"/>
    <cellStyle name="Normal 4 8 17 8" xfId="41848" xr:uid="{4A63D3A8-31EE-4102-A3CA-9B597B1C77CC}"/>
    <cellStyle name="Normal 4 8 17 8 2" xfId="41849" xr:uid="{87805652-8307-435E-BEE9-61D343386474}"/>
    <cellStyle name="Normal 4 8 17 8 2 2" xfId="41850" xr:uid="{F20EDE54-A7FE-466D-ACFE-470DD44063A6}"/>
    <cellStyle name="Normal 4 8 17 8 3" xfId="41851" xr:uid="{98908519-BBD2-4970-B6C9-01A6F061F741}"/>
    <cellStyle name="Normal 4 8 17 9" xfId="41852" xr:uid="{CB180BF8-7496-499B-8709-50672F7BD4F1}"/>
    <cellStyle name="Normal 4 8 17 9 2" xfId="41853" xr:uid="{2AF94913-1279-41D1-A309-70153A044582}"/>
    <cellStyle name="Normal 4 8 17 9 2 2" xfId="41854" xr:uid="{FB8F4908-9C1B-468B-BCF8-250C9D4E2329}"/>
    <cellStyle name="Normal 4 8 17 9 3" xfId="41855" xr:uid="{4989D140-1220-4D49-B8D2-DFA91F8D70C5}"/>
    <cellStyle name="Normal 4 8 18" xfId="41856" xr:uid="{86A202AF-B90F-429C-8B9C-74E23E04293C}"/>
    <cellStyle name="Normal 4 8 18 2" xfId="41857" xr:uid="{C5C36A29-6F70-446A-8532-F259BD0B0873}"/>
    <cellStyle name="Normal 4 8 18 2 2" xfId="41858" xr:uid="{2C9A5687-5C3C-4DB4-A1FA-B01A15FB3558}"/>
    <cellStyle name="Normal 4 8 18 2 2 2" xfId="41859" xr:uid="{B77A4563-5F60-476E-B4D5-E20DD3A5B926}"/>
    <cellStyle name="Normal 4 8 18 2 2 2 2" xfId="41860" xr:uid="{E7577184-701F-40D5-806C-1336B545CFB0}"/>
    <cellStyle name="Normal 4 8 18 2 2 2 2 2" xfId="41861" xr:uid="{1988A622-E7B2-4B26-8AD0-CA397C4DAB3C}"/>
    <cellStyle name="Normal 4 8 18 2 2 2 3" xfId="41862" xr:uid="{E38AE8F7-F87D-4108-889F-8020A356D6F6}"/>
    <cellStyle name="Normal 4 8 18 2 2 3" xfId="41863" xr:uid="{8193CE83-8029-4F5C-B169-370958984100}"/>
    <cellStyle name="Normal 4 8 18 2 2 3 2" xfId="41864" xr:uid="{94229C8A-485B-4312-B1BA-4A874AC61C05}"/>
    <cellStyle name="Normal 4 8 18 2 2 3 2 2" xfId="41865" xr:uid="{E708562D-7E24-4E3F-BAA1-A8C4A73B707D}"/>
    <cellStyle name="Normal 4 8 18 2 2 3 3" xfId="41866" xr:uid="{47519B6E-A45D-42EB-8481-1B320F75ECD1}"/>
    <cellStyle name="Normal 4 8 18 2 2 4" xfId="41867" xr:uid="{F8BCDBE1-2BBE-410A-8B8C-A29130F58705}"/>
    <cellStyle name="Normal 4 8 18 2 2 4 2" xfId="41868" xr:uid="{4E7BFB0D-C60F-461C-B66C-A501ED205BBD}"/>
    <cellStyle name="Normal 4 8 18 2 2 5" xfId="41869" xr:uid="{91152D36-AE90-4001-B484-10A38A74CDC9}"/>
    <cellStyle name="Normal 4 8 18 2 3" xfId="41870" xr:uid="{77567DF7-1C19-4335-AC8A-3DBAC607E954}"/>
    <cellStyle name="Normal 4 8 18 2 3 2" xfId="41871" xr:uid="{77E7826A-A8D3-43C7-8CD8-8E3CCDC8EBC1}"/>
    <cellStyle name="Normal 4 8 18 2 3 2 2" xfId="41872" xr:uid="{619BE4E4-C9D8-4819-8D31-09C090BB2BDE}"/>
    <cellStyle name="Normal 4 8 18 2 3 3" xfId="41873" xr:uid="{098EB94C-DD8A-4893-A207-1D70DF460E7A}"/>
    <cellStyle name="Normal 4 8 18 2 4" xfId="41874" xr:uid="{E043269C-7316-4272-87E1-DFB224D746AA}"/>
    <cellStyle name="Normal 4 8 18 2 4 2" xfId="41875" xr:uid="{489C288E-869A-4E25-828B-3A1420BCAEF6}"/>
    <cellStyle name="Normal 4 8 18 2 4 2 2" xfId="41876" xr:uid="{EF644A14-E957-4B1D-8ECC-4FCA8BFAC8CB}"/>
    <cellStyle name="Normal 4 8 18 2 4 3" xfId="41877" xr:uid="{AAE9A8A3-FC70-43AE-9F89-E81E302AE46B}"/>
    <cellStyle name="Normal 4 8 18 2 5" xfId="41878" xr:uid="{D28BCA3F-A6C8-470E-93F1-8D30E62FC045}"/>
    <cellStyle name="Normal 4 8 18 2 5 2" xfId="41879" xr:uid="{96D21FBF-8369-4B4C-9225-87D721FF92E0}"/>
    <cellStyle name="Normal 4 8 18 2 6" xfId="41880" xr:uid="{3AD36694-5699-4609-81EE-0EA675EB5667}"/>
    <cellStyle name="Normal 4 8 18 3" xfId="41881" xr:uid="{FC3BD2DE-460E-4F33-98B1-DCDC4883D1C3}"/>
    <cellStyle name="Normal 4 8 18 3 2" xfId="41882" xr:uid="{55B8ED42-6312-4BA7-8B78-E288CF3E3B0E}"/>
    <cellStyle name="Normal 4 8 18 3 2 2" xfId="41883" xr:uid="{42A7919F-A2BF-4266-87F7-45AE04966A2C}"/>
    <cellStyle name="Normal 4 8 18 3 2 2 2" xfId="41884" xr:uid="{D41C3C9C-0E3A-45FE-93C0-EB12D46E6726}"/>
    <cellStyle name="Normal 4 8 18 3 2 2 2 2" xfId="41885" xr:uid="{51B3A60A-F629-45BC-AF50-36A70D42C052}"/>
    <cellStyle name="Normal 4 8 18 3 2 2 3" xfId="41886" xr:uid="{8F7E8717-9115-44C9-84A1-381BBA918F89}"/>
    <cellStyle name="Normal 4 8 18 3 2 3" xfId="41887" xr:uid="{A2C6373B-2D80-4FA9-BE7A-580C1FF0CB06}"/>
    <cellStyle name="Normal 4 8 18 3 2 3 2" xfId="41888" xr:uid="{719EEBB5-4D8E-4BBD-863C-9B92D3D1A514}"/>
    <cellStyle name="Normal 4 8 18 3 2 3 2 2" xfId="41889" xr:uid="{721ADCFD-2EFD-4522-919B-2726993CC036}"/>
    <cellStyle name="Normal 4 8 18 3 2 3 3" xfId="41890" xr:uid="{D09727E9-4827-4139-AE9F-A1F4566DC00A}"/>
    <cellStyle name="Normal 4 8 18 3 2 4" xfId="41891" xr:uid="{1E93FB76-81AB-4DD0-B169-55013DEF3132}"/>
    <cellStyle name="Normal 4 8 18 3 2 4 2" xfId="41892" xr:uid="{7CF80CD1-485C-4348-885F-CDF2478E7BD8}"/>
    <cellStyle name="Normal 4 8 18 3 2 5" xfId="41893" xr:uid="{1CB72329-F4FB-430C-AED2-8464C4B9D947}"/>
    <cellStyle name="Normal 4 8 18 3 3" xfId="41894" xr:uid="{3B5B3D18-AFB0-4137-B7B4-4EBAE12AA99D}"/>
    <cellStyle name="Normal 4 8 18 3 3 2" xfId="41895" xr:uid="{D87CAAC4-FA55-4D90-9105-232A02C739BC}"/>
    <cellStyle name="Normal 4 8 18 3 3 2 2" xfId="41896" xr:uid="{190AB23B-E1DB-491C-BB5E-C8B8293C2509}"/>
    <cellStyle name="Normal 4 8 18 3 3 3" xfId="41897" xr:uid="{8E61584D-0A08-453C-8CDA-460DB88DF581}"/>
    <cellStyle name="Normal 4 8 18 3 4" xfId="41898" xr:uid="{56C82FDC-D34C-4DAA-976C-9789B70E4DA3}"/>
    <cellStyle name="Normal 4 8 18 3 4 2" xfId="41899" xr:uid="{BCFAC568-E1AF-478D-BE61-FD4995B11FEF}"/>
    <cellStyle name="Normal 4 8 18 3 4 2 2" xfId="41900" xr:uid="{6779B06D-8135-496A-A08C-34A995F91E58}"/>
    <cellStyle name="Normal 4 8 18 3 4 3" xfId="41901" xr:uid="{A875A78B-57AD-4A7E-9090-5743A7440360}"/>
    <cellStyle name="Normal 4 8 18 3 5" xfId="41902" xr:uid="{81C23A90-9AA4-4A9D-98E3-AE49AE06BCCD}"/>
    <cellStyle name="Normal 4 8 18 3 5 2" xfId="41903" xr:uid="{9DFC8564-D0ED-4A5C-8EE0-5ECEF0ECD7DC}"/>
    <cellStyle name="Normal 4 8 18 3 6" xfId="41904" xr:uid="{685B7433-43D2-4928-BD19-60343E2AA54F}"/>
    <cellStyle name="Normal 4 8 18 4" xfId="41905" xr:uid="{28BD5883-C7B7-4494-B2FE-1013D37BB927}"/>
    <cellStyle name="Normal 4 8 18 4 2" xfId="41906" xr:uid="{B5CECD09-11A4-4FE7-8CB4-65EFE507F6EB}"/>
    <cellStyle name="Normal 4 8 18 4 2 2" xfId="41907" xr:uid="{726697D7-AF36-46E7-945C-C4EA3B1466EA}"/>
    <cellStyle name="Normal 4 8 18 4 2 2 2" xfId="41908" xr:uid="{3908ACAA-E6F1-48B9-BC0E-2325DFA2A2EB}"/>
    <cellStyle name="Normal 4 8 18 4 2 3" xfId="41909" xr:uid="{4FA839FC-AFE9-4788-B81E-A20A2039F929}"/>
    <cellStyle name="Normal 4 8 18 4 3" xfId="41910" xr:uid="{CDD15856-DDD3-454C-A12B-54351B8DC174}"/>
    <cellStyle name="Normal 4 8 18 4 3 2" xfId="41911" xr:uid="{A74B2231-D486-424B-A8C1-7A5DFC817002}"/>
    <cellStyle name="Normal 4 8 18 4 3 2 2" xfId="41912" xr:uid="{70B73EAA-86CD-45DA-919A-EBC00C8BDB91}"/>
    <cellStyle name="Normal 4 8 18 4 3 3" xfId="41913" xr:uid="{AC95FC2F-9A54-4E23-9FE4-981F399CC688}"/>
    <cellStyle name="Normal 4 8 18 4 4" xfId="41914" xr:uid="{077BECD2-3840-40E0-9D81-CEE36A17F8FA}"/>
    <cellStyle name="Normal 4 8 18 4 4 2" xfId="41915" xr:uid="{41ECE3B5-A667-466F-8767-27B22B443A6D}"/>
    <cellStyle name="Normal 4 8 18 4 5" xfId="41916" xr:uid="{B72C9033-0E4E-485C-9312-8819470AA297}"/>
    <cellStyle name="Normal 4 8 18 5" xfId="41917" xr:uid="{667DA3D5-08CA-4721-BFB8-393BAD364FDA}"/>
    <cellStyle name="Normal 4 8 18 5 2" xfId="41918" xr:uid="{AACFD8A8-EB8B-4F15-9111-FCF4422CC504}"/>
    <cellStyle name="Normal 4 8 18 5 2 2" xfId="41919" xr:uid="{935ADD7A-15D1-456F-B9B0-09273DBFDC97}"/>
    <cellStyle name="Normal 4 8 18 5 3" xfId="41920" xr:uid="{62D4F177-3900-4151-A312-39C4B7B1DAFC}"/>
    <cellStyle name="Normal 4 8 18 6" xfId="41921" xr:uid="{FD8847AF-AA8B-465B-B0E1-E2AAB416484A}"/>
    <cellStyle name="Normal 4 8 18 6 2" xfId="41922" xr:uid="{63507A2D-617F-4CEB-8643-E6DAC8387FBF}"/>
    <cellStyle name="Normal 4 8 18 6 2 2" xfId="41923" xr:uid="{3924C229-8CE6-40A0-8F90-7AF80646ADA2}"/>
    <cellStyle name="Normal 4 8 18 6 3" xfId="41924" xr:uid="{0A3A15C1-FAF9-4605-91F1-FF8F2541F9B8}"/>
    <cellStyle name="Normal 4 8 18 7" xfId="41925" xr:uid="{26B48E18-E53F-4477-B4D0-64F97C525549}"/>
    <cellStyle name="Normal 4 8 18 7 2" xfId="41926" xr:uid="{CF4BE936-1402-4611-B9D5-D14D35AB0F7B}"/>
    <cellStyle name="Normal 4 8 18 7 2 2" xfId="41927" xr:uid="{A016B875-E9B2-4E54-9E1F-FB1B837EBBAF}"/>
    <cellStyle name="Normal 4 8 18 7 3" xfId="41928" xr:uid="{8F528C6F-0CD5-4002-9740-E70910345E12}"/>
    <cellStyle name="Normal 4 8 18 8" xfId="41929" xr:uid="{027550E2-48CF-4563-8CED-98288B6B538C}"/>
    <cellStyle name="Normal 4 8 18 8 2" xfId="41930" xr:uid="{FFEEEF93-D7AC-4A4F-8524-BA60D7C38424}"/>
    <cellStyle name="Normal 4 8 18 9" xfId="41931" xr:uid="{8F14740F-02D3-41D5-BD69-8AABBF3CF73C}"/>
    <cellStyle name="Normal 4 8 19" xfId="41932" xr:uid="{7241D2EF-1876-4F35-A2C2-365E8D3AED80}"/>
    <cellStyle name="Normal 4 8 19 2" xfId="41933" xr:uid="{3171870F-0256-4EFA-9CC2-79F9468DBD6F}"/>
    <cellStyle name="Normal 4 8 19 2 2" xfId="41934" xr:uid="{96DCC05F-2230-4F34-980E-4B8AFA3FA040}"/>
    <cellStyle name="Normal 4 8 19 2 2 2" xfId="41935" xr:uid="{EE9C2492-9632-441A-8FE8-8D8E8AE7D040}"/>
    <cellStyle name="Normal 4 8 19 2 2 2 2" xfId="41936" xr:uid="{C8AB75E9-5570-457F-8098-83EAE58507D2}"/>
    <cellStyle name="Normal 4 8 19 2 2 2 2 2" xfId="41937" xr:uid="{F06AA090-3C90-4D4B-A642-AC394EBDD2FB}"/>
    <cellStyle name="Normal 4 8 19 2 2 2 3" xfId="41938" xr:uid="{2F80D41E-2AFE-4A86-ABCA-0F834768B2D9}"/>
    <cellStyle name="Normal 4 8 19 2 2 3" xfId="41939" xr:uid="{C9ADD76F-342E-4D35-8E01-5EFE2573F303}"/>
    <cellStyle name="Normal 4 8 19 2 2 3 2" xfId="41940" xr:uid="{59130E73-1EC7-41BF-BFA2-501407478D20}"/>
    <cellStyle name="Normal 4 8 19 2 2 3 2 2" xfId="41941" xr:uid="{5BD58EC2-10EF-4CD2-8011-B61B2AA4C5A8}"/>
    <cellStyle name="Normal 4 8 19 2 2 3 3" xfId="41942" xr:uid="{83FD5F48-28AE-42EE-BC35-76C1398F3724}"/>
    <cellStyle name="Normal 4 8 19 2 2 4" xfId="41943" xr:uid="{B1244622-0895-4C68-ADE2-55126CE97B2F}"/>
    <cellStyle name="Normal 4 8 19 2 2 4 2" xfId="41944" xr:uid="{650D574C-7400-425A-AA31-EF1CEC8BB6A9}"/>
    <cellStyle name="Normal 4 8 19 2 2 5" xfId="41945" xr:uid="{4BE32A1F-3A21-4A78-A318-4550BF49408A}"/>
    <cellStyle name="Normal 4 8 19 2 3" xfId="41946" xr:uid="{18F7EE14-2C0F-402D-BB42-0B2E84745AD8}"/>
    <cellStyle name="Normal 4 8 19 2 3 2" xfId="41947" xr:uid="{9D601730-F80E-4B3D-B51C-A3A707862102}"/>
    <cellStyle name="Normal 4 8 19 2 3 2 2" xfId="41948" xr:uid="{238F507D-82AF-4E61-87FA-228CABCD3E13}"/>
    <cellStyle name="Normal 4 8 19 2 3 3" xfId="41949" xr:uid="{56F580CB-9B62-41A9-800A-E161DC560F01}"/>
    <cellStyle name="Normal 4 8 19 2 4" xfId="41950" xr:uid="{73D9A851-D9B6-45CF-B51A-0F9B723A1875}"/>
    <cellStyle name="Normal 4 8 19 2 4 2" xfId="41951" xr:uid="{4AA4B507-F2FB-4438-B543-3F7BF82B37F7}"/>
    <cellStyle name="Normal 4 8 19 2 4 2 2" xfId="41952" xr:uid="{F5CF0654-2600-4BFF-865D-67165D77E44F}"/>
    <cellStyle name="Normal 4 8 19 2 4 3" xfId="41953" xr:uid="{6A181078-066B-4928-B522-7CC82767AE72}"/>
    <cellStyle name="Normal 4 8 19 2 5" xfId="41954" xr:uid="{7C20E98B-538E-4B10-ADA7-0FA376878497}"/>
    <cellStyle name="Normal 4 8 19 2 5 2" xfId="41955" xr:uid="{E463DE55-E817-4DFC-B798-68FCF88A4FEC}"/>
    <cellStyle name="Normal 4 8 19 2 6" xfId="41956" xr:uid="{F473562C-D60D-4EAE-9485-0EA46CE14AF1}"/>
    <cellStyle name="Normal 4 8 19 3" xfId="41957" xr:uid="{02F4F338-6489-49DC-BE37-2AFB59A3BD8A}"/>
    <cellStyle name="Normal 4 8 19 3 2" xfId="41958" xr:uid="{7F99BF06-1B7D-4830-A824-964958F20C5C}"/>
    <cellStyle name="Normal 4 8 19 3 2 2" xfId="41959" xr:uid="{C79F33D9-A7F9-4B01-AD4D-28AA12C284A6}"/>
    <cellStyle name="Normal 4 8 19 3 2 2 2" xfId="41960" xr:uid="{467D7BA7-C841-48F6-BF6A-A805D031D6D0}"/>
    <cellStyle name="Normal 4 8 19 3 2 2 2 2" xfId="41961" xr:uid="{9B9189C7-F6B7-4FD7-A8B8-077D1FFEC314}"/>
    <cellStyle name="Normal 4 8 19 3 2 2 3" xfId="41962" xr:uid="{27A5F0C7-D709-415E-8E56-8959FA2752F4}"/>
    <cellStyle name="Normal 4 8 19 3 2 3" xfId="41963" xr:uid="{9A882454-7A67-4940-A892-7132FBE86056}"/>
    <cellStyle name="Normal 4 8 19 3 2 3 2" xfId="41964" xr:uid="{03A847A3-1D39-41ED-AD50-AF497EB83114}"/>
    <cellStyle name="Normal 4 8 19 3 2 3 2 2" xfId="41965" xr:uid="{C1899176-1878-4DCA-8630-F39EB34198F3}"/>
    <cellStyle name="Normal 4 8 19 3 2 3 3" xfId="41966" xr:uid="{B3D1F6CD-9BF7-4A19-BB58-229D47296A8E}"/>
    <cellStyle name="Normal 4 8 19 3 2 4" xfId="41967" xr:uid="{2DD47BCE-C015-49E2-AB52-A991ABE508E8}"/>
    <cellStyle name="Normal 4 8 19 3 2 4 2" xfId="41968" xr:uid="{E957684C-7A65-4461-9288-BA6285E3C287}"/>
    <cellStyle name="Normal 4 8 19 3 2 5" xfId="41969" xr:uid="{270E8E53-C6A5-43D3-800A-D9BFA416B1E6}"/>
    <cellStyle name="Normal 4 8 19 3 3" xfId="41970" xr:uid="{77DBF532-2587-4DA9-A556-F85A6BED041F}"/>
    <cellStyle name="Normal 4 8 19 3 3 2" xfId="41971" xr:uid="{130CDDC3-79FA-418B-B162-0C64FB0BC61E}"/>
    <cellStyle name="Normal 4 8 19 3 3 2 2" xfId="41972" xr:uid="{42EE2896-6063-4066-9337-28DA24AB1B87}"/>
    <cellStyle name="Normal 4 8 19 3 3 3" xfId="41973" xr:uid="{872AC93D-828B-421F-8AE5-A33805C6AB95}"/>
    <cellStyle name="Normal 4 8 19 3 4" xfId="41974" xr:uid="{336F7BED-3505-463D-9D8B-1CD781B119AD}"/>
    <cellStyle name="Normal 4 8 19 3 4 2" xfId="41975" xr:uid="{B967F0E9-2651-41E5-9DE4-310ECDEEEC21}"/>
    <cellStyle name="Normal 4 8 19 3 4 2 2" xfId="41976" xr:uid="{E62707D6-14EF-4FD0-87F2-431C437670B3}"/>
    <cellStyle name="Normal 4 8 19 3 4 3" xfId="41977" xr:uid="{051B30DF-4E19-45FE-8A9A-2460B6AB73BD}"/>
    <cellStyle name="Normal 4 8 19 3 5" xfId="41978" xr:uid="{0513B657-4236-4675-9C69-4095EA9031A0}"/>
    <cellStyle name="Normal 4 8 19 3 5 2" xfId="41979" xr:uid="{52963D68-8A9F-4C7B-AB1C-692E09C4C4EB}"/>
    <cellStyle name="Normal 4 8 19 3 6" xfId="41980" xr:uid="{C6A13E40-7E4E-495D-820C-9A74A86BAEA8}"/>
    <cellStyle name="Normal 4 8 19 4" xfId="41981" xr:uid="{EF2771A2-D876-4508-A886-C78C8CE58E93}"/>
    <cellStyle name="Normal 4 8 19 4 2" xfId="41982" xr:uid="{1AC15B4E-9AFC-445B-9F3F-F096B13DFEFA}"/>
    <cellStyle name="Normal 4 8 19 4 2 2" xfId="41983" xr:uid="{1E04B378-3B2E-4677-9CAE-F3E120928A95}"/>
    <cellStyle name="Normal 4 8 19 4 2 2 2" xfId="41984" xr:uid="{170663BA-7230-4A43-90CF-18DA94E982F5}"/>
    <cellStyle name="Normal 4 8 19 4 2 3" xfId="41985" xr:uid="{79E20D96-F6BC-4593-952E-57854B5D7E51}"/>
    <cellStyle name="Normal 4 8 19 4 3" xfId="41986" xr:uid="{F1D454C3-F238-4083-9EC3-911E49598585}"/>
    <cellStyle name="Normal 4 8 19 4 3 2" xfId="41987" xr:uid="{43ADB1B3-94F9-425B-A6EE-9EFC8DB54418}"/>
    <cellStyle name="Normal 4 8 19 4 3 2 2" xfId="41988" xr:uid="{B992501C-8A1A-40DD-AEBF-F3EF56376992}"/>
    <cellStyle name="Normal 4 8 19 4 3 3" xfId="41989" xr:uid="{18854950-C6BC-4F3E-AF2B-28B713162628}"/>
    <cellStyle name="Normal 4 8 19 4 4" xfId="41990" xr:uid="{08DC3350-D51E-4528-B040-2831A4D16C1D}"/>
    <cellStyle name="Normal 4 8 19 4 4 2" xfId="41991" xr:uid="{CD5E22EC-9B59-47C7-B7AD-8EFFC48EE29A}"/>
    <cellStyle name="Normal 4 8 19 4 5" xfId="41992" xr:uid="{154A6B16-3695-47CA-99EA-73BF8F678F77}"/>
    <cellStyle name="Normal 4 8 19 5" xfId="41993" xr:uid="{CEB07553-AE37-4F79-AC6D-22408D494159}"/>
    <cellStyle name="Normal 4 8 19 5 2" xfId="41994" xr:uid="{0B71A8F2-A450-4B78-B1BF-627E49788A88}"/>
    <cellStyle name="Normal 4 8 19 5 2 2" xfId="41995" xr:uid="{F90C1000-795C-4F12-ADDE-8E37FC91A043}"/>
    <cellStyle name="Normal 4 8 19 5 3" xfId="41996" xr:uid="{B729CE28-5C14-43A5-935B-A32E280DF9EC}"/>
    <cellStyle name="Normal 4 8 19 6" xfId="41997" xr:uid="{59BF0ACD-4DAB-4172-A0C8-748338620B92}"/>
    <cellStyle name="Normal 4 8 19 6 2" xfId="41998" xr:uid="{847C6E1E-3A24-4E1A-BB5F-987147501B66}"/>
    <cellStyle name="Normal 4 8 19 6 2 2" xfId="41999" xr:uid="{7B776EEA-6A0C-45B0-B944-D2D58D9F8ACA}"/>
    <cellStyle name="Normal 4 8 19 6 3" xfId="42000" xr:uid="{FFD793F3-D646-4762-A654-8E1EEACA1A72}"/>
    <cellStyle name="Normal 4 8 19 7" xfId="42001" xr:uid="{DFDDDEBA-086E-46C3-9289-46BCD14CD9B8}"/>
    <cellStyle name="Normal 4 8 19 7 2" xfId="42002" xr:uid="{B0EF71E5-4EF5-418C-84C4-D6ED29A08D43}"/>
    <cellStyle name="Normal 4 8 19 7 2 2" xfId="42003" xr:uid="{8F29091F-E22E-406F-8BD4-D713D53DB2ED}"/>
    <cellStyle name="Normal 4 8 19 7 3" xfId="42004" xr:uid="{2034C6C3-AD5B-47CB-AFC0-A2FAA59E371A}"/>
    <cellStyle name="Normal 4 8 19 8" xfId="42005" xr:uid="{6CC3CA9A-B269-49C7-AF24-8EE93A457AA2}"/>
    <cellStyle name="Normal 4 8 19 8 2" xfId="42006" xr:uid="{4B693E44-810C-4994-AFB9-0767586B7EE2}"/>
    <cellStyle name="Normal 4 8 19 9" xfId="42007" xr:uid="{AB60B24B-1642-47E9-BE44-83E46C818A98}"/>
    <cellStyle name="Normal 4 8 2" xfId="42008" xr:uid="{161C5DD6-F106-4686-ABB2-E0DF967D6AB3}"/>
    <cellStyle name="Normal 4 8 2 10" xfId="42009" xr:uid="{9FAA9254-7D0D-4CA4-A55B-39B752995906}"/>
    <cellStyle name="Normal 4 8 2 10 2" xfId="42010" xr:uid="{65E924BC-7E9E-402A-B92F-F1F5B727F7E2}"/>
    <cellStyle name="Normal 4 8 2 11" xfId="42011" xr:uid="{82331BC7-EC03-4F80-A064-0EF3FADA097D}"/>
    <cellStyle name="Normal 4 8 2 12" xfId="51774" xr:uid="{E44CEC64-8938-457C-94C2-8AD58F6735A1}"/>
    <cellStyle name="Normal 4 8 2 2" xfId="42012" xr:uid="{A268F3E5-AD69-4E15-8520-F199A93DB238}"/>
    <cellStyle name="Normal 4 8 2 2 10" xfId="52530" xr:uid="{5320D4E0-C02E-46D7-AE61-080DD7CE5D8C}"/>
    <cellStyle name="Normal 4 8 2 2 2" xfId="42013" xr:uid="{91299C83-3D94-46B8-AAE3-9617CD144290}"/>
    <cellStyle name="Normal 4 8 2 2 2 2" xfId="42014" xr:uid="{45A81116-8804-4391-A053-30B1DE4117ED}"/>
    <cellStyle name="Normal 4 8 2 2 2 2 2" xfId="42015" xr:uid="{7683C383-3424-4F08-90CF-90D4D87F853E}"/>
    <cellStyle name="Normal 4 8 2 2 2 2 2 2" xfId="42016" xr:uid="{0CA7BBED-8E42-42A0-B46F-5961649CF95B}"/>
    <cellStyle name="Normal 4 8 2 2 2 2 2 2 2" xfId="42017" xr:uid="{09F56DC6-67B9-4EAA-BCDC-C9085E51A413}"/>
    <cellStyle name="Normal 4 8 2 2 2 2 2 3" xfId="42018" xr:uid="{DEE55241-33E9-47D9-999A-A7742644C3F1}"/>
    <cellStyle name="Normal 4 8 2 2 2 2 3" xfId="42019" xr:uid="{91D74E54-DBF4-47ED-8DE7-662C48D7C765}"/>
    <cellStyle name="Normal 4 8 2 2 2 2 3 2" xfId="42020" xr:uid="{C5313B18-80B9-47D9-AE12-406F35A30114}"/>
    <cellStyle name="Normal 4 8 2 2 2 2 3 2 2" xfId="42021" xr:uid="{D9E974CB-D312-401E-B3DC-FA9E2C78483C}"/>
    <cellStyle name="Normal 4 8 2 2 2 2 3 3" xfId="42022" xr:uid="{75BE4FF6-FA9A-4BB1-91E5-867321851024}"/>
    <cellStyle name="Normal 4 8 2 2 2 2 4" xfId="42023" xr:uid="{22B80D43-3BC7-4992-92AB-50385937A961}"/>
    <cellStyle name="Normal 4 8 2 2 2 2 4 2" xfId="42024" xr:uid="{7BD71952-AA51-4116-B3FA-A427BAB1702A}"/>
    <cellStyle name="Normal 4 8 2 2 2 2 5" xfId="42025" xr:uid="{C0C23438-8DE6-40E5-B3FC-7F73EBAF499F}"/>
    <cellStyle name="Normal 4 8 2 2 2 3" xfId="42026" xr:uid="{EE60F3E1-D5FF-4C0C-818C-F393C3E44402}"/>
    <cellStyle name="Normal 4 8 2 2 2 3 2" xfId="42027" xr:uid="{735AB2E7-9283-4919-860B-5E4B7E923A43}"/>
    <cellStyle name="Normal 4 8 2 2 2 3 2 2" xfId="42028" xr:uid="{FC3BED0C-C368-4FB4-9EA2-03583E070ED4}"/>
    <cellStyle name="Normal 4 8 2 2 2 3 3" xfId="42029" xr:uid="{18B27F21-EB82-47A4-BD87-D18D9B8C5E3C}"/>
    <cellStyle name="Normal 4 8 2 2 2 4" xfId="42030" xr:uid="{EF39AF8E-BCC4-4144-A736-6AB39591A643}"/>
    <cellStyle name="Normal 4 8 2 2 2 4 2" xfId="42031" xr:uid="{1A1E26FD-A854-47C9-A14D-15FD847C953F}"/>
    <cellStyle name="Normal 4 8 2 2 2 4 2 2" xfId="42032" xr:uid="{878C12C3-5A08-4043-AD87-3D149406E19A}"/>
    <cellStyle name="Normal 4 8 2 2 2 4 3" xfId="42033" xr:uid="{D1A31E70-931C-493C-A3EF-D71187DC1575}"/>
    <cellStyle name="Normal 4 8 2 2 2 5" xfId="42034" xr:uid="{E312A3B8-A90A-41EB-AEA7-3EDD0E6EA590}"/>
    <cellStyle name="Normal 4 8 2 2 2 5 2" xfId="42035" xr:uid="{E40A084D-331C-4D57-AE52-D25F838FF3CB}"/>
    <cellStyle name="Normal 4 8 2 2 2 6" xfId="42036" xr:uid="{863FE87F-BD9C-4DC6-9156-2C4C4C06EC30}"/>
    <cellStyle name="Normal 4 8 2 2 2 7" xfId="54041" xr:uid="{89E3AD0E-E88B-4F52-B831-78E67B5AFABF}"/>
    <cellStyle name="Normal 4 8 2 2 3" xfId="42037" xr:uid="{8F933E59-DC11-4F6A-B62D-6157FFC4998B}"/>
    <cellStyle name="Normal 4 8 2 2 3 2" xfId="42038" xr:uid="{D9C42B31-032F-45A1-8D08-479A30F9D066}"/>
    <cellStyle name="Normal 4 8 2 2 3 2 2" xfId="42039" xr:uid="{B721E066-9469-4BB7-8F1B-FF06FF4EEB44}"/>
    <cellStyle name="Normal 4 8 2 2 3 2 2 2" xfId="42040" xr:uid="{679289A7-030F-4610-9C7F-51B97A5F29ED}"/>
    <cellStyle name="Normal 4 8 2 2 3 2 2 2 2" xfId="42041" xr:uid="{BCE00BA6-E587-4895-9303-8F7BEF023798}"/>
    <cellStyle name="Normal 4 8 2 2 3 2 2 3" xfId="42042" xr:uid="{F8129583-239C-4182-BE16-9C69D3A22940}"/>
    <cellStyle name="Normal 4 8 2 2 3 2 3" xfId="42043" xr:uid="{19111E01-E4C0-43F6-B63A-431DBB80E1C4}"/>
    <cellStyle name="Normal 4 8 2 2 3 2 3 2" xfId="42044" xr:uid="{291421DD-665D-4408-A4D3-7E0FE443D6DE}"/>
    <cellStyle name="Normal 4 8 2 2 3 2 3 2 2" xfId="42045" xr:uid="{4043429A-F98C-4891-8FD8-5889461C608F}"/>
    <cellStyle name="Normal 4 8 2 2 3 2 3 3" xfId="42046" xr:uid="{8A21E039-5860-434B-B3B7-B0092FCDA43D}"/>
    <cellStyle name="Normal 4 8 2 2 3 2 4" xfId="42047" xr:uid="{95585F89-5DFF-41DD-B7E9-41E656288229}"/>
    <cellStyle name="Normal 4 8 2 2 3 2 4 2" xfId="42048" xr:uid="{714314F9-461B-4E34-AA07-F7957DFEDEF8}"/>
    <cellStyle name="Normal 4 8 2 2 3 2 5" xfId="42049" xr:uid="{CB56082C-0A39-440A-9B4D-2B792816C857}"/>
    <cellStyle name="Normal 4 8 2 2 3 3" xfId="42050" xr:uid="{33782700-B6FE-4102-B584-D3D400002822}"/>
    <cellStyle name="Normal 4 8 2 2 3 3 2" xfId="42051" xr:uid="{B8691F73-29D0-437E-A81B-EA5C6C7EEE35}"/>
    <cellStyle name="Normal 4 8 2 2 3 3 2 2" xfId="42052" xr:uid="{AD06725B-33E5-47AB-B9E2-62DEF4807D5B}"/>
    <cellStyle name="Normal 4 8 2 2 3 3 3" xfId="42053" xr:uid="{25DACFC0-FCBE-412A-B179-22D29C47E2EE}"/>
    <cellStyle name="Normal 4 8 2 2 3 4" xfId="42054" xr:uid="{5F5291A2-1665-4BD4-8838-DB8D08F23AAF}"/>
    <cellStyle name="Normal 4 8 2 2 3 4 2" xfId="42055" xr:uid="{5421CE31-02DF-4648-930C-25DD3DDF06BF}"/>
    <cellStyle name="Normal 4 8 2 2 3 4 2 2" xfId="42056" xr:uid="{28CF897B-BA68-4C7A-B13F-94CF73C9FB7A}"/>
    <cellStyle name="Normal 4 8 2 2 3 4 3" xfId="42057" xr:uid="{EE9AC3C2-79E2-460F-9F72-0927A0864D29}"/>
    <cellStyle name="Normal 4 8 2 2 3 5" xfId="42058" xr:uid="{22159954-F43F-4E12-8B52-7628F61F9CA9}"/>
    <cellStyle name="Normal 4 8 2 2 3 5 2" xfId="42059" xr:uid="{ABABC3DF-7D6A-423C-970B-E116B2BA17A1}"/>
    <cellStyle name="Normal 4 8 2 2 3 6" xfId="42060" xr:uid="{B0B3254C-D28A-411E-BA0A-B2EB4AD954D2}"/>
    <cellStyle name="Normal 4 8 2 2 4" xfId="42061" xr:uid="{51D7F8B8-324E-4EFB-8ECD-5EDB4BFFB3A4}"/>
    <cellStyle name="Normal 4 8 2 2 4 2" xfId="42062" xr:uid="{17CC404A-5374-42DE-80E8-156EDB9E5D8C}"/>
    <cellStyle name="Normal 4 8 2 2 4 2 2" xfId="42063" xr:uid="{BFB96406-5B3F-44DE-8E94-5F757A48D9A2}"/>
    <cellStyle name="Normal 4 8 2 2 4 2 2 2" xfId="42064" xr:uid="{19E08C3C-C03F-4C5C-A7D0-38609C9D2FD1}"/>
    <cellStyle name="Normal 4 8 2 2 4 2 3" xfId="42065" xr:uid="{4AA7F330-6E0C-467B-8EB7-BF443E363D6B}"/>
    <cellStyle name="Normal 4 8 2 2 4 3" xfId="42066" xr:uid="{EDFF197D-0A34-4EAC-918D-CA130F633108}"/>
    <cellStyle name="Normal 4 8 2 2 4 3 2" xfId="42067" xr:uid="{2210F6CB-BAEB-4A51-9398-B929F1403651}"/>
    <cellStyle name="Normal 4 8 2 2 4 3 2 2" xfId="42068" xr:uid="{7A3C65C7-44E7-4273-9572-158C21D3A305}"/>
    <cellStyle name="Normal 4 8 2 2 4 3 3" xfId="42069" xr:uid="{A30B6CD2-6DB3-4CB4-944C-605738DCC406}"/>
    <cellStyle name="Normal 4 8 2 2 4 4" xfId="42070" xr:uid="{939C3E14-9780-412A-9A33-306397E112AD}"/>
    <cellStyle name="Normal 4 8 2 2 4 4 2" xfId="42071" xr:uid="{F840BE63-2254-41F5-9536-6EF70050C52D}"/>
    <cellStyle name="Normal 4 8 2 2 4 5" xfId="42072" xr:uid="{BCC1C940-016B-4233-88EB-C7E906817BE1}"/>
    <cellStyle name="Normal 4 8 2 2 5" xfId="42073" xr:uid="{30E04C76-40F9-49BF-BA63-E8C86E263889}"/>
    <cellStyle name="Normal 4 8 2 2 5 2" xfId="42074" xr:uid="{60620EDA-7A9B-4EA8-8569-3D5320248A0E}"/>
    <cellStyle name="Normal 4 8 2 2 5 2 2" xfId="42075" xr:uid="{A81C276A-5BB3-4504-9F3A-61DE46381237}"/>
    <cellStyle name="Normal 4 8 2 2 5 3" xfId="42076" xr:uid="{80652744-1690-4BEC-9DC2-AE66A6C1098D}"/>
    <cellStyle name="Normal 4 8 2 2 6" xfId="42077" xr:uid="{A3FFCD03-9369-48A4-A513-F30C6E00303E}"/>
    <cellStyle name="Normal 4 8 2 2 6 2" xfId="42078" xr:uid="{A11A26EE-BA6A-4653-9D5D-37B165E97D65}"/>
    <cellStyle name="Normal 4 8 2 2 6 2 2" xfId="42079" xr:uid="{6A2AF327-0C27-4B32-BEB4-70CDBE04B405}"/>
    <cellStyle name="Normal 4 8 2 2 6 3" xfId="42080" xr:uid="{D66741E8-CF66-4EB3-812D-DD4B7E1B0DA8}"/>
    <cellStyle name="Normal 4 8 2 2 7" xfId="42081" xr:uid="{5E895E04-746A-411C-AE63-72A430B6EB01}"/>
    <cellStyle name="Normal 4 8 2 2 7 2" xfId="42082" xr:uid="{3133A48A-B49D-404E-9BB1-90299803FE2D}"/>
    <cellStyle name="Normal 4 8 2 2 7 2 2" xfId="42083" xr:uid="{10904FB7-7E8A-4559-B229-25D2A6FD36A8}"/>
    <cellStyle name="Normal 4 8 2 2 7 3" xfId="42084" xr:uid="{55BE6BAF-6CE8-45B6-92C1-CB6B9ED8C8ED}"/>
    <cellStyle name="Normal 4 8 2 2 8" xfId="42085" xr:uid="{8C82490D-C9F7-4E50-9943-96CD1AFBA051}"/>
    <cellStyle name="Normal 4 8 2 2 8 2" xfId="42086" xr:uid="{3F23D2E9-BA4F-483A-8D60-07FD44F43E3D}"/>
    <cellStyle name="Normal 4 8 2 2 9" xfId="42087" xr:uid="{665A9138-8F51-407B-BFD7-F89F72B0A50A}"/>
    <cellStyle name="Normal 4 8 2 3" xfId="42088" xr:uid="{1073AEF1-CFC4-407B-8439-7AB484D1B2D4}"/>
    <cellStyle name="Normal 4 8 2 3 10" xfId="53292" xr:uid="{779EA125-EA57-4476-869B-64BE5916B8A9}"/>
    <cellStyle name="Normal 4 8 2 3 2" xfId="42089" xr:uid="{5B79A6DE-8F1C-4176-A45D-37EC5F210D5C}"/>
    <cellStyle name="Normal 4 8 2 3 2 2" xfId="42090" xr:uid="{02A5744E-090C-4C02-A179-24A6FE8BF2EE}"/>
    <cellStyle name="Normal 4 8 2 3 2 2 2" xfId="42091" xr:uid="{EC61DF1E-4CA3-48C0-B4BD-FE7D0EEDF881}"/>
    <cellStyle name="Normal 4 8 2 3 2 2 2 2" xfId="42092" xr:uid="{D5942E71-E571-4771-9369-57A3E6502B00}"/>
    <cellStyle name="Normal 4 8 2 3 2 2 2 2 2" xfId="42093" xr:uid="{B7A6316B-1A2B-4968-8A22-B016157CBF70}"/>
    <cellStyle name="Normal 4 8 2 3 2 2 2 3" xfId="42094" xr:uid="{0C1B346A-7DD3-427F-89E9-4F8EEC194547}"/>
    <cellStyle name="Normal 4 8 2 3 2 2 3" xfId="42095" xr:uid="{241B7FD5-7B9B-4FE7-8614-E645BC01BACD}"/>
    <cellStyle name="Normal 4 8 2 3 2 2 3 2" xfId="42096" xr:uid="{6EE2C40F-8BFE-4F29-A542-7096BC9D2AA3}"/>
    <cellStyle name="Normal 4 8 2 3 2 2 3 2 2" xfId="42097" xr:uid="{B9FCE338-7B8F-4754-816D-62DF174A5DA2}"/>
    <cellStyle name="Normal 4 8 2 3 2 2 3 3" xfId="42098" xr:uid="{BE0E87AA-3F21-4BFE-A1FF-21C4390EDC05}"/>
    <cellStyle name="Normal 4 8 2 3 2 2 4" xfId="42099" xr:uid="{7BBF049A-2F9E-4C72-B9BA-B5ACAD61DA88}"/>
    <cellStyle name="Normal 4 8 2 3 2 2 4 2" xfId="42100" xr:uid="{A2EEAD0F-BCFC-4284-BAF4-FD43139C555D}"/>
    <cellStyle name="Normal 4 8 2 3 2 2 5" xfId="42101" xr:uid="{7A199F22-21BB-4EDE-883A-2B043000E7D5}"/>
    <cellStyle name="Normal 4 8 2 3 2 3" xfId="42102" xr:uid="{4B221127-B368-42EF-9E7C-DD8C913FF824}"/>
    <cellStyle name="Normal 4 8 2 3 2 3 2" xfId="42103" xr:uid="{009488D3-6730-4CEF-91AF-F98A959D8173}"/>
    <cellStyle name="Normal 4 8 2 3 2 3 2 2" xfId="42104" xr:uid="{E6A5DCC9-90AE-4FAB-8E21-14D4DC55956E}"/>
    <cellStyle name="Normal 4 8 2 3 2 3 3" xfId="42105" xr:uid="{0C9C48F8-9609-4622-8F26-818EBBFE3676}"/>
    <cellStyle name="Normal 4 8 2 3 2 4" xfId="42106" xr:uid="{E726D75E-B5D5-47FD-B126-1B05FE1155CA}"/>
    <cellStyle name="Normal 4 8 2 3 2 4 2" xfId="42107" xr:uid="{807A3E1B-57E6-434F-AE75-849D53315734}"/>
    <cellStyle name="Normal 4 8 2 3 2 4 2 2" xfId="42108" xr:uid="{28FD2976-9E36-49FE-A96B-EFFBC444C502}"/>
    <cellStyle name="Normal 4 8 2 3 2 4 3" xfId="42109" xr:uid="{40EDA982-88B7-431F-9230-6449BEA562F2}"/>
    <cellStyle name="Normal 4 8 2 3 2 5" xfId="42110" xr:uid="{93AE7C0F-7CA0-4E87-8A36-0B47EB6F49A2}"/>
    <cellStyle name="Normal 4 8 2 3 2 5 2" xfId="42111" xr:uid="{4743E014-CBA6-40E7-B6DF-5819A2833C84}"/>
    <cellStyle name="Normal 4 8 2 3 2 6" xfId="42112" xr:uid="{35DEC64D-79EB-428E-B2D7-79FD6ADB956E}"/>
    <cellStyle name="Normal 4 8 2 3 3" xfId="42113" xr:uid="{10A49834-67DD-4418-B1D6-987516641C05}"/>
    <cellStyle name="Normal 4 8 2 3 3 2" xfId="42114" xr:uid="{3D504E62-977C-45AC-A1CE-F62E4955ED0D}"/>
    <cellStyle name="Normal 4 8 2 3 3 2 2" xfId="42115" xr:uid="{1EAE5519-6941-4109-9736-CA1A073CD5BA}"/>
    <cellStyle name="Normal 4 8 2 3 3 2 2 2" xfId="42116" xr:uid="{9B8CAE15-8B35-413B-A337-132AD9EDEB25}"/>
    <cellStyle name="Normal 4 8 2 3 3 2 2 2 2" xfId="42117" xr:uid="{2BF39724-7EFB-48A5-B321-C385623E1A54}"/>
    <cellStyle name="Normal 4 8 2 3 3 2 2 3" xfId="42118" xr:uid="{338C2E15-29E0-4EAB-A2B6-3664003E1AFF}"/>
    <cellStyle name="Normal 4 8 2 3 3 2 3" xfId="42119" xr:uid="{0D2E35A0-2B47-4D7D-9C5A-BC95BC139A43}"/>
    <cellStyle name="Normal 4 8 2 3 3 2 3 2" xfId="42120" xr:uid="{158ECB2C-9570-4B6B-8944-54474E0EBFD0}"/>
    <cellStyle name="Normal 4 8 2 3 3 2 3 2 2" xfId="42121" xr:uid="{85BF875C-5CC9-4F3A-BEE9-9FEB2E3E42C0}"/>
    <cellStyle name="Normal 4 8 2 3 3 2 3 3" xfId="42122" xr:uid="{13DBCDDC-FD68-4514-B210-9E6779831ABE}"/>
    <cellStyle name="Normal 4 8 2 3 3 2 4" xfId="42123" xr:uid="{D54418FA-8DD2-4126-9DA7-79E9B665DB07}"/>
    <cellStyle name="Normal 4 8 2 3 3 2 4 2" xfId="42124" xr:uid="{1F8DDEB5-5653-48B7-8C92-B036245E053F}"/>
    <cellStyle name="Normal 4 8 2 3 3 2 5" xfId="42125" xr:uid="{A05C36F8-C13F-4ACE-B6C8-0536A4F059B2}"/>
    <cellStyle name="Normal 4 8 2 3 3 3" xfId="42126" xr:uid="{5B3C98EE-15CA-4118-AE63-6224CB551BD5}"/>
    <cellStyle name="Normal 4 8 2 3 3 3 2" xfId="42127" xr:uid="{E0CC11EF-A43C-4166-B0E8-F6E7BF29291E}"/>
    <cellStyle name="Normal 4 8 2 3 3 3 2 2" xfId="42128" xr:uid="{CCED2BF3-17D2-4CD9-BED0-4BE5F41BF3B2}"/>
    <cellStyle name="Normal 4 8 2 3 3 3 3" xfId="42129" xr:uid="{81C3ECA8-918C-4C58-9E1C-D58A4223003A}"/>
    <cellStyle name="Normal 4 8 2 3 3 4" xfId="42130" xr:uid="{5C03CDAD-0137-4924-81A7-3BD796E74D1F}"/>
    <cellStyle name="Normal 4 8 2 3 3 4 2" xfId="42131" xr:uid="{B13657DB-D361-47A3-9A0C-1997127D7239}"/>
    <cellStyle name="Normal 4 8 2 3 3 4 2 2" xfId="42132" xr:uid="{DBB2DF0C-FA26-4E02-8423-9725416C3331}"/>
    <cellStyle name="Normal 4 8 2 3 3 4 3" xfId="42133" xr:uid="{15ED9AA0-454E-4896-8462-F6973155B13D}"/>
    <cellStyle name="Normal 4 8 2 3 3 5" xfId="42134" xr:uid="{EAD0451D-64BF-4A3D-BF06-3812C60B8E44}"/>
    <cellStyle name="Normal 4 8 2 3 3 5 2" xfId="42135" xr:uid="{7F147204-C47D-44FC-A00B-C463D60B635D}"/>
    <cellStyle name="Normal 4 8 2 3 3 6" xfId="42136" xr:uid="{7D8C54A5-442F-4016-9BD2-35903D66BCD6}"/>
    <cellStyle name="Normal 4 8 2 3 4" xfId="42137" xr:uid="{A177F818-9831-4349-97C7-629B956389D6}"/>
    <cellStyle name="Normal 4 8 2 3 4 2" xfId="42138" xr:uid="{B7D7BCD9-354F-4080-8E0F-855DD6B83AAB}"/>
    <cellStyle name="Normal 4 8 2 3 4 2 2" xfId="42139" xr:uid="{B15C7344-5598-460B-AD63-1A9867995A2C}"/>
    <cellStyle name="Normal 4 8 2 3 4 2 2 2" xfId="42140" xr:uid="{87274391-0F33-42E6-9471-5896B22C63A7}"/>
    <cellStyle name="Normal 4 8 2 3 4 2 3" xfId="42141" xr:uid="{2B62C31F-0BF4-4AF7-A4FF-E6AEE72363B7}"/>
    <cellStyle name="Normal 4 8 2 3 4 3" xfId="42142" xr:uid="{BF3C24ED-11A9-4F77-BCF1-AF7D8D0DDD4F}"/>
    <cellStyle name="Normal 4 8 2 3 4 3 2" xfId="42143" xr:uid="{983BAD6B-E344-43E8-BB99-A8D0A4CE035A}"/>
    <cellStyle name="Normal 4 8 2 3 4 3 2 2" xfId="42144" xr:uid="{FE15B0D3-78A3-4B9B-AF07-92B0EBFB6869}"/>
    <cellStyle name="Normal 4 8 2 3 4 3 3" xfId="42145" xr:uid="{48421BA6-171A-447D-BC03-C95503D76BC9}"/>
    <cellStyle name="Normal 4 8 2 3 4 4" xfId="42146" xr:uid="{B9112224-CA2F-42CF-AB6B-4767EBEDFF86}"/>
    <cellStyle name="Normal 4 8 2 3 4 4 2" xfId="42147" xr:uid="{6CDCAA7A-7AD4-4C79-B368-F5003869A15D}"/>
    <cellStyle name="Normal 4 8 2 3 4 5" xfId="42148" xr:uid="{CE552933-6CC4-4167-9EF7-7E09CBEB6FA9}"/>
    <cellStyle name="Normal 4 8 2 3 5" xfId="42149" xr:uid="{1807B96E-80C8-4431-915F-2A320FB23CF6}"/>
    <cellStyle name="Normal 4 8 2 3 5 2" xfId="42150" xr:uid="{ADD57EEF-14EE-463E-905F-F70234B894AF}"/>
    <cellStyle name="Normal 4 8 2 3 5 2 2" xfId="42151" xr:uid="{175E0EA7-0F0C-4E44-A86A-4C2D7E27A1E7}"/>
    <cellStyle name="Normal 4 8 2 3 5 3" xfId="42152" xr:uid="{43EDBC04-6BD5-4A9E-9A05-E56B5165D1F5}"/>
    <cellStyle name="Normal 4 8 2 3 6" xfId="42153" xr:uid="{BC1ED121-F17D-4BF2-BDF5-6C083E002507}"/>
    <cellStyle name="Normal 4 8 2 3 6 2" xfId="42154" xr:uid="{CC1F1E39-B020-4295-A0E4-028FF34D4C43}"/>
    <cellStyle name="Normal 4 8 2 3 6 2 2" xfId="42155" xr:uid="{90B95425-3AFA-4B1F-B128-71F079CAAB9E}"/>
    <cellStyle name="Normal 4 8 2 3 6 3" xfId="42156" xr:uid="{BA08310E-F8CD-40ED-AB56-78A8F4BFB7E6}"/>
    <cellStyle name="Normal 4 8 2 3 7" xfId="42157" xr:uid="{37B166AA-B496-423C-8A92-00AA9E1E2008}"/>
    <cellStyle name="Normal 4 8 2 3 7 2" xfId="42158" xr:uid="{8D01E15E-7B0C-4787-A097-50972B8D22D3}"/>
    <cellStyle name="Normal 4 8 2 3 7 2 2" xfId="42159" xr:uid="{5FD766F9-CB34-4470-A372-0735ADFECA25}"/>
    <cellStyle name="Normal 4 8 2 3 7 3" xfId="42160" xr:uid="{C5D842CD-A505-47EC-B497-8C6D9B48733C}"/>
    <cellStyle name="Normal 4 8 2 3 8" xfId="42161" xr:uid="{CCB12465-9148-4AC4-82C3-BD0ED0AB8100}"/>
    <cellStyle name="Normal 4 8 2 3 8 2" xfId="42162" xr:uid="{DDA34B19-04F3-4CAE-AE55-4C438B3275D5}"/>
    <cellStyle name="Normal 4 8 2 3 9" xfId="42163" xr:uid="{4A120E2A-010C-4C77-9B5E-9185D91530BD}"/>
    <cellStyle name="Normal 4 8 2 4" xfId="42164" xr:uid="{38E8294D-42FB-4BB0-B269-246D0F0FEF09}"/>
    <cellStyle name="Normal 4 8 2 4 2" xfId="42165" xr:uid="{B1EAA70C-9F3E-471E-A9CC-81C0EF356C66}"/>
    <cellStyle name="Normal 4 8 2 4 2 2" xfId="42166" xr:uid="{800C1A45-6B42-46AD-A448-262488EAF274}"/>
    <cellStyle name="Normal 4 8 2 4 2 2 2" xfId="42167" xr:uid="{9F33625A-340B-4EAD-A5B4-4C46FE7BD6E7}"/>
    <cellStyle name="Normal 4 8 2 4 2 2 2 2" xfId="42168" xr:uid="{D91F112B-5BD0-4D3A-B640-4DA8C7F63845}"/>
    <cellStyle name="Normal 4 8 2 4 2 2 3" xfId="42169" xr:uid="{EB8C5C7A-D4F5-412F-8104-0C5E23DE3EAD}"/>
    <cellStyle name="Normal 4 8 2 4 2 3" xfId="42170" xr:uid="{BB14FE31-3877-4D1A-AF20-C1E5B47A5C5D}"/>
    <cellStyle name="Normal 4 8 2 4 2 3 2" xfId="42171" xr:uid="{DB6741F6-81BA-4D77-9B95-6789CB064230}"/>
    <cellStyle name="Normal 4 8 2 4 2 3 2 2" xfId="42172" xr:uid="{EB374A41-DEA6-48BE-902A-932035EC4108}"/>
    <cellStyle name="Normal 4 8 2 4 2 3 3" xfId="42173" xr:uid="{18FB363B-1C78-4C43-9092-19A299619798}"/>
    <cellStyle name="Normal 4 8 2 4 2 4" xfId="42174" xr:uid="{C2DD6E26-22EF-4010-A94A-07F0A8499CE6}"/>
    <cellStyle name="Normal 4 8 2 4 2 4 2" xfId="42175" xr:uid="{58A4B204-CA93-4E3D-AE13-A17DF3AAA740}"/>
    <cellStyle name="Normal 4 8 2 4 2 5" xfId="42176" xr:uid="{CC328C9B-A857-46B3-B261-CC24B2164B77}"/>
    <cellStyle name="Normal 4 8 2 4 3" xfId="42177" xr:uid="{87CD671E-71BF-40B4-995B-D2B0A127C18D}"/>
    <cellStyle name="Normal 4 8 2 4 3 2" xfId="42178" xr:uid="{F79F2D89-A2FF-4AA0-A546-B1CAA618ED08}"/>
    <cellStyle name="Normal 4 8 2 4 3 2 2" xfId="42179" xr:uid="{4341D431-A9F1-4AF0-81BD-E370A703117B}"/>
    <cellStyle name="Normal 4 8 2 4 3 3" xfId="42180" xr:uid="{319DD69A-C2F4-43F6-AE79-68F4CA52B9A3}"/>
    <cellStyle name="Normal 4 8 2 4 4" xfId="42181" xr:uid="{738FA59D-1397-477F-8E45-A9204C7280C1}"/>
    <cellStyle name="Normal 4 8 2 4 4 2" xfId="42182" xr:uid="{3DCC66BF-C49C-4EBA-934E-6DBA22948D10}"/>
    <cellStyle name="Normal 4 8 2 4 4 2 2" xfId="42183" xr:uid="{FC2AE3E1-AB80-4FB3-B219-95F9EFC7E53C}"/>
    <cellStyle name="Normal 4 8 2 4 4 3" xfId="42184" xr:uid="{78BA2E00-6558-47FF-B796-248D6E8DB766}"/>
    <cellStyle name="Normal 4 8 2 4 5" xfId="42185" xr:uid="{91D9F99C-E9AB-491C-8804-4B046D3ED27B}"/>
    <cellStyle name="Normal 4 8 2 4 5 2" xfId="42186" xr:uid="{262DE113-51DC-4E1D-B750-DB28FB71C068}"/>
    <cellStyle name="Normal 4 8 2 4 6" xfId="42187" xr:uid="{8B07A49F-FCB0-48F8-93A1-1A33A9246CCB}"/>
    <cellStyle name="Normal 4 8 2 5" xfId="42188" xr:uid="{3D636AE0-81C3-4C03-89E6-FE539C3E87F8}"/>
    <cellStyle name="Normal 4 8 2 5 2" xfId="42189" xr:uid="{F9089A26-1D39-4756-B58A-7F01CEC6A10E}"/>
    <cellStyle name="Normal 4 8 2 5 2 2" xfId="42190" xr:uid="{82ADF02E-A24A-41B5-8F76-015E541FAEC1}"/>
    <cellStyle name="Normal 4 8 2 5 2 2 2" xfId="42191" xr:uid="{CDE19EF3-2396-4476-B003-65F4069DC868}"/>
    <cellStyle name="Normal 4 8 2 5 2 2 2 2" xfId="42192" xr:uid="{4E17D236-0374-4B3D-A27A-FD8B2D10985A}"/>
    <cellStyle name="Normal 4 8 2 5 2 2 3" xfId="42193" xr:uid="{C4CE4916-FB53-43C7-B4F3-B455465128BE}"/>
    <cellStyle name="Normal 4 8 2 5 2 3" xfId="42194" xr:uid="{CE161A9C-0D80-4B6C-AC02-5346D9367094}"/>
    <cellStyle name="Normal 4 8 2 5 2 3 2" xfId="42195" xr:uid="{F4E65137-02B1-4DAD-A16B-E47F47982DA7}"/>
    <cellStyle name="Normal 4 8 2 5 2 3 2 2" xfId="42196" xr:uid="{0B674F6A-1626-4FE1-9279-C73956410681}"/>
    <cellStyle name="Normal 4 8 2 5 2 3 3" xfId="42197" xr:uid="{B1903EB6-142F-43C8-84AF-F5A35E5FE01D}"/>
    <cellStyle name="Normal 4 8 2 5 2 4" xfId="42198" xr:uid="{6033F531-BBA7-4561-83DB-1079522B4DE6}"/>
    <cellStyle name="Normal 4 8 2 5 2 4 2" xfId="42199" xr:uid="{6636FCA4-E211-47CC-B317-2B8B84C979F2}"/>
    <cellStyle name="Normal 4 8 2 5 2 5" xfId="42200" xr:uid="{8510F0EB-CAD1-4AC0-9AD6-C329A079B082}"/>
    <cellStyle name="Normal 4 8 2 5 3" xfId="42201" xr:uid="{A9CA1DEE-DDB5-4CA7-BBE2-8589AAED0106}"/>
    <cellStyle name="Normal 4 8 2 5 3 2" xfId="42202" xr:uid="{578C6069-B0A6-459F-9D24-BDFDDBDBE206}"/>
    <cellStyle name="Normal 4 8 2 5 3 2 2" xfId="42203" xr:uid="{59B16A7C-27AF-401E-AA79-EC86830A615A}"/>
    <cellStyle name="Normal 4 8 2 5 3 3" xfId="42204" xr:uid="{CE570A8E-9F35-4A2F-9E39-E2BEB29484D9}"/>
    <cellStyle name="Normal 4 8 2 5 4" xfId="42205" xr:uid="{80D87A9E-E0DA-4177-9363-09B7F6596EFB}"/>
    <cellStyle name="Normal 4 8 2 5 4 2" xfId="42206" xr:uid="{4EFC3D0A-EDC7-4FE6-89B7-4E2F7501905F}"/>
    <cellStyle name="Normal 4 8 2 5 4 2 2" xfId="42207" xr:uid="{67408FD5-85D4-41CA-A496-093238A3C1D2}"/>
    <cellStyle name="Normal 4 8 2 5 4 3" xfId="42208" xr:uid="{CE47E546-1C26-4504-80B1-DA1148503106}"/>
    <cellStyle name="Normal 4 8 2 5 5" xfId="42209" xr:uid="{944586F9-CE7D-4CFE-9FD6-2DFCC9FDE004}"/>
    <cellStyle name="Normal 4 8 2 5 5 2" xfId="42210" xr:uid="{BB543FCB-5594-4413-9CDB-2B97A16E19C4}"/>
    <cellStyle name="Normal 4 8 2 5 6" xfId="42211" xr:uid="{1D408A2A-1A24-45BF-A739-E753207C8DCF}"/>
    <cellStyle name="Normal 4 8 2 6" xfId="42212" xr:uid="{6EC910F9-6BB8-48D1-9D04-DF6EE9748E28}"/>
    <cellStyle name="Normal 4 8 2 6 2" xfId="42213" xr:uid="{BEE73261-D477-488B-AF8A-17EB4FC502D2}"/>
    <cellStyle name="Normal 4 8 2 6 2 2" xfId="42214" xr:uid="{8431447D-358F-4D11-9168-54EE821BE344}"/>
    <cellStyle name="Normal 4 8 2 6 2 2 2" xfId="42215" xr:uid="{2F793701-9C86-4E04-9478-D6C311A0AD1F}"/>
    <cellStyle name="Normal 4 8 2 6 2 3" xfId="42216" xr:uid="{01B6905D-266B-4DE7-9867-A250CBE70269}"/>
    <cellStyle name="Normal 4 8 2 6 3" xfId="42217" xr:uid="{947E62E3-FCE7-4A9F-9453-94F16DEECAB0}"/>
    <cellStyle name="Normal 4 8 2 6 3 2" xfId="42218" xr:uid="{FA69E0F8-52AF-49DD-8CF8-2418BA9BD053}"/>
    <cellStyle name="Normal 4 8 2 6 3 2 2" xfId="42219" xr:uid="{E75B00C7-FE08-472F-B8F2-0C67136FB6BF}"/>
    <cellStyle name="Normal 4 8 2 6 3 3" xfId="42220" xr:uid="{04841C42-359C-436C-82B8-DEAF1CA50428}"/>
    <cellStyle name="Normal 4 8 2 6 4" xfId="42221" xr:uid="{24820C4D-AFA8-4172-86EA-F44AD12444BC}"/>
    <cellStyle name="Normal 4 8 2 6 4 2" xfId="42222" xr:uid="{45E1E64C-72E3-4983-B00B-7696FDFE0B99}"/>
    <cellStyle name="Normal 4 8 2 6 5" xfId="42223" xr:uid="{57AC3AC6-05D9-48F1-9FA7-98ECB6F431EE}"/>
    <cellStyle name="Normal 4 8 2 7" xfId="42224" xr:uid="{0656A0A8-9181-429D-987F-475221D8E93C}"/>
    <cellStyle name="Normal 4 8 2 7 2" xfId="42225" xr:uid="{6F95AD67-F239-4A26-AEF6-9476963D8448}"/>
    <cellStyle name="Normal 4 8 2 7 2 2" xfId="42226" xr:uid="{57776F66-2535-4CE0-99B5-44A9C645D29C}"/>
    <cellStyle name="Normal 4 8 2 7 3" xfId="42227" xr:uid="{53B37CD2-5D60-4046-BEC0-BF3AA967FC07}"/>
    <cellStyle name="Normal 4 8 2 8" xfId="42228" xr:uid="{4DA40B10-E1A3-4417-9C81-DBF6DD17D6F5}"/>
    <cellStyle name="Normal 4 8 2 8 2" xfId="42229" xr:uid="{3AA074CF-26B8-41C8-9434-3E6A8A304031}"/>
    <cellStyle name="Normal 4 8 2 8 2 2" xfId="42230" xr:uid="{197195CF-00A2-4A73-8E90-DCF241539889}"/>
    <cellStyle name="Normal 4 8 2 8 3" xfId="42231" xr:uid="{4160757B-CFF3-4280-B278-2D60237317EC}"/>
    <cellStyle name="Normal 4 8 2 9" xfId="42232" xr:uid="{0E1B84D8-6895-4E14-A523-169859CDC783}"/>
    <cellStyle name="Normal 4 8 2 9 2" xfId="42233" xr:uid="{F22769FC-FD57-40B0-942E-C710891FA0A3}"/>
    <cellStyle name="Normal 4 8 2 9 2 2" xfId="42234" xr:uid="{B8321EE6-449A-42B5-B5C9-A159336E39A3}"/>
    <cellStyle name="Normal 4 8 2 9 3" xfId="42235" xr:uid="{A94D0356-C8E4-474B-9CE7-A99C6D46DC3F}"/>
    <cellStyle name="Normal 4 8 20" xfId="42236" xr:uid="{78BF2FA6-9DB1-4715-9E67-B29DCF87D066}"/>
    <cellStyle name="Normal 4 8 20 2" xfId="42237" xr:uid="{CBB00FC8-29A5-4780-8AF7-54A1A1FDBE9E}"/>
    <cellStyle name="Normal 4 8 20 2 2" xfId="42238" xr:uid="{CCB0DD50-901C-46BE-B292-E79FEB7F613D}"/>
    <cellStyle name="Normal 4 8 20 2 2 2" xfId="42239" xr:uid="{9D6DE9E7-084E-46D2-8FF7-D09C9BDF0195}"/>
    <cellStyle name="Normal 4 8 20 2 2 2 2" xfId="42240" xr:uid="{6ABFB62C-E8B8-48F2-B494-C48F36CE7365}"/>
    <cellStyle name="Normal 4 8 20 2 2 3" xfId="42241" xr:uid="{7AF917CE-B0A7-42F3-9C60-9E22EFB923B9}"/>
    <cellStyle name="Normal 4 8 20 2 3" xfId="42242" xr:uid="{4152BA5D-F7C4-4145-BA60-F50CAEA77462}"/>
    <cellStyle name="Normal 4 8 20 2 3 2" xfId="42243" xr:uid="{CEC9A8C6-23F7-4073-9C55-C3E3F72BE13A}"/>
    <cellStyle name="Normal 4 8 20 2 3 2 2" xfId="42244" xr:uid="{6C9106F1-0620-493D-BD97-34EC600BF630}"/>
    <cellStyle name="Normal 4 8 20 2 3 3" xfId="42245" xr:uid="{9BA19CE3-3A50-440F-90E6-002221106FD2}"/>
    <cellStyle name="Normal 4 8 20 2 4" xfId="42246" xr:uid="{36C5F9C6-DC8E-4A1A-9164-503580188735}"/>
    <cellStyle name="Normal 4 8 20 2 4 2" xfId="42247" xr:uid="{1551F14C-C31F-4CCC-8557-335934D7F63B}"/>
    <cellStyle name="Normal 4 8 20 2 5" xfId="42248" xr:uid="{4E81EC5E-42A1-4A12-8F23-9640C355D77B}"/>
    <cellStyle name="Normal 4 8 20 3" xfId="42249" xr:uid="{E71481F2-1413-4877-999A-3C7B79E083AF}"/>
    <cellStyle name="Normal 4 8 20 3 2" xfId="42250" xr:uid="{B395375A-6CE2-4F26-800D-D87F4F2EBC69}"/>
    <cellStyle name="Normal 4 8 20 3 2 2" xfId="42251" xr:uid="{30702E1F-1B9C-46A7-9F07-B84558AFB573}"/>
    <cellStyle name="Normal 4 8 20 3 3" xfId="42252" xr:uid="{83493571-04A7-4AAC-878E-C9CECB4EA753}"/>
    <cellStyle name="Normal 4 8 20 4" xfId="42253" xr:uid="{937195CA-5C5D-4DA0-9774-3784232AD095}"/>
    <cellStyle name="Normal 4 8 20 4 2" xfId="42254" xr:uid="{046D8FEB-3E79-464E-83FB-1146255AB341}"/>
    <cellStyle name="Normal 4 8 20 4 2 2" xfId="42255" xr:uid="{3264FA14-8D35-4C65-BAC8-5A18A704907A}"/>
    <cellStyle name="Normal 4 8 20 4 3" xfId="42256" xr:uid="{602595BF-78AD-4628-AC45-520C75734185}"/>
    <cellStyle name="Normal 4 8 20 5" xfId="42257" xr:uid="{0A2B2D6F-7211-4924-A2E5-9655A2766ACA}"/>
    <cellStyle name="Normal 4 8 20 5 2" xfId="42258" xr:uid="{C03FE03E-853B-47F9-B12A-EF37E2A4E7C0}"/>
    <cellStyle name="Normal 4 8 20 6" xfId="42259" xr:uid="{B3C21E18-0D09-4C55-9246-1FA97984694F}"/>
    <cellStyle name="Normal 4 8 21" xfId="42260" xr:uid="{2178E76D-4A6D-4F6E-8CBF-C3E4C8F08F64}"/>
    <cellStyle name="Normal 4 8 21 2" xfId="42261" xr:uid="{987740C2-C025-4926-9F21-9A664439C2C4}"/>
    <cellStyle name="Normal 4 8 21 2 2" xfId="42262" xr:uid="{80EA8F2D-3924-4FCA-938B-05DA08692D1D}"/>
    <cellStyle name="Normal 4 8 21 2 2 2" xfId="42263" xr:uid="{8CE0244A-8BF9-42D7-AAB1-D5749EA7476B}"/>
    <cellStyle name="Normal 4 8 21 2 2 2 2" xfId="42264" xr:uid="{8B02EC40-0FA1-45AA-B386-64B481D05B67}"/>
    <cellStyle name="Normal 4 8 21 2 2 3" xfId="42265" xr:uid="{C19010C0-F5B1-4646-89EA-F88F97A7FA38}"/>
    <cellStyle name="Normal 4 8 21 2 3" xfId="42266" xr:uid="{C4445758-D853-4E2A-B1FA-D0A73114FA93}"/>
    <cellStyle name="Normal 4 8 21 2 3 2" xfId="42267" xr:uid="{3F022341-AC41-42F0-A147-489CED841FD8}"/>
    <cellStyle name="Normal 4 8 21 2 3 2 2" xfId="42268" xr:uid="{B1A17B61-2FEF-4813-8308-35D6802C0E8A}"/>
    <cellStyle name="Normal 4 8 21 2 3 3" xfId="42269" xr:uid="{C4D842A3-DD14-4C49-9A17-2F22A70F4AA8}"/>
    <cellStyle name="Normal 4 8 21 2 4" xfId="42270" xr:uid="{CA7428D3-03FA-45DF-9EC8-25A37D5C9C27}"/>
    <cellStyle name="Normal 4 8 21 2 4 2" xfId="42271" xr:uid="{F25996B5-AAB9-45B9-A8F7-89A3513DC7DA}"/>
    <cellStyle name="Normal 4 8 21 2 5" xfId="42272" xr:uid="{AB85BD9B-827A-456E-885C-0213FF2800EA}"/>
    <cellStyle name="Normal 4 8 21 3" xfId="42273" xr:uid="{29ACB5F4-835B-4AB4-875A-B2BF8733DD23}"/>
    <cellStyle name="Normal 4 8 21 3 2" xfId="42274" xr:uid="{3E605DFE-242D-4901-B91D-DD2499FF47AD}"/>
    <cellStyle name="Normal 4 8 21 3 2 2" xfId="42275" xr:uid="{492B9383-569F-4374-BA65-40FCE40BF29D}"/>
    <cellStyle name="Normal 4 8 21 3 3" xfId="42276" xr:uid="{0DE0A3D4-ACD1-4209-8235-07212F1C886F}"/>
    <cellStyle name="Normal 4 8 21 4" xfId="42277" xr:uid="{43FD884F-2DA1-404A-B22C-DE8DA801A9A4}"/>
    <cellStyle name="Normal 4 8 21 4 2" xfId="42278" xr:uid="{97E95547-2F99-41D9-AD70-4A4F9E1D576F}"/>
    <cellStyle name="Normal 4 8 21 4 2 2" xfId="42279" xr:uid="{4EBADEDD-58B0-4514-845E-2E67D295A512}"/>
    <cellStyle name="Normal 4 8 21 4 3" xfId="42280" xr:uid="{D82A150E-C866-42CB-9FA9-EC5ECD4E0EB9}"/>
    <cellStyle name="Normal 4 8 21 5" xfId="42281" xr:uid="{8C7D0976-7064-42A2-876D-7D4CDCC1D3C1}"/>
    <cellStyle name="Normal 4 8 21 5 2" xfId="42282" xr:uid="{0482310F-2BEA-4B3A-B0A1-0E0E1A22D84A}"/>
    <cellStyle name="Normal 4 8 21 6" xfId="42283" xr:uid="{CFE483CA-0B5E-42E5-A123-EE4F4B739A5F}"/>
    <cellStyle name="Normal 4 8 22" xfId="42284" xr:uid="{A9F504E4-B1A1-4521-B593-D9DEB8D58D99}"/>
    <cellStyle name="Normal 4 8 22 2" xfId="42285" xr:uid="{01A6B455-CD92-45B8-90A1-ACBAFA14B4DA}"/>
    <cellStyle name="Normal 4 8 22 2 2" xfId="42286" xr:uid="{F013A297-0267-4DC2-A0F0-605FB7467FCE}"/>
    <cellStyle name="Normal 4 8 22 2 2 2" xfId="42287" xr:uid="{0A177335-17A4-47BE-9CA7-438E0185D694}"/>
    <cellStyle name="Normal 4 8 22 2 3" xfId="42288" xr:uid="{1725DFCC-23B8-4930-8B0F-1B435DF52B02}"/>
    <cellStyle name="Normal 4 8 22 3" xfId="42289" xr:uid="{14B84AD4-14AD-477B-8E17-7F921A760A7B}"/>
    <cellStyle name="Normal 4 8 22 3 2" xfId="42290" xr:uid="{3DE0E2EB-2D56-463A-87E5-3556C8475577}"/>
    <cellStyle name="Normal 4 8 22 3 2 2" xfId="42291" xr:uid="{16109C4B-BCEF-415D-9375-141CB7CC3A37}"/>
    <cellStyle name="Normal 4 8 22 3 3" xfId="42292" xr:uid="{FB0EC19E-683C-4160-A994-9BD9E9EED8E2}"/>
    <cellStyle name="Normal 4 8 22 4" xfId="42293" xr:uid="{1E816E2B-10B7-4FE3-8504-1CE3F9D466C9}"/>
    <cellStyle name="Normal 4 8 22 4 2" xfId="42294" xr:uid="{E5E20295-75F2-4705-AA85-3EF685CD4BC0}"/>
    <cellStyle name="Normal 4 8 22 5" xfId="42295" xr:uid="{B413E73A-3FB5-454F-A497-74354F54DF69}"/>
    <cellStyle name="Normal 4 8 23" xfId="42296" xr:uid="{FBB4A410-DC40-414A-89BA-73CBC79221D0}"/>
    <cellStyle name="Normal 4 8 23 2" xfId="42297" xr:uid="{D9682DEA-36A1-48D8-90D3-BA08AF57A433}"/>
    <cellStyle name="Normal 4 8 23 2 2" xfId="42298" xr:uid="{413FBDAD-1DE5-4C9A-8472-E85C31382309}"/>
    <cellStyle name="Normal 4 8 23 3" xfId="42299" xr:uid="{AFD50E88-4B94-4B25-AB85-8B468BE31670}"/>
    <cellStyle name="Normal 4 8 24" xfId="42300" xr:uid="{4BD009DC-01C6-4D1F-B0D1-7A649440C1F5}"/>
    <cellStyle name="Normal 4 8 24 2" xfId="42301" xr:uid="{2F27ADA1-06B6-43E8-B2B8-F9AC5CD3A108}"/>
    <cellStyle name="Normal 4 8 24 2 2" xfId="42302" xr:uid="{2F00D347-B645-4C46-B1D1-334CE60A52DB}"/>
    <cellStyle name="Normal 4 8 24 3" xfId="42303" xr:uid="{77074673-AECC-4553-9CD2-6F311DB6DD21}"/>
    <cellStyle name="Normal 4 8 25" xfId="42304" xr:uid="{E80F2118-3359-4D4A-9476-31208E6F9F4B}"/>
    <cellStyle name="Normal 4 8 25 2" xfId="42305" xr:uid="{1F2AD27B-DD55-483D-BF93-58DA41433B4E}"/>
    <cellStyle name="Normal 4 8 25 2 2" xfId="42306" xr:uid="{DD8F7D4F-6076-4FF2-A06E-1BAD16B6CF8D}"/>
    <cellStyle name="Normal 4 8 25 3" xfId="42307" xr:uid="{0615952B-CBF2-4869-838A-412EF510C639}"/>
    <cellStyle name="Normal 4 8 26" xfId="42308" xr:uid="{AB113C84-8EB9-4E8A-AADF-8827FD8B7486}"/>
    <cellStyle name="Normal 4 8 26 2" xfId="42309" xr:uid="{15B00427-FBD9-466C-BCE2-750BA95C9263}"/>
    <cellStyle name="Normal 4 8 27" xfId="42310" xr:uid="{9744BF1F-A082-421D-8F8E-C80AE4A52CE5}"/>
    <cellStyle name="Normal 4 8 28" xfId="51497" xr:uid="{35334AB1-F943-47E2-AF2B-FCF5D76E79B6}"/>
    <cellStyle name="Normal 4 8 3" xfId="42311" xr:uid="{5A7B983C-00DE-423B-88E8-0CBE9CA7EF99}"/>
    <cellStyle name="Normal 4 8 3 10" xfId="42312" xr:uid="{E52DA61C-3391-4CAC-B7CC-230EDB05688F}"/>
    <cellStyle name="Normal 4 8 3 10 2" xfId="42313" xr:uid="{D0E1015F-55F1-4529-9DB2-E4F4B6CA4849}"/>
    <cellStyle name="Normal 4 8 3 11" xfId="42314" xr:uid="{F2856ABF-6AFC-4CCA-9462-90BA39E92B1E}"/>
    <cellStyle name="Normal 4 8 3 12" xfId="52022" xr:uid="{A8812AD7-5B1C-4945-BF6F-2DEF85F06BEA}"/>
    <cellStyle name="Normal 4 8 3 2" xfId="42315" xr:uid="{870139AE-5367-457E-B141-CFE694C5F1C5}"/>
    <cellStyle name="Normal 4 8 3 2 10" xfId="52774" xr:uid="{1E2575D1-77BF-491E-A579-94C250AA26E3}"/>
    <cellStyle name="Normal 4 8 3 2 2" xfId="42316" xr:uid="{B8FBF4ED-8A35-4FDF-BFD5-193C606126A1}"/>
    <cellStyle name="Normal 4 8 3 2 2 2" xfId="42317" xr:uid="{DDB42F85-4381-4526-B712-4966A4E84521}"/>
    <cellStyle name="Normal 4 8 3 2 2 2 2" xfId="42318" xr:uid="{48EDA848-1A58-4EF7-84D5-AB486444C52D}"/>
    <cellStyle name="Normal 4 8 3 2 2 2 2 2" xfId="42319" xr:uid="{6B09E658-0C94-429F-9AD3-ADABB52F696E}"/>
    <cellStyle name="Normal 4 8 3 2 2 2 2 2 2" xfId="42320" xr:uid="{C96D093E-7E9A-4203-B314-01A2636760D0}"/>
    <cellStyle name="Normal 4 8 3 2 2 2 2 3" xfId="42321" xr:uid="{E1188926-B94A-41F4-866C-D63748000A79}"/>
    <cellStyle name="Normal 4 8 3 2 2 2 3" xfId="42322" xr:uid="{F3FAD54C-F12B-4583-B733-825600A6D9C1}"/>
    <cellStyle name="Normal 4 8 3 2 2 2 3 2" xfId="42323" xr:uid="{BE234166-BC40-4136-8F8E-E75D3B6785D4}"/>
    <cellStyle name="Normal 4 8 3 2 2 2 3 2 2" xfId="42324" xr:uid="{672DEA38-2602-40AF-9B28-8718D7AEF40F}"/>
    <cellStyle name="Normal 4 8 3 2 2 2 3 3" xfId="42325" xr:uid="{C77051BF-600E-47EE-BC5A-3410E91F7E41}"/>
    <cellStyle name="Normal 4 8 3 2 2 2 4" xfId="42326" xr:uid="{49F6ED2F-5EDF-438F-BE80-B30BB8473152}"/>
    <cellStyle name="Normal 4 8 3 2 2 2 4 2" xfId="42327" xr:uid="{DBF63B2D-3113-448D-A35E-7DD8A44BCDB2}"/>
    <cellStyle name="Normal 4 8 3 2 2 2 5" xfId="42328" xr:uid="{481F9665-2462-4854-A324-95DC930D0219}"/>
    <cellStyle name="Normal 4 8 3 2 2 3" xfId="42329" xr:uid="{FEE98E32-3D60-44EB-9CB5-1627D6607545}"/>
    <cellStyle name="Normal 4 8 3 2 2 3 2" xfId="42330" xr:uid="{DC783D02-D4E7-4008-8ED2-FBE4FA4C1191}"/>
    <cellStyle name="Normal 4 8 3 2 2 3 2 2" xfId="42331" xr:uid="{29A632E2-3D77-4D2D-9F33-2EFD0EFCF098}"/>
    <cellStyle name="Normal 4 8 3 2 2 3 3" xfId="42332" xr:uid="{D0B33D5B-DAF6-46DB-B3DF-ED763CECC6DC}"/>
    <cellStyle name="Normal 4 8 3 2 2 4" xfId="42333" xr:uid="{78C69420-DEB8-4AA7-8A81-B9747FC6EE38}"/>
    <cellStyle name="Normal 4 8 3 2 2 4 2" xfId="42334" xr:uid="{754978FD-346D-4631-85A4-18CB4B18E1B5}"/>
    <cellStyle name="Normal 4 8 3 2 2 4 2 2" xfId="42335" xr:uid="{7A9BB36A-89D4-4B0F-A7E5-2CCC721FF6E5}"/>
    <cellStyle name="Normal 4 8 3 2 2 4 3" xfId="42336" xr:uid="{631C674E-CD9C-4B8F-A685-FCBA3BACB13D}"/>
    <cellStyle name="Normal 4 8 3 2 2 5" xfId="42337" xr:uid="{C3BADD22-C8C3-44E2-898D-BE94E3B74436}"/>
    <cellStyle name="Normal 4 8 3 2 2 5 2" xfId="42338" xr:uid="{AC586C06-B2A2-4AA5-AABB-CEFDEBBFCD7F}"/>
    <cellStyle name="Normal 4 8 3 2 2 6" xfId="42339" xr:uid="{4631EAA3-9718-4B80-8615-DAA984DD4C7D}"/>
    <cellStyle name="Normal 4 8 3 2 2 7" xfId="54285" xr:uid="{F69BABC2-49EC-40BC-83C1-A894D29463EC}"/>
    <cellStyle name="Normal 4 8 3 2 3" xfId="42340" xr:uid="{AE4B5E54-7835-4C6B-8D47-FDB6F4E1EF27}"/>
    <cellStyle name="Normal 4 8 3 2 3 2" xfId="42341" xr:uid="{F7D97DEB-3773-4984-AC6F-3895F26924AC}"/>
    <cellStyle name="Normal 4 8 3 2 3 2 2" xfId="42342" xr:uid="{40F295FB-2111-466E-8FC9-398CD6DA8B30}"/>
    <cellStyle name="Normal 4 8 3 2 3 2 2 2" xfId="42343" xr:uid="{97957AE6-3906-4DCF-A9E0-A1A472F6B15A}"/>
    <cellStyle name="Normal 4 8 3 2 3 2 2 2 2" xfId="42344" xr:uid="{19B05345-798A-41E8-99E1-53BADB3EE73A}"/>
    <cellStyle name="Normal 4 8 3 2 3 2 2 3" xfId="42345" xr:uid="{26DAE874-A466-4A36-A78D-901B0F451C05}"/>
    <cellStyle name="Normal 4 8 3 2 3 2 3" xfId="42346" xr:uid="{F1D36468-311B-446E-BD7B-13745E80C10A}"/>
    <cellStyle name="Normal 4 8 3 2 3 2 3 2" xfId="42347" xr:uid="{02770F84-2200-49BF-A938-CA7074D1FC52}"/>
    <cellStyle name="Normal 4 8 3 2 3 2 3 2 2" xfId="42348" xr:uid="{26982E7D-12CD-4C68-B2A7-E31DBC62D4B6}"/>
    <cellStyle name="Normal 4 8 3 2 3 2 3 3" xfId="42349" xr:uid="{D609E5AF-AA36-460A-9AB2-7FB502B8062F}"/>
    <cellStyle name="Normal 4 8 3 2 3 2 4" xfId="42350" xr:uid="{E03E0BAE-7494-465D-AF92-982D001C4444}"/>
    <cellStyle name="Normal 4 8 3 2 3 2 4 2" xfId="42351" xr:uid="{A376DCD2-4F7B-4569-AFDC-1D3B8B8BB751}"/>
    <cellStyle name="Normal 4 8 3 2 3 2 5" xfId="42352" xr:uid="{0ACB5FDF-60F7-4A55-8773-470552FF8056}"/>
    <cellStyle name="Normal 4 8 3 2 3 3" xfId="42353" xr:uid="{F2DAE0E2-6111-4023-AEC8-4657D946201C}"/>
    <cellStyle name="Normal 4 8 3 2 3 3 2" xfId="42354" xr:uid="{68AC229E-4657-4302-A98C-29F4EC67A311}"/>
    <cellStyle name="Normal 4 8 3 2 3 3 2 2" xfId="42355" xr:uid="{D89C12BC-6E29-4509-9777-6E07FC8852B6}"/>
    <cellStyle name="Normal 4 8 3 2 3 3 3" xfId="42356" xr:uid="{FFC9AD27-F381-461A-8D4B-A7FC5849CA7E}"/>
    <cellStyle name="Normal 4 8 3 2 3 4" xfId="42357" xr:uid="{5E586F1F-F63F-46AF-A6E5-5C0A6A880EC9}"/>
    <cellStyle name="Normal 4 8 3 2 3 4 2" xfId="42358" xr:uid="{F29C00BD-DACE-408C-ACB2-4DD3BF11B32E}"/>
    <cellStyle name="Normal 4 8 3 2 3 4 2 2" xfId="42359" xr:uid="{B36CE734-9EEF-4149-82E7-25FFECF5697F}"/>
    <cellStyle name="Normal 4 8 3 2 3 4 3" xfId="42360" xr:uid="{2B39D1C5-EAF5-47C1-8A6B-F2F8EFB8F1BE}"/>
    <cellStyle name="Normal 4 8 3 2 3 5" xfId="42361" xr:uid="{F631F25A-C847-4883-9B9C-60C62EDC7E22}"/>
    <cellStyle name="Normal 4 8 3 2 3 5 2" xfId="42362" xr:uid="{A49845B7-CDD2-480B-BFE5-F369C408A305}"/>
    <cellStyle name="Normal 4 8 3 2 3 6" xfId="42363" xr:uid="{FD1F5B3F-9E49-4F6C-BC6E-35C5BB8CCFCE}"/>
    <cellStyle name="Normal 4 8 3 2 4" xfId="42364" xr:uid="{97DEEADC-E0BC-4601-A6F2-2FB3972FE70D}"/>
    <cellStyle name="Normal 4 8 3 2 4 2" xfId="42365" xr:uid="{636D61DA-74A1-40A4-9892-82E24F9BFEED}"/>
    <cellStyle name="Normal 4 8 3 2 4 2 2" xfId="42366" xr:uid="{50AA82EA-1D21-474F-85CE-F3A577E29149}"/>
    <cellStyle name="Normal 4 8 3 2 4 2 2 2" xfId="42367" xr:uid="{A5E829DA-DDAA-477E-AE8C-FC12CF70629D}"/>
    <cellStyle name="Normal 4 8 3 2 4 2 3" xfId="42368" xr:uid="{5B304F5B-5635-48C5-A7AA-3C4DB9179BDD}"/>
    <cellStyle name="Normal 4 8 3 2 4 3" xfId="42369" xr:uid="{6205239D-628E-443A-A855-75116B662327}"/>
    <cellStyle name="Normal 4 8 3 2 4 3 2" xfId="42370" xr:uid="{D5F5A232-8351-4405-AA5F-A6C594E8A016}"/>
    <cellStyle name="Normal 4 8 3 2 4 3 2 2" xfId="42371" xr:uid="{2E8668DE-4BDE-448B-A1E6-60289F60222C}"/>
    <cellStyle name="Normal 4 8 3 2 4 3 3" xfId="42372" xr:uid="{DC8C0E42-C053-4842-9A90-6F38B79B9E34}"/>
    <cellStyle name="Normal 4 8 3 2 4 4" xfId="42373" xr:uid="{AA5B57C4-5A5E-4189-9500-C7DE78B27720}"/>
    <cellStyle name="Normal 4 8 3 2 4 4 2" xfId="42374" xr:uid="{582D8CB7-3D20-49AF-A170-F3ED57CD827C}"/>
    <cellStyle name="Normal 4 8 3 2 4 5" xfId="42375" xr:uid="{82D38047-AEC2-414F-BD07-384AEEB3C831}"/>
    <cellStyle name="Normal 4 8 3 2 5" xfId="42376" xr:uid="{3A65636C-8C26-4701-8F62-4C928A32F01D}"/>
    <cellStyle name="Normal 4 8 3 2 5 2" xfId="42377" xr:uid="{5E5ADDE0-702C-4AFE-A7F9-327D21D9D3C5}"/>
    <cellStyle name="Normal 4 8 3 2 5 2 2" xfId="42378" xr:uid="{344F8287-83E5-45CD-A64E-F80A3A4B231F}"/>
    <cellStyle name="Normal 4 8 3 2 5 3" xfId="42379" xr:uid="{5F4BFECC-A87C-476B-B82D-BCD6667480C7}"/>
    <cellStyle name="Normal 4 8 3 2 6" xfId="42380" xr:uid="{FA8D8ED5-9E47-455F-AC80-A1EA766DDD16}"/>
    <cellStyle name="Normal 4 8 3 2 6 2" xfId="42381" xr:uid="{D032D08D-2FD6-42AC-AE45-D53702C0C6E0}"/>
    <cellStyle name="Normal 4 8 3 2 6 2 2" xfId="42382" xr:uid="{8FA19109-2DDF-4792-9965-0559755A0177}"/>
    <cellStyle name="Normal 4 8 3 2 6 3" xfId="42383" xr:uid="{D9C2F590-430A-4F9B-B81E-86ABA3484E20}"/>
    <cellStyle name="Normal 4 8 3 2 7" xfId="42384" xr:uid="{BD5773A2-12CA-420D-B8AB-CF4A7BC27FFA}"/>
    <cellStyle name="Normal 4 8 3 2 7 2" xfId="42385" xr:uid="{50D9BFC1-D770-4B4D-BA8A-7AB405F39ED1}"/>
    <cellStyle name="Normal 4 8 3 2 7 2 2" xfId="42386" xr:uid="{58423808-2FD6-485A-8569-E82E51D054AE}"/>
    <cellStyle name="Normal 4 8 3 2 7 3" xfId="42387" xr:uid="{09011200-203F-4654-8619-5BA233A30D34}"/>
    <cellStyle name="Normal 4 8 3 2 8" xfId="42388" xr:uid="{C9F84A30-B694-419D-A556-A75B3EBEE872}"/>
    <cellStyle name="Normal 4 8 3 2 8 2" xfId="42389" xr:uid="{7415EF96-14EB-4157-B311-316F8114B31C}"/>
    <cellStyle name="Normal 4 8 3 2 9" xfId="42390" xr:uid="{B3575EA7-E681-4DC3-8E14-6F4A0856881B}"/>
    <cellStyle name="Normal 4 8 3 3" xfId="42391" xr:uid="{849D156C-9809-4091-9094-5456AF9D60AC}"/>
    <cellStyle name="Normal 4 8 3 3 10" xfId="53536" xr:uid="{17EBE811-25C6-4ABB-B5F7-43D46C8CB1ED}"/>
    <cellStyle name="Normal 4 8 3 3 2" xfId="42392" xr:uid="{834A8C86-7820-4D5D-949C-0012165416CB}"/>
    <cellStyle name="Normal 4 8 3 3 2 2" xfId="42393" xr:uid="{CC6B8A38-5CAC-47C3-8E30-5ADFB9A722BF}"/>
    <cellStyle name="Normal 4 8 3 3 2 2 2" xfId="42394" xr:uid="{1F2B63A8-6A3D-4015-BB0F-E2E763A8754E}"/>
    <cellStyle name="Normal 4 8 3 3 2 2 2 2" xfId="42395" xr:uid="{577BB971-92AE-4103-B11A-C6BF99D1A3A7}"/>
    <cellStyle name="Normal 4 8 3 3 2 2 2 2 2" xfId="42396" xr:uid="{EAFD8A0C-B3E4-4BBB-BFC2-E2B270B1F82E}"/>
    <cellStyle name="Normal 4 8 3 3 2 2 2 3" xfId="42397" xr:uid="{92B5AFE9-8ECE-44D8-8E49-7AFF14CD7601}"/>
    <cellStyle name="Normal 4 8 3 3 2 2 3" xfId="42398" xr:uid="{A84BC1C3-BDED-4099-92EA-D9FAC4C25E47}"/>
    <cellStyle name="Normal 4 8 3 3 2 2 3 2" xfId="42399" xr:uid="{21D4636E-70A5-4102-9EFC-4998D57FD2A7}"/>
    <cellStyle name="Normal 4 8 3 3 2 2 3 2 2" xfId="42400" xr:uid="{0C325C0A-A314-41B0-BB85-1EEDC0861F2D}"/>
    <cellStyle name="Normal 4 8 3 3 2 2 3 3" xfId="42401" xr:uid="{16DED465-19B4-4294-9CF8-96375318A0FB}"/>
    <cellStyle name="Normal 4 8 3 3 2 2 4" xfId="42402" xr:uid="{AEC463DD-903B-499B-99DD-349222E9D5E8}"/>
    <cellStyle name="Normal 4 8 3 3 2 2 4 2" xfId="42403" xr:uid="{8B5DEA11-F109-473E-84B5-BB9022FCC5CA}"/>
    <cellStyle name="Normal 4 8 3 3 2 2 5" xfId="42404" xr:uid="{9367BADE-7341-4941-B0DD-4C92343B083B}"/>
    <cellStyle name="Normal 4 8 3 3 2 3" xfId="42405" xr:uid="{A7E66A91-EC76-40C4-BDE8-E187BFDA29EF}"/>
    <cellStyle name="Normal 4 8 3 3 2 3 2" xfId="42406" xr:uid="{7E1B3B02-687C-4A8C-8BDC-FF16ADA4CDA7}"/>
    <cellStyle name="Normal 4 8 3 3 2 3 2 2" xfId="42407" xr:uid="{2409C733-AB61-4071-9F69-47712BA527D2}"/>
    <cellStyle name="Normal 4 8 3 3 2 3 3" xfId="42408" xr:uid="{6DFB3C71-58FD-4E1F-A0C1-7EF49FE3AB22}"/>
    <cellStyle name="Normal 4 8 3 3 2 4" xfId="42409" xr:uid="{0DD22FD0-F25F-4470-B7D7-4A99B8EC970F}"/>
    <cellStyle name="Normal 4 8 3 3 2 4 2" xfId="42410" xr:uid="{9AE47B65-C55A-41C8-A623-4B92C9359CB3}"/>
    <cellStyle name="Normal 4 8 3 3 2 4 2 2" xfId="42411" xr:uid="{0B527CF9-9F20-483B-A4AB-07C2C44F126E}"/>
    <cellStyle name="Normal 4 8 3 3 2 4 3" xfId="42412" xr:uid="{2A1EBF7F-FB10-414B-BC19-3599E59B2E4A}"/>
    <cellStyle name="Normal 4 8 3 3 2 5" xfId="42413" xr:uid="{9A098826-D9D6-4548-8362-A58D9F11D13E}"/>
    <cellStyle name="Normal 4 8 3 3 2 5 2" xfId="42414" xr:uid="{633C07DC-4667-41C5-ADF2-C577F364A146}"/>
    <cellStyle name="Normal 4 8 3 3 2 6" xfId="42415" xr:uid="{2558BBF4-7AAB-4C73-853A-76E897767CDA}"/>
    <cellStyle name="Normal 4 8 3 3 3" xfId="42416" xr:uid="{A711FA41-6967-4388-9776-7B13EC2FEDEE}"/>
    <cellStyle name="Normal 4 8 3 3 3 2" xfId="42417" xr:uid="{30E2669A-8601-427E-94AE-54514BD70C2D}"/>
    <cellStyle name="Normal 4 8 3 3 3 2 2" xfId="42418" xr:uid="{EF27E60D-3B48-47CE-9FFC-64A95D5346FB}"/>
    <cellStyle name="Normal 4 8 3 3 3 2 2 2" xfId="42419" xr:uid="{FDAC040D-CD51-4E2C-9959-DE75DA798A8A}"/>
    <cellStyle name="Normal 4 8 3 3 3 2 2 2 2" xfId="42420" xr:uid="{97158BFC-7BB5-4793-AACD-DEA4FE5F078C}"/>
    <cellStyle name="Normal 4 8 3 3 3 2 2 3" xfId="42421" xr:uid="{0998A7CA-1832-44D4-8FE2-DB8D4E567D2E}"/>
    <cellStyle name="Normal 4 8 3 3 3 2 3" xfId="42422" xr:uid="{40FD7196-F051-4F7B-A1FA-C73D8B89EC02}"/>
    <cellStyle name="Normal 4 8 3 3 3 2 3 2" xfId="42423" xr:uid="{90D5C579-E087-49A1-B905-E13989679EB7}"/>
    <cellStyle name="Normal 4 8 3 3 3 2 3 2 2" xfId="42424" xr:uid="{8ED0E061-9B7D-40CF-A02B-5EB52790FBE2}"/>
    <cellStyle name="Normal 4 8 3 3 3 2 3 3" xfId="42425" xr:uid="{82B4D099-24FF-4C32-8BFD-E3598A46011F}"/>
    <cellStyle name="Normal 4 8 3 3 3 2 4" xfId="42426" xr:uid="{FBD73142-4E4E-4B4C-BB17-016B4D5B4F8C}"/>
    <cellStyle name="Normal 4 8 3 3 3 2 4 2" xfId="42427" xr:uid="{954592AD-167D-4E2B-9C5D-8AF2F13F7E92}"/>
    <cellStyle name="Normal 4 8 3 3 3 2 5" xfId="42428" xr:uid="{C8A43FC5-AAD3-4808-807D-B8EE7D31D640}"/>
    <cellStyle name="Normal 4 8 3 3 3 3" xfId="42429" xr:uid="{97C45061-848E-4CF6-BA8F-75BF0D00C9DD}"/>
    <cellStyle name="Normal 4 8 3 3 3 3 2" xfId="42430" xr:uid="{4A4CBD8C-9068-4BC3-ADD1-6036FFACBA48}"/>
    <cellStyle name="Normal 4 8 3 3 3 3 2 2" xfId="42431" xr:uid="{4C86C0A0-BBC8-42A8-8F85-1CD32326490E}"/>
    <cellStyle name="Normal 4 8 3 3 3 3 3" xfId="42432" xr:uid="{FD67B920-E95E-42DB-BDF4-472816281992}"/>
    <cellStyle name="Normal 4 8 3 3 3 4" xfId="42433" xr:uid="{F4782A87-0AF0-4C5F-A763-C7DD22FE98CF}"/>
    <cellStyle name="Normal 4 8 3 3 3 4 2" xfId="42434" xr:uid="{65979507-1797-4097-AF73-2890CED99119}"/>
    <cellStyle name="Normal 4 8 3 3 3 4 2 2" xfId="42435" xr:uid="{A29EEF21-55CB-400B-848B-7F55ECD5DBAB}"/>
    <cellStyle name="Normal 4 8 3 3 3 4 3" xfId="42436" xr:uid="{95D8B8EB-0DCE-46FE-8764-646AB16E52FE}"/>
    <cellStyle name="Normal 4 8 3 3 3 5" xfId="42437" xr:uid="{96D58727-B67F-40C0-A590-A86715C2C6C8}"/>
    <cellStyle name="Normal 4 8 3 3 3 5 2" xfId="42438" xr:uid="{742EDDF2-681C-4CFA-99F8-D5701B138AE1}"/>
    <cellStyle name="Normal 4 8 3 3 3 6" xfId="42439" xr:uid="{2667C12B-5BB1-489D-BA43-0D02603FEB33}"/>
    <cellStyle name="Normal 4 8 3 3 4" xfId="42440" xr:uid="{43C0F1EF-F860-4F61-A795-1ED389733648}"/>
    <cellStyle name="Normal 4 8 3 3 4 2" xfId="42441" xr:uid="{CF2E3D1B-EC6B-4F5E-B80D-E674B386C4D2}"/>
    <cellStyle name="Normal 4 8 3 3 4 2 2" xfId="42442" xr:uid="{A33EA44F-EB5D-4CC5-ACED-BD8E26D01234}"/>
    <cellStyle name="Normal 4 8 3 3 4 2 2 2" xfId="42443" xr:uid="{48053EAA-B6A3-4166-AF59-72356669BFCC}"/>
    <cellStyle name="Normal 4 8 3 3 4 2 3" xfId="42444" xr:uid="{F8D6CCEC-632F-4E98-AB9D-4258C300F71D}"/>
    <cellStyle name="Normal 4 8 3 3 4 3" xfId="42445" xr:uid="{FD021773-D748-43DA-97B8-0009BB1DA0E6}"/>
    <cellStyle name="Normal 4 8 3 3 4 3 2" xfId="42446" xr:uid="{D3BA9E9E-E972-4D03-9F20-6B3357904BD8}"/>
    <cellStyle name="Normal 4 8 3 3 4 3 2 2" xfId="42447" xr:uid="{69C0BF2A-6BA9-43D8-AD39-0AB9AC686FE8}"/>
    <cellStyle name="Normal 4 8 3 3 4 3 3" xfId="42448" xr:uid="{CBBDBE80-051A-4480-84FB-3EC4E2FE7114}"/>
    <cellStyle name="Normal 4 8 3 3 4 4" xfId="42449" xr:uid="{F1519E15-3433-43FE-A24F-87D671BBB45B}"/>
    <cellStyle name="Normal 4 8 3 3 4 4 2" xfId="42450" xr:uid="{53D58EEC-6C03-4DFE-801F-C6F1EBFB1A8F}"/>
    <cellStyle name="Normal 4 8 3 3 4 5" xfId="42451" xr:uid="{8087568C-C38C-40F3-A7F7-53DAB480CBD7}"/>
    <cellStyle name="Normal 4 8 3 3 5" xfId="42452" xr:uid="{07CF96DB-2174-488B-8072-E85309DA9701}"/>
    <cellStyle name="Normal 4 8 3 3 5 2" xfId="42453" xr:uid="{04C3F1F2-CDD4-429E-848B-C63EA8B639F6}"/>
    <cellStyle name="Normal 4 8 3 3 5 2 2" xfId="42454" xr:uid="{7A636B22-4B12-4B61-A01A-415E76E13E68}"/>
    <cellStyle name="Normal 4 8 3 3 5 3" xfId="42455" xr:uid="{83D88493-12D4-43F0-9A44-3926925795ED}"/>
    <cellStyle name="Normal 4 8 3 3 6" xfId="42456" xr:uid="{207A2980-3BAC-4C04-86D9-F9E2F5FB45BA}"/>
    <cellStyle name="Normal 4 8 3 3 6 2" xfId="42457" xr:uid="{62D7A83D-2283-41BB-865C-31BB934D11A7}"/>
    <cellStyle name="Normal 4 8 3 3 6 2 2" xfId="42458" xr:uid="{807CBB48-5208-4286-8646-FCD86D2951B0}"/>
    <cellStyle name="Normal 4 8 3 3 6 3" xfId="42459" xr:uid="{73FDDF30-212A-45E9-8932-8750339F6EDF}"/>
    <cellStyle name="Normal 4 8 3 3 7" xfId="42460" xr:uid="{36243F9F-F73A-4E98-8317-7761AC7E1EEF}"/>
    <cellStyle name="Normal 4 8 3 3 7 2" xfId="42461" xr:uid="{BCEA836C-B869-4B66-849E-1F6DA85DD98F}"/>
    <cellStyle name="Normal 4 8 3 3 7 2 2" xfId="42462" xr:uid="{9DF78E82-0BB3-43D0-82D6-64EB9EC68221}"/>
    <cellStyle name="Normal 4 8 3 3 7 3" xfId="42463" xr:uid="{96B87C2D-AD0B-4023-8DAC-B0AEC66F01C1}"/>
    <cellStyle name="Normal 4 8 3 3 8" xfId="42464" xr:uid="{47CF817D-D251-41BE-95BE-F71CCDFDF997}"/>
    <cellStyle name="Normal 4 8 3 3 8 2" xfId="42465" xr:uid="{50E8674E-1315-4FAE-93D7-369917F82FD4}"/>
    <cellStyle name="Normal 4 8 3 3 9" xfId="42466" xr:uid="{7C8032A0-DDF6-4BE0-93D7-9A0A5D536675}"/>
    <cellStyle name="Normal 4 8 3 4" xfId="42467" xr:uid="{5D58D744-E7A8-400B-8B79-55546999E6AF}"/>
    <cellStyle name="Normal 4 8 3 4 2" xfId="42468" xr:uid="{31793FFB-B34B-4ED4-9046-7FD4B638408D}"/>
    <cellStyle name="Normal 4 8 3 4 2 2" xfId="42469" xr:uid="{8EF16BF8-E2E5-473B-93C4-F9C103B447A6}"/>
    <cellStyle name="Normal 4 8 3 4 2 2 2" xfId="42470" xr:uid="{348A1C14-F8E3-43B0-B7EA-7DB0E0FF11A2}"/>
    <cellStyle name="Normal 4 8 3 4 2 2 2 2" xfId="42471" xr:uid="{21D8C46D-0515-4220-9F0A-40BE87DEC053}"/>
    <cellStyle name="Normal 4 8 3 4 2 2 3" xfId="42472" xr:uid="{C096CF14-AF75-4A92-A0A5-8D9D2FDE782B}"/>
    <cellStyle name="Normal 4 8 3 4 2 3" xfId="42473" xr:uid="{E5296CDE-9097-4A6E-B9E7-32971E54F6A1}"/>
    <cellStyle name="Normal 4 8 3 4 2 3 2" xfId="42474" xr:uid="{36009E75-115C-406A-8306-8C8CE211DF33}"/>
    <cellStyle name="Normal 4 8 3 4 2 3 2 2" xfId="42475" xr:uid="{3E5AF81F-F0B8-45B7-A8D5-2035CDA5190F}"/>
    <cellStyle name="Normal 4 8 3 4 2 3 3" xfId="42476" xr:uid="{30132E61-4931-42CA-9E73-1AAB17ED28FE}"/>
    <cellStyle name="Normal 4 8 3 4 2 4" xfId="42477" xr:uid="{EDDEECFD-A654-4317-8881-527F77E01F63}"/>
    <cellStyle name="Normal 4 8 3 4 2 4 2" xfId="42478" xr:uid="{8CDE6E72-FA93-4DE4-B130-CD3129AC59B3}"/>
    <cellStyle name="Normal 4 8 3 4 2 5" xfId="42479" xr:uid="{8D3CF387-D37B-4220-A870-1DA536B09EC3}"/>
    <cellStyle name="Normal 4 8 3 4 3" xfId="42480" xr:uid="{40847BB1-A1F0-437A-B62F-F09811D23B1A}"/>
    <cellStyle name="Normal 4 8 3 4 3 2" xfId="42481" xr:uid="{530D1BCF-B863-41EE-9AC2-69430E3DADC7}"/>
    <cellStyle name="Normal 4 8 3 4 3 2 2" xfId="42482" xr:uid="{4F40D3A4-8A6A-44F8-A1F3-A3110015C337}"/>
    <cellStyle name="Normal 4 8 3 4 3 3" xfId="42483" xr:uid="{E9736DC0-10F9-436B-AA60-603308472893}"/>
    <cellStyle name="Normal 4 8 3 4 4" xfId="42484" xr:uid="{DF756339-64B3-4160-9607-34334F319A79}"/>
    <cellStyle name="Normal 4 8 3 4 4 2" xfId="42485" xr:uid="{BFC8B427-E683-449F-8B7C-238384AB386E}"/>
    <cellStyle name="Normal 4 8 3 4 4 2 2" xfId="42486" xr:uid="{92810838-D749-4649-9920-BD7AD49FEEB8}"/>
    <cellStyle name="Normal 4 8 3 4 4 3" xfId="42487" xr:uid="{60A806B7-CF18-4CD3-9CF6-160748125D39}"/>
    <cellStyle name="Normal 4 8 3 4 5" xfId="42488" xr:uid="{5F7D9030-2D58-49F1-A179-B610B400892A}"/>
    <cellStyle name="Normal 4 8 3 4 5 2" xfId="42489" xr:uid="{5C4657F7-0CE4-4A6E-BE34-C3350225B6C9}"/>
    <cellStyle name="Normal 4 8 3 4 6" xfId="42490" xr:uid="{9FE021D9-F6BD-41AB-8E7A-64FB71E3024A}"/>
    <cellStyle name="Normal 4 8 3 5" xfId="42491" xr:uid="{0E3EA370-1226-47D1-93DF-EE9708B6F252}"/>
    <cellStyle name="Normal 4 8 3 5 2" xfId="42492" xr:uid="{C614D650-5A76-4899-893B-49ED639800D2}"/>
    <cellStyle name="Normal 4 8 3 5 2 2" xfId="42493" xr:uid="{0FB2BFDA-39BD-422A-992E-706F5CE26103}"/>
    <cellStyle name="Normal 4 8 3 5 2 2 2" xfId="42494" xr:uid="{7045661C-B228-45AE-9527-70C37249E6BA}"/>
    <cellStyle name="Normal 4 8 3 5 2 2 2 2" xfId="42495" xr:uid="{880AA049-C51E-4C06-A492-71CF9CBB0904}"/>
    <cellStyle name="Normal 4 8 3 5 2 2 3" xfId="42496" xr:uid="{C19B4E5D-B8F4-40C2-B609-AEC55B540C8D}"/>
    <cellStyle name="Normal 4 8 3 5 2 3" xfId="42497" xr:uid="{4980BD7B-6005-4711-AF7C-762D42A2ACF7}"/>
    <cellStyle name="Normal 4 8 3 5 2 3 2" xfId="42498" xr:uid="{C1B83FC1-3363-4742-9C4D-3758080DD7B1}"/>
    <cellStyle name="Normal 4 8 3 5 2 3 2 2" xfId="42499" xr:uid="{F2690F29-0ED0-4ED5-BA94-E91A32099E02}"/>
    <cellStyle name="Normal 4 8 3 5 2 3 3" xfId="42500" xr:uid="{E63D194F-78C5-4DBC-B887-4D023608A04A}"/>
    <cellStyle name="Normal 4 8 3 5 2 4" xfId="42501" xr:uid="{186F9A75-0F97-4CA6-9B9C-5C5A3103DA5F}"/>
    <cellStyle name="Normal 4 8 3 5 2 4 2" xfId="42502" xr:uid="{D42131FE-F77F-4B6D-921C-CF464D4CDB93}"/>
    <cellStyle name="Normal 4 8 3 5 2 5" xfId="42503" xr:uid="{8DDC357F-D1A3-4CF6-B110-293D0AFCB40A}"/>
    <cellStyle name="Normal 4 8 3 5 3" xfId="42504" xr:uid="{A91131F2-BCC5-45B0-B113-4C5C0AAA14E7}"/>
    <cellStyle name="Normal 4 8 3 5 3 2" xfId="42505" xr:uid="{AF26ADFF-EF3C-4DD8-A79B-12603F487916}"/>
    <cellStyle name="Normal 4 8 3 5 3 2 2" xfId="42506" xr:uid="{468A7D7D-AB96-449C-94D2-75A8589AD098}"/>
    <cellStyle name="Normal 4 8 3 5 3 3" xfId="42507" xr:uid="{97A07730-1308-449E-8435-483AE24A4BE0}"/>
    <cellStyle name="Normal 4 8 3 5 4" xfId="42508" xr:uid="{8D94AA46-C924-4F36-89AB-C8C4C847C478}"/>
    <cellStyle name="Normal 4 8 3 5 4 2" xfId="42509" xr:uid="{1666788A-ED3D-4051-A046-74C16EE32EB6}"/>
    <cellStyle name="Normal 4 8 3 5 4 2 2" xfId="42510" xr:uid="{D38A8DA8-A261-49A7-B6C9-577F6D0548CB}"/>
    <cellStyle name="Normal 4 8 3 5 4 3" xfId="42511" xr:uid="{9AA7AF53-77E5-4BF3-8A85-EB26035CDF20}"/>
    <cellStyle name="Normal 4 8 3 5 5" xfId="42512" xr:uid="{9104FE9F-F0F9-450F-8AA2-1A3C2FF50DD7}"/>
    <cellStyle name="Normal 4 8 3 5 5 2" xfId="42513" xr:uid="{B500F2AB-E9A3-4A90-A097-9BD8A1B74381}"/>
    <cellStyle name="Normal 4 8 3 5 6" xfId="42514" xr:uid="{2E9F9F24-2ECB-4355-9C45-48C7FD7D8AEE}"/>
    <cellStyle name="Normal 4 8 3 6" xfId="42515" xr:uid="{CFF2C669-2CF2-41E0-AB71-436199E1C82E}"/>
    <cellStyle name="Normal 4 8 3 6 2" xfId="42516" xr:uid="{BC9D9AAF-E8FC-40FD-BE21-B5DFDF7D26F5}"/>
    <cellStyle name="Normal 4 8 3 6 2 2" xfId="42517" xr:uid="{B2AC02C9-6461-460D-9732-8F7C3C0521DA}"/>
    <cellStyle name="Normal 4 8 3 6 2 2 2" xfId="42518" xr:uid="{CC1FB1B7-178E-45A0-9C77-BDD2B92FEE66}"/>
    <cellStyle name="Normal 4 8 3 6 2 3" xfId="42519" xr:uid="{3156F70C-5022-4800-9D5F-D22CC4B01D9B}"/>
    <cellStyle name="Normal 4 8 3 6 3" xfId="42520" xr:uid="{5FCE93FE-62DD-49C3-851D-BE7FCF85BE56}"/>
    <cellStyle name="Normal 4 8 3 6 3 2" xfId="42521" xr:uid="{724A8F8D-7DF8-472B-A733-CC07B57F1A54}"/>
    <cellStyle name="Normal 4 8 3 6 3 2 2" xfId="42522" xr:uid="{B84FE626-96A5-428C-AB05-FFBBDFD7AF11}"/>
    <cellStyle name="Normal 4 8 3 6 3 3" xfId="42523" xr:uid="{5A74C048-EA85-481E-A4BE-E1D26807E969}"/>
    <cellStyle name="Normal 4 8 3 6 4" xfId="42524" xr:uid="{1D592280-2759-414A-A858-D6B9BBC62BDD}"/>
    <cellStyle name="Normal 4 8 3 6 4 2" xfId="42525" xr:uid="{52F2AED0-1630-4E02-99ED-01305B682E33}"/>
    <cellStyle name="Normal 4 8 3 6 5" xfId="42526" xr:uid="{4D57FAB5-E3A1-4AC4-95E5-4D4DC53FFB49}"/>
    <cellStyle name="Normal 4 8 3 7" xfId="42527" xr:uid="{795AF97D-E036-4355-8F08-15935B057CA3}"/>
    <cellStyle name="Normal 4 8 3 7 2" xfId="42528" xr:uid="{9F78E4F8-4482-43FC-A686-84AC705D3FE5}"/>
    <cellStyle name="Normal 4 8 3 7 2 2" xfId="42529" xr:uid="{001CBEB6-C516-4A07-9AA3-557398C8A5FD}"/>
    <cellStyle name="Normal 4 8 3 7 3" xfId="42530" xr:uid="{DE4FDF41-45CE-45BE-8AB6-825DD4B7C692}"/>
    <cellStyle name="Normal 4 8 3 8" xfId="42531" xr:uid="{EA55F743-E3E5-4CD6-9C50-4C5FEE7FE950}"/>
    <cellStyle name="Normal 4 8 3 8 2" xfId="42532" xr:uid="{91710968-C41F-4D03-A172-1B4376233C60}"/>
    <cellStyle name="Normal 4 8 3 8 2 2" xfId="42533" xr:uid="{F29F8881-02E8-4201-B194-13A6557BAD42}"/>
    <cellStyle name="Normal 4 8 3 8 3" xfId="42534" xr:uid="{302A1F53-B0F6-4E80-8D3D-BF51F41525D3}"/>
    <cellStyle name="Normal 4 8 3 9" xfId="42535" xr:uid="{80B8C9C1-9B3C-4F39-9EBA-4E6F9F8ADB4A}"/>
    <cellStyle name="Normal 4 8 3 9 2" xfId="42536" xr:uid="{266B1B95-7597-42F2-89EB-74ED2A868A10}"/>
    <cellStyle name="Normal 4 8 3 9 2 2" xfId="42537" xr:uid="{BCD05B5D-553E-45E6-A9F3-2EB9FC2A2A63}"/>
    <cellStyle name="Normal 4 8 3 9 3" xfId="42538" xr:uid="{05E01975-9815-4320-B493-101324E51D23}"/>
    <cellStyle name="Normal 4 8 4" xfId="42539" xr:uid="{BA330F92-0070-4848-AA2D-F87E0971D558}"/>
    <cellStyle name="Normal 4 8 4 10" xfId="42540" xr:uid="{7DFE2985-6862-4BAA-AA38-EE74B207007D}"/>
    <cellStyle name="Normal 4 8 4 10 2" xfId="42541" xr:uid="{CD251893-0B77-430A-8712-F6CC1756414A}"/>
    <cellStyle name="Normal 4 8 4 11" xfId="42542" xr:uid="{0A7ACC5A-734F-4C77-8EED-41E037B37F70}"/>
    <cellStyle name="Normal 4 8 4 12" xfId="52271" xr:uid="{29FE89F8-0A2B-431F-8217-F7BA9E173C4B}"/>
    <cellStyle name="Normal 4 8 4 2" xfId="42543" xr:uid="{5A8888B2-38CB-44E8-8062-8E3375F095FB}"/>
    <cellStyle name="Normal 4 8 4 2 10" xfId="53783" xr:uid="{C7645D8F-4EB9-43DA-A7F7-648DF7E9B5D4}"/>
    <cellStyle name="Normal 4 8 4 2 2" xfId="42544" xr:uid="{597C4E6C-9B39-4DCC-AB7D-B82BEF087838}"/>
    <cellStyle name="Normal 4 8 4 2 2 2" xfId="42545" xr:uid="{78742331-262A-4D27-AE48-CA4DEE870763}"/>
    <cellStyle name="Normal 4 8 4 2 2 2 2" xfId="42546" xr:uid="{E986A6C2-D444-45AD-BD5B-0C3731558E13}"/>
    <cellStyle name="Normal 4 8 4 2 2 2 2 2" xfId="42547" xr:uid="{E9A17C4B-734E-48AA-9C99-D7EFC32A975A}"/>
    <cellStyle name="Normal 4 8 4 2 2 2 2 2 2" xfId="42548" xr:uid="{3E8C6CBF-3C91-44AF-A958-F9C9C8E6E9AF}"/>
    <cellStyle name="Normal 4 8 4 2 2 2 2 3" xfId="42549" xr:uid="{EC2CCC5A-6B92-4E47-AA1F-713D58AC3504}"/>
    <cellStyle name="Normal 4 8 4 2 2 2 3" xfId="42550" xr:uid="{0F7FE5C3-F1CE-46BC-9B57-D4A88968C706}"/>
    <cellStyle name="Normal 4 8 4 2 2 2 3 2" xfId="42551" xr:uid="{94A6934A-FED1-49CF-BEA2-5BA6BADC5CA3}"/>
    <cellStyle name="Normal 4 8 4 2 2 2 3 2 2" xfId="42552" xr:uid="{874BDDB4-BD6B-4232-A8F4-FF0ED6ED00C6}"/>
    <cellStyle name="Normal 4 8 4 2 2 2 3 3" xfId="42553" xr:uid="{37ED2D34-3B4A-4D99-A4E5-07E130C63B49}"/>
    <cellStyle name="Normal 4 8 4 2 2 2 4" xfId="42554" xr:uid="{54290C0C-CDF3-483A-80E8-BFAE812C1A08}"/>
    <cellStyle name="Normal 4 8 4 2 2 2 4 2" xfId="42555" xr:uid="{AEADD5FE-CC5C-43D5-8623-A6892E15AA33}"/>
    <cellStyle name="Normal 4 8 4 2 2 2 5" xfId="42556" xr:uid="{C78A1CA9-00E5-46ED-B182-6EFFA0F4880A}"/>
    <cellStyle name="Normal 4 8 4 2 2 3" xfId="42557" xr:uid="{656127D8-4454-470C-A6E1-550EFC0B6FE6}"/>
    <cellStyle name="Normal 4 8 4 2 2 3 2" xfId="42558" xr:uid="{4509AC32-FC15-44EC-AE43-F7ECB1CC0ED1}"/>
    <cellStyle name="Normal 4 8 4 2 2 3 2 2" xfId="42559" xr:uid="{1E4D1F37-62FC-4633-9B96-A22987A0354D}"/>
    <cellStyle name="Normal 4 8 4 2 2 3 3" xfId="42560" xr:uid="{CD3F32C2-8E7A-4389-8D0F-983BB63E15CD}"/>
    <cellStyle name="Normal 4 8 4 2 2 4" xfId="42561" xr:uid="{2C191926-81CC-406A-B04C-9E60F25D5F69}"/>
    <cellStyle name="Normal 4 8 4 2 2 4 2" xfId="42562" xr:uid="{2F2968B5-59D8-4914-9032-74788D14CDA5}"/>
    <cellStyle name="Normal 4 8 4 2 2 4 2 2" xfId="42563" xr:uid="{80397734-9FC4-4CD7-9B25-4F601C36038D}"/>
    <cellStyle name="Normal 4 8 4 2 2 4 3" xfId="42564" xr:uid="{4C1F5E23-1BE9-4A06-A555-15C633393DE3}"/>
    <cellStyle name="Normal 4 8 4 2 2 5" xfId="42565" xr:uid="{0D1015E6-3489-43D8-ADE9-3FDF8F48EFD7}"/>
    <cellStyle name="Normal 4 8 4 2 2 5 2" xfId="42566" xr:uid="{DC41A224-BCA5-4670-A449-87B4080600A2}"/>
    <cellStyle name="Normal 4 8 4 2 2 6" xfId="42567" xr:uid="{590B8D6F-797D-4A6B-8864-4A214283CDD6}"/>
    <cellStyle name="Normal 4 8 4 2 3" xfId="42568" xr:uid="{14FD11DE-7F70-4C0C-8D78-63460B777731}"/>
    <cellStyle name="Normal 4 8 4 2 3 2" xfId="42569" xr:uid="{429C527D-5B44-4CFD-B924-2A7617611B08}"/>
    <cellStyle name="Normal 4 8 4 2 3 2 2" xfId="42570" xr:uid="{81B43A5E-E7E9-44BA-AB21-A4658398AB1E}"/>
    <cellStyle name="Normal 4 8 4 2 3 2 2 2" xfId="42571" xr:uid="{89CA80EB-91E6-42A3-B044-15736E042E9F}"/>
    <cellStyle name="Normal 4 8 4 2 3 2 2 2 2" xfId="42572" xr:uid="{A759AFC2-D7F4-4FEA-B7E9-B9EF36FFD4B7}"/>
    <cellStyle name="Normal 4 8 4 2 3 2 2 3" xfId="42573" xr:uid="{72AA78A3-CAA9-45C6-A227-F1DF5F86534B}"/>
    <cellStyle name="Normal 4 8 4 2 3 2 3" xfId="42574" xr:uid="{70FBBC44-DE47-4C8C-9426-8920F68B1EBD}"/>
    <cellStyle name="Normal 4 8 4 2 3 2 3 2" xfId="42575" xr:uid="{258971AE-D3F7-43D9-AAA7-7714DC6DB370}"/>
    <cellStyle name="Normal 4 8 4 2 3 2 3 2 2" xfId="42576" xr:uid="{129EBF86-5CE0-44B1-BDEA-B3A2D32F6CE0}"/>
    <cellStyle name="Normal 4 8 4 2 3 2 3 3" xfId="42577" xr:uid="{FA13E8EC-BA2B-4DD7-B9F0-A8908554DE4C}"/>
    <cellStyle name="Normal 4 8 4 2 3 2 4" xfId="42578" xr:uid="{641AE94F-07E1-40BC-8D0B-107D348B0092}"/>
    <cellStyle name="Normal 4 8 4 2 3 2 4 2" xfId="42579" xr:uid="{DCD3F063-E1A8-46C3-AB37-6F6D5E11EE92}"/>
    <cellStyle name="Normal 4 8 4 2 3 2 5" xfId="42580" xr:uid="{58206C6B-F732-49A1-99F8-0886986C5F09}"/>
    <cellStyle name="Normal 4 8 4 2 3 3" xfId="42581" xr:uid="{AC7CC80D-9A02-41EC-BE82-2E649919EC33}"/>
    <cellStyle name="Normal 4 8 4 2 3 3 2" xfId="42582" xr:uid="{7C0EA15A-B944-45B6-A0CC-1E8ECF557EAF}"/>
    <cellStyle name="Normal 4 8 4 2 3 3 2 2" xfId="42583" xr:uid="{C2AAE90E-E1D2-450F-8256-790F038C1860}"/>
    <cellStyle name="Normal 4 8 4 2 3 3 3" xfId="42584" xr:uid="{08CF0FFF-A5CC-4D19-8512-8910C54F3DE9}"/>
    <cellStyle name="Normal 4 8 4 2 3 4" xfId="42585" xr:uid="{3EF881B5-9387-44AD-8C5E-BABEADB75CC6}"/>
    <cellStyle name="Normal 4 8 4 2 3 4 2" xfId="42586" xr:uid="{1AB68D2E-D94E-422F-A57F-97C9802ABDB5}"/>
    <cellStyle name="Normal 4 8 4 2 3 4 2 2" xfId="42587" xr:uid="{B4BBFB04-B353-40F5-A562-66F9801EF229}"/>
    <cellStyle name="Normal 4 8 4 2 3 4 3" xfId="42588" xr:uid="{80B4B329-CD8C-4F33-8BE5-DF6D1309FF76}"/>
    <cellStyle name="Normal 4 8 4 2 3 5" xfId="42589" xr:uid="{A929A81E-E36D-4658-AAF0-0B0EAD707239}"/>
    <cellStyle name="Normal 4 8 4 2 3 5 2" xfId="42590" xr:uid="{425B6858-28AA-4134-88BF-971674337F6B}"/>
    <cellStyle name="Normal 4 8 4 2 3 6" xfId="42591" xr:uid="{90542088-C228-452D-B592-2B7379A5E046}"/>
    <cellStyle name="Normal 4 8 4 2 4" xfId="42592" xr:uid="{BB55ED85-077D-478E-80A6-CB018FA1EDA2}"/>
    <cellStyle name="Normal 4 8 4 2 4 2" xfId="42593" xr:uid="{46EF30CC-F7A7-4589-9269-2954138B65A8}"/>
    <cellStyle name="Normal 4 8 4 2 4 2 2" xfId="42594" xr:uid="{93A87594-F19E-4839-BEE5-0C159FB6A4ED}"/>
    <cellStyle name="Normal 4 8 4 2 4 2 2 2" xfId="42595" xr:uid="{BC48D4F2-6374-4888-8266-B35C07F35B8B}"/>
    <cellStyle name="Normal 4 8 4 2 4 2 3" xfId="42596" xr:uid="{DE374AB0-BDAA-4251-9871-AA764A252137}"/>
    <cellStyle name="Normal 4 8 4 2 4 3" xfId="42597" xr:uid="{0983E76D-5CAA-4306-961D-A1B510FB7830}"/>
    <cellStyle name="Normal 4 8 4 2 4 3 2" xfId="42598" xr:uid="{32D9775F-0938-4DAE-B18C-24B1D3BD0DD1}"/>
    <cellStyle name="Normal 4 8 4 2 4 3 2 2" xfId="42599" xr:uid="{8604638F-F0D8-4DA1-9A26-297D6940D24A}"/>
    <cellStyle name="Normal 4 8 4 2 4 3 3" xfId="42600" xr:uid="{58D9B4C5-2F74-4B80-9573-A1A30AF320EE}"/>
    <cellStyle name="Normal 4 8 4 2 4 4" xfId="42601" xr:uid="{E498C7EC-77D3-42D2-84C3-FDF2FDC381A7}"/>
    <cellStyle name="Normal 4 8 4 2 4 4 2" xfId="42602" xr:uid="{8C26168B-1D22-41BB-8ACF-87047275E327}"/>
    <cellStyle name="Normal 4 8 4 2 4 5" xfId="42603" xr:uid="{82C018B0-BC8C-4614-ACD3-20B88F69481C}"/>
    <cellStyle name="Normal 4 8 4 2 5" xfId="42604" xr:uid="{66A5C296-070F-496C-9C71-0DC6924D8661}"/>
    <cellStyle name="Normal 4 8 4 2 5 2" xfId="42605" xr:uid="{CEBA649E-80E1-4F50-8974-E56D7FE65569}"/>
    <cellStyle name="Normal 4 8 4 2 5 2 2" xfId="42606" xr:uid="{0208921A-50EA-4853-B916-226435B3E828}"/>
    <cellStyle name="Normal 4 8 4 2 5 3" xfId="42607" xr:uid="{A2038EEB-A2C4-4AD5-B1D1-715E10BEEF84}"/>
    <cellStyle name="Normal 4 8 4 2 6" xfId="42608" xr:uid="{C3217435-13D1-454F-90BE-CE09783E0B2C}"/>
    <cellStyle name="Normal 4 8 4 2 6 2" xfId="42609" xr:uid="{03507779-9B92-45FD-9A1C-7CC6CAB0014A}"/>
    <cellStyle name="Normal 4 8 4 2 6 2 2" xfId="42610" xr:uid="{9DC69DA3-9403-4EEF-9DD9-064DBBBA5FB4}"/>
    <cellStyle name="Normal 4 8 4 2 6 3" xfId="42611" xr:uid="{54ADD5C5-B340-4DFA-8D71-139C062FB7D0}"/>
    <cellStyle name="Normal 4 8 4 2 7" xfId="42612" xr:uid="{B5BBD319-C9CF-4EBF-B684-7B55D1BEE7A0}"/>
    <cellStyle name="Normal 4 8 4 2 7 2" xfId="42613" xr:uid="{4408C4D7-C846-45A5-AA72-171C4F45EFB9}"/>
    <cellStyle name="Normal 4 8 4 2 7 2 2" xfId="42614" xr:uid="{FF13608B-89BD-48B3-ABAF-83C6953E25C2}"/>
    <cellStyle name="Normal 4 8 4 2 7 3" xfId="42615" xr:uid="{6F841DBD-5605-4A8A-813C-6B2E8EE67CE7}"/>
    <cellStyle name="Normal 4 8 4 2 8" xfId="42616" xr:uid="{D70A1283-7A99-477D-AFA4-BBA1E4CC7D70}"/>
    <cellStyle name="Normal 4 8 4 2 8 2" xfId="42617" xr:uid="{8973717B-EAAB-45EE-99E5-46CAEC043A8F}"/>
    <cellStyle name="Normal 4 8 4 2 9" xfId="42618" xr:uid="{14D7056E-91A0-4616-921C-94157CD05571}"/>
    <cellStyle name="Normal 4 8 4 3" xfId="42619" xr:uid="{97B3CA02-8682-4877-8824-78654A2A99EC}"/>
    <cellStyle name="Normal 4 8 4 3 2" xfId="42620" xr:uid="{625711D0-D20D-4970-8C1A-3EB629B3D4BA}"/>
    <cellStyle name="Normal 4 8 4 3 2 2" xfId="42621" xr:uid="{5E2F4738-9A89-4C36-BB15-D5B3C8125DC6}"/>
    <cellStyle name="Normal 4 8 4 3 2 2 2" xfId="42622" xr:uid="{588B3855-E15C-459C-8A28-C5F7BA0B9EFB}"/>
    <cellStyle name="Normal 4 8 4 3 2 2 2 2" xfId="42623" xr:uid="{266E056E-F8A7-4C0A-8C56-C1EB98729792}"/>
    <cellStyle name="Normal 4 8 4 3 2 2 2 2 2" xfId="42624" xr:uid="{638588AB-5D07-4E16-A181-F2B9E0137BEA}"/>
    <cellStyle name="Normal 4 8 4 3 2 2 2 3" xfId="42625" xr:uid="{33BA2469-BCF1-4FD3-8195-12CE9DFCD2ED}"/>
    <cellStyle name="Normal 4 8 4 3 2 2 3" xfId="42626" xr:uid="{7B1463A3-C290-4132-A62A-A46028FA0316}"/>
    <cellStyle name="Normal 4 8 4 3 2 2 3 2" xfId="42627" xr:uid="{1E3E63EC-44E1-4844-B03E-477FE39A2289}"/>
    <cellStyle name="Normal 4 8 4 3 2 2 3 2 2" xfId="42628" xr:uid="{1957708B-6A74-4C65-84CE-8EDE0D8876ED}"/>
    <cellStyle name="Normal 4 8 4 3 2 2 3 3" xfId="42629" xr:uid="{693F284B-2222-4277-B97F-5B9186DCDFF9}"/>
    <cellStyle name="Normal 4 8 4 3 2 2 4" xfId="42630" xr:uid="{6391E82A-76B8-49C0-8A77-71D300309F4B}"/>
    <cellStyle name="Normal 4 8 4 3 2 2 4 2" xfId="42631" xr:uid="{0AA00F44-BC7D-438D-AE2C-249AB6DCC280}"/>
    <cellStyle name="Normal 4 8 4 3 2 2 5" xfId="42632" xr:uid="{53786E95-4B0A-4544-A506-3DE931CB4CAA}"/>
    <cellStyle name="Normal 4 8 4 3 2 3" xfId="42633" xr:uid="{42F01BD9-AF97-4E02-9A69-6F60694D180D}"/>
    <cellStyle name="Normal 4 8 4 3 2 3 2" xfId="42634" xr:uid="{9A7E28D4-81A4-49FB-92E1-BDD901C26D08}"/>
    <cellStyle name="Normal 4 8 4 3 2 3 2 2" xfId="42635" xr:uid="{6BBF475B-3B99-4135-BE27-A59B2DF0DB61}"/>
    <cellStyle name="Normal 4 8 4 3 2 3 3" xfId="42636" xr:uid="{41286EE1-3E80-4205-A288-9F70715F678A}"/>
    <cellStyle name="Normal 4 8 4 3 2 4" xfId="42637" xr:uid="{5EA31BDF-9D73-4159-AA7B-F3E2831B67DB}"/>
    <cellStyle name="Normal 4 8 4 3 2 4 2" xfId="42638" xr:uid="{AC6FE4AA-1EC6-47C5-89D9-F06786C7DF42}"/>
    <cellStyle name="Normal 4 8 4 3 2 4 2 2" xfId="42639" xr:uid="{0D06AED5-BA9B-4890-ADC5-611475F51E9B}"/>
    <cellStyle name="Normal 4 8 4 3 2 4 3" xfId="42640" xr:uid="{A8142A90-ACD7-49AE-8DE2-5F109ADD0879}"/>
    <cellStyle name="Normal 4 8 4 3 2 5" xfId="42641" xr:uid="{CF04FFBA-5895-45A7-9F5B-179F6153A0FA}"/>
    <cellStyle name="Normal 4 8 4 3 2 5 2" xfId="42642" xr:uid="{085CD5D6-9CE6-4870-86C7-C1F777AC2DB4}"/>
    <cellStyle name="Normal 4 8 4 3 2 6" xfId="42643" xr:uid="{29CC07A5-D2E3-4F2C-BBEE-E2818980E5B0}"/>
    <cellStyle name="Normal 4 8 4 3 3" xfId="42644" xr:uid="{4A25D2C7-4CC7-4C2C-BEEA-52745E169625}"/>
    <cellStyle name="Normal 4 8 4 3 3 2" xfId="42645" xr:uid="{7699028F-15C0-4AD7-BE0C-A228B4270984}"/>
    <cellStyle name="Normal 4 8 4 3 3 2 2" xfId="42646" xr:uid="{B9EDD12B-5105-4545-AAEF-2C93374A907A}"/>
    <cellStyle name="Normal 4 8 4 3 3 2 2 2" xfId="42647" xr:uid="{A4A1FC38-CE47-4094-BB4D-470A88FE0EA1}"/>
    <cellStyle name="Normal 4 8 4 3 3 2 2 2 2" xfId="42648" xr:uid="{E4FB903D-83C8-4248-802F-70AC79154603}"/>
    <cellStyle name="Normal 4 8 4 3 3 2 2 3" xfId="42649" xr:uid="{855C92CF-273C-43B2-9B3B-BC68616C4615}"/>
    <cellStyle name="Normal 4 8 4 3 3 2 3" xfId="42650" xr:uid="{958E4E87-B532-48C4-994D-8FF5A026146A}"/>
    <cellStyle name="Normal 4 8 4 3 3 2 3 2" xfId="42651" xr:uid="{A5BD0F4E-061A-4EB5-BC5A-950A9564D2E4}"/>
    <cellStyle name="Normal 4 8 4 3 3 2 3 2 2" xfId="42652" xr:uid="{20BFA0C1-0251-4660-9AD1-017DA635C1AC}"/>
    <cellStyle name="Normal 4 8 4 3 3 2 3 3" xfId="42653" xr:uid="{247356D6-D130-4C20-8DD0-9C51A3DD8934}"/>
    <cellStyle name="Normal 4 8 4 3 3 2 4" xfId="42654" xr:uid="{DFD68912-6676-490E-B661-C899FA234D9F}"/>
    <cellStyle name="Normal 4 8 4 3 3 2 4 2" xfId="42655" xr:uid="{9DA7A110-9334-479C-AC21-B2DE966DC642}"/>
    <cellStyle name="Normal 4 8 4 3 3 2 5" xfId="42656" xr:uid="{02F5ECE5-E767-40AA-B764-FDF43AAA98FC}"/>
    <cellStyle name="Normal 4 8 4 3 3 3" xfId="42657" xr:uid="{806BDFD2-B123-4B74-B2C2-1BEC4CF8DB2D}"/>
    <cellStyle name="Normal 4 8 4 3 3 3 2" xfId="42658" xr:uid="{AE7DFF27-7EFD-4FB8-9B48-625995F0D257}"/>
    <cellStyle name="Normal 4 8 4 3 3 3 2 2" xfId="42659" xr:uid="{C08061BA-99EB-44D5-A9EF-DE25E76EFEF2}"/>
    <cellStyle name="Normal 4 8 4 3 3 3 3" xfId="42660" xr:uid="{DAE03056-293D-496A-B0D9-7384ED07E82C}"/>
    <cellStyle name="Normal 4 8 4 3 3 4" xfId="42661" xr:uid="{B42E0447-0A53-49B7-9B5B-1BCF5CD75155}"/>
    <cellStyle name="Normal 4 8 4 3 3 4 2" xfId="42662" xr:uid="{0AB94DC7-9ADE-4DEB-AB30-4079893A7E1D}"/>
    <cellStyle name="Normal 4 8 4 3 3 4 2 2" xfId="42663" xr:uid="{E23CBD66-AC6A-4457-AAD5-341E256CA928}"/>
    <cellStyle name="Normal 4 8 4 3 3 4 3" xfId="42664" xr:uid="{BD097B98-CBFA-4C73-B763-C92696D0A324}"/>
    <cellStyle name="Normal 4 8 4 3 3 5" xfId="42665" xr:uid="{5731BB78-6810-43EF-A979-4E757A8FCA72}"/>
    <cellStyle name="Normal 4 8 4 3 3 5 2" xfId="42666" xr:uid="{9B93639F-98B1-4B3E-8FE0-2875C1A55D91}"/>
    <cellStyle name="Normal 4 8 4 3 3 6" xfId="42667" xr:uid="{CCF02486-93B4-4C6A-80F8-DE1D139BEC83}"/>
    <cellStyle name="Normal 4 8 4 3 4" xfId="42668" xr:uid="{BD2102E2-E136-495C-96BA-DA26C6783B29}"/>
    <cellStyle name="Normal 4 8 4 3 4 2" xfId="42669" xr:uid="{CF7F2177-0580-483B-8345-9664E6AE047A}"/>
    <cellStyle name="Normal 4 8 4 3 4 2 2" xfId="42670" xr:uid="{386109B9-CE87-4010-9EF4-77B447B62DA1}"/>
    <cellStyle name="Normal 4 8 4 3 4 2 2 2" xfId="42671" xr:uid="{4ED40F46-E2CE-4B21-A329-FBA3B891C3A2}"/>
    <cellStyle name="Normal 4 8 4 3 4 2 3" xfId="42672" xr:uid="{D0EF4557-8319-4EB2-9F70-046996F5D230}"/>
    <cellStyle name="Normal 4 8 4 3 4 3" xfId="42673" xr:uid="{63CBD90E-9177-4E22-AD77-DD926123263E}"/>
    <cellStyle name="Normal 4 8 4 3 4 3 2" xfId="42674" xr:uid="{6244DA19-1A7D-4138-9055-B4B9F209CD77}"/>
    <cellStyle name="Normal 4 8 4 3 4 3 2 2" xfId="42675" xr:uid="{5DC1CB6B-B40D-4B8A-8FEF-628A0A978754}"/>
    <cellStyle name="Normal 4 8 4 3 4 3 3" xfId="42676" xr:uid="{B6803633-3434-467D-BEAB-7B1183DD10E1}"/>
    <cellStyle name="Normal 4 8 4 3 4 4" xfId="42677" xr:uid="{919C38F6-19B1-4367-8F0C-FA3DD4AA2485}"/>
    <cellStyle name="Normal 4 8 4 3 4 4 2" xfId="42678" xr:uid="{07932072-8F7E-4944-AF40-1B7E81BCA40C}"/>
    <cellStyle name="Normal 4 8 4 3 4 5" xfId="42679" xr:uid="{8824A65F-933B-4055-B69C-FBA7F0C52452}"/>
    <cellStyle name="Normal 4 8 4 3 5" xfId="42680" xr:uid="{CC7EE6DB-7FAB-46C9-B446-900AD9C26722}"/>
    <cellStyle name="Normal 4 8 4 3 5 2" xfId="42681" xr:uid="{2FDFAB7F-040A-4258-AE73-944B385B02D9}"/>
    <cellStyle name="Normal 4 8 4 3 5 2 2" xfId="42682" xr:uid="{80AB0B3B-DE5D-4302-856F-EA541AD96AC6}"/>
    <cellStyle name="Normal 4 8 4 3 5 3" xfId="42683" xr:uid="{077EB754-91AC-4E85-A99B-677E2684630E}"/>
    <cellStyle name="Normal 4 8 4 3 6" xfId="42684" xr:uid="{CE9A7BD9-C885-4C97-9FC0-3AE6DD3112D1}"/>
    <cellStyle name="Normal 4 8 4 3 6 2" xfId="42685" xr:uid="{35307318-949D-4B2A-8648-194DBEFB11C7}"/>
    <cellStyle name="Normal 4 8 4 3 6 2 2" xfId="42686" xr:uid="{78E3B736-E189-46C1-9F9A-889CB97AFD27}"/>
    <cellStyle name="Normal 4 8 4 3 6 3" xfId="42687" xr:uid="{4080E0AB-DECA-45E8-A30F-D6464D03CE27}"/>
    <cellStyle name="Normal 4 8 4 3 7" xfId="42688" xr:uid="{55CD53DB-6703-4F3B-8467-2DEA4BD00A15}"/>
    <cellStyle name="Normal 4 8 4 3 7 2" xfId="42689" xr:uid="{76504D0C-91B3-4619-8D06-C53CE8C6F9C3}"/>
    <cellStyle name="Normal 4 8 4 3 7 2 2" xfId="42690" xr:uid="{2EFC6733-4925-4EBB-9017-33BFA1BEE01F}"/>
    <cellStyle name="Normal 4 8 4 3 7 3" xfId="42691" xr:uid="{5B75D4C2-CED0-474F-A3D0-C2E568CC9896}"/>
    <cellStyle name="Normal 4 8 4 3 8" xfId="42692" xr:uid="{B60BA3B2-F663-4727-9EFF-1F8A04C6EB8E}"/>
    <cellStyle name="Normal 4 8 4 3 8 2" xfId="42693" xr:uid="{521CE733-7A50-4F1E-9892-0CF1474BC41C}"/>
    <cellStyle name="Normal 4 8 4 3 9" xfId="42694" xr:uid="{B93E5D05-90BC-4DCC-9E9A-876AEC1EF416}"/>
    <cellStyle name="Normal 4 8 4 4" xfId="42695" xr:uid="{B8E149E7-72B0-43C4-9C16-1AE25D2E1146}"/>
    <cellStyle name="Normal 4 8 4 4 2" xfId="42696" xr:uid="{37A9C344-4F27-4A6B-9987-35C3A00B0D56}"/>
    <cellStyle name="Normal 4 8 4 4 2 2" xfId="42697" xr:uid="{84F40071-CA7A-4CC9-9CE3-8396AF97BDAC}"/>
    <cellStyle name="Normal 4 8 4 4 2 2 2" xfId="42698" xr:uid="{4C9C218C-E84D-4D45-A461-A563D506BE75}"/>
    <cellStyle name="Normal 4 8 4 4 2 2 2 2" xfId="42699" xr:uid="{CE4A6B37-B292-4531-B375-6A2F3C4BB115}"/>
    <cellStyle name="Normal 4 8 4 4 2 2 3" xfId="42700" xr:uid="{3A068AEF-1EBB-40AD-868E-A9A202289C1A}"/>
    <cellStyle name="Normal 4 8 4 4 2 3" xfId="42701" xr:uid="{06EA6958-0E66-4264-B39E-80867B3F4D33}"/>
    <cellStyle name="Normal 4 8 4 4 2 3 2" xfId="42702" xr:uid="{4CC32854-A09E-44A0-9738-BAA47A9314B6}"/>
    <cellStyle name="Normal 4 8 4 4 2 3 2 2" xfId="42703" xr:uid="{046E0E55-9359-4754-A29C-F491CFFBA384}"/>
    <cellStyle name="Normal 4 8 4 4 2 3 3" xfId="42704" xr:uid="{37F74A12-794C-4528-BC18-ADF989BAB324}"/>
    <cellStyle name="Normal 4 8 4 4 2 4" xfId="42705" xr:uid="{CA2F56EC-4758-4709-8A6F-E5F6EBDD15AA}"/>
    <cellStyle name="Normal 4 8 4 4 2 4 2" xfId="42706" xr:uid="{3D2A78A9-E55C-427C-BAEB-F27CD40B7E20}"/>
    <cellStyle name="Normal 4 8 4 4 2 5" xfId="42707" xr:uid="{0CEA8E58-5F9A-466E-97F8-1C2437F9719D}"/>
    <cellStyle name="Normal 4 8 4 4 3" xfId="42708" xr:uid="{C36398DC-ED91-4742-8B0F-3CD62D7CAD0E}"/>
    <cellStyle name="Normal 4 8 4 4 3 2" xfId="42709" xr:uid="{B3B19689-C067-4518-826C-173F1B061A88}"/>
    <cellStyle name="Normal 4 8 4 4 3 2 2" xfId="42710" xr:uid="{69899D5E-089D-4FBC-A09D-20D4960F97A4}"/>
    <cellStyle name="Normal 4 8 4 4 3 3" xfId="42711" xr:uid="{9BE4A958-07B4-4FB3-9633-553CABF13410}"/>
    <cellStyle name="Normal 4 8 4 4 4" xfId="42712" xr:uid="{170BD75F-C945-47B1-B925-EE106AD5441A}"/>
    <cellStyle name="Normal 4 8 4 4 4 2" xfId="42713" xr:uid="{197FFC48-A091-4C00-A0B3-A4A5E04E4E03}"/>
    <cellStyle name="Normal 4 8 4 4 4 2 2" xfId="42714" xr:uid="{401B6D33-20EE-41FE-B608-72326F077123}"/>
    <cellStyle name="Normal 4 8 4 4 4 3" xfId="42715" xr:uid="{728EBC85-7004-426E-A8EB-C03781A544D4}"/>
    <cellStyle name="Normal 4 8 4 4 5" xfId="42716" xr:uid="{C3A0E6C2-4870-4BB4-BA6F-EA31EE171576}"/>
    <cellStyle name="Normal 4 8 4 4 5 2" xfId="42717" xr:uid="{CE208208-EC7F-4FB2-833D-070E2421408C}"/>
    <cellStyle name="Normal 4 8 4 4 6" xfId="42718" xr:uid="{86CF0F4F-8886-4D79-8BBA-08DF030EBDF4}"/>
    <cellStyle name="Normal 4 8 4 5" xfId="42719" xr:uid="{8DAEA8CD-E37C-438A-9759-ADF175416595}"/>
    <cellStyle name="Normal 4 8 4 5 2" xfId="42720" xr:uid="{F9F83D96-FE78-49D2-8C7E-81D6B7C752A0}"/>
    <cellStyle name="Normal 4 8 4 5 2 2" xfId="42721" xr:uid="{753C2B71-4014-4075-A8B0-9D709C250FA9}"/>
    <cellStyle name="Normal 4 8 4 5 2 2 2" xfId="42722" xr:uid="{C82179DE-3F58-4D3B-A120-323542BBD656}"/>
    <cellStyle name="Normal 4 8 4 5 2 2 2 2" xfId="42723" xr:uid="{8EF1F090-E518-41A3-B4A7-8CA62B868C19}"/>
    <cellStyle name="Normal 4 8 4 5 2 2 3" xfId="42724" xr:uid="{B2895A84-D21A-44B5-BBE4-FA12D5595829}"/>
    <cellStyle name="Normal 4 8 4 5 2 3" xfId="42725" xr:uid="{80BAD00C-E699-4A64-AC06-5129C04A6DAF}"/>
    <cellStyle name="Normal 4 8 4 5 2 3 2" xfId="42726" xr:uid="{96318E25-3125-4D39-983F-C69189380DAB}"/>
    <cellStyle name="Normal 4 8 4 5 2 3 2 2" xfId="42727" xr:uid="{03343B15-2262-4B32-9339-9D07203FD20C}"/>
    <cellStyle name="Normal 4 8 4 5 2 3 3" xfId="42728" xr:uid="{6938604C-1E80-4B67-A59B-8083DD0A7148}"/>
    <cellStyle name="Normal 4 8 4 5 2 4" xfId="42729" xr:uid="{62BD7F48-D435-4B50-ACBF-A0EF2F963825}"/>
    <cellStyle name="Normal 4 8 4 5 2 4 2" xfId="42730" xr:uid="{37862145-A866-40C5-A7B8-68CF108B97BE}"/>
    <cellStyle name="Normal 4 8 4 5 2 5" xfId="42731" xr:uid="{B7BBDA9D-9202-46D4-ACAB-5F7E0516F3D7}"/>
    <cellStyle name="Normal 4 8 4 5 3" xfId="42732" xr:uid="{63EBCFA8-85FF-4D38-A478-4DCD8CF4736B}"/>
    <cellStyle name="Normal 4 8 4 5 3 2" xfId="42733" xr:uid="{B1EDB9E0-3CF9-4BE9-B08A-A21BE0CD6988}"/>
    <cellStyle name="Normal 4 8 4 5 3 2 2" xfId="42734" xr:uid="{0705CB22-7960-4CE2-AB5C-3BFC4D050A4F}"/>
    <cellStyle name="Normal 4 8 4 5 3 3" xfId="42735" xr:uid="{01D791BE-8127-4A5B-9457-2A4B8E8559D5}"/>
    <cellStyle name="Normal 4 8 4 5 4" xfId="42736" xr:uid="{8193FDD9-6E85-4517-B54D-537C0A977F1B}"/>
    <cellStyle name="Normal 4 8 4 5 4 2" xfId="42737" xr:uid="{C279DBD4-99FE-4C5A-9B22-6F41647BBCA6}"/>
    <cellStyle name="Normal 4 8 4 5 4 2 2" xfId="42738" xr:uid="{7F217A02-D814-45AA-A2C9-529138839E6D}"/>
    <cellStyle name="Normal 4 8 4 5 4 3" xfId="42739" xr:uid="{59CC098B-E92A-4341-83AB-10A4E006351C}"/>
    <cellStyle name="Normal 4 8 4 5 5" xfId="42740" xr:uid="{0FB002B7-DA12-4A09-8262-34850404B1D0}"/>
    <cellStyle name="Normal 4 8 4 5 5 2" xfId="42741" xr:uid="{7675A5C4-3FF4-4A4E-A602-45E04922B09C}"/>
    <cellStyle name="Normal 4 8 4 5 6" xfId="42742" xr:uid="{DC66E678-DE38-4741-987C-1F1453A82315}"/>
    <cellStyle name="Normal 4 8 4 6" xfId="42743" xr:uid="{9F0B837E-FEFF-456E-BE36-AFCDF2B5875F}"/>
    <cellStyle name="Normal 4 8 4 6 2" xfId="42744" xr:uid="{F7174F1B-D8F7-4494-8D66-93F9CBC1D7D6}"/>
    <cellStyle name="Normal 4 8 4 6 2 2" xfId="42745" xr:uid="{6F10DBE1-57E1-4C44-A478-C52B27540060}"/>
    <cellStyle name="Normal 4 8 4 6 2 2 2" xfId="42746" xr:uid="{FC33C21B-BC3B-4674-92AE-012528FEFE8A}"/>
    <cellStyle name="Normal 4 8 4 6 2 3" xfId="42747" xr:uid="{B742CF92-7635-4EDA-9442-E7B97A083057}"/>
    <cellStyle name="Normal 4 8 4 6 3" xfId="42748" xr:uid="{81A2E7CF-DB3B-4777-8263-4A2D6E6DE6BE}"/>
    <cellStyle name="Normal 4 8 4 6 3 2" xfId="42749" xr:uid="{D4371219-60DF-4C02-A8B1-E7CCA02CFDF2}"/>
    <cellStyle name="Normal 4 8 4 6 3 2 2" xfId="42750" xr:uid="{E3808ED3-8187-436A-AD99-E1A283534088}"/>
    <cellStyle name="Normal 4 8 4 6 3 3" xfId="42751" xr:uid="{91ECBEFE-5AE2-4458-A1E5-7BF1EC4B8444}"/>
    <cellStyle name="Normal 4 8 4 6 4" xfId="42752" xr:uid="{926A4907-EABB-488F-AA1C-9EB32E5C85A4}"/>
    <cellStyle name="Normal 4 8 4 6 4 2" xfId="42753" xr:uid="{2A507C28-77D1-4C31-993F-A118115DB27C}"/>
    <cellStyle name="Normal 4 8 4 6 5" xfId="42754" xr:uid="{EF8659FE-5680-41F4-8363-98B4F0AD70D5}"/>
    <cellStyle name="Normal 4 8 4 7" xfId="42755" xr:uid="{072DF42D-8465-4DD8-9B06-1D7A9385E084}"/>
    <cellStyle name="Normal 4 8 4 7 2" xfId="42756" xr:uid="{B8546849-60F8-411F-98C0-2155CC262A63}"/>
    <cellStyle name="Normal 4 8 4 7 2 2" xfId="42757" xr:uid="{104C42B2-E397-4732-8B33-8EC63420C537}"/>
    <cellStyle name="Normal 4 8 4 7 3" xfId="42758" xr:uid="{0A2BF39D-16EB-4AD2-95B7-6457A4C4B2B6}"/>
    <cellStyle name="Normal 4 8 4 8" xfId="42759" xr:uid="{7D5608B8-46FC-448E-BA30-224F2A564C46}"/>
    <cellStyle name="Normal 4 8 4 8 2" xfId="42760" xr:uid="{76F48276-EBE5-4C36-B1BC-E6D47AE84467}"/>
    <cellStyle name="Normal 4 8 4 8 2 2" xfId="42761" xr:uid="{121ACB81-9ABD-4989-A576-7B2A6E07D319}"/>
    <cellStyle name="Normal 4 8 4 8 3" xfId="42762" xr:uid="{ED5C7D20-7D3C-469C-9D28-7EEA3D05BF74}"/>
    <cellStyle name="Normal 4 8 4 9" xfId="42763" xr:uid="{5260B669-42E2-46DD-90F2-1953B945F72B}"/>
    <cellStyle name="Normal 4 8 4 9 2" xfId="42764" xr:uid="{ED115820-4575-4D93-853E-C3005CE2D7DF}"/>
    <cellStyle name="Normal 4 8 4 9 2 2" xfId="42765" xr:uid="{875317A6-C8A2-4BC1-A5B0-3FA71A5EA12D}"/>
    <cellStyle name="Normal 4 8 4 9 3" xfId="42766" xr:uid="{301268D3-FE6C-4E5C-AA2B-9634E7585391}"/>
    <cellStyle name="Normal 4 8 5" xfId="42767" xr:uid="{284F174F-170F-4287-9C89-8F74A4E0D0D1}"/>
    <cellStyle name="Normal 4 8 5 10" xfId="42768" xr:uid="{A656E589-F423-42D5-894B-C5593E4956D2}"/>
    <cellStyle name="Normal 4 8 5 10 2" xfId="42769" xr:uid="{14762450-C799-430B-B2B3-7FB500E247A2}"/>
    <cellStyle name="Normal 4 8 5 11" xfId="42770" xr:uid="{ECA70071-85DA-4261-926E-F1C9B988A668}"/>
    <cellStyle name="Normal 4 8 5 12" xfId="53034" xr:uid="{6EDEC664-2B22-4239-B1A1-5806D721BB74}"/>
    <cellStyle name="Normal 4 8 5 2" xfId="42771" xr:uid="{1226EFA9-4D99-42D3-9F63-E48A5EAE2607}"/>
    <cellStyle name="Normal 4 8 5 2 2" xfId="42772" xr:uid="{39E9ED5C-46E4-4224-8592-3AB6101D48E7}"/>
    <cellStyle name="Normal 4 8 5 2 2 2" xfId="42773" xr:uid="{6AAE90B3-0FF3-43FD-9261-1F157796059F}"/>
    <cellStyle name="Normal 4 8 5 2 2 2 2" xfId="42774" xr:uid="{AC647838-8C58-4347-AED6-074F96C011E8}"/>
    <cellStyle name="Normal 4 8 5 2 2 2 2 2" xfId="42775" xr:uid="{9B8396E0-502E-4022-A50C-7EC59EB7C179}"/>
    <cellStyle name="Normal 4 8 5 2 2 2 2 2 2" xfId="42776" xr:uid="{A15C9A0A-4208-40DA-9FEB-A77A5E99E9AC}"/>
    <cellStyle name="Normal 4 8 5 2 2 2 2 3" xfId="42777" xr:uid="{E88290A0-71F7-435D-98FA-E138410C06F4}"/>
    <cellStyle name="Normal 4 8 5 2 2 2 3" xfId="42778" xr:uid="{AC005BB1-4A1C-4388-B45D-32BF772865C4}"/>
    <cellStyle name="Normal 4 8 5 2 2 2 3 2" xfId="42779" xr:uid="{C26361CF-370A-414B-A827-3216407D1633}"/>
    <cellStyle name="Normal 4 8 5 2 2 2 3 2 2" xfId="42780" xr:uid="{0CBD9CF3-DB4D-4AA6-B4C7-537B29360CBE}"/>
    <cellStyle name="Normal 4 8 5 2 2 2 3 3" xfId="42781" xr:uid="{804AA73D-5397-4062-9289-083E27972659}"/>
    <cellStyle name="Normal 4 8 5 2 2 2 4" xfId="42782" xr:uid="{9A5ACBD5-6D7C-4177-BD90-503F7D6827BE}"/>
    <cellStyle name="Normal 4 8 5 2 2 2 4 2" xfId="42783" xr:uid="{4E359DBB-65F4-4FAE-B5B7-C5764408CB91}"/>
    <cellStyle name="Normal 4 8 5 2 2 2 5" xfId="42784" xr:uid="{7C5C51EC-0B8A-46E3-AED4-0DBB6D8A3332}"/>
    <cellStyle name="Normal 4 8 5 2 2 3" xfId="42785" xr:uid="{FA7169B1-C951-4630-87B2-59D23D58CF79}"/>
    <cellStyle name="Normal 4 8 5 2 2 3 2" xfId="42786" xr:uid="{0D95B666-91FC-45F3-9D34-460AD8F2B006}"/>
    <cellStyle name="Normal 4 8 5 2 2 3 2 2" xfId="42787" xr:uid="{AD52E9D0-DE5A-467D-914C-568B9AD5A04C}"/>
    <cellStyle name="Normal 4 8 5 2 2 3 3" xfId="42788" xr:uid="{8D76888C-3A8F-4EF2-89DA-F1BC75733D49}"/>
    <cellStyle name="Normal 4 8 5 2 2 4" xfId="42789" xr:uid="{62EFB898-0A8D-41B3-B585-D84504F5A386}"/>
    <cellStyle name="Normal 4 8 5 2 2 4 2" xfId="42790" xr:uid="{8438F93B-83B0-4390-AF1C-0786EA936F3F}"/>
    <cellStyle name="Normal 4 8 5 2 2 4 2 2" xfId="42791" xr:uid="{F9777EC1-43C8-4190-A382-EEBC24872338}"/>
    <cellStyle name="Normal 4 8 5 2 2 4 3" xfId="42792" xr:uid="{A770810E-BBBD-412B-AAD5-6715067678CF}"/>
    <cellStyle name="Normal 4 8 5 2 2 5" xfId="42793" xr:uid="{32755713-7CE9-4641-A21E-2A2CF7A9A2C9}"/>
    <cellStyle name="Normal 4 8 5 2 2 5 2" xfId="42794" xr:uid="{B1832950-E950-418A-86F9-27F0CEB58021}"/>
    <cellStyle name="Normal 4 8 5 2 2 6" xfId="42795" xr:uid="{7C39E942-39A0-4E9E-BD4F-171B4ABEE4C4}"/>
    <cellStyle name="Normal 4 8 5 2 3" xfId="42796" xr:uid="{60FFA470-B2FB-4B1F-A19C-AE6161C3C747}"/>
    <cellStyle name="Normal 4 8 5 2 3 2" xfId="42797" xr:uid="{3F05525F-D481-4857-8E7E-F766CDF710D0}"/>
    <cellStyle name="Normal 4 8 5 2 3 2 2" xfId="42798" xr:uid="{8276E050-5087-4A82-8A30-96C259463D6F}"/>
    <cellStyle name="Normal 4 8 5 2 3 2 2 2" xfId="42799" xr:uid="{41C6E29F-994F-46DF-8F80-1BB2FF40EDBA}"/>
    <cellStyle name="Normal 4 8 5 2 3 2 2 2 2" xfId="42800" xr:uid="{EFA3A687-ACB4-4C68-9D80-BF797934A8FD}"/>
    <cellStyle name="Normal 4 8 5 2 3 2 2 3" xfId="42801" xr:uid="{AD589CA6-94A6-468D-9AEA-E2D0E9D0F02D}"/>
    <cellStyle name="Normal 4 8 5 2 3 2 3" xfId="42802" xr:uid="{659CFB8D-AE44-4F21-A8F2-07045377366D}"/>
    <cellStyle name="Normal 4 8 5 2 3 2 3 2" xfId="42803" xr:uid="{45ACF743-0357-4DA0-B08F-77ED5E43E2DC}"/>
    <cellStyle name="Normal 4 8 5 2 3 2 3 2 2" xfId="42804" xr:uid="{FC2D3DAC-8CD8-497A-A9BA-391264B578CB}"/>
    <cellStyle name="Normal 4 8 5 2 3 2 3 3" xfId="42805" xr:uid="{2ECC9EF0-AEC2-454C-BEDC-696E58ECC857}"/>
    <cellStyle name="Normal 4 8 5 2 3 2 4" xfId="42806" xr:uid="{D8D3D2E3-ADFF-4A1A-B732-9E9F735C0340}"/>
    <cellStyle name="Normal 4 8 5 2 3 2 4 2" xfId="42807" xr:uid="{EF2BF828-9C67-4EE2-B000-458AF9CD2976}"/>
    <cellStyle name="Normal 4 8 5 2 3 2 5" xfId="42808" xr:uid="{5442C83E-9527-4815-BF9D-8102F64CDF24}"/>
    <cellStyle name="Normal 4 8 5 2 3 3" xfId="42809" xr:uid="{02068735-90F4-43E5-A43B-98BE6EE68E17}"/>
    <cellStyle name="Normal 4 8 5 2 3 3 2" xfId="42810" xr:uid="{6C587554-19CF-4FC5-A699-11AC623ED9BF}"/>
    <cellStyle name="Normal 4 8 5 2 3 3 2 2" xfId="42811" xr:uid="{D5A9F478-BEEB-4C5C-8605-8E94FDC3CB58}"/>
    <cellStyle name="Normal 4 8 5 2 3 3 3" xfId="42812" xr:uid="{37C1A8D3-047B-460F-BA2E-898F0EF9D49B}"/>
    <cellStyle name="Normal 4 8 5 2 3 4" xfId="42813" xr:uid="{6AF0920A-4866-4F08-A35E-7C7E7B7CE590}"/>
    <cellStyle name="Normal 4 8 5 2 3 4 2" xfId="42814" xr:uid="{168A5775-FA04-480A-BDB2-9AD3A7298B9E}"/>
    <cellStyle name="Normal 4 8 5 2 3 4 2 2" xfId="42815" xr:uid="{50CAC685-BF41-4BCC-9F83-456F578A2DF9}"/>
    <cellStyle name="Normal 4 8 5 2 3 4 3" xfId="42816" xr:uid="{9E93A960-B462-4046-A131-39B6EE9D9CB4}"/>
    <cellStyle name="Normal 4 8 5 2 3 5" xfId="42817" xr:uid="{A1F3A1E7-07FE-4ED7-836F-DF836BDBB46A}"/>
    <cellStyle name="Normal 4 8 5 2 3 5 2" xfId="42818" xr:uid="{E1BB617E-59EB-43EE-8B82-601F18059C58}"/>
    <cellStyle name="Normal 4 8 5 2 3 6" xfId="42819" xr:uid="{184A1850-804D-4E8E-B739-DBF6738C3F15}"/>
    <cellStyle name="Normal 4 8 5 2 4" xfId="42820" xr:uid="{FAF227EC-B808-49BC-8D4B-79659E67CA62}"/>
    <cellStyle name="Normal 4 8 5 2 4 2" xfId="42821" xr:uid="{93F0A769-98CD-47C1-B9E7-65CEA00ADE92}"/>
    <cellStyle name="Normal 4 8 5 2 4 2 2" xfId="42822" xr:uid="{D62176EF-1635-48F7-85DB-7BD3B926E82F}"/>
    <cellStyle name="Normal 4 8 5 2 4 2 2 2" xfId="42823" xr:uid="{029FEF39-B4C7-4D58-BD04-81E6324E560B}"/>
    <cellStyle name="Normal 4 8 5 2 4 2 3" xfId="42824" xr:uid="{13AB311C-1F91-4D05-BBE2-9623D46A41E2}"/>
    <cellStyle name="Normal 4 8 5 2 4 3" xfId="42825" xr:uid="{C6B0E2B9-2A6D-47C8-B7C5-E84ADEB27A23}"/>
    <cellStyle name="Normal 4 8 5 2 4 3 2" xfId="42826" xr:uid="{BCD0DAAA-3DBE-432C-9C38-8248253143F7}"/>
    <cellStyle name="Normal 4 8 5 2 4 3 2 2" xfId="42827" xr:uid="{4429DEC4-D96F-4542-906B-E4064C4AAB49}"/>
    <cellStyle name="Normal 4 8 5 2 4 3 3" xfId="42828" xr:uid="{ADCC822D-0F57-4771-94E1-BF7C358C5C61}"/>
    <cellStyle name="Normal 4 8 5 2 4 4" xfId="42829" xr:uid="{8CD97940-32B3-4DE4-B99B-59209970F7C8}"/>
    <cellStyle name="Normal 4 8 5 2 4 4 2" xfId="42830" xr:uid="{AB095747-C3DE-42B9-8958-BAA953FDD487}"/>
    <cellStyle name="Normal 4 8 5 2 4 5" xfId="42831" xr:uid="{6791BB67-B774-43E4-AD94-E21147974AD1}"/>
    <cellStyle name="Normal 4 8 5 2 5" xfId="42832" xr:uid="{E287B5D8-9EF1-463B-9A96-BEA4215F7E85}"/>
    <cellStyle name="Normal 4 8 5 2 5 2" xfId="42833" xr:uid="{BB72AAC1-AE6B-42DD-9F9F-20651F0C52A9}"/>
    <cellStyle name="Normal 4 8 5 2 5 2 2" xfId="42834" xr:uid="{D1875A6C-44F3-4AE8-B355-ACC54634C5C6}"/>
    <cellStyle name="Normal 4 8 5 2 5 3" xfId="42835" xr:uid="{442DD7DA-841E-4993-BE44-F7E9FC164809}"/>
    <cellStyle name="Normal 4 8 5 2 6" xfId="42836" xr:uid="{A4B61A8C-81FD-46F9-ADF9-F01DCF0D60FE}"/>
    <cellStyle name="Normal 4 8 5 2 6 2" xfId="42837" xr:uid="{A26AE0A5-F1C0-4B64-A4F8-C21C52ABBE1F}"/>
    <cellStyle name="Normal 4 8 5 2 6 2 2" xfId="42838" xr:uid="{629A128C-B9B7-4A7F-B27A-5AB4F3F1BEA8}"/>
    <cellStyle name="Normal 4 8 5 2 6 3" xfId="42839" xr:uid="{AFF25E8E-E849-47FA-92ED-35F82E06B760}"/>
    <cellStyle name="Normal 4 8 5 2 7" xfId="42840" xr:uid="{04D30EE2-8523-4FD8-B4B5-DFD5A8F6E59F}"/>
    <cellStyle name="Normal 4 8 5 2 7 2" xfId="42841" xr:uid="{08B01A3B-1384-4563-9C22-C8A02F335D6B}"/>
    <cellStyle name="Normal 4 8 5 2 7 2 2" xfId="42842" xr:uid="{AAA930CB-158E-40B1-876F-3D583EE2C77F}"/>
    <cellStyle name="Normal 4 8 5 2 7 3" xfId="42843" xr:uid="{877BA6C3-08D0-412F-81E3-58267420F0A9}"/>
    <cellStyle name="Normal 4 8 5 2 8" xfId="42844" xr:uid="{E271345D-C403-48A5-9C9C-85621FA43DE2}"/>
    <cellStyle name="Normal 4 8 5 2 8 2" xfId="42845" xr:uid="{16DFC83E-64D4-4E3B-8EE7-57BB7748DD7E}"/>
    <cellStyle name="Normal 4 8 5 2 9" xfId="42846" xr:uid="{F17E65D2-DCCB-4FE0-A354-BA71E3E9B860}"/>
    <cellStyle name="Normal 4 8 5 3" xfId="42847" xr:uid="{8EDB7E77-68CB-4A12-8E81-5DE2EE9EFC98}"/>
    <cellStyle name="Normal 4 8 5 3 2" xfId="42848" xr:uid="{589F9F1C-C70E-430F-A07B-45BF1AB38A3D}"/>
    <cellStyle name="Normal 4 8 5 3 2 2" xfId="42849" xr:uid="{017C22CE-EF2A-4A49-A6E5-E3DBBFE0EF27}"/>
    <cellStyle name="Normal 4 8 5 3 2 2 2" xfId="42850" xr:uid="{C569A6AC-0739-4D8B-811B-E0DF154DFD4A}"/>
    <cellStyle name="Normal 4 8 5 3 2 2 2 2" xfId="42851" xr:uid="{BB3AE75A-1C2E-4E37-BC70-CC4D683BAA59}"/>
    <cellStyle name="Normal 4 8 5 3 2 2 2 2 2" xfId="42852" xr:uid="{C373F34D-93AC-4F97-ABEC-F2B967D87E6D}"/>
    <cellStyle name="Normal 4 8 5 3 2 2 2 3" xfId="42853" xr:uid="{EA51BF40-39C8-41C2-9605-F67F8B803A54}"/>
    <cellStyle name="Normal 4 8 5 3 2 2 3" xfId="42854" xr:uid="{B32F25EF-3BE6-4982-8D9F-AFCB8F8EBD5F}"/>
    <cellStyle name="Normal 4 8 5 3 2 2 3 2" xfId="42855" xr:uid="{F686669A-5401-41D3-A336-B698E1D3AC2E}"/>
    <cellStyle name="Normal 4 8 5 3 2 2 3 2 2" xfId="42856" xr:uid="{C83DAB44-1921-4A9C-93D3-3FB60750E008}"/>
    <cellStyle name="Normal 4 8 5 3 2 2 3 3" xfId="42857" xr:uid="{AE632FE5-07C6-4966-A0E8-89F1E94F44C8}"/>
    <cellStyle name="Normal 4 8 5 3 2 2 4" xfId="42858" xr:uid="{B755B32B-A003-493A-B8EC-BD270999FAC9}"/>
    <cellStyle name="Normal 4 8 5 3 2 2 4 2" xfId="42859" xr:uid="{CD7206D2-E23D-4522-9703-08D622BD781F}"/>
    <cellStyle name="Normal 4 8 5 3 2 2 5" xfId="42860" xr:uid="{1266CE2E-916F-45E5-9CBE-F2A3F61DDC90}"/>
    <cellStyle name="Normal 4 8 5 3 2 3" xfId="42861" xr:uid="{588D3D4F-E0C0-4CC3-B892-F3219A63C394}"/>
    <cellStyle name="Normal 4 8 5 3 2 3 2" xfId="42862" xr:uid="{1C8A08A7-1AB6-4E9E-AC96-FEE6A274B6B0}"/>
    <cellStyle name="Normal 4 8 5 3 2 3 2 2" xfId="42863" xr:uid="{116C3328-B006-4823-A7A9-6E01FEBE6EE7}"/>
    <cellStyle name="Normal 4 8 5 3 2 3 3" xfId="42864" xr:uid="{F6D275DC-1049-47F1-81E5-FA2FBB539745}"/>
    <cellStyle name="Normal 4 8 5 3 2 4" xfId="42865" xr:uid="{F11DB4F3-A13D-49AE-99FD-1CBE7DAF1762}"/>
    <cellStyle name="Normal 4 8 5 3 2 4 2" xfId="42866" xr:uid="{8D28F081-E9FB-4576-8D21-3E12EE29278C}"/>
    <cellStyle name="Normal 4 8 5 3 2 4 2 2" xfId="42867" xr:uid="{7ECB9948-5CB2-4445-88E6-CD187C19D26B}"/>
    <cellStyle name="Normal 4 8 5 3 2 4 3" xfId="42868" xr:uid="{FFCABA08-EC20-472C-92CE-C480A8C4F8CB}"/>
    <cellStyle name="Normal 4 8 5 3 2 5" xfId="42869" xr:uid="{3B4F7427-83AD-4BBF-8B42-32F3DF9C7E68}"/>
    <cellStyle name="Normal 4 8 5 3 2 5 2" xfId="42870" xr:uid="{12B610C8-96BB-4037-8AE8-9263D4A8173D}"/>
    <cellStyle name="Normal 4 8 5 3 2 6" xfId="42871" xr:uid="{B3747ABF-266F-4A27-B663-8ED93EACEA9B}"/>
    <cellStyle name="Normal 4 8 5 3 3" xfId="42872" xr:uid="{4B1E14B2-CF31-4BE8-8D83-551ECC7E0F1B}"/>
    <cellStyle name="Normal 4 8 5 3 3 2" xfId="42873" xr:uid="{BF83FAE7-BCFA-4ADF-BDE1-AF7F9FD1A27A}"/>
    <cellStyle name="Normal 4 8 5 3 3 2 2" xfId="42874" xr:uid="{C44AFD13-353F-41C0-B21F-E09E92A37253}"/>
    <cellStyle name="Normal 4 8 5 3 3 2 2 2" xfId="42875" xr:uid="{ED72E18D-7EDC-459B-BCC1-9AC15B3657B5}"/>
    <cellStyle name="Normal 4 8 5 3 3 2 2 2 2" xfId="42876" xr:uid="{949A476A-2781-4E29-80BF-9623A772D83E}"/>
    <cellStyle name="Normal 4 8 5 3 3 2 2 3" xfId="42877" xr:uid="{1E67D398-B0C5-4BB2-9928-170849E01F7A}"/>
    <cellStyle name="Normal 4 8 5 3 3 2 3" xfId="42878" xr:uid="{567B45E3-24F6-4BBE-895D-E75D9915849B}"/>
    <cellStyle name="Normal 4 8 5 3 3 2 3 2" xfId="42879" xr:uid="{50EC620B-0AAD-4920-B0D2-91F19CFD11FE}"/>
    <cellStyle name="Normal 4 8 5 3 3 2 3 2 2" xfId="42880" xr:uid="{0D3008C8-0BCC-4AE5-BE7D-2766AF4FC961}"/>
    <cellStyle name="Normal 4 8 5 3 3 2 3 3" xfId="42881" xr:uid="{4500258A-5685-44F5-8882-A128355BF40E}"/>
    <cellStyle name="Normal 4 8 5 3 3 2 4" xfId="42882" xr:uid="{88CC034D-96DF-46BD-8639-7FB7A226603F}"/>
    <cellStyle name="Normal 4 8 5 3 3 2 4 2" xfId="42883" xr:uid="{7CBAF944-7463-438C-ADA0-CE4A07A9C142}"/>
    <cellStyle name="Normal 4 8 5 3 3 2 5" xfId="42884" xr:uid="{9FF13317-C1F0-4A60-A582-99132BBEDCCB}"/>
    <cellStyle name="Normal 4 8 5 3 3 3" xfId="42885" xr:uid="{7926A7FA-6E68-4689-A1F8-71F1B10C9E9E}"/>
    <cellStyle name="Normal 4 8 5 3 3 3 2" xfId="42886" xr:uid="{DB888B0F-F8F3-42CB-920E-D0CF3FA4B328}"/>
    <cellStyle name="Normal 4 8 5 3 3 3 2 2" xfId="42887" xr:uid="{325F6C68-B9A4-4BD3-95B9-C6996124FB09}"/>
    <cellStyle name="Normal 4 8 5 3 3 3 3" xfId="42888" xr:uid="{E505806C-E7AA-4099-9B34-97190DF6EE51}"/>
    <cellStyle name="Normal 4 8 5 3 3 4" xfId="42889" xr:uid="{2EA84474-5390-4C59-B750-680C4E2B0CCE}"/>
    <cellStyle name="Normal 4 8 5 3 3 4 2" xfId="42890" xr:uid="{D8610799-39FD-4461-AAE0-94F834477F15}"/>
    <cellStyle name="Normal 4 8 5 3 3 4 2 2" xfId="42891" xr:uid="{E2860499-2A15-41C5-84DB-4D7A4A8F8F3A}"/>
    <cellStyle name="Normal 4 8 5 3 3 4 3" xfId="42892" xr:uid="{2782C01E-5BFB-4B19-B83F-971CE4D5BCF3}"/>
    <cellStyle name="Normal 4 8 5 3 3 5" xfId="42893" xr:uid="{D5614C16-5660-4FA8-ABFE-2CB21A1E7143}"/>
    <cellStyle name="Normal 4 8 5 3 3 5 2" xfId="42894" xr:uid="{1D2605D6-BFD1-4961-86B0-A253297A141D}"/>
    <cellStyle name="Normal 4 8 5 3 3 6" xfId="42895" xr:uid="{43A8680D-E45D-40F1-A230-73FEEE5B69ED}"/>
    <cellStyle name="Normal 4 8 5 3 4" xfId="42896" xr:uid="{C0D9D42A-5501-4922-8F73-B981D2EF4901}"/>
    <cellStyle name="Normal 4 8 5 3 4 2" xfId="42897" xr:uid="{F0AD5845-BB49-4146-AAAB-112D3AA6D7CB}"/>
    <cellStyle name="Normal 4 8 5 3 4 2 2" xfId="42898" xr:uid="{9A73980C-E425-4A61-8D75-ED4E49919CD0}"/>
    <cellStyle name="Normal 4 8 5 3 4 2 2 2" xfId="42899" xr:uid="{82DF8C9E-E247-4DE5-BADD-1E951BD58D33}"/>
    <cellStyle name="Normal 4 8 5 3 4 2 3" xfId="42900" xr:uid="{50E1551B-96B0-4603-B551-29DB61B9E933}"/>
    <cellStyle name="Normal 4 8 5 3 4 3" xfId="42901" xr:uid="{91484392-3751-495A-8824-11D7C8D6BD75}"/>
    <cellStyle name="Normal 4 8 5 3 4 3 2" xfId="42902" xr:uid="{C8C84A20-BDDC-42CB-A0FD-79FE956718CB}"/>
    <cellStyle name="Normal 4 8 5 3 4 3 2 2" xfId="42903" xr:uid="{B0F8BBAC-75E4-4406-8CC6-46973F59F8F6}"/>
    <cellStyle name="Normal 4 8 5 3 4 3 3" xfId="42904" xr:uid="{B7E688C5-D056-49F5-BEFE-DB7BFC9D343F}"/>
    <cellStyle name="Normal 4 8 5 3 4 4" xfId="42905" xr:uid="{80795929-F9A0-4176-A858-D53C80957A9B}"/>
    <cellStyle name="Normal 4 8 5 3 4 4 2" xfId="42906" xr:uid="{82F82C9A-05B6-4E4B-B80C-F73B09B40F75}"/>
    <cellStyle name="Normal 4 8 5 3 4 5" xfId="42907" xr:uid="{F55314D0-4968-462D-9F62-0E339AAD1014}"/>
    <cellStyle name="Normal 4 8 5 3 5" xfId="42908" xr:uid="{3EF02806-BFAF-4CF3-B9F8-268CCD6E256C}"/>
    <cellStyle name="Normal 4 8 5 3 5 2" xfId="42909" xr:uid="{62255EBF-F77C-4740-8215-580341B28089}"/>
    <cellStyle name="Normal 4 8 5 3 5 2 2" xfId="42910" xr:uid="{EF46C198-9283-4BDC-8294-B5EC9701423A}"/>
    <cellStyle name="Normal 4 8 5 3 5 3" xfId="42911" xr:uid="{3F6C28A6-DDC8-4976-92ED-53BB964D6777}"/>
    <cellStyle name="Normal 4 8 5 3 6" xfId="42912" xr:uid="{6874EB80-237C-45ED-9A04-3D75805B0E57}"/>
    <cellStyle name="Normal 4 8 5 3 6 2" xfId="42913" xr:uid="{50440869-77EE-4662-B8CA-669DF3581C50}"/>
    <cellStyle name="Normal 4 8 5 3 6 2 2" xfId="42914" xr:uid="{9388F1B3-B52D-4C54-BA1C-B37FCBCFA8F7}"/>
    <cellStyle name="Normal 4 8 5 3 6 3" xfId="42915" xr:uid="{B60F280A-AB3B-46A5-8511-DD4443C870B3}"/>
    <cellStyle name="Normal 4 8 5 3 7" xfId="42916" xr:uid="{0CEFFC9A-C19E-466E-9F64-757A0ECAC6B6}"/>
    <cellStyle name="Normal 4 8 5 3 7 2" xfId="42917" xr:uid="{230B2F0E-A4A1-4E9B-9A3D-4CD2542BA0D4}"/>
    <cellStyle name="Normal 4 8 5 3 7 2 2" xfId="42918" xr:uid="{A91AA2F1-F87A-4399-A891-BEBFB8CC362A}"/>
    <cellStyle name="Normal 4 8 5 3 7 3" xfId="42919" xr:uid="{C39C00A3-1821-452B-9B7E-5D8118CC756A}"/>
    <cellStyle name="Normal 4 8 5 3 8" xfId="42920" xr:uid="{C37DBA15-0E5E-4DA7-B578-069FDB57135C}"/>
    <cellStyle name="Normal 4 8 5 3 8 2" xfId="42921" xr:uid="{99CA6E0F-6EF2-447B-A939-FC41C39DCD60}"/>
    <cellStyle name="Normal 4 8 5 3 9" xfId="42922" xr:uid="{D76F793B-F00F-4556-BE2E-4E7D3E8F7D96}"/>
    <cellStyle name="Normal 4 8 5 4" xfId="42923" xr:uid="{0145578F-8D0A-415D-B446-EBAB6064E699}"/>
    <cellStyle name="Normal 4 8 5 4 2" xfId="42924" xr:uid="{4C609006-EB2B-4F88-972A-2DE7897BFC80}"/>
    <cellStyle name="Normal 4 8 5 4 2 2" xfId="42925" xr:uid="{D69A40F4-AAAD-49DD-A4C2-97FA091F5152}"/>
    <cellStyle name="Normal 4 8 5 4 2 2 2" xfId="42926" xr:uid="{FDF7AEF0-07C9-4470-865F-0D90C1CE6206}"/>
    <cellStyle name="Normal 4 8 5 4 2 2 2 2" xfId="42927" xr:uid="{8F631D9C-587A-4A3C-8FE2-681DE00AD1C4}"/>
    <cellStyle name="Normal 4 8 5 4 2 2 3" xfId="42928" xr:uid="{9D046E5F-7D50-4908-9E53-45EBDA3FFED5}"/>
    <cellStyle name="Normal 4 8 5 4 2 3" xfId="42929" xr:uid="{6D80265D-905F-49FC-B8AB-493B07911DF8}"/>
    <cellStyle name="Normal 4 8 5 4 2 3 2" xfId="42930" xr:uid="{0978C2AA-EE63-4CAB-A509-F982B956C69D}"/>
    <cellStyle name="Normal 4 8 5 4 2 3 2 2" xfId="42931" xr:uid="{7CE88C1A-E4C7-49B7-BF4A-EFE7D1F07361}"/>
    <cellStyle name="Normal 4 8 5 4 2 3 3" xfId="42932" xr:uid="{89E95D1C-5366-46F4-9C81-AD958D2F394B}"/>
    <cellStyle name="Normal 4 8 5 4 2 4" xfId="42933" xr:uid="{03B754B0-6D94-4B9C-8F8E-F9F5A321D3F4}"/>
    <cellStyle name="Normal 4 8 5 4 2 4 2" xfId="42934" xr:uid="{744FF297-49F7-4F05-BE05-900AE5F428F5}"/>
    <cellStyle name="Normal 4 8 5 4 2 5" xfId="42935" xr:uid="{ADAB0DE4-D246-498E-8837-A757DB1827F1}"/>
    <cellStyle name="Normal 4 8 5 4 3" xfId="42936" xr:uid="{11F514ED-FB33-4E84-93C8-9B091E84F2B8}"/>
    <cellStyle name="Normal 4 8 5 4 3 2" xfId="42937" xr:uid="{9008E921-4EF7-40FB-9579-B60FF3F75713}"/>
    <cellStyle name="Normal 4 8 5 4 3 2 2" xfId="42938" xr:uid="{E9F67A93-925E-4583-9148-FE0CC883FA47}"/>
    <cellStyle name="Normal 4 8 5 4 3 3" xfId="42939" xr:uid="{906E76AB-BA47-45D1-A865-3B98C1B88BFF}"/>
    <cellStyle name="Normal 4 8 5 4 4" xfId="42940" xr:uid="{098A60B3-4A85-49CD-84F4-69257175440D}"/>
    <cellStyle name="Normal 4 8 5 4 4 2" xfId="42941" xr:uid="{EFDB5618-CB50-4533-B74C-C3F000262809}"/>
    <cellStyle name="Normal 4 8 5 4 4 2 2" xfId="42942" xr:uid="{F7D78D8A-0833-44F4-A94F-65607683C843}"/>
    <cellStyle name="Normal 4 8 5 4 4 3" xfId="42943" xr:uid="{CF9F40CE-6530-43B9-8EC0-6050BCBCCE10}"/>
    <cellStyle name="Normal 4 8 5 4 5" xfId="42944" xr:uid="{86DB8598-9088-457C-B5CC-BDD6EB9FC2DC}"/>
    <cellStyle name="Normal 4 8 5 4 5 2" xfId="42945" xr:uid="{F20C5FEE-C624-4284-B581-0FBC908D1A04}"/>
    <cellStyle name="Normal 4 8 5 4 6" xfId="42946" xr:uid="{6E08F054-DC95-491E-A7AE-6B915491D568}"/>
    <cellStyle name="Normal 4 8 5 5" xfId="42947" xr:uid="{8BD16F8C-D286-4B62-BF91-2850AE03C744}"/>
    <cellStyle name="Normal 4 8 5 5 2" xfId="42948" xr:uid="{4808DE9A-5380-487C-90C5-CF036716BD34}"/>
    <cellStyle name="Normal 4 8 5 5 2 2" xfId="42949" xr:uid="{9F984331-DAB5-4934-B44F-DB5F332AF70B}"/>
    <cellStyle name="Normal 4 8 5 5 2 2 2" xfId="42950" xr:uid="{F242ADDE-3690-4E2C-82D0-774215D05242}"/>
    <cellStyle name="Normal 4 8 5 5 2 2 2 2" xfId="42951" xr:uid="{63275C8D-963B-4733-9077-6FD9E7AD91ED}"/>
    <cellStyle name="Normal 4 8 5 5 2 2 3" xfId="42952" xr:uid="{DD6E176E-0C67-4FEF-B03D-1EF0D858DDE8}"/>
    <cellStyle name="Normal 4 8 5 5 2 3" xfId="42953" xr:uid="{748E6B77-A219-4DE1-AF54-32B2FC99E87D}"/>
    <cellStyle name="Normal 4 8 5 5 2 3 2" xfId="42954" xr:uid="{834BAA8B-F83D-422D-9521-F174592F909C}"/>
    <cellStyle name="Normal 4 8 5 5 2 3 2 2" xfId="42955" xr:uid="{16608F66-484F-47BB-82D3-8ED23015FE6C}"/>
    <cellStyle name="Normal 4 8 5 5 2 3 3" xfId="42956" xr:uid="{154F9677-175F-49F9-B718-2E8CC8582698}"/>
    <cellStyle name="Normal 4 8 5 5 2 4" xfId="42957" xr:uid="{D8D8A2BF-B75F-4943-9D09-2CF8C057F061}"/>
    <cellStyle name="Normal 4 8 5 5 2 4 2" xfId="42958" xr:uid="{A484E7A9-3AC3-4599-A1B7-46BA27C8556A}"/>
    <cellStyle name="Normal 4 8 5 5 2 5" xfId="42959" xr:uid="{3E53AC5F-2EDF-4ABE-9F06-9DA2BDC708D3}"/>
    <cellStyle name="Normal 4 8 5 5 3" xfId="42960" xr:uid="{875FCE07-3CF8-4FE0-B0DC-423074682135}"/>
    <cellStyle name="Normal 4 8 5 5 3 2" xfId="42961" xr:uid="{BA12B84C-DBAA-4E2F-A86F-820215B74695}"/>
    <cellStyle name="Normal 4 8 5 5 3 2 2" xfId="42962" xr:uid="{15CBF492-40B5-44DC-AE81-340D4D0DBBB8}"/>
    <cellStyle name="Normal 4 8 5 5 3 3" xfId="42963" xr:uid="{E4109BE2-237A-4F69-A470-DF8E81194E21}"/>
    <cellStyle name="Normal 4 8 5 5 4" xfId="42964" xr:uid="{7019E133-6DD6-442B-B965-03CC82AD2CB8}"/>
    <cellStyle name="Normal 4 8 5 5 4 2" xfId="42965" xr:uid="{95351014-9FC9-4C99-8B37-2B69DAEDA9B5}"/>
    <cellStyle name="Normal 4 8 5 5 4 2 2" xfId="42966" xr:uid="{00EDA6A9-1666-4BC2-86F9-A92E02E037C4}"/>
    <cellStyle name="Normal 4 8 5 5 4 3" xfId="42967" xr:uid="{6F986CE6-1C91-4030-B5A8-9C58CF33CB43}"/>
    <cellStyle name="Normal 4 8 5 5 5" xfId="42968" xr:uid="{51572547-0E74-4052-95DD-AE0960C90571}"/>
    <cellStyle name="Normal 4 8 5 5 5 2" xfId="42969" xr:uid="{D6BCF164-EAED-4214-A2B0-AAA744760AAC}"/>
    <cellStyle name="Normal 4 8 5 5 6" xfId="42970" xr:uid="{324BD6BB-53A7-4BB8-9082-2ABA4781B7E2}"/>
    <cellStyle name="Normal 4 8 5 6" xfId="42971" xr:uid="{6066B660-6443-4891-9016-33481066DE51}"/>
    <cellStyle name="Normal 4 8 5 6 2" xfId="42972" xr:uid="{D0595404-DB6B-4B4A-B767-03BB1EC947F7}"/>
    <cellStyle name="Normal 4 8 5 6 2 2" xfId="42973" xr:uid="{2FDF5EDF-941E-4945-9323-25855E712A1C}"/>
    <cellStyle name="Normal 4 8 5 6 2 2 2" xfId="42974" xr:uid="{9C738871-3434-4C88-BFFE-C90F3F5C1C8A}"/>
    <cellStyle name="Normal 4 8 5 6 2 3" xfId="42975" xr:uid="{2F4FE789-89DF-4219-90A1-E23CD991A240}"/>
    <cellStyle name="Normal 4 8 5 6 3" xfId="42976" xr:uid="{D59828A2-19A5-41D0-B4F0-C09E2CFB7286}"/>
    <cellStyle name="Normal 4 8 5 6 3 2" xfId="42977" xr:uid="{81577EBA-5F67-4CEF-B845-98D10A43034C}"/>
    <cellStyle name="Normal 4 8 5 6 3 2 2" xfId="42978" xr:uid="{D8DB30B7-D2FC-4D5E-9919-02ED433A31CF}"/>
    <cellStyle name="Normal 4 8 5 6 3 3" xfId="42979" xr:uid="{60338467-AF71-4003-90B6-D9901AE9CCAF}"/>
    <cellStyle name="Normal 4 8 5 6 4" xfId="42980" xr:uid="{A7125851-4F15-49D6-BDA6-018433AC2CC2}"/>
    <cellStyle name="Normal 4 8 5 6 4 2" xfId="42981" xr:uid="{75C0C424-12AA-43DA-880C-883015CA89FE}"/>
    <cellStyle name="Normal 4 8 5 6 5" xfId="42982" xr:uid="{C1038B46-020C-41D0-8166-D9A2D07A53F0}"/>
    <cellStyle name="Normal 4 8 5 7" xfId="42983" xr:uid="{064BCFCE-EC63-4256-B322-58FA772792F6}"/>
    <cellStyle name="Normal 4 8 5 7 2" xfId="42984" xr:uid="{A3D17F5E-6AEC-47CC-8DD1-70831192235E}"/>
    <cellStyle name="Normal 4 8 5 7 2 2" xfId="42985" xr:uid="{032ADCF5-BA34-4F87-AA39-A48C0FAC2015}"/>
    <cellStyle name="Normal 4 8 5 7 3" xfId="42986" xr:uid="{186A408C-D088-4981-83E1-F7EB4A05B71A}"/>
    <cellStyle name="Normal 4 8 5 8" xfId="42987" xr:uid="{5EEFB4BC-6BC5-40EC-975B-02A268F2B57C}"/>
    <cellStyle name="Normal 4 8 5 8 2" xfId="42988" xr:uid="{F070BF0A-9EC7-4F10-9C06-9F5CA0D7ABE9}"/>
    <cellStyle name="Normal 4 8 5 8 2 2" xfId="42989" xr:uid="{47C07AB1-7095-46F0-9CC1-29E38528B947}"/>
    <cellStyle name="Normal 4 8 5 8 3" xfId="42990" xr:uid="{E91E8AFB-6782-4095-AE40-A85A062F5141}"/>
    <cellStyle name="Normal 4 8 5 9" xfId="42991" xr:uid="{6236B90A-B978-470B-9C11-2910CC0843BD}"/>
    <cellStyle name="Normal 4 8 5 9 2" xfId="42992" xr:uid="{5A615FDA-0BAA-4514-BE95-7166B69999CD}"/>
    <cellStyle name="Normal 4 8 5 9 2 2" xfId="42993" xr:uid="{C47AE4CB-D288-4D03-822F-DFA95C3D96CB}"/>
    <cellStyle name="Normal 4 8 5 9 3" xfId="42994" xr:uid="{6079D481-F4E5-4C1E-8B90-EE026F95C612}"/>
    <cellStyle name="Normal 4 8 6" xfId="42995" xr:uid="{F7138CBA-8F57-4D0F-8867-3338831887B4}"/>
    <cellStyle name="Normal 4 8 6 10" xfId="42996" xr:uid="{443ECFE3-44C9-48A2-AF84-B9621C868E9F}"/>
    <cellStyle name="Normal 4 8 6 10 2" xfId="42997" xr:uid="{DE3C49E2-A9DD-4191-B5BF-C76CF6B0B8C5}"/>
    <cellStyle name="Normal 4 8 6 11" xfId="42998" xr:uid="{8CDCC871-FADC-421C-A408-F5866DD317CE}"/>
    <cellStyle name="Normal 4 8 6 2" xfId="42999" xr:uid="{A0BF3326-735A-4E65-A8C8-E0D016EFA3E5}"/>
    <cellStyle name="Normal 4 8 6 2 2" xfId="43000" xr:uid="{E663AF5C-EBBC-48A0-9171-F78E95F741E9}"/>
    <cellStyle name="Normal 4 8 6 2 2 2" xfId="43001" xr:uid="{84F6E5EF-F9FC-4CA4-B820-319A996BB5F3}"/>
    <cellStyle name="Normal 4 8 6 2 2 2 2" xfId="43002" xr:uid="{16F8A8B5-39E8-4AEF-A2F4-4D68494B2E39}"/>
    <cellStyle name="Normal 4 8 6 2 2 2 2 2" xfId="43003" xr:uid="{12224DB3-10CA-45B8-9CB3-842A63D6B580}"/>
    <cellStyle name="Normal 4 8 6 2 2 2 2 2 2" xfId="43004" xr:uid="{A2DE2D94-BF24-4B8E-8F1D-B3DA97BDEE09}"/>
    <cellStyle name="Normal 4 8 6 2 2 2 2 3" xfId="43005" xr:uid="{CCCCC7ED-2067-49F0-9C66-696517AF77DF}"/>
    <cellStyle name="Normal 4 8 6 2 2 2 3" xfId="43006" xr:uid="{2FED976B-364A-4051-97B9-D9F9559030B8}"/>
    <cellStyle name="Normal 4 8 6 2 2 2 3 2" xfId="43007" xr:uid="{A41348DD-CDB5-4242-BB62-F4D5B1DF9319}"/>
    <cellStyle name="Normal 4 8 6 2 2 2 3 2 2" xfId="43008" xr:uid="{2D94EC06-ECA8-4F91-89E9-E5354C18D623}"/>
    <cellStyle name="Normal 4 8 6 2 2 2 3 3" xfId="43009" xr:uid="{2D6FC248-3CB6-4FD4-9112-9BCC619ADA72}"/>
    <cellStyle name="Normal 4 8 6 2 2 2 4" xfId="43010" xr:uid="{0672FE96-BE51-4D65-B730-E6680B124AEB}"/>
    <cellStyle name="Normal 4 8 6 2 2 2 4 2" xfId="43011" xr:uid="{18443076-70D0-4CCE-B29C-868840275E04}"/>
    <cellStyle name="Normal 4 8 6 2 2 2 5" xfId="43012" xr:uid="{5C64E51A-A63E-43F6-A158-AA2775354CD9}"/>
    <cellStyle name="Normal 4 8 6 2 2 3" xfId="43013" xr:uid="{EA9C7170-8BF8-4EB5-8F1F-B1691377B0E7}"/>
    <cellStyle name="Normal 4 8 6 2 2 3 2" xfId="43014" xr:uid="{14A18E52-BFA0-4C2D-A415-449EB902C012}"/>
    <cellStyle name="Normal 4 8 6 2 2 3 2 2" xfId="43015" xr:uid="{719988BC-6378-4447-87E8-B5EE5E887B2D}"/>
    <cellStyle name="Normal 4 8 6 2 2 3 3" xfId="43016" xr:uid="{0C563A2B-68AC-48CB-AF18-502CAD618CA7}"/>
    <cellStyle name="Normal 4 8 6 2 2 4" xfId="43017" xr:uid="{8747CECA-C37F-472F-9E48-26ACD282E47D}"/>
    <cellStyle name="Normal 4 8 6 2 2 4 2" xfId="43018" xr:uid="{A235AB5C-B339-459F-B2F6-E3F5E0B3F2AB}"/>
    <cellStyle name="Normal 4 8 6 2 2 4 2 2" xfId="43019" xr:uid="{5B07081C-5AB3-47C2-8167-9F41EC6AA6DE}"/>
    <cellStyle name="Normal 4 8 6 2 2 4 3" xfId="43020" xr:uid="{1C137A5A-8659-4003-B650-F04A82B21731}"/>
    <cellStyle name="Normal 4 8 6 2 2 5" xfId="43021" xr:uid="{D871F4E1-1F03-4500-8863-A446C40B57A6}"/>
    <cellStyle name="Normal 4 8 6 2 2 5 2" xfId="43022" xr:uid="{840FEAF5-BD2D-4069-9FDC-C4FF71B014C1}"/>
    <cellStyle name="Normal 4 8 6 2 2 6" xfId="43023" xr:uid="{E524AA58-D633-4750-AC7B-5BDE014431C5}"/>
    <cellStyle name="Normal 4 8 6 2 3" xfId="43024" xr:uid="{2A208126-74E0-4C01-B1F6-FD53EA6C42B3}"/>
    <cellStyle name="Normal 4 8 6 2 3 2" xfId="43025" xr:uid="{BFB95DC9-0923-49C9-A41E-99FCBA0CF1CC}"/>
    <cellStyle name="Normal 4 8 6 2 3 2 2" xfId="43026" xr:uid="{F96A8B42-17FF-4A04-9144-12C06D3F928D}"/>
    <cellStyle name="Normal 4 8 6 2 3 2 2 2" xfId="43027" xr:uid="{CC4CC8CC-7F02-442E-8466-3E9D1384D789}"/>
    <cellStyle name="Normal 4 8 6 2 3 2 2 2 2" xfId="43028" xr:uid="{C533371C-A48E-4694-9A76-220687E3787F}"/>
    <cellStyle name="Normal 4 8 6 2 3 2 2 3" xfId="43029" xr:uid="{8A6C1CD0-644A-4B5C-9911-4755EF6705BC}"/>
    <cellStyle name="Normal 4 8 6 2 3 2 3" xfId="43030" xr:uid="{B4E17453-F551-4DE6-B8E1-20DB41D6BD9A}"/>
    <cellStyle name="Normal 4 8 6 2 3 2 3 2" xfId="43031" xr:uid="{45980F7F-96C1-4971-A4F3-A0B86519CC3D}"/>
    <cellStyle name="Normal 4 8 6 2 3 2 3 2 2" xfId="43032" xr:uid="{65FB854D-6E23-4ADE-9002-42316BC1C4EC}"/>
    <cellStyle name="Normal 4 8 6 2 3 2 3 3" xfId="43033" xr:uid="{A07EC558-5C2B-4878-A983-FFFB7BA30C86}"/>
    <cellStyle name="Normal 4 8 6 2 3 2 4" xfId="43034" xr:uid="{78D41DB5-310A-49ED-B21C-7E9D889BE791}"/>
    <cellStyle name="Normal 4 8 6 2 3 2 4 2" xfId="43035" xr:uid="{01AC6B08-6629-4DF1-9BCF-FC3DF43B79F1}"/>
    <cellStyle name="Normal 4 8 6 2 3 2 5" xfId="43036" xr:uid="{C75C1B19-5A97-4C78-A226-63E8FD716F30}"/>
    <cellStyle name="Normal 4 8 6 2 3 3" xfId="43037" xr:uid="{6B8EF7E6-39FA-416D-9E47-FFF182784413}"/>
    <cellStyle name="Normal 4 8 6 2 3 3 2" xfId="43038" xr:uid="{5E6C3170-84B2-4206-8289-FD5DFB9FEE74}"/>
    <cellStyle name="Normal 4 8 6 2 3 3 2 2" xfId="43039" xr:uid="{81E1C60D-B9A7-4F50-8EFE-A1B4F2C742D6}"/>
    <cellStyle name="Normal 4 8 6 2 3 3 3" xfId="43040" xr:uid="{EAE0DF6E-2ACF-482B-A323-D32C7166C066}"/>
    <cellStyle name="Normal 4 8 6 2 3 4" xfId="43041" xr:uid="{177D9D40-C5BD-4813-91A8-0FDA2C64AA39}"/>
    <cellStyle name="Normal 4 8 6 2 3 4 2" xfId="43042" xr:uid="{4884AD98-1F94-42C6-B0B5-5C457C9DE4BF}"/>
    <cellStyle name="Normal 4 8 6 2 3 4 2 2" xfId="43043" xr:uid="{42C802F2-2B8D-4BE3-A87D-438A739931AB}"/>
    <cellStyle name="Normal 4 8 6 2 3 4 3" xfId="43044" xr:uid="{2544BA46-9FF5-405B-8243-D9CEB958FCF1}"/>
    <cellStyle name="Normal 4 8 6 2 3 5" xfId="43045" xr:uid="{1DD9CC95-F3E2-4A80-A958-CDCF64F8C406}"/>
    <cellStyle name="Normal 4 8 6 2 3 5 2" xfId="43046" xr:uid="{D8DC7DC9-C4D0-4B58-B4AF-19CD71FC1BD7}"/>
    <cellStyle name="Normal 4 8 6 2 3 6" xfId="43047" xr:uid="{138782FC-3706-47F3-B60F-1467F0A96947}"/>
    <cellStyle name="Normal 4 8 6 2 4" xfId="43048" xr:uid="{17057162-0CDF-4E91-A3E3-9BCA8D901331}"/>
    <cellStyle name="Normal 4 8 6 2 4 2" xfId="43049" xr:uid="{E2547796-4AFF-4F93-9F87-6C7946631BF8}"/>
    <cellStyle name="Normal 4 8 6 2 4 2 2" xfId="43050" xr:uid="{6E8B0F94-D99B-41E7-B44B-EEC408924CDD}"/>
    <cellStyle name="Normal 4 8 6 2 4 2 2 2" xfId="43051" xr:uid="{120435C9-2A11-49F2-AFBE-F7EA30C0863F}"/>
    <cellStyle name="Normal 4 8 6 2 4 2 3" xfId="43052" xr:uid="{882FDA1A-C3C2-4FE0-A4C5-5A53C3452D24}"/>
    <cellStyle name="Normal 4 8 6 2 4 3" xfId="43053" xr:uid="{FBBF3C4D-7815-4606-AF2F-7FA8B4EED718}"/>
    <cellStyle name="Normal 4 8 6 2 4 3 2" xfId="43054" xr:uid="{65C061C4-924B-457E-9F74-D122913AB0B8}"/>
    <cellStyle name="Normal 4 8 6 2 4 3 2 2" xfId="43055" xr:uid="{835C3A74-0911-4A1F-A7A6-5F2BE5214123}"/>
    <cellStyle name="Normal 4 8 6 2 4 3 3" xfId="43056" xr:uid="{AF0FA302-77B2-4B33-AF6E-625433F8F01D}"/>
    <cellStyle name="Normal 4 8 6 2 4 4" xfId="43057" xr:uid="{3D0C2C8B-7756-4266-BBF1-C0667D88ECCD}"/>
    <cellStyle name="Normal 4 8 6 2 4 4 2" xfId="43058" xr:uid="{3F0444FF-B361-4CE3-B7A8-FC778C040A8F}"/>
    <cellStyle name="Normal 4 8 6 2 4 5" xfId="43059" xr:uid="{53C49F46-9411-431A-92D1-E47E340EDDEE}"/>
    <cellStyle name="Normal 4 8 6 2 5" xfId="43060" xr:uid="{A2877788-304A-45D6-96EF-767DDC32A73A}"/>
    <cellStyle name="Normal 4 8 6 2 5 2" xfId="43061" xr:uid="{36A1ABD9-294B-4473-A57D-90E3035D541B}"/>
    <cellStyle name="Normal 4 8 6 2 5 2 2" xfId="43062" xr:uid="{9473EAD4-FF8E-485C-8D65-4AFE05305B6F}"/>
    <cellStyle name="Normal 4 8 6 2 5 3" xfId="43063" xr:uid="{834F883B-8B8D-4CA0-B6C9-F8BDB1CA2F59}"/>
    <cellStyle name="Normal 4 8 6 2 6" xfId="43064" xr:uid="{3C75333B-8C10-4913-8474-86B544DED4F6}"/>
    <cellStyle name="Normal 4 8 6 2 6 2" xfId="43065" xr:uid="{04125164-A15E-4B7F-9674-0E0915B0E1EB}"/>
    <cellStyle name="Normal 4 8 6 2 6 2 2" xfId="43066" xr:uid="{0289DBD0-607D-4F71-A335-D61F6E0BEB4B}"/>
    <cellStyle name="Normal 4 8 6 2 6 3" xfId="43067" xr:uid="{7541D473-5E44-43CC-BF27-68A05E0CE54A}"/>
    <cellStyle name="Normal 4 8 6 2 7" xfId="43068" xr:uid="{E04E4FFA-8FB3-4391-A0C9-44D0C22B1B0F}"/>
    <cellStyle name="Normal 4 8 6 2 7 2" xfId="43069" xr:uid="{136DA52C-501C-4CC9-A0AE-979C0DA6FB29}"/>
    <cellStyle name="Normal 4 8 6 2 7 2 2" xfId="43070" xr:uid="{EE58A1D1-61F4-410D-8CB1-2F0C86C8D17F}"/>
    <cellStyle name="Normal 4 8 6 2 7 3" xfId="43071" xr:uid="{4B3B2043-6C85-4D03-BB9E-57F672C17F39}"/>
    <cellStyle name="Normal 4 8 6 2 8" xfId="43072" xr:uid="{363C830F-3495-42E2-85A9-A9981E3A7CAB}"/>
    <cellStyle name="Normal 4 8 6 2 8 2" xfId="43073" xr:uid="{826B5A1E-E693-4913-9E3E-8D98A43A12C4}"/>
    <cellStyle name="Normal 4 8 6 2 9" xfId="43074" xr:uid="{A3D0B133-DD90-4504-9964-179FF3A3A93D}"/>
    <cellStyle name="Normal 4 8 6 3" xfId="43075" xr:uid="{2D594593-30A3-4075-888E-EFC231FD8AFB}"/>
    <cellStyle name="Normal 4 8 6 3 2" xfId="43076" xr:uid="{E5855508-C9FB-4D66-AB64-AC9B8F133B4D}"/>
    <cellStyle name="Normal 4 8 6 3 2 2" xfId="43077" xr:uid="{9A68B69C-28B0-43C7-AE97-D9260B7EDCD2}"/>
    <cellStyle name="Normal 4 8 6 3 2 2 2" xfId="43078" xr:uid="{99FF3065-634E-4A3C-84FA-57D1B0565A7D}"/>
    <cellStyle name="Normal 4 8 6 3 2 2 2 2" xfId="43079" xr:uid="{0AC821C2-623B-48E8-BFE6-2A6ABA1E808C}"/>
    <cellStyle name="Normal 4 8 6 3 2 2 2 2 2" xfId="43080" xr:uid="{6BAAFB02-4A86-4EDA-97CC-D05D9D85FD23}"/>
    <cellStyle name="Normal 4 8 6 3 2 2 2 3" xfId="43081" xr:uid="{92AD76A9-341E-45D9-8272-B1B7622DF8F6}"/>
    <cellStyle name="Normal 4 8 6 3 2 2 3" xfId="43082" xr:uid="{EC01784D-A5AD-422C-A84F-5CB3915CF638}"/>
    <cellStyle name="Normal 4 8 6 3 2 2 3 2" xfId="43083" xr:uid="{A6F62D65-42E8-400A-8C27-1D09B2BDB99F}"/>
    <cellStyle name="Normal 4 8 6 3 2 2 3 2 2" xfId="43084" xr:uid="{569083AC-AFCF-430F-ABE7-362ED5A7D975}"/>
    <cellStyle name="Normal 4 8 6 3 2 2 3 3" xfId="43085" xr:uid="{50BFC66E-79FC-4D25-B900-B7510FB8D7B1}"/>
    <cellStyle name="Normal 4 8 6 3 2 2 4" xfId="43086" xr:uid="{9818EE33-6B93-4D10-B6F6-C34BA439E65B}"/>
    <cellStyle name="Normal 4 8 6 3 2 2 4 2" xfId="43087" xr:uid="{AC9D14B5-8F35-422F-A8E4-69C1BDCA3B0F}"/>
    <cellStyle name="Normal 4 8 6 3 2 2 5" xfId="43088" xr:uid="{6E306D60-5A76-4F86-910C-29D1C26D75C1}"/>
    <cellStyle name="Normal 4 8 6 3 2 3" xfId="43089" xr:uid="{866F5CB4-DAF6-4EC4-85E3-AE3204368873}"/>
    <cellStyle name="Normal 4 8 6 3 2 3 2" xfId="43090" xr:uid="{3920FFDD-8730-49AB-95FF-41C83E68EB1C}"/>
    <cellStyle name="Normal 4 8 6 3 2 3 2 2" xfId="43091" xr:uid="{24CB51A7-39DE-47B2-91CA-363F69E72C54}"/>
    <cellStyle name="Normal 4 8 6 3 2 3 3" xfId="43092" xr:uid="{697EEF6F-208C-4215-AF1C-7076CF65CD08}"/>
    <cellStyle name="Normal 4 8 6 3 2 4" xfId="43093" xr:uid="{3F80A151-C711-4AEB-B0D8-6F777FF6CFF4}"/>
    <cellStyle name="Normal 4 8 6 3 2 4 2" xfId="43094" xr:uid="{A70B3000-0545-4F6D-8E30-135B20D3B52B}"/>
    <cellStyle name="Normal 4 8 6 3 2 4 2 2" xfId="43095" xr:uid="{920B7690-5367-44F3-9674-7B1544122AE4}"/>
    <cellStyle name="Normal 4 8 6 3 2 4 3" xfId="43096" xr:uid="{24BFB8D4-06C0-4037-8EC5-E8075D52909A}"/>
    <cellStyle name="Normal 4 8 6 3 2 5" xfId="43097" xr:uid="{42B06DCE-0472-47CB-B697-F988EA511377}"/>
    <cellStyle name="Normal 4 8 6 3 2 5 2" xfId="43098" xr:uid="{C8B30186-7470-48F7-9752-FEED1972B10B}"/>
    <cellStyle name="Normal 4 8 6 3 2 6" xfId="43099" xr:uid="{E64B440A-4E2F-4982-AF16-E6E354D35994}"/>
    <cellStyle name="Normal 4 8 6 3 3" xfId="43100" xr:uid="{C7027F58-B11C-4F34-8709-FEF2239DED49}"/>
    <cellStyle name="Normal 4 8 6 3 3 2" xfId="43101" xr:uid="{EC9B2527-2242-4A99-B35F-4A438FF2C755}"/>
    <cellStyle name="Normal 4 8 6 3 3 2 2" xfId="43102" xr:uid="{8045971B-5FD9-4968-B6EC-238489CAED43}"/>
    <cellStyle name="Normal 4 8 6 3 3 2 2 2" xfId="43103" xr:uid="{AF6F9CB8-E7B2-4944-8EF1-6CC2CCE77655}"/>
    <cellStyle name="Normal 4 8 6 3 3 2 2 2 2" xfId="43104" xr:uid="{6E9FA9F4-1133-410A-8DCC-69BBF682CE47}"/>
    <cellStyle name="Normal 4 8 6 3 3 2 2 3" xfId="43105" xr:uid="{870C30FB-378B-49FF-8231-C7A08EA75269}"/>
    <cellStyle name="Normal 4 8 6 3 3 2 3" xfId="43106" xr:uid="{DFA46C97-2D4F-4352-96AC-6FA5CD8F1725}"/>
    <cellStyle name="Normal 4 8 6 3 3 2 3 2" xfId="43107" xr:uid="{725508CC-0F94-47C9-8C19-2487D960B4A1}"/>
    <cellStyle name="Normal 4 8 6 3 3 2 3 2 2" xfId="43108" xr:uid="{7D33DC4A-5F57-43D3-8466-02641771A98D}"/>
    <cellStyle name="Normal 4 8 6 3 3 2 3 3" xfId="43109" xr:uid="{5F2C3A72-4F56-449C-8FA2-884F45810FC0}"/>
    <cellStyle name="Normal 4 8 6 3 3 2 4" xfId="43110" xr:uid="{F0887590-6E59-4A71-A1D8-83FA3508C04F}"/>
    <cellStyle name="Normal 4 8 6 3 3 2 4 2" xfId="43111" xr:uid="{277F5E72-3184-4265-8086-B351234DC035}"/>
    <cellStyle name="Normal 4 8 6 3 3 2 5" xfId="43112" xr:uid="{21EE271C-FC90-418A-A0F7-C29B78D8BDA0}"/>
    <cellStyle name="Normal 4 8 6 3 3 3" xfId="43113" xr:uid="{A66FB4B2-D72F-49F5-B228-4410EBDA15A1}"/>
    <cellStyle name="Normal 4 8 6 3 3 3 2" xfId="43114" xr:uid="{3E1B4D52-91EF-4767-A825-B1CB6214BDF3}"/>
    <cellStyle name="Normal 4 8 6 3 3 3 2 2" xfId="43115" xr:uid="{9E359BDD-F5E6-4B56-9E42-8BD34488C543}"/>
    <cellStyle name="Normal 4 8 6 3 3 3 3" xfId="43116" xr:uid="{2F114812-F5DC-493D-A6AC-DCF466ECEA0F}"/>
    <cellStyle name="Normal 4 8 6 3 3 4" xfId="43117" xr:uid="{1B4BAE6E-2804-4A23-B8AE-94A457665E23}"/>
    <cellStyle name="Normal 4 8 6 3 3 4 2" xfId="43118" xr:uid="{3C887E77-46B1-40C2-8075-1A537A2B2A4C}"/>
    <cellStyle name="Normal 4 8 6 3 3 4 2 2" xfId="43119" xr:uid="{69A3AFF6-6E69-4CC3-856F-8851AD4C6C20}"/>
    <cellStyle name="Normal 4 8 6 3 3 4 3" xfId="43120" xr:uid="{1CA5A1D0-5A8E-44A9-A29D-943116FE8210}"/>
    <cellStyle name="Normal 4 8 6 3 3 5" xfId="43121" xr:uid="{EF85583D-D452-42E2-B046-0243CAEAC8FB}"/>
    <cellStyle name="Normal 4 8 6 3 3 5 2" xfId="43122" xr:uid="{00E27798-0ED6-48C5-A81C-E63023CD4B81}"/>
    <cellStyle name="Normal 4 8 6 3 3 6" xfId="43123" xr:uid="{2928EBDC-8FC0-49D1-9B58-B942E2696B6A}"/>
    <cellStyle name="Normal 4 8 6 3 4" xfId="43124" xr:uid="{3B07BA87-45B3-4890-80F1-6AD0964D6E02}"/>
    <cellStyle name="Normal 4 8 6 3 4 2" xfId="43125" xr:uid="{C061087D-C9FF-4C08-ACD3-41BBF8327936}"/>
    <cellStyle name="Normal 4 8 6 3 4 2 2" xfId="43126" xr:uid="{265A46FB-9B63-4355-962F-827C6DE3E0F7}"/>
    <cellStyle name="Normal 4 8 6 3 4 2 2 2" xfId="43127" xr:uid="{CB74C95F-9332-4A2C-ACCB-F62404D58B07}"/>
    <cellStyle name="Normal 4 8 6 3 4 2 3" xfId="43128" xr:uid="{E959E21B-5B59-4872-AC1F-CB8FDCF37A74}"/>
    <cellStyle name="Normal 4 8 6 3 4 3" xfId="43129" xr:uid="{44707C5F-5399-4E1D-881B-64039E4641A0}"/>
    <cellStyle name="Normal 4 8 6 3 4 3 2" xfId="43130" xr:uid="{CB0F06AE-C7D3-44CD-A7BA-92ED1353EC27}"/>
    <cellStyle name="Normal 4 8 6 3 4 3 2 2" xfId="43131" xr:uid="{C251DE5C-A4D7-4EA1-87C8-035F164C9EBD}"/>
    <cellStyle name="Normal 4 8 6 3 4 3 3" xfId="43132" xr:uid="{BD42F805-9CD4-433B-89EE-9A991EFD7CBA}"/>
    <cellStyle name="Normal 4 8 6 3 4 4" xfId="43133" xr:uid="{EBA614F8-AEFB-4029-9403-FB7D6AA73E0D}"/>
    <cellStyle name="Normal 4 8 6 3 4 4 2" xfId="43134" xr:uid="{B3763D18-1072-4C88-B80B-64583C1AEA1C}"/>
    <cellStyle name="Normal 4 8 6 3 4 5" xfId="43135" xr:uid="{EE3A6DCF-B4E8-4D3C-8BD0-67BF132989E2}"/>
    <cellStyle name="Normal 4 8 6 3 5" xfId="43136" xr:uid="{E6077EDC-2FC6-4C87-89C2-183B59E65AEC}"/>
    <cellStyle name="Normal 4 8 6 3 5 2" xfId="43137" xr:uid="{D6C573F8-ACD3-470E-9627-981AB612ECA1}"/>
    <cellStyle name="Normal 4 8 6 3 5 2 2" xfId="43138" xr:uid="{5F23D46F-F981-40F2-86D5-AB2285CB84E7}"/>
    <cellStyle name="Normal 4 8 6 3 5 3" xfId="43139" xr:uid="{37F393EC-A528-4184-8EB5-50F0A1662A06}"/>
    <cellStyle name="Normal 4 8 6 3 6" xfId="43140" xr:uid="{911DF234-6E9B-4AEB-846A-CC69B2D5577E}"/>
    <cellStyle name="Normal 4 8 6 3 6 2" xfId="43141" xr:uid="{91196A10-9142-4A40-A9E4-B93706395942}"/>
    <cellStyle name="Normal 4 8 6 3 6 2 2" xfId="43142" xr:uid="{BD789030-1B47-4286-A541-8D56EC4E4D38}"/>
    <cellStyle name="Normal 4 8 6 3 6 3" xfId="43143" xr:uid="{3437DF12-10C9-4082-91D3-5069620BF1DB}"/>
    <cellStyle name="Normal 4 8 6 3 7" xfId="43144" xr:uid="{23DA3B94-9805-4869-A7DD-5646D27DA457}"/>
    <cellStyle name="Normal 4 8 6 3 7 2" xfId="43145" xr:uid="{49CFCC5A-C162-4164-943F-F3A73EFC1D28}"/>
    <cellStyle name="Normal 4 8 6 3 7 2 2" xfId="43146" xr:uid="{343F71D3-B083-4DD0-B358-9ADEF6DCED9C}"/>
    <cellStyle name="Normal 4 8 6 3 7 3" xfId="43147" xr:uid="{F0345445-E7E8-43AC-B0E8-5DF223892B82}"/>
    <cellStyle name="Normal 4 8 6 3 8" xfId="43148" xr:uid="{41254A2A-DAF8-4096-84F4-E636FD7C773B}"/>
    <cellStyle name="Normal 4 8 6 3 8 2" xfId="43149" xr:uid="{E8D95911-32D5-490A-9B21-564F88E27DD2}"/>
    <cellStyle name="Normal 4 8 6 3 9" xfId="43150" xr:uid="{ECCFF165-4829-4741-926E-D5574A369C20}"/>
    <cellStyle name="Normal 4 8 6 4" xfId="43151" xr:uid="{68220A18-E774-45DF-A313-11A47F2BC205}"/>
    <cellStyle name="Normal 4 8 6 4 2" xfId="43152" xr:uid="{D4B95B6A-AB24-4E1D-B568-0E5CFEAAB50F}"/>
    <cellStyle name="Normal 4 8 6 4 2 2" xfId="43153" xr:uid="{5525AC94-6467-4AF0-B52E-E2E0D1452238}"/>
    <cellStyle name="Normal 4 8 6 4 2 2 2" xfId="43154" xr:uid="{9F078319-6875-41D8-B9CD-1B8A3802B5BF}"/>
    <cellStyle name="Normal 4 8 6 4 2 2 2 2" xfId="43155" xr:uid="{9B2059D7-23B1-43E8-9833-E176D9E2F3B9}"/>
    <cellStyle name="Normal 4 8 6 4 2 2 3" xfId="43156" xr:uid="{997E89E5-6CBF-481A-9399-7C58D79DADE6}"/>
    <cellStyle name="Normal 4 8 6 4 2 3" xfId="43157" xr:uid="{C5FFBDFA-9115-4442-8A99-7B47399428F4}"/>
    <cellStyle name="Normal 4 8 6 4 2 3 2" xfId="43158" xr:uid="{A6886D49-F6B5-41C8-B4AC-1A98277AE210}"/>
    <cellStyle name="Normal 4 8 6 4 2 3 2 2" xfId="43159" xr:uid="{CE4235E0-2DBF-4044-B255-56C23E0DCF39}"/>
    <cellStyle name="Normal 4 8 6 4 2 3 3" xfId="43160" xr:uid="{EC15BAEA-BC40-481A-AB48-486B028A71AC}"/>
    <cellStyle name="Normal 4 8 6 4 2 4" xfId="43161" xr:uid="{7B39356E-8474-4309-9014-88E54D3A5422}"/>
    <cellStyle name="Normal 4 8 6 4 2 4 2" xfId="43162" xr:uid="{CFCC443B-DA97-4BAA-98A7-F1B0AC7D133C}"/>
    <cellStyle name="Normal 4 8 6 4 2 5" xfId="43163" xr:uid="{B2380E38-D3D7-4F0C-84CF-60F48C013A60}"/>
    <cellStyle name="Normal 4 8 6 4 3" xfId="43164" xr:uid="{BC37BBA9-7893-4465-8FFD-85F43AFAEF3D}"/>
    <cellStyle name="Normal 4 8 6 4 3 2" xfId="43165" xr:uid="{3CB588D7-7B69-446F-B735-79A8F1C2D7FD}"/>
    <cellStyle name="Normal 4 8 6 4 3 2 2" xfId="43166" xr:uid="{0277E549-8DA4-47AD-BDF8-A7A91B5A8E51}"/>
    <cellStyle name="Normal 4 8 6 4 3 3" xfId="43167" xr:uid="{7D5C86AC-1A40-46B2-85AD-1C9E7F3BD00A}"/>
    <cellStyle name="Normal 4 8 6 4 4" xfId="43168" xr:uid="{40EF4D0B-3CE0-4776-BD6D-4A54826D6AA0}"/>
    <cellStyle name="Normal 4 8 6 4 4 2" xfId="43169" xr:uid="{F7B9FCFB-9D12-452C-A86D-A4C6D8DA2F49}"/>
    <cellStyle name="Normal 4 8 6 4 4 2 2" xfId="43170" xr:uid="{1047DA43-C3C6-4FCB-B7A5-E3DF601A0CA2}"/>
    <cellStyle name="Normal 4 8 6 4 4 3" xfId="43171" xr:uid="{BA7D16B8-EE85-4220-8F8A-B945030E0847}"/>
    <cellStyle name="Normal 4 8 6 4 5" xfId="43172" xr:uid="{44B4A231-92E6-460F-87D4-ED856C1DC158}"/>
    <cellStyle name="Normal 4 8 6 4 5 2" xfId="43173" xr:uid="{1C81451B-32F8-4B57-91E3-85874A6983BA}"/>
    <cellStyle name="Normal 4 8 6 4 6" xfId="43174" xr:uid="{7F9CBAD4-D8A9-471A-8886-73685E151C2F}"/>
    <cellStyle name="Normal 4 8 6 5" xfId="43175" xr:uid="{8565CB00-C0B2-48DB-A4CE-6723C8191FD4}"/>
    <cellStyle name="Normal 4 8 6 5 2" xfId="43176" xr:uid="{CC6578E3-8EB7-42AE-BFD4-609248C72E95}"/>
    <cellStyle name="Normal 4 8 6 5 2 2" xfId="43177" xr:uid="{FB7FF5B9-D720-48CC-912F-5BA7081BC59C}"/>
    <cellStyle name="Normal 4 8 6 5 2 2 2" xfId="43178" xr:uid="{C6A7B434-8C9A-48D5-9968-9E1211CBB9A0}"/>
    <cellStyle name="Normal 4 8 6 5 2 2 2 2" xfId="43179" xr:uid="{D8583A37-875F-4468-B1F2-AB732EEBD678}"/>
    <cellStyle name="Normal 4 8 6 5 2 2 3" xfId="43180" xr:uid="{0450DD26-FD99-45F6-A6C0-46543B9334D3}"/>
    <cellStyle name="Normal 4 8 6 5 2 3" xfId="43181" xr:uid="{384D0214-F294-4BA7-A4A7-DF468B4BD6AE}"/>
    <cellStyle name="Normal 4 8 6 5 2 3 2" xfId="43182" xr:uid="{78E2C376-E2DC-469C-9D76-E190A8BB2CCA}"/>
    <cellStyle name="Normal 4 8 6 5 2 3 2 2" xfId="43183" xr:uid="{7BC9FF70-031E-4F71-949F-B215EB936446}"/>
    <cellStyle name="Normal 4 8 6 5 2 3 3" xfId="43184" xr:uid="{192523D9-2C26-4EB0-B982-4E0B0F212436}"/>
    <cellStyle name="Normal 4 8 6 5 2 4" xfId="43185" xr:uid="{57F56F2D-CB8D-4883-990E-697F7648B20D}"/>
    <cellStyle name="Normal 4 8 6 5 2 4 2" xfId="43186" xr:uid="{A88AEB69-1217-4580-A39E-8FD5DBFE9F95}"/>
    <cellStyle name="Normal 4 8 6 5 2 5" xfId="43187" xr:uid="{B96B88D9-6A42-4890-94CC-6BD3533E7B70}"/>
    <cellStyle name="Normal 4 8 6 5 3" xfId="43188" xr:uid="{A951A3A0-D875-43F7-ADAF-29FE10800039}"/>
    <cellStyle name="Normal 4 8 6 5 3 2" xfId="43189" xr:uid="{1FEB144D-BAC0-4DD8-AC64-C8E890FFAD1E}"/>
    <cellStyle name="Normal 4 8 6 5 3 2 2" xfId="43190" xr:uid="{86F37F8C-82F8-4CC1-8D18-FD0A6E40BB40}"/>
    <cellStyle name="Normal 4 8 6 5 3 3" xfId="43191" xr:uid="{9BD5E72B-F7EB-4562-83AF-E2AFC5250EEA}"/>
    <cellStyle name="Normal 4 8 6 5 4" xfId="43192" xr:uid="{EC6C81F4-D675-4736-B211-F6F2BC9EE356}"/>
    <cellStyle name="Normal 4 8 6 5 4 2" xfId="43193" xr:uid="{E54BBCD9-9047-484A-8B4B-2B3CB08D9FFE}"/>
    <cellStyle name="Normal 4 8 6 5 4 2 2" xfId="43194" xr:uid="{10F1CDD6-24A1-4114-8ECE-50553541E4C7}"/>
    <cellStyle name="Normal 4 8 6 5 4 3" xfId="43195" xr:uid="{8879B688-72DD-4FBD-86A9-1982C155E7E3}"/>
    <cellStyle name="Normal 4 8 6 5 5" xfId="43196" xr:uid="{A593CFD7-8064-4B49-8F21-CE60CD8B6A8D}"/>
    <cellStyle name="Normal 4 8 6 5 5 2" xfId="43197" xr:uid="{F01DC110-E1F5-437F-A24C-A1312FF59799}"/>
    <cellStyle name="Normal 4 8 6 5 6" xfId="43198" xr:uid="{AC987252-D238-4CE6-95A6-642E95521BDB}"/>
    <cellStyle name="Normal 4 8 6 6" xfId="43199" xr:uid="{4FF494B5-3A78-4A69-A62C-A56068F300D4}"/>
    <cellStyle name="Normal 4 8 6 6 2" xfId="43200" xr:uid="{ADF46EFB-E3B2-4BD4-A839-1908563051FB}"/>
    <cellStyle name="Normal 4 8 6 6 2 2" xfId="43201" xr:uid="{A90ED2C2-506A-4836-8553-D8AC14E4EA17}"/>
    <cellStyle name="Normal 4 8 6 6 2 2 2" xfId="43202" xr:uid="{C74ED304-E264-4D80-BC7C-C0B77A461B5C}"/>
    <cellStyle name="Normal 4 8 6 6 2 3" xfId="43203" xr:uid="{BA0F6E4A-4046-47A7-8EFB-BDE798FB1A00}"/>
    <cellStyle name="Normal 4 8 6 6 3" xfId="43204" xr:uid="{C6FBFB26-5863-4836-A3E7-BF9A26878A76}"/>
    <cellStyle name="Normal 4 8 6 6 3 2" xfId="43205" xr:uid="{81041FC5-DA63-410D-A647-3BC835A8352D}"/>
    <cellStyle name="Normal 4 8 6 6 3 2 2" xfId="43206" xr:uid="{C66F0A50-ED70-4B1B-AF67-CD6174079485}"/>
    <cellStyle name="Normal 4 8 6 6 3 3" xfId="43207" xr:uid="{5B02FD82-B414-4DB1-8F1C-6D3DF36CDE1B}"/>
    <cellStyle name="Normal 4 8 6 6 4" xfId="43208" xr:uid="{70144863-4E42-4F8B-9D4A-EEBE968C3965}"/>
    <cellStyle name="Normal 4 8 6 6 4 2" xfId="43209" xr:uid="{CBD60E6C-BA76-4CC5-BC83-2ECB60D05062}"/>
    <cellStyle name="Normal 4 8 6 6 5" xfId="43210" xr:uid="{854CA2EC-4E8A-487B-BA74-306461C4A503}"/>
    <cellStyle name="Normal 4 8 6 7" xfId="43211" xr:uid="{6BBC2D33-5FFA-4089-996B-E8EF84299A1B}"/>
    <cellStyle name="Normal 4 8 6 7 2" xfId="43212" xr:uid="{93A838A3-06A4-4265-99EF-28C8BD79FEEE}"/>
    <cellStyle name="Normal 4 8 6 7 2 2" xfId="43213" xr:uid="{FBDE2234-F29F-418C-87AF-64482038FECF}"/>
    <cellStyle name="Normal 4 8 6 7 3" xfId="43214" xr:uid="{8F0755D2-F9F9-4CF1-B3DA-C448B07A7A06}"/>
    <cellStyle name="Normal 4 8 6 8" xfId="43215" xr:uid="{BE41F273-E8AB-4FDC-9FC7-0DD1AA5D3BEB}"/>
    <cellStyle name="Normal 4 8 6 8 2" xfId="43216" xr:uid="{435ED0F1-7442-4B1F-83D1-56EE0355D16C}"/>
    <cellStyle name="Normal 4 8 6 8 2 2" xfId="43217" xr:uid="{A27280A7-84BD-44BB-BB63-8C091E67C275}"/>
    <cellStyle name="Normal 4 8 6 8 3" xfId="43218" xr:uid="{62A770C9-3657-46F5-84BC-5D0EC44635EE}"/>
    <cellStyle name="Normal 4 8 6 9" xfId="43219" xr:uid="{5B43C2FB-B9F5-4566-A0B5-36BBAF380D22}"/>
    <cellStyle name="Normal 4 8 6 9 2" xfId="43220" xr:uid="{A08A1D5D-A5DE-4A18-B98F-4B0D4A6F7FA0}"/>
    <cellStyle name="Normal 4 8 6 9 2 2" xfId="43221" xr:uid="{C5CAA843-92A5-4871-96BF-98A080997A1C}"/>
    <cellStyle name="Normal 4 8 6 9 3" xfId="43222" xr:uid="{99993D23-7A4A-4A9F-90F2-9540BDB4C4C0}"/>
    <cellStyle name="Normal 4 8 7" xfId="43223" xr:uid="{786C645C-780C-4E1B-973F-E1B6BD812570}"/>
    <cellStyle name="Normal 4 8 7 10" xfId="43224" xr:uid="{CECB8886-4244-4846-A556-FD6717EEAE2E}"/>
    <cellStyle name="Normal 4 8 7 10 2" xfId="43225" xr:uid="{0EFDA8E8-45F7-4076-8425-691983E72189}"/>
    <cellStyle name="Normal 4 8 7 11" xfId="43226" xr:uid="{83F1CB06-6156-4815-806B-D16AF147B16F}"/>
    <cellStyle name="Normal 4 8 7 2" xfId="43227" xr:uid="{802BF9E7-D900-4172-8A92-7D2C17D212D1}"/>
    <cellStyle name="Normal 4 8 7 2 2" xfId="43228" xr:uid="{87142015-EE5A-433E-90B4-48C226E626AA}"/>
    <cellStyle name="Normal 4 8 7 2 2 2" xfId="43229" xr:uid="{AFAB7511-02B9-48C9-B0AD-E59647C590EB}"/>
    <cellStyle name="Normal 4 8 7 2 2 2 2" xfId="43230" xr:uid="{10D20C1E-7C01-4AE9-A660-642B1023CC14}"/>
    <cellStyle name="Normal 4 8 7 2 2 2 2 2" xfId="43231" xr:uid="{5CDAA74E-2151-4784-80C5-F7877655BE82}"/>
    <cellStyle name="Normal 4 8 7 2 2 2 2 2 2" xfId="43232" xr:uid="{1065B5D5-8409-4432-87B5-7AFECB7315DF}"/>
    <cellStyle name="Normal 4 8 7 2 2 2 2 3" xfId="43233" xr:uid="{9E58A0AE-B153-4B85-8685-BF4C44814F2C}"/>
    <cellStyle name="Normal 4 8 7 2 2 2 3" xfId="43234" xr:uid="{D7752065-5F84-4E12-B3A9-5D28B5D8135F}"/>
    <cellStyle name="Normal 4 8 7 2 2 2 3 2" xfId="43235" xr:uid="{A7DC0F4E-C5DD-48E0-87B5-DC677269A4B1}"/>
    <cellStyle name="Normal 4 8 7 2 2 2 3 2 2" xfId="43236" xr:uid="{E3C3E51D-D5A0-4E91-9BE3-E37C7E3B5272}"/>
    <cellStyle name="Normal 4 8 7 2 2 2 3 3" xfId="43237" xr:uid="{B231E86E-23B9-4AB0-92C5-223267A0E2B3}"/>
    <cellStyle name="Normal 4 8 7 2 2 2 4" xfId="43238" xr:uid="{51A30BEB-051F-4002-B827-A9D3C51A1ABE}"/>
    <cellStyle name="Normal 4 8 7 2 2 2 4 2" xfId="43239" xr:uid="{8A856D6C-8A75-453F-9E58-1BF80866148A}"/>
    <cellStyle name="Normal 4 8 7 2 2 2 5" xfId="43240" xr:uid="{BF35CC7F-56CF-4C20-8445-BCB5EAD6A8E5}"/>
    <cellStyle name="Normal 4 8 7 2 2 3" xfId="43241" xr:uid="{D5551BF3-E9C8-42AA-A5DA-075AE6E5AB4A}"/>
    <cellStyle name="Normal 4 8 7 2 2 3 2" xfId="43242" xr:uid="{11991942-6E9F-4F58-AAF3-56C931DCEDE8}"/>
    <cellStyle name="Normal 4 8 7 2 2 3 2 2" xfId="43243" xr:uid="{F6AF818A-027B-4CB9-BD86-8B4A31409673}"/>
    <cellStyle name="Normal 4 8 7 2 2 3 3" xfId="43244" xr:uid="{2954129E-6B00-4538-BEA7-CC7F6966D114}"/>
    <cellStyle name="Normal 4 8 7 2 2 4" xfId="43245" xr:uid="{87196384-0B17-44C9-BFD7-4FA3C4FA6388}"/>
    <cellStyle name="Normal 4 8 7 2 2 4 2" xfId="43246" xr:uid="{C948633A-17FC-40E1-86E6-B3086F5F3DB8}"/>
    <cellStyle name="Normal 4 8 7 2 2 4 2 2" xfId="43247" xr:uid="{32AF89CF-DDCA-4E49-A862-E0F693777296}"/>
    <cellStyle name="Normal 4 8 7 2 2 4 3" xfId="43248" xr:uid="{90DD32F4-D306-483C-942D-6C1636A2A6A8}"/>
    <cellStyle name="Normal 4 8 7 2 2 5" xfId="43249" xr:uid="{9027AEF5-58A5-4623-8463-077A05E252A7}"/>
    <cellStyle name="Normal 4 8 7 2 2 5 2" xfId="43250" xr:uid="{CACE0D3C-B06D-4458-A2CD-42355C3C0BD0}"/>
    <cellStyle name="Normal 4 8 7 2 2 6" xfId="43251" xr:uid="{959A290C-D28F-4C8A-BD5A-D4A0BE1B84F0}"/>
    <cellStyle name="Normal 4 8 7 2 3" xfId="43252" xr:uid="{40E32146-134E-40A2-94D3-70FA2A1A1173}"/>
    <cellStyle name="Normal 4 8 7 2 3 2" xfId="43253" xr:uid="{FE2CD0FB-EA45-40CD-A003-196475A7CBDC}"/>
    <cellStyle name="Normal 4 8 7 2 3 2 2" xfId="43254" xr:uid="{9F3852DD-7D37-4FB5-A2CE-EB7BBF05D965}"/>
    <cellStyle name="Normal 4 8 7 2 3 2 2 2" xfId="43255" xr:uid="{9FCAFBDF-D8A4-438E-93FD-F954A45304AA}"/>
    <cellStyle name="Normal 4 8 7 2 3 2 2 2 2" xfId="43256" xr:uid="{7F33DB0A-A424-434A-AC2D-C7461AACAB8B}"/>
    <cellStyle name="Normal 4 8 7 2 3 2 2 3" xfId="43257" xr:uid="{ED43E60F-BC90-4928-B477-B9B67A2861C0}"/>
    <cellStyle name="Normal 4 8 7 2 3 2 3" xfId="43258" xr:uid="{4F05F708-635B-42B5-A4C7-8EB6BA357CE5}"/>
    <cellStyle name="Normal 4 8 7 2 3 2 3 2" xfId="43259" xr:uid="{18D8BB8C-7410-442F-BB1E-A432557155B1}"/>
    <cellStyle name="Normal 4 8 7 2 3 2 3 2 2" xfId="43260" xr:uid="{C4F6A258-4B3E-4369-81BF-72B93D100CB1}"/>
    <cellStyle name="Normal 4 8 7 2 3 2 3 3" xfId="43261" xr:uid="{CE3AE337-155E-44CB-B366-321B14912106}"/>
    <cellStyle name="Normal 4 8 7 2 3 2 4" xfId="43262" xr:uid="{6610E7CC-CF79-4FB8-A41D-4F5182CDD350}"/>
    <cellStyle name="Normal 4 8 7 2 3 2 4 2" xfId="43263" xr:uid="{A5CD04DF-324A-4FE4-81BB-C592DB96296E}"/>
    <cellStyle name="Normal 4 8 7 2 3 2 5" xfId="43264" xr:uid="{5D5BF553-5707-4A76-9960-43F7E0DC25B6}"/>
    <cellStyle name="Normal 4 8 7 2 3 3" xfId="43265" xr:uid="{C1292299-DFDB-4E9D-B5D3-02912CF5F1E2}"/>
    <cellStyle name="Normal 4 8 7 2 3 3 2" xfId="43266" xr:uid="{DAC97050-B4DC-45E0-9B0D-0E98CF712834}"/>
    <cellStyle name="Normal 4 8 7 2 3 3 2 2" xfId="43267" xr:uid="{C7C60A39-2C1A-4CD5-B2B6-87FE2B8FA1B0}"/>
    <cellStyle name="Normal 4 8 7 2 3 3 3" xfId="43268" xr:uid="{FF096D45-B41A-41B3-BD35-53EEED9A0E29}"/>
    <cellStyle name="Normal 4 8 7 2 3 4" xfId="43269" xr:uid="{487B2995-32EB-4FAA-9B68-A7A4134681B9}"/>
    <cellStyle name="Normal 4 8 7 2 3 4 2" xfId="43270" xr:uid="{F657BFC2-B0C4-4444-88AC-9E00A9B51B05}"/>
    <cellStyle name="Normal 4 8 7 2 3 4 2 2" xfId="43271" xr:uid="{15F0BF40-69C1-4856-A104-B00B993FF98C}"/>
    <cellStyle name="Normal 4 8 7 2 3 4 3" xfId="43272" xr:uid="{1179DE65-3486-4C36-9FCE-81B216640613}"/>
    <cellStyle name="Normal 4 8 7 2 3 5" xfId="43273" xr:uid="{09CE72FB-23E0-4CC3-8403-C116B48930A5}"/>
    <cellStyle name="Normal 4 8 7 2 3 5 2" xfId="43274" xr:uid="{59788718-7A86-4EAE-9F39-EFC915134E77}"/>
    <cellStyle name="Normal 4 8 7 2 3 6" xfId="43275" xr:uid="{6FD91F43-6914-4354-9A32-129BB7FAE276}"/>
    <cellStyle name="Normal 4 8 7 2 4" xfId="43276" xr:uid="{35CBBF62-011C-4D56-BF40-4BBD2E648C1D}"/>
    <cellStyle name="Normal 4 8 7 2 4 2" xfId="43277" xr:uid="{366E1925-B291-4678-95EE-60C94D2CFFC9}"/>
    <cellStyle name="Normal 4 8 7 2 4 2 2" xfId="43278" xr:uid="{5DFA5EEB-902B-4BD2-8342-0B81353E468E}"/>
    <cellStyle name="Normal 4 8 7 2 4 2 2 2" xfId="43279" xr:uid="{996CF5C0-ABE6-408F-9030-C0A40518817E}"/>
    <cellStyle name="Normal 4 8 7 2 4 2 3" xfId="43280" xr:uid="{C8D513E5-854F-48A9-9664-E55C617974DF}"/>
    <cellStyle name="Normal 4 8 7 2 4 3" xfId="43281" xr:uid="{CAA49B39-8BB0-4E33-809E-13A53A0A5876}"/>
    <cellStyle name="Normal 4 8 7 2 4 3 2" xfId="43282" xr:uid="{5282FC18-1EDD-40A1-BA75-24087AE285B7}"/>
    <cellStyle name="Normal 4 8 7 2 4 3 2 2" xfId="43283" xr:uid="{647C02E7-5A5F-4AEB-A809-59A96CD108BC}"/>
    <cellStyle name="Normal 4 8 7 2 4 3 3" xfId="43284" xr:uid="{B309D209-884A-4D2D-9928-F108002D912B}"/>
    <cellStyle name="Normal 4 8 7 2 4 4" xfId="43285" xr:uid="{C3444403-6F95-4064-AF0B-8C6B9F25A155}"/>
    <cellStyle name="Normal 4 8 7 2 4 4 2" xfId="43286" xr:uid="{A45B5D90-BCAC-4B8B-87FA-1F5E576F57BF}"/>
    <cellStyle name="Normal 4 8 7 2 4 5" xfId="43287" xr:uid="{2BA63C27-4B65-4BBE-90CF-081600D1DCFE}"/>
    <cellStyle name="Normal 4 8 7 2 5" xfId="43288" xr:uid="{1059D690-7E1F-4C5D-B712-B884CFBD7533}"/>
    <cellStyle name="Normal 4 8 7 2 5 2" xfId="43289" xr:uid="{AA5920D8-BB7F-4274-8336-6B6174BBB8AB}"/>
    <cellStyle name="Normal 4 8 7 2 5 2 2" xfId="43290" xr:uid="{E73E7CA7-D592-4209-AFFC-CC4E39F90B39}"/>
    <cellStyle name="Normal 4 8 7 2 5 3" xfId="43291" xr:uid="{36CF1AAD-9BE4-441F-8142-57535AB773FB}"/>
    <cellStyle name="Normal 4 8 7 2 6" xfId="43292" xr:uid="{4032A4E2-113E-4EE2-A0C4-0765B49166A4}"/>
    <cellStyle name="Normal 4 8 7 2 6 2" xfId="43293" xr:uid="{31F755E3-891F-45BA-B7F6-2BA7FEECC2FD}"/>
    <cellStyle name="Normal 4 8 7 2 6 2 2" xfId="43294" xr:uid="{1DD97664-97FB-4951-B928-C296B3BFF02C}"/>
    <cellStyle name="Normal 4 8 7 2 6 3" xfId="43295" xr:uid="{B18EE117-4835-4ED8-B3BF-CE67855CC7EA}"/>
    <cellStyle name="Normal 4 8 7 2 7" xfId="43296" xr:uid="{1710061E-9D53-4EC5-9529-44080ECC7521}"/>
    <cellStyle name="Normal 4 8 7 2 7 2" xfId="43297" xr:uid="{9A95E08E-C6D2-43D5-A0FD-A6DAC825C8DE}"/>
    <cellStyle name="Normal 4 8 7 2 7 2 2" xfId="43298" xr:uid="{89900C41-A9C0-467A-A1FA-354EC1A8F0EC}"/>
    <cellStyle name="Normal 4 8 7 2 7 3" xfId="43299" xr:uid="{94D924C8-058D-4379-9022-E45641FFB781}"/>
    <cellStyle name="Normal 4 8 7 2 8" xfId="43300" xr:uid="{1C61E5AD-2852-4998-B549-8A97C42120A2}"/>
    <cellStyle name="Normal 4 8 7 2 8 2" xfId="43301" xr:uid="{5EA5DE57-61F5-4614-B47E-89F7B0DC648C}"/>
    <cellStyle name="Normal 4 8 7 2 9" xfId="43302" xr:uid="{35E249DE-08F9-4F86-8628-EE080B80CAAD}"/>
    <cellStyle name="Normal 4 8 7 3" xfId="43303" xr:uid="{27FB532F-3626-4C7F-A205-0DD1D663C4B1}"/>
    <cellStyle name="Normal 4 8 7 3 2" xfId="43304" xr:uid="{B9072BDF-0A48-4DF8-9945-97442079E680}"/>
    <cellStyle name="Normal 4 8 7 3 2 2" xfId="43305" xr:uid="{442A477F-39EC-4A69-A1E4-BE607D1C3EFD}"/>
    <cellStyle name="Normal 4 8 7 3 2 2 2" xfId="43306" xr:uid="{FA994B7E-6057-44BB-A426-B6EB520D7841}"/>
    <cellStyle name="Normal 4 8 7 3 2 2 2 2" xfId="43307" xr:uid="{A31F714B-9CD3-4571-8A59-164C76E5CCF1}"/>
    <cellStyle name="Normal 4 8 7 3 2 2 2 2 2" xfId="43308" xr:uid="{5B1F0D35-E53A-430B-8155-6F32BFED9C21}"/>
    <cellStyle name="Normal 4 8 7 3 2 2 2 3" xfId="43309" xr:uid="{2DAB56E6-FF17-45E9-83C2-581396D1E0B9}"/>
    <cellStyle name="Normal 4 8 7 3 2 2 3" xfId="43310" xr:uid="{ADCEA0CD-6C5D-421D-8970-9816279B9443}"/>
    <cellStyle name="Normal 4 8 7 3 2 2 3 2" xfId="43311" xr:uid="{8A9C8E31-2283-4663-A0B5-794E3C57CD53}"/>
    <cellStyle name="Normal 4 8 7 3 2 2 3 2 2" xfId="43312" xr:uid="{809AB4C1-B175-4AC5-9398-C22BD5216027}"/>
    <cellStyle name="Normal 4 8 7 3 2 2 3 3" xfId="43313" xr:uid="{9FF106A0-4C5E-4FD6-B026-7196E3D58DE0}"/>
    <cellStyle name="Normal 4 8 7 3 2 2 4" xfId="43314" xr:uid="{6BE4C4AE-BB6C-4572-954A-A59AD0F87DBC}"/>
    <cellStyle name="Normal 4 8 7 3 2 2 4 2" xfId="43315" xr:uid="{E57BC5C4-C4A3-4075-B0EB-5E8A1C25B699}"/>
    <cellStyle name="Normal 4 8 7 3 2 2 5" xfId="43316" xr:uid="{92548E46-7677-4873-BFD1-A96979FF20E2}"/>
    <cellStyle name="Normal 4 8 7 3 2 3" xfId="43317" xr:uid="{AD313E7D-EA05-40EE-91C8-8C9A752A47C7}"/>
    <cellStyle name="Normal 4 8 7 3 2 3 2" xfId="43318" xr:uid="{8660674A-EEC7-4467-8980-FC5088C7D3A7}"/>
    <cellStyle name="Normal 4 8 7 3 2 3 2 2" xfId="43319" xr:uid="{3A758AB4-36A1-4FED-AB74-FA8912B45072}"/>
    <cellStyle name="Normal 4 8 7 3 2 3 3" xfId="43320" xr:uid="{8D1AD127-C3E9-43CC-90E3-1AA006C2B45B}"/>
    <cellStyle name="Normal 4 8 7 3 2 4" xfId="43321" xr:uid="{057DCD1F-916E-4C84-9477-C12A516FF5A1}"/>
    <cellStyle name="Normal 4 8 7 3 2 4 2" xfId="43322" xr:uid="{ACF6CF3E-A2DB-452E-BB0D-746BDD60BD28}"/>
    <cellStyle name="Normal 4 8 7 3 2 4 2 2" xfId="43323" xr:uid="{E64E632A-388B-4082-8C86-28B86C287AEE}"/>
    <cellStyle name="Normal 4 8 7 3 2 4 3" xfId="43324" xr:uid="{51200935-7545-41C4-9C13-CC3C95E6AA99}"/>
    <cellStyle name="Normal 4 8 7 3 2 5" xfId="43325" xr:uid="{A12AA97C-9F69-44DA-9B49-A53BE33029E9}"/>
    <cellStyle name="Normal 4 8 7 3 2 5 2" xfId="43326" xr:uid="{7F3EDE57-BD3A-4023-8202-C07AEEEB71AA}"/>
    <cellStyle name="Normal 4 8 7 3 2 6" xfId="43327" xr:uid="{E7491B33-E6BB-4060-882C-2ED3CF6C472A}"/>
    <cellStyle name="Normal 4 8 7 3 3" xfId="43328" xr:uid="{2853D298-7D63-46CE-8CDD-974E1ADD32CC}"/>
    <cellStyle name="Normal 4 8 7 3 3 2" xfId="43329" xr:uid="{E3A6AA8B-6CCD-4EDC-8AD3-BED9EF753BEC}"/>
    <cellStyle name="Normal 4 8 7 3 3 2 2" xfId="43330" xr:uid="{D650D5BE-DF80-49AC-AF42-688B027C3727}"/>
    <cellStyle name="Normal 4 8 7 3 3 2 2 2" xfId="43331" xr:uid="{3F3E8EC9-0C5F-4048-B566-A9E27E516355}"/>
    <cellStyle name="Normal 4 8 7 3 3 2 2 2 2" xfId="43332" xr:uid="{A31875A4-E957-4B49-997D-730AAAFBE78B}"/>
    <cellStyle name="Normal 4 8 7 3 3 2 2 3" xfId="43333" xr:uid="{3CA49DED-1156-4D74-8AF8-B8FB52DE8EF2}"/>
    <cellStyle name="Normal 4 8 7 3 3 2 3" xfId="43334" xr:uid="{E28CB839-E04D-47BC-B159-36027A55C2EA}"/>
    <cellStyle name="Normal 4 8 7 3 3 2 3 2" xfId="43335" xr:uid="{08A9DA45-4B47-4076-A18A-EB49EFDCE617}"/>
    <cellStyle name="Normal 4 8 7 3 3 2 3 2 2" xfId="43336" xr:uid="{592B5128-DEC4-4E8A-816D-09E42B42BA74}"/>
    <cellStyle name="Normal 4 8 7 3 3 2 3 3" xfId="43337" xr:uid="{77750D03-0061-4D5A-9972-AAF5D36F34C0}"/>
    <cellStyle name="Normal 4 8 7 3 3 2 4" xfId="43338" xr:uid="{7EF8C96E-9E20-4E03-80CA-C3F2F9703222}"/>
    <cellStyle name="Normal 4 8 7 3 3 2 4 2" xfId="43339" xr:uid="{28D850CE-CEB3-4314-BE41-897601E7A1A4}"/>
    <cellStyle name="Normal 4 8 7 3 3 2 5" xfId="43340" xr:uid="{66A5306F-7135-452E-8846-E9222C4F119C}"/>
    <cellStyle name="Normal 4 8 7 3 3 3" xfId="43341" xr:uid="{424B7648-0346-467A-8BD2-96B5BDAC9F6D}"/>
    <cellStyle name="Normal 4 8 7 3 3 3 2" xfId="43342" xr:uid="{ABEC08F8-8983-4AF4-8BEB-C37BB43FDBE7}"/>
    <cellStyle name="Normal 4 8 7 3 3 3 2 2" xfId="43343" xr:uid="{06951229-0AE4-4620-B350-DEA84207B0E0}"/>
    <cellStyle name="Normal 4 8 7 3 3 3 3" xfId="43344" xr:uid="{A45B4D68-F3E5-4653-AC05-CF346E25E28C}"/>
    <cellStyle name="Normal 4 8 7 3 3 4" xfId="43345" xr:uid="{F26F36AF-C337-4320-A6D0-B9220C991B9A}"/>
    <cellStyle name="Normal 4 8 7 3 3 4 2" xfId="43346" xr:uid="{1B9A41F9-3E88-4FE6-9F73-303F337533D1}"/>
    <cellStyle name="Normal 4 8 7 3 3 4 2 2" xfId="43347" xr:uid="{EB060FC8-7216-414C-9B2E-EE822097D402}"/>
    <cellStyle name="Normal 4 8 7 3 3 4 3" xfId="43348" xr:uid="{737C4ABE-E6EA-475D-A418-9F9CA34CBD9B}"/>
    <cellStyle name="Normal 4 8 7 3 3 5" xfId="43349" xr:uid="{1AA81A57-A8B3-46C8-8E31-63D92148B21F}"/>
    <cellStyle name="Normal 4 8 7 3 3 5 2" xfId="43350" xr:uid="{83F5877C-0288-4DBE-9312-EF56F1553B8B}"/>
    <cellStyle name="Normal 4 8 7 3 3 6" xfId="43351" xr:uid="{CE237BDD-6614-4549-B606-973BF2D89199}"/>
    <cellStyle name="Normal 4 8 7 3 4" xfId="43352" xr:uid="{CE6F03EB-7928-49D2-8767-11431A3B53BE}"/>
    <cellStyle name="Normal 4 8 7 3 4 2" xfId="43353" xr:uid="{3E33658A-32BD-451C-BFE2-C218F3A7B063}"/>
    <cellStyle name="Normal 4 8 7 3 4 2 2" xfId="43354" xr:uid="{D14B947F-6EA8-407D-B05A-852F570F7AF2}"/>
    <cellStyle name="Normal 4 8 7 3 4 2 2 2" xfId="43355" xr:uid="{21833743-6CEC-421E-97FE-0A8997F7D269}"/>
    <cellStyle name="Normal 4 8 7 3 4 2 3" xfId="43356" xr:uid="{6701B561-764D-4BD0-B80B-FB803EDF5A0D}"/>
    <cellStyle name="Normal 4 8 7 3 4 3" xfId="43357" xr:uid="{7844C443-6617-40C8-B026-8695733691E9}"/>
    <cellStyle name="Normal 4 8 7 3 4 3 2" xfId="43358" xr:uid="{659D3B79-7531-4927-B7B3-0F626796F04E}"/>
    <cellStyle name="Normal 4 8 7 3 4 3 2 2" xfId="43359" xr:uid="{77EDEBA5-9349-450C-A9AB-7C3DB580F3BA}"/>
    <cellStyle name="Normal 4 8 7 3 4 3 3" xfId="43360" xr:uid="{543E5567-80AE-42DA-96A2-8E3A4813DB62}"/>
    <cellStyle name="Normal 4 8 7 3 4 4" xfId="43361" xr:uid="{0D3DC4D9-3DDA-4D84-8722-F040D239C246}"/>
    <cellStyle name="Normal 4 8 7 3 4 4 2" xfId="43362" xr:uid="{D3C747B6-51BC-4B7F-AD33-31170A67C4C2}"/>
    <cellStyle name="Normal 4 8 7 3 4 5" xfId="43363" xr:uid="{67777C32-BED0-4665-9E13-9928DCDAC394}"/>
    <cellStyle name="Normal 4 8 7 3 5" xfId="43364" xr:uid="{EB09CC72-E1EE-4C46-B706-C197D0BFACD9}"/>
    <cellStyle name="Normal 4 8 7 3 5 2" xfId="43365" xr:uid="{26061783-B572-4D6D-AB6A-4FFE94E87591}"/>
    <cellStyle name="Normal 4 8 7 3 5 2 2" xfId="43366" xr:uid="{2CA3BFB7-E9D9-4094-B501-6B722A4132D0}"/>
    <cellStyle name="Normal 4 8 7 3 5 3" xfId="43367" xr:uid="{04654E40-0565-4AA4-B385-DC81EC44DBBA}"/>
    <cellStyle name="Normal 4 8 7 3 6" xfId="43368" xr:uid="{0146B3DA-98BA-4070-A2CC-55DFAF00017E}"/>
    <cellStyle name="Normal 4 8 7 3 6 2" xfId="43369" xr:uid="{D901DCDF-ED5F-4D54-B3D1-C3ABCC4BE499}"/>
    <cellStyle name="Normal 4 8 7 3 6 2 2" xfId="43370" xr:uid="{077107ED-91F2-4840-912D-4706C37DCA2B}"/>
    <cellStyle name="Normal 4 8 7 3 6 3" xfId="43371" xr:uid="{DA8D1AB5-20AC-45CF-B648-354EFE93D4CB}"/>
    <cellStyle name="Normal 4 8 7 3 7" xfId="43372" xr:uid="{6BFE6456-A750-4208-8909-47B23F6F62F6}"/>
    <cellStyle name="Normal 4 8 7 3 7 2" xfId="43373" xr:uid="{D8D84082-9FFD-4DBA-80B1-2025006FA402}"/>
    <cellStyle name="Normal 4 8 7 3 7 2 2" xfId="43374" xr:uid="{75053D22-2390-4D6D-AA0D-2D820BC1A765}"/>
    <cellStyle name="Normal 4 8 7 3 7 3" xfId="43375" xr:uid="{2EC077A9-782F-42BF-AC09-4D6B272382A2}"/>
    <cellStyle name="Normal 4 8 7 3 8" xfId="43376" xr:uid="{0E3848B6-0A87-4223-808C-1487A63ACBF5}"/>
    <cellStyle name="Normal 4 8 7 3 8 2" xfId="43377" xr:uid="{8A8E6737-4E8B-4073-AB28-AC60E0EB5912}"/>
    <cellStyle name="Normal 4 8 7 3 9" xfId="43378" xr:uid="{F7537B44-0B4B-4FA1-B107-F54B99617280}"/>
    <cellStyle name="Normal 4 8 7 4" xfId="43379" xr:uid="{A492549B-13FC-4F39-9B0B-D0E928EF6FB8}"/>
    <cellStyle name="Normal 4 8 7 4 2" xfId="43380" xr:uid="{90111ADF-A053-4137-A7B7-6C34D662564C}"/>
    <cellStyle name="Normal 4 8 7 4 2 2" xfId="43381" xr:uid="{F3CB9DE4-0061-4CFD-A5AF-F9400705F7C1}"/>
    <cellStyle name="Normal 4 8 7 4 2 2 2" xfId="43382" xr:uid="{F43B0D74-0B33-44CB-BBC6-6E3A1746716D}"/>
    <cellStyle name="Normal 4 8 7 4 2 2 2 2" xfId="43383" xr:uid="{585F3B5C-5E3F-458E-880A-57AF6E0E3007}"/>
    <cellStyle name="Normal 4 8 7 4 2 2 3" xfId="43384" xr:uid="{26C9FC69-ED28-4EC3-81BD-811925B92CD3}"/>
    <cellStyle name="Normal 4 8 7 4 2 3" xfId="43385" xr:uid="{6A7C762C-AB8B-4775-8061-F8FEA8FCC081}"/>
    <cellStyle name="Normal 4 8 7 4 2 3 2" xfId="43386" xr:uid="{AE92D200-91AD-467A-904C-C03D9F9E95ED}"/>
    <cellStyle name="Normal 4 8 7 4 2 3 2 2" xfId="43387" xr:uid="{DF833CA4-DC4F-470A-AE28-F828BE80CF1C}"/>
    <cellStyle name="Normal 4 8 7 4 2 3 3" xfId="43388" xr:uid="{86F586BF-3E46-4D09-99F3-90E11EE29FE4}"/>
    <cellStyle name="Normal 4 8 7 4 2 4" xfId="43389" xr:uid="{06547E66-CDFA-4846-BA0D-D80FA553D13F}"/>
    <cellStyle name="Normal 4 8 7 4 2 4 2" xfId="43390" xr:uid="{7B83AF73-6871-4BC8-995B-29311D7EFBFF}"/>
    <cellStyle name="Normal 4 8 7 4 2 5" xfId="43391" xr:uid="{D2F606C4-E95E-48BA-A6F5-07B0D8FD2ABF}"/>
    <cellStyle name="Normal 4 8 7 4 3" xfId="43392" xr:uid="{95A591EA-4736-4844-946D-6138B9912146}"/>
    <cellStyle name="Normal 4 8 7 4 3 2" xfId="43393" xr:uid="{B8ACE6E6-8E5D-4584-AA7A-EDBB7CB5F66C}"/>
    <cellStyle name="Normal 4 8 7 4 3 2 2" xfId="43394" xr:uid="{AE9135F7-A3A6-46E0-9932-FD7E78C1B772}"/>
    <cellStyle name="Normal 4 8 7 4 3 3" xfId="43395" xr:uid="{DF35C73C-2EFE-42F6-B611-6593AF959136}"/>
    <cellStyle name="Normal 4 8 7 4 4" xfId="43396" xr:uid="{68BB75D3-10BD-4129-AFA0-D96C2AB09049}"/>
    <cellStyle name="Normal 4 8 7 4 4 2" xfId="43397" xr:uid="{C3B2A4C6-4095-4627-96EF-002A7303453D}"/>
    <cellStyle name="Normal 4 8 7 4 4 2 2" xfId="43398" xr:uid="{06993FB4-B750-41DC-A46D-EF9C089D0299}"/>
    <cellStyle name="Normal 4 8 7 4 4 3" xfId="43399" xr:uid="{05631109-2AC1-4A7E-A114-1464C363BDA4}"/>
    <cellStyle name="Normal 4 8 7 4 5" xfId="43400" xr:uid="{471A9FAC-74DB-490F-B5C6-41BAB9301C66}"/>
    <cellStyle name="Normal 4 8 7 4 5 2" xfId="43401" xr:uid="{D7F49C05-0D4E-474A-8ED8-6650F03F8658}"/>
    <cellStyle name="Normal 4 8 7 4 6" xfId="43402" xr:uid="{AFA8F15D-C5E3-4433-92CB-E8AC76AF8FBE}"/>
    <cellStyle name="Normal 4 8 7 5" xfId="43403" xr:uid="{C376BB48-8A59-47F1-A6AB-BB0773610037}"/>
    <cellStyle name="Normal 4 8 7 5 2" xfId="43404" xr:uid="{0C4ACDD5-82B5-40CF-8D8D-75022E7F05C1}"/>
    <cellStyle name="Normal 4 8 7 5 2 2" xfId="43405" xr:uid="{10006464-16F4-4F7F-9331-D7674F05154E}"/>
    <cellStyle name="Normal 4 8 7 5 2 2 2" xfId="43406" xr:uid="{3BEC19BA-1153-469F-B329-5B34B87359BA}"/>
    <cellStyle name="Normal 4 8 7 5 2 2 2 2" xfId="43407" xr:uid="{40A859F2-569A-45A5-8423-DE6F3F7BCB8B}"/>
    <cellStyle name="Normal 4 8 7 5 2 2 3" xfId="43408" xr:uid="{139E6DA4-B0E3-4106-BC8F-7E14B9B74859}"/>
    <cellStyle name="Normal 4 8 7 5 2 3" xfId="43409" xr:uid="{1DCEF8BF-A56C-4789-8671-BF1A2127A736}"/>
    <cellStyle name="Normal 4 8 7 5 2 3 2" xfId="43410" xr:uid="{3230425F-A5B9-45FA-A43C-BC3350DFB9FF}"/>
    <cellStyle name="Normal 4 8 7 5 2 3 2 2" xfId="43411" xr:uid="{A5F6019A-DE8D-4A2D-9B0B-40143FDE4488}"/>
    <cellStyle name="Normal 4 8 7 5 2 3 3" xfId="43412" xr:uid="{AEC8A7C4-EA97-47F2-AA35-433680551EC1}"/>
    <cellStyle name="Normal 4 8 7 5 2 4" xfId="43413" xr:uid="{6A27F981-7D0E-4DF0-B80B-BAC19C6D2D1A}"/>
    <cellStyle name="Normal 4 8 7 5 2 4 2" xfId="43414" xr:uid="{89C0591A-62BC-4C99-B832-31F0B40C7347}"/>
    <cellStyle name="Normal 4 8 7 5 2 5" xfId="43415" xr:uid="{754ECD7C-5D3F-48E4-80DC-1D4E6AC881FD}"/>
    <cellStyle name="Normal 4 8 7 5 3" xfId="43416" xr:uid="{E1F47D4D-946F-4832-9DED-864BF7DE935C}"/>
    <cellStyle name="Normal 4 8 7 5 3 2" xfId="43417" xr:uid="{518387E2-9AEF-45B9-B644-7BF47305B052}"/>
    <cellStyle name="Normal 4 8 7 5 3 2 2" xfId="43418" xr:uid="{D45801C3-E29A-4E24-8700-A42E64DDE1A0}"/>
    <cellStyle name="Normal 4 8 7 5 3 3" xfId="43419" xr:uid="{001992BC-0330-4A0F-ABF6-1A96B2A45F93}"/>
    <cellStyle name="Normal 4 8 7 5 4" xfId="43420" xr:uid="{2E16477E-A101-4320-98B9-09B9E1F6F85F}"/>
    <cellStyle name="Normal 4 8 7 5 4 2" xfId="43421" xr:uid="{449F593C-5BFC-40A2-8106-CC77E3649055}"/>
    <cellStyle name="Normal 4 8 7 5 4 2 2" xfId="43422" xr:uid="{F5A4472A-C9DE-450C-8772-26696F995C15}"/>
    <cellStyle name="Normal 4 8 7 5 4 3" xfId="43423" xr:uid="{C86693F7-DCBD-4ECA-966D-C90BAABD0E53}"/>
    <cellStyle name="Normal 4 8 7 5 5" xfId="43424" xr:uid="{1E829C8A-07E6-43DA-AF2F-89F617F9D418}"/>
    <cellStyle name="Normal 4 8 7 5 5 2" xfId="43425" xr:uid="{367E00D1-5D1B-4E9B-B0F0-C604D68E3A63}"/>
    <cellStyle name="Normal 4 8 7 5 6" xfId="43426" xr:uid="{5A7DFBE6-E09D-457B-8908-7C8D78EADF46}"/>
    <cellStyle name="Normal 4 8 7 6" xfId="43427" xr:uid="{A81F9951-66C2-48F3-9224-D73DF2F5DC13}"/>
    <cellStyle name="Normal 4 8 7 6 2" xfId="43428" xr:uid="{12858DB7-A628-42F0-A3B3-697276121A14}"/>
    <cellStyle name="Normal 4 8 7 6 2 2" xfId="43429" xr:uid="{DC8C2352-9AED-49DE-8D2A-228DD4B8656C}"/>
    <cellStyle name="Normal 4 8 7 6 2 2 2" xfId="43430" xr:uid="{60315BB7-E7ED-4088-9584-00B7E8FF7104}"/>
    <cellStyle name="Normal 4 8 7 6 2 3" xfId="43431" xr:uid="{C70E97D8-1D42-4CBC-9F4E-5D261FBF9281}"/>
    <cellStyle name="Normal 4 8 7 6 3" xfId="43432" xr:uid="{B2310EC8-C12E-4FD4-8AE6-F34B8DF13386}"/>
    <cellStyle name="Normal 4 8 7 6 3 2" xfId="43433" xr:uid="{412ADE23-DFCD-4745-832F-4D2BD4037AED}"/>
    <cellStyle name="Normal 4 8 7 6 3 2 2" xfId="43434" xr:uid="{DC3F821F-41CF-497D-B36A-6A365A7B8FBD}"/>
    <cellStyle name="Normal 4 8 7 6 3 3" xfId="43435" xr:uid="{60D39736-72B9-4FE7-88F2-F2B3592BD4BE}"/>
    <cellStyle name="Normal 4 8 7 6 4" xfId="43436" xr:uid="{3DA2F2C4-9F5C-432F-AA99-CE0CE397DBF7}"/>
    <cellStyle name="Normal 4 8 7 6 4 2" xfId="43437" xr:uid="{74D3BAA8-4ACF-45BC-A082-816242813E69}"/>
    <cellStyle name="Normal 4 8 7 6 5" xfId="43438" xr:uid="{D256C463-1804-440F-BE67-60AE127276E3}"/>
    <cellStyle name="Normal 4 8 7 7" xfId="43439" xr:uid="{19A61160-AB34-456E-8E97-815E0DDF96A8}"/>
    <cellStyle name="Normal 4 8 7 7 2" xfId="43440" xr:uid="{44AED606-4256-4231-A662-4394BB465BD6}"/>
    <cellStyle name="Normal 4 8 7 7 2 2" xfId="43441" xr:uid="{BC781477-5A56-4A8B-9D0B-5E6517B542C1}"/>
    <cellStyle name="Normal 4 8 7 7 3" xfId="43442" xr:uid="{9B2231BF-8EB7-43DC-871E-D20EB431AD4D}"/>
    <cellStyle name="Normal 4 8 7 8" xfId="43443" xr:uid="{BE1E5C93-AA27-4A48-9F98-2B630A5A14BD}"/>
    <cellStyle name="Normal 4 8 7 8 2" xfId="43444" xr:uid="{D0ED9CDC-3730-4DFF-B60B-411D93768063}"/>
    <cellStyle name="Normal 4 8 7 8 2 2" xfId="43445" xr:uid="{6360DC43-00EF-4CA0-A642-33A8678A5BEE}"/>
    <cellStyle name="Normal 4 8 7 8 3" xfId="43446" xr:uid="{81148402-298D-4B58-A386-B92B4EB085A8}"/>
    <cellStyle name="Normal 4 8 7 9" xfId="43447" xr:uid="{BA50ADD2-2051-45BB-A911-E8E3604EF9E2}"/>
    <cellStyle name="Normal 4 8 7 9 2" xfId="43448" xr:uid="{B11022F2-0EFC-41DB-90FE-5777AFA57F36}"/>
    <cellStyle name="Normal 4 8 7 9 2 2" xfId="43449" xr:uid="{0E651624-393B-410C-A357-E7CF28AA76E3}"/>
    <cellStyle name="Normal 4 8 7 9 3" xfId="43450" xr:uid="{35B6959C-008F-4CBA-8D12-59FDC3D44FA1}"/>
    <cellStyle name="Normal 4 8 8" xfId="43451" xr:uid="{FF4DABED-2D7B-45FA-B103-04C4C1CB20DF}"/>
    <cellStyle name="Normal 4 8 8 10" xfId="43452" xr:uid="{64331B1A-91E6-4739-9C88-B7A39CA62137}"/>
    <cellStyle name="Normal 4 8 8 10 2" xfId="43453" xr:uid="{47527316-352A-45F9-8650-5210CB9DCCCD}"/>
    <cellStyle name="Normal 4 8 8 11" xfId="43454" xr:uid="{35787C7B-9646-43E1-8A59-FE6A37557340}"/>
    <cellStyle name="Normal 4 8 8 2" xfId="43455" xr:uid="{2DAD570C-A20F-44DD-B5F0-5FEA413AAA50}"/>
    <cellStyle name="Normal 4 8 8 2 2" xfId="43456" xr:uid="{59C1D82F-E677-4472-8D0D-36A3C6F55648}"/>
    <cellStyle name="Normal 4 8 8 2 2 2" xfId="43457" xr:uid="{B3CC140B-E1A4-4765-AF5C-48485DA5934E}"/>
    <cellStyle name="Normal 4 8 8 2 2 2 2" xfId="43458" xr:uid="{95E90580-820B-47D3-8C6C-E3309767D45A}"/>
    <cellStyle name="Normal 4 8 8 2 2 2 2 2" xfId="43459" xr:uid="{BD2098EC-D64D-41DA-A4FF-21E06A6FB45B}"/>
    <cellStyle name="Normal 4 8 8 2 2 2 2 2 2" xfId="43460" xr:uid="{E0C71D03-208D-4430-824F-04EAFF093FE5}"/>
    <cellStyle name="Normal 4 8 8 2 2 2 2 3" xfId="43461" xr:uid="{64B73833-3D5B-4560-BD90-CE2C0D5700B0}"/>
    <cellStyle name="Normal 4 8 8 2 2 2 3" xfId="43462" xr:uid="{6FA27F34-2169-413B-98DA-EE8BA17A5C8C}"/>
    <cellStyle name="Normal 4 8 8 2 2 2 3 2" xfId="43463" xr:uid="{27ADBDFD-6FCE-4A80-917A-950369A41E77}"/>
    <cellStyle name="Normal 4 8 8 2 2 2 3 2 2" xfId="43464" xr:uid="{95321B68-7E4F-41F3-BC47-DC84E99D5248}"/>
    <cellStyle name="Normal 4 8 8 2 2 2 3 3" xfId="43465" xr:uid="{8B7017B8-D5C9-4FC7-8660-D488DF15BB87}"/>
    <cellStyle name="Normal 4 8 8 2 2 2 4" xfId="43466" xr:uid="{448A96B7-777F-4270-9614-0AE5FCF2C67F}"/>
    <cellStyle name="Normal 4 8 8 2 2 2 4 2" xfId="43467" xr:uid="{F5A8F318-D500-493C-880C-4559879D2B4A}"/>
    <cellStyle name="Normal 4 8 8 2 2 2 5" xfId="43468" xr:uid="{75807CD3-E19F-4A56-8EEA-3CC6D6CF385B}"/>
    <cellStyle name="Normal 4 8 8 2 2 3" xfId="43469" xr:uid="{FC57E9AA-E7B3-4FA6-8DBF-8476720D9B72}"/>
    <cellStyle name="Normal 4 8 8 2 2 3 2" xfId="43470" xr:uid="{A82FB54F-F01F-4CC0-8E88-C6C090359B5B}"/>
    <cellStyle name="Normal 4 8 8 2 2 3 2 2" xfId="43471" xr:uid="{A0B6A0E2-882A-48DD-B7A0-5B8583A70832}"/>
    <cellStyle name="Normal 4 8 8 2 2 3 3" xfId="43472" xr:uid="{3F0C3EFF-2019-4AFC-8A11-68D4068E5121}"/>
    <cellStyle name="Normal 4 8 8 2 2 4" xfId="43473" xr:uid="{D1744263-9CF0-4D75-AB02-E694819F3F0E}"/>
    <cellStyle name="Normal 4 8 8 2 2 4 2" xfId="43474" xr:uid="{F70C8D01-133C-4966-B7E7-7111795B1370}"/>
    <cellStyle name="Normal 4 8 8 2 2 4 2 2" xfId="43475" xr:uid="{806841F2-4703-42B0-B0C4-FCB739249016}"/>
    <cellStyle name="Normal 4 8 8 2 2 4 3" xfId="43476" xr:uid="{B5CFEEC5-D0A6-4600-A48A-AEA3A3145157}"/>
    <cellStyle name="Normal 4 8 8 2 2 5" xfId="43477" xr:uid="{9E5D123D-9452-4F75-9854-619C2751D0BB}"/>
    <cellStyle name="Normal 4 8 8 2 2 5 2" xfId="43478" xr:uid="{4FB9E210-748D-46FE-A39B-2E253371F858}"/>
    <cellStyle name="Normal 4 8 8 2 2 6" xfId="43479" xr:uid="{206D4FE1-F0CE-466A-8A29-EF73F22B5C89}"/>
    <cellStyle name="Normal 4 8 8 2 3" xfId="43480" xr:uid="{2F45780E-73CD-4BF4-A4E7-4F403D072F93}"/>
    <cellStyle name="Normal 4 8 8 2 3 2" xfId="43481" xr:uid="{6D82861F-DF87-4955-BD2C-DD91B121B2F1}"/>
    <cellStyle name="Normal 4 8 8 2 3 2 2" xfId="43482" xr:uid="{1CB0E79F-8529-487D-8AAF-C0AD33C3906A}"/>
    <cellStyle name="Normal 4 8 8 2 3 2 2 2" xfId="43483" xr:uid="{B5E03FDE-E608-4341-9170-5B641E9886C2}"/>
    <cellStyle name="Normal 4 8 8 2 3 2 2 2 2" xfId="43484" xr:uid="{1D139587-1F1C-4D5E-BCBA-28C8FFBF986B}"/>
    <cellStyle name="Normal 4 8 8 2 3 2 2 3" xfId="43485" xr:uid="{ADCAD35B-8C87-4026-AA3D-FE00195B8EAC}"/>
    <cellStyle name="Normal 4 8 8 2 3 2 3" xfId="43486" xr:uid="{7396BE7F-C44B-49E8-BD8E-6D4EF6587AD2}"/>
    <cellStyle name="Normal 4 8 8 2 3 2 3 2" xfId="43487" xr:uid="{675A222A-49AA-4597-AF1A-1ADA405FB1FC}"/>
    <cellStyle name="Normal 4 8 8 2 3 2 3 2 2" xfId="43488" xr:uid="{7D4CCF79-439E-4B3F-A977-F796435568AB}"/>
    <cellStyle name="Normal 4 8 8 2 3 2 3 3" xfId="43489" xr:uid="{775BF600-90C2-40D9-BE37-37F8ECBC4C92}"/>
    <cellStyle name="Normal 4 8 8 2 3 2 4" xfId="43490" xr:uid="{B8F50355-2DF7-48AA-8C88-012469225AA8}"/>
    <cellStyle name="Normal 4 8 8 2 3 2 4 2" xfId="43491" xr:uid="{2CFF3805-A20F-4BB1-8627-3FB22F62B549}"/>
    <cellStyle name="Normal 4 8 8 2 3 2 5" xfId="43492" xr:uid="{19254095-E49D-4067-AD58-60022697720C}"/>
    <cellStyle name="Normal 4 8 8 2 3 3" xfId="43493" xr:uid="{D81C2492-15B3-4D1F-BF63-F31C2ED2EE95}"/>
    <cellStyle name="Normal 4 8 8 2 3 3 2" xfId="43494" xr:uid="{0982FF78-D1E2-4C5D-973A-7FEC0F66B747}"/>
    <cellStyle name="Normal 4 8 8 2 3 3 2 2" xfId="43495" xr:uid="{CD24A8BD-EB5E-45F4-A462-5DFEB710CC43}"/>
    <cellStyle name="Normal 4 8 8 2 3 3 3" xfId="43496" xr:uid="{D2A1371C-68EC-4E42-8725-9CFD0038E388}"/>
    <cellStyle name="Normal 4 8 8 2 3 4" xfId="43497" xr:uid="{30F6F930-50D8-4473-866F-01572422B75B}"/>
    <cellStyle name="Normal 4 8 8 2 3 4 2" xfId="43498" xr:uid="{0BEB13F3-3739-4EB3-9017-09821AE8F9E5}"/>
    <cellStyle name="Normal 4 8 8 2 3 4 2 2" xfId="43499" xr:uid="{C8C060B1-CE6A-4801-9E62-63A50D980316}"/>
    <cellStyle name="Normal 4 8 8 2 3 4 3" xfId="43500" xr:uid="{FE20D3FB-29E8-47F7-85B0-C2784B042631}"/>
    <cellStyle name="Normal 4 8 8 2 3 5" xfId="43501" xr:uid="{3E09E419-6219-464D-A116-502BA4C6027B}"/>
    <cellStyle name="Normal 4 8 8 2 3 5 2" xfId="43502" xr:uid="{EC0BF976-5BDE-4E27-9113-694D06F6B0B8}"/>
    <cellStyle name="Normal 4 8 8 2 3 6" xfId="43503" xr:uid="{334143FC-4D09-4AB0-9715-AFCEF803BF3E}"/>
    <cellStyle name="Normal 4 8 8 2 4" xfId="43504" xr:uid="{520352E2-7794-4821-BD27-10452C3B9CBF}"/>
    <cellStyle name="Normal 4 8 8 2 4 2" xfId="43505" xr:uid="{2A86D294-6D7E-48E0-8448-682D2D4D54D7}"/>
    <cellStyle name="Normal 4 8 8 2 4 2 2" xfId="43506" xr:uid="{7AEE4542-734A-4708-B050-ADA34456F0D7}"/>
    <cellStyle name="Normal 4 8 8 2 4 2 2 2" xfId="43507" xr:uid="{2E5994C4-5BE8-4D28-BF10-FC21BDCDC5E5}"/>
    <cellStyle name="Normal 4 8 8 2 4 2 3" xfId="43508" xr:uid="{D7D96BDD-91BC-4952-BC0B-A0EB655F84EB}"/>
    <cellStyle name="Normal 4 8 8 2 4 3" xfId="43509" xr:uid="{1803F931-EC5A-4E5D-87F1-07BD4F7653DF}"/>
    <cellStyle name="Normal 4 8 8 2 4 3 2" xfId="43510" xr:uid="{B6E107D5-6CFA-42B5-8A6D-0229792D20A9}"/>
    <cellStyle name="Normal 4 8 8 2 4 3 2 2" xfId="43511" xr:uid="{FA2D2C21-9150-4C5A-BF84-6D1A515A07BC}"/>
    <cellStyle name="Normal 4 8 8 2 4 3 3" xfId="43512" xr:uid="{8826F2E0-7586-4E24-97A6-EA27F2B532B5}"/>
    <cellStyle name="Normal 4 8 8 2 4 4" xfId="43513" xr:uid="{051FF1F7-2415-4B82-937E-4BCFBB5DAB82}"/>
    <cellStyle name="Normal 4 8 8 2 4 4 2" xfId="43514" xr:uid="{A52419DE-33F4-4068-95C9-CACF24853F85}"/>
    <cellStyle name="Normal 4 8 8 2 4 5" xfId="43515" xr:uid="{D513743F-C2A4-4B9B-9AD7-C0795AE706EF}"/>
    <cellStyle name="Normal 4 8 8 2 5" xfId="43516" xr:uid="{19A5AD62-C712-4A4E-BC9A-2B0A8FDE675F}"/>
    <cellStyle name="Normal 4 8 8 2 5 2" xfId="43517" xr:uid="{1CF39A3B-AD90-4CAF-B5AF-3BBE97B5B018}"/>
    <cellStyle name="Normal 4 8 8 2 5 2 2" xfId="43518" xr:uid="{3717D8F4-35C4-4A8F-9849-66B36CDC3291}"/>
    <cellStyle name="Normal 4 8 8 2 5 3" xfId="43519" xr:uid="{D94E7FD1-F79A-40E2-AAB2-9D62ACBAFB96}"/>
    <cellStyle name="Normal 4 8 8 2 6" xfId="43520" xr:uid="{94F1A700-68D8-4949-B39E-41D7D6126E61}"/>
    <cellStyle name="Normal 4 8 8 2 6 2" xfId="43521" xr:uid="{ED79DBDE-180B-4798-A94B-98DA445082DF}"/>
    <cellStyle name="Normal 4 8 8 2 6 2 2" xfId="43522" xr:uid="{90A1190B-E46A-406F-806F-87D64F848C86}"/>
    <cellStyle name="Normal 4 8 8 2 6 3" xfId="43523" xr:uid="{65FF27C4-F638-4C18-8865-5A196F08C50E}"/>
    <cellStyle name="Normal 4 8 8 2 7" xfId="43524" xr:uid="{B0D021F8-231C-4890-8181-E555F65B7BBB}"/>
    <cellStyle name="Normal 4 8 8 2 7 2" xfId="43525" xr:uid="{CB4C02B9-9634-4ABE-A2CF-E0DF800DC85A}"/>
    <cellStyle name="Normal 4 8 8 2 7 2 2" xfId="43526" xr:uid="{96B8A675-A7CD-4266-A037-B6296755DB33}"/>
    <cellStyle name="Normal 4 8 8 2 7 3" xfId="43527" xr:uid="{2859AD13-A764-4C14-BF27-337D9B2438B8}"/>
    <cellStyle name="Normal 4 8 8 2 8" xfId="43528" xr:uid="{76CFB3F3-C6E0-424C-9BAB-24B0179E2B86}"/>
    <cellStyle name="Normal 4 8 8 2 8 2" xfId="43529" xr:uid="{A26F48C5-97A7-4C28-8B16-D093FF5160FC}"/>
    <cellStyle name="Normal 4 8 8 2 9" xfId="43530" xr:uid="{2CB49AC5-A275-41EE-B090-422BFAF633AB}"/>
    <cellStyle name="Normal 4 8 8 3" xfId="43531" xr:uid="{60345F87-BD69-4706-9134-E4A857A74963}"/>
    <cellStyle name="Normal 4 8 8 3 2" xfId="43532" xr:uid="{3233EA3B-8815-481E-8327-9EDEFB00983A}"/>
    <cellStyle name="Normal 4 8 8 3 2 2" xfId="43533" xr:uid="{5E68D9BC-D54B-4B71-B3CE-3F2B21A8BCBA}"/>
    <cellStyle name="Normal 4 8 8 3 2 2 2" xfId="43534" xr:uid="{63F5F179-5275-4E66-8BA0-6D5635EAAA84}"/>
    <cellStyle name="Normal 4 8 8 3 2 2 2 2" xfId="43535" xr:uid="{542DFDD9-ABC2-4E9B-9408-50FBE5AEEA21}"/>
    <cellStyle name="Normal 4 8 8 3 2 2 2 2 2" xfId="43536" xr:uid="{E11C20A3-59FF-419C-A028-07B1D947C6E2}"/>
    <cellStyle name="Normal 4 8 8 3 2 2 2 3" xfId="43537" xr:uid="{0A5DDA56-A49B-4E6E-A2B5-FF39C330D489}"/>
    <cellStyle name="Normal 4 8 8 3 2 2 3" xfId="43538" xr:uid="{9A7B3111-7E8F-45D7-B15F-92BD49F64A01}"/>
    <cellStyle name="Normal 4 8 8 3 2 2 3 2" xfId="43539" xr:uid="{9CFB8179-4C89-482A-AFBA-406F8B891A23}"/>
    <cellStyle name="Normal 4 8 8 3 2 2 3 2 2" xfId="43540" xr:uid="{7C127DA3-39F7-4498-A232-9C1A3E2E2CC0}"/>
    <cellStyle name="Normal 4 8 8 3 2 2 3 3" xfId="43541" xr:uid="{82476F46-2E86-4548-B876-932636E10522}"/>
    <cellStyle name="Normal 4 8 8 3 2 2 4" xfId="43542" xr:uid="{10C920CE-61FE-4184-8D05-B10745223822}"/>
    <cellStyle name="Normal 4 8 8 3 2 2 4 2" xfId="43543" xr:uid="{315C5491-90FD-4C9B-8E19-9080F42E467D}"/>
    <cellStyle name="Normal 4 8 8 3 2 2 5" xfId="43544" xr:uid="{CF445573-DFC2-46F7-B110-43D4F13F2DF0}"/>
    <cellStyle name="Normal 4 8 8 3 2 3" xfId="43545" xr:uid="{B1E74E66-70A0-4E97-A45E-FEA4224347CF}"/>
    <cellStyle name="Normal 4 8 8 3 2 3 2" xfId="43546" xr:uid="{22CF08BB-D1A7-4F45-8FBE-09AC3C798D41}"/>
    <cellStyle name="Normal 4 8 8 3 2 3 2 2" xfId="43547" xr:uid="{8DD86944-D36E-470F-8A58-6A9E48E505F1}"/>
    <cellStyle name="Normal 4 8 8 3 2 3 3" xfId="43548" xr:uid="{CD8EA90C-CCBA-454E-9745-02FF514AEC60}"/>
    <cellStyle name="Normal 4 8 8 3 2 4" xfId="43549" xr:uid="{C10C92BE-4A0B-4199-AF6C-1F6CBBE67EB8}"/>
    <cellStyle name="Normal 4 8 8 3 2 4 2" xfId="43550" xr:uid="{0A6D3949-E551-4ED9-9755-7156A1D51977}"/>
    <cellStyle name="Normal 4 8 8 3 2 4 2 2" xfId="43551" xr:uid="{822C2926-1FBD-4A64-AB28-6854BEB840EE}"/>
    <cellStyle name="Normal 4 8 8 3 2 4 3" xfId="43552" xr:uid="{1ACBFD05-11D2-45EB-B03F-95D91F18EF9F}"/>
    <cellStyle name="Normal 4 8 8 3 2 5" xfId="43553" xr:uid="{67F10429-A637-4C63-B189-1C868D51E193}"/>
    <cellStyle name="Normal 4 8 8 3 2 5 2" xfId="43554" xr:uid="{07C36A38-4BDA-406B-B959-B34454FDE0F5}"/>
    <cellStyle name="Normal 4 8 8 3 2 6" xfId="43555" xr:uid="{374B1A2F-EABC-4026-B742-6EEFE822C33D}"/>
    <cellStyle name="Normal 4 8 8 3 3" xfId="43556" xr:uid="{85858594-B55B-451E-9B43-210F69E41FC0}"/>
    <cellStyle name="Normal 4 8 8 3 3 2" xfId="43557" xr:uid="{F8BCA870-9431-4D37-B480-252EE1CCB1C6}"/>
    <cellStyle name="Normal 4 8 8 3 3 2 2" xfId="43558" xr:uid="{1B0249B9-150B-4131-A25D-27198AAD0BD2}"/>
    <cellStyle name="Normal 4 8 8 3 3 2 2 2" xfId="43559" xr:uid="{12992469-2C62-42CA-903D-C69053E529AE}"/>
    <cellStyle name="Normal 4 8 8 3 3 2 2 2 2" xfId="43560" xr:uid="{E8420EC1-45D6-47F0-9FBB-6C4A1E0993DB}"/>
    <cellStyle name="Normal 4 8 8 3 3 2 2 3" xfId="43561" xr:uid="{AB4D794A-7829-424B-A819-8A9323094B1D}"/>
    <cellStyle name="Normal 4 8 8 3 3 2 3" xfId="43562" xr:uid="{C3DDE023-F1D4-41DC-9EA1-460AFC4C5F98}"/>
    <cellStyle name="Normal 4 8 8 3 3 2 3 2" xfId="43563" xr:uid="{44E170FE-2262-41C9-9A24-C618B247995C}"/>
    <cellStyle name="Normal 4 8 8 3 3 2 3 2 2" xfId="43564" xr:uid="{5A633165-15DC-465A-BC36-34646F53F363}"/>
    <cellStyle name="Normal 4 8 8 3 3 2 3 3" xfId="43565" xr:uid="{00FCA824-337E-4D52-B118-CCAF21143CA3}"/>
    <cellStyle name="Normal 4 8 8 3 3 2 4" xfId="43566" xr:uid="{25EED1DC-DF9C-45CE-9594-1D5986A5E547}"/>
    <cellStyle name="Normal 4 8 8 3 3 2 4 2" xfId="43567" xr:uid="{4F26D448-CDB3-4A0C-BBCE-8BE10731B848}"/>
    <cellStyle name="Normal 4 8 8 3 3 2 5" xfId="43568" xr:uid="{EE3E425A-5792-4BD7-9750-83A0CDD80F57}"/>
    <cellStyle name="Normal 4 8 8 3 3 3" xfId="43569" xr:uid="{1A4CFD1D-C85F-4656-84CA-91B328E702DA}"/>
    <cellStyle name="Normal 4 8 8 3 3 3 2" xfId="43570" xr:uid="{8F3ED8C0-CD66-40ED-BF99-A9E1FA919214}"/>
    <cellStyle name="Normal 4 8 8 3 3 3 2 2" xfId="43571" xr:uid="{7AF3B396-7C97-4D1B-9837-1F796FFDFF7B}"/>
    <cellStyle name="Normal 4 8 8 3 3 3 3" xfId="43572" xr:uid="{B4C93E9F-57C3-492D-A57D-4E070D7B1E40}"/>
    <cellStyle name="Normal 4 8 8 3 3 4" xfId="43573" xr:uid="{BCA5637E-DF24-4213-8895-A07D4AB82EC3}"/>
    <cellStyle name="Normal 4 8 8 3 3 4 2" xfId="43574" xr:uid="{CF3FBA42-AB16-4C0D-A6A5-2ED0DCD8AD20}"/>
    <cellStyle name="Normal 4 8 8 3 3 4 2 2" xfId="43575" xr:uid="{850CAB94-C20A-456A-973E-F443C99B3B23}"/>
    <cellStyle name="Normal 4 8 8 3 3 4 3" xfId="43576" xr:uid="{EFA2C5F7-FF05-4A2B-9973-8C31804D1270}"/>
    <cellStyle name="Normal 4 8 8 3 3 5" xfId="43577" xr:uid="{ADC7F74F-0E3F-4E1F-B9E7-BA43F006342A}"/>
    <cellStyle name="Normal 4 8 8 3 3 5 2" xfId="43578" xr:uid="{3C08E944-9538-4EA6-8F9C-59D854DA1AE3}"/>
    <cellStyle name="Normal 4 8 8 3 3 6" xfId="43579" xr:uid="{EB0AB852-748C-4019-99C0-8E35B7D16509}"/>
    <cellStyle name="Normal 4 8 8 3 4" xfId="43580" xr:uid="{AD4086AA-9C27-49C7-B70A-32F7E419FCB1}"/>
    <cellStyle name="Normal 4 8 8 3 4 2" xfId="43581" xr:uid="{A8C0064C-503E-4342-8BCD-CF75BFD8BE5C}"/>
    <cellStyle name="Normal 4 8 8 3 4 2 2" xfId="43582" xr:uid="{9E62C50A-3145-49F6-9404-A06E6D126662}"/>
    <cellStyle name="Normal 4 8 8 3 4 2 2 2" xfId="43583" xr:uid="{8D7B2B87-63C5-4D2A-AE77-9004C2FDF35E}"/>
    <cellStyle name="Normal 4 8 8 3 4 2 3" xfId="43584" xr:uid="{4511A32A-DFE8-4724-947E-90933648F3E1}"/>
    <cellStyle name="Normal 4 8 8 3 4 3" xfId="43585" xr:uid="{D5BF9135-3B63-455D-BCBE-3BA4453D5D28}"/>
    <cellStyle name="Normal 4 8 8 3 4 3 2" xfId="43586" xr:uid="{38D77934-D047-424B-BBFE-A048FD885E3A}"/>
    <cellStyle name="Normal 4 8 8 3 4 3 2 2" xfId="43587" xr:uid="{7331E162-8C63-499D-844C-6050CBEDD725}"/>
    <cellStyle name="Normal 4 8 8 3 4 3 3" xfId="43588" xr:uid="{EA4CEE15-1D3F-4932-8390-1FE69D2488E1}"/>
    <cellStyle name="Normal 4 8 8 3 4 4" xfId="43589" xr:uid="{B74F4B47-60F2-4817-A6BD-727A76273A20}"/>
    <cellStyle name="Normal 4 8 8 3 4 4 2" xfId="43590" xr:uid="{6FE0737B-5109-4CE0-A644-FD49EA3F0CBE}"/>
    <cellStyle name="Normal 4 8 8 3 4 5" xfId="43591" xr:uid="{E8BBD18D-7B1C-4F71-859B-83908A31FE96}"/>
    <cellStyle name="Normal 4 8 8 3 5" xfId="43592" xr:uid="{0B5A8EC1-14E6-4D77-A665-60E618E948DB}"/>
    <cellStyle name="Normal 4 8 8 3 5 2" xfId="43593" xr:uid="{A9230656-871F-44F3-A146-C7E6A24A8FE5}"/>
    <cellStyle name="Normal 4 8 8 3 5 2 2" xfId="43594" xr:uid="{BE7B2FA3-4475-4BD5-96FA-98804EF3C212}"/>
    <cellStyle name="Normal 4 8 8 3 5 3" xfId="43595" xr:uid="{6C96706B-DCFD-4986-8EEB-F7FA9AA0A16D}"/>
    <cellStyle name="Normal 4 8 8 3 6" xfId="43596" xr:uid="{6FA58573-B798-4849-8620-392C10922D08}"/>
    <cellStyle name="Normal 4 8 8 3 6 2" xfId="43597" xr:uid="{332D9603-7CCB-42E1-965F-1FB94828EA09}"/>
    <cellStyle name="Normal 4 8 8 3 6 2 2" xfId="43598" xr:uid="{88EAC096-68D0-45DC-BFE7-360F427133FC}"/>
    <cellStyle name="Normal 4 8 8 3 6 3" xfId="43599" xr:uid="{FB5FBF60-31D6-46DE-B0B7-49E67C5DA01C}"/>
    <cellStyle name="Normal 4 8 8 3 7" xfId="43600" xr:uid="{F12C165B-C41A-4491-A57D-561E3D028D82}"/>
    <cellStyle name="Normal 4 8 8 3 7 2" xfId="43601" xr:uid="{00149FF2-F94A-4050-8FAF-1B39ED925B31}"/>
    <cellStyle name="Normal 4 8 8 3 7 2 2" xfId="43602" xr:uid="{155387BE-52A0-4337-9AB2-3C9CD03BD797}"/>
    <cellStyle name="Normal 4 8 8 3 7 3" xfId="43603" xr:uid="{DBC405FF-C3FC-4E52-B5DE-5B7A7F165D06}"/>
    <cellStyle name="Normal 4 8 8 3 8" xfId="43604" xr:uid="{85F8FE67-28B2-48AE-9483-047D6828D56C}"/>
    <cellStyle name="Normal 4 8 8 3 8 2" xfId="43605" xr:uid="{E61DAB1A-A6AF-47B1-9A86-FEFAA631AEDC}"/>
    <cellStyle name="Normal 4 8 8 3 9" xfId="43606" xr:uid="{86B3DBD9-5082-483D-A140-0B25AACF131D}"/>
    <cellStyle name="Normal 4 8 8 4" xfId="43607" xr:uid="{9BC0AE29-608B-4CA8-BB3B-B06F693F497E}"/>
    <cellStyle name="Normal 4 8 8 4 2" xfId="43608" xr:uid="{70144462-223C-4167-AB41-A14D36D0BEE9}"/>
    <cellStyle name="Normal 4 8 8 4 2 2" xfId="43609" xr:uid="{3401C19E-DEAB-4F67-BFE3-01669527D102}"/>
    <cellStyle name="Normal 4 8 8 4 2 2 2" xfId="43610" xr:uid="{40CCD1F7-5154-4470-A459-89FA6DC86641}"/>
    <cellStyle name="Normal 4 8 8 4 2 2 2 2" xfId="43611" xr:uid="{45134385-B588-40E4-AD52-C8627F53D001}"/>
    <cellStyle name="Normal 4 8 8 4 2 2 3" xfId="43612" xr:uid="{E4FA1ED0-507A-4D9E-8036-0109D522A5C2}"/>
    <cellStyle name="Normal 4 8 8 4 2 3" xfId="43613" xr:uid="{87C34E2A-01B6-4DD1-BE39-2E75C6C5DE5B}"/>
    <cellStyle name="Normal 4 8 8 4 2 3 2" xfId="43614" xr:uid="{5CB022EE-AB73-424C-B95D-0FE809A245D7}"/>
    <cellStyle name="Normal 4 8 8 4 2 3 2 2" xfId="43615" xr:uid="{D5D8596E-88FF-4351-8D51-2C72F5D9C901}"/>
    <cellStyle name="Normal 4 8 8 4 2 3 3" xfId="43616" xr:uid="{6C382347-7A98-4A83-9ADA-7A97160479B6}"/>
    <cellStyle name="Normal 4 8 8 4 2 4" xfId="43617" xr:uid="{8B9E1D7A-A067-4CD5-82A6-0968AF2FE877}"/>
    <cellStyle name="Normal 4 8 8 4 2 4 2" xfId="43618" xr:uid="{8CDF9B5C-8E61-4FEA-B432-246AC022B0B5}"/>
    <cellStyle name="Normal 4 8 8 4 2 5" xfId="43619" xr:uid="{67FAA6FD-D67E-498C-BFF3-62011EAA4299}"/>
    <cellStyle name="Normal 4 8 8 4 3" xfId="43620" xr:uid="{0950BF3D-4291-4909-822C-C90BFB835FA9}"/>
    <cellStyle name="Normal 4 8 8 4 3 2" xfId="43621" xr:uid="{7E55D6D0-8DAF-49C5-B1A9-6D934B33FD5E}"/>
    <cellStyle name="Normal 4 8 8 4 3 2 2" xfId="43622" xr:uid="{410CD260-3409-42AB-8919-19B0DBD07793}"/>
    <cellStyle name="Normal 4 8 8 4 3 3" xfId="43623" xr:uid="{EC59C172-FB1A-4E26-805E-64921BC8C0DB}"/>
    <cellStyle name="Normal 4 8 8 4 4" xfId="43624" xr:uid="{43E8E87A-06B9-446B-A350-9129FF21483E}"/>
    <cellStyle name="Normal 4 8 8 4 4 2" xfId="43625" xr:uid="{9E95C355-4F7D-474C-84C5-4BCBC2189668}"/>
    <cellStyle name="Normal 4 8 8 4 4 2 2" xfId="43626" xr:uid="{9E1ADD7D-09B9-4B69-BA4D-9EA0A1F1B584}"/>
    <cellStyle name="Normal 4 8 8 4 4 3" xfId="43627" xr:uid="{1BEDF6C1-9069-4D40-B423-37FB4ADA35A7}"/>
    <cellStyle name="Normal 4 8 8 4 5" xfId="43628" xr:uid="{F6EAD00E-E92D-433A-8EC5-45CE3E30A986}"/>
    <cellStyle name="Normal 4 8 8 4 5 2" xfId="43629" xr:uid="{2BAFAFED-5E3A-4494-B22E-42575D543D6C}"/>
    <cellStyle name="Normal 4 8 8 4 6" xfId="43630" xr:uid="{184303EC-9DF1-44A9-BC4A-E18C47E531EE}"/>
    <cellStyle name="Normal 4 8 8 5" xfId="43631" xr:uid="{4F23CF47-2CB9-484F-AA33-65AF21619248}"/>
    <cellStyle name="Normal 4 8 8 5 2" xfId="43632" xr:uid="{2B27E4D5-E455-4EFD-A404-2226FD89140C}"/>
    <cellStyle name="Normal 4 8 8 5 2 2" xfId="43633" xr:uid="{034B6020-9462-40B2-8489-907B52A3B3FC}"/>
    <cellStyle name="Normal 4 8 8 5 2 2 2" xfId="43634" xr:uid="{A60D8F19-E150-43AD-BCB8-E704E44272F1}"/>
    <cellStyle name="Normal 4 8 8 5 2 2 2 2" xfId="43635" xr:uid="{B78A0986-3034-44C3-A66A-29B1B4E0CA7C}"/>
    <cellStyle name="Normal 4 8 8 5 2 2 3" xfId="43636" xr:uid="{69547760-0505-4203-B709-3A6FA700B23C}"/>
    <cellStyle name="Normal 4 8 8 5 2 3" xfId="43637" xr:uid="{806F3CB3-6B5E-4B47-A7C7-0C2041D4AEDA}"/>
    <cellStyle name="Normal 4 8 8 5 2 3 2" xfId="43638" xr:uid="{CCC242B2-7571-40D0-826C-EE89F704D40E}"/>
    <cellStyle name="Normal 4 8 8 5 2 3 2 2" xfId="43639" xr:uid="{FEA94088-3AA5-4399-97B9-67FB45F102E1}"/>
    <cellStyle name="Normal 4 8 8 5 2 3 3" xfId="43640" xr:uid="{9ECB4BAB-7292-4021-BBA0-C6E56BD2310F}"/>
    <cellStyle name="Normal 4 8 8 5 2 4" xfId="43641" xr:uid="{7C18A345-F9A7-4812-8F08-70C8C098F8BF}"/>
    <cellStyle name="Normal 4 8 8 5 2 4 2" xfId="43642" xr:uid="{B2009614-B90B-49B4-A68C-BBFD7172FED2}"/>
    <cellStyle name="Normal 4 8 8 5 2 5" xfId="43643" xr:uid="{415F8907-C914-48AC-B7B4-EE29FD38E4EC}"/>
    <cellStyle name="Normal 4 8 8 5 3" xfId="43644" xr:uid="{7345EF1F-AFC3-40F3-BEE2-4A894ACAE3A9}"/>
    <cellStyle name="Normal 4 8 8 5 3 2" xfId="43645" xr:uid="{B84A00BD-43A7-44D2-B43C-2FEB99142139}"/>
    <cellStyle name="Normal 4 8 8 5 3 2 2" xfId="43646" xr:uid="{5DE41BEC-7932-4587-9B66-7B246EDBC776}"/>
    <cellStyle name="Normal 4 8 8 5 3 3" xfId="43647" xr:uid="{2B3B21B7-38F0-41C1-A2A1-4AF019015D7A}"/>
    <cellStyle name="Normal 4 8 8 5 4" xfId="43648" xr:uid="{EA33FC42-1008-4878-8B49-57B585837FBB}"/>
    <cellStyle name="Normal 4 8 8 5 4 2" xfId="43649" xr:uid="{157ACBCB-4951-48B7-B2BB-E8EDF3C3558F}"/>
    <cellStyle name="Normal 4 8 8 5 4 2 2" xfId="43650" xr:uid="{CC21FD11-A108-4B04-8A4D-A69C297624EF}"/>
    <cellStyle name="Normal 4 8 8 5 4 3" xfId="43651" xr:uid="{FEE6B331-E052-4915-BCE9-3C958EB7176F}"/>
    <cellStyle name="Normal 4 8 8 5 5" xfId="43652" xr:uid="{2C47C466-D53C-429B-89CF-6B759CD9102F}"/>
    <cellStyle name="Normal 4 8 8 5 5 2" xfId="43653" xr:uid="{B17DD96F-D582-4A00-AD4D-E975DAD4C910}"/>
    <cellStyle name="Normal 4 8 8 5 6" xfId="43654" xr:uid="{B7AE9230-396A-4240-83FB-47008A5664A5}"/>
    <cellStyle name="Normal 4 8 8 6" xfId="43655" xr:uid="{6BFBCABB-A048-486D-8412-FBF6669ED3E9}"/>
    <cellStyle name="Normal 4 8 8 6 2" xfId="43656" xr:uid="{9C28E993-4527-4F74-83FF-026A5374CF47}"/>
    <cellStyle name="Normal 4 8 8 6 2 2" xfId="43657" xr:uid="{84DCA78B-AA84-4FFF-9D15-9663F5A78C59}"/>
    <cellStyle name="Normal 4 8 8 6 2 2 2" xfId="43658" xr:uid="{4DBAA638-D2F7-4CF2-8243-36D0D073CEA1}"/>
    <cellStyle name="Normal 4 8 8 6 2 3" xfId="43659" xr:uid="{5BC5FD78-46D3-4E71-8553-432576BC2E40}"/>
    <cellStyle name="Normal 4 8 8 6 3" xfId="43660" xr:uid="{039AAF73-361E-4B8E-BEBE-526125C2363D}"/>
    <cellStyle name="Normal 4 8 8 6 3 2" xfId="43661" xr:uid="{AED34E59-28B7-4A91-A23A-2EB2034BAAB2}"/>
    <cellStyle name="Normal 4 8 8 6 3 2 2" xfId="43662" xr:uid="{54F9E17D-E729-4A5A-B05F-B869D09F6453}"/>
    <cellStyle name="Normal 4 8 8 6 3 3" xfId="43663" xr:uid="{CF3E68AE-0306-4FD3-9C4C-441EECB41A95}"/>
    <cellStyle name="Normal 4 8 8 6 4" xfId="43664" xr:uid="{206F9CC3-B709-416F-9C8C-55B7C5A677B1}"/>
    <cellStyle name="Normal 4 8 8 6 4 2" xfId="43665" xr:uid="{F008C539-4D60-451D-8736-BDE5313C5C15}"/>
    <cellStyle name="Normal 4 8 8 6 5" xfId="43666" xr:uid="{EC861AC6-6817-4BDE-962E-145163C37AEE}"/>
    <cellStyle name="Normal 4 8 8 7" xfId="43667" xr:uid="{D8C5389C-F38C-4902-AEDC-5A0AB847C010}"/>
    <cellStyle name="Normal 4 8 8 7 2" xfId="43668" xr:uid="{A19DA7C7-A96C-4355-BA17-F0C08CD28E7F}"/>
    <cellStyle name="Normal 4 8 8 7 2 2" xfId="43669" xr:uid="{66D26989-E0EE-4F40-A870-F07939EE48D6}"/>
    <cellStyle name="Normal 4 8 8 7 3" xfId="43670" xr:uid="{6F16C4FB-B1CF-4E4C-AD7E-890B236742CF}"/>
    <cellStyle name="Normal 4 8 8 8" xfId="43671" xr:uid="{B75EF027-6A60-4BED-91BB-DAB9E8D1E61E}"/>
    <cellStyle name="Normal 4 8 8 8 2" xfId="43672" xr:uid="{6176ACF6-B01E-405B-A580-1F9D545B2603}"/>
    <cellStyle name="Normal 4 8 8 8 2 2" xfId="43673" xr:uid="{FC9F2379-1F60-4A6B-A243-00F35A878881}"/>
    <cellStyle name="Normal 4 8 8 8 3" xfId="43674" xr:uid="{C9D0AB33-5D3E-49DE-AEE1-2EEA4A06BDB8}"/>
    <cellStyle name="Normal 4 8 8 9" xfId="43675" xr:uid="{AAC7E040-6893-4E16-94A6-BDC5B97DF545}"/>
    <cellStyle name="Normal 4 8 8 9 2" xfId="43676" xr:uid="{2B6C8DE9-EF3E-4144-9A78-FEDAEC558028}"/>
    <cellStyle name="Normal 4 8 8 9 2 2" xfId="43677" xr:uid="{30AC419C-0CB0-4564-AD0F-7365FB9AC970}"/>
    <cellStyle name="Normal 4 8 8 9 3" xfId="43678" xr:uid="{6B3925E1-EEE7-4AB4-8152-B7CC19EEF506}"/>
    <cellStyle name="Normal 4 8 9" xfId="43679" xr:uid="{B6B15A9D-E442-4935-871A-26C946FF8D02}"/>
    <cellStyle name="Normal 4 8 9 10" xfId="43680" xr:uid="{5B266C5C-C4DA-4E95-8B97-E413D4E1C0BF}"/>
    <cellStyle name="Normal 4 8 9 10 2" xfId="43681" xr:uid="{067F7979-7FE4-4E20-8EF7-90F46A40B1D2}"/>
    <cellStyle name="Normal 4 8 9 11" xfId="43682" xr:uid="{4F4C6335-3D6C-419A-837E-C18C00333FF0}"/>
    <cellStyle name="Normal 4 8 9 2" xfId="43683" xr:uid="{5EE50C2C-4603-486E-AD63-B2ABDBE6377D}"/>
    <cellStyle name="Normal 4 8 9 2 2" xfId="43684" xr:uid="{7AFF3584-8835-462A-9A0D-AB0669EEEEDA}"/>
    <cellStyle name="Normal 4 8 9 2 2 2" xfId="43685" xr:uid="{FFE16869-F5E8-4923-A170-65D1C5471CE4}"/>
    <cellStyle name="Normal 4 8 9 2 2 2 2" xfId="43686" xr:uid="{90A3EDC0-0ADC-430A-B6F4-9CC8C906306A}"/>
    <cellStyle name="Normal 4 8 9 2 2 2 2 2" xfId="43687" xr:uid="{CE8B61AF-83C1-4DE6-BFC7-AC27CB14A5FE}"/>
    <cellStyle name="Normal 4 8 9 2 2 2 2 2 2" xfId="43688" xr:uid="{0D7E798E-F774-48A4-BEAF-64E5BB542D10}"/>
    <cellStyle name="Normal 4 8 9 2 2 2 2 3" xfId="43689" xr:uid="{D9E043DE-8D12-46D3-9B39-8D24BAC29564}"/>
    <cellStyle name="Normal 4 8 9 2 2 2 3" xfId="43690" xr:uid="{D0CC12A2-3A80-4F19-AA2D-8A61D10FA08E}"/>
    <cellStyle name="Normal 4 8 9 2 2 2 3 2" xfId="43691" xr:uid="{AA79EAB7-F800-4545-8110-FC0E5687CEF9}"/>
    <cellStyle name="Normal 4 8 9 2 2 2 3 2 2" xfId="43692" xr:uid="{63D5B819-8EC5-4DF0-82A6-F1177D8C0AB6}"/>
    <cellStyle name="Normal 4 8 9 2 2 2 3 3" xfId="43693" xr:uid="{375C5DE1-4FCF-4B2C-A704-596DDFCA242E}"/>
    <cellStyle name="Normal 4 8 9 2 2 2 4" xfId="43694" xr:uid="{D0333726-0A6C-4BC7-9B2C-9BB858565C25}"/>
    <cellStyle name="Normal 4 8 9 2 2 2 4 2" xfId="43695" xr:uid="{67FEB6BD-47CD-4D3B-BF47-EE7EDD345CD6}"/>
    <cellStyle name="Normal 4 8 9 2 2 2 5" xfId="43696" xr:uid="{70B0819E-589E-4F18-AC11-8FA59AB5D497}"/>
    <cellStyle name="Normal 4 8 9 2 2 3" xfId="43697" xr:uid="{24404905-67E3-41C0-908A-80BE841C0933}"/>
    <cellStyle name="Normal 4 8 9 2 2 3 2" xfId="43698" xr:uid="{45491323-9D01-47EC-9733-E83284921542}"/>
    <cellStyle name="Normal 4 8 9 2 2 3 2 2" xfId="43699" xr:uid="{83DADECB-44BD-4646-8C5F-7843F8E0496D}"/>
    <cellStyle name="Normal 4 8 9 2 2 3 3" xfId="43700" xr:uid="{7D0CFDF1-E65C-4BB6-B876-7E4E63DDD0C5}"/>
    <cellStyle name="Normal 4 8 9 2 2 4" xfId="43701" xr:uid="{EB727704-5A1F-45B2-98B7-468FAA852B4D}"/>
    <cellStyle name="Normal 4 8 9 2 2 4 2" xfId="43702" xr:uid="{D5A869CF-8A29-4A3C-BB0E-8724AA0CA70A}"/>
    <cellStyle name="Normal 4 8 9 2 2 4 2 2" xfId="43703" xr:uid="{9993AE22-F5B9-4508-A060-7D8F9CDED99D}"/>
    <cellStyle name="Normal 4 8 9 2 2 4 3" xfId="43704" xr:uid="{97F43ACF-C3B6-4B7B-AD2A-11913523EFDD}"/>
    <cellStyle name="Normal 4 8 9 2 2 5" xfId="43705" xr:uid="{E41F47F9-5B20-4267-9555-9F33F20FA488}"/>
    <cellStyle name="Normal 4 8 9 2 2 5 2" xfId="43706" xr:uid="{ADB9E3F1-189B-440A-8F2A-C1AD9EBD248E}"/>
    <cellStyle name="Normal 4 8 9 2 2 6" xfId="43707" xr:uid="{94338A7B-E1E3-492A-9586-703E3E216B1C}"/>
    <cellStyle name="Normal 4 8 9 2 3" xfId="43708" xr:uid="{385171A2-14ED-4949-9341-43138337352B}"/>
    <cellStyle name="Normal 4 8 9 2 3 2" xfId="43709" xr:uid="{0F8D49C2-2776-42B5-9582-9568A9083563}"/>
    <cellStyle name="Normal 4 8 9 2 3 2 2" xfId="43710" xr:uid="{84ADBD00-2241-4076-8965-B5079FBFD54F}"/>
    <cellStyle name="Normal 4 8 9 2 3 2 2 2" xfId="43711" xr:uid="{09D265E1-FD48-4613-9DA9-E98DEEA23A9A}"/>
    <cellStyle name="Normal 4 8 9 2 3 2 2 2 2" xfId="43712" xr:uid="{38CC4CBE-E8E6-4E75-9C70-F0E01346D47B}"/>
    <cellStyle name="Normal 4 8 9 2 3 2 2 3" xfId="43713" xr:uid="{523FAF01-9B19-414B-BAC7-734C20BF158C}"/>
    <cellStyle name="Normal 4 8 9 2 3 2 3" xfId="43714" xr:uid="{A74B189A-1B1A-453C-9FAE-449BC4B48FEC}"/>
    <cellStyle name="Normal 4 8 9 2 3 2 3 2" xfId="43715" xr:uid="{5B4C7117-0D5F-4DB1-8A89-2F576B46950B}"/>
    <cellStyle name="Normal 4 8 9 2 3 2 3 2 2" xfId="43716" xr:uid="{FEAB2641-BC34-4995-B687-B5277EED2251}"/>
    <cellStyle name="Normal 4 8 9 2 3 2 3 3" xfId="43717" xr:uid="{E4B42682-51AA-4F06-8AC3-BE17658E79F2}"/>
    <cellStyle name="Normal 4 8 9 2 3 2 4" xfId="43718" xr:uid="{357FC6F9-E26A-4A1F-A096-953B722B4A5B}"/>
    <cellStyle name="Normal 4 8 9 2 3 2 4 2" xfId="43719" xr:uid="{AD8444F8-2D3B-4A15-8B0B-16782BBAEE38}"/>
    <cellStyle name="Normal 4 8 9 2 3 2 5" xfId="43720" xr:uid="{E2D82C65-0485-4A10-BBA8-BF46039D8556}"/>
    <cellStyle name="Normal 4 8 9 2 3 3" xfId="43721" xr:uid="{6D2F2F1D-3563-48D9-89BE-97C242E404EF}"/>
    <cellStyle name="Normal 4 8 9 2 3 3 2" xfId="43722" xr:uid="{83573041-BC38-4883-820A-9A575AC554CA}"/>
    <cellStyle name="Normal 4 8 9 2 3 3 2 2" xfId="43723" xr:uid="{985C09AC-F871-414F-8E7F-F0B818FCA4D9}"/>
    <cellStyle name="Normal 4 8 9 2 3 3 3" xfId="43724" xr:uid="{F3D05BC7-FD79-405C-A673-301A9651699D}"/>
    <cellStyle name="Normal 4 8 9 2 3 4" xfId="43725" xr:uid="{615D0B7E-E13F-4E68-AE6D-FEA75D7B4106}"/>
    <cellStyle name="Normal 4 8 9 2 3 4 2" xfId="43726" xr:uid="{688D8E6B-CA06-46C7-8898-5F7888B49E2E}"/>
    <cellStyle name="Normal 4 8 9 2 3 4 2 2" xfId="43727" xr:uid="{F226FBBD-DA0D-4663-A34A-53A2C44C34D4}"/>
    <cellStyle name="Normal 4 8 9 2 3 4 3" xfId="43728" xr:uid="{339C6433-07FD-4BAA-B49A-48B5951BCCFC}"/>
    <cellStyle name="Normal 4 8 9 2 3 5" xfId="43729" xr:uid="{1217B874-9CC5-46A9-8E0D-5F440189B381}"/>
    <cellStyle name="Normal 4 8 9 2 3 5 2" xfId="43730" xr:uid="{FC9FCC54-BFF3-494A-8C1D-5CC701859DEE}"/>
    <cellStyle name="Normal 4 8 9 2 3 6" xfId="43731" xr:uid="{4FC031E8-E4B3-483A-9C22-A6B0995543E0}"/>
    <cellStyle name="Normal 4 8 9 2 4" xfId="43732" xr:uid="{05353911-4964-4FE7-9066-DB8396257CC8}"/>
    <cellStyle name="Normal 4 8 9 2 4 2" xfId="43733" xr:uid="{9F5B7F8F-B61E-4A9E-B7B9-A91AE6E53660}"/>
    <cellStyle name="Normal 4 8 9 2 4 2 2" xfId="43734" xr:uid="{47FABDE4-9B42-41E6-8407-7C767510FD40}"/>
    <cellStyle name="Normal 4 8 9 2 4 2 2 2" xfId="43735" xr:uid="{3C322E30-7537-407E-BC58-3627E1079BAC}"/>
    <cellStyle name="Normal 4 8 9 2 4 2 3" xfId="43736" xr:uid="{BF0FCB17-5E85-4D0E-BAF3-0314D7B64B5B}"/>
    <cellStyle name="Normal 4 8 9 2 4 3" xfId="43737" xr:uid="{52A7E588-B535-4E9D-8FB9-A2C1419D9924}"/>
    <cellStyle name="Normal 4 8 9 2 4 3 2" xfId="43738" xr:uid="{3124203A-FC17-4544-B065-0D0948857DE9}"/>
    <cellStyle name="Normal 4 8 9 2 4 3 2 2" xfId="43739" xr:uid="{7E02FFFA-8A82-4E4E-8D74-70D72795BAA5}"/>
    <cellStyle name="Normal 4 8 9 2 4 3 3" xfId="43740" xr:uid="{3EA22F7C-D635-49B8-8BEF-6A85979A6BCF}"/>
    <cellStyle name="Normal 4 8 9 2 4 4" xfId="43741" xr:uid="{74C5CA8B-5CCC-4BBC-A709-EADA66515C0A}"/>
    <cellStyle name="Normal 4 8 9 2 4 4 2" xfId="43742" xr:uid="{3CE52B6C-9F9D-43FF-9357-E7F834313CAA}"/>
    <cellStyle name="Normal 4 8 9 2 4 5" xfId="43743" xr:uid="{B0DD6163-A8A5-4C5A-A918-76BBDAC46526}"/>
    <cellStyle name="Normal 4 8 9 2 5" xfId="43744" xr:uid="{5AE5C2EA-3F49-42B6-AC7E-CF096490E066}"/>
    <cellStyle name="Normal 4 8 9 2 5 2" xfId="43745" xr:uid="{76E17799-DC85-47BB-B189-800F61C036EC}"/>
    <cellStyle name="Normal 4 8 9 2 5 2 2" xfId="43746" xr:uid="{2DDA0BBD-3870-4671-AD8F-23F1D3A0F378}"/>
    <cellStyle name="Normal 4 8 9 2 5 3" xfId="43747" xr:uid="{77185CE7-A61A-47E2-8AAE-BD34A30D602B}"/>
    <cellStyle name="Normal 4 8 9 2 6" xfId="43748" xr:uid="{A6D40EE2-9A57-4A17-80B2-6AA297BDA906}"/>
    <cellStyle name="Normal 4 8 9 2 6 2" xfId="43749" xr:uid="{D254FBD1-5572-4149-9BD2-E68096887512}"/>
    <cellStyle name="Normal 4 8 9 2 6 2 2" xfId="43750" xr:uid="{9A180D4D-A6E4-431C-93BB-BFA3E0937123}"/>
    <cellStyle name="Normal 4 8 9 2 6 3" xfId="43751" xr:uid="{9014FD4D-0DCC-4A26-95B9-7971D02FA661}"/>
    <cellStyle name="Normal 4 8 9 2 7" xfId="43752" xr:uid="{D19D64D6-4848-434B-A306-ABCA174A174D}"/>
    <cellStyle name="Normal 4 8 9 2 7 2" xfId="43753" xr:uid="{5A03123F-5474-4EE5-8954-AE574B1AB2F8}"/>
    <cellStyle name="Normal 4 8 9 2 7 2 2" xfId="43754" xr:uid="{1559DA31-34F4-476E-A079-2A98D9BAA29C}"/>
    <cellStyle name="Normal 4 8 9 2 7 3" xfId="43755" xr:uid="{2BDA9907-882E-4831-8D2D-8B292B377D79}"/>
    <cellStyle name="Normal 4 8 9 2 8" xfId="43756" xr:uid="{AD8F0239-58A0-4BC5-97EE-F887F084084F}"/>
    <cellStyle name="Normal 4 8 9 2 8 2" xfId="43757" xr:uid="{72092DCA-F3E7-45FC-8400-B02E9B02562A}"/>
    <cellStyle name="Normal 4 8 9 2 9" xfId="43758" xr:uid="{077313FB-38B1-4BF0-8765-BAF2784A1342}"/>
    <cellStyle name="Normal 4 8 9 3" xfId="43759" xr:uid="{3CACC805-B1A8-4539-9007-09DA2D66466E}"/>
    <cellStyle name="Normal 4 8 9 3 2" xfId="43760" xr:uid="{50A58101-A707-4154-A3B1-C55D18AD0D20}"/>
    <cellStyle name="Normal 4 8 9 3 2 2" xfId="43761" xr:uid="{65A4CA59-16CA-47A3-91B0-238C22D34F84}"/>
    <cellStyle name="Normal 4 8 9 3 2 2 2" xfId="43762" xr:uid="{103F3592-CF01-4BFD-9771-C302266898DE}"/>
    <cellStyle name="Normal 4 8 9 3 2 2 2 2" xfId="43763" xr:uid="{B3351DE3-C827-47DD-BE7C-C5BB8F070C58}"/>
    <cellStyle name="Normal 4 8 9 3 2 2 2 2 2" xfId="43764" xr:uid="{79A4BB3A-DB0F-46A9-A2E2-5A05E65BAF04}"/>
    <cellStyle name="Normal 4 8 9 3 2 2 2 3" xfId="43765" xr:uid="{9674CD87-DBA3-4A49-8A2F-B785FDF1B531}"/>
    <cellStyle name="Normal 4 8 9 3 2 2 3" xfId="43766" xr:uid="{F1C26FCB-D93B-4160-95C5-50B20996AA76}"/>
    <cellStyle name="Normal 4 8 9 3 2 2 3 2" xfId="43767" xr:uid="{3743F69B-4EAC-467F-8435-A33707AD3E6B}"/>
    <cellStyle name="Normal 4 8 9 3 2 2 3 2 2" xfId="43768" xr:uid="{6924A7E8-FBFB-4755-888E-E9DE2AE276E8}"/>
    <cellStyle name="Normal 4 8 9 3 2 2 3 3" xfId="43769" xr:uid="{94A720F7-1060-4F50-9E24-2F876934F666}"/>
    <cellStyle name="Normal 4 8 9 3 2 2 4" xfId="43770" xr:uid="{214C5860-D4FF-4AC5-A787-2CBEC756D4DB}"/>
    <cellStyle name="Normal 4 8 9 3 2 2 4 2" xfId="43771" xr:uid="{D1CE453B-D44F-4B62-A452-8C93CC93D954}"/>
    <cellStyle name="Normal 4 8 9 3 2 2 5" xfId="43772" xr:uid="{3939EA1D-3502-4220-85C9-2C422B421556}"/>
    <cellStyle name="Normal 4 8 9 3 2 3" xfId="43773" xr:uid="{50849CDB-ED1D-4F9C-9042-31C35ACEECEF}"/>
    <cellStyle name="Normal 4 8 9 3 2 3 2" xfId="43774" xr:uid="{8D5158D3-9906-44C5-823A-F68927A41996}"/>
    <cellStyle name="Normal 4 8 9 3 2 3 2 2" xfId="43775" xr:uid="{A885CCAE-A868-426A-8391-8857FF8DDFC2}"/>
    <cellStyle name="Normal 4 8 9 3 2 3 3" xfId="43776" xr:uid="{7D046A75-1307-4B17-B668-FF4D7DE58C6C}"/>
    <cellStyle name="Normal 4 8 9 3 2 4" xfId="43777" xr:uid="{8E024401-4D03-4B18-9DBF-E8220D824F90}"/>
    <cellStyle name="Normal 4 8 9 3 2 4 2" xfId="43778" xr:uid="{8191CDA7-AAA7-4F9E-916F-D57AB51EED0D}"/>
    <cellStyle name="Normal 4 8 9 3 2 4 2 2" xfId="43779" xr:uid="{E7AB4287-D367-4786-8199-B6F2A5086D8F}"/>
    <cellStyle name="Normal 4 8 9 3 2 4 3" xfId="43780" xr:uid="{4E6A5A63-B19A-4FAC-9B86-748E7CE81053}"/>
    <cellStyle name="Normal 4 8 9 3 2 5" xfId="43781" xr:uid="{83A45717-09E5-43C7-AB9A-E0968B1FA7DC}"/>
    <cellStyle name="Normal 4 8 9 3 2 5 2" xfId="43782" xr:uid="{8EC83A2E-891B-4E81-849C-F5B2ECEFB3AC}"/>
    <cellStyle name="Normal 4 8 9 3 2 6" xfId="43783" xr:uid="{C0443E12-4A2E-4D07-ABA8-E531366B54A1}"/>
    <cellStyle name="Normal 4 8 9 3 3" xfId="43784" xr:uid="{AED3CBAB-9D24-4C91-9F81-5C87D3273ACF}"/>
    <cellStyle name="Normal 4 8 9 3 3 2" xfId="43785" xr:uid="{0D98C43C-17F9-483C-9D14-C182BA9E6F20}"/>
    <cellStyle name="Normal 4 8 9 3 3 2 2" xfId="43786" xr:uid="{6B7B602B-23EB-44C5-A886-758104A22D1A}"/>
    <cellStyle name="Normal 4 8 9 3 3 2 2 2" xfId="43787" xr:uid="{19E32B40-3958-49EA-9B8A-5177CF1B49E3}"/>
    <cellStyle name="Normal 4 8 9 3 3 2 2 2 2" xfId="43788" xr:uid="{94357ACF-3D77-47B9-96C4-3E0C5787C2AC}"/>
    <cellStyle name="Normal 4 8 9 3 3 2 2 3" xfId="43789" xr:uid="{CFF252F1-EBE9-40AD-BE3E-6E83262F2A1E}"/>
    <cellStyle name="Normal 4 8 9 3 3 2 3" xfId="43790" xr:uid="{1C31879F-6D6C-4930-A1C0-C5C7C6EBA053}"/>
    <cellStyle name="Normal 4 8 9 3 3 2 3 2" xfId="43791" xr:uid="{47DF3F72-C117-4AE3-9D4A-AF6C898E9549}"/>
    <cellStyle name="Normal 4 8 9 3 3 2 3 2 2" xfId="43792" xr:uid="{B95D5D38-1598-45B1-88F5-0E95D5CA7069}"/>
    <cellStyle name="Normal 4 8 9 3 3 2 3 3" xfId="43793" xr:uid="{1CB90123-0197-4DA9-8415-F472C4C9C25A}"/>
    <cellStyle name="Normal 4 8 9 3 3 2 4" xfId="43794" xr:uid="{9F5174BD-DB2F-44BC-93D5-3A3021442463}"/>
    <cellStyle name="Normal 4 8 9 3 3 2 4 2" xfId="43795" xr:uid="{F12E6EBE-271D-4D86-B358-9EC498E68938}"/>
    <cellStyle name="Normal 4 8 9 3 3 2 5" xfId="43796" xr:uid="{5BA161B7-7FC4-4466-9F57-A320FFFB4E94}"/>
    <cellStyle name="Normal 4 8 9 3 3 3" xfId="43797" xr:uid="{512FDF98-46C5-4F49-BE9A-05AD4E0237E0}"/>
    <cellStyle name="Normal 4 8 9 3 3 3 2" xfId="43798" xr:uid="{6188D588-7A2B-4D6B-BEEC-AA6084E8BA5A}"/>
    <cellStyle name="Normal 4 8 9 3 3 3 2 2" xfId="43799" xr:uid="{22B7C03C-9B51-4FCB-93F5-8BB8E1BC6D56}"/>
    <cellStyle name="Normal 4 8 9 3 3 3 3" xfId="43800" xr:uid="{03ECAF1A-2B91-40FA-BF5D-7A6BB32C85C8}"/>
    <cellStyle name="Normal 4 8 9 3 3 4" xfId="43801" xr:uid="{A1670A49-99F0-4D7D-8F50-4B58BD56A5B7}"/>
    <cellStyle name="Normal 4 8 9 3 3 4 2" xfId="43802" xr:uid="{12341F9C-5797-4E4D-9769-637F803304C1}"/>
    <cellStyle name="Normal 4 8 9 3 3 4 2 2" xfId="43803" xr:uid="{FBBCAB08-BF3A-4A21-B1AC-930A107EA6E3}"/>
    <cellStyle name="Normal 4 8 9 3 3 4 3" xfId="43804" xr:uid="{C0F258A6-C9AB-4F74-BDA8-9E6A7E59D5F9}"/>
    <cellStyle name="Normal 4 8 9 3 3 5" xfId="43805" xr:uid="{4D03EAF0-3FA3-4374-B360-9EBE355CC6BF}"/>
    <cellStyle name="Normal 4 8 9 3 3 5 2" xfId="43806" xr:uid="{D3E14505-7E4C-4E37-ACC1-61A66AA8C329}"/>
    <cellStyle name="Normal 4 8 9 3 3 6" xfId="43807" xr:uid="{549319A6-6F64-4BE2-B5CF-74EB11C97F18}"/>
    <cellStyle name="Normal 4 8 9 3 4" xfId="43808" xr:uid="{70C96562-FC10-4D56-A97C-E6109E71F26F}"/>
    <cellStyle name="Normal 4 8 9 3 4 2" xfId="43809" xr:uid="{6133DD41-2DF7-41D7-8BF3-448D16C4DB79}"/>
    <cellStyle name="Normal 4 8 9 3 4 2 2" xfId="43810" xr:uid="{E34F9D54-8556-4B64-B1D1-4ABEF0B6832C}"/>
    <cellStyle name="Normal 4 8 9 3 4 2 2 2" xfId="43811" xr:uid="{CDE13F8E-F12C-4804-81B2-8F1D6DA3B765}"/>
    <cellStyle name="Normal 4 8 9 3 4 2 3" xfId="43812" xr:uid="{BE8B72BD-C0CE-4F63-9D8B-479706479AD0}"/>
    <cellStyle name="Normal 4 8 9 3 4 3" xfId="43813" xr:uid="{F05CB268-1E37-4594-8F8B-A040F036638F}"/>
    <cellStyle name="Normal 4 8 9 3 4 3 2" xfId="43814" xr:uid="{1A0BF493-C7D5-46C5-BD69-3FAB2E81A9B2}"/>
    <cellStyle name="Normal 4 8 9 3 4 3 2 2" xfId="43815" xr:uid="{62BF5A0B-71FC-4952-80DC-3A72B3197B6D}"/>
    <cellStyle name="Normal 4 8 9 3 4 3 3" xfId="43816" xr:uid="{5D2825AF-4547-44D0-A5FD-B98BF726DD4C}"/>
    <cellStyle name="Normal 4 8 9 3 4 4" xfId="43817" xr:uid="{79351B55-3E8F-4988-AFF9-E4CC8A4CE095}"/>
    <cellStyle name="Normal 4 8 9 3 4 4 2" xfId="43818" xr:uid="{F2EB0436-472B-4F3E-9576-A99AEA01850A}"/>
    <cellStyle name="Normal 4 8 9 3 4 5" xfId="43819" xr:uid="{D2225A02-6A80-419A-99EF-1815EC6D5461}"/>
    <cellStyle name="Normal 4 8 9 3 5" xfId="43820" xr:uid="{B292DB75-5F2C-479B-B179-41656D75BAC8}"/>
    <cellStyle name="Normal 4 8 9 3 5 2" xfId="43821" xr:uid="{CE033C1C-04E6-4D65-89BB-9EE31B3BE555}"/>
    <cellStyle name="Normal 4 8 9 3 5 2 2" xfId="43822" xr:uid="{6BC660BE-3BFC-4E7C-A14F-44045487C465}"/>
    <cellStyle name="Normal 4 8 9 3 5 3" xfId="43823" xr:uid="{720CD0CC-38BE-41E7-84F5-7CE0FD8BD460}"/>
    <cellStyle name="Normal 4 8 9 3 6" xfId="43824" xr:uid="{8830E735-BA02-4712-9F8B-6CF93532B1B2}"/>
    <cellStyle name="Normal 4 8 9 3 6 2" xfId="43825" xr:uid="{AA3AD00C-162D-46F9-B063-350E33F00ACF}"/>
    <cellStyle name="Normal 4 8 9 3 6 2 2" xfId="43826" xr:uid="{7BCC0233-2613-4501-9342-196924142311}"/>
    <cellStyle name="Normal 4 8 9 3 6 3" xfId="43827" xr:uid="{7A6C7B0D-DCE3-4555-AA55-28946EE6D916}"/>
    <cellStyle name="Normal 4 8 9 3 7" xfId="43828" xr:uid="{B8C56F19-C017-4C36-8400-1A6D7417C9DE}"/>
    <cellStyle name="Normal 4 8 9 3 7 2" xfId="43829" xr:uid="{C63E2CCD-F776-40AB-84ED-8F01D302729C}"/>
    <cellStyle name="Normal 4 8 9 3 7 2 2" xfId="43830" xr:uid="{57B490B8-CF8E-4FD5-B890-DE048DD9733A}"/>
    <cellStyle name="Normal 4 8 9 3 7 3" xfId="43831" xr:uid="{2DD591CC-44E1-44A4-9EFA-E437748FDAB7}"/>
    <cellStyle name="Normal 4 8 9 3 8" xfId="43832" xr:uid="{5885BD52-89FF-41ED-A45C-CE9D1B7DE3C2}"/>
    <cellStyle name="Normal 4 8 9 3 8 2" xfId="43833" xr:uid="{B32C4706-B987-4732-8246-B6237C4E1227}"/>
    <cellStyle name="Normal 4 8 9 3 9" xfId="43834" xr:uid="{BF4D92B3-DB07-4BB0-9590-41DCBE536C0E}"/>
    <cellStyle name="Normal 4 8 9 4" xfId="43835" xr:uid="{FBEC1025-1093-4825-86E3-8C1F211C3194}"/>
    <cellStyle name="Normal 4 8 9 4 2" xfId="43836" xr:uid="{5C8E4FD1-BED3-4568-A4C1-B4ED1B6F7756}"/>
    <cellStyle name="Normal 4 8 9 4 2 2" xfId="43837" xr:uid="{02BA6F9D-5454-467F-A5EC-55506763542B}"/>
    <cellStyle name="Normal 4 8 9 4 2 2 2" xfId="43838" xr:uid="{D8AC741F-9E81-437A-8C21-F65CD2FFC071}"/>
    <cellStyle name="Normal 4 8 9 4 2 2 2 2" xfId="43839" xr:uid="{14FA0484-EB27-44E4-B1D5-FBA0ECAD1CA8}"/>
    <cellStyle name="Normal 4 8 9 4 2 2 3" xfId="43840" xr:uid="{F1386B11-B6DC-49E1-B49B-CD76AF815169}"/>
    <cellStyle name="Normal 4 8 9 4 2 3" xfId="43841" xr:uid="{DCBFF0AC-0437-40CE-9DA5-F2FD17B2C8DE}"/>
    <cellStyle name="Normal 4 8 9 4 2 3 2" xfId="43842" xr:uid="{7C370631-D075-4602-91BB-31A3F61B5E07}"/>
    <cellStyle name="Normal 4 8 9 4 2 3 2 2" xfId="43843" xr:uid="{B5099EF0-37B6-46B8-96C2-9D8E1AB4E237}"/>
    <cellStyle name="Normal 4 8 9 4 2 3 3" xfId="43844" xr:uid="{A64BB762-FA38-4384-840C-0B5337A213AB}"/>
    <cellStyle name="Normal 4 8 9 4 2 4" xfId="43845" xr:uid="{3D089085-0C8B-4397-B56B-8A8FEE17436A}"/>
    <cellStyle name="Normal 4 8 9 4 2 4 2" xfId="43846" xr:uid="{86B869F5-2AA0-4AEF-9ECA-916C06AD505C}"/>
    <cellStyle name="Normal 4 8 9 4 2 5" xfId="43847" xr:uid="{412E9039-D6D9-4D8C-8E76-782456DF2069}"/>
    <cellStyle name="Normal 4 8 9 4 3" xfId="43848" xr:uid="{EF168E80-9F1E-4065-942B-A996A04D5897}"/>
    <cellStyle name="Normal 4 8 9 4 3 2" xfId="43849" xr:uid="{0593A360-7BAB-45C7-9A7A-F67ADCA18BDD}"/>
    <cellStyle name="Normal 4 8 9 4 3 2 2" xfId="43850" xr:uid="{F749B22E-DC6A-46B9-98C7-D3161284C125}"/>
    <cellStyle name="Normal 4 8 9 4 3 3" xfId="43851" xr:uid="{7EBCEB7B-88AA-4C5A-A5C2-2BD473B20864}"/>
    <cellStyle name="Normal 4 8 9 4 4" xfId="43852" xr:uid="{2D6FB148-306A-4096-9AEB-953AAC11E8BB}"/>
    <cellStyle name="Normal 4 8 9 4 4 2" xfId="43853" xr:uid="{3CC389D6-DC12-41E9-9FBE-326ED10C047C}"/>
    <cellStyle name="Normal 4 8 9 4 4 2 2" xfId="43854" xr:uid="{1C312B3D-56C4-4E95-8839-ABD5137F706D}"/>
    <cellStyle name="Normal 4 8 9 4 4 3" xfId="43855" xr:uid="{978D4BAF-9E24-48D5-8EC7-0F7BC6E5FFBB}"/>
    <cellStyle name="Normal 4 8 9 4 5" xfId="43856" xr:uid="{B5650874-8CB6-4831-9264-2C799ABC961A}"/>
    <cellStyle name="Normal 4 8 9 4 5 2" xfId="43857" xr:uid="{D56D3426-7C71-4967-9813-406F44634DDE}"/>
    <cellStyle name="Normal 4 8 9 4 6" xfId="43858" xr:uid="{EB09D25D-CDF7-4053-A003-0F6A96BEC2E2}"/>
    <cellStyle name="Normal 4 8 9 5" xfId="43859" xr:uid="{BFC57BBF-A14A-44BA-8D50-2FFD87B68A54}"/>
    <cellStyle name="Normal 4 8 9 5 2" xfId="43860" xr:uid="{A912F5F9-3353-4842-8491-149C3EB3246A}"/>
    <cellStyle name="Normal 4 8 9 5 2 2" xfId="43861" xr:uid="{6DF9F523-89C8-42DE-B1E3-3AA8ECB8E2FF}"/>
    <cellStyle name="Normal 4 8 9 5 2 2 2" xfId="43862" xr:uid="{5814033D-EFB8-4225-992A-D9DDCEF3EDD5}"/>
    <cellStyle name="Normal 4 8 9 5 2 2 2 2" xfId="43863" xr:uid="{35EE564E-B2FE-4D91-9B30-78E987E42ECC}"/>
    <cellStyle name="Normal 4 8 9 5 2 2 3" xfId="43864" xr:uid="{6373B61B-ADA8-4C19-9DFF-C9B6ADE1E439}"/>
    <cellStyle name="Normal 4 8 9 5 2 3" xfId="43865" xr:uid="{8FB616D5-4CFC-4364-AEFB-F80DF1650B38}"/>
    <cellStyle name="Normal 4 8 9 5 2 3 2" xfId="43866" xr:uid="{6205A54D-95BA-482B-AB13-B56A554B8344}"/>
    <cellStyle name="Normal 4 8 9 5 2 3 2 2" xfId="43867" xr:uid="{7380EBF0-FC10-4CBC-A004-5ADD00FF4885}"/>
    <cellStyle name="Normal 4 8 9 5 2 3 3" xfId="43868" xr:uid="{7B34FB5D-B017-44A0-983F-2D61B48FC2AF}"/>
    <cellStyle name="Normal 4 8 9 5 2 4" xfId="43869" xr:uid="{C4553E1B-F441-4815-AA2B-9306B04FADF9}"/>
    <cellStyle name="Normal 4 8 9 5 2 4 2" xfId="43870" xr:uid="{16A7A122-BD9C-4AD0-AD6E-55B35A1F0935}"/>
    <cellStyle name="Normal 4 8 9 5 2 5" xfId="43871" xr:uid="{6333E8F2-E8D0-4E2F-85A4-49F33EB0A550}"/>
    <cellStyle name="Normal 4 8 9 5 3" xfId="43872" xr:uid="{6068F216-719D-4A5F-A56B-58057C2FE1D2}"/>
    <cellStyle name="Normal 4 8 9 5 3 2" xfId="43873" xr:uid="{8C571F15-11E9-4679-B4B2-B3848881F0EA}"/>
    <cellStyle name="Normal 4 8 9 5 3 2 2" xfId="43874" xr:uid="{9B91F7BE-B235-4399-92AB-04C2FE729414}"/>
    <cellStyle name="Normal 4 8 9 5 3 3" xfId="43875" xr:uid="{9DC5F011-6241-4293-9BE6-E5D33940E9E8}"/>
    <cellStyle name="Normal 4 8 9 5 4" xfId="43876" xr:uid="{17A14120-BCB5-44A6-8E6B-EB3214AB0390}"/>
    <cellStyle name="Normal 4 8 9 5 4 2" xfId="43877" xr:uid="{7F1CFA4C-6EEE-4B92-8BF4-7F3BD3BECFFA}"/>
    <cellStyle name="Normal 4 8 9 5 4 2 2" xfId="43878" xr:uid="{E1BB395A-5538-439F-B89B-C6B65B2C729B}"/>
    <cellStyle name="Normal 4 8 9 5 4 3" xfId="43879" xr:uid="{5AD9782D-9450-4286-81D6-A9EECA880AE3}"/>
    <cellStyle name="Normal 4 8 9 5 5" xfId="43880" xr:uid="{901F282A-D2C8-42B3-9820-2B6B2ABC7250}"/>
    <cellStyle name="Normal 4 8 9 5 5 2" xfId="43881" xr:uid="{53BB005B-9C2D-4AC7-B476-B9D503CF87E8}"/>
    <cellStyle name="Normal 4 8 9 5 6" xfId="43882" xr:uid="{46E41EAE-ACE0-4B49-8C4F-3EB9BDC09AE9}"/>
    <cellStyle name="Normal 4 8 9 6" xfId="43883" xr:uid="{854B081F-7E19-48E3-8430-F2185F1B6391}"/>
    <cellStyle name="Normal 4 8 9 6 2" xfId="43884" xr:uid="{81164B78-2C09-496C-935F-BFBF9E00F18B}"/>
    <cellStyle name="Normal 4 8 9 6 2 2" xfId="43885" xr:uid="{3433C17D-C565-4581-9543-98E13B1DF189}"/>
    <cellStyle name="Normal 4 8 9 6 2 2 2" xfId="43886" xr:uid="{6731BA83-1382-4AE6-986F-F69E8FD7BD91}"/>
    <cellStyle name="Normal 4 8 9 6 2 3" xfId="43887" xr:uid="{EB9BB731-BD95-4D4B-9BBA-01041D502597}"/>
    <cellStyle name="Normal 4 8 9 6 3" xfId="43888" xr:uid="{CA5C9EE8-2726-433E-BB3D-7391AF386416}"/>
    <cellStyle name="Normal 4 8 9 6 3 2" xfId="43889" xr:uid="{72A46F97-E731-4A97-A83D-A8FE3780AC67}"/>
    <cellStyle name="Normal 4 8 9 6 3 2 2" xfId="43890" xr:uid="{2ED0B83E-C490-4B1F-A883-80FD6483CF28}"/>
    <cellStyle name="Normal 4 8 9 6 3 3" xfId="43891" xr:uid="{AB89714B-11EA-44B9-A440-D49D9CA35B59}"/>
    <cellStyle name="Normal 4 8 9 6 4" xfId="43892" xr:uid="{F8F91E7C-86CF-4F1D-A550-B6A677B9B82D}"/>
    <cellStyle name="Normal 4 8 9 6 4 2" xfId="43893" xr:uid="{19341DC8-F048-4DFD-B1E5-22DB8300AF04}"/>
    <cellStyle name="Normal 4 8 9 6 5" xfId="43894" xr:uid="{0411A512-2E11-4253-AC4C-A5396D125ACD}"/>
    <cellStyle name="Normal 4 8 9 7" xfId="43895" xr:uid="{F3A2CAC8-C4AA-4D7A-83DC-FB7090FD2FA0}"/>
    <cellStyle name="Normal 4 8 9 7 2" xfId="43896" xr:uid="{91AD9F9C-E8D7-4480-8731-DD08E73A5E56}"/>
    <cellStyle name="Normal 4 8 9 7 2 2" xfId="43897" xr:uid="{0E4F2FF5-B6C6-4207-9203-A81814A5E4FF}"/>
    <cellStyle name="Normal 4 8 9 7 3" xfId="43898" xr:uid="{E2D0CFDD-FFB8-49BB-AABC-406639952EA0}"/>
    <cellStyle name="Normal 4 8 9 8" xfId="43899" xr:uid="{995F2AB6-45FD-45AA-AE26-C58ABF297933}"/>
    <cellStyle name="Normal 4 8 9 8 2" xfId="43900" xr:uid="{B7C7860C-0615-4604-9D82-1771A6DFA645}"/>
    <cellStyle name="Normal 4 8 9 8 2 2" xfId="43901" xr:uid="{DA222F13-840A-4FF8-911A-CDF479DE695E}"/>
    <cellStyle name="Normal 4 8 9 8 3" xfId="43902" xr:uid="{BE52967F-64DD-4EC3-AD08-3D697BB10359}"/>
    <cellStyle name="Normal 4 8 9 9" xfId="43903" xr:uid="{72A7B462-7377-4380-A9BF-45A3932CFE09}"/>
    <cellStyle name="Normal 4 8 9 9 2" xfId="43904" xr:uid="{C991B26A-1778-4D10-AB3A-8536109F421E}"/>
    <cellStyle name="Normal 4 8 9 9 2 2" xfId="43905" xr:uid="{C823BA84-FF12-48A7-BF6F-146326CCE6A2}"/>
    <cellStyle name="Normal 4 8 9 9 3" xfId="43906" xr:uid="{72F399CA-8CAC-4946-89CD-BE5D9E050F3E}"/>
    <cellStyle name="Normal 4 9" xfId="2189" xr:uid="{C5FD8D48-0727-4BFD-8355-7123FA400E27}"/>
    <cellStyle name="Normal 4 9 10" xfId="43907" xr:uid="{2BF276D2-5FFE-4A29-B8DE-020F265E4722}"/>
    <cellStyle name="Normal 4 9 10 10" xfId="43908" xr:uid="{EE3C1E20-A606-4071-9F22-0B555F209E85}"/>
    <cellStyle name="Normal 4 9 10 10 2" xfId="43909" xr:uid="{44AF1A2F-B93E-4789-8CAA-711CD73B0CED}"/>
    <cellStyle name="Normal 4 9 10 11" xfId="43910" xr:uid="{7F07DD9F-BB4E-4BA0-8548-6A0F3F5DD2D3}"/>
    <cellStyle name="Normal 4 9 10 2" xfId="43911" xr:uid="{8705D92D-CD37-4B04-ACEE-22DAF971975A}"/>
    <cellStyle name="Normal 4 9 10 2 2" xfId="43912" xr:uid="{957AE590-7FC9-4895-AF67-9D53A32E8F96}"/>
    <cellStyle name="Normal 4 9 10 2 2 2" xfId="43913" xr:uid="{2D3C13DB-F316-4381-BF2C-3FE9E28B00FA}"/>
    <cellStyle name="Normal 4 9 10 2 2 2 2" xfId="43914" xr:uid="{257F9A06-F05B-4BC3-B2B5-A02CA594FB2B}"/>
    <cellStyle name="Normal 4 9 10 2 2 2 2 2" xfId="43915" xr:uid="{32114A28-EB2E-4D78-B6DA-8E9B6229A803}"/>
    <cellStyle name="Normal 4 9 10 2 2 2 2 2 2" xfId="43916" xr:uid="{942214B1-9B04-47C2-8951-A91299147139}"/>
    <cellStyle name="Normal 4 9 10 2 2 2 2 3" xfId="43917" xr:uid="{71243CBA-C920-4460-8D6D-ED0D54586A65}"/>
    <cellStyle name="Normal 4 9 10 2 2 2 3" xfId="43918" xr:uid="{1DB1D3D3-AB01-405C-8C3C-D1C5FAFE984C}"/>
    <cellStyle name="Normal 4 9 10 2 2 2 3 2" xfId="43919" xr:uid="{C7C107A2-9052-480E-94EB-7F82A6B0670B}"/>
    <cellStyle name="Normal 4 9 10 2 2 2 3 2 2" xfId="43920" xr:uid="{4BF5EB5F-219B-4F81-98CE-D5688157835C}"/>
    <cellStyle name="Normal 4 9 10 2 2 2 3 3" xfId="43921" xr:uid="{E3B5097C-01A3-48D1-B0C0-B34F95C74224}"/>
    <cellStyle name="Normal 4 9 10 2 2 2 4" xfId="43922" xr:uid="{480ABD93-8664-4265-82D9-E5D9C8629719}"/>
    <cellStyle name="Normal 4 9 10 2 2 2 4 2" xfId="43923" xr:uid="{87F115DA-71D4-42A5-9587-F707CE15B022}"/>
    <cellStyle name="Normal 4 9 10 2 2 2 5" xfId="43924" xr:uid="{C0FCE4B0-D408-42DE-80D5-946C7DC90381}"/>
    <cellStyle name="Normal 4 9 10 2 2 3" xfId="43925" xr:uid="{83F8265A-1630-46D8-93A6-0B9F01E459A7}"/>
    <cellStyle name="Normal 4 9 10 2 2 3 2" xfId="43926" xr:uid="{EDECA278-5FCF-4943-90F8-60E6FC10E88D}"/>
    <cellStyle name="Normal 4 9 10 2 2 3 2 2" xfId="43927" xr:uid="{1C361085-C139-4CA0-96FB-A89E8BFD9E76}"/>
    <cellStyle name="Normal 4 9 10 2 2 3 3" xfId="43928" xr:uid="{D206DCCF-E996-450C-840A-E2A97E81BF10}"/>
    <cellStyle name="Normal 4 9 10 2 2 4" xfId="43929" xr:uid="{6039D35A-9645-4166-86D4-C1A87B318288}"/>
    <cellStyle name="Normal 4 9 10 2 2 4 2" xfId="43930" xr:uid="{FD634412-E7EE-43B4-ABBB-60D4B43168AA}"/>
    <cellStyle name="Normal 4 9 10 2 2 4 2 2" xfId="43931" xr:uid="{0B8268A3-1457-4696-9622-06E4888EFF51}"/>
    <cellStyle name="Normal 4 9 10 2 2 4 3" xfId="43932" xr:uid="{09F76009-7322-4572-9717-A8A523C2AAC5}"/>
    <cellStyle name="Normal 4 9 10 2 2 5" xfId="43933" xr:uid="{AE662FAD-1355-4EB4-BF59-EA58F1ACB0C3}"/>
    <cellStyle name="Normal 4 9 10 2 2 5 2" xfId="43934" xr:uid="{A74AA58D-D258-4016-B129-37D24ECD4AC7}"/>
    <cellStyle name="Normal 4 9 10 2 2 6" xfId="43935" xr:uid="{0F62BEB5-7956-45CB-9038-25284E214BBE}"/>
    <cellStyle name="Normal 4 9 10 2 3" xfId="43936" xr:uid="{F7C8120F-269C-4230-A5A6-CB563C625152}"/>
    <cellStyle name="Normal 4 9 10 2 3 2" xfId="43937" xr:uid="{1342295B-93BB-48A4-825B-9A5C38E4651B}"/>
    <cellStyle name="Normal 4 9 10 2 3 2 2" xfId="43938" xr:uid="{87BDCEF0-E359-4FB2-B514-2F146A743575}"/>
    <cellStyle name="Normal 4 9 10 2 3 2 2 2" xfId="43939" xr:uid="{D6CD0894-7069-4612-AD35-BCA2FC7C9348}"/>
    <cellStyle name="Normal 4 9 10 2 3 2 2 2 2" xfId="43940" xr:uid="{4CFF9BAE-C3B6-43C3-A932-DF3635E2595D}"/>
    <cellStyle name="Normal 4 9 10 2 3 2 2 3" xfId="43941" xr:uid="{7EA6C1B4-3FF0-4FD8-8878-8C5C304FE5BB}"/>
    <cellStyle name="Normal 4 9 10 2 3 2 3" xfId="43942" xr:uid="{743B5AE5-2D84-4765-8CB4-1F74ED16110D}"/>
    <cellStyle name="Normal 4 9 10 2 3 2 3 2" xfId="43943" xr:uid="{0834509D-9D60-48DA-8B1D-9E8DC40D6865}"/>
    <cellStyle name="Normal 4 9 10 2 3 2 3 2 2" xfId="43944" xr:uid="{C2E19640-843F-46F2-813F-4249E68B6DF2}"/>
    <cellStyle name="Normal 4 9 10 2 3 2 3 3" xfId="43945" xr:uid="{D53E7A72-0C1C-4C4A-8372-0FB2E007FCFD}"/>
    <cellStyle name="Normal 4 9 10 2 3 2 4" xfId="43946" xr:uid="{A4120A28-1096-4703-AE4D-ED219B090B5B}"/>
    <cellStyle name="Normal 4 9 10 2 3 2 4 2" xfId="43947" xr:uid="{CC1F21C5-3B16-4F20-9EDC-967913488BB8}"/>
    <cellStyle name="Normal 4 9 10 2 3 2 5" xfId="43948" xr:uid="{B76ABAFA-CA23-4816-9899-013AFF0F90CB}"/>
    <cellStyle name="Normal 4 9 10 2 3 3" xfId="43949" xr:uid="{D54B210D-50D4-4B94-834F-576264C0471B}"/>
    <cellStyle name="Normal 4 9 10 2 3 3 2" xfId="43950" xr:uid="{54979804-706E-4161-9698-95EE93F8CF72}"/>
    <cellStyle name="Normal 4 9 10 2 3 3 2 2" xfId="43951" xr:uid="{BDC853B4-36E4-41A8-9E12-3A6C53925FA8}"/>
    <cellStyle name="Normal 4 9 10 2 3 3 3" xfId="43952" xr:uid="{0E3E1E76-6D05-400B-9C37-D83196B6AB74}"/>
    <cellStyle name="Normal 4 9 10 2 3 4" xfId="43953" xr:uid="{A4717533-C9E4-4F8E-B80E-D19A6DF60AB1}"/>
    <cellStyle name="Normal 4 9 10 2 3 4 2" xfId="43954" xr:uid="{609559AF-1560-477C-BDE5-1AFDEB94E0F5}"/>
    <cellStyle name="Normal 4 9 10 2 3 4 2 2" xfId="43955" xr:uid="{7DB33F63-CC21-42D1-A1F3-27DFEA8851B4}"/>
    <cellStyle name="Normal 4 9 10 2 3 4 3" xfId="43956" xr:uid="{434988D0-67D0-48C4-B120-FBB93E9E4542}"/>
    <cellStyle name="Normal 4 9 10 2 3 5" xfId="43957" xr:uid="{D0BC9394-1259-4D5B-8E2C-875CFEBA8782}"/>
    <cellStyle name="Normal 4 9 10 2 3 5 2" xfId="43958" xr:uid="{C8326FEF-546B-4226-8454-C3F92CEDA83E}"/>
    <cellStyle name="Normal 4 9 10 2 3 6" xfId="43959" xr:uid="{32CA1979-3FA1-4D76-8AA5-C05B923A19B0}"/>
    <cellStyle name="Normal 4 9 10 2 4" xfId="43960" xr:uid="{7C2986A2-3A73-4935-AA7A-3D97B15A564E}"/>
    <cellStyle name="Normal 4 9 10 2 4 2" xfId="43961" xr:uid="{18E91949-02CD-47EA-A83B-39B2118E4FB5}"/>
    <cellStyle name="Normal 4 9 10 2 4 2 2" xfId="43962" xr:uid="{43B295D8-C23D-4033-992D-B5B41BFADA89}"/>
    <cellStyle name="Normal 4 9 10 2 4 2 2 2" xfId="43963" xr:uid="{DFFE0CED-AB10-4DF3-A57F-72E089DBAB15}"/>
    <cellStyle name="Normal 4 9 10 2 4 2 3" xfId="43964" xr:uid="{694D7F0F-8CEC-466B-8277-B5C4232A4032}"/>
    <cellStyle name="Normal 4 9 10 2 4 3" xfId="43965" xr:uid="{4857B86E-BDAB-4D55-B3A1-B6743D7608FE}"/>
    <cellStyle name="Normal 4 9 10 2 4 3 2" xfId="43966" xr:uid="{06FD76C1-12E9-4E9F-9283-4830880BC214}"/>
    <cellStyle name="Normal 4 9 10 2 4 3 2 2" xfId="43967" xr:uid="{26CB7194-989F-46C8-90F6-9194A0FA4EC0}"/>
    <cellStyle name="Normal 4 9 10 2 4 3 3" xfId="43968" xr:uid="{137E1BFC-4AC7-400F-BA0C-D70EBBF17D25}"/>
    <cellStyle name="Normal 4 9 10 2 4 4" xfId="43969" xr:uid="{FB0093C0-B553-420B-A632-2F56CC73E962}"/>
    <cellStyle name="Normal 4 9 10 2 4 4 2" xfId="43970" xr:uid="{7B04E104-1B1A-442A-A2F9-BF6301D3BB0D}"/>
    <cellStyle name="Normal 4 9 10 2 4 5" xfId="43971" xr:uid="{11D8B5E4-7FFC-4D52-9453-978CC3D62460}"/>
    <cellStyle name="Normal 4 9 10 2 5" xfId="43972" xr:uid="{D3F834E0-51EE-49DD-ACE8-C50B0889167F}"/>
    <cellStyle name="Normal 4 9 10 2 5 2" xfId="43973" xr:uid="{2B60986B-26A4-41EE-ADE7-77785D839A7D}"/>
    <cellStyle name="Normal 4 9 10 2 5 2 2" xfId="43974" xr:uid="{3E3787C5-12C4-434A-BC47-E66FBB8C0BBC}"/>
    <cellStyle name="Normal 4 9 10 2 5 3" xfId="43975" xr:uid="{1E2D4B61-7C31-4837-B83B-AEC27A186774}"/>
    <cellStyle name="Normal 4 9 10 2 6" xfId="43976" xr:uid="{7D7F4C27-04A0-4DE8-993F-0538376F037D}"/>
    <cellStyle name="Normal 4 9 10 2 6 2" xfId="43977" xr:uid="{BB386372-03D8-4492-B571-CFAC220808FD}"/>
    <cellStyle name="Normal 4 9 10 2 6 2 2" xfId="43978" xr:uid="{E34DBD35-91EC-44BA-8969-2847DE0706C2}"/>
    <cellStyle name="Normal 4 9 10 2 6 3" xfId="43979" xr:uid="{927CF189-FEBA-4948-880E-6850D1761034}"/>
    <cellStyle name="Normal 4 9 10 2 7" xfId="43980" xr:uid="{AEF1DE89-1214-49B6-9C30-9C8BCDCD35F3}"/>
    <cellStyle name="Normal 4 9 10 2 7 2" xfId="43981" xr:uid="{0877D0FB-6DE2-4EAB-93C4-F91D9526BFC0}"/>
    <cellStyle name="Normal 4 9 10 2 7 2 2" xfId="43982" xr:uid="{D8C3EB12-F77A-432D-8E1A-03C02EE9E6E0}"/>
    <cellStyle name="Normal 4 9 10 2 7 3" xfId="43983" xr:uid="{DE85B7E3-C490-4FEC-9D9E-92DC5B8B7793}"/>
    <cellStyle name="Normal 4 9 10 2 8" xfId="43984" xr:uid="{E0A6F471-F423-41ED-A784-59C6EA05F093}"/>
    <cellStyle name="Normal 4 9 10 2 8 2" xfId="43985" xr:uid="{81B925E8-BB39-485C-9674-35DC60A303CC}"/>
    <cellStyle name="Normal 4 9 10 2 9" xfId="43986" xr:uid="{18E84283-532A-49A1-8FC1-8A1A21091737}"/>
    <cellStyle name="Normal 4 9 10 3" xfId="43987" xr:uid="{FA65F450-B427-4F71-8E2B-C7083F1FF40D}"/>
    <cellStyle name="Normal 4 9 10 3 2" xfId="43988" xr:uid="{4415D197-4AA0-4242-AE88-B265932B531C}"/>
    <cellStyle name="Normal 4 9 10 3 2 2" xfId="43989" xr:uid="{34A02FE8-67AF-4FB3-963C-F096B28DC557}"/>
    <cellStyle name="Normal 4 9 10 3 2 2 2" xfId="43990" xr:uid="{16DADC5B-AD51-45F0-8CD2-895968D32F71}"/>
    <cellStyle name="Normal 4 9 10 3 2 2 2 2" xfId="43991" xr:uid="{02136245-D7CB-4706-A9E9-2558D6C52E6D}"/>
    <cellStyle name="Normal 4 9 10 3 2 2 2 2 2" xfId="43992" xr:uid="{31D6172B-E75E-4A41-AB97-B4E1C45293EF}"/>
    <cellStyle name="Normal 4 9 10 3 2 2 2 3" xfId="43993" xr:uid="{0A1EAFA2-70A5-47B0-AEB2-E408B63673A2}"/>
    <cellStyle name="Normal 4 9 10 3 2 2 3" xfId="43994" xr:uid="{59A26C50-C91C-400A-949D-B0DAEA595281}"/>
    <cellStyle name="Normal 4 9 10 3 2 2 3 2" xfId="43995" xr:uid="{32547238-03F2-4D0B-9CCD-3FB0C34C61FB}"/>
    <cellStyle name="Normal 4 9 10 3 2 2 3 2 2" xfId="43996" xr:uid="{D516B2CD-813D-4A87-85E4-48391F46BF64}"/>
    <cellStyle name="Normal 4 9 10 3 2 2 3 3" xfId="43997" xr:uid="{558F1894-8469-4049-9D8E-964617C337FC}"/>
    <cellStyle name="Normal 4 9 10 3 2 2 4" xfId="43998" xr:uid="{4476A77B-016E-4CEC-9409-3AF423C73787}"/>
    <cellStyle name="Normal 4 9 10 3 2 2 4 2" xfId="43999" xr:uid="{65B5C754-0BA7-44F2-BA24-7BBCBEA1F3BD}"/>
    <cellStyle name="Normal 4 9 10 3 2 2 5" xfId="44000" xr:uid="{E0C69E8B-69BA-4672-BE57-9F47DBD66434}"/>
    <cellStyle name="Normal 4 9 10 3 2 3" xfId="44001" xr:uid="{CB349D44-A01C-428C-A427-3A4209804228}"/>
    <cellStyle name="Normal 4 9 10 3 2 3 2" xfId="44002" xr:uid="{88F891DD-3FB2-42A7-81AB-C097E903F96F}"/>
    <cellStyle name="Normal 4 9 10 3 2 3 2 2" xfId="44003" xr:uid="{C0E317B7-FE67-4E69-B770-13F56C5DEA1F}"/>
    <cellStyle name="Normal 4 9 10 3 2 3 3" xfId="44004" xr:uid="{9D0FA01B-613A-4C14-A271-76DA1D175369}"/>
    <cellStyle name="Normal 4 9 10 3 2 4" xfId="44005" xr:uid="{3E641195-F8E0-4D77-BEA2-C07AC6B3E5FA}"/>
    <cellStyle name="Normal 4 9 10 3 2 4 2" xfId="44006" xr:uid="{4518B416-0333-4DB1-B314-DB4C7FEDA4CF}"/>
    <cellStyle name="Normal 4 9 10 3 2 4 2 2" xfId="44007" xr:uid="{7247283D-A3F2-4C55-9069-7B4AC9A185D8}"/>
    <cellStyle name="Normal 4 9 10 3 2 4 3" xfId="44008" xr:uid="{F562AA4F-2545-4ED7-AAEC-CBBE7AB238BF}"/>
    <cellStyle name="Normal 4 9 10 3 2 5" xfId="44009" xr:uid="{F1F127A6-7F0A-4C4F-A339-4A20D25645AD}"/>
    <cellStyle name="Normal 4 9 10 3 2 5 2" xfId="44010" xr:uid="{5E1E43E3-AFA5-4B5D-8224-E543AA12A257}"/>
    <cellStyle name="Normal 4 9 10 3 2 6" xfId="44011" xr:uid="{52896E06-F959-4FA5-B96A-35382221436E}"/>
    <cellStyle name="Normal 4 9 10 3 3" xfId="44012" xr:uid="{135E35D5-416D-494B-B3C5-A5C4F420EB0D}"/>
    <cellStyle name="Normal 4 9 10 3 3 2" xfId="44013" xr:uid="{1764E2C4-08ED-45D8-BD70-01B52A690A36}"/>
    <cellStyle name="Normal 4 9 10 3 3 2 2" xfId="44014" xr:uid="{0490D48F-19C3-4DAD-915F-293793B4BD1F}"/>
    <cellStyle name="Normal 4 9 10 3 3 2 2 2" xfId="44015" xr:uid="{37A904D0-B904-496D-83EE-6FB9E09D0BB1}"/>
    <cellStyle name="Normal 4 9 10 3 3 2 2 2 2" xfId="44016" xr:uid="{6795F376-0AAA-4275-B3B0-79AD7B660FF6}"/>
    <cellStyle name="Normal 4 9 10 3 3 2 2 3" xfId="44017" xr:uid="{B339CCD1-DCE3-4E03-BC55-90CBE11D0ACA}"/>
    <cellStyle name="Normal 4 9 10 3 3 2 3" xfId="44018" xr:uid="{C2767CB9-292E-41C7-B7CC-D4619B1BFF46}"/>
    <cellStyle name="Normal 4 9 10 3 3 2 3 2" xfId="44019" xr:uid="{66B5700C-77F2-4C2C-BDEB-FF3CFCA8B5EA}"/>
    <cellStyle name="Normal 4 9 10 3 3 2 3 2 2" xfId="44020" xr:uid="{A3BE038F-DB55-464E-9B67-99A63BE16A8C}"/>
    <cellStyle name="Normal 4 9 10 3 3 2 3 3" xfId="44021" xr:uid="{4F51B0C1-C75D-4397-8FD9-CCC6C3424F4F}"/>
    <cellStyle name="Normal 4 9 10 3 3 2 4" xfId="44022" xr:uid="{872E7A60-F39B-45E1-87DE-9658040D8AC3}"/>
    <cellStyle name="Normal 4 9 10 3 3 2 4 2" xfId="44023" xr:uid="{2E7BFF73-14B0-4367-BBA3-611BCFD77F8D}"/>
    <cellStyle name="Normal 4 9 10 3 3 2 5" xfId="44024" xr:uid="{E2A51E2E-51F6-4E3F-B37E-59699742C1CC}"/>
    <cellStyle name="Normal 4 9 10 3 3 3" xfId="44025" xr:uid="{B5E6B3AC-E186-4502-BFFA-C211A3098120}"/>
    <cellStyle name="Normal 4 9 10 3 3 3 2" xfId="44026" xr:uid="{742F0EA0-372C-48C7-992A-E0B26943981A}"/>
    <cellStyle name="Normal 4 9 10 3 3 3 2 2" xfId="44027" xr:uid="{D8FC00EA-2862-4B1E-BDBC-D88841ACF178}"/>
    <cellStyle name="Normal 4 9 10 3 3 3 3" xfId="44028" xr:uid="{EBB5DAA2-259B-48AB-BFB0-66F027C76712}"/>
    <cellStyle name="Normal 4 9 10 3 3 4" xfId="44029" xr:uid="{48A8AC54-FDA5-4581-B291-5E3C4FEC078F}"/>
    <cellStyle name="Normal 4 9 10 3 3 4 2" xfId="44030" xr:uid="{6EC75993-858D-4BD2-B61B-630DFEADA9E1}"/>
    <cellStyle name="Normal 4 9 10 3 3 4 2 2" xfId="44031" xr:uid="{609736F7-71D6-46E6-A003-EFD92EBAA83B}"/>
    <cellStyle name="Normal 4 9 10 3 3 4 3" xfId="44032" xr:uid="{7D07F290-2D2C-4BAA-B0DB-71984674DD39}"/>
    <cellStyle name="Normal 4 9 10 3 3 5" xfId="44033" xr:uid="{D36AC784-87C4-4BC9-B0C0-4F6E3BEB9645}"/>
    <cellStyle name="Normal 4 9 10 3 3 5 2" xfId="44034" xr:uid="{82B60ADA-B2BC-433D-B270-9EA35D4A07C5}"/>
    <cellStyle name="Normal 4 9 10 3 3 6" xfId="44035" xr:uid="{CC2CD5AC-E63D-4ED2-9374-9034F4220A34}"/>
    <cellStyle name="Normal 4 9 10 3 4" xfId="44036" xr:uid="{9438FE19-1E74-4C52-AAA2-65E6556A49C2}"/>
    <cellStyle name="Normal 4 9 10 3 4 2" xfId="44037" xr:uid="{5CC9BEC4-D22A-4734-91B8-68B2E5F65F3D}"/>
    <cellStyle name="Normal 4 9 10 3 4 2 2" xfId="44038" xr:uid="{6C72F4B7-6A9B-4F41-9966-F505C27D658C}"/>
    <cellStyle name="Normal 4 9 10 3 4 2 2 2" xfId="44039" xr:uid="{4EE21CB8-3BD5-4841-872D-3C6916CB3B6E}"/>
    <cellStyle name="Normal 4 9 10 3 4 2 3" xfId="44040" xr:uid="{74A1163B-67C4-466C-80BB-485ADF4AB9C9}"/>
    <cellStyle name="Normal 4 9 10 3 4 3" xfId="44041" xr:uid="{943CA075-828C-4669-8E36-97AE7C8004A7}"/>
    <cellStyle name="Normal 4 9 10 3 4 3 2" xfId="44042" xr:uid="{B42BE326-79AF-4302-B3DF-6DCFFD79D019}"/>
    <cellStyle name="Normal 4 9 10 3 4 3 2 2" xfId="44043" xr:uid="{0FA40D6E-3CA4-46ED-99DB-B54F87E2A97E}"/>
    <cellStyle name="Normal 4 9 10 3 4 3 3" xfId="44044" xr:uid="{FD2238A2-3F3C-4B9F-BABB-A6D75E61E095}"/>
    <cellStyle name="Normal 4 9 10 3 4 4" xfId="44045" xr:uid="{641EB324-9193-43CC-B207-330CEF3BC390}"/>
    <cellStyle name="Normal 4 9 10 3 4 4 2" xfId="44046" xr:uid="{221E8ED0-A36A-4776-A51E-B4182D7DC5ED}"/>
    <cellStyle name="Normal 4 9 10 3 4 5" xfId="44047" xr:uid="{CB702C4F-5223-48A1-9D5C-DB5C03F41052}"/>
    <cellStyle name="Normal 4 9 10 3 5" xfId="44048" xr:uid="{F7495CC4-DBAC-46B4-86D4-3E287BADAD11}"/>
    <cellStyle name="Normal 4 9 10 3 5 2" xfId="44049" xr:uid="{6440604D-3746-4AD3-ADA8-045D421DFC0C}"/>
    <cellStyle name="Normal 4 9 10 3 5 2 2" xfId="44050" xr:uid="{A03F978D-53F7-4FE5-8CC7-C0F15579C50A}"/>
    <cellStyle name="Normal 4 9 10 3 5 3" xfId="44051" xr:uid="{9BFD627E-2E56-40D4-BD4A-37102B445761}"/>
    <cellStyle name="Normal 4 9 10 3 6" xfId="44052" xr:uid="{067309C5-2084-4C1B-A767-F206A9F0C0A8}"/>
    <cellStyle name="Normal 4 9 10 3 6 2" xfId="44053" xr:uid="{72AEB203-5C6B-4965-8C12-6B8D63A9FD56}"/>
    <cellStyle name="Normal 4 9 10 3 6 2 2" xfId="44054" xr:uid="{A296F30F-8C27-4E3F-A156-A0CA170A2208}"/>
    <cellStyle name="Normal 4 9 10 3 6 3" xfId="44055" xr:uid="{F1B57989-E6DF-4546-B2BB-902F70773BEC}"/>
    <cellStyle name="Normal 4 9 10 3 7" xfId="44056" xr:uid="{18CDCE4B-72AF-4C79-9044-AD08D2E02C73}"/>
    <cellStyle name="Normal 4 9 10 3 7 2" xfId="44057" xr:uid="{5301237E-6E76-4A63-9539-7C22129A6393}"/>
    <cellStyle name="Normal 4 9 10 3 7 2 2" xfId="44058" xr:uid="{66AAC3A5-44CB-495A-BA3A-A18AD4898B0D}"/>
    <cellStyle name="Normal 4 9 10 3 7 3" xfId="44059" xr:uid="{84D5955D-490B-400A-8F6C-48C0ACB080CF}"/>
    <cellStyle name="Normal 4 9 10 3 8" xfId="44060" xr:uid="{67B9BD08-75C8-40D7-8D0B-9AD4CB5D79DE}"/>
    <cellStyle name="Normal 4 9 10 3 8 2" xfId="44061" xr:uid="{F536E46D-6CB4-4C1D-A55A-52B3DC186350}"/>
    <cellStyle name="Normal 4 9 10 3 9" xfId="44062" xr:uid="{987A00E9-819C-4406-9BFD-D68FBD7407CD}"/>
    <cellStyle name="Normal 4 9 10 4" xfId="44063" xr:uid="{28436971-1F8C-466A-9C3A-C7D75FE0F700}"/>
    <cellStyle name="Normal 4 9 10 4 2" xfId="44064" xr:uid="{DB52C902-185D-40F2-AE46-5D7E0AFCADA3}"/>
    <cellStyle name="Normal 4 9 10 4 2 2" xfId="44065" xr:uid="{9AE64916-49D4-4299-B943-0440641978BF}"/>
    <cellStyle name="Normal 4 9 10 4 2 2 2" xfId="44066" xr:uid="{23DF3D9D-73B4-42BE-82C8-EE52DAEF9046}"/>
    <cellStyle name="Normal 4 9 10 4 2 2 2 2" xfId="44067" xr:uid="{43D1373C-5EE9-4A96-830A-FF916D540CC5}"/>
    <cellStyle name="Normal 4 9 10 4 2 2 3" xfId="44068" xr:uid="{FE38D1E8-775A-4AE4-9E17-E3E69251DA0E}"/>
    <cellStyle name="Normal 4 9 10 4 2 3" xfId="44069" xr:uid="{4974EDB6-0B92-4FD0-9E66-AB6BD6EF1F36}"/>
    <cellStyle name="Normal 4 9 10 4 2 3 2" xfId="44070" xr:uid="{73B6AA8D-063F-41C2-97A7-7BECACFE90F4}"/>
    <cellStyle name="Normal 4 9 10 4 2 3 2 2" xfId="44071" xr:uid="{ED9EC64F-8169-40E2-8DBC-7E8B75D2D7AB}"/>
    <cellStyle name="Normal 4 9 10 4 2 3 3" xfId="44072" xr:uid="{4D46E550-FF2E-422B-86D4-A15747CE8D20}"/>
    <cellStyle name="Normal 4 9 10 4 2 4" xfId="44073" xr:uid="{2E6A5B37-5C7F-42B7-B89F-BAAAC70DED3C}"/>
    <cellStyle name="Normal 4 9 10 4 2 4 2" xfId="44074" xr:uid="{61313198-6B1D-41EA-A9CD-D21E459CC5A9}"/>
    <cellStyle name="Normal 4 9 10 4 2 5" xfId="44075" xr:uid="{AA15182B-3FD4-4C39-9277-1C2717F8BFD0}"/>
    <cellStyle name="Normal 4 9 10 4 3" xfId="44076" xr:uid="{3FF824CB-3CF0-4764-882E-329704A88A6E}"/>
    <cellStyle name="Normal 4 9 10 4 3 2" xfId="44077" xr:uid="{2C986F68-FA8E-405B-AEBC-A2B79BC9E44D}"/>
    <cellStyle name="Normal 4 9 10 4 3 2 2" xfId="44078" xr:uid="{05B2D217-5B49-4AE4-A358-FFA03245E299}"/>
    <cellStyle name="Normal 4 9 10 4 3 3" xfId="44079" xr:uid="{B89280E8-5529-4132-B2CF-B44274B09910}"/>
    <cellStyle name="Normal 4 9 10 4 4" xfId="44080" xr:uid="{294471DC-8A00-4138-B646-AE219AE0F600}"/>
    <cellStyle name="Normal 4 9 10 4 4 2" xfId="44081" xr:uid="{191CEAA0-EE97-46A2-864C-7CC80159E408}"/>
    <cellStyle name="Normal 4 9 10 4 4 2 2" xfId="44082" xr:uid="{05E0ECAD-64FB-46D0-BE86-77CAA635CE3F}"/>
    <cellStyle name="Normal 4 9 10 4 4 3" xfId="44083" xr:uid="{9ED98A17-5760-4EC0-B8C9-1F6F994B3A9E}"/>
    <cellStyle name="Normal 4 9 10 4 5" xfId="44084" xr:uid="{CBA08DD3-E9FE-43D2-91E4-CDE2E51281F6}"/>
    <cellStyle name="Normal 4 9 10 4 5 2" xfId="44085" xr:uid="{1A2E14D7-B9FB-4765-A836-5439733AC3D6}"/>
    <cellStyle name="Normal 4 9 10 4 6" xfId="44086" xr:uid="{3646FFE8-901C-4BF2-8AD6-5DC0121F5477}"/>
    <cellStyle name="Normal 4 9 10 5" xfId="44087" xr:uid="{483E815F-692D-49A6-A9FE-CFEEFAFCB7DC}"/>
    <cellStyle name="Normal 4 9 10 5 2" xfId="44088" xr:uid="{B4714BA6-950A-404B-BEA9-D5B2B19A1AA1}"/>
    <cellStyle name="Normal 4 9 10 5 2 2" xfId="44089" xr:uid="{F5519B36-959B-4C69-B4BA-33D470C39A23}"/>
    <cellStyle name="Normal 4 9 10 5 2 2 2" xfId="44090" xr:uid="{74D29CEA-9C23-40DC-B53B-17ECAFAABA07}"/>
    <cellStyle name="Normal 4 9 10 5 2 2 2 2" xfId="44091" xr:uid="{0F6CF8FF-E985-476E-9814-BEC71CEE96C6}"/>
    <cellStyle name="Normal 4 9 10 5 2 2 3" xfId="44092" xr:uid="{63A02174-C9C3-4836-9C2B-3A41C3114A45}"/>
    <cellStyle name="Normal 4 9 10 5 2 3" xfId="44093" xr:uid="{E39448B6-3E5E-439A-805C-FF3080C86AEE}"/>
    <cellStyle name="Normal 4 9 10 5 2 3 2" xfId="44094" xr:uid="{4283836B-EE1F-4571-B8F5-6EA4FCE85E01}"/>
    <cellStyle name="Normal 4 9 10 5 2 3 2 2" xfId="44095" xr:uid="{9D45CF09-4DF2-4F5B-9FF7-D1B099812E19}"/>
    <cellStyle name="Normal 4 9 10 5 2 3 3" xfId="44096" xr:uid="{215B7524-530F-4554-90EB-8AE97932AE10}"/>
    <cellStyle name="Normal 4 9 10 5 2 4" xfId="44097" xr:uid="{8842F846-1F1D-46A7-ACE3-06860849CC22}"/>
    <cellStyle name="Normal 4 9 10 5 2 4 2" xfId="44098" xr:uid="{16A12FB4-D639-4DC6-B6BB-E6C589ED62E7}"/>
    <cellStyle name="Normal 4 9 10 5 2 5" xfId="44099" xr:uid="{E16BD246-0051-412F-8BC5-D7E4879D9F79}"/>
    <cellStyle name="Normal 4 9 10 5 3" xfId="44100" xr:uid="{51F6F890-F6C0-49B2-B48A-A330FA8E2813}"/>
    <cellStyle name="Normal 4 9 10 5 3 2" xfId="44101" xr:uid="{A07B1BA4-DD76-427D-828E-620DA6398B61}"/>
    <cellStyle name="Normal 4 9 10 5 3 2 2" xfId="44102" xr:uid="{8826D80F-E9B5-43D5-8E1E-95C8FD2A37EB}"/>
    <cellStyle name="Normal 4 9 10 5 3 3" xfId="44103" xr:uid="{AEADEA06-FE5B-4C6C-BB99-ED9400439C7D}"/>
    <cellStyle name="Normal 4 9 10 5 4" xfId="44104" xr:uid="{7310BD95-DC69-46CA-B70E-B5F71CC998AD}"/>
    <cellStyle name="Normal 4 9 10 5 4 2" xfId="44105" xr:uid="{562420F1-A472-4AAA-9648-2D58740F050D}"/>
    <cellStyle name="Normal 4 9 10 5 4 2 2" xfId="44106" xr:uid="{A729CB2F-2140-4FED-8D48-8B7F48BFB280}"/>
    <cellStyle name="Normal 4 9 10 5 4 3" xfId="44107" xr:uid="{A0558E24-65D8-4489-B7AF-E6C3CE810BA7}"/>
    <cellStyle name="Normal 4 9 10 5 5" xfId="44108" xr:uid="{23443133-8054-49F3-A7CD-2C581FD3D909}"/>
    <cellStyle name="Normal 4 9 10 5 5 2" xfId="44109" xr:uid="{2D05A9BA-4A6C-4C93-BEAE-FA9A8DDA059B}"/>
    <cellStyle name="Normal 4 9 10 5 6" xfId="44110" xr:uid="{7F573CF9-9CAA-448C-8716-7DD34D37A84E}"/>
    <cellStyle name="Normal 4 9 10 6" xfId="44111" xr:uid="{A0256C76-39A6-46EF-9B6E-84D09E5B0D97}"/>
    <cellStyle name="Normal 4 9 10 6 2" xfId="44112" xr:uid="{129CB0F4-5681-44FC-90F2-F68B2403917B}"/>
    <cellStyle name="Normal 4 9 10 6 2 2" xfId="44113" xr:uid="{770A61F2-D40F-4746-992D-DDA7AA447504}"/>
    <cellStyle name="Normal 4 9 10 6 2 2 2" xfId="44114" xr:uid="{545C8B82-F105-4A00-8D7D-7BB5DF96C7CE}"/>
    <cellStyle name="Normal 4 9 10 6 2 3" xfId="44115" xr:uid="{52C5E6DC-4F37-412A-A30D-3FB292FAC1F1}"/>
    <cellStyle name="Normal 4 9 10 6 3" xfId="44116" xr:uid="{997FA7E8-3E3A-432A-A3C6-CA48D9E8F1C9}"/>
    <cellStyle name="Normal 4 9 10 6 3 2" xfId="44117" xr:uid="{D3CE5878-E413-4276-8FE7-43236798BE77}"/>
    <cellStyle name="Normal 4 9 10 6 3 2 2" xfId="44118" xr:uid="{5F04EA84-B62B-489A-9CFD-A7D32A39E3BA}"/>
    <cellStyle name="Normal 4 9 10 6 3 3" xfId="44119" xr:uid="{DF840084-1B01-4B88-9C1D-8DDDECB8935C}"/>
    <cellStyle name="Normal 4 9 10 6 4" xfId="44120" xr:uid="{68FCC708-BB43-4E14-8F90-C8F9EC8C860D}"/>
    <cellStyle name="Normal 4 9 10 6 4 2" xfId="44121" xr:uid="{0326983D-714F-4BBF-81E3-5563F4B82E4D}"/>
    <cellStyle name="Normal 4 9 10 6 5" xfId="44122" xr:uid="{0DADB97E-40F5-40B6-BDE9-511A4A5FBD0D}"/>
    <cellStyle name="Normal 4 9 10 7" xfId="44123" xr:uid="{ED28EFC8-9946-44D0-BDBE-70D7CE195363}"/>
    <cellStyle name="Normal 4 9 10 7 2" xfId="44124" xr:uid="{D3F0D564-0A58-4950-8DE1-BAC7C8D8A320}"/>
    <cellStyle name="Normal 4 9 10 7 2 2" xfId="44125" xr:uid="{E7C68B35-DF8A-4906-8424-712F58092408}"/>
    <cellStyle name="Normal 4 9 10 7 3" xfId="44126" xr:uid="{CF47B9E1-4589-4B64-B550-91EC4A1DBCD4}"/>
    <cellStyle name="Normal 4 9 10 8" xfId="44127" xr:uid="{EE28DC5E-4297-4698-9C80-C9E7ACD6A6C3}"/>
    <cellStyle name="Normal 4 9 10 8 2" xfId="44128" xr:uid="{66E1CF26-73AB-4610-945B-099B3CF8AA86}"/>
    <cellStyle name="Normal 4 9 10 8 2 2" xfId="44129" xr:uid="{D4CEA1FE-4DFD-4F85-9B27-8A0E85D775A7}"/>
    <cellStyle name="Normal 4 9 10 8 3" xfId="44130" xr:uid="{0E801964-AB3B-4025-9140-ABBAE7F5B32A}"/>
    <cellStyle name="Normal 4 9 10 9" xfId="44131" xr:uid="{1DDF3799-056A-4E4F-95E5-0D9D475320DD}"/>
    <cellStyle name="Normal 4 9 10 9 2" xfId="44132" xr:uid="{11B5C687-E316-4E05-9C90-676D88F02571}"/>
    <cellStyle name="Normal 4 9 10 9 2 2" xfId="44133" xr:uid="{00C9EA46-D045-4657-B33C-B003AD103361}"/>
    <cellStyle name="Normal 4 9 10 9 3" xfId="44134" xr:uid="{5AA9D4B0-762A-46BB-8027-9830E4C0725F}"/>
    <cellStyle name="Normal 4 9 11" xfId="44135" xr:uid="{D919350F-A0F7-437B-94E8-1A0EE1F430F5}"/>
    <cellStyle name="Normal 4 9 11 10" xfId="44136" xr:uid="{798C8A8F-34A3-4971-B4B6-29933ECFDA38}"/>
    <cellStyle name="Normal 4 9 11 10 2" xfId="44137" xr:uid="{CB126232-9C02-4301-94CA-FB6934016AE0}"/>
    <cellStyle name="Normal 4 9 11 11" xfId="44138" xr:uid="{6F46FB34-BD8B-4684-A914-93A5F2DE8BD1}"/>
    <cellStyle name="Normal 4 9 11 2" xfId="44139" xr:uid="{654BE9E5-242F-4A4A-9095-723B27F66BDA}"/>
    <cellStyle name="Normal 4 9 11 2 2" xfId="44140" xr:uid="{B899DE89-805D-49FA-A3D7-F9C51E3CAB9D}"/>
    <cellStyle name="Normal 4 9 11 2 2 2" xfId="44141" xr:uid="{674FBAC9-564A-4072-B4E7-5CA32DCEF72C}"/>
    <cellStyle name="Normal 4 9 11 2 2 2 2" xfId="44142" xr:uid="{66505E3C-4599-411B-9333-C672B2729A99}"/>
    <cellStyle name="Normal 4 9 11 2 2 2 2 2" xfId="44143" xr:uid="{4877BF05-DED3-4D4F-9E1D-FB46567E3F5F}"/>
    <cellStyle name="Normal 4 9 11 2 2 2 2 2 2" xfId="44144" xr:uid="{EA1585CC-5F68-4CB9-94F2-DED0BDB862C1}"/>
    <cellStyle name="Normal 4 9 11 2 2 2 2 3" xfId="44145" xr:uid="{313782CA-A4D6-40B7-A542-47C4DB2BFCD4}"/>
    <cellStyle name="Normal 4 9 11 2 2 2 3" xfId="44146" xr:uid="{E0C9AC79-A8A3-4CC3-AC37-868FD97E06C8}"/>
    <cellStyle name="Normal 4 9 11 2 2 2 3 2" xfId="44147" xr:uid="{73B6BFB0-839A-41C3-B790-0D691ECFA5EA}"/>
    <cellStyle name="Normal 4 9 11 2 2 2 3 2 2" xfId="44148" xr:uid="{1D718331-3F15-4EF7-8231-73F0F0D2E21C}"/>
    <cellStyle name="Normal 4 9 11 2 2 2 3 3" xfId="44149" xr:uid="{88AD01FE-9854-4D3C-A40E-3CAD2519F898}"/>
    <cellStyle name="Normal 4 9 11 2 2 2 4" xfId="44150" xr:uid="{BFA1E1DF-8143-4713-98D9-C2CC21A2F3C2}"/>
    <cellStyle name="Normal 4 9 11 2 2 2 4 2" xfId="44151" xr:uid="{3E665B08-D886-4FA7-AEF0-CFA99705A9D8}"/>
    <cellStyle name="Normal 4 9 11 2 2 2 5" xfId="44152" xr:uid="{88D1BE24-29C9-4DC9-96E3-900C96AE0BC1}"/>
    <cellStyle name="Normal 4 9 11 2 2 3" xfId="44153" xr:uid="{9554A2B5-7E53-4B47-BC4A-71191668D644}"/>
    <cellStyle name="Normal 4 9 11 2 2 3 2" xfId="44154" xr:uid="{3C07BF06-8D84-4DA7-A0DF-62F3C3DB8BEB}"/>
    <cellStyle name="Normal 4 9 11 2 2 3 2 2" xfId="44155" xr:uid="{CED121A6-19C5-442E-80FC-29376D053986}"/>
    <cellStyle name="Normal 4 9 11 2 2 3 3" xfId="44156" xr:uid="{6E863EEB-7514-4307-959A-6290B936F254}"/>
    <cellStyle name="Normal 4 9 11 2 2 4" xfId="44157" xr:uid="{ABE8EBE6-7678-4D11-916D-F7F89D5B1EBD}"/>
    <cellStyle name="Normal 4 9 11 2 2 4 2" xfId="44158" xr:uid="{11C22D55-00E7-4FA1-ABF6-968ACBC13B43}"/>
    <cellStyle name="Normal 4 9 11 2 2 4 2 2" xfId="44159" xr:uid="{EACC32F1-0196-4CF0-82E3-5209D5791BF2}"/>
    <cellStyle name="Normal 4 9 11 2 2 4 3" xfId="44160" xr:uid="{5FD742A2-112F-4848-A913-E2EBCBBE2BF3}"/>
    <cellStyle name="Normal 4 9 11 2 2 5" xfId="44161" xr:uid="{9BDD633C-89C2-4961-8308-45EDC882AF5C}"/>
    <cellStyle name="Normal 4 9 11 2 2 5 2" xfId="44162" xr:uid="{B8B47FEE-8A24-4BBD-AA33-6CFD92803121}"/>
    <cellStyle name="Normal 4 9 11 2 2 6" xfId="44163" xr:uid="{51931AA2-24F6-494E-B583-AA297388CADE}"/>
    <cellStyle name="Normal 4 9 11 2 3" xfId="44164" xr:uid="{94A1E673-2EF9-46CD-8725-69A6C810589B}"/>
    <cellStyle name="Normal 4 9 11 2 3 2" xfId="44165" xr:uid="{8765EB51-DF2A-4AED-907E-796F39327A59}"/>
    <cellStyle name="Normal 4 9 11 2 3 2 2" xfId="44166" xr:uid="{A5783F7A-17A2-4D90-9504-696F2FFE17CE}"/>
    <cellStyle name="Normal 4 9 11 2 3 2 2 2" xfId="44167" xr:uid="{60BDA1D1-ECB8-4E28-A1DC-9DF61E6558AE}"/>
    <cellStyle name="Normal 4 9 11 2 3 2 2 2 2" xfId="44168" xr:uid="{7EBCC8EB-2179-4719-AB01-1CF85D0EFB82}"/>
    <cellStyle name="Normal 4 9 11 2 3 2 2 3" xfId="44169" xr:uid="{171520A5-111A-46D7-8580-C3B3A375D5FE}"/>
    <cellStyle name="Normal 4 9 11 2 3 2 3" xfId="44170" xr:uid="{91DFDB98-1DB2-4347-8C40-A7FB3C9919A7}"/>
    <cellStyle name="Normal 4 9 11 2 3 2 3 2" xfId="44171" xr:uid="{2CE73645-334F-4A8E-9463-C3D537E5BD2C}"/>
    <cellStyle name="Normal 4 9 11 2 3 2 3 2 2" xfId="44172" xr:uid="{E496DAD2-91D6-4ACA-B8CB-7ED10DC4E3ED}"/>
    <cellStyle name="Normal 4 9 11 2 3 2 3 3" xfId="44173" xr:uid="{87ACA2F4-EF93-4C3A-ABC3-107A12E32FB6}"/>
    <cellStyle name="Normal 4 9 11 2 3 2 4" xfId="44174" xr:uid="{D61248BC-72B5-4E2E-A00F-EF4FD252D093}"/>
    <cellStyle name="Normal 4 9 11 2 3 2 4 2" xfId="44175" xr:uid="{674FA812-C9E3-4E38-997A-838C03390A82}"/>
    <cellStyle name="Normal 4 9 11 2 3 2 5" xfId="44176" xr:uid="{00065617-12C4-4BB4-B951-6C0326E1EB0F}"/>
    <cellStyle name="Normal 4 9 11 2 3 3" xfId="44177" xr:uid="{E60FC8D2-46C4-4BE3-8143-E375BFAC11FF}"/>
    <cellStyle name="Normal 4 9 11 2 3 3 2" xfId="44178" xr:uid="{B2DA15E2-3964-4782-9FD3-BC6AA7827DD0}"/>
    <cellStyle name="Normal 4 9 11 2 3 3 2 2" xfId="44179" xr:uid="{B191C3D1-F27A-4A74-A936-8772C4EEE59E}"/>
    <cellStyle name="Normal 4 9 11 2 3 3 3" xfId="44180" xr:uid="{86344D17-AFDD-44E5-9462-7863A9C62F81}"/>
    <cellStyle name="Normal 4 9 11 2 3 4" xfId="44181" xr:uid="{A465E9E8-F1F4-4521-B37D-A12F75B0C8F8}"/>
    <cellStyle name="Normal 4 9 11 2 3 4 2" xfId="44182" xr:uid="{F66C18D1-5AE3-4FE1-B58E-F94A76C6AE0E}"/>
    <cellStyle name="Normal 4 9 11 2 3 4 2 2" xfId="44183" xr:uid="{21ED40B0-5AFB-4787-8FB0-5D4FCB545039}"/>
    <cellStyle name="Normal 4 9 11 2 3 4 3" xfId="44184" xr:uid="{F3A5619C-6496-431C-8BE9-8F6F5BFC3AE0}"/>
    <cellStyle name="Normal 4 9 11 2 3 5" xfId="44185" xr:uid="{8F6B1E47-4040-41D1-8AFC-6027AF7A6FC5}"/>
    <cellStyle name="Normal 4 9 11 2 3 5 2" xfId="44186" xr:uid="{5C2AB77A-DDA9-4728-A81B-50B6D3501E5E}"/>
    <cellStyle name="Normal 4 9 11 2 3 6" xfId="44187" xr:uid="{4FAC66F9-C9D1-4042-B14A-BA4F502B278A}"/>
    <cellStyle name="Normal 4 9 11 2 4" xfId="44188" xr:uid="{2856A062-64EA-48CD-B8CE-ADD999A3C322}"/>
    <cellStyle name="Normal 4 9 11 2 4 2" xfId="44189" xr:uid="{D33DF709-B906-49A7-A9D1-82DF7DF8E188}"/>
    <cellStyle name="Normal 4 9 11 2 4 2 2" xfId="44190" xr:uid="{C8EF60BE-BD3F-402B-B368-AFA06DC62BB2}"/>
    <cellStyle name="Normal 4 9 11 2 4 2 2 2" xfId="44191" xr:uid="{D5F1E571-31A0-4050-A477-410B6B259D90}"/>
    <cellStyle name="Normal 4 9 11 2 4 2 3" xfId="44192" xr:uid="{1CBB72A7-E89B-4065-ADDF-287CF6DC8750}"/>
    <cellStyle name="Normal 4 9 11 2 4 3" xfId="44193" xr:uid="{97160B5A-EAB9-43D4-90D1-9D75ABCFEA4B}"/>
    <cellStyle name="Normal 4 9 11 2 4 3 2" xfId="44194" xr:uid="{4E1FE14B-2F44-4E9A-A8A0-242F415A93D7}"/>
    <cellStyle name="Normal 4 9 11 2 4 3 2 2" xfId="44195" xr:uid="{1AB4911B-FBE0-4A59-BC30-71DA8EC5F3C2}"/>
    <cellStyle name="Normal 4 9 11 2 4 3 3" xfId="44196" xr:uid="{CF561E3F-495C-4655-A436-3B7FEA5E675C}"/>
    <cellStyle name="Normal 4 9 11 2 4 4" xfId="44197" xr:uid="{771BC4F8-7148-43F3-B7F5-04CD1DD47192}"/>
    <cellStyle name="Normal 4 9 11 2 4 4 2" xfId="44198" xr:uid="{7A3EEDC4-BEAC-4F49-8917-55DCE8126B95}"/>
    <cellStyle name="Normal 4 9 11 2 4 5" xfId="44199" xr:uid="{69DC21EE-8BA5-4659-B996-67CCF01221F6}"/>
    <cellStyle name="Normal 4 9 11 2 5" xfId="44200" xr:uid="{8B7CF914-D31D-4510-A69C-AB2DE64D8623}"/>
    <cellStyle name="Normal 4 9 11 2 5 2" xfId="44201" xr:uid="{0A8090EE-89DE-4AB9-8BA2-5C777E50AC01}"/>
    <cellStyle name="Normal 4 9 11 2 5 2 2" xfId="44202" xr:uid="{84CCD8FC-01AA-4AD4-AA88-0484F5F27311}"/>
    <cellStyle name="Normal 4 9 11 2 5 3" xfId="44203" xr:uid="{8A31A960-D8C4-49D2-A0C4-A4F7C7EDC8B7}"/>
    <cellStyle name="Normal 4 9 11 2 6" xfId="44204" xr:uid="{388BC104-289C-4DBC-A7E2-4210C155D7A7}"/>
    <cellStyle name="Normal 4 9 11 2 6 2" xfId="44205" xr:uid="{AA803E68-8123-44C6-93A9-F4EE0B2F1391}"/>
    <cellStyle name="Normal 4 9 11 2 6 2 2" xfId="44206" xr:uid="{550D4E70-F521-4011-AB17-13C021DD6933}"/>
    <cellStyle name="Normal 4 9 11 2 6 3" xfId="44207" xr:uid="{9C14A35C-D773-4861-AB5A-F7FC37C2D5E3}"/>
    <cellStyle name="Normal 4 9 11 2 7" xfId="44208" xr:uid="{4E91DB47-BB13-4B06-9D89-0C61D1ADF015}"/>
    <cellStyle name="Normal 4 9 11 2 7 2" xfId="44209" xr:uid="{34319684-4DFA-44A9-9035-A8A7EB3420BC}"/>
    <cellStyle name="Normal 4 9 11 2 7 2 2" xfId="44210" xr:uid="{E90BED2D-A912-44A0-A8C9-57EC3886246D}"/>
    <cellStyle name="Normal 4 9 11 2 7 3" xfId="44211" xr:uid="{93880EC9-7CB4-4597-BED8-73ADA681DD4B}"/>
    <cellStyle name="Normal 4 9 11 2 8" xfId="44212" xr:uid="{BC196947-909E-4426-9668-8843A1AA534B}"/>
    <cellStyle name="Normal 4 9 11 2 8 2" xfId="44213" xr:uid="{52385FB8-939A-41E8-993D-CD12345B2ADB}"/>
    <cellStyle name="Normal 4 9 11 2 9" xfId="44214" xr:uid="{1BFD8B7A-53BA-467F-AAC1-A06E23106565}"/>
    <cellStyle name="Normal 4 9 11 3" xfId="44215" xr:uid="{4204687A-C7D3-4028-8575-CF03344A3765}"/>
    <cellStyle name="Normal 4 9 11 3 2" xfId="44216" xr:uid="{B3F6D181-3033-4FE6-9446-64633CC3A24A}"/>
    <cellStyle name="Normal 4 9 11 3 2 2" xfId="44217" xr:uid="{AD31CC0F-4899-4CA8-872A-5BD493721405}"/>
    <cellStyle name="Normal 4 9 11 3 2 2 2" xfId="44218" xr:uid="{2E86CECF-F5D5-43EE-9C9D-6C45B74547B9}"/>
    <cellStyle name="Normal 4 9 11 3 2 2 2 2" xfId="44219" xr:uid="{1DFED603-A748-4F0D-A840-A2684ABD9CEB}"/>
    <cellStyle name="Normal 4 9 11 3 2 2 2 2 2" xfId="44220" xr:uid="{3D507719-5C9E-4857-BDE0-E23ABF6B6188}"/>
    <cellStyle name="Normal 4 9 11 3 2 2 2 3" xfId="44221" xr:uid="{3C172C07-09B4-4182-81D0-7A1EBC856458}"/>
    <cellStyle name="Normal 4 9 11 3 2 2 3" xfId="44222" xr:uid="{59A443C9-8D3D-4DBF-A28B-E77DE0DFA022}"/>
    <cellStyle name="Normal 4 9 11 3 2 2 3 2" xfId="44223" xr:uid="{78146B10-261C-47A7-AADD-E8478F57D5D4}"/>
    <cellStyle name="Normal 4 9 11 3 2 2 3 2 2" xfId="44224" xr:uid="{0AF36ACB-61E3-4D11-A6E0-83FA02D324C2}"/>
    <cellStyle name="Normal 4 9 11 3 2 2 3 3" xfId="44225" xr:uid="{49A7C859-FF3E-4038-92AE-524D2CDEC45F}"/>
    <cellStyle name="Normal 4 9 11 3 2 2 4" xfId="44226" xr:uid="{D41C227C-8B0E-45DB-B2E4-8389E5E697E0}"/>
    <cellStyle name="Normal 4 9 11 3 2 2 4 2" xfId="44227" xr:uid="{B4E13F32-9708-4D06-994A-8CAF05C1D5A4}"/>
    <cellStyle name="Normal 4 9 11 3 2 2 5" xfId="44228" xr:uid="{59BF1876-5771-4E4D-9BD5-50AC306396AE}"/>
    <cellStyle name="Normal 4 9 11 3 2 3" xfId="44229" xr:uid="{B0F59BD4-EABC-4AB2-8A39-195ABC6BD2E3}"/>
    <cellStyle name="Normal 4 9 11 3 2 3 2" xfId="44230" xr:uid="{9DC175AD-E302-42A5-8C69-231DDB2C9B9C}"/>
    <cellStyle name="Normal 4 9 11 3 2 3 2 2" xfId="44231" xr:uid="{2711160E-B53A-44E0-8F82-13658483F85B}"/>
    <cellStyle name="Normal 4 9 11 3 2 3 3" xfId="44232" xr:uid="{B844276F-1E67-4B25-88B7-56AAFA78F35F}"/>
    <cellStyle name="Normal 4 9 11 3 2 4" xfId="44233" xr:uid="{366427E7-3E10-4664-BE1E-CA4F5F766E7A}"/>
    <cellStyle name="Normal 4 9 11 3 2 4 2" xfId="44234" xr:uid="{AA9840F4-0AF0-499B-94B8-5CA0DE0B6341}"/>
    <cellStyle name="Normal 4 9 11 3 2 4 2 2" xfId="44235" xr:uid="{52D01DDB-0E67-438B-9F91-755E3B240C30}"/>
    <cellStyle name="Normal 4 9 11 3 2 4 3" xfId="44236" xr:uid="{B784B676-06AD-4844-B585-CA8C98FDADA8}"/>
    <cellStyle name="Normal 4 9 11 3 2 5" xfId="44237" xr:uid="{07818BF6-8906-49F6-BCEC-A9B463624514}"/>
    <cellStyle name="Normal 4 9 11 3 2 5 2" xfId="44238" xr:uid="{1AC7E070-91F9-4DB1-9CAD-EE250F696905}"/>
    <cellStyle name="Normal 4 9 11 3 2 6" xfId="44239" xr:uid="{B48E84D9-CBB9-43F1-A1B9-2A9F5CC889F2}"/>
    <cellStyle name="Normal 4 9 11 3 3" xfId="44240" xr:uid="{9C4DEE07-EB97-43C8-9867-21FA6188C2DB}"/>
    <cellStyle name="Normal 4 9 11 3 3 2" xfId="44241" xr:uid="{FE95FF30-5685-452D-A32E-88327619EBBB}"/>
    <cellStyle name="Normal 4 9 11 3 3 2 2" xfId="44242" xr:uid="{5FC8623A-E03D-4193-954E-BE5B11462847}"/>
    <cellStyle name="Normal 4 9 11 3 3 2 2 2" xfId="44243" xr:uid="{977C6BD4-3B77-4D77-A39E-D67D6221FCF4}"/>
    <cellStyle name="Normal 4 9 11 3 3 2 2 2 2" xfId="44244" xr:uid="{C3E8F13A-28BD-4E26-8075-52308DAB7C51}"/>
    <cellStyle name="Normal 4 9 11 3 3 2 2 3" xfId="44245" xr:uid="{986FCEAB-B4B1-46AC-B1FD-56F1198A0746}"/>
    <cellStyle name="Normal 4 9 11 3 3 2 3" xfId="44246" xr:uid="{12E6DA03-64B6-4E8D-8016-6C0F0ED125EF}"/>
    <cellStyle name="Normal 4 9 11 3 3 2 3 2" xfId="44247" xr:uid="{308D4519-90B6-4728-A1B6-E523C87CA4EB}"/>
    <cellStyle name="Normal 4 9 11 3 3 2 3 2 2" xfId="44248" xr:uid="{92577278-19D2-43E1-966E-D9EEA5FCC29B}"/>
    <cellStyle name="Normal 4 9 11 3 3 2 3 3" xfId="44249" xr:uid="{FA08AD35-57B0-4FDE-A0D4-C4E4ADC9144F}"/>
    <cellStyle name="Normal 4 9 11 3 3 2 4" xfId="44250" xr:uid="{7C3A6143-BB2B-4ABC-B291-5D73DC310ECA}"/>
    <cellStyle name="Normal 4 9 11 3 3 2 4 2" xfId="44251" xr:uid="{8C3C353B-B932-495C-8D38-FDCC00376B45}"/>
    <cellStyle name="Normal 4 9 11 3 3 2 5" xfId="44252" xr:uid="{96709589-331F-495E-A477-8EF71D429844}"/>
    <cellStyle name="Normal 4 9 11 3 3 3" xfId="44253" xr:uid="{A278AE25-F11E-4736-8807-57096DA9918D}"/>
    <cellStyle name="Normal 4 9 11 3 3 3 2" xfId="44254" xr:uid="{62429E4E-24D2-4BA8-B8FD-00280DEA1453}"/>
    <cellStyle name="Normal 4 9 11 3 3 3 2 2" xfId="44255" xr:uid="{D54C5A6C-B322-49F8-AFA0-CD5ACB56DA1F}"/>
    <cellStyle name="Normal 4 9 11 3 3 3 3" xfId="44256" xr:uid="{216A2D07-4335-4733-B6BB-2542E9CF7EB7}"/>
    <cellStyle name="Normal 4 9 11 3 3 4" xfId="44257" xr:uid="{B604FAC2-C10C-4D57-8E1A-0EACBE712B2F}"/>
    <cellStyle name="Normal 4 9 11 3 3 4 2" xfId="44258" xr:uid="{F1A4105F-83E8-4284-A425-AF3458A2A236}"/>
    <cellStyle name="Normal 4 9 11 3 3 4 2 2" xfId="44259" xr:uid="{6A82D5AE-6970-4DDF-A569-B970EAB11011}"/>
    <cellStyle name="Normal 4 9 11 3 3 4 3" xfId="44260" xr:uid="{6BEBA513-6573-4821-B925-93866CCB1A3B}"/>
    <cellStyle name="Normal 4 9 11 3 3 5" xfId="44261" xr:uid="{576923CD-C20B-4340-BDE0-596DFEF2A76E}"/>
    <cellStyle name="Normal 4 9 11 3 3 5 2" xfId="44262" xr:uid="{6EAD0467-A7D4-44E6-9840-08928E917794}"/>
    <cellStyle name="Normal 4 9 11 3 3 6" xfId="44263" xr:uid="{DB1100A1-D542-464E-991B-8BE0ABAF2D61}"/>
    <cellStyle name="Normal 4 9 11 3 4" xfId="44264" xr:uid="{02209D9B-3DC1-4539-9B01-F99D244086E9}"/>
    <cellStyle name="Normal 4 9 11 3 4 2" xfId="44265" xr:uid="{0734C7C3-EABD-42DD-976C-816BC74E1FB6}"/>
    <cellStyle name="Normal 4 9 11 3 4 2 2" xfId="44266" xr:uid="{CD00D4E5-4191-4BBE-86A3-1B7CCE07FD0A}"/>
    <cellStyle name="Normal 4 9 11 3 4 2 2 2" xfId="44267" xr:uid="{37CAF885-7076-48EA-BAFE-CAB97D525127}"/>
    <cellStyle name="Normal 4 9 11 3 4 2 3" xfId="44268" xr:uid="{E273751E-C6CA-46E3-B3CB-FE54F75AFCB0}"/>
    <cellStyle name="Normal 4 9 11 3 4 3" xfId="44269" xr:uid="{9DD24107-6036-4EC6-9232-DBEA11D64106}"/>
    <cellStyle name="Normal 4 9 11 3 4 3 2" xfId="44270" xr:uid="{7B13E7A7-B9AE-4379-AAC0-4733BED9BF7B}"/>
    <cellStyle name="Normal 4 9 11 3 4 3 2 2" xfId="44271" xr:uid="{E82D554B-459A-44D7-A0BB-2F531B74EA5F}"/>
    <cellStyle name="Normal 4 9 11 3 4 3 3" xfId="44272" xr:uid="{E3320A6D-C53D-498E-8ABF-04E381F10C48}"/>
    <cellStyle name="Normal 4 9 11 3 4 4" xfId="44273" xr:uid="{CB1E9038-2DD8-4F51-97F2-05AC5B7A54E3}"/>
    <cellStyle name="Normal 4 9 11 3 4 4 2" xfId="44274" xr:uid="{B5499312-53FE-4FB8-BE42-11B2C21D4EA8}"/>
    <cellStyle name="Normal 4 9 11 3 4 5" xfId="44275" xr:uid="{D4A92892-8837-4BE2-BAB4-57BD9206CAF9}"/>
    <cellStyle name="Normal 4 9 11 3 5" xfId="44276" xr:uid="{C55911E0-1607-47BA-BF88-38D472A32A8F}"/>
    <cellStyle name="Normal 4 9 11 3 5 2" xfId="44277" xr:uid="{AC7404CE-E761-4FE8-AC87-5710296E15C8}"/>
    <cellStyle name="Normal 4 9 11 3 5 2 2" xfId="44278" xr:uid="{1667AFB1-6C07-49E4-B2A0-312523C6BBDF}"/>
    <cellStyle name="Normal 4 9 11 3 5 3" xfId="44279" xr:uid="{953114F7-FD14-4B92-ACDB-B25B5205FB2A}"/>
    <cellStyle name="Normal 4 9 11 3 6" xfId="44280" xr:uid="{35088440-EAD4-4D6E-B480-C6E781F86660}"/>
    <cellStyle name="Normal 4 9 11 3 6 2" xfId="44281" xr:uid="{369BED73-00DF-4A32-84F9-6033F71C0EE1}"/>
    <cellStyle name="Normal 4 9 11 3 6 2 2" xfId="44282" xr:uid="{B59692A4-421E-4086-BFFA-C04C97E1D74C}"/>
    <cellStyle name="Normal 4 9 11 3 6 3" xfId="44283" xr:uid="{6C0D82DA-86F9-48DE-9031-312EFBFE064F}"/>
    <cellStyle name="Normal 4 9 11 3 7" xfId="44284" xr:uid="{EBE3F6BE-777B-4DCA-A6E9-5F8A2D25F517}"/>
    <cellStyle name="Normal 4 9 11 3 7 2" xfId="44285" xr:uid="{417338E5-879A-4683-81BB-05F2A7147D07}"/>
    <cellStyle name="Normal 4 9 11 3 7 2 2" xfId="44286" xr:uid="{458D943E-DEFF-457F-937E-F7C5DDE18025}"/>
    <cellStyle name="Normal 4 9 11 3 7 3" xfId="44287" xr:uid="{C17CDD4F-08AE-44E7-A85D-5A39C7EE8F3C}"/>
    <cellStyle name="Normal 4 9 11 3 8" xfId="44288" xr:uid="{A54FCE84-90CA-493C-8C7B-C5F30BC9786E}"/>
    <cellStyle name="Normal 4 9 11 3 8 2" xfId="44289" xr:uid="{DA8AB74C-A1B9-4AB5-845C-87152E72D318}"/>
    <cellStyle name="Normal 4 9 11 3 9" xfId="44290" xr:uid="{99277234-8551-4A4A-AA0D-2165DBE62134}"/>
    <cellStyle name="Normal 4 9 11 4" xfId="44291" xr:uid="{1E3F1AAB-6763-4F3B-95E1-2E1748A36A2E}"/>
    <cellStyle name="Normal 4 9 11 4 2" xfId="44292" xr:uid="{E611AB22-3A0D-4558-8164-300301FA6652}"/>
    <cellStyle name="Normal 4 9 11 4 2 2" xfId="44293" xr:uid="{85B3A4AE-0F3F-4944-9E29-27F1B2262E71}"/>
    <cellStyle name="Normal 4 9 11 4 2 2 2" xfId="44294" xr:uid="{5EBFD8B0-F44F-4D1D-8F31-249DE5A4C1A5}"/>
    <cellStyle name="Normal 4 9 11 4 2 2 2 2" xfId="44295" xr:uid="{F2611789-8CF2-44F9-B354-6BDCA5638586}"/>
    <cellStyle name="Normal 4 9 11 4 2 2 3" xfId="44296" xr:uid="{1D127EA0-E172-46EC-8CA6-C6674BE1A6EB}"/>
    <cellStyle name="Normal 4 9 11 4 2 3" xfId="44297" xr:uid="{B68EF953-56EA-402D-9598-4EF976D8DDEB}"/>
    <cellStyle name="Normal 4 9 11 4 2 3 2" xfId="44298" xr:uid="{983BCBF7-7D60-4BB3-AFF2-975268980905}"/>
    <cellStyle name="Normal 4 9 11 4 2 3 2 2" xfId="44299" xr:uid="{BC6E81D8-D362-41F8-9F9B-A67722461ECA}"/>
    <cellStyle name="Normal 4 9 11 4 2 3 3" xfId="44300" xr:uid="{36C1DE4B-2389-42AE-BB5E-21A62A20FD8C}"/>
    <cellStyle name="Normal 4 9 11 4 2 4" xfId="44301" xr:uid="{E9FDE1E2-8177-452B-9552-4ACEE7271AE5}"/>
    <cellStyle name="Normal 4 9 11 4 2 4 2" xfId="44302" xr:uid="{32EE3C2A-CE84-4695-BDB8-FA39052D7031}"/>
    <cellStyle name="Normal 4 9 11 4 2 5" xfId="44303" xr:uid="{6397C0B7-99CA-4A12-9031-AFB5EDF45322}"/>
    <cellStyle name="Normal 4 9 11 4 3" xfId="44304" xr:uid="{3CCAA0F3-6958-4155-AB50-685BE9791E2A}"/>
    <cellStyle name="Normal 4 9 11 4 3 2" xfId="44305" xr:uid="{1E3AA03D-D5E1-44B3-B789-29D9F2A232AC}"/>
    <cellStyle name="Normal 4 9 11 4 3 2 2" xfId="44306" xr:uid="{DE0917DA-35F3-4518-9B22-6E52F8A01C54}"/>
    <cellStyle name="Normal 4 9 11 4 3 3" xfId="44307" xr:uid="{A359B7F5-C156-446D-AEBE-CFD753880683}"/>
    <cellStyle name="Normal 4 9 11 4 4" xfId="44308" xr:uid="{81D528B1-C4A8-4F1E-A14B-E689F95E7CFD}"/>
    <cellStyle name="Normal 4 9 11 4 4 2" xfId="44309" xr:uid="{1AE1A990-4CBC-43AB-A4F6-3D1DE2AEECBE}"/>
    <cellStyle name="Normal 4 9 11 4 4 2 2" xfId="44310" xr:uid="{99DE9449-4BB8-4CD7-BC72-E8789098F74D}"/>
    <cellStyle name="Normal 4 9 11 4 4 3" xfId="44311" xr:uid="{5CD76A26-AAC3-4C1F-85CA-E5B6F3762995}"/>
    <cellStyle name="Normal 4 9 11 4 5" xfId="44312" xr:uid="{6DF3C232-D03D-4846-9D7A-4EBB7257B53E}"/>
    <cellStyle name="Normal 4 9 11 4 5 2" xfId="44313" xr:uid="{3936A53A-E95B-4160-AC00-182F354016DE}"/>
    <cellStyle name="Normal 4 9 11 4 6" xfId="44314" xr:uid="{1D0FA4B9-5D3D-4F33-9FF4-C9A82C26E636}"/>
    <cellStyle name="Normal 4 9 11 5" xfId="44315" xr:uid="{76B6D48F-999F-4E9D-8336-7AE16B87F5BF}"/>
    <cellStyle name="Normal 4 9 11 5 2" xfId="44316" xr:uid="{3CFD5CBA-07E6-4F5F-9180-2EFAEF2C4621}"/>
    <cellStyle name="Normal 4 9 11 5 2 2" xfId="44317" xr:uid="{755F55D4-4F47-4E2C-9F56-BA6E10A51BB3}"/>
    <cellStyle name="Normal 4 9 11 5 2 2 2" xfId="44318" xr:uid="{6E5EFAB0-67C9-481B-9B0B-32780D5AAF79}"/>
    <cellStyle name="Normal 4 9 11 5 2 2 2 2" xfId="44319" xr:uid="{FB5CC8E3-8A45-42B6-B35C-A48579793F7D}"/>
    <cellStyle name="Normal 4 9 11 5 2 2 3" xfId="44320" xr:uid="{0A1EE440-31DB-4F3D-8DC4-1439FA8DB065}"/>
    <cellStyle name="Normal 4 9 11 5 2 3" xfId="44321" xr:uid="{755E58C4-4C66-41A2-89D7-16AB49CCC3F2}"/>
    <cellStyle name="Normal 4 9 11 5 2 3 2" xfId="44322" xr:uid="{2B36B6CB-DB76-488E-896B-6FE9EB510599}"/>
    <cellStyle name="Normal 4 9 11 5 2 3 2 2" xfId="44323" xr:uid="{E0937367-7DF9-4CD5-97F7-5DE89AD06D9E}"/>
    <cellStyle name="Normal 4 9 11 5 2 3 3" xfId="44324" xr:uid="{CE75F73D-17F0-4245-BD75-DDD854026031}"/>
    <cellStyle name="Normal 4 9 11 5 2 4" xfId="44325" xr:uid="{9B1AF8ED-3DD1-445C-A77B-FFAC216C56F2}"/>
    <cellStyle name="Normal 4 9 11 5 2 4 2" xfId="44326" xr:uid="{25EBC6C9-1C4D-438C-88E5-58DC6C6D8CD8}"/>
    <cellStyle name="Normal 4 9 11 5 2 5" xfId="44327" xr:uid="{B5A84F04-5B55-4EE3-A94D-CE97AB65CD6C}"/>
    <cellStyle name="Normal 4 9 11 5 3" xfId="44328" xr:uid="{8AA7FF18-0B4F-44F6-8197-F4463C82D213}"/>
    <cellStyle name="Normal 4 9 11 5 3 2" xfId="44329" xr:uid="{491006DD-1A12-4B8A-988B-644A9B560C14}"/>
    <cellStyle name="Normal 4 9 11 5 3 2 2" xfId="44330" xr:uid="{59F49E01-47F9-456B-B7FB-781522B26EFF}"/>
    <cellStyle name="Normal 4 9 11 5 3 3" xfId="44331" xr:uid="{2B9A8F1C-981E-498B-B69D-947D721B0BD9}"/>
    <cellStyle name="Normal 4 9 11 5 4" xfId="44332" xr:uid="{82F19ED6-D1FB-41BF-A783-C7B74653ABF2}"/>
    <cellStyle name="Normal 4 9 11 5 4 2" xfId="44333" xr:uid="{B73BB795-FEA8-4586-986F-79148E7D8864}"/>
    <cellStyle name="Normal 4 9 11 5 4 2 2" xfId="44334" xr:uid="{5562170A-64E5-465B-AFA1-06E3AF5DA1F3}"/>
    <cellStyle name="Normal 4 9 11 5 4 3" xfId="44335" xr:uid="{E6EB1A1E-C948-496D-8D2C-15905C9690FE}"/>
    <cellStyle name="Normal 4 9 11 5 5" xfId="44336" xr:uid="{A5F3590C-B7A2-426D-B8C2-CBD9FB6E254F}"/>
    <cellStyle name="Normal 4 9 11 5 5 2" xfId="44337" xr:uid="{7C47A972-01E1-41C6-B2E8-F8AB61C29AB7}"/>
    <cellStyle name="Normal 4 9 11 5 6" xfId="44338" xr:uid="{A7F9067C-B8A3-4CFA-AE6E-F607BA4AC3B8}"/>
    <cellStyle name="Normal 4 9 11 6" xfId="44339" xr:uid="{F7897C5C-5F68-43AF-A64D-E274993146B5}"/>
    <cellStyle name="Normal 4 9 11 6 2" xfId="44340" xr:uid="{7D91664D-1D51-4349-944E-5E213E133CA5}"/>
    <cellStyle name="Normal 4 9 11 6 2 2" xfId="44341" xr:uid="{27009B46-A3A8-463D-924D-5C70E0391D33}"/>
    <cellStyle name="Normal 4 9 11 6 2 2 2" xfId="44342" xr:uid="{9F35CE12-6BDF-4C0D-9491-817AAAE4D177}"/>
    <cellStyle name="Normal 4 9 11 6 2 3" xfId="44343" xr:uid="{D406EC1E-0CA7-401B-A94D-4BFBDCF3AFDF}"/>
    <cellStyle name="Normal 4 9 11 6 3" xfId="44344" xr:uid="{C6B75E1C-2439-43FE-BA19-BBFBE5A2C64E}"/>
    <cellStyle name="Normal 4 9 11 6 3 2" xfId="44345" xr:uid="{AE973F38-BBCE-4733-802B-73EA810AFCCA}"/>
    <cellStyle name="Normal 4 9 11 6 3 2 2" xfId="44346" xr:uid="{65E0780E-2BBA-4EAD-AFCD-52E2A2169DDA}"/>
    <cellStyle name="Normal 4 9 11 6 3 3" xfId="44347" xr:uid="{C70C02BD-269B-47F4-92A7-335C5E6540E7}"/>
    <cellStyle name="Normal 4 9 11 6 4" xfId="44348" xr:uid="{05F2839A-7082-4137-B348-41CCAFD0086C}"/>
    <cellStyle name="Normal 4 9 11 6 4 2" xfId="44349" xr:uid="{80968175-9333-4EFA-A071-A27C83542141}"/>
    <cellStyle name="Normal 4 9 11 6 5" xfId="44350" xr:uid="{A6BF8290-4161-4BB9-8CB3-51402B164E1D}"/>
    <cellStyle name="Normal 4 9 11 7" xfId="44351" xr:uid="{4E11D759-1C06-4941-92EB-0C6B384E9A97}"/>
    <cellStyle name="Normal 4 9 11 7 2" xfId="44352" xr:uid="{67E9C827-4C0E-4071-9A91-27552D800563}"/>
    <cellStyle name="Normal 4 9 11 7 2 2" xfId="44353" xr:uid="{BE3A1149-B29E-4F01-B6AE-692368F5A6AA}"/>
    <cellStyle name="Normal 4 9 11 7 3" xfId="44354" xr:uid="{DCFC5F32-2071-479A-A7DA-7C3944260447}"/>
    <cellStyle name="Normal 4 9 11 8" xfId="44355" xr:uid="{686B89EB-D1C6-48CB-A4F6-CBD4DEE3882C}"/>
    <cellStyle name="Normal 4 9 11 8 2" xfId="44356" xr:uid="{2B101A87-222D-40C0-8822-1415BCF56964}"/>
    <cellStyle name="Normal 4 9 11 8 2 2" xfId="44357" xr:uid="{0605AA8D-8ABC-41F1-870E-178BF58AF8AC}"/>
    <cellStyle name="Normal 4 9 11 8 3" xfId="44358" xr:uid="{5D0A7001-FD9F-481A-8761-C9DA6EB1B69D}"/>
    <cellStyle name="Normal 4 9 11 9" xfId="44359" xr:uid="{0E52B6B4-FC86-427E-AA9F-9689F4E91027}"/>
    <cellStyle name="Normal 4 9 11 9 2" xfId="44360" xr:uid="{43B09422-9728-49E1-9D5E-3B431DD89E65}"/>
    <cellStyle name="Normal 4 9 11 9 2 2" xfId="44361" xr:uid="{A169ECCC-93C4-4411-857A-C4CD329F0217}"/>
    <cellStyle name="Normal 4 9 11 9 3" xfId="44362" xr:uid="{4C23AC43-348C-4906-B5D7-AAA33E7A6425}"/>
    <cellStyle name="Normal 4 9 12" xfId="44363" xr:uid="{F3713BF6-6905-4DCB-9C7A-DD9A57F4F5D4}"/>
    <cellStyle name="Normal 4 9 12 10" xfId="44364" xr:uid="{C4BA51C5-F810-499C-A5B7-3ED77E882493}"/>
    <cellStyle name="Normal 4 9 12 10 2" xfId="44365" xr:uid="{C232FA41-491F-4027-A0D3-343AE4AB0BDA}"/>
    <cellStyle name="Normal 4 9 12 11" xfId="44366" xr:uid="{DD31562E-C2A5-476A-80A9-6A4E9FE1A8C9}"/>
    <cellStyle name="Normal 4 9 12 2" xfId="44367" xr:uid="{E146895B-CB45-4D52-9C03-F41FDB7E8164}"/>
    <cellStyle name="Normal 4 9 12 2 2" xfId="44368" xr:uid="{53740B40-0578-41C5-9BF0-AEC3ACF198C2}"/>
    <cellStyle name="Normal 4 9 12 2 2 2" xfId="44369" xr:uid="{613DC602-B3BD-4669-9041-53E1415B3764}"/>
    <cellStyle name="Normal 4 9 12 2 2 2 2" xfId="44370" xr:uid="{CB0BC67F-5231-453D-9192-142EEFEC74DB}"/>
    <cellStyle name="Normal 4 9 12 2 2 2 2 2" xfId="44371" xr:uid="{0D30DE48-F1AF-49C1-A08B-1293DB20472C}"/>
    <cellStyle name="Normal 4 9 12 2 2 2 2 2 2" xfId="44372" xr:uid="{3121749F-E727-47D2-8996-9267DE0B7DC8}"/>
    <cellStyle name="Normal 4 9 12 2 2 2 2 3" xfId="44373" xr:uid="{FFF7776B-E256-4B4F-AF6E-6672CDA7882B}"/>
    <cellStyle name="Normal 4 9 12 2 2 2 3" xfId="44374" xr:uid="{BAA10E99-E807-4D8D-AF88-435AF6D4BDB2}"/>
    <cellStyle name="Normal 4 9 12 2 2 2 3 2" xfId="44375" xr:uid="{20BCA052-D29A-41F0-AB24-928F7C334C60}"/>
    <cellStyle name="Normal 4 9 12 2 2 2 3 2 2" xfId="44376" xr:uid="{751D1B2B-329F-4F48-9281-CE395B0D4098}"/>
    <cellStyle name="Normal 4 9 12 2 2 2 3 3" xfId="44377" xr:uid="{03A00E42-2717-4BB0-8116-D01B46B8F29D}"/>
    <cellStyle name="Normal 4 9 12 2 2 2 4" xfId="44378" xr:uid="{8E568D96-BDDB-4D6E-B2E0-16066B5D6A32}"/>
    <cellStyle name="Normal 4 9 12 2 2 2 4 2" xfId="44379" xr:uid="{E9CD1A4C-D81F-4B92-A320-8B67FA819EDE}"/>
    <cellStyle name="Normal 4 9 12 2 2 2 5" xfId="44380" xr:uid="{3AA2B006-DBD4-4EFD-A391-5C3BE6A5E469}"/>
    <cellStyle name="Normal 4 9 12 2 2 3" xfId="44381" xr:uid="{68A8C500-25D7-4044-83DA-73AD9AEC915A}"/>
    <cellStyle name="Normal 4 9 12 2 2 3 2" xfId="44382" xr:uid="{F9A29884-0291-4681-8603-6453B5119A7E}"/>
    <cellStyle name="Normal 4 9 12 2 2 3 2 2" xfId="44383" xr:uid="{F526D313-1224-42BD-9EC8-FD65728B9FC7}"/>
    <cellStyle name="Normal 4 9 12 2 2 3 3" xfId="44384" xr:uid="{6BB5C728-2E5B-4E33-B723-7E25B76702E3}"/>
    <cellStyle name="Normal 4 9 12 2 2 4" xfId="44385" xr:uid="{FCDAE185-F970-40CC-BD9A-FE0C15FB1D27}"/>
    <cellStyle name="Normal 4 9 12 2 2 4 2" xfId="44386" xr:uid="{B8166603-7538-41C7-AAC5-9A64D351DB7A}"/>
    <cellStyle name="Normal 4 9 12 2 2 4 2 2" xfId="44387" xr:uid="{122F3520-818A-4BDE-B02F-327012B002D9}"/>
    <cellStyle name="Normal 4 9 12 2 2 4 3" xfId="44388" xr:uid="{7FBAFAC2-9D36-4A10-9D4C-3F6C66DF6EE5}"/>
    <cellStyle name="Normal 4 9 12 2 2 5" xfId="44389" xr:uid="{BD70DDFC-9F41-4146-8079-B4CAF54989B9}"/>
    <cellStyle name="Normal 4 9 12 2 2 5 2" xfId="44390" xr:uid="{9BCF8514-A0B2-40E9-B806-43BBDA831336}"/>
    <cellStyle name="Normal 4 9 12 2 2 6" xfId="44391" xr:uid="{8C29406E-897A-4ED3-9627-28B3B5B076B7}"/>
    <cellStyle name="Normal 4 9 12 2 3" xfId="44392" xr:uid="{EB6D7871-C2CD-4D26-9391-82722CFE4063}"/>
    <cellStyle name="Normal 4 9 12 2 3 2" xfId="44393" xr:uid="{F5453C27-B6A7-421C-A0E0-058A35D72B1E}"/>
    <cellStyle name="Normal 4 9 12 2 3 2 2" xfId="44394" xr:uid="{79EFA2B5-64E1-4E95-AF54-A6002C56A6EB}"/>
    <cellStyle name="Normal 4 9 12 2 3 2 2 2" xfId="44395" xr:uid="{F0CA37C8-991F-45E0-8AF9-114CD8062FEB}"/>
    <cellStyle name="Normal 4 9 12 2 3 2 2 2 2" xfId="44396" xr:uid="{7F9856F7-98D6-4470-980E-5C4859F94816}"/>
    <cellStyle name="Normal 4 9 12 2 3 2 2 3" xfId="44397" xr:uid="{7DF88249-5962-4A85-86AF-8ECDB0A5231A}"/>
    <cellStyle name="Normal 4 9 12 2 3 2 3" xfId="44398" xr:uid="{E2B11526-8E73-4991-AB8F-6155907FD753}"/>
    <cellStyle name="Normal 4 9 12 2 3 2 3 2" xfId="44399" xr:uid="{D6FF4E3A-C34A-4A51-B41E-9141B3DE3C17}"/>
    <cellStyle name="Normal 4 9 12 2 3 2 3 2 2" xfId="44400" xr:uid="{A1F52B89-4BF8-46E9-95FA-BF202F3130B8}"/>
    <cellStyle name="Normal 4 9 12 2 3 2 3 3" xfId="44401" xr:uid="{C0959AD8-F7B6-4A8D-A273-45B94E720AC2}"/>
    <cellStyle name="Normal 4 9 12 2 3 2 4" xfId="44402" xr:uid="{210C73F1-3AAC-4CC3-BAA3-5E77674E03BA}"/>
    <cellStyle name="Normal 4 9 12 2 3 2 4 2" xfId="44403" xr:uid="{706C7F19-44B0-445B-80FD-23F9ADA942AD}"/>
    <cellStyle name="Normal 4 9 12 2 3 2 5" xfId="44404" xr:uid="{C95D3F9D-0129-4A35-9B56-14541BF2E29B}"/>
    <cellStyle name="Normal 4 9 12 2 3 3" xfId="44405" xr:uid="{955ED8A6-3142-4451-9661-C884CAAB934F}"/>
    <cellStyle name="Normal 4 9 12 2 3 3 2" xfId="44406" xr:uid="{804CB783-A96D-4406-842A-317F51AB7A03}"/>
    <cellStyle name="Normal 4 9 12 2 3 3 2 2" xfId="44407" xr:uid="{BA64A396-6B9C-407E-92B7-52B9EC9B41F7}"/>
    <cellStyle name="Normal 4 9 12 2 3 3 3" xfId="44408" xr:uid="{0497E4EB-E138-4E1A-B3EC-437C2A7E1C32}"/>
    <cellStyle name="Normal 4 9 12 2 3 4" xfId="44409" xr:uid="{8BB5DF01-7E06-4EC4-96FA-4FA840D56078}"/>
    <cellStyle name="Normal 4 9 12 2 3 4 2" xfId="44410" xr:uid="{9A86898C-1435-4ED0-AEFA-B8B57CF9222A}"/>
    <cellStyle name="Normal 4 9 12 2 3 4 2 2" xfId="44411" xr:uid="{BE15DBE2-A3AD-49B9-800A-410693F07224}"/>
    <cellStyle name="Normal 4 9 12 2 3 4 3" xfId="44412" xr:uid="{D529D88B-4200-43F3-B1BC-D4CB6E9C927F}"/>
    <cellStyle name="Normal 4 9 12 2 3 5" xfId="44413" xr:uid="{444E500C-D1D5-4927-A3C1-F7E1763FDC10}"/>
    <cellStyle name="Normal 4 9 12 2 3 5 2" xfId="44414" xr:uid="{9191ABDD-C0FC-43C6-90F9-C5010B705CB0}"/>
    <cellStyle name="Normal 4 9 12 2 3 6" xfId="44415" xr:uid="{C7DB636F-0C54-491F-A86E-CD2263ED06B3}"/>
    <cellStyle name="Normal 4 9 12 2 4" xfId="44416" xr:uid="{C13A8309-C24A-44C5-B3B0-874DC79CDEF0}"/>
    <cellStyle name="Normal 4 9 12 2 4 2" xfId="44417" xr:uid="{D3F16C4E-886D-4FD3-A1B4-C3BB65D10C21}"/>
    <cellStyle name="Normal 4 9 12 2 4 2 2" xfId="44418" xr:uid="{E1312C69-3542-4ACF-A5E9-2D6E4F8D552A}"/>
    <cellStyle name="Normal 4 9 12 2 4 2 2 2" xfId="44419" xr:uid="{6BCF73E0-22B8-4AC1-9DD1-4EC4577F29EE}"/>
    <cellStyle name="Normal 4 9 12 2 4 2 3" xfId="44420" xr:uid="{381242E6-38A2-4A5C-BA82-7FC8B420A7FC}"/>
    <cellStyle name="Normal 4 9 12 2 4 3" xfId="44421" xr:uid="{9D7B6E79-33B5-42E3-BA90-008FFC4EF338}"/>
    <cellStyle name="Normal 4 9 12 2 4 3 2" xfId="44422" xr:uid="{7DC6631F-FBDB-4C79-860E-44DFD277BB60}"/>
    <cellStyle name="Normal 4 9 12 2 4 3 2 2" xfId="44423" xr:uid="{6A308D1A-EB30-49DB-99B9-3746B5A4C2A7}"/>
    <cellStyle name="Normal 4 9 12 2 4 3 3" xfId="44424" xr:uid="{7D12C7C9-3219-4DA7-AB7B-26A7D74B637F}"/>
    <cellStyle name="Normal 4 9 12 2 4 4" xfId="44425" xr:uid="{CCE41ABD-C907-4670-AE23-D251E7B4C804}"/>
    <cellStyle name="Normal 4 9 12 2 4 4 2" xfId="44426" xr:uid="{F59175CD-7CEE-4A32-A02C-18625C7E1F04}"/>
    <cellStyle name="Normal 4 9 12 2 4 5" xfId="44427" xr:uid="{DE015BFA-447C-47A6-AB43-5F20FD9E4D55}"/>
    <cellStyle name="Normal 4 9 12 2 5" xfId="44428" xr:uid="{35B3307C-FA8E-4555-B401-59F16891E51D}"/>
    <cellStyle name="Normal 4 9 12 2 5 2" xfId="44429" xr:uid="{28E5BD9D-B72A-44F1-AC82-8B81F67BC2F8}"/>
    <cellStyle name="Normal 4 9 12 2 5 2 2" xfId="44430" xr:uid="{80801949-8869-4F8B-9C29-31D5371508CC}"/>
    <cellStyle name="Normal 4 9 12 2 5 3" xfId="44431" xr:uid="{F03401AD-B0C7-476F-8ED5-D2F632243F63}"/>
    <cellStyle name="Normal 4 9 12 2 6" xfId="44432" xr:uid="{23A0B851-4B40-44B5-985C-F2BA7F6F8119}"/>
    <cellStyle name="Normal 4 9 12 2 6 2" xfId="44433" xr:uid="{E0F7DA89-1BFD-4C76-8C9C-FBBF84BCF1B8}"/>
    <cellStyle name="Normal 4 9 12 2 6 2 2" xfId="44434" xr:uid="{8DE6F7FC-AEE9-42E4-8DDA-419021DF50DB}"/>
    <cellStyle name="Normal 4 9 12 2 6 3" xfId="44435" xr:uid="{5E66C946-AA7B-4F75-9145-630B52A6C035}"/>
    <cellStyle name="Normal 4 9 12 2 7" xfId="44436" xr:uid="{40AB5820-04A7-4E5E-916E-0A94D168B44C}"/>
    <cellStyle name="Normal 4 9 12 2 7 2" xfId="44437" xr:uid="{61C8698E-7EFA-40EB-A0E5-BD0648F7BC7D}"/>
    <cellStyle name="Normal 4 9 12 2 7 2 2" xfId="44438" xr:uid="{CCF02664-2C7E-4454-8D0F-D7A18FD3B1EE}"/>
    <cellStyle name="Normal 4 9 12 2 7 3" xfId="44439" xr:uid="{06DCF69C-476F-458F-8AC1-E38D01C5A81C}"/>
    <cellStyle name="Normal 4 9 12 2 8" xfId="44440" xr:uid="{C6482FBB-6F14-418E-9AAC-64D3C389D84D}"/>
    <cellStyle name="Normal 4 9 12 2 8 2" xfId="44441" xr:uid="{F6F84191-A892-4D0F-902B-E965B8DA8C38}"/>
    <cellStyle name="Normal 4 9 12 2 9" xfId="44442" xr:uid="{EC309E76-4CC2-42C2-A277-37010D4FBA17}"/>
    <cellStyle name="Normal 4 9 12 3" xfId="44443" xr:uid="{0D37EA87-FD82-4233-B78E-0D170C410076}"/>
    <cellStyle name="Normal 4 9 12 3 2" xfId="44444" xr:uid="{FBFC8A05-F753-4C1A-9258-8D44A9E5AD32}"/>
    <cellStyle name="Normal 4 9 12 3 2 2" xfId="44445" xr:uid="{3A24FBE8-8F6D-4A1E-A6D6-2B2AD9D5CFEF}"/>
    <cellStyle name="Normal 4 9 12 3 2 2 2" xfId="44446" xr:uid="{17F49632-2046-4181-8760-AD4BECE43102}"/>
    <cellStyle name="Normal 4 9 12 3 2 2 2 2" xfId="44447" xr:uid="{2FB51CED-9B97-4908-83D5-77200859C848}"/>
    <cellStyle name="Normal 4 9 12 3 2 2 2 2 2" xfId="44448" xr:uid="{4E19CCAD-C4CF-46D6-B2C2-2ECC5A7E3204}"/>
    <cellStyle name="Normal 4 9 12 3 2 2 2 3" xfId="44449" xr:uid="{D108E887-4849-4A6B-B631-1A7E92B97147}"/>
    <cellStyle name="Normal 4 9 12 3 2 2 3" xfId="44450" xr:uid="{D3D5F49E-19B8-498E-A895-CADC4593B2EE}"/>
    <cellStyle name="Normal 4 9 12 3 2 2 3 2" xfId="44451" xr:uid="{C3972A64-8AE4-4BD9-9420-3EB0B4F1F2D7}"/>
    <cellStyle name="Normal 4 9 12 3 2 2 3 2 2" xfId="44452" xr:uid="{AA385147-AE0F-423C-9DBD-1C221840E5F1}"/>
    <cellStyle name="Normal 4 9 12 3 2 2 3 3" xfId="44453" xr:uid="{7E4D0BCF-1B16-4016-BFDA-E9C71757BEB5}"/>
    <cellStyle name="Normal 4 9 12 3 2 2 4" xfId="44454" xr:uid="{75CDA0D6-0135-462A-A5DD-38201129B887}"/>
    <cellStyle name="Normal 4 9 12 3 2 2 4 2" xfId="44455" xr:uid="{CB75AFA1-2638-48E8-A784-7E102FA027FF}"/>
    <cellStyle name="Normal 4 9 12 3 2 2 5" xfId="44456" xr:uid="{C2F054B6-959D-41A3-BADA-195B2B6228ED}"/>
    <cellStyle name="Normal 4 9 12 3 2 3" xfId="44457" xr:uid="{386839AD-023C-46A4-A3C9-7CFCA1AC923B}"/>
    <cellStyle name="Normal 4 9 12 3 2 3 2" xfId="44458" xr:uid="{9A8F0357-214D-4F91-9A0B-46D2904B7B05}"/>
    <cellStyle name="Normal 4 9 12 3 2 3 2 2" xfId="44459" xr:uid="{84C270AE-B730-4DA3-8E16-031A73A26616}"/>
    <cellStyle name="Normal 4 9 12 3 2 3 3" xfId="44460" xr:uid="{346AB653-91D1-4E31-851A-00968442D089}"/>
    <cellStyle name="Normal 4 9 12 3 2 4" xfId="44461" xr:uid="{1336DDC9-BFF2-4B1F-B8E9-4E1F042001AE}"/>
    <cellStyle name="Normal 4 9 12 3 2 4 2" xfId="44462" xr:uid="{449D7040-6BFA-4D17-B3B9-EB62121277E5}"/>
    <cellStyle name="Normal 4 9 12 3 2 4 2 2" xfId="44463" xr:uid="{47C89633-CF08-4B94-BE81-308BEA1EF398}"/>
    <cellStyle name="Normal 4 9 12 3 2 4 3" xfId="44464" xr:uid="{EF39C533-E43F-4EF9-9799-9560F18B409C}"/>
    <cellStyle name="Normal 4 9 12 3 2 5" xfId="44465" xr:uid="{EBBEA482-B346-4D7F-A43B-CA39865A5BD4}"/>
    <cellStyle name="Normal 4 9 12 3 2 5 2" xfId="44466" xr:uid="{EFDD7C40-F6F9-4E69-AE0C-F66BD04204A8}"/>
    <cellStyle name="Normal 4 9 12 3 2 6" xfId="44467" xr:uid="{90F52669-9DB0-4F52-88E8-F08F7FFC768A}"/>
    <cellStyle name="Normal 4 9 12 3 3" xfId="44468" xr:uid="{AC049B62-1EE3-4B06-8784-DD1A5CD249AA}"/>
    <cellStyle name="Normal 4 9 12 3 3 2" xfId="44469" xr:uid="{E23B8731-F9F9-47C2-ACAB-DF078B12F916}"/>
    <cellStyle name="Normal 4 9 12 3 3 2 2" xfId="44470" xr:uid="{39312628-0EB7-4E69-B4BC-34761232DB24}"/>
    <cellStyle name="Normal 4 9 12 3 3 2 2 2" xfId="44471" xr:uid="{BCC1B9F0-B0AE-4B1B-AE84-3606D35FB4DD}"/>
    <cellStyle name="Normal 4 9 12 3 3 2 2 2 2" xfId="44472" xr:uid="{A2934C91-3E79-4E44-BA06-3802A43D1DA8}"/>
    <cellStyle name="Normal 4 9 12 3 3 2 2 3" xfId="44473" xr:uid="{B5603804-B429-422D-A80D-AA36029ACD08}"/>
    <cellStyle name="Normal 4 9 12 3 3 2 3" xfId="44474" xr:uid="{6E5117A1-D23C-4C43-A0A4-562D2EC6A610}"/>
    <cellStyle name="Normal 4 9 12 3 3 2 3 2" xfId="44475" xr:uid="{74EA21A5-3038-4558-8810-CF7076A58ECD}"/>
    <cellStyle name="Normal 4 9 12 3 3 2 3 2 2" xfId="44476" xr:uid="{F98AEB79-F78F-4EFD-8469-E8CAC845ADC4}"/>
    <cellStyle name="Normal 4 9 12 3 3 2 3 3" xfId="44477" xr:uid="{27E3BA9A-E1DA-4B21-A782-41E6274BE7FA}"/>
    <cellStyle name="Normal 4 9 12 3 3 2 4" xfId="44478" xr:uid="{14FFF89A-A82B-4CD1-9081-80646E023027}"/>
    <cellStyle name="Normal 4 9 12 3 3 2 4 2" xfId="44479" xr:uid="{80AF4BA8-D57D-480A-A648-9AFEA584792C}"/>
    <cellStyle name="Normal 4 9 12 3 3 2 5" xfId="44480" xr:uid="{C03EB2C4-50A2-48E1-91DC-848AA4CBB464}"/>
    <cellStyle name="Normal 4 9 12 3 3 3" xfId="44481" xr:uid="{D151705A-1559-4403-9514-3D33C70ED898}"/>
    <cellStyle name="Normal 4 9 12 3 3 3 2" xfId="44482" xr:uid="{80813BA2-8B93-4737-A18E-897AB9CB89DD}"/>
    <cellStyle name="Normal 4 9 12 3 3 3 2 2" xfId="44483" xr:uid="{1ECD5AFC-066A-4D2A-85BE-D989A5304E36}"/>
    <cellStyle name="Normal 4 9 12 3 3 3 3" xfId="44484" xr:uid="{431A2467-C2C2-4905-9191-BC5CAF4B991A}"/>
    <cellStyle name="Normal 4 9 12 3 3 4" xfId="44485" xr:uid="{6184BBFB-AAA4-4CFA-B861-B0B63115CB7E}"/>
    <cellStyle name="Normal 4 9 12 3 3 4 2" xfId="44486" xr:uid="{1F9D2FBF-7E75-43BB-A561-0167A6B40B7A}"/>
    <cellStyle name="Normal 4 9 12 3 3 4 2 2" xfId="44487" xr:uid="{17DE3E76-1B7C-4208-A4C6-54BC23F75B04}"/>
    <cellStyle name="Normal 4 9 12 3 3 4 3" xfId="44488" xr:uid="{7DB4BFA6-778C-4259-AAD4-9B3CA0495425}"/>
    <cellStyle name="Normal 4 9 12 3 3 5" xfId="44489" xr:uid="{4E2BC28A-6A5E-4D81-BAF1-42442365BA34}"/>
    <cellStyle name="Normal 4 9 12 3 3 5 2" xfId="44490" xr:uid="{B91AACBF-53C1-4715-9FAE-376190F0FD88}"/>
    <cellStyle name="Normal 4 9 12 3 3 6" xfId="44491" xr:uid="{512FA476-7274-47F0-8577-7C12F2C7817D}"/>
    <cellStyle name="Normal 4 9 12 3 4" xfId="44492" xr:uid="{6D17CEF2-F091-4F81-9945-9BD2BD2E1CCB}"/>
    <cellStyle name="Normal 4 9 12 3 4 2" xfId="44493" xr:uid="{59F53FE3-4D61-4A8F-96C6-A7FA75A99CBD}"/>
    <cellStyle name="Normal 4 9 12 3 4 2 2" xfId="44494" xr:uid="{7D0CA02E-6F10-4996-B93C-C2CE9B8053DB}"/>
    <cellStyle name="Normal 4 9 12 3 4 2 2 2" xfId="44495" xr:uid="{F27FFAC3-E11E-48B7-842B-BFC839D275FE}"/>
    <cellStyle name="Normal 4 9 12 3 4 2 3" xfId="44496" xr:uid="{7FEEB95C-EEBD-43A2-9D0B-7A8C813ECC1E}"/>
    <cellStyle name="Normal 4 9 12 3 4 3" xfId="44497" xr:uid="{46D52D8A-7D31-4A24-8B7D-69425D35E481}"/>
    <cellStyle name="Normal 4 9 12 3 4 3 2" xfId="44498" xr:uid="{AB5F763B-8AA4-4AF6-9C73-12440CCEB1E7}"/>
    <cellStyle name="Normal 4 9 12 3 4 3 2 2" xfId="44499" xr:uid="{D427522F-3331-4867-9548-231D0CC77414}"/>
    <cellStyle name="Normal 4 9 12 3 4 3 3" xfId="44500" xr:uid="{6B64F908-0221-4253-BDF3-33A94CABF342}"/>
    <cellStyle name="Normal 4 9 12 3 4 4" xfId="44501" xr:uid="{220EC75E-65CA-41D6-962E-95EC2446D63E}"/>
    <cellStyle name="Normal 4 9 12 3 4 4 2" xfId="44502" xr:uid="{DED64253-2307-4D2A-881D-5840200122F4}"/>
    <cellStyle name="Normal 4 9 12 3 4 5" xfId="44503" xr:uid="{47DB8C6C-47DA-4913-B360-D58C5D709191}"/>
    <cellStyle name="Normal 4 9 12 3 5" xfId="44504" xr:uid="{BF6A28A6-517A-4799-878A-A5CCCCE41440}"/>
    <cellStyle name="Normal 4 9 12 3 5 2" xfId="44505" xr:uid="{4E1F8632-6C00-4AF0-B796-4DBADAD6A1D2}"/>
    <cellStyle name="Normal 4 9 12 3 5 2 2" xfId="44506" xr:uid="{36EB0959-B390-4B86-B487-884306AE44C9}"/>
    <cellStyle name="Normal 4 9 12 3 5 3" xfId="44507" xr:uid="{A482009E-668B-49A4-A4A5-B7A459DEDFCF}"/>
    <cellStyle name="Normal 4 9 12 3 6" xfId="44508" xr:uid="{02FC6780-6FB9-40D4-B58D-3AFBC8EB32A5}"/>
    <cellStyle name="Normal 4 9 12 3 6 2" xfId="44509" xr:uid="{894D7DC9-70EF-408E-8164-AC206D388130}"/>
    <cellStyle name="Normal 4 9 12 3 6 2 2" xfId="44510" xr:uid="{82D24E3C-F989-41FA-A92C-5B1CE7E5BC0D}"/>
    <cellStyle name="Normal 4 9 12 3 6 3" xfId="44511" xr:uid="{46A894BE-E1BB-4EF1-B25C-95B6D7B9D91E}"/>
    <cellStyle name="Normal 4 9 12 3 7" xfId="44512" xr:uid="{D336F1A7-46D8-4462-9C10-A7DD398DE7DE}"/>
    <cellStyle name="Normal 4 9 12 3 7 2" xfId="44513" xr:uid="{EBE44F6D-007F-491E-9AFD-BB1F31F39694}"/>
    <cellStyle name="Normal 4 9 12 3 7 2 2" xfId="44514" xr:uid="{C3ED533E-D189-4DED-BDDE-15F974BD6B5C}"/>
    <cellStyle name="Normal 4 9 12 3 7 3" xfId="44515" xr:uid="{E1149230-A274-41F4-9B3C-C2394601FE62}"/>
    <cellStyle name="Normal 4 9 12 3 8" xfId="44516" xr:uid="{E6E5A2F7-369F-423E-81AE-EDA727C98801}"/>
    <cellStyle name="Normal 4 9 12 3 8 2" xfId="44517" xr:uid="{A1D7757F-CF36-4BD0-9A06-A7C1DD308268}"/>
    <cellStyle name="Normal 4 9 12 3 9" xfId="44518" xr:uid="{44DCD0E7-D9AA-4624-8B40-B9AAEBB4EDAF}"/>
    <cellStyle name="Normal 4 9 12 4" xfId="44519" xr:uid="{85724E30-6BA1-4742-BD7D-87FBF27505CC}"/>
    <cellStyle name="Normal 4 9 12 4 2" xfId="44520" xr:uid="{5D820883-CF89-4208-943B-397E01233E53}"/>
    <cellStyle name="Normal 4 9 12 4 2 2" xfId="44521" xr:uid="{DC922556-E851-4D8A-8AA5-4609ED85BFAC}"/>
    <cellStyle name="Normal 4 9 12 4 2 2 2" xfId="44522" xr:uid="{83EEF67E-D13A-4789-BE2C-7460A58BA512}"/>
    <cellStyle name="Normal 4 9 12 4 2 2 2 2" xfId="44523" xr:uid="{DBFC3CBA-2D2B-4853-A92F-8C26A6C328F2}"/>
    <cellStyle name="Normal 4 9 12 4 2 2 3" xfId="44524" xr:uid="{26ECDC7E-4C02-4076-89BF-079A874287FB}"/>
    <cellStyle name="Normal 4 9 12 4 2 3" xfId="44525" xr:uid="{B3006E5F-0735-48FA-97F5-DFA21E07A0EB}"/>
    <cellStyle name="Normal 4 9 12 4 2 3 2" xfId="44526" xr:uid="{B44F5939-CFE8-4130-9B1B-1A9EE107F5E1}"/>
    <cellStyle name="Normal 4 9 12 4 2 3 2 2" xfId="44527" xr:uid="{1F875841-4652-437C-A4BE-4DF05FA28F3E}"/>
    <cellStyle name="Normal 4 9 12 4 2 3 3" xfId="44528" xr:uid="{DF0211B5-CABD-479E-ACF3-A2871E073E4B}"/>
    <cellStyle name="Normal 4 9 12 4 2 4" xfId="44529" xr:uid="{7A16CA59-6DDC-4640-A438-7822FEC8C90C}"/>
    <cellStyle name="Normal 4 9 12 4 2 4 2" xfId="44530" xr:uid="{B4902BC0-16DA-447C-91CE-E44118136B5E}"/>
    <cellStyle name="Normal 4 9 12 4 2 5" xfId="44531" xr:uid="{FB733275-0D42-4752-AB96-F26A10AF3E50}"/>
    <cellStyle name="Normal 4 9 12 4 3" xfId="44532" xr:uid="{B1073A93-FE9F-4502-8E25-B4305F3482AE}"/>
    <cellStyle name="Normal 4 9 12 4 3 2" xfId="44533" xr:uid="{F70D5F73-213E-4B04-81DC-FA696C02694C}"/>
    <cellStyle name="Normal 4 9 12 4 3 2 2" xfId="44534" xr:uid="{64D5ACAB-D6CF-4A33-8B79-44C686F333BE}"/>
    <cellStyle name="Normal 4 9 12 4 3 3" xfId="44535" xr:uid="{19F2423E-0858-4B21-97E5-943E4C249222}"/>
    <cellStyle name="Normal 4 9 12 4 4" xfId="44536" xr:uid="{6CE5A149-7AC1-4FCE-9F48-C89E069EFCC8}"/>
    <cellStyle name="Normal 4 9 12 4 4 2" xfId="44537" xr:uid="{DC0A8EBA-A8DA-465A-9748-1EFDA9A894A7}"/>
    <cellStyle name="Normal 4 9 12 4 4 2 2" xfId="44538" xr:uid="{94FA4F0E-345C-4B93-8BDC-BAA041C18698}"/>
    <cellStyle name="Normal 4 9 12 4 4 3" xfId="44539" xr:uid="{1387310C-33B3-4D1E-9208-A90ABB84AE4B}"/>
    <cellStyle name="Normal 4 9 12 4 5" xfId="44540" xr:uid="{27821277-BB47-44AA-B5ED-2FF3E273E0E8}"/>
    <cellStyle name="Normal 4 9 12 4 5 2" xfId="44541" xr:uid="{0D965530-A3DD-4FBF-B946-7EF1A0D8C11E}"/>
    <cellStyle name="Normal 4 9 12 4 6" xfId="44542" xr:uid="{2C7B70FD-E81E-453C-ACCA-CDA0BB078454}"/>
    <cellStyle name="Normal 4 9 12 5" xfId="44543" xr:uid="{BB05D708-3A51-447E-937E-A022C0021188}"/>
    <cellStyle name="Normal 4 9 12 5 2" xfId="44544" xr:uid="{7CDEB555-51ED-422D-849E-9F55F56F1E78}"/>
    <cellStyle name="Normal 4 9 12 5 2 2" xfId="44545" xr:uid="{E8189675-A2A6-47BC-8BF5-A1ECC3F5F21E}"/>
    <cellStyle name="Normal 4 9 12 5 2 2 2" xfId="44546" xr:uid="{FCD2C12C-7708-47D9-9C53-F7D9F411D011}"/>
    <cellStyle name="Normal 4 9 12 5 2 2 2 2" xfId="44547" xr:uid="{05D3311D-8D19-48E0-B16A-2102E7DB927E}"/>
    <cellStyle name="Normal 4 9 12 5 2 2 3" xfId="44548" xr:uid="{2E60DE3D-CC32-42FE-A155-7DD9C1BBD397}"/>
    <cellStyle name="Normal 4 9 12 5 2 3" xfId="44549" xr:uid="{6C529E0C-347D-4E98-B13F-79B23B2AE34D}"/>
    <cellStyle name="Normal 4 9 12 5 2 3 2" xfId="44550" xr:uid="{354F6C9F-2B6A-4CC7-B9C7-3FB34A81A1B9}"/>
    <cellStyle name="Normal 4 9 12 5 2 3 2 2" xfId="44551" xr:uid="{D847F9C8-DF12-4FF0-B4A7-3D4118607463}"/>
    <cellStyle name="Normal 4 9 12 5 2 3 3" xfId="44552" xr:uid="{3A19B0CD-D753-4021-954C-19DA5B93447D}"/>
    <cellStyle name="Normal 4 9 12 5 2 4" xfId="44553" xr:uid="{123C5800-85B1-4726-82CD-ECF16E9E1932}"/>
    <cellStyle name="Normal 4 9 12 5 2 4 2" xfId="44554" xr:uid="{C39AF764-14BE-42DC-BE6E-4D071B0F1118}"/>
    <cellStyle name="Normal 4 9 12 5 2 5" xfId="44555" xr:uid="{908C8BDB-3CD8-47E5-A5F6-60D1F3732876}"/>
    <cellStyle name="Normal 4 9 12 5 3" xfId="44556" xr:uid="{71875314-2FE1-47F0-AA1D-8BE304C2077C}"/>
    <cellStyle name="Normal 4 9 12 5 3 2" xfId="44557" xr:uid="{C85E2011-FB04-4989-8B02-8B22E479404B}"/>
    <cellStyle name="Normal 4 9 12 5 3 2 2" xfId="44558" xr:uid="{D4BB4FB5-1691-443B-8DE3-57FC36DF6E77}"/>
    <cellStyle name="Normal 4 9 12 5 3 3" xfId="44559" xr:uid="{3429216D-1DB6-48FE-A05E-F35A4F719FE3}"/>
    <cellStyle name="Normal 4 9 12 5 4" xfId="44560" xr:uid="{0E33D4D9-33F0-47D1-AEE0-E1CABB6D2FE8}"/>
    <cellStyle name="Normal 4 9 12 5 4 2" xfId="44561" xr:uid="{7EABDB4E-1622-4B74-80C1-D1924F3C026F}"/>
    <cellStyle name="Normal 4 9 12 5 4 2 2" xfId="44562" xr:uid="{8311597B-62E4-47B1-AC02-8DE5A9C7830E}"/>
    <cellStyle name="Normal 4 9 12 5 4 3" xfId="44563" xr:uid="{BD994DC7-0FD5-43A0-8C76-67CFD173C69B}"/>
    <cellStyle name="Normal 4 9 12 5 5" xfId="44564" xr:uid="{730F000C-7F33-430E-BFBB-1D7D14356130}"/>
    <cellStyle name="Normal 4 9 12 5 5 2" xfId="44565" xr:uid="{E76AFFEF-2868-4D5B-8662-5EEF8A7F5C5F}"/>
    <cellStyle name="Normal 4 9 12 5 6" xfId="44566" xr:uid="{2ABD7096-43F9-4E80-BCB0-1A9D070C2B86}"/>
    <cellStyle name="Normal 4 9 12 6" xfId="44567" xr:uid="{EBFB5638-C82F-4162-B078-A483D897E107}"/>
    <cellStyle name="Normal 4 9 12 6 2" xfId="44568" xr:uid="{D4DB8543-ECC3-4B50-846E-C29A0D5FCA3D}"/>
    <cellStyle name="Normal 4 9 12 6 2 2" xfId="44569" xr:uid="{B58BDFFE-8C96-4902-91D1-6897CE3B7A7A}"/>
    <cellStyle name="Normal 4 9 12 6 2 2 2" xfId="44570" xr:uid="{0FD5C163-7AF3-4BC4-8911-E856C095A2F0}"/>
    <cellStyle name="Normal 4 9 12 6 2 3" xfId="44571" xr:uid="{1CE2E2ED-BAC1-44E5-9921-A9946A3A5387}"/>
    <cellStyle name="Normal 4 9 12 6 3" xfId="44572" xr:uid="{C21A3057-A43E-4634-8590-1ED3E66250B5}"/>
    <cellStyle name="Normal 4 9 12 6 3 2" xfId="44573" xr:uid="{DAA1C263-FD43-4AA1-8C12-F7DC2AEBAC8C}"/>
    <cellStyle name="Normal 4 9 12 6 3 2 2" xfId="44574" xr:uid="{0551CACD-1B26-4E63-B89A-0D4625BAF97E}"/>
    <cellStyle name="Normal 4 9 12 6 3 3" xfId="44575" xr:uid="{92117AF1-7969-48E4-9812-4BF59475D5FE}"/>
    <cellStyle name="Normal 4 9 12 6 4" xfId="44576" xr:uid="{7F303FD6-D38D-475C-BD71-11D5D4640E97}"/>
    <cellStyle name="Normal 4 9 12 6 4 2" xfId="44577" xr:uid="{EC9CC62A-7F16-457D-9835-32EC592F4ED8}"/>
    <cellStyle name="Normal 4 9 12 6 5" xfId="44578" xr:uid="{83A11A4C-9E90-4E23-A6EC-9756A0979ECA}"/>
    <cellStyle name="Normal 4 9 12 7" xfId="44579" xr:uid="{2D802BC1-4367-41D2-AA92-7961B071BC23}"/>
    <cellStyle name="Normal 4 9 12 7 2" xfId="44580" xr:uid="{6A7EFAE6-ECF2-413B-B501-97A50B463CD1}"/>
    <cellStyle name="Normal 4 9 12 7 2 2" xfId="44581" xr:uid="{A0DB1A2F-5AD1-4F62-B59D-7C7FCAB6F106}"/>
    <cellStyle name="Normal 4 9 12 7 3" xfId="44582" xr:uid="{8E985C89-BAAE-41BF-890C-49C283221C51}"/>
    <cellStyle name="Normal 4 9 12 8" xfId="44583" xr:uid="{F29F1EF0-3C07-4371-BF8B-B0A4B7CBBF8F}"/>
    <cellStyle name="Normal 4 9 12 8 2" xfId="44584" xr:uid="{4384B727-09AB-4E7C-8FD3-9B46E886B969}"/>
    <cellStyle name="Normal 4 9 12 8 2 2" xfId="44585" xr:uid="{EB1937DF-4701-4CFD-9FB0-7AE324FC1D50}"/>
    <cellStyle name="Normal 4 9 12 8 3" xfId="44586" xr:uid="{E6A7BDB2-F381-49B0-933D-87E1FB8194C1}"/>
    <cellStyle name="Normal 4 9 12 9" xfId="44587" xr:uid="{E24D6A9B-0D95-49B1-BEB0-9DB0B410A1B3}"/>
    <cellStyle name="Normal 4 9 12 9 2" xfId="44588" xr:uid="{7DBF70B1-ED86-4E7D-A78D-8071903AA9D0}"/>
    <cellStyle name="Normal 4 9 12 9 2 2" xfId="44589" xr:uid="{9FD303C8-BDC9-4967-B9BF-DE75472900C3}"/>
    <cellStyle name="Normal 4 9 12 9 3" xfId="44590" xr:uid="{7FB9BEDB-DB4D-45F9-BB91-20721D51D4EF}"/>
    <cellStyle name="Normal 4 9 13" xfId="44591" xr:uid="{7C53FA5E-F400-43DF-985D-E13817C731D7}"/>
    <cellStyle name="Normal 4 9 13 10" xfId="44592" xr:uid="{23C8B953-0DC4-40D2-875B-D786E0E73C06}"/>
    <cellStyle name="Normal 4 9 13 10 2" xfId="44593" xr:uid="{588ACF89-A875-456E-AEA3-892781480959}"/>
    <cellStyle name="Normal 4 9 13 11" xfId="44594" xr:uid="{066EAF87-AE1E-49D6-B47B-7C54F9F5AB4E}"/>
    <cellStyle name="Normal 4 9 13 2" xfId="44595" xr:uid="{3518F542-DA6B-4048-9E9F-2652D73AAA50}"/>
    <cellStyle name="Normal 4 9 13 2 2" xfId="44596" xr:uid="{7C97B4B2-5586-4152-AFD6-45317F0532DB}"/>
    <cellStyle name="Normal 4 9 13 2 2 2" xfId="44597" xr:uid="{6F64E821-D248-4BC3-914D-353D4261B31F}"/>
    <cellStyle name="Normal 4 9 13 2 2 2 2" xfId="44598" xr:uid="{E3EFD5CE-B467-4C1B-BF08-57ABBDE6AA7B}"/>
    <cellStyle name="Normal 4 9 13 2 2 2 2 2" xfId="44599" xr:uid="{4A66EBA6-CB7C-4823-BF60-5FA5F6066E15}"/>
    <cellStyle name="Normal 4 9 13 2 2 2 2 2 2" xfId="44600" xr:uid="{013FB59B-0E37-4592-BE21-9B87790289D2}"/>
    <cellStyle name="Normal 4 9 13 2 2 2 2 3" xfId="44601" xr:uid="{0245B0ED-F64F-4334-A806-8021DA2D887C}"/>
    <cellStyle name="Normal 4 9 13 2 2 2 3" xfId="44602" xr:uid="{CCD33AC9-9F36-4801-A97D-FBBAB5BBBF5B}"/>
    <cellStyle name="Normal 4 9 13 2 2 2 3 2" xfId="44603" xr:uid="{907BED61-311C-4D24-A3DF-E27D91B97BFB}"/>
    <cellStyle name="Normal 4 9 13 2 2 2 3 2 2" xfId="44604" xr:uid="{58A2DBE2-138D-4848-9F6C-653C8CD31BC6}"/>
    <cellStyle name="Normal 4 9 13 2 2 2 3 3" xfId="44605" xr:uid="{B4DC889F-97CA-4FE4-BC6F-54061D071B2B}"/>
    <cellStyle name="Normal 4 9 13 2 2 2 4" xfId="44606" xr:uid="{F7DD3538-F7D3-48A8-A0B6-DB8695C51D34}"/>
    <cellStyle name="Normal 4 9 13 2 2 2 4 2" xfId="44607" xr:uid="{7EE0B8E3-67EE-4443-BB74-036631079391}"/>
    <cellStyle name="Normal 4 9 13 2 2 2 5" xfId="44608" xr:uid="{B65B9FC3-7C13-4631-A288-28C4815DF2DA}"/>
    <cellStyle name="Normal 4 9 13 2 2 3" xfId="44609" xr:uid="{D64120AD-3FA6-4634-BBD3-F18DA6D69B90}"/>
    <cellStyle name="Normal 4 9 13 2 2 3 2" xfId="44610" xr:uid="{8D671380-FB7A-4CFA-8E9F-D7BD39984252}"/>
    <cellStyle name="Normal 4 9 13 2 2 3 2 2" xfId="44611" xr:uid="{5A941363-A177-401E-A6BD-A48B0F53E3F9}"/>
    <cellStyle name="Normal 4 9 13 2 2 3 3" xfId="44612" xr:uid="{09BAAD3A-E7B6-4142-A19E-149ADD76BA30}"/>
    <cellStyle name="Normal 4 9 13 2 2 4" xfId="44613" xr:uid="{2328793F-9DB2-4AB2-9DF0-F4323D19C5F3}"/>
    <cellStyle name="Normal 4 9 13 2 2 4 2" xfId="44614" xr:uid="{0329E96F-6387-4321-B242-FC40F74CAE76}"/>
    <cellStyle name="Normal 4 9 13 2 2 4 2 2" xfId="44615" xr:uid="{C049EB95-3E64-487D-8152-97A2ACA90BAA}"/>
    <cellStyle name="Normal 4 9 13 2 2 4 3" xfId="44616" xr:uid="{27F25BAA-FAAB-4353-8D1D-9982CED485B2}"/>
    <cellStyle name="Normal 4 9 13 2 2 5" xfId="44617" xr:uid="{AE084D9D-CE00-4B1F-B0CB-280960869879}"/>
    <cellStyle name="Normal 4 9 13 2 2 5 2" xfId="44618" xr:uid="{D2A1F584-DB55-45C5-8321-BE95F192BC3F}"/>
    <cellStyle name="Normal 4 9 13 2 2 6" xfId="44619" xr:uid="{4E7A0838-CD66-4AE8-BB0B-D460DBB8CB8C}"/>
    <cellStyle name="Normal 4 9 13 2 3" xfId="44620" xr:uid="{C9E3BA77-C6BA-410A-8379-2184E68BBF5F}"/>
    <cellStyle name="Normal 4 9 13 2 3 2" xfId="44621" xr:uid="{A48305D0-DE96-4EAF-B3F7-D235D6762350}"/>
    <cellStyle name="Normal 4 9 13 2 3 2 2" xfId="44622" xr:uid="{0034C24B-17B3-45A2-B1E3-0F80AFC7835F}"/>
    <cellStyle name="Normal 4 9 13 2 3 2 2 2" xfId="44623" xr:uid="{21EDAAFA-7CB5-46C1-84CC-B7CC9A9ED2D8}"/>
    <cellStyle name="Normal 4 9 13 2 3 2 2 2 2" xfId="44624" xr:uid="{3BD74DE6-56CA-4C5B-90D1-F2059BE49A1D}"/>
    <cellStyle name="Normal 4 9 13 2 3 2 2 3" xfId="44625" xr:uid="{55CD2343-8866-43ED-9DF4-A1345440ED35}"/>
    <cellStyle name="Normal 4 9 13 2 3 2 3" xfId="44626" xr:uid="{E2DD0B0A-38ED-4B5A-92D0-B60261C467DC}"/>
    <cellStyle name="Normal 4 9 13 2 3 2 3 2" xfId="44627" xr:uid="{C040DEC5-94EB-480B-8E4A-A79437708EBF}"/>
    <cellStyle name="Normal 4 9 13 2 3 2 3 2 2" xfId="44628" xr:uid="{0CB746FF-88F9-421B-9F11-8886A7771C5F}"/>
    <cellStyle name="Normal 4 9 13 2 3 2 3 3" xfId="44629" xr:uid="{D7C0F4F1-D08C-47B3-B59E-3D42BDE2AC97}"/>
    <cellStyle name="Normal 4 9 13 2 3 2 4" xfId="44630" xr:uid="{31CABCFA-9174-4E9F-AE83-1E6FB10C293C}"/>
    <cellStyle name="Normal 4 9 13 2 3 2 4 2" xfId="44631" xr:uid="{341B6181-84EE-4A1C-B8C7-0F533E96F807}"/>
    <cellStyle name="Normal 4 9 13 2 3 2 5" xfId="44632" xr:uid="{79953AE8-1F9F-4B5A-9D97-8105C143C00E}"/>
    <cellStyle name="Normal 4 9 13 2 3 3" xfId="44633" xr:uid="{EC69893E-91AC-4C6A-B6F5-7F3AF201160E}"/>
    <cellStyle name="Normal 4 9 13 2 3 3 2" xfId="44634" xr:uid="{A5B4F77C-195A-4CDE-B636-25E28331B199}"/>
    <cellStyle name="Normal 4 9 13 2 3 3 2 2" xfId="44635" xr:uid="{B2B7331F-E9A5-41A0-AED9-5DAAEEA4B381}"/>
    <cellStyle name="Normal 4 9 13 2 3 3 3" xfId="44636" xr:uid="{027D059E-F511-464F-92DA-B7CBFD21863F}"/>
    <cellStyle name="Normal 4 9 13 2 3 4" xfId="44637" xr:uid="{F32CD17C-4939-457D-BA7F-82F4247CA3EB}"/>
    <cellStyle name="Normal 4 9 13 2 3 4 2" xfId="44638" xr:uid="{E1748C52-8DA9-42DF-8D59-35A86242C159}"/>
    <cellStyle name="Normal 4 9 13 2 3 4 2 2" xfId="44639" xr:uid="{A315155C-3037-40E0-B88E-E53076DB6E3A}"/>
    <cellStyle name="Normal 4 9 13 2 3 4 3" xfId="44640" xr:uid="{A87ABFC8-B098-4D53-855C-C205F2C66D5D}"/>
    <cellStyle name="Normal 4 9 13 2 3 5" xfId="44641" xr:uid="{5799A169-A5C9-4D08-9DEA-FFA14AA1E121}"/>
    <cellStyle name="Normal 4 9 13 2 3 5 2" xfId="44642" xr:uid="{FF025D82-FBCA-4912-95A0-A9498A86183F}"/>
    <cellStyle name="Normal 4 9 13 2 3 6" xfId="44643" xr:uid="{5C8391D4-0F09-45E0-8828-91FF5C27B6E5}"/>
    <cellStyle name="Normal 4 9 13 2 4" xfId="44644" xr:uid="{5CD19572-6D64-485A-B33F-A0386633B48D}"/>
    <cellStyle name="Normal 4 9 13 2 4 2" xfId="44645" xr:uid="{7FB72E59-3E73-4E9B-8DDA-DD38DC64DB12}"/>
    <cellStyle name="Normal 4 9 13 2 4 2 2" xfId="44646" xr:uid="{67DBC132-FD7F-4703-8FB3-D4B5D4DA3849}"/>
    <cellStyle name="Normal 4 9 13 2 4 2 2 2" xfId="44647" xr:uid="{AFD637B3-8BB5-4FED-8D28-AB0BB87D57A1}"/>
    <cellStyle name="Normal 4 9 13 2 4 2 3" xfId="44648" xr:uid="{2107DD97-04A7-4630-BAA4-47C5908B79C7}"/>
    <cellStyle name="Normal 4 9 13 2 4 3" xfId="44649" xr:uid="{60950EDF-71A5-4B71-BD18-9C1D629D54D5}"/>
    <cellStyle name="Normal 4 9 13 2 4 3 2" xfId="44650" xr:uid="{37D61A14-7BF9-4EE9-8A15-047D514FE44B}"/>
    <cellStyle name="Normal 4 9 13 2 4 3 2 2" xfId="44651" xr:uid="{E225ECEC-3BB1-4D68-81C8-D222084D7B56}"/>
    <cellStyle name="Normal 4 9 13 2 4 3 3" xfId="44652" xr:uid="{EBE962D0-29D3-4F86-A285-F21785CF8E1B}"/>
    <cellStyle name="Normal 4 9 13 2 4 4" xfId="44653" xr:uid="{13784392-8924-44B0-BF7C-3E59B5828E16}"/>
    <cellStyle name="Normal 4 9 13 2 4 4 2" xfId="44654" xr:uid="{912B55CB-D3D9-4CD3-8733-AA79A81D2CA9}"/>
    <cellStyle name="Normal 4 9 13 2 4 5" xfId="44655" xr:uid="{CFEDE124-0B5B-4C94-A571-E0F9DCBE4C16}"/>
    <cellStyle name="Normal 4 9 13 2 5" xfId="44656" xr:uid="{BA7BB835-7EB7-4063-9CDF-D8AE81C218DF}"/>
    <cellStyle name="Normal 4 9 13 2 5 2" xfId="44657" xr:uid="{55ACDB9B-71E0-4529-8CD3-42CA0C2435B4}"/>
    <cellStyle name="Normal 4 9 13 2 5 2 2" xfId="44658" xr:uid="{4C9C20BD-79A9-4AC3-9F55-AA4AE380D56E}"/>
    <cellStyle name="Normal 4 9 13 2 5 3" xfId="44659" xr:uid="{A256B90B-7129-4036-8DF2-5B24B19A5367}"/>
    <cellStyle name="Normal 4 9 13 2 6" xfId="44660" xr:uid="{435B3ED9-D837-4F1E-A521-C6E497AE3B1F}"/>
    <cellStyle name="Normal 4 9 13 2 6 2" xfId="44661" xr:uid="{C222C5A4-E546-48A0-A53A-42A4F48DAFB3}"/>
    <cellStyle name="Normal 4 9 13 2 6 2 2" xfId="44662" xr:uid="{1CE714FA-FC52-4EA2-803B-FA9173F8B41E}"/>
    <cellStyle name="Normal 4 9 13 2 6 3" xfId="44663" xr:uid="{23BEFF71-777C-432F-A69E-8B2F9D21486B}"/>
    <cellStyle name="Normal 4 9 13 2 7" xfId="44664" xr:uid="{60755D92-4F08-49E8-B225-61A994AC2757}"/>
    <cellStyle name="Normal 4 9 13 2 7 2" xfId="44665" xr:uid="{8FEAF35F-B12B-44D9-BB03-B8EEEA52DC4F}"/>
    <cellStyle name="Normal 4 9 13 2 7 2 2" xfId="44666" xr:uid="{C6AB7FA6-2215-4B9A-B100-17C8B52371B1}"/>
    <cellStyle name="Normal 4 9 13 2 7 3" xfId="44667" xr:uid="{A0575EB0-0866-4C71-863B-1F4C915D311F}"/>
    <cellStyle name="Normal 4 9 13 2 8" xfId="44668" xr:uid="{EB251CF2-7E88-47EC-BFC1-72BE35CEB001}"/>
    <cellStyle name="Normal 4 9 13 2 8 2" xfId="44669" xr:uid="{91E60C05-1AC2-4679-9EF7-E85D0E7C3D34}"/>
    <cellStyle name="Normal 4 9 13 2 9" xfId="44670" xr:uid="{BD2737B7-311F-4382-BA18-D4FE7E3C27D1}"/>
    <cellStyle name="Normal 4 9 13 3" xfId="44671" xr:uid="{6CF6D30B-FADB-4DFB-A265-7149A59ECEAF}"/>
    <cellStyle name="Normal 4 9 13 3 2" xfId="44672" xr:uid="{8B75A789-0C19-49C7-8E2A-A2222FA56C5E}"/>
    <cellStyle name="Normal 4 9 13 3 2 2" xfId="44673" xr:uid="{71CC9F2B-7CF5-4867-9940-B91DFD6990DB}"/>
    <cellStyle name="Normal 4 9 13 3 2 2 2" xfId="44674" xr:uid="{185961BA-B86E-401C-BF51-F0F8A6DAB6E9}"/>
    <cellStyle name="Normal 4 9 13 3 2 2 2 2" xfId="44675" xr:uid="{9AEDF7E2-9740-417E-88FE-15D54AE0E984}"/>
    <cellStyle name="Normal 4 9 13 3 2 2 2 2 2" xfId="44676" xr:uid="{1E0BC1C0-1675-4A86-97C4-14ED4CD51512}"/>
    <cellStyle name="Normal 4 9 13 3 2 2 2 3" xfId="44677" xr:uid="{FBD14C87-2F29-4B1A-AB88-B711CFF3BF16}"/>
    <cellStyle name="Normal 4 9 13 3 2 2 3" xfId="44678" xr:uid="{B8BF0E90-5DBC-4196-BB62-6596A39235CA}"/>
    <cellStyle name="Normal 4 9 13 3 2 2 3 2" xfId="44679" xr:uid="{E97DA69E-0CCD-4718-821A-1306543503A8}"/>
    <cellStyle name="Normal 4 9 13 3 2 2 3 2 2" xfId="44680" xr:uid="{6AA260B2-EAE0-4733-8F7B-118FB33BA4A4}"/>
    <cellStyle name="Normal 4 9 13 3 2 2 3 3" xfId="44681" xr:uid="{00E7A8E5-6E4A-42E1-B9B1-86FB2CAECE56}"/>
    <cellStyle name="Normal 4 9 13 3 2 2 4" xfId="44682" xr:uid="{6601C83C-510A-45A7-AC81-F577D8FF7792}"/>
    <cellStyle name="Normal 4 9 13 3 2 2 4 2" xfId="44683" xr:uid="{305BC0D2-4389-4821-8073-8730A801CC9B}"/>
    <cellStyle name="Normal 4 9 13 3 2 2 5" xfId="44684" xr:uid="{F315520F-4045-439F-956F-ACC99555D2D1}"/>
    <cellStyle name="Normal 4 9 13 3 2 3" xfId="44685" xr:uid="{4FACAAF8-6FE9-4813-AAFE-554F1C3D6773}"/>
    <cellStyle name="Normal 4 9 13 3 2 3 2" xfId="44686" xr:uid="{882443F7-06C2-448B-923F-25DBC367A9BA}"/>
    <cellStyle name="Normal 4 9 13 3 2 3 2 2" xfId="44687" xr:uid="{7CE3D71D-FA0B-4AF9-A35A-D40392A2FD98}"/>
    <cellStyle name="Normal 4 9 13 3 2 3 3" xfId="44688" xr:uid="{543607AA-01F8-4B9D-9D8B-7A6317459DD1}"/>
    <cellStyle name="Normal 4 9 13 3 2 4" xfId="44689" xr:uid="{8B8456A9-65F3-4C08-B2EE-B7E8F1819B81}"/>
    <cellStyle name="Normal 4 9 13 3 2 4 2" xfId="44690" xr:uid="{70D4FA58-93EE-483B-B1DE-50D45F1605BB}"/>
    <cellStyle name="Normal 4 9 13 3 2 4 2 2" xfId="44691" xr:uid="{A5D0D50C-4E0F-4515-9187-54B4D3E1AF57}"/>
    <cellStyle name="Normal 4 9 13 3 2 4 3" xfId="44692" xr:uid="{C2930630-51F4-4F68-A267-8ADA46F6A484}"/>
    <cellStyle name="Normal 4 9 13 3 2 5" xfId="44693" xr:uid="{1293B3F7-D7FD-4A6B-9BAA-2772ABBC8D0A}"/>
    <cellStyle name="Normal 4 9 13 3 2 5 2" xfId="44694" xr:uid="{90371064-04D0-45A1-B4FC-CEF032465603}"/>
    <cellStyle name="Normal 4 9 13 3 2 6" xfId="44695" xr:uid="{616BF22C-DFAF-47DA-B796-2316DBE1B9D7}"/>
    <cellStyle name="Normal 4 9 13 3 3" xfId="44696" xr:uid="{F1B818F3-E769-4A0A-A88B-2585997C5723}"/>
    <cellStyle name="Normal 4 9 13 3 3 2" xfId="44697" xr:uid="{2889C1D9-F4A3-467C-A7AF-099355D181DC}"/>
    <cellStyle name="Normal 4 9 13 3 3 2 2" xfId="44698" xr:uid="{402FB75B-A5CB-4CE3-A0A8-83AFB3C93F17}"/>
    <cellStyle name="Normal 4 9 13 3 3 2 2 2" xfId="44699" xr:uid="{BADF4BCA-82C1-472E-8670-1DD5A0087D37}"/>
    <cellStyle name="Normal 4 9 13 3 3 2 2 2 2" xfId="44700" xr:uid="{EBEE8E7C-76F3-4597-BEAB-D82615A406AB}"/>
    <cellStyle name="Normal 4 9 13 3 3 2 2 3" xfId="44701" xr:uid="{8AD52B6D-3806-4260-B24B-6870E49EC195}"/>
    <cellStyle name="Normal 4 9 13 3 3 2 3" xfId="44702" xr:uid="{B885A94A-BA76-403C-A348-E5D5DF4A6F98}"/>
    <cellStyle name="Normal 4 9 13 3 3 2 3 2" xfId="44703" xr:uid="{6113F09C-8665-4B06-BE30-77A014664465}"/>
    <cellStyle name="Normal 4 9 13 3 3 2 3 2 2" xfId="44704" xr:uid="{7181538A-229D-4563-A785-B201C319F70D}"/>
    <cellStyle name="Normal 4 9 13 3 3 2 3 3" xfId="44705" xr:uid="{CE270045-2DA7-4C58-B5C0-4632E8D85CCF}"/>
    <cellStyle name="Normal 4 9 13 3 3 2 4" xfId="44706" xr:uid="{6A901A5B-0600-4ABB-B45F-E76E30360F82}"/>
    <cellStyle name="Normal 4 9 13 3 3 2 4 2" xfId="44707" xr:uid="{2306211C-F5AA-402F-8453-9F8030683EDC}"/>
    <cellStyle name="Normal 4 9 13 3 3 2 5" xfId="44708" xr:uid="{67003DD9-766C-4F1B-8CC3-9D4D0E234580}"/>
    <cellStyle name="Normal 4 9 13 3 3 3" xfId="44709" xr:uid="{879D6B30-B5E4-4D79-97C9-EAE45DECE71F}"/>
    <cellStyle name="Normal 4 9 13 3 3 3 2" xfId="44710" xr:uid="{BB4F1627-E530-422F-A62F-A32205573C89}"/>
    <cellStyle name="Normal 4 9 13 3 3 3 2 2" xfId="44711" xr:uid="{E4B30C7F-1148-45C6-9D3A-383A6CE6EFE6}"/>
    <cellStyle name="Normal 4 9 13 3 3 3 3" xfId="44712" xr:uid="{2FD52359-6347-4AD9-ACEE-0E6D0628B227}"/>
    <cellStyle name="Normal 4 9 13 3 3 4" xfId="44713" xr:uid="{B0CA743B-B703-47B5-8F64-7EA6C518DD2C}"/>
    <cellStyle name="Normal 4 9 13 3 3 4 2" xfId="44714" xr:uid="{2A66E36C-DBEE-4EBB-9C54-FA73ABC99359}"/>
    <cellStyle name="Normal 4 9 13 3 3 4 2 2" xfId="44715" xr:uid="{4266718F-EE23-4FC7-A0FC-ED269B452E35}"/>
    <cellStyle name="Normal 4 9 13 3 3 4 3" xfId="44716" xr:uid="{40300072-89F4-4A5E-9FC4-A22786F23C78}"/>
    <cellStyle name="Normal 4 9 13 3 3 5" xfId="44717" xr:uid="{F4A5F29B-2A2F-4FB5-ABF4-4C236BF023E4}"/>
    <cellStyle name="Normal 4 9 13 3 3 5 2" xfId="44718" xr:uid="{812660C9-1CC7-4011-A56D-93B3ACD2862D}"/>
    <cellStyle name="Normal 4 9 13 3 3 6" xfId="44719" xr:uid="{C76441A7-36B3-4CC2-A5F2-89D5A936A4EA}"/>
    <cellStyle name="Normal 4 9 13 3 4" xfId="44720" xr:uid="{75BEAD10-13C9-4713-99D5-767207974AFC}"/>
    <cellStyle name="Normal 4 9 13 3 4 2" xfId="44721" xr:uid="{118616D4-1638-4D68-A519-2C2823BF27DE}"/>
    <cellStyle name="Normal 4 9 13 3 4 2 2" xfId="44722" xr:uid="{6DDFCE5F-CE27-4B27-AB1C-7785A8799155}"/>
    <cellStyle name="Normal 4 9 13 3 4 2 2 2" xfId="44723" xr:uid="{10174882-064F-42EE-843E-B2C75EF853C9}"/>
    <cellStyle name="Normal 4 9 13 3 4 2 3" xfId="44724" xr:uid="{E9263D7B-0165-40BE-8B00-FF046AB1F1FC}"/>
    <cellStyle name="Normal 4 9 13 3 4 3" xfId="44725" xr:uid="{FD9F3188-BECA-4FAA-8094-CAB0970B0BB2}"/>
    <cellStyle name="Normal 4 9 13 3 4 3 2" xfId="44726" xr:uid="{18484EFA-48F9-4454-AF5C-F32AA392D4DF}"/>
    <cellStyle name="Normal 4 9 13 3 4 3 2 2" xfId="44727" xr:uid="{E4200468-EEA9-4894-BF73-97B6DB5E1C5F}"/>
    <cellStyle name="Normal 4 9 13 3 4 3 3" xfId="44728" xr:uid="{3637BBE7-2DDB-44CF-956E-22973D9CAF54}"/>
    <cellStyle name="Normal 4 9 13 3 4 4" xfId="44729" xr:uid="{627161C5-EED8-4214-9084-11B1A0CB54D7}"/>
    <cellStyle name="Normal 4 9 13 3 4 4 2" xfId="44730" xr:uid="{8FC546F6-FD93-4AFA-B8AC-5611F4B40E91}"/>
    <cellStyle name="Normal 4 9 13 3 4 5" xfId="44731" xr:uid="{00B10ADC-B15C-4E34-97FA-A6D0DD010A2E}"/>
    <cellStyle name="Normal 4 9 13 3 5" xfId="44732" xr:uid="{79E2EDAB-C248-4A83-893D-B6937421BF3E}"/>
    <cellStyle name="Normal 4 9 13 3 5 2" xfId="44733" xr:uid="{34A5478C-7C38-456E-9C09-72534D1C71B8}"/>
    <cellStyle name="Normal 4 9 13 3 5 2 2" xfId="44734" xr:uid="{FE42EDAD-1A3E-4FBD-B837-F7B81C468AB8}"/>
    <cellStyle name="Normal 4 9 13 3 5 3" xfId="44735" xr:uid="{CBD34393-C9A4-486C-8105-2DA9980CBCC8}"/>
    <cellStyle name="Normal 4 9 13 3 6" xfId="44736" xr:uid="{B1728D04-02B5-4C7A-8687-13612464277F}"/>
    <cellStyle name="Normal 4 9 13 3 6 2" xfId="44737" xr:uid="{8DC3E5BD-C967-4FFF-8355-3A59B76D49DC}"/>
    <cellStyle name="Normal 4 9 13 3 6 2 2" xfId="44738" xr:uid="{A8B86032-B27B-4D9A-9FD0-BC8EE7539EDE}"/>
    <cellStyle name="Normal 4 9 13 3 6 3" xfId="44739" xr:uid="{E393B30A-780A-4BE2-AA66-C418E486A2B8}"/>
    <cellStyle name="Normal 4 9 13 3 7" xfId="44740" xr:uid="{ED51C45A-0DCA-4424-AC6F-9CF31D338C1B}"/>
    <cellStyle name="Normal 4 9 13 3 7 2" xfId="44741" xr:uid="{B6483B8A-0DBE-4D41-A19D-A8070F9353EC}"/>
    <cellStyle name="Normal 4 9 13 3 7 2 2" xfId="44742" xr:uid="{22D9855F-EF82-4070-A781-D1757CBD6C8D}"/>
    <cellStyle name="Normal 4 9 13 3 7 3" xfId="44743" xr:uid="{EE551B2F-C05D-45C9-AAED-DFE4AC88C1D7}"/>
    <cellStyle name="Normal 4 9 13 3 8" xfId="44744" xr:uid="{BF0D3907-F541-4034-9DE7-5ACFC1612B77}"/>
    <cellStyle name="Normal 4 9 13 3 8 2" xfId="44745" xr:uid="{6106D281-AEB3-470F-BB4E-F4C480EB0036}"/>
    <cellStyle name="Normal 4 9 13 3 9" xfId="44746" xr:uid="{743F7167-6DDF-4D8C-8727-929EE4BAE347}"/>
    <cellStyle name="Normal 4 9 13 4" xfId="44747" xr:uid="{B2B574D0-AA65-4E6E-9690-61F2DC22F6CC}"/>
    <cellStyle name="Normal 4 9 13 4 2" xfId="44748" xr:uid="{9D65059C-3372-4D6E-ADBC-D4729110162D}"/>
    <cellStyle name="Normal 4 9 13 4 2 2" xfId="44749" xr:uid="{2B3B916B-9E9A-49B6-91C5-EEC6CD375F3C}"/>
    <cellStyle name="Normal 4 9 13 4 2 2 2" xfId="44750" xr:uid="{752F9A5C-DD9E-4A39-B926-AC884424B612}"/>
    <cellStyle name="Normal 4 9 13 4 2 2 2 2" xfId="44751" xr:uid="{D9EFCE6D-449F-4520-A8E7-A3F2318F2D73}"/>
    <cellStyle name="Normal 4 9 13 4 2 2 3" xfId="44752" xr:uid="{289D7FFB-9924-477A-91A3-A6C8C0EA9B18}"/>
    <cellStyle name="Normal 4 9 13 4 2 3" xfId="44753" xr:uid="{3305BBEF-C342-4DB3-B16F-5DEF60F8D1C7}"/>
    <cellStyle name="Normal 4 9 13 4 2 3 2" xfId="44754" xr:uid="{56D0B108-4C32-409C-A945-6A33193852F9}"/>
    <cellStyle name="Normal 4 9 13 4 2 3 2 2" xfId="44755" xr:uid="{74EE00E1-F838-4CEB-961F-36B758572EDA}"/>
    <cellStyle name="Normal 4 9 13 4 2 3 3" xfId="44756" xr:uid="{1F66944F-4B7C-48CF-B260-EC31B6D843C6}"/>
    <cellStyle name="Normal 4 9 13 4 2 4" xfId="44757" xr:uid="{309BD33D-92B7-474E-9948-49E82666367A}"/>
    <cellStyle name="Normal 4 9 13 4 2 4 2" xfId="44758" xr:uid="{6E02FF14-FC24-4C86-86DE-738DCF3132E3}"/>
    <cellStyle name="Normal 4 9 13 4 2 5" xfId="44759" xr:uid="{931E8E1C-B718-44D3-BEBC-3C4DCB2ABF96}"/>
    <cellStyle name="Normal 4 9 13 4 3" xfId="44760" xr:uid="{C65E6FA9-B0EB-48E1-B637-621EF4904E27}"/>
    <cellStyle name="Normal 4 9 13 4 3 2" xfId="44761" xr:uid="{E0BB3027-72EF-4B60-AAFF-B18B57FCC8B7}"/>
    <cellStyle name="Normal 4 9 13 4 3 2 2" xfId="44762" xr:uid="{3693834F-9A41-44FA-88CE-337445811502}"/>
    <cellStyle name="Normal 4 9 13 4 3 3" xfId="44763" xr:uid="{8FB7A8D9-C839-4345-9E43-CB119830DC12}"/>
    <cellStyle name="Normal 4 9 13 4 4" xfId="44764" xr:uid="{CFE79EF9-3434-46DE-9498-911EF4D6D0E8}"/>
    <cellStyle name="Normal 4 9 13 4 4 2" xfId="44765" xr:uid="{D01B8EA6-F5F2-411D-8F07-081146712EA2}"/>
    <cellStyle name="Normal 4 9 13 4 4 2 2" xfId="44766" xr:uid="{EACB1B67-AD1E-4E22-81AC-D4937CA38AE4}"/>
    <cellStyle name="Normal 4 9 13 4 4 3" xfId="44767" xr:uid="{56370F8E-E29B-44A7-A072-BCAA56C056E0}"/>
    <cellStyle name="Normal 4 9 13 4 5" xfId="44768" xr:uid="{52FEBA07-D222-474A-AF1A-7F894847E474}"/>
    <cellStyle name="Normal 4 9 13 4 5 2" xfId="44769" xr:uid="{83A844D5-016F-4E97-BBF3-82F5459DE545}"/>
    <cellStyle name="Normal 4 9 13 4 6" xfId="44770" xr:uid="{A9FA2CD0-09B8-4C2C-AFAB-C19A20F7ACCA}"/>
    <cellStyle name="Normal 4 9 13 5" xfId="44771" xr:uid="{77E45921-95EB-4E2B-9188-5FF82B63CE5E}"/>
    <cellStyle name="Normal 4 9 13 5 2" xfId="44772" xr:uid="{56406ECF-1BE1-4EC8-8B89-5DEA7B12DAD4}"/>
    <cellStyle name="Normal 4 9 13 5 2 2" xfId="44773" xr:uid="{ACB1EC52-79DA-4737-AA8B-AD3BC89DD5CD}"/>
    <cellStyle name="Normal 4 9 13 5 2 2 2" xfId="44774" xr:uid="{D68AD9DB-A3E0-4B4E-BDD9-80803ECF8CCB}"/>
    <cellStyle name="Normal 4 9 13 5 2 2 2 2" xfId="44775" xr:uid="{D7B33D2E-4957-4CB2-AC43-8C899C7D5E5F}"/>
    <cellStyle name="Normal 4 9 13 5 2 2 3" xfId="44776" xr:uid="{FA8DD80B-58C7-48D3-AB03-3EAF83DC05F3}"/>
    <cellStyle name="Normal 4 9 13 5 2 3" xfId="44777" xr:uid="{C9D7272C-8E7D-4BA1-8271-96E394DED004}"/>
    <cellStyle name="Normal 4 9 13 5 2 3 2" xfId="44778" xr:uid="{E35E6928-0AF4-4507-AEC4-FE378CA032E7}"/>
    <cellStyle name="Normal 4 9 13 5 2 3 2 2" xfId="44779" xr:uid="{CDD02EA8-124E-453A-A839-2F2EF4F0AB0E}"/>
    <cellStyle name="Normal 4 9 13 5 2 3 3" xfId="44780" xr:uid="{62AEE48A-C2F0-4B30-A1AB-D1FC9C1D474C}"/>
    <cellStyle name="Normal 4 9 13 5 2 4" xfId="44781" xr:uid="{5898D2DE-A7AB-455C-992E-9F5E8D3FB50E}"/>
    <cellStyle name="Normal 4 9 13 5 2 4 2" xfId="44782" xr:uid="{931C5ECE-94F2-4EF6-BEBF-5C8365B734A1}"/>
    <cellStyle name="Normal 4 9 13 5 2 5" xfId="44783" xr:uid="{93831D5F-E8D3-448F-B058-6F17A5DD7FA4}"/>
    <cellStyle name="Normal 4 9 13 5 3" xfId="44784" xr:uid="{5575E9BB-8BA5-4694-B04C-F0C698710DCB}"/>
    <cellStyle name="Normal 4 9 13 5 3 2" xfId="44785" xr:uid="{F090FE92-78B2-4FFF-AE0C-A02C9D29E248}"/>
    <cellStyle name="Normal 4 9 13 5 3 2 2" xfId="44786" xr:uid="{F19B0A48-24EF-4E34-91E3-79E3A8D93385}"/>
    <cellStyle name="Normal 4 9 13 5 3 3" xfId="44787" xr:uid="{BA94F873-4412-403C-95ED-B946D226A023}"/>
    <cellStyle name="Normal 4 9 13 5 4" xfId="44788" xr:uid="{8BEB52A3-4466-4F96-8EC9-57C5A670E37A}"/>
    <cellStyle name="Normal 4 9 13 5 4 2" xfId="44789" xr:uid="{C5585089-1EB8-4A2E-9159-026D45942FF0}"/>
    <cellStyle name="Normal 4 9 13 5 4 2 2" xfId="44790" xr:uid="{01C26827-C485-4894-BE43-827B07EC92E9}"/>
    <cellStyle name="Normal 4 9 13 5 4 3" xfId="44791" xr:uid="{531B97E9-C7EA-4858-A6D0-5E0FE56644EB}"/>
    <cellStyle name="Normal 4 9 13 5 5" xfId="44792" xr:uid="{7CAC468B-3A0B-4D79-AF61-559D57E7DFA2}"/>
    <cellStyle name="Normal 4 9 13 5 5 2" xfId="44793" xr:uid="{D39D22DF-CDB0-45F4-84F6-D288B26CAEE0}"/>
    <cellStyle name="Normal 4 9 13 5 6" xfId="44794" xr:uid="{F4FDDF67-DEF0-4411-A5C2-27F7D4917135}"/>
    <cellStyle name="Normal 4 9 13 6" xfId="44795" xr:uid="{FB97E7DE-E389-4215-B1EB-DB5CB0A9D42C}"/>
    <cellStyle name="Normal 4 9 13 6 2" xfId="44796" xr:uid="{35AF35D4-D5B4-48AB-8858-CDAB830DE7F5}"/>
    <cellStyle name="Normal 4 9 13 6 2 2" xfId="44797" xr:uid="{E71E8D51-4B81-47B4-A721-DE1EFFDAC4B2}"/>
    <cellStyle name="Normal 4 9 13 6 2 2 2" xfId="44798" xr:uid="{660254CC-926B-40CE-95E7-0E4CA8546BAE}"/>
    <cellStyle name="Normal 4 9 13 6 2 3" xfId="44799" xr:uid="{B284546F-4B96-4EA8-887D-6EF14977F368}"/>
    <cellStyle name="Normal 4 9 13 6 3" xfId="44800" xr:uid="{8156237B-769B-4F5A-8048-C85306179E28}"/>
    <cellStyle name="Normal 4 9 13 6 3 2" xfId="44801" xr:uid="{674B6FF1-B2E9-4D41-95B6-1A6E00F0B219}"/>
    <cellStyle name="Normal 4 9 13 6 3 2 2" xfId="44802" xr:uid="{D9DADA7D-9B93-4B1B-BD11-72490BFCDEB7}"/>
    <cellStyle name="Normal 4 9 13 6 3 3" xfId="44803" xr:uid="{74E6D83A-2BA3-4B5E-8E58-58FBCEC62A88}"/>
    <cellStyle name="Normal 4 9 13 6 4" xfId="44804" xr:uid="{7A877645-0094-4E27-91FF-1CAAA9194E24}"/>
    <cellStyle name="Normal 4 9 13 6 4 2" xfId="44805" xr:uid="{D2296051-C714-475E-B471-07C13E189A7D}"/>
    <cellStyle name="Normal 4 9 13 6 5" xfId="44806" xr:uid="{6D43E826-297E-4BBB-8C8C-630E77DEBA6A}"/>
    <cellStyle name="Normal 4 9 13 7" xfId="44807" xr:uid="{03FDDCBB-33DA-4C17-B4D7-B8C12F5BC410}"/>
    <cellStyle name="Normal 4 9 13 7 2" xfId="44808" xr:uid="{5BAC159D-6E56-44B3-8D01-0DB32BA1771B}"/>
    <cellStyle name="Normal 4 9 13 7 2 2" xfId="44809" xr:uid="{EB3E4F1E-5BA4-4A46-88C7-084204620FE3}"/>
    <cellStyle name="Normal 4 9 13 7 3" xfId="44810" xr:uid="{CF2BB6B8-12DE-4C47-B798-1DF9B839A621}"/>
    <cellStyle name="Normal 4 9 13 8" xfId="44811" xr:uid="{9C989922-4D34-4F9C-B9F8-B2A356394CBA}"/>
    <cellStyle name="Normal 4 9 13 8 2" xfId="44812" xr:uid="{ED2DA0AE-F1EC-42B7-B77A-6E41E439F9FE}"/>
    <cellStyle name="Normal 4 9 13 8 2 2" xfId="44813" xr:uid="{A38CB3FF-C99A-40B2-A817-9D496265B9B7}"/>
    <cellStyle name="Normal 4 9 13 8 3" xfId="44814" xr:uid="{8744E64B-CFD2-4540-9CF7-AFE3B0DADF28}"/>
    <cellStyle name="Normal 4 9 13 9" xfId="44815" xr:uid="{15DE4FC7-D69F-4A8B-A380-191D05835F47}"/>
    <cellStyle name="Normal 4 9 13 9 2" xfId="44816" xr:uid="{0B642818-C5D1-45E9-9950-1745E83D8453}"/>
    <cellStyle name="Normal 4 9 13 9 2 2" xfId="44817" xr:uid="{B6B36E25-14FA-4D43-82ED-EE494F78111C}"/>
    <cellStyle name="Normal 4 9 13 9 3" xfId="44818" xr:uid="{2BE43242-4772-4362-A7A6-C8A4D04DD601}"/>
    <cellStyle name="Normal 4 9 14" xfId="44819" xr:uid="{3617F935-CB77-4FEC-A400-527AAA0D7F85}"/>
    <cellStyle name="Normal 4 9 14 10" xfId="44820" xr:uid="{7BA24D2E-6A47-498F-973C-6818144696F4}"/>
    <cellStyle name="Normal 4 9 14 10 2" xfId="44821" xr:uid="{CF356585-4FAE-44A4-881C-5B4C9C80900A}"/>
    <cellStyle name="Normal 4 9 14 11" xfId="44822" xr:uid="{01826C3E-FD6A-47ED-992B-8FB8753881E8}"/>
    <cellStyle name="Normal 4 9 14 2" xfId="44823" xr:uid="{199B6800-F1DF-4450-BCD5-D65EF8A6ECDA}"/>
    <cellStyle name="Normal 4 9 14 2 2" xfId="44824" xr:uid="{90B973B0-B1FE-4BC3-8401-7D853FDF133F}"/>
    <cellStyle name="Normal 4 9 14 2 2 2" xfId="44825" xr:uid="{630B9671-527F-4D28-964B-9B0F4C44728A}"/>
    <cellStyle name="Normal 4 9 14 2 2 2 2" xfId="44826" xr:uid="{FC7DF014-AE59-4884-84DC-1C2DB1D2BEBE}"/>
    <cellStyle name="Normal 4 9 14 2 2 2 2 2" xfId="44827" xr:uid="{3AF2D9F7-941D-4811-961D-02E5B77ED5CD}"/>
    <cellStyle name="Normal 4 9 14 2 2 2 2 2 2" xfId="44828" xr:uid="{4D006CCB-E163-4E19-AFB2-347B0E6FFCFD}"/>
    <cellStyle name="Normal 4 9 14 2 2 2 2 3" xfId="44829" xr:uid="{9A5287E7-82E2-4520-BF7C-E5189907B243}"/>
    <cellStyle name="Normal 4 9 14 2 2 2 3" xfId="44830" xr:uid="{D19FEB9F-1CD5-4308-91FE-23E0A0CA90BA}"/>
    <cellStyle name="Normal 4 9 14 2 2 2 3 2" xfId="44831" xr:uid="{571F5A18-DE00-4794-9546-9AD36E800E69}"/>
    <cellStyle name="Normal 4 9 14 2 2 2 3 2 2" xfId="44832" xr:uid="{92137C6D-12B0-43A7-BBEF-B7CC1EF97B45}"/>
    <cellStyle name="Normal 4 9 14 2 2 2 3 3" xfId="44833" xr:uid="{B669C87B-29B4-47EF-840C-17D0CE2ECC12}"/>
    <cellStyle name="Normal 4 9 14 2 2 2 4" xfId="44834" xr:uid="{42C8DEFC-4BAF-4B93-8B53-179DEBBD1AF8}"/>
    <cellStyle name="Normal 4 9 14 2 2 2 4 2" xfId="44835" xr:uid="{8E0E989D-9379-4771-A1B0-47BA8DCB2507}"/>
    <cellStyle name="Normal 4 9 14 2 2 2 5" xfId="44836" xr:uid="{8B9E68D1-8C61-4F1D-B418-716C12758362}"/>
    <cellStyle name="Normal 4 9 14 2 2 3" xfId="44837" xr:uid="{7D202289-E729-43DF-BC3C-3F27C17A71AC}"/>
    <cellStyle name="Normal 4 9 14 2 2 3 2" xfId="44838" xr:uid="{757118EC-147F-4A6E-829A-32936AD40559}"/>
    <cellStyle name="Normal 4 9 14 2 2 3 2 2" xfId="44839" xr:uid="{FF38A37F-A3A0-4B3A-96BB-8B3DB5C25E93}"/>
    <cellStyle name="Normal 4 9 14 2 2 3 3" xfId="44840" xr:uid="{EA086552-F0FF-4CE5-9B95-24A60EBEDB73}"/>
    <cellStyle name="Normal 4 9 14 2 2 4" xfId="44841" xr:uid="{9EA3A740-F793-4578-A1B9-897E03DC7FD1}"/>
    <cellStyle name="Normal 4 9 14 2 2 4 2" xfId="44842" xr:uid="{958173C0-1F92-4CEA-B097-3E0D8400DD86}"/>
    <cellStyle name="Normal 4 9 14 2 2 4 2 2" xfId="44843" xr:uid="{5DF9C038-06B6-47DC-9651-72F6AB658522}"/>
    <cellStyle name="Normal 4 9 14 2 2 4 3" xfId="44844" xr:uid="{62CFE3F1-B409-419B-A9C1-FF8B661D0EF4}"/>
    <cellStyle name="Normal 4 9 14 2 2 5" xfId="44845" xr:uid="{B407DFF7-6A71-4316-8A29-F529F0C18CAE}"/>
    <cellStyle name="Normal 4 9 14 2 2 5 2" xfId="44846" xr:uid="{8D6EE495-C43C-41C6-8C54-172C5802EE15}"/>
    <cellStyle name="Normal 4 9 14 2 2 6" xfId="44847" xr:uid="{BA829859-750E-469C-98F2-9C3849028A47}"/>
    <cellStyle name="Normal 4 9 14 2 3" xfId="44848" xr:uid="{ABABE993-29B9-418A-AB5E-255258BA3FA8}"/>
    <cellStyle name="Normal 4 9 14 2 3 2" xfId="44849" xr:uid="{60BAF8B4-23C0-4DD2-BB06-70B3B9B88128}"/>
    <cellStyle name="Normal 4 9 14 2 3 2 2" xfId="44850" xr:uid="{C3A6ED9A-7ACA-4902-AF74-25C68D6B0637}"/>
    <cellStyle name="Normal 4 9 14 2 3 2 2 2" xfId="44851" xr:uid="{803D0401-1205-4162-9C98-002C96E2883D}"/>
    <cellStyle name="Normal 4 9 14 2 3 2 2 2 2" xfId="44852" xr:uid="{E45A6085-6E92-4851-92AD-3EDB58D14842}"/>
    <cellStyle name="Normal 4 9 14 2 3 2 2 3" xfId="44853" xr:uid="{26E6549C-42F9-44E8-9CF6-1B04ABB622CE}"/>
    <cellStyle name="Normal 4 9 14 2 3 2 3" xfId="44854" xr:uid="{51031855-3695-417E-9664-C400F77270E3}"/>
    <cellStyle name="Normal 4 9 14 2 3 2 3 2" xfId="44855" xr:uid="{A5342E27-8815-4D3B-BFBA-A82DE3CD6916}"/>
    <cellStyle name="Normal 4 9 14 2 3 2 3 2 2" xfId="44856" xr:uid="{3B1A54D9-48F9-4F70-9086-EACF504651F0}"/>
    <cellStyle name="Normal 4 9 14 2 3 2 3 3" xfId="44857" xr:uid="{19196CCE-BE01-401C-9A74-0D194A5079EB}"/>
    <cellStyle name="Normal 4 9 14 2 3 2 4" xfId="44858" xr:uid="{02A938A0-A737-4200-B6FE-E2324A81238D}"/>
    <cellStyle name="Normal 4 9 14 2 3 2 4 2" xfId="44859" xr:uid="{E035A77F-CED1-4F67-B7A7-23595C550BE2}"/>
    <cellStyle name="Normal 4 9 14 2 3 2 5" xfId="44860" xr:uid="{F176046E-6638-48EE-8099-64A11D3EE16D}"/>
    <cellStyle name="Normal 4 9 14 2 3 3" xfId="44861" xr:uid="{B79B5A89-941B-458B-B35C-33354E932B6A}"/>
    <cellStyle name="Normal 4 9 14 2 3 3 2" xfId="44862" xr:uid="{FE20FEED-7CB5-4443-8FB6-3C2CE5CFDA7F}"/>
    <cellStyle name="Normal 4 9 14 2 3 3 2 2" xfId="44863" xr:uid="{0B96EE7D-11A0-476B-8A9B-D365A159CF8F}"/>
    <cellStyle name="Normal 4 9 14 2 3 3 3" xfId="44864" xr:uid="{4F4D4EDF-727F-4DB5-B816-8CE199D02BD6}"/>
    <cellStyle name="Normal 4 9 14 2 3 4" xfId="44865" xr:uid="{B4CE27A4-49C3-4D46-8380-313DDCEE37F3}"/>
    <cellStyle name="Normal 4 9 14 2 3 4 2" xfId="44866" xr:uid="{66E3188F-B23C-4975-BC1A-E763A8E93C85}"/>
    <cellStyle name="Normal 4 9 14 2 3 4 2 2" xfId="44867" xr:uid="{35A42D45-4D71-4558-B5C0-7A65D7F52937}"/>
    <cellStyle name="Normal 4 9 14 2 3 4 3" xfId="44868" xr:uid="{CFBA7FC0-EBD4-4942-AE7A-75F5F373816E}"/>
    <cellStyle name="Normal 4 9 14 2 3 5" xfId="44869" xr:uid="{D5BAEBB6-2BC1-438B-A280-40582473D713}"/>
    <cellStyle name="Normal 4 9 14 2 3 5 2" xfId="44870" xr:uid="{17FE5BE4-2894-4090-B39C-C2F773EC9EC4}"/>
    <cellStyle name="Normal 4 9 14 2 3 6" xfId="44871" xr:uid="{4BF0B5E6-B8BD-4A31-9057-72574BF0F297}"/>
    <cellStyle name="Normal 4 9 14 2 4" xfId="44872" xr:uid="{1E056734-E8DB-4D12-AAF5-4D0BFBFDD58A}"/>
    <cellStyle name="Normal 4 9 14 2 4 2" xfId="44873" xr:uid="{413842C7-84D1-4962-AC19-789A3E78BC3C}"/>
    <cellStyle name="Normal 4 9 14 2 4 2 2" xfId="44874" xr:uid="{6C6726DC-7E72-437D-91E5-2F709B641895}"/>
    <cellStyle name="Normal 4 9 14 2 4 2 2 2" xfId="44875" xr:uid="{DEEFE2A2-3DCB-4B8E-8D8F-F85D1DF2D0B1}"/>
    <cellStyle name="Normal 4 9 14 2 4 2 3" xfId="44876" xr:uid="{542DD2A8-7A2D-4530-92A9-6240392AA47B}"/>
    <cellStyle name="Normal 4 9 14 2 4 3" xfId="44877" xr:uid="{D1CBC7EF-B969-4E6C-B74E-B17AC57F291E}"/>
    <cellStyle name="Normal 4 9 14 2 4 3 2" xfId="44878" xr:uid="{53939A8B-1434-4447-BC7B-C1AE6115DE5C}"/>
    <cellStyle name="Normal 4 9 14 2 4 3 2 2" xfId="44879" xr:uid="{4DB230B2-2BCF-439D-8826-A360BFE5A905}"/>
    <cellStyle name="Normal 4 9 14 2 4 3 3" xfId="44880" xr:uid="{78C04381-7EC2-4E4B-87BA-5D6EA488F27E}"/>
    <cellStyle name="Normal 4 9 14 2 4 4" xfId="44881" xr:uid="{DBA4C136-C8AF-4926-99AD-99F298F2009D}"/>
    <cellStyle name="Normal 4 9 14 2 4 4 2" xfId="44882" xr:uid="{B0EBA94E-A1B7-4CC3-A840-83716C395ED4}"/>
    <cellStyle name="Normal 4 9 14 2 4 5" xfId="44883" xr:uid="{3C005E74-2237-4FC1-AE6B-7EBCCF2FBB9E}"/>
    <cellStyle name="Normal 4 9 14 2 5" xfId="44884" xr:uid="{EF6529B1-160A-4035-A2A8-54A00FF59C1B}"/>
    <cellStyle name="Normal 4 9 14 2 5 2" xfId="44885" xr:uid="{23A8A719-141C-4E5F-8740-8A48F0843DE5}"/>
    <cellStyle name="Normal 4 9 14 2 5 2 2" xfId="44886" xr:uid="{3CBCE122-4072-498E-AE9C-F6E7FED02EC0}"/>
    <cellStyle name="Normal 4 9 14 2 5 3" xfId="44887" xr:uid="{6F0537B8-F768-45F0-8ACF-52D8AEAA3076}"/>
    <cellStyle name="Normal 4 9 14 2 6" xfId="44888" xr:uid="{1FA0BED0-B549-4784-89A0-1B9544BB0D81}"/>
    <cellStyle name="Normal 4 9 14 2 6 2" xfId="44889" xr:uid="{FD2F555C-8119-468D-9A06-2D1A0BCD41B8}"/>
    <cellStyle name="Normal 4 9 14 2 6 2 2" xfId="44890" xr:uid="{683D7306-417C-4056-8084-CB08D96C556B}"/>
    <cellStyle name="Normal 4 9 14 2 6 3" xfId="44891" xr:uid="{69CA4E4D-D123-405D-9D62-3105B67AFBCE}"/>
    <cellStyle name="Normal 4 9 14 2 7" xfId="44892" xr:uid="{B444854B-FE05-4FBC-ACB6-6605DA5D1F6D}"/>
    <cellStyle name="Normal 4 9 14 2 7 2" xfId="44893" xr:uid="{09621D0B-8959-426F-8161-D33F022F050C}"/>
    <cellStyle name="Normal 4 9 14 2 7 2 2" xfId="44894" xr:uid="{FA159BE5-A72B-47BF-84FD-4A3468DE5F72}"/>
    <cellStyle name="Normal 4 9 14 2 7 3" xfId="44895" xr:uid="{19594107-1D48-41F7-BAAF-D661DCD58D4F}"/>
    <cellStyle name="Normal 4 9 14 2 8" xfId="44896" xr:uid="{034F16B0-DA7A-4E13-8665-AE82F4A7E238}"/>
    <cellStyle name="Normal 4 9 14 2 8 2" xfId="44897" xr:uid="{E3E756C2-B55E-4500-B54F-528EE4E4EF52}"/>
    <cellStyle name="Normal 4 9 14 2 9" xfId="44898" xr:uid="{2AA0366B-99A6-4480-98A4-573FCDDDCDBD}"/>
    <cellStyle name="Normal 4 9 14 3" xfId="44899" xr:uid="{83A97A32-6F76-45C5-AE9F-8C5CBFF3662C}"/>
    <cellStyle name="Normal 4 9 14 3 2" xfId="44900" xr:uid="{F1243EE6-9B14-4273-ACF5-5EE60885E62F}"/>
    <cellStyle name="Normal 4 9 14 3 2 2" xfId="44901" xr:uid="{84C2DE6D-51F3-4A3B-9CA2-28F2E9A27F37}"/>
    <cellStyle name="Normal 4 9 14 3 2 2 2" xfId="44902" xr:uid="{18B39F85-02B7-4F7F-9E33-4D2B685C574E}"/>
    <cellStyle name="Normal 4 9 14 3 2 2 2 2" xfId="44903" xr:uid="{F19F76BB-778B-4CE5-9C5C-47AD39F56248}"/>
    <cellStyle name="Normal 4 9 14 3 2 2 2 2 2" xfId="44904" xr:uid="{96D6F9F1-5D1B-4D32-BD2F-F0333BAE2C0B}"/>
    <cellStyle name="Normal 4 9 14 3 2 2 2 3" xfId="44905" xr:uid="{04C87F19-F20C-4FCE-8C14-D13DEF63D9F1}"/>
    <cellStyle name="Normal 4 9 14 3 2 2 3" xfId="44906" xr:uid="{7F002597-8F32-4C0B-994D-D7C5D007BE98}"/>
    <cellStyle name="Normal 4 9 14 3 2 2 3 2" xfId="44907" xr:uid="{BF868FE6-AA31-409B-A9F7-07F3FD2B5BF4}"/>
    <cellStyle name="Normal 4 9 14 3 2 2 3 2 2" xfId="44908" xr:uid="{9601E739-2DE5-4545-99C4-A7DC74BDF51A}"/>
    <cellStyle name="Normal 4 9 14 3 2 2 3 3" xfId="44909" xr:uid="{0693A220-AB2B-427C-A881-5A9750326038}"/>
    <cellStyle name="Normal 4 9 14 3 2 2 4" xfId="44910" xr:uid="{A6C13B67-B017-400D-995E-1C587C27F401}"/>
    <cellStyle name="Normal 4 9 14 3 2 2 4 2" xfId="44911" xr:uid="{7363532D-422B-4D64-8B95-0D5CBE47080D}"/>
    <cellStyle name="Normal 4 9 14 3 2 2 5" xfId="44912" xr:uid="{0ECB6C1E-67B1-4528-829D-7B0364584042}"/>
    <cellStyle name="Normal 4 9 14 3 2 3" xfId="44913" xr:uid="{13A4C9B4-EE5D-428D-A9F8-A8E2714B72B6}"/>
    <cellStyle name="Normal 4 9 14 3 2 3 2" xfId="44914" xr:uid="{F01D708F-EDA6-42EB-95C0-768DC2DBF0D4}"/>
    <cellStyle name="Normal 4 9 14 3 2 3 2 2" xfId="44915" xr:uid="{24AA9A43-B26B-4929-B7D7-15829439B180}"/>
    <cellStyle name="Normal 4 9 14 3 2 3 3" xfId="44916" xr:uid="{FE4BADEC-52B0-4A77-A87D-A1177D503153}"/>
    <cellStyle name="Normal 4 9 14 3 2 4" xfId="44917" xr:uid="{1AF754D5-AC27-44D3-8924-BE030E69BE05}"/>
    <cellStyle name="Normal 4 9 14 3 2 4 2" xfId="44918" xr:uid="{9ECE3300-3065-42EA-81B8-47B952106791}"/>
    <cellStyle name="Normal 4 9 14 3 2 4 2 2" xfId="44919" xr:uid="{ABD84C9A-AED3-46F7-B36F-05CA269EB800}"/>
    <cellStyle name="Normal 4 9 14 3 2 4 3" xfId="44920" xr:uid="{809807FF-629D-4218-8F82-52F5AE1112FD}"/>
    <cellStyle name="Normal 4 9 14 3 2 5" xfId="44921" xr:uid="{7C74B46C-8063-4B76-97A8-0268C863C92E}"/>
    <cellStyle name="Normal 4 9 14 3 2 5 2" xfId="44922" xr:uid="{5AE58EA1-87EE-4601-A4E3-FD4DD888B12B}"/>
    <cellStyle name="Normal 4 9 14 3 2 6" xfId="44923" xr:uid="{B51BF9EA-F046-465B-BA0D-14ED613510D1}"/>
    <cellStyle name="Normal 4 9 14 3 3" xfId="44924" xr:uid="{34D58B09-878D-4868-9063-9D3F7D65C425}"/>
    <cellStyle name="Normal 4 9 14 3 3 2" xfId="44925" xr:uid="{290D6191-8B71-4894-9EF5-57F33ABC9812}"/>
    <cellStyle name="Normal 4 9 14 3 3 2 2" xfId="44926" xr:uid="{91F599C4-A015-4873-AACA-F0507462E7C1}"/>
    <cellStyle name="Normal 4 9 14 3 3 2 2 2" xfId="44927" xr:uid="{208BE9DD-8924-45B5-9CCD-3738D08D3005}"/>
    <cellStyle name="Normal 4 9 14 3 3 2 2 2 2" xfId="44928" xr:uid="{3873C7D7-5832-4C35-941E-130FB222702A}"/>
    <cellStyle name="Normal 4 9 14 3 3 2 2 3" xfId="44929" xr:uid="{3C538F3F-3F11-45D7-888F-26A3531D2A0C}"/>
    <cellStyle name="Normal 4 9 14 3 3 2 3" xfId="44930" xr:uid="{E464FA62-8056-47E6-B7A0-5497D1042296}"/>
    <cellStyle name="Normal 4 9 14 3 3 2 3 2" xfId="44931" xr:uid="{1E6903C6-D59E-4D48-964C-1932E68EC24F}"/>
    <cellStyle name="Normal 4 9 14 3 3 2 3 2 2" xfId="44932" xr:uid="{EA80F460-8A2F-4CF3-9DB5-A4CF7BDBB19D}"/>
    <cellStyle name="Normal 4 9 14 3 3 2 3 3" xfId="44933" xr:uid="{688DDD80-5011-423A-BEB2-BDA5491F1159}"/>
    <cellStyle name="Normal 4 9 14 3 3 2 4" xfId="44934" xr:uid="{EC468CB5-E810-4656-B5D2-1B3794ECFE6F}"/>
    <cellStyle name="Normal 4 9 14 3 3 2 4 2" xfId="44935" xr:uid="{A96E1B36-078B-4DE6-9B29-2EB683BC160A}"/>
    <cellStyle name="Normal 4 9 14 3 3 2 5" xfId="44936" xr:uid="{F11A7339-37B1-4B72-B43E-21E6C8899645}"/>
    <cellStyle name="Normal 4 9 14 3 3 3" xfId="44937" xr:uid="{27FA4A7E-4E14-4051-8D86-F5DE8E60C555}"/>
    <cellStyle name="Normal 4 9 14 3 3 3 2" xfId="44938" xr:uid="{E7EEDCC5-DFA7-4C03-81C9-35D18B2DB4F9}"/>
    <cellStyle name="Normal 4 9 14 3 3 3 2 2" xfId="44939" xr:uid="{EAE00221-B5A1-4DB7-B609-D634D778DE60}"/>
    <cellStyle name="Normal 4 9 14 3 3 3 3" xfId="44940" xr:uid="{072DFBD8-C917-450E-A9FD-F5942F5BEA30}"/>
    <cellStyle name="Normal 4 9 14 3 3 4" xfId="44941" xr:uid="{0B8B43D4-5918-4B60-9B6C-625EE7B8254F}"/>
    <cellStyle name="Normal 4 9 14 3 3 4 2" xfId="44942" xr:uid="{10623FA1-0D68-46AA-9E45-7AF6F2DF68A0}"/>
    <cellStyle name="Normal 4 9 14 3 3 4 2 2" xfId="44943" xr:uid="{D294209F-20BC-472D-9411-B32ECECEB3DC}"/>
    <cellStyle name="Normal 4 9 14 3 3 4 3" xfId="44944" xr:uid="{32321D15-746C-4EE2-B064-591C9E57339D}"/>
    <cellStyle name="Normal 4 9 14 3 3 5" xfId="44945" xr:uid="{33E07FAA-D7C8-4FF1-A2A6-EA70E4D36CA5}"/>
    <cellStyle name="Normal 4 9 14 3 3 5 2" xfId="44946" xr:uid="{C384853A-EA8E-4ACB-A5A5-F3E0668EBC35}"/>
    <cellStyle name="Normal 4 9 14 3 3 6" xfId="44947" xr:uid="{87CBD3D3-9391-42C6-A975-19E4F368E0B5}"/>
    <cellStyle name="Normal 4 9 14 3 4" xfId="44948" xr:uid="{C13087B7-57BC-477A-90F2-B6269E942DCA}"/>
    <cellStyle name="Normal 4 9 14 3 4 2" xfId="44949" xr:uid="{1F902B70-A2FF-41BF-A712-85D286EFE8AE}"/>
    <cellStyle name="Normal 4 9 14 3 4 2 2" xfId="44950" xr:uid="{01C735DA-E335-4DAF-B2C7-365D3F58FA7A}"/>
    <cellStyle name="Normal 4 9 14 3 4 2 2 2" xfId="44951" xr:uid="{D16F814F-901D-4015-902E-811C02C03F7D}"/>
    <cellStyle name="Normal 4 9 14 3 4 2 3" xfId="44952" xr:uid="{70DF5D93-C81E-4C51-B6CD-A08F4781044E}"/>
    <cellStyle name="Normal 4 9 14 3 4 3" xfId="44953" xr:uid="{E13FF5E5-60D0-4585-AF0A-CD647E473E6F}"/>
    <cellStyle name="Normal 4 9 14 3 4 3 2" xfId="44954" xr:uid="{D0461602-4BF3-4A08-A5E5-3238FD33838F}"/>
    <cellStyle name="Normal 4 9 14 3 4 3 2 2" xfId="44955" xr:uid="{75D920F2-CE53-40C8-82B4-677F33855B31}"/>
    <cellStyle name="Normal 4 9 14 3 4 3 3" xfId="44956" xr:uid="{990C7E86-2FA9-4554-B558-8C2BE09FD315}"/>
    <cellStyle name="Normal 4 9 14 3 4 4" xfId="44957" xr:uid="{2EB38C79-B082-4D9F-8F94-C2CE4EE7EBAC}"/>
    <cellStyle name="Normal 4 9 14 3 4 4 2" xfId="44958" xr:uid="{E1039653-9877-4334-8FC3-49E02E660124}"/>
    <cellStyle name="Normal 4 9 14 3 4 5" xfId="44959" xr:uid="{C157CEB9-EFA4-4108-9383-3FC740900F55}"/>
    <cellStyle name="Normal 4 9 14 3 5" xfId="44960" xr:uid="{88C2087E-4BB9-4B55-96DE-DE2B328EE3FE}"/>
    <cellStyle name="Normal 4 9 14 3 5 2" xfId="44961" xr:uid="{D5DFA6EA-03D9-47BB-BB3C-0420D8815F0F}"/>
    <cellStyle name="Normal 4 9 14 3 5 2 2" xfId="44962" xr:uid="{983FB0C2-4DB5-4D8C-96ED-C179769BD740}"/>
    <cellStyle name="Normal 4 9 14 3 5 3" xfId="44963" xr:uid="{0E42BEE1-BE39-4F24-8396-F1DD7170650E}"/>
    <cellStyle name="Normal 4 9 14 3 6" xfId="44964" xr:uid="{AD3F631F-FB6F-4517-BF95-93253E3A8652}"/>
    <cellStyle name="Normal 4 9 14 3 6 2" xfId="44965" xr:uid="{4069F320-A95B-4E5F-B404-59FBD2176230}"/>
    <cellStyle name="Normal 4 9 14 3 6 2 2" xfId="44966" xr:uid="{CFB39C5F-2374-4039-AB05-D2D789B834F1}"/>
    <cellStyle name="Normal 4 9 14 3 6 3" xfId="44967" xr:uid="{F0B1B529-AE41-4740-ABF1-58031D081476}"/>
    <cellStyle name="Normal 4 9 14 3 7" xfId="44968" xr:uid="{5E6DD89E-933C-4695-B7CC-858BB2DD9038}"/>
    <cellStyle name="Normal 4 9 14 3 7 2" xfId="44969" xr:uid="{7F833D4E-A629-40D9-A645-D8D25182AC98}"/>
    <cellStyle name="Normal 4 9 14 3 7 2 2" xfId="44970" xr:uid="{3111A258-1BFA-487B-80C8-937A947C16AB}"/>
    <cellStyle name="Normal 4 9 14 3 7 3" xfId="44971" xr:uid="{62DFDB69-0B7C-4B39-B6B0-3074C618B724}"/>
    <cellStyle name="Normal 4 9 14 3 8" xfId="44972" xr:uid="{4F7269B2-F275-4381-A181-8F13BE9288F1}"/>
    <cellStyle name="Normal 4 9 14 3 8 2" xfId="44973" xr:uid="{58DA5F9A-B659-4F94-B536-063D0394B2C0}"/>
    <cellStyle name="Normal 4 9 14 3 9" xfId="44974" xr:uid="{B420AC84-9DF7-4CF8-9527-CE97EF2874E9}"/>
    <cellStyle name="Normal 4 9 14 4" xfId="44975" xr:uid="{9E09BCC5-7529-47BE-9030-112FC501FB3B}"/>
    <cellStyle name="Normal 4 9 14 4 2" xfId="44976" xr:uid="{728277D8-8CF4-4D0C-9743-8DEA6DB398B0}"/>
    <cellStyle name="Normal 4 9 14 4 2 2" xfId="44977" xr:uid="{792174E7-B26E-4519-8EDF-AEED4ADEC5AE}"/>
    <cellStyle name="Normal 4 9 14 4 2 2 2" xfId="44978" xr:uid="{2858D92A-62EA-41A1-BDE0-0BFDC7052B56}"/>
    <cellStyle name="Normal 4 9 14 4 2 2 2 2" xfId="44979" xr:uid="{74ACE0A5-E598-4B50-B9DB-71B82D943A55}"/>
    <cellStyle name="Normal 4 9 14 4 2 2 3" xfId="44980" xr:uid="{6061598C-4A58-4D35-A4C8-ED20143D1264}"/>
    <cellStyle name="Normal 4 9 14 4 2 3" xfId="44981" xr:uid="{E896A5C1-E3A7-4772-A39C-004F85377586}"/>
    <cellStyle name="Normal 4 9 14 4 2 3 2" xfId="44982" xr:uid="{FC6AC0C3-362B-4DE0-9195-90B4AD133495}"/>
    <cellStyle name="Normal 4 9 14 4 2 3 2 2" xfId="44983" xr:uid="{D6FD4D58-075E-4D54-8D19-F2A1F3E49ACD}"/>
    <cellStyle name="Normal 4 9 14 4 2 3 3" xfId="44984" xr:uid="{ADB5D95E-42A6-409C-BA8D-06D6E09D2890}"/>
    <cellStyle name="Normal 4 9 14 4 2 4" xfId="44985" xr:uid="{03793DD2-7DBA-4B64-B84B-675046966A06}"/>
    <cellStyle name="Normal 4 9 14 4 2 4 2" xfId="44986" xr:uid="{CA071C49-E646-4BBC-A59D-5433ACD2364F}"/>
    <cellStyle name="Normal 4 9 14 4 2 5" xfId="44987" xr:uid="{2691990D-3EDB-4A7B-981B-3725BD170B88}"/>
    <cellStyle name="Normal 4 9 14 4 3" xfId="44988" xr:uid="{0647A819-9B6E-4150-833A-8A2A2128B377}"/>
    <cellStyle name="Normal 4 9 14 4 3 2" xfId="44989" xr:uid="{985F11AB-C58A-47A5-8FDB-E57F93A2129F}"/>
    <cellStyle name="Normal 4 9 14 4 3 2 2" xfId="44990" xr:uid="{3E375626-775A-4CAC-91D8-88879848849A}"/>
    <cellStyle name="Normal 4 9 14 4 3 3" xfId="44991" xr:uid="{235EC0AA-F26D-4F8F-AD24-3B95392104BF}"/>
    <cellStyle name="Normal 4 9 14 4 4" xfId="44992" xr:uid="{B25A47AF-71C2-49CA-9872-FF2276D5D7B9}"/>
    <cellStyle name="Normal 4 9 14 4 4 2" xfId="44993" xr:uid="{736296C9-7DDC-4ACE-8945-F77BD1C370F8}"/>
    <cellStyle name="Normal 4 9 14 4 4 2 2" xfId="44994" xr:uid="{76B40718-0254-428D-B7CB-3EE63AACA5D0}"/>
    <cellStyle name="Normal 4 9 14 4 4 3" xfId="44995" xr:uid="{0FF3F027-7215-4B41-9BF3-4099C8877EFA}"/>
    <cellStyle name="Normal 4 9 14 4 5" xfId="44996" xr:uid="{5EE18749-0299-4FD3-873D-2F4AF6131B74}"/>
    <cellStyle name="Normal 4 9 14 4 5 2" xfId="44997" xr:uid="{2959AEDA-6A70-4561-A40D-F0159EEBF4DD}"/>
    <cellStyle name="Normal 4 9 14 4 6" xfId="44998" xr:uid="{49644D3C-9FC5-4CD7-B240-048EAA3C6FE5}"/>
    <cellStyle name="Normal 4 9 14 5" xfId="44999" xr:uid="{D04D3995-A98F-4C23-AF25-C1575691D158}"/>
    <cellStyle name="Normal 4 9 14 5 2" xfId="45000" xr:uid="{5296D38C-4B22-462F-BBA0-0DFFB8CBAD89}"/>
    <cellStyle name="Normal 4 9 14 5 2 2" xfId="45001" xr:uid="{6D71900B-9E62-46D4-BCF8-E1B9311FE138}"/>
    <cellStyle name="Normal 4 9 14 5 2 2 2" xfId="45002" xr:uid="{8F6DBA1A-6795-4C24-B8EF-BEC64AA24A55}"/>
    <cellStyle name="Normal 4 9 14 5 2 2 2 2" xfId="45003" xr:uid="{D1264C5B-B302-4BEF-BC41-D9472F7A34CA}"/>
    <cellStyle name="Normal 4 9 14 5 2 2 3" xfId="45004" xr:uid="{891E1581-CC8E-498B-9FE8-2103C6D29190}"/>
    <cellStyle name="Normal 4 9 14 5 2 3" xfId="45005" xr:uid="{C05CF00F-1CBD-42A1-B2C5-209140D436F1}"/>
    <cellStyle name="Normal 4 9 14 5 2 3 2" xfId="45006" xr:uid="{3B457FFE-8C5D-47E2-982F-874763A3F623}"/>
    <cellStyle name="Normal 4 9 14 5 2 3 2 2" xfId="45007" xr:uid="{432DE565-461B-44AE-A54B-8E0632170FEE}"/>
    <cellStyle name="Normal 4 9 14 5 2 3 3" xfId="45008" xr:uid="{F2CD14FA-0DB4-4B64-8133-52F93029978A}"/>
    <cellStyle name="Normal 4 9 14 5 2 4" xfId="45009" xr:uid="{3870F00A-CD2D-42D1-B5DE-6DD0F18171BE}"/>
    <cellStyle name="Normal 4 9 14 5 2 4 2" xfId="45010" xr:uid="{9154C04F-345E-4A17-8418-D55C5B2806E0}"/>
    <cellStyle name="Normal 4 9 14 5 2 5" xfId="45011" xr:uid="{BA6933E8-3945-4491-A251-1251206EE680}"/>
    <cellStyle name="Normal 4 9 14 5 3" xfId="45012" xr:uid="{7D0C839F-25EC-4916-A8E4-79089A205AAE}"/>
    <cellStyle name="Normal 4 9 14 5 3 2" xfId="45013" xr:uid="{308A3290-1956-407F-AFFF-C35E6759B297}"/>
    <cellStyle name="Normal 4 9 14 5 3 2 2" xfId="45014" xr:uid="{2B3871EA-21BB-497E-9C21-84F5402C2658}"/>
    <cellStyle name="Normal 4 9 14 5 3 3" xfId="45015" xr:uid="{97E56A91-2520-4846-BC40-8A16777D981F}"/>
    <cellStyle name="Normal 4 9 14 5 4" xfId="45016" xr:uid="{D8409457-4831-4120-ABF1-F7C54A144248}"/>
    <cellStyle name="Normal 4 9 14 5 4 2" xfId="45017" xr:uid="{82589905-1EB9-47A1-8D37-CD277BB7364C}"/>
    <cellStyle name="Normal 4 9 14 5 4 2 2" xfId="45018" xr:uid="{55F0752E-6C74-4007-80D1-69575B1AF767}"/>
    <cellStyle name="Normal 4 9 14 5 4 3" xfId="45019" xr:uid="{28751D53-BDA1-4BAA-9D1F-BF1B24172B19}"/>
    <cellStyle name="Normal 4 9 14 5 5" xfId="45020" xr:uid="{76C66C0C-6773-49EB-A9A3-BF121E73CFD1}"/>
    <cellStyle name="Normal 4 9 14 5 5 2" xfId="45021" xr:uid="{23CE6FD8-9C54-4CD1-B724-21E066B0DB03}"/>
    <cellStyle name="Normal 4 9 14 5 6" xfId="45022" xr:uid="{FD1BB555-2126-46B4-B357-462C71506639}"/>
    <cellStyle name="Normal 4 9 14 6" xfId="45023" xr:uid="{F6F48D7B-DC73-4FB5-80E3-1390B9090888}"/>
    <cellStyle name="Normal 4 9 14 6 2" xfId="45024" xr:uid="{0E8C3F45-9A4C-4351-B671-C0CD5F197F64}"/>
    <cellStyle name="Normal 4 9 14 6 2 2" xfId="45025" xr:uid="{0591977E-EB33-42D0-81C9-C4B0020684FF}"/>
    <cellStyle name="Normal 4 9 14 6 2 2 2" xfId="45026" xr:uid="{45EA8D3D-6DD4-4819-B317-75AF65DDDD2D}"/>
    <cellStyle name="Normal 4 9 14 6 2 3" xfId="45027" xr:uid="{540F2CC8-2F44-4E72-957A-C234F9FF3DA1}"/>
    <cellStyle name="Normal 4 9 14 6 3" xfId="45028" xr:uid="{6B3F7156-E723-4400-B854-BCADA7921BBB}"/>
    <cellStyle name="Normal 4 9 14 6 3 2" xfId="45029" xr:uid="{5E891A6B-1EB6-4F1D-9518-BCB753AA2158}"/>
    <cellStyle name="Normal 4 9 14 6 3 2 2" xfId="45030" xr:uid="{15993BD4-EEE8-4452-9FA3-F1374E08E585}"/>
    <cellStyle name="Normal 4 9 14 6 3 3" xfId="45031" xr:uid="{6CB2EE7D-3151-4B5B-B179-45B65C4F19C5}"/>
    <cellStyle name="Normal 4 9 14 6 4" xfId="45032" xr:uid="{A7B71C72-19FD-47C2-B7BE-04FE79CF2A92}"/>
    <cellStyle name="Normal 4 9 14 6 4 2" xfId="45033" xr:uid="{F056C382-7E30-4378-8020-AB497F789740}"/>
    <cellStyle name="Normal 4 9 14 6 5" xfId="45034" xr:uid="{7F207DE3-536A-4DD7-BAD3-731A9ABDD42F}"/>
    <cellStyle name="Normal 4 9 14 7" xfId="45035" xr:uid="{73370163-72A9-47E3-97AD-B12E8A87163D}"/>
    <cellStyle name="Normal 4 9 14 7 2" xfId="45036" xr:uid="{B3823DF6-8792-49AB-8ACA-6156774A0111}"/>
    <cellStyle name="Normal 4 9 14 7 2 2" xfId="45037" xr:uid="{D606CEB6-FF31-45EB-97B1-9BD00F91CB3E}"/>
    <cellStyle name="Normal 4 9 14 7 3" xfId="45038" xr:uid="{4AB16A5C-18CB-46AD-AA32-2BA555110BDE}"/>
    <cellStyle name="Normal 4 9 14 8" xfId="45039" xr:uid="{DDEEC8A8-5A90-49C9-B898-768EF9BEA70A}"/>
    <cellStyle name="Normal 4 9 14 8 2" xfId="45040" xr:uid="{B8DAADFA-8BA8-4D69-87BD-4117190BEC23}"/>
    <cellStyle name="Normal 4 9 14 8 2 2" xfId="45041" xr:uid="{6586311E-C09C-4696-BB6E-2AE63D250F3B}"/>
    <cellStyle name="Normal 4 9 14 8 3" xfId="45042" xr:uid="{370E6013-03DC-4B6F-8535-B56DFE8B5D28}"/>
    <cellStyle name="Normal 4 9 14 9" xfId="45043" xr:uid="{C385F7DD-C699-4957-8678-C93FE6A88556}"/>
    <cellStyle name="Normal 4 9 14 9 2" xfId="45044" xr:uid="{547BB7B6-DBBB-4574-A520-24BB0B2F5252}"/>
    <cellStyle name="Normal 4 9 14 9 2 2" xfId="45045" xr:uid="{CF461EEE-4A59-4BFD-84E6-DCCFF868EACF}"/>
    <cellStyle name="Normal 4 9 14 9 3" xfId="45046" xr:uid="{827413E6-EA3C-484E-A1A2-17C56D30EF49}"/>
    <cellStyle name="Normal 4 9 15" xfId="45047" xr:uid="{93114FBB-D333-44D5-982B-F92D8E00A838}"/>
    <cellStyle name="Normal 4 9 15 10" xfId="45048" xr:uid="{12CFC86E-EABE-4F83-A015-7CBE30B13A9D}"/>
    <cellStyle name="Normal 4 9 15 10 2" xfId="45049" xr:uid="{3E0503D0-FF56-4DD8-8202-8CEC314AE62F}"/>
    <cellStyle name="Normal 4 9 15 11" xfId="45050" xr:uid="{39EF4614-962C-4321-A42B-C27084E47324}"/>
    <cellStyle name="Normal 4 9 15 2" xfId="45051" xr:uid="{A298B155-FB7A-44DD-9E0B-AF3714ADF142}"/>
    <cellStyle name="Normal 4 9 15 2 2" xfId="45052" xr:uid="{52919127-64B3-46F7-BF23-0912A469C465}"/>
    <cellStyle name="Normal 4 9 15 2 2 2" xfId="45053" xr:uid="{D285EA5F-4B8F-48E7-BA0D-322775DEBEAC}"/>
    <cellStyle name="Normal 4 9 15 2 2 2 2" xfId="45054" xr:uid="{C02282FB-96D1-4409-8D30-A94CA5C99169}"/>
    <cellStyle name="Normal 4 9 15 2 2 2 2 2" xfId="45055" xr:uid="{2D4F83D0-50C5-4F6D-BDF2-A1020937C9A7}"/>
    <cellStyle name="Normal 4 9 15 2 2 2 2 2 2" xfId="45056" xr:uid="{A6D58BCC-2F33-4783-8BD5-D2C11E0276E1}"/>
    <cellStyle name="Normal 4 9 15 2 2 2 2 3" xfId="45057" xr:uid="{2551624E-639B-4E8B-9C34-6608F2881984}"/>
    <cellStyle name="Normal 4 9 15 2 2 2 3" xfId="45058" xr:uid="{E793384E-1588-4C20-A69D-B9126BA575F7}"/>
    <cellStyle name="Normal 4 9 15 2 2 2 3 2" xfId="45059" xr:uid="{494E39D6-DB44-4A3C-8D44-663C77188327}"/>
    <cellStyle name="Normal 4 9 15 2 2 2 3 2 2" xfId="45060" xr:uid="{B1B7FBA3-DAB3-405C-9377-72DBFC7F91DE}"/>
    <cellStyle name="Normal 4 9 15 2 2 2 3 3" xfId="45061" xr:uid="{A16EA204-A568-486D-A9BE-8F271D6D7285}"/>
    <cellStyle name="Normal 4 9 15 2 2 2 4" xfId="45062" xr:uid="{BB65D28C-0112-40D8-A1EB-C2261EAA3E60}"/>
    <cellStyle name="Normal 4 9 15 2 2 2 4 2" xfId="45063" xr:uid="{2C1DB6E3-E0A2-4056-AD95-AA7F167953A0}"/>
    <cellStyle name="Normal 4 9 15 2 2 2 5" xfId="45064" xr:uid="{0693BC2E-2EDB-4171-92C0-54EED7C0C493}"/>
    <cellStyle name="Normal 4 9 15 2 2 3" xfId="45065" xr:uid="{4224473B-1915-45F0-AFA8-875129A1F2D9}"/>
    <cellStyle name="Normal 4 9 15 2 2 3 2" xfId="45066" xr:uid="{AE6D6F6E-56BF-4B1C-B094-2F2D8D7AF13F}"/>
    <cellStyle name="Normal 4 9 15 2 2 3 2 2" xfId="45067" xr:uid="{3BD384B0-FBAA-4BD9-934D-08A22CE7E734}"/>
    <cellStyle name="Normal 4 9 15 2 2 3 3" xfId="45068" xr:uid="{47417280-15EA-4657-964D-E54D4860E20D}"/>
    <cellStyle name="Normal 4 9 15 2 2 4" xfId="45069" xr:uid="{6D099840-961E-4035-BFA6-0A089F7125DE}"/>
    <cellStyle name="Normal 4 9 15 2 2 4 2" xfId="45070" xr:uid="{47867804-7306-49D5-8DC0-94B3756EBB9F}"/>
    <cellStyle name="Normal 4 9 15 2 2 4 2 2" xfId="45071" xr:uid="{F1470E7C-1159-453F-98C7-943857BEC89D}"/>
    <cellStyle name="Normal 4 9 15 2 2 4 3" xfId="45072" xr:uid="{C255A5FC-172C-4A76-8E27-3CB6146754E5}"/>
    <cellStyle name="Normal 4 9 15 2 2 5" xfId="45073" xr:uid="{CEA7A0DC-F315-447D-A9CC-EF90381BD5C8}"/>
    <cellStyle name="Normal 4 9 15 2 2 5 2" xfId="45074" xr:uid="{A28A2D14-FBA8-45C4-8327-683B57AA1BAE}"/>
    <cellStyle name="Normal 4 9 15 2 2 6" xfId="45075" xr:uid="{5635882F-6F7D-44D7-9382-08D3D543397D}"/>
    <cellStyle name="Normal 4 9 15 2 3" xfId="45076" xr:uid="{8084330B-F852-4A57-A425-348880412D8F}"/>
    <cellStyle name="Normal 4 9 15 2 3 2" xfId="45077" xr:uid="{6EC6F2ED-73E7-4E7C-A1FE-74F1C909BFC3}"/>
    <cellStyle name="Normal 4 9 15 2 3 2 2" xfId="45078" xr:uid="{095095E8-B40E-4271-9B29-68019789289D}"/>
    <cellStyle name="Normal 4 9 15 2 3 2 2 2" xfId="45079" xr:uid="{A21B9104-79BB-48CF-B14C-C82F9C8C87BD}"/>
    <cellStyle name="Normal 4 9 15 2 3 2 2 2 2" xfId="45080" xr:uid="{D7893240-2F60-40BE-AFE6-611C2573684E}"/>
    <cellStyle name="Normal 4 9 15 2 3 2 2 3" xfId="45081" xr:uid="{C75AC567-3098-40E2-97DE-80E5A667C1F2}"/>
    <cellStyle name="Normal 4 9 15 2 3 2 3" xfId="45082" xr:uid="{F501F5BC-FA3A-4752-A269-32D1076481F4}"/>
    <cellStyle name="Normal 4 9 15 2 3 2 3 2" xfId="45083" xr:uid="{793E96CA-4C12-4A9B-A3F7-A83F7061EBC1}"/>
    <cellStyle name="Normal 4 9 15 2 3 2 3 2 2" xfId="45084" xr:uid="{44384DAC-DF1F-4BB8-8F9A-9CC9DCB59C6D}"/>
    <cellStyle name="Normal 4 9 15 2 3 2 3 3" xfId="45085" xr:uid="{9D67C981-89AC-4244-B71E-DC62326C3EB4}"/>
    <cellStyle name="Normal 4 9 15 2 3 2 4" xfId="45086" xr:uid="{C4EB14D6-C9BE-49F9-BDD5-553D326689C0}"/>
    <cellStyle name="Normal 4 9 15 2 3 2 4 2" xfId="45087" xr:uid="{3DC22218-48A6-4291-A5CF-C27FFE03F593}"/>
    <cellStyle name="Normal 4 9 15 2 3 2 5" xfId="45088" xr:uid="{12BA6C9A-107D-4A8E-AED6-997447E739D6}"/>
    <cellStyle name="Normal 4 9 15 2 3 3" xfId="45089" xr:uid="{E50CDC2D-E80E-4266-B036-4489CDE25930}"/>
    <cellStyle name="Normal 4 9 15 2 3 3 2" xfId="45090" xr:uid="{4B7FE0CD-73A5-4DFE-9D87-D2FB4420F422}"/>
    <cellStyle name="Normal 4 9 15 2 3 3 2 2" xfId="45091" xr:uid="{DBE4CE64-6CB3-40D6-9C7B-FF5E307CFCBF}"/>
    <cellStyle name="Normal 4 9 15 2 3 3 3" xfId="45092" xr:uid="{0FAF57B8-B84E-4384-AA90-238188410690}"/>
    <cellStyle name="Normal 4 9 15 2 3 4" xfId="45093" xr:uid="{6A84329C-6039-41ED-8DE1-4E632D2C8D0C}"/>
    <cellStyle name="Normal 4 9 15 2 3 4 2" xfId="45094" xr:uid="{008B864A-FC80-491B-83BB-4FDE94354FC5}"/>
    <cellStyle name="Normal 4 9 15 2 3 4 2 2" xfId="45095" xr:uid="{707E56CD-8909-4E61-9D4A-6D3588E2F625}"/>
    <cellStyle name="Normal 4 9 15 2 3 4 3" xfId="45096" xr:uid="{484A81FB-9BDE-46AF-9E82-F576826600F2}"/>
    <cellStyle name="Normal 4 9 15 2 3 5" xfId="45097" xr:uid="{17722A09-8862-4B0A-B6A8-62D10D035585}"/>
    <cellStyle name="Normal 4 9 15 2 3 5 2" xfId="45098" xr:uid="{5C8A8049-DDB8-4975-9896-D125FC56261E}"/>
    <cellStyle name="Normal 4 9 15 2 3 6" xfId="45099" xr:uid="{55EAA2E6-4DF7-4D3A-83D3-C3F30D87E6F5}"/>
    <cellStyle name="Normal 4 9 15 2 4" xfId="45100" xr:uid="{24C1ABC8-C38E-4F00-8B22-4F37A4925BB1}"/>
    <cellStyle name="Normal 4 9 15 2 4 2" xfId="45101" xr:uid="{6A39BF1C-F6E2-4923-B3FB-9954D2AB3EA5}"/>
    <cellStyle name="Normal 4 9 15 2 4 2 2" xfId="45102" xr:uid="{AF41713F-2196-4ED1-B1BD-E39A55FC0FBD}"/>
    <cellStyle name="Normal 4 9 15 2 4 2 2 2" xfId="45103" xr:uid="{F022D640-289C-4C1B-BFEF-71CF88C55C85}"/>
    <cellStyle name="Normal 4 9 15 2 4 2 3" xfId="45104" xr:uid="{B62045D6-C64B-4CF7-9950-779C7A122D1B}"/>
    <cellStyle name="Normal 4 9 15 2 4 3" xfId="45105" xr:uid="{FDD0F0EA-CE13-4678-AF32-F034AE5A9ADA}"/>
    <cellStyle name="Normal 4 9 15 2 4 3 2" xfId="45106" xr:uid="{A6082886-6BBB-47F0-A2A9-E7B64F4F1EA7}"/>
    <cellStyle name="Normal 4 9 15 2 4 3 2 2" xfId="45107" xr:uid="{FAD634CB-C852-42BA-9223-81A2600DFB66}"/>
    <cellStyle name="Normal 4 9 15 2 4 3 3" xfId="45108" xr:uid="{0009231B-26BA-4C6B-8CFE-DB9BE3B5BCA3}"/>
    <cellStyle name="Normal 4 9 15 2 4 4" xfId="45109" xr:uid="{CB95FA6A-D450-4BB2-BBDD-CE70D9A1F1FD}"/>
    <cellStyle name="Normal 4 9 15 2 4 4 2" xfId="45110" xr:uid="{3D20E3AE-EC65-4783-94E4-3AAE9DE61DFF}"/>
    <cellStyle name="Normal 4 9 15 2 4 5" xfId="45111" xr:uid="{6A2101D4-F759-4516-8483-0057145B9BD7}"/>
    <cellStyle name="Normal 4 9 15 2 5" xfId="45112" xr:uid="{5FB3A7AE-7B52-4229-922A-B5605007BA56}"/>
    <cellStyle name="Normal 4 9 15 2 5 2" xfId="45113" xr:uid="{FC8CE5A6-2F45-49BC-999F-5629C63B4B8D}"/>
    <cellStyle name="Normal 4 9 15 2 5 2 2" xfId="45114" xr:uid="{919F30EB-0C6E-4CEB-8C23-6B50972CF4BA}"/>
    <cellStyle name="Normal 4 9 15 2 5 3" xfId="45115" xr:uid="{12A017EA-118A-4501-A040-BCAF7EA29D4B}"/>
    <cellStyle name="Normal 4 9 15 2 6" xfId="45116" xr:uid="{2F9ADBF7-F41B-4BF5-984D-2D2070A13F2B}"/>
    <cellStyle name="Normal 4 9 15 2 6 2" xfId="45117" xr:uid="{F452B36A-E6FE-4B2A-AF41-12CCF9096B36}"/>
    <cellStyle name="Normal 4 9 15 2 6 2 2" xfId="45118" xr:uid="{8497CF61-3F04-4029-8BAA-63E64FAF74CF}"/>
    <cellStyle name="Normal 4 9 15 2 6 3" xfId="45119" xr:uid="{985C97DE-9644-403D-857E-89D4F76F79E9}"/>
    <cellStyle name="Normal 4 9 15 2 7" xfId="45120" xr:uid="{D59BDCA8-9D73-40A0-BB43-744995A3258D}"/>
    <cellStyle name="Normal 4 9 15 2 7 2" xfId="45121" xr:uid="{DF982750-EE8A-4D77-B321-E027A8FCE780}"/>
    <cellStyle name="Normal 4 9 15 2 7 2 2" xfId="45122" xr:uid="{D6F3FAF5-A2B8-4723-A54E-F331CFD28238}"/>
    <cellStyle name="Normal 4 9 15 2 7 3" xfId="45123" xr:uid="{67FA89A2-BAAC-4670-90F1-D21083FB655D}"/>
    <cellStyle name="Normal 4 9 15 2 8" xfId="45124" xr:uid="{AE183356-6B1F-4146-9FFE-3E4CA16BB8CA}"/>
    <cellStyle name="Normal 4 9 15 2 8 2" xfId="45125" xr:uid="{B2CA9357-E7B6-4D32-B2B6-B269F80311CD}"/>
    <cellStyle name="Normal 4 9 15 2 9" xfId="45126" xr:uid="{3EA91CB7-588E-46DE-8AE9-3B32A18FFABC}"/>
    <cellStyle name="Normal 4 9 15 3" xfId="45127" xr:uid="{B4F4113F-BD7C-4E47-B57A-E6CDF925B702}"/>
    <cellStyle name="Normal 4 9 15 3 2" xfId="45128" xr:uid="{B1A185DE-C6C3-42BE-B1CF-34CA3D00629D}"/>
    <cellStyle name="Normal 4 9 15 3 2 2" xfId="45129" xr:uid="{C4B9436D-0184-4332-A3C9-351B7B626BC4}"/>
    <cellStyle name="Normal 4 9 15 3 2 2 2" xfId="45130" xr:uid="{8D0B5BF8-2EA6-4A6F-A723-8F87A85C374F}"/>
    <cellStyle name="Normal 4 9 15 3 2 2 2 2" xfId="45131" xr:uid="{B2FA95DB-92BA-43E9-95E4-4AF96DFB1A09}"/>
    <cellStyle name="Normal 4 9 15 3 2 2 2 2 2" xfId="45132" xr:uid="{37CAE720-9476-49B7-8763-07A99913662F}"/>
    <cellStyle name="Normal 4 9 15 3 2 2 2 3" xfId="45133" xr:uid="{364D9E6F-5B61-4F69-8340-92B4EDE7037C}"/>
    <cellStyle name="Normal 4 9 15 3 2 2 3" xfId="45134" xr:uid="{BFFE707E-43CA-4B11-BB79-EBE1B4ABF1DE}"/>
    <cellStyle name="Normal 4 9 15 3 2 2 3 2" xfId="45135" xr:uid="{C5FAAFDA-94F7-44FC-8F7E-EFF8D22DAF6C}"/>
    <cellStyle name="Normal 4 9 15 3 2 2 3 2 2" xfId="45136" xr:uid="{5A4FC9DA-B946-448B-B039-665CE684AF21}"/>
    <cellStyle name="Normal 4 9 15 3 2 2 3 3" xfId="45137" xr:uid="{F8A7A89B-5E37-45B5-A9D5-9A73C515C9C8}"/>
    <cellStyle name="Normal 4 9 15 3 2 2 4" xfId="45138" xr:uid="{22848D56-BEA4-4E2B-863D-4EDB49F7E90C}"/>
    <cellStyle name="Normal 4 9 15 3 2 2 4 2" xfId="45139" xr:uid="{C4FD8625-FB5A-4D91-992D-14A7076BDC98}"/>
    <cellStyle name="Normal 4 9 15 3 2 2 5" xfId="45140" xr:uid="{92D45F54-BF8F-46EE-9D5B-CF55784271C1}"/>
    <cellStyle name="Normal 4 9 15 3 2 3" xfId="45141" xr:uid="{B763AE8E-E46B-4A56-B63F-767870114B53}"/>
    <cellStyle name="Normal 4 9 15 3 2 3 2" xfId="45142" xr:uid="{4B9F4949-0EC9-46AD-A4CB-3A801569C209}"/>
    <cellStyle name="Normal 4 9 15 3 2 3 2 2" xfId="45143" xr:uid="{7D75EA26-36B4-44B4-A9B4-154A77B083DD}"/>
    <cellStyle name="Normal 4 9 15 3 2 3 3" xfId="45144" xr:uid="{5F52DF13-58AC-4872-BE13-81E982F26D7C}"/>
    <cellStyle name="Normal 4 9 15 3 2 4" xfId="45145" xr:uid="{EA67EDE1-881A-4016-94B7-1FA545C030D0}"/>
    <cellStyle name="Normal 4 9 15 3 2 4 2" xfId="45146" xr:uid="{0A54908A-ABA6-404A-9E7A-1AADC4305A65}"/>
    <cellStyle name="Normal 4 9 15 3 2 4 2 2" xfId="45147" xr:uid="{E888805A-29F7-433B-AD53-A1B0BFB78A06}"/>
    <cellStyle name="Normal 4 9 15 3 2 4 3" xfId="45148" xr:uid="{C292C4F5-EE90-4205-87FF-9E6CD9FEFB34}"/>
    <cellStyle name="Normal 4 9 15 3 2 5" xfId="45149" xr:uid="{A2EA2355-445A-4C9D-9A81-C42FBA03B60B}"/>
    <cellStyle name="Normal 4 9 15 3 2 5 2" xfId="45150" xr:uid="{0F036326-1582-49D2-A0FF-E072A489A13B}"/>
    <cellStyle name="Normal 4 9 15 3 2 6" xfId="45151" xr:uid="{D0F50C91-FB61-4A6C-9106-CAAF16F8E1AF}"/>
    <cellStyle name="Normal 4 9 15 3 3" xfId="45152" xr:uid="{DE0A2853-EFB6-417D-B4FF-6D9014698F13}"/>
    <cellStyle name="Normal 4 9 15 3 3 2" xfId="45153" xr:uid="{DD13CD00-9F3A-4444-9C8D-E27D305A6358}"/>
    <cellStyle name="Normal 4 9 15 3 3 2 2" xfId="45154" xr:uid="{7933AE3D-8D1A-4A4A-983B-076B4B2E8590}"/>
    <cellStyle name="Normal 4 9 15 3 3 2 2 2" xfId="45155" xr:uid="{E7373A94-EBE7-4D4F-A7CE-B4A75EDED30A}"/>
    <cellStyle name="Normal 4 9 15 3 3 2 2 2 2" xfId="45156" xr:uid="{2B144106-A393-4C17-969C-60AF9558DDB0}"/>
    <cellStyle name="Normal 4 9 15 3 3 2 2 3" xfId="45157" xr:uid="{D1255D3B-B273-4443-BB28-02AD1692C70D}"/>
    <cellStyle name="Normal 4 9 15 3 3 2 3" xfId="45158" xr:uid="{0A3257DD-18E6-4103-8119-F98E1E6FCDEE}"/>
    <cellStyle name="Normal 4 9 15 3 3 2 3 2" xfId="45159" xr:uid="{E8F3FCD3-8D96-4B47-9073-D8C8230EB9FA}"/>
    <cellStyle name="Normal 4 9 15 3 3 2 3 2 2" xfId="45160" xr:uid="{26522BBB-4707-4090-B344-EB3B6565D0E6}"/>
    <cellStyle name="Normal 4 9 15 3 3 2 3 3" xfId="45161" xr:uid="{030A2439-3DB3-48C4-BF0D-C0EDE28E6CA4}"/>
    <cellStyle name="Normal 4 9 15 3 3 2 4" xfId="45162" xr:uid="{6FFFE6C4-2384-4F1F-89A9-D9811F781CA5}"/>
    <cellStyle name="Normal 4 9 15 3 3 2 4 2" xfId="45163" xr:uid="{C1466FB6-4FF5-46D5-A106-D48C0218B119}"/>
    <cellStyle name="Normal 4 9 15 3 3 2 5" xfId="45164" xr:uid="{82C8584C-5560-465E-BA13-AB380F0D624A}"/>
    <cellStyle name="Normal 4 9 15 3 3 3" xfId="45165" xr:uid="{97CDA3E5-09B5-4027-B65F-0B3DAE1C68CC}"/>
    <cellStyle name="Normal 4 9 15 3 3 3 2" xfId="45166" xr:uid="{1299E2B8-DE8B-4E14-AC2C-3D242C4A8C16}"/>
    <cellStyle name="Normal 4 9 15 3 3 3 2 2" xfId="45167" xr:uid="{72F4D85C-218E-4570-B30B-F15CDDBEE30E}"/>
    <cellStyle name="Normal 4 9 15 3 3 3 3" xfId="45168" xr:uid="{024C5355-4F57-404D-B5A1-D1488459C81A}"/>
    <cellStyle name="Normal 4 9 15 3 3 4" xfId="45169" xr:uid="{074FB94A-110D-4288-8CAA-16C72FDC6B96}"/>
    <cellStyle name="Normal 4 9 15 3 3 4 2" xfId="45170" xr:uid="{E65C0D85-5ED1-434C-A19F-B1E238CD1EFC}"/>
    <cellStyle name="Normal 4 9 15 3 3 4 2 2" xfId="45171" xr:uid="{727A1F4F-E4F5-4C81-B952-1DFBB55EFC19}"/>
    <cellStyle name="Normal 4 9 15 3 3 4 3" xfId="45172" xr:uid="{BB690235-0F6B-42E1-B02B-F92F64DEB5D0}"/>
    <cellStyle name="Normal 4 9 15 3 3 5" xfId="45173" xr:uid="{E597540E-BE8D-4221-9BEB-3714ECEE1921}"/>
    <cellStyle name="Normal 4 9 15 3 3 5 2" xfId="45174" xr:uid="{45BD8514-BE0B-4E8D-A7D9-9D8436B6DAF3}"/>
    <cellStyle name="Normal 4 9 15 3 3 6" xfId="45175" xr:uid="{17068013-094F-435D-BBD1-5D8ED23B3DCA}"/>
    <cellStyle name="Normal 4 9 15 3 4" xfId="45176" xr:uid="{03C0E4D0-B092-4604-8672-983858FAFE6F}"/>
    <cellStyle name="Normal 4 9 15 3 4 2" xfId="45177" xr:uid="{3AF4C1C8-49B0-4A9F-8748-AAEAA2539CEC}"/>
    <cellStyle name="Normal 4 9 15 3 4 2 2" xfId="45178" xr:uid="{214465DC-DA8D-42B6-B990-F68F41F3A4F3}"/>
    <cellStyle name="Normal 4 9 15 3 4 2 2 2" xfId="45179" xr:uid="{B97BEA73-62A4-4B45-A33D-8CAFFAF4BF92}"/>
    <cellStyle name="Normal 4 9 15 3 4 2 3" xfId="45180" xr:uid="{4ACAEC3D-7EF9-4EAF-ABB9-CB05C4C71C91}"/>
    <cellStyle name="Normal 4 9 15 3 4 3" xfId="45181" xr:uid="{7FB32FF2-2262-4580-925B-F6C36403DB7E}"/>
    <cellStyle name="Normal 4 9 15 3 4 3 2" xfId="45182" xr:uid="{184FAA95-8F51-4C45-BE5B-6D3B65FB8FA4}"/>
    <cellStyle name="Normal 4 9 15 3 4 3 2 2" xfId="45183" xr:uid="{C6CC0596-DF84-4AD0-96E1-679844B7137E}"/>
    <cellStyle name="Normal 4 9 15 3 4 3 3" xfId="45184" xr:uid="{661E484E-85E8-4838-BD47-E1A786F32730}"/>
    <cellStyle name="Normal 4 9 15 3 4 4" xfId="45185" xr:uid="{8F0B381E-E001-4CD2-A99F-CC5F5B9F5F9F}"/>
    <cellStyle name="Normal 4 9 15 3 4 4 2" xfId="45186" xr:uid="{1D7A68F3-8E4A-4E28-B575-51DA1EE5A9EF}"/>
    <cellStyle name="Normal 4 9 15 3 4 5" xfId="45187" xr:uid="{4F4A1667-79E8-464D-83BF-4995BB97BD77}"/>
    <cellStyle name="Normal 4 9 15 3 5" xfId="45188" xr:uid="{36080468-7120-4EED-822A-2D4A07C787EA}"/>
    <cellStyle name="Normal 4 9 15 3 5 2" xfId="45189" xr:uid="{DFD776AD-B0B6-4EB0-BA9F-AF68A4E7CD8F}"/>
    <cellStyle name="Normal 4 9 15 3 5 2 2" xfId="45190" xr:uid="{E0032CAF-3BAA-45B5-AB54-D68D58AE3256}"/>
    <cellStyle name="Normal 4 9 15 3 5 3" xfId="45191" xr:uid="{8C90D697-1DAD-4CA8-83D6-839121A423AF}"/>
    <cellStyle name="Normal 4 9 15 3 6" xfId="45192" xr:uid="{925743C4-F5D6-4C24-9151-902194E53F7A}"/>
    <cellStyle name="Normal 4 9 15 3 6 2" xfId="45193" xr:uid="{B1765B8E-1256-4E90-8D22-5DD8B9F908DC}"/>
    <cellStyle name="Normal 4 9 15 3 6 2 2" xfId="45194" xr:uid="{F3B7A3AD-1C07-44EB-8C79-AF39B8994904}"/>
    <cellStyle name="Normal 4 9 15 3 6 3" xfId="45195" xr:uid="{959F2FCA-08AD-449A-BB84-BB0AB5B336EF}"/>
    <cellStyle name="Normal 4 9 15 3 7" xfId="45196" xr:uid="{FEEDC3AA-15C0-425B-8C7F-B932A1A29D30}"/>
    <cellStyle name="Normal 4 9 15 3 7 2" xfId="45197" xr:uid="{F592689C-0015-430B-B02D-D731E8F32694}"/>
    <cellStyle name="Normal 4 9 15 3 7 2 2" xfId="45198" xr:uid="{9D29C1A7-7854-47C2-B6D4-741ED5DA1678}"/>
    <cellStyle name="Normal 4 9 15 3 7 3" xfId="45199" xr:uid="{B704E3FD-D0EC-4DDD-A46B-14144CB567AD}"/>
    <cellStyle name="Normal 4 9 15 3 8" xfId="45200" xr:uid="{C3FA3EC7-9B97-4F5C-87EE-C149E372709F}"/>
    <cellStyle name="Normal 4 9 15 3 8 2" xfId="45201" xr:uid="{2F501B8A-0F95-4422-965E-A534573CB342}"/>
    <cellStyle name="Normal 4 9 15 3 9" xfId="45202" xr:uid="{8370071B-A662-4C3F-B9E4-3E8D7EC0021F}"/>
    <cellStyle name="Normal 4 9 15 4" xfId="45203" xr:uid="{87C398EF-ECC0-4FC5-BC69-DCB3E7A68EC5}"/>
    <cellStyle name="Normal 4 9 15 4 2" xfId="45204" xr:uid="{3E3914CC-419C-4144-8544-D8070E5BBFEF}"/>
    <cellStyle name="Normal 4 9 15 4 2 2" xfId="45205" xr:uid="{B6B39732-CE05-4DA5-A5BA-287003722254}"/>
    <cellStyle name="Normal 4 9 15 4 2 2 2" xfId="45206" xr:uid="{C67DDF3E-018A-42A1-936C-EC5A46764290}"/>
    <cellStyle name="Normal 4 9 15 4 2 2 2 2" xfId="45207" xr:uid="{65105198-4315-4875-8B63-5B33C5EB4CD5}"/>
    <cellStyle name="Normal 4 9 15 4 2 2 3" xfId="45208" xr:uid="{F407B65B-7DDA-4BE5-BE15-F9CB28E3D1CD}"/>
    <cellStyle name="Normal 4 9 15 4 2 3" xfId="45209" xr:uid="{9A7DC3A5-F1C5-446B-8438-A8524E711D0B}"/>
    <cellStyle name="Normal 4 9 15 4 2 3 2" xfId="45210" xr:uid="{5780BE10-A2F7-472D-9445-72CCF60DEB8F}"/>
    <cellStyle name="Normal 4 9 15 4 2 3 2 2" xfId="45211" xr:uid="{DA023C21-AFAC-4A53-9F1B-A4CC2551EB80}"/>
    <cellStyle name="Normal 4 9 15 4 2 3 3" xfId="45212" xr:uid="{54027B1C-DC5C-419C-9419-0676D4A7A56D}"/>
    <cellStyle name="Normal 4 9 15 4 2 4" xfId="45213" xr:uid="{7DE585E6-E465-4B2A-A612-0661AC2D828D}"/>
    <cellStyle name="Normal 4 9 15 4 2 4 2" xfId="45214" xr:uid="{9C0A69D7-CAD8-4894-B5DB-7FB81EA68338}"/>
    <cellStyle name="Normal 4 9 15 4 2 5" xfId="45215" xr:uid="{46F7C605-FFD1-4744-8F75-D54FDA30BFD2}"/>
    <cellStyle name="Normal 4 9 15 4 3" xfId="45216" xr:uid="{251C47D6-78D1-48B1-B7DD-FDE55EEF10B6}"/>
    <cellStyle name="Normal 4 9 15 4 3 2" xfId="45217" xr:uid="{CA146248-6F90-431A-857C-45ECE326A746}"/>
    <cellStyle name="Normal 4 9 15 4 3 2 2" xfId="45218" xr:uid="{2158A7B9-6640-4BFD-B825-E1012438AEA4}"/>
    <cellStyle name="Normal 4 9 15 4 3 3" xfId="45219" xr:uid="{C350AAB3-4C66-41B8-91FA-6EEC68F0E69B}"/>
    <cellStyle name="Normal 4 9 15 4 4" xfId="45220" xr:uid="{BA58D159-32A5-498E-A361-5D5057049D5F}"/>
    <cellStyle name="Normal 4 9 15 4 4 2" xfId="45221" xr:uid="{7DB7D289-8CB5-43AC-9645-A049E46E1721}"/>
    <cellStyle name="Normal 4 9 15 4 4 2 2" xfId="45222" xr:uid="{C151D525-F08C-44B6-A56E-F311BCC14B6D}"/>
    <cellStyle name="Normal 4 9 15 4 4 3" xfId="45223" xr:uid="{A247E4B0-91DD-4DA7-983B-A2C3525B0677}"/>
    <cellStyle name="Normal 4 9 15 4 5" xfId="45224" xr:uid="{3DBF53AF-36A4-4D32-84A1-410473C8377B}"/>
    <cellStyle name="Normal 4 9 15 4 5 2" xfId="45225" xr:uid="{40F53B05-41FD-4C6A-B247-9D8BE02A5CFE}"/>
    <cellStyle name="Normal 4 9 15 4 6" xfId="45226" xr:uid="{203EDA47-51CD-499E-8AA6-911E33B5CF89}"/>
    <cellStyle name="Normal 4 9 15 5" xfId="45227" xr:uid="{B8C4729A-D9A8-4ADE-BD97-0E93C0ABD610}"/>
    <cellStyle name="Normal 4 9 15 5 2" xfId="45228" xr:uid="{35F2DB5E-7D82-4F78-B283-72E31BFB998F}"/>
    <cellStyle name="Normal 4 9 15 5 2 2" xfId="45229" xr:uid="{F7260748-CFD8-4845-B1CC-EFAE22A64091}"/>
    <cellStyle name="Normal 4 9 15 5 2 2 2" xfId="45230" xr:uid="{C38C5AAA-1007-442B-A69B-A8F007FEDAA0}"/>
    <cellStyle name="Normal 4 9 15 5 2 2 2 2" xfId="45231" xr:uid="{3E2F2D13-DDA8-40D7-BD0C-9382AA93A462}"/>
    <cellStyle name="Normal 4 9 15 5 2 2 3" xfId="45232" xr:uid="{A07AB316-5DCD-4402-A10B-016155639B8F}"/>
    <cellStyle name="Normal 4 9 15 5 2 3" xfId="45233" xr:uid="{9DEA5E46-52EB-419E-A596-79351C59C1D9}"/>
    <cellStyle name="Normal 4 9 15 5 2 3 2" xfId="45234" xr:uid="{A8AD6D81-8F8D-4C75-8163-2BBA583B0EFB}"/>
    <cellStyle name="Normal 4 9 15 5 2 3 2 2" xfId="45235" xr:uid="{FFB0B60D-B9D0-4ED1-AFBD-D348E7233AB4}"/>
    <cellStyle name="Normal 4 9 15 5 2 3 3" xfId="45236" xr:uid="{873211A3-EBD0-4764-BA13-0225FABEA227}"/>
    <cellStyle name="Normal 4 9 15 5 2 4" xfId="45237" xr:uid="{63109DE4-4C99-440D-9DFF-78B51ED2A789}"/>
    <cellStyle name="Normal 4 9 15 5 2 4 2" xfId="45238" xr:uid="{CAC4094A-2CF8-4262-9C34-2495AEC5B57E}"/>
    <cellStyle name="Normal 4 9 15 5 2 5" xfId="45239" xr:uid="{01A22037-7935-48A8-A94A-6A29F0ABD54C}"/>
    <cellStyle name="Normal 4 9 15 5 3" xfId="45240" xr:uid="{202B6A32-8F6A-4DA1-ADE3-1E54B41ED059}"/>
    <cellStyle name="Normal 4 9 15 5 3 2" xfId="45241" xr:uid="{D2EA1B37-382F-47CF-A1DB-5ABA1036B727}"/>
    <cellStyle name="Normal 4 9 15 5 3 2 2" xfId="45242" xr:uid="{9654AC99-CC78-4AB1-9D96-DF5EC31C58DF}"/>
    <cellStyle name="Normal 4 9 15 5 3 3" xfId="45243" xr:uid="{1DA1E3D7-ADA7-4FFF-ABA8-D3388F8BF4FE}"/>
    <cellStyle name="Normal 4 9 15 5 4" xfId="45244" xr:uid="{6B1E17F0-B044-4631-9479-A868DCB9A766}"/>
    <cellStyle name="Normal 4 9 15 5 4 2" xfId="45245" xr:uid="{F982AB8F-57D7-4802-BCF1-79BC661B6CB7}"/>
    <cellStyle name="Normal 4 9 15 5 4 2 2" xfId="45246" xr:uid="{FDF8D677-7B02-4189-9102-25729D57511D}"/>
    <cellStyle name="Normal 4 9 15 5 4 3" xfId="45247" xr:uid="{F2F9619F-9D39-42E6-9CF0-AE3DE34F1CBA}"/>
    <cellStyle name="Normal 4 9 15 5 5" xfId="45248" xr:uid="{2C610CB3-186E-488C-ABDF-6066F2167002}"/>
    <cellStyle name="Normal 4 9 15 5 5 2" xfId="45249" xr:uid="{4F411F81-A22C-4098-B1AE-919A27134D65}"/>
    <cellStyle name="Normal 4 9 15 5 6" xfId="45250" xr:uid="{2CC98EEE-8981-4C62-B080-021453183F75}"/>
    <cellStyle name="Normal 4 9 15 6" xfId="45251" xr:uid="{191BEC31-6850-42CC-BFB3-3A7D5D21E2C4}"/>
    <cellStyle name="Normal 4 9 15 6 2" xfId="45252" xr:uid="{489AC3DA-C5DE-4FC0-8250-F34B1FEECD59}"/>
    <cellStyle name="Normal 4 9 15 6 2 2" xfId="45253" xr:uid="{D498314C-0AA7-47E0-9579-00CADD53FB3A}"/>
    <cellStyle name="Normal 4 9 15 6 2 2 2" xfId="45254" xr:uid="{D4C47E20-E833-433E-87B7-EA7B45C2EF5F}"/>
    <cellStyle name="Normal 4 9 15 6 2 3" xfId="45255" xr:uid="{200FE518-5642-4694-A6BA-C50E669D57E9}"/>
    <cellStyle name="Normal 4 9 15 6 3" xfId="45256" xr:uid="{1A98AA96-0AD4-486F-B619-F59C35A9DBBF}"/>
    <cellStyle name="Normal 4 9 15 6 3 2" xfId="45257" xr:uid="{9D625652-710A-4C54-8D51-D2F9142AF739}"/>
    <cellStyle name="Normal 4 9 15 6 3 2 2" xfId="45258" xr:uid="{E268F61F-A5A6-444D-B077-A94F6E0029A6}"/>
    <cellStyle name="Normal 4 9 15 6 3 3" xfId="45259" xr:uid="{4452E1F1-EBCA-4AC5-A243-B274ABF29CCB}"/>
    <cellStyle name="Normal 4 9 15 6 4" xfId="45260" xr:uid="{5CFF02DB-79C6-4B9C-A54A-FC6BFD496959}"/>
    <cellStyle name="Normal 4 9 15 6 4 2" xfId="45261" xr:uid="{351606CC-EEC8-48AD-9925-F36CFEFAA9A9}"/>
    <cellStyle name="Normal 4 9 15 6 5" xfId="45262" xr:uid="{25F7582D-BA4E-4547-BE73-2C32E4606A5A}"/>
    <cellStyle name="Normal 4 9 15 7" xfId="45263" xr:uid="{7F2338AA-496B-4D5D-AE25-0B592A4AA504}"/>
    <cellStyle name="Normal 4 9 15 7 2" xfId="45264" xr:uid="{A728A5FB-C58A-4ECC-96F7-ADEC0878B586}"/>
    <cellStyle name="Normal 4 9 15 7 2 2" xfId="45265" xr:uid="{1D1B51DF-D6D0-431D-88D1-EA668A57799E}"/>
    <cellStyle name="Normal 4 9 15 7 3" xfId="45266" xr:uid="{B113C904-C7AF-427E-A4BB-B41721D8F3E5}"/>
    <cellStyle name="Normal 4 9 15 8" xfId="45267" xr:uid="{D74F69E3-589F-4452-BEF4-A5A5779E9544}"/>
    <cellStyle name="Normal 4 9 15 8 2" xfId="45268" xr:uid="{33D43141-E3AD-42B0-B8E1-548B605291E2}"/>
    <cellStyle name="Normal 4 9 15 8 2 2" xfId="45269" xr:uid="{B8486BA4-018B-4000-B70D-F03B61CA8AFE}"/>
    <cellStyle name="Normal 4 9 15 8 3" xfId="45270" xr:uid="{2DB7C814-7A9E-4268-A337-904D0E0E5815}"/>
    <cellStyle name="Normal 4 9 15 9" xfId="45271" xr:uid="{98DAA108-A8BB-4A53-ACBF-FAD8AB04D96E}"/>
    <cellStyle name="Normal 4 9 15 9 2" xfId="45272" xr:uid="{1DA34874-8972-42BE-A72A-828FC8B42917}"/>
    <cellStyle name="Normal 4 9 15 9 2 2" xfId="45273" xr:uid="{E96C2430-41F8-4738-9C86-67F1CFFB96AF}"/>
    <cellStyle name="Normal 4 9 15 9 3" xfId="45274" xr:uid="{C9EC9EFC-CC08-419E-A7D5-38F377BF2077}"/>
    <cellStyle name="Normal 4 9 16" xfId="45275" xr:uid="{27C1E428-95F7-458D-B382-D24903AE90E7}"/>
    <cellStyle name="Normal 4 9 16 10" xfId="45276" xr:uid="{C40FEC4D-871F-434B-82E3-03D0673F3192}"/>
    <cellStyle name="Normal 4 9 16 10 2" xfId="45277" xr:uid="{E03DFC2B-0D06-4AD2-9B39-6DAE0F1C2B72}"/>
    <cellStyle name="Normal 4 9 16 11" xfId="45278" xr:uid="{7E2CCAF2-DFC7-4E89-9D13-D62A2DB14A96}"/>
    <cellStyle name="Normal 4 9 16 2" xfId="45279" xr:uid="{EEDAE3AC-F16D-4CE8-BB1C-D17F5B52B4D2}"/>
    <cellStyle name="Normal 4 9 16 2 2" xfId="45280" xr:uid="{2F4A2006-FD06-47BA-936C-E9EF049C680D}"/>
    <cellStyle name="Normal 4 9 16 2 2 2" xfId="45281" xr:uid="{7A8A426E-2B78-4518-BE19-9328D81C2EE2}"/>
    <cellStyle name="Normal 4 9 16 2 2 2 2" xfId="45282" xr:uid="{78E1133F-3EC3-47E6-B7AA-90A42D19CA0B}"/>
    <cellStyle name="Normal 4 9 16 2 2 2 2 2" xfId="45283" xr:uid="{BDFBF174-0CEB-42AB-A817-838451B6DC21}"/>
    <cellStyle name="Normal 4 9 16 2 2 2 2 2 2" xfId="45284" xr:uid="{EF02AEFC-0220-44E0-9B2E-313990AA8222}"/>
    <cellStyle name="Normal 4 9 16 2 2 2 2 3" xfId="45285" xr:uid="{ED1C9305-05DF-4637-B47E-77CBF963B316}"/>
    <cellStyle name="Normal 4 9 16 2 2 2 3" xfId="45286" xr:uid="{56859D45-D82A-4A6A-8574-FD0BCAF6C5CE}"/>
    <cellStyle name="Normal 4 9 16 2 2 2 3 2" xfId="45287" xr:uid="{8C876184-F454-4F8F-BF5A-531DA0CACF14}"/>
    <cellStyle name="Normal 4 9 16 2 2 2 3 2 2" xfId="45288" xr:uid="{D779768C-522C-4062-84A5-0BA9023C2FCB}"/>
    <cellStyle name="Normal 4 9 16 2 2 2 3 3" xfId="45289" xr:uid="{3F477D18-85BA-4C41-9EBB-A8ED8BA30819}"/>
    <cellStyle name="Normal 4 9 16 2 2 2 4" xfId="45290" xr:uid="{16BD352D-FDF7-4363-998D-794766C55959}"/>
    <cellStyle name="Normal 4 9 16 2 2 2 4 2" xfId="45291" xr:uid="{745BED08-1D62-4639-A81E-2FEA43EDB762}"/>
    <cellStyle name="Normal 4 9 16 2 2 2 5" xfId="45292" xr:uid="{EB4F637B-B8A1-4D6C-BDFC-303DC1FBF08B}"/>
    <cellStyle name="Normal 4 9 16 2 2 3" xfId="45293" xr:uid="{4A60B2D8-1DFA-46E6-90AB-39F59363C6B5}"/>
    <cellStyle name="Normal 4 9 16 2 2 3 2" xfId="45294" xr:uid="{A7DFA6D0-4184-4B28-8629-17CBE3ED74F6}"/>
    <cellStyle name="Normal 4 9 16 2 2 3 2 2" xfId="45295" xr:uid="{29A0A56E-67A9-4F68-9B67-12224F769336}"/>
    <cellStyle name="Normal 4 9 16 2 2 3 3" xfId="45296" xr:uid="{05F59294-DBB1-4720-B1C6-690798EEB24E}"/>
    <cellStyle name="Normal 4 9 16 2 2 4" xfId="45297" xr:uid="{248DFD8F-5497-4E46-A173-827B17EFB9AC}"/>
    <cellStyle name="Normal 4 9 16 2 2 4 2" xfId="45298" xr:uid="{FF596F76-EB6A-4A5D-8615-849458A0E879}"/>
    <cellStyle name="Normal 4 9 16 2 2 4 2 2" xfId="45299" xr:uid="{0597C38B-B7E5-431E-92CB-273883199A68}"/>
    <cellStyle name="Normal 4 9 16 2 2 4 3" xfId="45300" xr:uid="{DD0FFB9F-4DB0-42FA-AAB1-6C8C5695CBCE}"/>
    <cellStyle name="Normal 4 9 16 2 2 5" xfId="45301" xr:uid="{5FA11000-4CB5-4B61-82A4-632B84D8AF8D}"/>
    <cellStyle name="Normal 4 9 16 2 2 5 2" xfId="45302" xr:uid="{86D79E3A-9040-46D5-B02D-923C645FC379}"/>
    <cellStyle name="Normal 4 9 16 2 2 6" xfId="45303" xr:uid="{0F5C38EA-44FB-42C8-8E5F-C161C49C6C36}"/>
    <cellStyle name="Normal 4 9 16 2 3" xfId="45304" xr:uid="{B16B7B78-31C5-4D2F-A595-29486CB204EE}"/>
    <cellStyle name="Normal 4 9 16 2 3 2" xfId="45305" xr:uid="{9BEADA0B-8BE8-4183-9307-1E3DD28BB284}"/>
    <cellStyle name="Normal 4 9 16 2 3 2 2" xfId="45306" xr:uid="{8EF7BF8C-DCBC-42BB-B1A0-B7022CFC999A}"/>
    <cellStyle name="Normal 4 9 16 2 3 2 2 2" xfId="45307" xr:uid="{3F32D19E-4B00-4F97-9AC0-92A9A7C824C5}"/>
    <cellStyle name="Normal 4 9 16 2 3 2 2 2 2" xfId="45308" xr:uid="{E4F6BD60-218B-4507-8F1B-5726EC9D4941}"/>
    <cellStyle name="Normal 4 9 16 2 3 2 2 3" xfId="45309" xr:uid="{BE63F460-AD47-4E74-B43B-06B0D6A66624}"/>
    <cellStyle name="Normal 4 9 16 2 3 2 3" xfId="45310" xr:uid="{75DB61AE-AA7B-4FB9-98EE-BDE1D768C5B9}"/>
    <cellStyle name="Normal 4 9 16 2 3 2 3 2" xfId="45311" xr:uid="{4BB2BC18-E7B9-4AFD-9A20-33EB6C9D9ACE}"/>
    <cellStyle name="Normal 4 9 16 2 3 2 3 2 2" xfId="45312" xr:uid="{92240E33-DDA0-496F-BB22-FE2E416BACAE}"/>
    <cellStyle name="Normal 4 9 16 2 3 2 3 3" xfId="45313" xr:uid="{67E4F6DC-9C10-4B06-A7EB-CE54190BBD2C}"/>
    <cellStyle name="Normal 4 9 16 2 3 2 4" xfId="45314" xr:uid="{F54F2566-F6BD-4B85-9D4C-8A437A9491DB}"/>
    <cellStyle name="Normal 4 9 16 2 3 2 4 2" xfId="45315" xr:uid="{67A65599-AA83-4D0A-AE0D-1CD050F864AA}"/>
    <cellStyle name="Normal 4 9 16 2 3 2 5" xfId="45316" xr:uid="{26467196-4C2F-4B2F-8115-992ED559A4A1}"/>
    <cellStyle name="Normal 4 9 16 2 3 3" xfId="45317" xr:uid="{A8DD22BC-AD04-40AF-AC39-D6E89847CDDA}"/>
    <cellStyle name="Normal 4 9 16 2 3 3 2" xfId="45318" xr:uid="{928CD32A-C9B3-4D52-8177-2E4892FD9A59}"/>
    <cellStyle name="Normal 4 9 16 2 3 3 2 2" xfId="45319" xr:uid="{45831A38-60AB-438F-9A0E-13A01C7E17B8}"/>
    <cellStyle name="Normal 4 9 16 2 3 3 3" xfId="45320" xr:uid="{A709AF53-D920-4A20-A0AF-4E8596A54583}"/>
    <cellStyle name="Normal 4 9 16 2 3 4" xfId="45321" xr:uid="{2E0BB9EF-ADD9-49D8-ABCA-7C8E3117D4C3}"/>
    <cellStyle name="Normal 4 9 16 2 3 4 2" xfId="45322" xr:uid="{F8DE6861-2DDC-4F7A-9EC6-8FCE7A32C638}"/>
    <cellStyle name="Normal 4 9 16 2 3 4 2 2" xfId="45323" xr:uid="{6D2C062F-C60D-4F87-B796-7F720FDAAC69}"/>
    <cellStyle name="Normal 4 9 16 2 3 4 3" xfId="45324" xr:uid="{6788628C-C511-4722-AF27-3BBC42A43D12}"/>
    <cellStyle name="Normal 4 9 16 2 3 5" xfId="45325" xr:uid="{7AC9048B-B2F8-43F9-B235-62C8A151618C}"/>
    <cellStyle name="Normal 4 9 16 2 3 5 2" xfId="45326" xr:uid="{83930529-C488-4DB7-B3FC-C5D310F10154}"/>
    <cellStyle name="Normal 4 9 16 2 3 6" xfId="45327" xr:uid="{E7D6C746-E5C8-4A0C-AC06-B3AFEFE4DB81}"/>
    <cellStyle name="Normal 4 9 16 2 4" xfId="45328" xr:uid="{412A2E65-A839-4679-801C-1F628614793E}"/>
    <cellStyle name="Normal 4 9 16 2 4 2" xfId="45329" xr:uid="{5719EB5B-F99F-4B1D-BA9D-871EB5A24161}"/>
    <cellStyle name="Normal 4 9 16 2 4 2 2" xfId="45330" xr:uid="{9354F873-5F90-4B90-9B88-51F932E5F562}"/>
    <cellStyle name="Normal 4 9 16 2 4 2 2 2" xfId="45331" xr:uid="{34EC1F3E-2C0D-4B48-BD57-57133DF845BD}"/>
    <cellStyle name="Normal 4 9 16 2 4 2 3" xfId="45332" xr:uid="{F6DCC550-8E89-4117-86F4-FF1CC5B5A0F6}"/>
    <cellStyle name="Normal 4 9 16 2 4 3" xfId="45333" xr:uid="{CCD82BF8-F7D2-4531-9CA6-2BE380BB54C1}"/>
    <cellStyle name="Normal 4 9 16 2 4 3 2" xfId="45334" xr:uid="{20C9633D-8415-4953-B430-15BC4F2908FA}"/>
    <cellStyle name="Normal 4 9 16 2 4 3 2 2" xfId="45335" xr:uid="{21DF54E0-FE6C-4342-BFF4-D4CC57040004}"/>
    <cellStyle name="Normal 4 9 16 2 4 3 3" xfId="45336" xr:uid="{B0A21DF8-D539-416A-A5E7-A4397F07B78E}"/>
    <cellStyle name="Normal 4 9 16 2 4 4" xfId="45337" xr:uid="{7B9616BB-E245-4F46-BA60-92C5E0510A78}"/>
    <cellStyle name="Normal 4 9 16 2 4 4 2" xfId="45338" xr:uid="{78DA261E-4C8C-4EDA-9AD2-B73E779D397C}"/>
    <cellStyle name="Normal 4 9 16 2 4 5" xfId="45339" xr:uid="{77E1A9B7-9F99-4126-8D60-54AAB4AC5076}"/>
    <cellStyle name="Normal 4 9 16 2 5" xfId="45340" xr:uid="{E4314C59-821F-47EB-AB41-FEE35F210221}"/>
    <cellStyle name="Normal 4 9 16 2 5 2" xfId="45341" xr:uid="{EDCB6D4D-0572-4BBF-9B38-0DC5EE7A786A}"/>
    <cellStyle name="Normal 4 9 16 2 5 2 2" xfId="45342" xr:uid="{0E506A8F-1388-4E48-8BC9-0F4E0D89BD0D}"/>
    <cellStyle name="Normal 4 9 16 2 5 3" xfId="45343" xr:uid="{BB830BB4-1F07-483C-981C-E1D54EA2DDD1}"/>
    <cellStyle name="Normal 4 9 16 2 6" xfId="45344" xr:uid="{8938FF67-FECA-484E-A7F1-6CD0CDC81FED}"/>
    <cellStyle name="Normal 4 9 16 2 6 2" xfId="45345" xr:uid="{9DC71986-188C-467D-B3D1-EE5E46D37B5D}"/>
    <cellStyle name="Normal 4 9 16 2 6 2 2" xfId="45346" xr:uid="{F7DD5253-F420-44AA-9664-A1FAE3913EB0}"/>
    <cellStyle name="Normal 4 9 16 2 6 3" xfId="45347" xr:uid="{A47D50D7-D0E5-47AD-B4C0-C1537B1AD9C3}"/>
    <cellStyle name="Normal 4 9 16 2 7" xfId="45348" xr:uid="{D9116839-6AE7-47D7-B6F9-2FA53AC9672F}"/>
    <cellStyle name="Normal 4 9 16 2 7 2" xfId="45349" xr:uid="{E85077D2-F884-4DF6-A78E-9CF320EED1E8}"/>
    <cellStyle name="Normal 4 9 16 2 7 2 2" xfId="45350" xr:uid="{B5CA361F-F83E-43DC-98B4-5861663F771E}"/>
    <cellStyle name="Normal 4 9 16 2 7 3" xfId="45351" xr:uid="{33050331-0122-46EB-9B34-A7533C68AC7E}"/>
    <cellStyle name="Normal 4 9 16 2 8" xfId="45352" xr:uid="{C13AC504-6880-48E5-947A-EF0E83F3EBEA}"/>
    <cellStyle name="Normal 4 9 16 2 8 2" xfId="45353" xr:uid="{066C667D-0052-4867-8BB9-3408A507815A}"/>
    <cellStyle name="Normal 4 9 16 2 9" xfId="45354" xr:uid="{79B010BA-352B-4AE6-8357-48F211B4172C}"/>
    <cellStyle name="Normal 4 9 16 3" xfId="45355" xr:uid="{D2E4FE73-C45F-43F0-9B21-EE38FF2D4374}"/>
    <cellStyle name="Normal 4 9 16 3 2" xfId="45356" xr:uid="{6FDFEA4A-2565-41C8-8BD6-FA0A9DA0AA59}"/>
    <cellStyle name="Normal 4 9 16 3 2 2" xfId="45357" xr:uid="{6E1D09CB-FA00-4252-AAFF-4EF910A0B009}"/>
    <cellStyle name="Normal 4 9 16 3 2 2 2" xfId="45358" xr:uid="{333604F3-B7DE-4B48-A8B7-68650B634CA8}"/>
    <cellStyle name="Normal 4 9 16 3 2 2 2 2" xfId="45359" xr:uid="{7B308D47-9C30-4579-B094-E2E054EA0C3E}"/>
    <cellStyle name="Normal 4 9 16 3 2 2 2 2 2" xfId="45360" xr:uid="{D3DF4A14-F647-48E5-BFBE-624B1318D5C5}"/>
    <cellStyle name="Normal 4 9 16 3 2 2 2 3" xfId="45361" xr:uid="{A280E660-C94E-41B4-8F21-1147620597DF}"/>
    <cellStyle name="Normal 4 9 16 3 2 2 3" xfId="45362" xr:uid="{DF3AA257-9848-4253-9C25-DED77616D48D}"/>
    <cellStyle name="Normal 4 9 16 3 2 2 3 2" xfId="45363" xr:uid="{3339AEFE-B7D2-46B2-910D-EC385D23209B}"/>
    <cellStyle name="Normal 4 9 16 3 2 2 3 2 2" xfId="45364" xr:uid="{C0BEE908-C81D-481C-B8C8-9EF22569C946}"/>
    <cellStyle name="Normal 4 9 16 3 2 2 3 3" xfId="45365" xr:uid="{0231B1D0-C655-4C5B-A125-3325E58B3052}"/>
    <cellStyle name="Normal 4 9 16 3 2 2 4" xfId="45366" xr:uid="{C2BE00AC-D028-4303-90F6-996244DB3A2A}"/>
    <cellStyle name="Normal 4 9 16 3 2 2 4 2" xfId="45367" xr:uid="{E14A604D-126B-40C9-86AD-D9E6523FCC67}"/>
    <cellStyle name="Normal 4 9 16 3 2 2 5" xfId="45368" xr:uid="{77ACA505-3C3B-4D87-8957-467EE9D1B4C3}"/>
    <cellStyle name="Normal 4 9 16 3 2 3" xfId="45369" xr:uid="{A2820A21-DD90-401E-BDFD-B091475853A6}"/>
    <cellStyle name="Normal 4 9 16 3 2 3 2" xfId="45370" xr:uid="{36E175E6-FA40-4366-9AC4-0D86BECB040A}"/>
    <cellStyle name="Normal 4 9 16 3 2 3 2 2" xfId="45371" xr:uid="{401C4D72-702E-4B51-B066-1CA734B52A3C}"/>
    <cellStyle name="Normal 4 9 16 3 2 3 3" xfId="45372" xr:uid="{2BC34C16-079B-4B75-98E2-4252410317D5}"/>
    <cellStyle name="Normal 4 9 16 3 2 4" xfId="45373" xr:uid="{E9EB2F4B-F8A8-403F-9699-1470BBA9E41C}"/>
    <cellStyle name="Normal 4 9 16 3 2 4 2" xfId="45374" xr:uid="{75A4CB8F-2DF4-48B9-9069-E5A53E5D6448}"/>
    <cellStyle name="Normal 4 9 16 3 2 4 2 2" xfId="45375" xr:uid="{67A130D4-89A0-4F93-A97B-C55987E420D1}"/>
    <cellStyle name="Normal 4 9 16 3 2 4 3" xfId="45376" xr:uid="{A09DFACF-8C35-4A65-A812-8427D09C8DB8}"/>
    <cellStyle name="Normal 4 9 16 3 2 5" xfId="45377" xr:uid="{5BC61951-9043-47E6-98D0-D64F6388D3BF}"/>
    <cellStyle name="Normal 4 9 16 3 2 5 2" xfId="45378" xr:uid="{729151AB-227E-4EB5-BCD9-8997B683A70B}"/>
    <cellStyle name="Normal 4 9 16 3 2 6" xfId="45379" xr:uid="{5CA73C0A-C2F4-4271-A38D-43423E7FEB8F}"/>
    <cellStyle name="Normal 4 9 16 3 3" xfId="45380" xr:uid="{FC0125B2-6A8F-47FF-BB4B-3EAF11433FDE}"/>
    <cellStyle name="Normal 4 9 16 3 3 2" xfId="45381" xr:uid="{7F56B453-6524-42E4-AEA8-B7A8B208C76F}"/>
    <cellStyle name="Normal 4 9 16 3 3 2 2" xfId="45382" xr:uid="{58E7696C-DD1A-44A7-9280-1E68C31B928F}"/>
    <cellStyle name="Normal 4 9 16 3 3 2 2 2" xfId="45383" xr:uid="{66CC60A6-ADE5-497B-872F-4546A67643FC}"/>
    <cellStyle name="Normal 4 9 16 3 3 2 2 2 2" xfId="45384" xr:uid="{80AECB50-C610-439B-925F-8F994C511A4D}"/>
    <cellStyle name="Normal 4 9 16 3 3 2 2 3" xfId="45385" xr:uid="{AC037702-4445-4CCF-B72B-B63168A50D83}"/>
    <cellStyle name="Normal 4 9 16 3 3 2 3" xfId="45386" xr:uid="{53276DF8-0802-45D1-B918-1009318A5A7C}"/>
    <cellStyle name="Normal 4 9 16 3 3 2 3 2" xfId="45387" xr:uid="{AA74250F-12E6-49D5-A073-34D8480B38AC}"/>
    <cellStyle name="Normal 4 9 16 3 3 2 3 2 2" xfId="45388" xr:uid="{137ABC71-EF5A-46F8-8090-3B886D2B6345}"/>
    <cellStyle name="Normal 4 9 16 3 3 2 3 3" xfId="45389" xr:uid="{91101FBF-7288-4E80-B0DD-2C0A3FE9EFEF}"/>
    <cellStyle name="Normal 4 9 16 3 3 2 4" xfId="45390" xr:uid="{D96EAEFA-00DD-4C4F-B41F-60C5C7FC6285}"/>
    <cellStyle name="Normal 4 9 16 3 3 2 4 2" xfId="45391" xr:uid="{CEBCA88C-A2B4-4E6E-B264-A4E9F3BBD71A}"/>
    <cellStyle name="Normal 4 9 16 3 3 2 5" xfId="45392" xr:uid="{B32BC6AA-101E-4D09-A5A6-D0FB9269DE2F}"/>
    <cellStyle name="Normal 4 9 16 3 3 3" xfId="45393" xr:uid="{FD461212-BC7F-4B0E-BF23-41D0CBBB05A2}"/>
    <cellStyle name="Normal 4 9 16 3 3 3 2" xfId="45394" xr:uid="{1EE782F4-7558-4346-A50E-0CCECF126716}"/>
    <cellStyle name="Normal 4 9 16 3 3 3 2 2" xfId="45395" xr:uid="{11EA0F1F-0A28-49E4-B618-6C1BD33CE56C}"/>
    <cellStyle name="Normal 4 9 16 3 3 3 3" xfId="45396" xr:uid="{F18679A4-236F-42E7-B6B6-FD1D5144A3F3}"/>
    <cellStyle name="Normal 4 9 16 3 3 4" xfId="45397" xr:uid="{28EAF68E-D5D5-46FA-BB6E-60C85AA3EFAC}"/>
    <cellStyle name="Normal 4 9 16 3 3 4 2" xfId="45398" xr:uid="{ADBA7355-55FA-4874-AE3D-423E43680BC0}"/>
    <cellStyle name="Normal 4 9 16 3 3 4 2 2" xfId="45399" xr:uid="{F372F8B0-3E93-42B3-AABA-AB0D3A9EA6BB}"/>
    <cellStyle name="Normal 4 9 16 3 3 4 3" xfId="45400" xr:uid="{AA7D1B03-8ED3-4899-866B-1524569A25C4}"/>
    <cellStyle name="Normal 4 9 16 3 3 5" xfId="45401" xr:uid="{A443E85D-AF4B-4496-9DB0-E6D30B1A5CF1}"/>
    <cellStyle name="Normal 4 9 16 3 3 5 2" xfId="45402" xr:uid="{DF921951-5E9C-4861-BDA3-D45FD4F9F2B3}"/>
    <cellStyle name="Normal 4 9 16 3 3 6" xfId="45403" xr:uid="{1F80C483-2EA9-4933-9E20-3C886F943FBE}"/>
    <cellStyle name="Normal 4 9 16 3 4" xfId="45404" xr:uid="{678A318E-1110-4E3D-A40B-B2C8140B6946}"/>
    <cellStyle name="Normal 4 9 16 3 4 2" xfId="45405" xr:uid="{0EE47023-8005-4FFB-9117-E929DBFE1B1E}"/>
    <cellStyle name="Normal 4 9 16 3 4 2 2" xfId="45406" xr:uid="{9EC62DF0-F388-42BA-B1D0-19C47E596BEB}"/>
    <cellStyle name="Normal 4 9 16 3 4 2 2 2" xfId="45407" xr:uid="{62C9E71D-8F11-4136-8753-47D33EAFA419}"/>
    <cellStyle name="Normal 4 9 16 3 4 2 3" xfId="45408" xr:uid="{86360698-BCE5-410C-9EB3-DD198EA3E1C0}"/>
    <cellStyle name="Normal 4 9 16 3 4 3" xfId="45409" xr:uid="{E1E077A8-173B-472F-B408-01BE016FF703}"/>
    <cellStyle name="Normal 4 9 16 3 4 3 2" xfId="45410" xr:uid="{3E5EE79D-58BD-4546-885E-8FA2D76456F1}"/>
    <cellStyle name="Normal 4 9 16 3 4 3 2 2" xfId="45411" xr:uid="{3D2D4507-491C-436C-8D75-34D505DAF600}"/>
    <cellStyle name="Normal 4 9 16 3 4 3 3" xfId="45412" xr:uid="{6BC37D5F-01BF-4231-9069-0FAEB8ADBE73}"/>
    <cellStyle name="Normal 4 9 16 3 4 4" xfId="45413" xr:uid="{3179D84A-3FC3-46D9-BFB9-A18F509EB43F}"/>
    <cellStyle name="Normal 4 9 16 3 4 4 2" xfId="45414" xr:uid="{A74A2BFF-E48C-4895-8FE1-DF74D97AE8DE}"/>
    <cellStyle name="Normal 4 9 16 3 4 5" xfId="45415" xr:uid="{99078CEF-153A-4218-89EB-E3846DFC2107}"/>
    <cellStyle name="Normal 4 9 16 3 5" xfId="45416" xr:uid="{2E7CF5C6-8BEE-460A-BBD5-8F97A5E20CFA}"/>
    <cellStyle name="Normal 4 9 16 3 5 2" xfId="45417" xr:uid="{92499296-B93E-47FF-BAB9-21E75DB37DD2}"/>
    <cellStyle name="Normal 4 9 16 3 5 2 2" xfId="45418" xr:uid="{0F2A60E4-47CA-46C5-8C8D-F2CCBFAD5F69}"/>
    <cellStyle name="Normal 4 9 16 3 5 3" xfId="45419" xr:uid="{B4D1CE5D-9E3F-436E-9F51-1D59696FC1DE}"/>
    <cellStyle name="Normal 4 9 16 3 6" xfId="45420" xr:uid="{1CFEEDC0-C5B6-4D63-9EAF-36C2633BC8EC}"/>
    <cellStyle name="Normal 4 9 16 3 6 2" xfId="45421" xr:uid="{DA302486-B11B-4DAF-8464-7F6C26BBD741}"/>
    <cellStyle name="Normal 4 9 16 3 6 2 2" xfId="45422" xr:uid="{DD87D83E-29A8-4CBD-82B5-F4AFB5C4D5F7}"/>
    <cellStyle name="Normal 4 9 16 3 6 3" xfId="45423" xr:uid="{906B6AA7-C55F-4D0D-9720-0AC5C3078A8A}"/>
    <cellStyle name="Normal 4 9 16 3 7" xfId="45424" xr:uid="{95F1E0A7-39D9-4D40-9EA5-615010584AAF}"/>
    <cellStyle name="Normal 4 9 16 3 7 2" xfId="45425" xr:uid="{0E1B2D20-2459-44A4-91C1-BB31A43356B1}"/>
    <cellStyle name="Normal 4 9 16 3 7 2 2" xfId="45426" xr:uid="{80145835-D1AA-4571-88BB-559D6442E7A1}"/>
    <cellStyle name="Normal 4 9 16 3 7 3" xfId="45427" xr:uid="{6C0CB077-9339-4FF4-88F8-E8043B57C079}"/>
    <cellStyle name="Normal 4 9 16 3 8" xfId="45428" xr:uid="{75FD9467-AC82-4223-8F04-FF5CCF701C02}"/>
    <cellStyle name="Normal 4 9 16 3 8 2" xfId="45429" xr:uid="{2B483E42-1444-46A1-8EC4-C11DBA09B7DE}"/>
    <cellStyle name="Normal 4 9 16 3 9" xfId="45430" xr:uid="{B298495B-3976-45F1-9492-6CBCB2293651}"/>
    <cellStyle name="Normal 4 9 16 4" xfId="45431" xr:uid="{9047CE84-6413-49AF-A5EC-FBF779CFE35A}"/>
    <cellStyle name="Normal 4 9 16 4 2" xfId="45432" xr:uid="{F94C29D7-A475-41C5-9355-2342FE750E02}"/>
    <cellStyle name="Normal 4 9 16 4 2 2" xfId="45433" xr:uid="{4F57BD2E-A540-4FBE-BFC8-7D81FF2AB96E}"/>
    <cellStyle name="Normal 4 9 16 4 2 2 2" xfId="45434" xr:uid="{4EBAB531-63B1-41DD-8802-B86723DFAE57}"/>
    <cellStyle name="Normal 4 9 16 4 2 2 2 2" xfId="45435" xr:uid="{B3785DCA-73A9-41D8-AB3F-E175AA7EA752}"/>
    <cellStyle name="Normal 4 9 16 4 2 2 3" xfId="45436" xr:uid="{D7628C8B-2E51-4DF1-93C4-D0438A44109E}"/>
    <cellStyle name="Normal 4 9 16 4 2 3" xfId="45437" xr:uid="{11AC172C-B264-45A8-912A-1080B1B8664A}"/>
    <cellStyle name="Normal 4 9 16 4 2 3 2" xfId="45438" xr:uid="{825D19C2-BFDF-44C1-A980-7B000767DE04}"/>
    <cellStyle name="Normal 4 9 16 4 2 3 2 2" xfId="45439" xr:uid="{CD917EAD-4801-466E-8B8B-A91F302E8590}"/>
    <cellStyle name="Normal 4 9 16 4 2 3 3" xfId="45440" xr:uid="{5652B08A-B70B-46B0-A3FC-BD04C7A476ED}"/>
    <cellStyle name="Normal 4 9 16 4 2 4" xfId="45441" xr:uid="{EFDD189D-7306-4309-A194-A950379D4FD5}"/>
    <cellStyle name="Normal 4 9 16 4 2 4 2" xfId="45442" xr:uid="{D257890E-573B-451E-A635-5A03C97B0C4D}"/>
    <cellStyle name="Normal 4 9 16 4 2 5" xfId="45443" xr:uid="{031B4C71-6B51-4722-B3F8-52B227F36454}"/>
    <cellStyle name="Normal 4 9 16 4 3" xfId="45444" xr:uid="{86BA5F33-65B3-4E47-833F-52786C73931F}"/>
    <cellStyle name="Normal 4 9 16 4 3 2" xfId="45445" xr:uid="{5C0DF5AD-AD32-44E4-9464-32D31E1DB288}"/>
    <cellStyle name="Normal 4 9 16 4 3 2 2" xfId="45446" xr:uid="{D88E11E9-484C-48F1-A927-782A4C71F4A2}"/>
    <cellStyle name="Normal 4 9 16 4 3 3" xfId="45447" xr:uid="{05D15FB8-0D90-4E8D-B6A4-B2227866DF2A}"/>
    <cellStyle name="Normal 4 9 16 4 4" xfId="45448" xr:uid="{449389A6-CBED-4BED-BDE2-4C89AE9BD8BC}"/>
    <cellStyle name="Normal 4 9 16 4 4 2" xfId="45449" xr:uid="{94025948-C812-495D-9AFF-BFC678778DCF}"/>
    <cellStyle name="Normal 4 9 16 4 4 2 2" xfId="45450" xr:uid="{B66D4D66-5E5D-416E-BC39-9498B1766909}"/>
    <cellStyle name="Normal 4 9 16 4 4 3" xfId="45451" xr:uid="{87024527-24AF-4211-BF98-11788E119A2F}"/>
    <cellStyle name="Normal 4 9 16 4 5" xfId="45452" xr:uid="{EB07F384-39FA-4A96-8AEF-BAB3F6F35EB8}"/>
    <cellStyle name="Normal 4 9 16 4 5 2" xfId="45453" xr:uid="{43455F05-434A-48D6-9BC5-876D27CEC719}"/>
    <cellStyle name="Normal 4 9 16 4 6" xfId="45454" xr:uid="{960D0F96-7863-45A9-BFE9-3C82082F385F}"/>
    <cellStyle name="Normal 4 9 16 5" xfId="45455" xr:uid="{42CB6077-2B65-4D63-949E-5DFF1FA376CB}"/>
    <cellStyle name="Normal 4 9 16 5 2" xfId="45456" xr:uid="{41C952FD-8F44-458C-A1CB-1901AEA77790}"/>
    <cellStyle name="Normal 4 9 16 5 2 2" xfId="45457" xr:uid="{84ED163D-1D93-44DA-B308-E0DF467133E9}"/>
    <cellStyle name="Normal 4 9 16 5 2 2 2" xfId="45458" xr:uid="{D7892941-ADAD-4030-BDD6-3BD243167BB4}"/>
    <cellStyle name="Normal 4 9 16 5 2 2 2 2" xfId="45459" xr:uid="{39E40252-2942-451C-A432-373A7481B5A8}"/>
    <cellStyle name="Normal 4 9 16 5 2 2 3" xfId="45460" xr:uid="{2E1EBE49-6670-445C-865C-BB52ECD931BB}"/>
    <cellStyle name="Normal 4 9 16 5 2 3" xfId="45461" xr:uid="{4A7448E4-FC28-450A-9BAE-2845064ADC24}"/>
    <cellStyle name="Normal 4 9 16 5 2 3 2" xfId="45462" xr:uid="{DECBA4D3-A527-40A6-BF21-340A639464CF}"/>
    <cellStyle name="Normal 4 9 16 5 2 3 2 2" xfId="45463" xr:uid="{99D90866-4F7B-49FA-9210-350DF94F0D9D}"/>
    <cellStyle name="Normal 4 9 16 5 2 3 3" xfId="45464" xr:uid="{82FD96D0-DD14-4077-A2A7-DD69F3FA3896}"/>
    <cellStyle name="Normal 4 9 16 5 2 4" xfId="45465" xr:uid="{1F78548F-F857-4CDA-9866-E8FF5011E2EB}"/>
    <cellStyle name="Normal 4 9 16 5 2 4 2" xfId="45466" xr:uid="{728E360D-D730-495F-9EF7-F8D7653E5DAC}"/>
    <cellStyle name="Normal 4 9 16 5 2 5" xfId="45467" xr:uid="{37DDEF3C-A520-442A-A2B3-89DD33F25FB9}"/>
    <cellStyle name="Normal 4 9 16 5 3" xfId="45468" xr:uid="{2FAED360-83BB-4D5C-AE56-5087FC4E3396}"/>
    <cellStyle name="Normal 4 9 16 5 3 2" xfId="45469" xr:uid="{E44CC34C-9DC6-45FB-80A6-F24372EDAB22}"/>
    <cellStyle name="Normal 4 9 16 5 3 2 2" xfId="45470" xr:uid="{C0FEA8F5-6CA8-4F01-A4A1-D8A794171614}"/>
    <cellStyle name="Normal 4 9 16 5 3 3" xfId="45471" xr:uid="{182F012B-A97E-4795-97B9-BDFBBAC74A98}"/>
    <cellStyle name="Normal 4 9 16 5 4" xfId="45472" xr:uid="{3FABA8F4-7028-4A6C-9F8C-89DD2AE5A113}"/>
    <cellStyle name="Normal 4 9 16 5 4 2" xfId="45473" xr:uid="{AE6F1782-709C-4EBE-86EF-E31DD847B1B9}"/>
    <cellStyle name="Normal 4 9 16 5 4 2 2" xfId="45474" xr:uid="{CE9C4F8E-B32D-426B-9781-4AF52FCD0E90}"/>
    <cellStyle name="Normal 4 9 16 5 4 3" xfId="45475" xr:uid="{7852452A-1A3B-4F58-8AB3-E8A6ADB58BB3}"/>
    <cellStyle name="Normal 4 9 16 5 5" xfId="45476" xr:uid="{D88903DF-7FE8-44E2-A4B2-91352BF59C82}"/>
    <cellStyle name="Normal 4 9 16 5 5 2" xfId="45477" xr:uid="{D3FF99CD-28FD-4DE7-9848-238BDF83D2ED}"/>
    <cellStyle name="Normal 4 9 16 5 6" xfId="45478" xr:uid="{4C0CA6BB-83DF-438A-80A2-C44516EBD954}"/>
    <cellStyle name="Normal 4 9 16 6" xfId="45479" xr:uid="{5E94BE28-D9AC-47AB-BB67-5DA94E976F5B}"/>
    <cellStyle name="Normal 4 9 16 6 2" xfId="45480" xr:uid="{0B354571-2D35-4C2C-B204-96BD0495D968}"/>
    <cellStyle name="Normal 4 9 16 6 2 2" xfId="45481" xr:uid="{DE1FBE05-017B-401D-B965-9D39FBC90B64}"/>
    <cellStyle name="Normal 4 9 16 6 2 2 2" xfId="45482" xr:uid="{197C86C9-17C1-4081-9E61-6E6A80A508D3}"/>
    <cellStyle name="Normal 4 9 16 6 2 3" xfId="45483" xr:uid="{C47FEBC1-3AE6-4EBA-AD32-A2B3D2E1E863}"/>
    <cellStyle name="Normal 4 9 16 6 3" xfId="45484" xr:uid="{C341570B-9963-4A35-B975-D65B36CD7AD7}"/>
    <cellStyle name="Normal 4 9 16 6 3 2" xfId="45485" xr:uid="{E8FB2C2B-559A-48F0-9972-261EED1816CC}"/>
    <cellStyle name="Normal 4 9 16 6 3 2 2" xfId="45486" xr:uid="{D43F1E71-5D47-4671-B8BA-F7D92631EFA9}"/>
    <cellStyle name="Normal 4 9 16 6 3 3" xfId="45487" xr:uid="{EBC1391E-B39D-4928-8543-24C1E2217947}"/>
    <cellStyle name="Normal 4 9 16 6 4" xfId="45488" xr:uid="{957510EF-7C46-46D2-BDDD-C3771C7FF59A}"/>
    <cellStyle name="Normal 4 9 16 6 4 2" xfId="45489" xr:uid="{2A5F9AE4-C45F-48CE-945C-89AD149B0B49}"/>
    <cellStyle name="Normal 4 9 16 6 5" xfId="45490" xr:uid="{9A3D41BE-9D06-4DB3-B128-8868194264A4}"/>
    <cellStyle name="Normal 4 9 16 7" xfId="45491" xr:uid="{C809C2CA-80B8-454F-AD60-C9859CF2578F}"/>
    <cellStyle name="Normal 4 9 16 7 2" xfId="45492" xr:uid="{B2653C76-2B21-415F-A28B-4601072B4414}"/>
    <cellStyle name="Normal 4 9 16 7 2 2" xfId="45493" xr:uid="{BB5BA0BA-B8B8-4A84-9470-65AB4BA1D651}"/>
    <cellStyle name="Normal 4 9 16 7 3" xfId="45494" xr:uid="{2B895D08-C0E0-4AFD-A0B3-750287F7A17D}"/>
    <cellStyle name="Normal 4 9 16 8" xfId="45495" xr:uid="{C7BAF1C4-48F7-4813-A0EC-314124C091F9}"/>
    <cellStyle name="Normal 4 9 16 8 2" xfId="45496" xr:uid="{B08714EC-0DCC-4DE7-A56E-69BFF8D7BE43}"/>
    <cellStyle name="Normal 4 9 16 8 2 2" xfId="45497" xr:uid="{D421A659-2187-4FF4-833A-4322D2890F65}"/>
    <cellStyle name="Normal 4 9 16 8 3" xfId="45498" xr:uid="{B44178A0-09E0-489B-A0CB-472BEA769365}"/>
    <cellStyle name="Normal 4 9 16 9" xfId="45499" xr:uid="{AD3360D8-97A6-4E6D-A84E-B68154B450DE}"/>
    <cellStyle name="Normal 4 9 16 9 2" xfId="45500" xr:uid="{E89B7012-0451-4533-982F-15CB2EEF6BE3}"/>
    <cellStyle name="Normal 4 9 16 9 2 2" xfId="45501" xr:uid="{141C9D64-792B-4797-863D-62AEE3603C12}"/>
    <cellStyle name="Normal 4 9 16 9 3" xfId="45502" xr:uid="{777206D6-DF96-44E0-93F4-A304F37862A8}"/>
    <cellStyle name="Normal 4 9 17" xfId="45503" xr:uid="{46EAFB69-34E9-4D2F-8EEB-AF4F36BB62C6}"/>
    <cellStyle name="Normal 4 9 17 10" xfId="45504" xr:uid="{58732843-2421-4692-B961-BCE8A66D6250}"/>
    <cellStyle name="Normal 4 9 17 10 2" xfId="45505" xr:uid="{8D91376B-7A93-45E0-8A57-EE559731E5E8}"/>
    <cellStyle name="Normal 4 9 17 11" xfId="45506" xr:uid="{00DF74B0-561B-4979-B277-7BF5927B4310}"/>
    <cellStyle name="Normal 4 9 17 2" xfId="45507" xr:uid="{8E00DFA6-5C4F-40E7-A64E-8493A65116AE}"/>
    <cellStyle name="Normal 4 9 17 2 2" xfId="45508" xr:uid="{3DBC4295-6D82-43F5-A8A3-93AEE95E4708}"/>
    <cellStyle name="Normal 4 9 17 2 2 2" xfId="45509" xr:uid="{11EE6ACB-3E0F-4DE2-97C6-4A783DD7009B}"/>
    <cellStyle name="Normal 4 9 17 2 2 2 2" xfId="45510" xr:uid="{E581D7A5-EB6E-489B-A606-A9286D62ADE8}"/>
    <cellStyle name="Normal 4 9 17 2 2 2 2 2" xfId="45511" xr:uid="{4361C2B0-4B7F-474E-B5B8-F6069ABA829D}"/>
    <cellStyle name="Normal 4 9 17 2 2 2 2 2 2" xfId="45512" xr:uid="{B1C0B5E1-AADF-4EE9-BDFB-4E8AFE0A527C}"/>
    <cellStyle name="Normal 4 9 17 2 2 2 2 3" xfId="45513" xr:uid="{E8729E98-CD97-433B-BE2A-FC7691503999}"/>
    <cellStyle name="Normal 4 9 17 2 2 2 3" xfId="45514" xr:uid="{DCD76B43-B445-48C8-A315-B7AF471CF6F8}"/>
    <cellStyle name="Normal 4 9 17 2 2 2 3 2" xfId="45515" xr:uid="{77B0D4D6-2EC4-4AA6-852E-DBE37D1176BB}"/>
    <cellStyle name="Normal 4 9 17 2 2 2 3 2 2" xfId="45516" xr:uid="{1E3060D8-A92B-4FBF-8A02-3C2B68869ED0}"/>
    <cellStyle name="Normal 4 9 17 2 2 2 3 3" xfId="45517" xr:uid="{9AB9227D-E70C-4220-A634-E4D739426317}"/>
    <cellStyle name="Normal 4 9 17 2 2 2 4" xfId="45518" xr:uid="{BF7B4A4C-44A9-4FC1-8385-601A944A0A54}"/>
    <cellStyle name="Normal 4 9 17 2 2 2 4 2" xfId="45519" xr:uid="{E792E067-0995-46FD-A77A-1D5841887B75}"/>
    <cellStyle name="Normal 4 9 17 2 2 2 5" xfId="45520" xr:uid="{40AD36AD-B301-4913-BE84-3B318C39F339}"/>
    <cellStyle name="Normal 4 9 17 2 2 3" xfId="45521" xr:uid="{997D0511-ECD8-4988-A321-D56794CC0DEC}"/>
    <cellStyle name="Normal 4 9 17 2 2 3 2" xfId="45522" xr:uid="{0C938BC0-3A80-40EA-AE71-85F01392D77E}"/>
    <cellStyle name="Normal 4 9 17 2 2 3 2 2" xfId="45523" xr:uid="{99069ABC-C254-4889-92A6-B663031C23BE}"/>
    <cellStyle name="Normal 4 9 17 2 2 3 3" xfId="45524" xr:uid="{C079D6A0-9D3C-4000-A188-3BF6F0E0CC0F}"/>
    <cellStyle name="Normal 4 9 17 2 2 4" xfId="45525" xr:uid="{8CC438A9-6DF2-4A74-A7CB-9F1036080968}"/>
    <cellStyle name="Normal 4 9 17 2 2 4 2" xfId="45526" xr:uid="{85BDB701-B7E8-4DBA-83E4-80F03B0EE48B}"/>
    <cellStyle name="Normal 4 9 17 2 2 4 2 2" xfId="45527" xr:uid="{D53BDCED-6783-4544-8CF6-AA38EA265E96}"/>
    <cellStyle name="Normal 4 9 17 2 2 4 3" xfId="45528" xr:uid="{C94E59DA-86EB-426A-B25D-D5204507CF03}"/>
    <cellStyle name="Normal 4 9 17 2 2 5" xfId="45529" xr:uid="{3798087B-8227-4425-A2A3-F23F198F4AA3}"/>
    <cellStyle name="Normal 4 9 17 2 2 5 2" xfId="45530" xr:uid="{9EC5C1B0-6A7F-4034-B77E-559E997EDF7A}"/>
    <cellStyle name="Normal 4 9 17 2 2 6" xfId="45531" xr:uid="{967371EA-2B4A-4EEB-B592-4265EF142B0C}"/>
    <cellStyle name="Normal 4 9 17 2 3" xfId="45532" xr:uid="{A466C816-93DA-43B9-A4B1-4C8205F43CCC}"/>
    <cellStyle name="Normal 4 9 17 2 3 2" xfId="45533" xr:uid="{9DC9EACF-DDEB-410A-9A00-E7949EC4B0A6}"/>
    <cellStyle name="Normal 4 9 17 2 3 2 2" xfId="45534" xr:uid="{FB39651A-0E9B-480A-B853-10E695F24E9D}"/>
    <cellStyle name="Normal 4 9 17 2 3 2 2 2" xfId="45535" xr:uid="{65353E3E-9D8B-4287-9099-606C489D51E2}"/>
    <cellStyle name="Normal 4 9 17 2 3 2 2 2 2" xfId="45536" xr:uid="{556DDF85-F364-4817-96F2-E202ED70C8C1}"/>
    <cellStyle name="Normal 4 9 17 2 3 2 2 3" xfId="45537" xr:uid="{ED251157-9402-427C-BFE8-8E1D86C85037}"/>
    <cellStyle name="Normal 4 9 17 2 3 2 3" xfId="45538" xr:uid="{8798246A-E8A3-4577-B68E-03FE3BE58CC1}"/>
    <cellStyle name="Normal 4 9 17 2 3 2 3 2" xfId="45539" xr:uid="{FADF2E17-432B-4D3B-BC72-9FC2C6F1163C}"/>
    <cellStyle name="Normal 4 9 17 2 3 2 3 2 2" xfId="45540" xr:uid="{BC82253F-5596-4D3A-B33E-23B159A16803}"/>
    <cellStyle name="Normal 4 9 17 2 3 2 3 3" xfId="45541" xr:uid="{DE7D041F-0855-4CF2-BC63-D4091A196AAD}"/>
    <cellStyle name="Normal 4 9 17 2 3 2 4" xfId="45542" xr:uid="{B24B392D-8C90-4782-A4FB-4CBC2EB02268}"/>
    <cellStyle name="Normal 4 9 17 2 3 2 4 2" xfId="45543" xr:uid="{1175C9B6-2BFE-44FE-878E-9E8B67D53475}"/>
    <cellStyle name="Normal 4 9 17 2 3 2 5" xfId="45544" xr:uid="{35067358-A431-43CD-8A4F-1237CD498038}"/>
    <cellStyle name="Normal 4 9 17 2 3 3" xfId="45545" xr:uid="{0B4B8F8D-5FD4-4AAD-A30A-3B968B7C40C3}"/>
    <cellStyle name="Normal 4 9 17 2 3 3 2" xfId="45546" xr:uid="{A5113BBF-6D25-4D49-A1F9-153EACB44ACF}"/>
    <cellStyle name="Normal 4 9 17 2 3 3 2 2" xfId="45547" xr:uid="{8F6BD442-B870-4D8E-A716-B5542D69825B}"/>
    <cellStyle name="Normal 4 9 17 2 3 3 3" xfId="45548" xr:uid="{B0A5055F-86F7-4C1A-B1BA-76D23F2FFC9F}"/>
    <cellStyle name="Normal 4 9 17 2 3 4" xfId="45549" xr:uid="{CCE3F8CB-43F9-4871-A26B-A4A337FD6F37}"/>
    <cellStyle name="Normal 4 9 17 2 3 4 2" xfId="45550" xr:uid="{51221FD8-E40B-434E-A2BA-C4A36F5F9C17}"/>
    <cellStyle name="Normal 4 9 17 2 3 4 2 2" xfId="45551" xr:uid="{CECE379A-B80F-45E2-93F5-06F730BC24AF}"/>
    <cellStyle name="Normal 4 9 17 2 3 4 3" xfId="45552" xr:uid="{A76DB2F2-671C-49B2-B9BD-151D300A52EA}"/>
    <cellStyle name="Normal 4 9 17 2 3 5" xfId="45553" xr:uid="{45E1D594-C555-4BA4-907D-8845EEE47152}"/>
    <cellStyle name="Normal 4 9 17 2 3 5 2" xfId="45554" xr:uid="{92A7FA23-6B1C-469F-9E68-6677BF77E27C}"/>
    <cellStyle name="Normal 4 9 17 2 3 6" xfId="45555" xr:uid="{F369AD3E-4FBF-4641-8962-4307CDD70E3E}"/>
    <cellStyle name="Normal 4 9 17 2 4" xfId="45556" xr:uid="{EDFACF21-8A27-41AC-BFB0-EFDB4BDBF606}"/>
    <cellStyle name="Normal 4 9 17 2 4 2" xfId="45557" xr:uid="{E87FB570-4CED-4D88-A94C-F2BA43DD648C}"/>
    <cellStyle name="Normal 4 9 17 2 4 2 2" xfId="45558" xr:uid="{F09CA137-B10A-4823-B431-D2BECB5E5DCA}"/>
    <cellStyle name="Normal 4 9 17 2 4 2 2 2" xfId="45559" xr:uid="{CE10F805-FACE-4BC9-BC9F-BD9DE8C5EA1C}"/>
    <cellStyle name="Normal 4 9 17 2 4 2 3" xfId="45560" xr:uid="{70835BE1-DB42-432E-A218-2C6B4D23A441}"/>
    <cellStyle name="Normal 4 9 17 2 4 3" xfId="45561" xr:uid="{38198478-9066-48E7-97E8-DDE7A0681F44}"/>
    <cellStyle name="Normal 4 9 17 2 4 3 2" xfId="45562" xr:uid="{F97061BF-A42A-463C-BE22-0BC142F8AC30}"/>
    <cellStyle name="Normal 4 9 17 2 4 3 2 2" xfId="45563" xr:uid="{7ED80432-511E-4CB4-969A-93DF041CB7EB}"/>
    <cellStyle name="Normal 4 9 17 2 4 3 3" xfId="45564" xr:uid="{BDD64C0E-1E15-44D9-B727-ADF0467452B2}"/>
    <cellStyle name="Normal 4 9 17 2 4 4" xfId="45565" xr:uid="{45AADB4C-E8A4-4D79-AB4B-AEA5F48CB054}"/>
    <cellStyle name="Normal 4 9 17 2 4 4 2" xfId="45566" xr:uid="{FAE301B0-A74B-49A3-834F-0689AB989C12}"/>
    <cellStyle name="Normal 4 9 17 2 4 5" xfId="45567" xr:uid="{95FA7692-E5C9-4B3C-B295-5AF0DEE2D015}"/>
    <cellStyle name="Normal 4 9 17 2 5" xfId="45568" xr:uid="{C9A16BF0-1856-43D8-9E88-DDF32A508A46}"/>
    <cellStyle name="Normal 4 9 17 2 5 2" xfId="45569" xr:uid="{67B34E45-AE10-47B2-BE42-0E99338491A5}"/>
    <cellStyle name="Normal 4 9 17 2 5 2 2" xfId="45570" xr:uid="{45B26066-63F5-4A08-89AD-BDD41207C0D9}"/>
    <cellStyle name="Normal 4 9 17 2 5 3" xfId="45571" xr:uid="{4CDE8F47-69DA-4404-9140-0D952680B130}"/>
    <cellStyle name="Normal 4 9 17 2 6" xfId="45572" xr:uid="{A64AC0CC-006F-4364-B1B2-3BF38CD0E20D}"/>
    <cellStyle name="Normal 4 9 17 2 6 2" xfId="45573" xr:uid="{C74B55BD-4A1B-4C82-B2DD-80CCEC67C066}"/>
    <cellStyle name="Normal 4 9 17 2 6 2 2" xfId="45574" xr:uid="{70013AEB-3503-4103-95CC-4C27DE7224DA}"/>
    <cellStyle name="Normal 4 9 17 2 6 3" xfId="45575" xr:uid="{47D158B0-164E-4160-81D2-C7CEEEBE0D7A}"/>
    <cellStyle name="Normal 4 9 17 2 7" xfId="45576" xr:uid="{8FECE5C1-C517-4100-96AE-F377EC842071}"/>
    <cellStyle name="Normal 4 9 17 2 7 2" xfId="45577" xr:uid="{F5D69C1F-6C81-44CD-8612-9FB89E3BF59A}"/>
    <cellStyle name="Normal 4 9 17 2 7 2 2" xfId="45578" xr:uid="{EC0761C3-096A-48E4-8744-8B35B7EB030A}"/>
    <cellStyle name="Normal 4 9 17 2 7 3" xfId="45579" xr:uid="{93136855-CC20-4589-8084-8BD127CE9D78}"/>
    <cellStyle name="Normal 4 9 17 2 8" xfId="45580" xr:uid="{E3D3762B-BD5F-4658-882E-74C47FC2AA92}"/>
    <cellStyle name="Normal 4 9 17 2 8 2" xfId="45581" xr:uid="{BF0F31FD-9430-4433-A23C-8BED271E3D5F}"/>
    <cellStyle name="Normal 4 9 17 2 9" xfId="45582" xr:uid="{4ADEE765-0B69-4E7C-825C-CF561F0E91F1}"/>
    <cellStyle name="Normal 4 9 17 3" xfId="45583" xr:uid="{69517EBD-C026-4244-A91C-1BB5AF1E9FC1}"/>
    <cellStyle name="Normal 4 9 17 3 2" xfId="45584" xr:uid="{F21E185B-FFE7-47BB-8816-5119C8288A83}"/>
    <cellStyle name="Normal 4 9 17 3 2 2" xfId="45585" xr:uid="{D567DD95-9E3A-4C1B-A75D-53CBE635231E}"/>
    <cellStyle name="Normal 4 9 17 3 2 2 2" xfId="45586" xr:uid="{576EC3F6-AC11-43C0-A545-A2D4DDB021B3}"/>
    <cellStyle name="Normal 4 9 17 3 2 2 2 2" xfId="45587" xr:uid="{F779F8C3-32DD-4CE5-9EE8-60E33C0E1710}"/>
    <cellStyle name="Normal 4 9 17 3 2 2 2 2 2" xfId="45588" xr:uid="{0E509135-A51C-400E-8191-EAE3F5D57207}"/>
    <cellStyle name="Normal 4 9 17 3 2 2 2 3" xfId="45589" xr:uid="{77EED7D4-13FD-4572-AE53-ADED36846AD3}"/>
    <cellStyle name="Normal 4 9 17 3 2 2 3" xfId="45590" xr:uid="{42AB2D94-BF8F-414D-8EA1-6C5146239349}"/>
    <cellStyle name="Normal 4 9 17 3 2 2 3 2" xfId="45591" xr:uid="{8B45CD9C-9EFD-48AA-B03E-7257B37B41D7}"/>
    <cellStyle name="Normal 4 9 17 3 2 2 3 2 2" xfId="45592" xr:uid="{C71BE228-1256-4708-AEAC-BDEA9D684692}"/>
    <cellStyle name="Normal 4 9 17 3 2 2 3 3" xfId="45593" xr:uid="{099EEE2C-39A4-40EF-B436-014D910D73EE}"/>
    <cellStyle name="Normal 4 9 17 3 2 2 4" xfId="45594" xr:uid="{88CE29ED-5CBE-421D-8158-0613DF2D07BE}"/>
    <cellStyle name="Normal 4 9 17 3 2 2 4 2" xfId="45595" xr:uid="{7143E8E8-BC49-41EA-A91A-8826721E3A0F}"/>
    <cellStyle name="Normal 4 9 17 3 2 2 5" xfId="45596" xr:uid="{5196F381-44D9-4062-96EA-465FB7CFD442}"/>
    <cellStyle name="Normal 4 9 17 3 2 3" xfId="45597" xr:uid="{AE0C503D-124F-44AF-9E69-DB4977F93848}"/>
    <cellStyle name="Normal 4 9 17 3 2 3 2" xfId="45598" xr:uid="{F4B12060-D513-40DD-981F-BA07DA8A4C63}"/>
    <cellStyle name="Normal 4 9 17 3 2 3 2 2" xfId="45599" xr:uid="{3545CB6D-26C1-48DC-BEEA-EE1B5B654B5E}"/>
    <cellStyle name="Normal 4 9 17 3 2 3 3" xfId="45600" xr:uid="{2D371853-9194-4B79-BF2B-86F2E705FBD6}"/>
    <cellStyle name="Normal 4 9 17 3 2 4" xfId="45601" xr:uid="{9DE94B22-D9B7-42AC-BA0D-C12126F2EE58}"/>
    <cellStyle name="Normal 4 9 17 3 2 4 2" xfId="45602" xr:uid="{3130D362-824D-4D56-A180-D3447D7A1EC9}"/>
    <cellStyle name="Normal 4 9 17 3 2 4 2 2" xfId="45603" xr:uid="{9CB2BD86-2EFF-4B5B-916E-C5CA08989986}"/>
    <cellStyle name="Normal 4 9 17 3 2 4 3" xfId="45604" xr:uid="{C9D556F4-366A-4DE3-9F68-78BABDD7FFA0}"/>
    <cellStyle name="Normal 4 9 17 3 2 5" xfId="45605" xr:uid="{6A69AE82-542A-46F2-9BF1-D4CF973E8E0B}"/>
    <cellStyle name="Normal 4 9 17 3 2 5 2" xfId="45606" xr:uid="{186CDC63-B923-4F76-BAE4-1319D51BC863}"/>
    <cellStyle name="Normal 4 9 17 3 2 6" xfId="45607" xr:uid="{CFCEA94E-0A5B-49D1-9205-A276F807F047}"/>
    <cellStyle name="Normal 4 9 17 3 3" xfId="45608" xr:uid="{1BBA6B06-D338-43DD-BB91-0923BED1003D}"/>
    <cellStyle name="Normal 4 9 17 3 3 2" xfId="45609" xr:uid="{E80EE41D-909C-4635-8D62-341E7DDAE0E2}"/>
    <cellStyle name="Normal 4 9 17 3 3 2 2" xfId="45610" xr:uid="{53A3EA5D-6A32-4503-84E2-9F854DDC2C40}"/>
    <cellStyle name="Normal 4 9 17 3 3 2 2 2" xfId="45611" xr:uid="{93F7A5FE-AFBF-46A1-97C5-B9841B4E3E01}"/>
    <cellStyle name="Normal 4 9 17 3 3 2 2 2 2" xfId="45612" xr:uid="{3E69D37F-54D6-4A31-92B4-195E31AF46E5}"/>
    <cellStyle name="Normal 4 9 17 3 3 2 2 3" xfId="45613" xr:uid="{729C7031-B939-47A4-B87E-5F9A27A79AB6}"/>
    <cellStyle name="Normal 4 9 17 3 3 2 3" xfId="45614" xr:uid="{B2462B6A-35F3-445A-9583-B03EDE8BA4D4}"/>
    <cellStyle name="Normal 4 9 17 3 3 2 3 2" xfId="45615" xr:uid="{BEEB7B40-F9EA-4593-819F-EE3CAF307313}"/>
    <cellStyle name="Normal 4 9 17 3 3 2 3 2 2" xfId="45616" xr:uid="{CCE8269A-6937-4CDA-AD32-8EB4D93223DD}"/>
    <cellStyle name="Normal 4 9 17 3 3 2 3 3" xfId="45617" xr:uid="{8248D110-EAC5-452C-B484-4102D816860D}"/>
    <cellStyle name="Normal 4 9 17 3 3 2 4" xfId="45618" xr:uid="{2AD16D50-02B6-4523-8DD8-81C095644704}"/>
    <cellStyle name="Normal 4 9 17 3 3 2 4 2" xfId="45619" xr:uid="{7E7CC313-0431-4779-9119-E032AE6012D0}"/>
    <cellStyle name="Normal 4 9 17 3 3 2 5" xfId="45620" xr:uid="{AA7EFBF7-7011-431D-AEC3-73415D38B6ED}"/>
    <cellStyle name="Normal 4 9 17 3 3 3" xfId="45621" xr:uid="{4190A649-52F8-40D8-AA35-7C07A23DD1AE}"/>
    <cellStyle name="Normal 4 9 17 3 3 3 2" xfId="45622" xr:uid="{37376C97-0C3F-4E32-B965-439423B23352}"/>
    <cellStyle name="Normal 4 9 17 3 3 3 2 2" xfId="45623" xr:uid="{393B3121-CB97-46C2-A42C-034331C6CF1B}"/>
    <cellStyle name="Normal 4 9 17 3 3 3 3" xfId="45624" xr:uid="{A6CBF369-CE4A-47F5-8590-712788363B30}"/>
    <cellStyle name="Normal 4 9 17 3 3 4" xfId="45625" xr:uid="{A4F82D5C-8208-4840-801A-26CAB75640EF}"/>
    <cellStyle name="Normal 4 9 17 3 3 4 2" xfId="45626" xr:uid="{D98D1C05-12F4-4DB7-B9C5-B5F31FB1A65E}"/>
    <cellStyle name="Normal 4 9 17 3 3 4 2 2" xfId="45627" xr:uid="{56FF1526-8CA5-419A-B52A-9D78735B614D}"/>
    <cellStyle name="Normal 4 9 17 3 3 4 3" xfId="45628" xr:uid="{2FAA2A03-F6C4-4AC6-B829-472426D77FD4}"/>
    <cellStyle name="Normal 4 9 17 3 3 5" xfId="45629" xr:uid="{8E835C92-82A9-4707-874F-00B9AC715621}"/>
    <cellStyle name="Normal 4 9 17 3 3 5 2" xfId="45630" xr:uid="{ABFB08FE-686B-45E0-A75F-B8EA3E7265ED}"/>
    <cellStyle name="Normal 4 9 17 3 3 6" xfId="45631" xr:uid="{DFC59C42-1FC6-4F63-A5FE-2F00AFB0C54B}"/>
    <cellStyle name="Normal 4 9 17 3 4" xfId="45632" xr:uid="{C13174F3-F2B9-4479-AFAA-8776233AC4B2}"/>
    <cellStyle name="Normal 4 9 17 3 4 2" xfId="45633" xr:uid="{AC0F1B81-51C4-43AB-A4E2-321340043BD8}"/>
    <cellStyle name="Normal 4 9 17 3 4 2 2" xfId="45634" xr:uid="{EE0D8427-CBDE-4393-A121-FC8F337BED9F}"/>
    <cellStyle name="Normal 4 9 17 3 4 2 2 2" xfId="45635" xr:uid="{7E6CEA48-833E-48AA-AEDB-455464F0ACF8}"/>
    <cellStyle name="Normal 4 9 17 3 4 2 3" xfId="45636" xr:uid="{DEAA0248-BB10-4555-9DC5-FAA3CB180755}"/>
    <cellStyle name="Normal 4 9 17 3 4 3" xfId="45637" xr:uid="{3FFB34F5-C840-4378-90CC-27CD2E3FD0BF}"/>
    <cellStyle name="Normal 4 9 17 3 4 3 2" xfId="45638" xr:uid="{924921F2-B607-4CF5-A87C-9C714ED8527A}"/>
    <cellStyle name="Normal 4 9 17 3 4 3 2 2" xfId="45639" xr:uid="{1D1E3E4A-8388-4008-9055-90EFDC6F0242}"/>
    <cellStyle name="Normal 4 9 17 3 4 3 3" xfId="45640" xr:uid="{860F64A9-DBE5-4799-A84F-08AC83FD9B88}"/>
    <cellStyle name="Normal 4 9 17 3 4 4" xfId="45641" xr:uid="{DC23DC01-28D4-4256-98D4-B6A34F3BDD26}"/>
    <cellStyle name="Normal 4 9 17 3 4 4 2" xfId="45642" xr:uid="{467FFDB6-8956-4FB8-9F02-04CFED9CD3AB}"/>
    <cellStyle name="Normal 4 9 17 3 4 5" xfId="45643" xr:uid="{2465B1A7-F5F6-46B0-A52B-3653E5F10809}"/>
    <cellStyle name="Normal 4 9 17 3 5" xfId="45644" xr:uid="{7BF66211-507F-4CB6-AFA2-E7CBC9ED7477}"/>
    <cellStyle name="Normal 4 9 17 3 5 2" xfId="45645" xr:uid="{D5F8FFD1-3DEC-4673-807D-93ED697A8A83}"/>
    <cellStyle name="Normal 4 9 17 3 5 2 2" xfId="45646" xr:uid="{2BAC5F6D-19C4-4329-B4CB-DE12866F3862}"/>
    <cellStyle name="Normal 4 9 17 3 5 3" xfId="45647" xr:uid="{97EA00EE-0035-44B0-8A08-3581A2EEC1DE}"/>
    <cellStyle name="Normal 4 9 17 3 6" xfId="45648" xr:uid="{977588AE-1D90-4DA3-BB54-D78EE20B2851}"/>
    <cellStyle name="Normal 4 9 17 3 6 2" xfId="45649" xr:uid="{9B0C9C35-3D6C-4E36-B141-F247785B87CC}"/>
    <cellStyle name="Normal 4 9 17 3 6 2 2" xfId="45650" xr:uid="{2EFBF060-3002-4EDB-86E5-B56E3A1CFE28}"/>
    <cellStyle name="Normal 4 9 17 3 6 3" xfId="45651" xr:uid="{9EB6E4B9-2504-403F-893B-B1A314CE73FE}"/>
    <cellStyle name="Normal 4 9 17 3 7" xfId="45652" xr:uid="{F0B3822E-F246-4264-9E81-96C0B18E6D26}"/>
    <cellStyle name="Normal 4 9 17 3 7 2" xfId="45653" xr:uid="{7019661E-1E91-492D-B093-6A7F161BEEF8}"/>
    <cellStyle name="Normal 4 9 17 3 7 2 2" xfId="45654" xr:uid="{E5C88456-3643-43DB-9973-5781B0A33D94}"/>
    <cellStyle name="Normal 4 9 17 3 7 3" xfId="45655" xr:uid="{86673B90-3DD0-4154-982B-191C00CABCE6}"/>
    <cellStyle name="Normal 4 9 17 3 8" xfId="45656" xr:uid="{8DEB639A-6923-467F-AF42-38ABC2E9EFA8}"/>
    <cellStyle name="Normal 4 9 17 3 8 2" xfId="45657" xr:uid="{D90A5B4C-858E-4C32-8241-238365366952}"/>
    <cellStyle name="Normal 4 9 17 3 9" xfId="45658" xr:uid="{9A400A71-86D2-41D8-9F0F-A12465B48880}"/>
    <cellStyle name="Normal 4 9 17 4" xfId="45659" xr:uid="{B663DE43-52E5-4809-859D-0170E314231C}"/>
    <cellStyle name="Normal 4 9 17 4 2" xfId="45660" xr:uid="{97BFD267-C58E-4A5E-8336-7B7D34242A5B}"/>
    <cellStyle name="Normal 4 9 17 4 2 2" xfId="45661" xr:uid="{ACE79AF4-455C-4D36-9111-9C89CF38661F}"/>
    <cellStyle name="Normal 4 9 17 4 2 2 2" xfId="45662" xr:uid="{BE9ABEF4-2F93-4303-A332-4ED4A49E7582}"/>
    <cellStyle name="Normal 4 9 17 4 2 2 2 2" xfId="45663" xr:uid="{B0009B68-BE21-492D-B8D0-3DB1AA9DC183}"/>
    <cellStyle name="Normal 4 9 17 4 2 2 3" xfId="45664" xr:uid="{36E5DD55-E41C-4963-AC5B-0F7B7B0C6143}"/>
    <cellStyle name="Normal 4 9 17 4 2 3" xfId="45665" xr:uid="{7315AA58-3332-4B2D-82A9-B3038A0B8C24}"/>
    <cellStyle name="Normal 4 9 17 4 2 3 2" xfId="45666" xr:uid="{47E5F822-626D-4D7E-9B18-683869A732D5}"/>
    <cellStyle name="Normal 4 9 17 4 2 3 2 2" xfId="45667" xr:uid="{8B1E9D2B-90BC-45D9-BCB6-23EADA4FB7F7}"/>
    <cellStyle name="Normal 4 9 17 4 2 3 3" xfId="45668" xr:uid="{50B6A416-6A64-4924-AFAB-131D59CDB467}"/>
    <cellStyle name="Normal 4 9 17 4 2 4" xfId="45669" xr:uid="{9B10FF13-C648-462F-9F1A-F124A9942624}"/>
    <cellStyle name="Normal 4 9 17 4 2 4 2" xfId="45670" xr:uid="{4568F0CB-4D6D-4037-B2D1-1029380FAE18}"/>
    <cellStyle name="Normal 4 9 17 4 2 5" xfId="45671" xr:uid="{A87E00EB-F68C-43FC-A76F-4A2E561224F8}"/>
    <cellStyle name="Normal 4 9 17 4 3" xfId="45672" xr:uid="{F17666AA-9CE9-4DB0-89D6-01F6A68047F1}"/>
    <cellStyle name="Normal 4 9 17 4 3 2" xfId="45673" xr:uid="{5137BC96-D7E5-4D28-98F3-568A5A30AEF0}"/>
    <cellStyle name="Normal 4 9 17 4 3 2 2" xfId="45674" xr:uid="{562C0BE5-420E-41C3-B1EB-1B40EC59462E}"/>
    <cellStyle name="Normal 4 9 17 4 3 3" xfId="45675" xr:uid="{F554339A-AC16-40C1-AD84-63041EE30DF0}"/>
    <cellStyle name="Normal 4 9 17 4 4" xfId="45676" xr:uid="{91D5835A-3A28-49B2-BCDA-8A9E623724EE}"/>
    <cellStyle name="Normal 4 9 17 4 4 2" xfId="45677" xr:uid="{436F35C9-B6DE-4E7E-9EBF-981689E2146B}"/>
    <cellStyle name="Normal 4 9 17 4 4 2 2" xfId="45678" xr:uid="{CE8D9367-EFFC-4928-AE62-6380EE6F85C6}"/>
    <cellStyle name="Normal 4 9 17 4 4 3" xfId="45679" xr:uid="{72D5AA08-9C3F-48B2-A1F2-C5901F50D596}"/>
    <cellStyle name="Normal 4 9 17 4 5" xfId="45680" xr:uid="{1C0A05FE-9A3B-4A3C-9896-712A2EF57D5F}"/>
    <cellStyle name="Normal 4 9 17 4 5 2" xfId="45681" xr:uid="{7A609DFC-291F-46D7-AF2F-A42CB6302542}"/>
    <cellStyle name="Normal 4 9 17 4 6" xfId="45682" xr:uid="{8E148612-373D-400F-8CA1-A6F600B76B77}"/>
    <cellStyle name="Normal 4 9 17 5" xfId="45683" xr:uid="{6881509E-E5DC-4424-AE4B-28E9E92AA9F9}"/>
    <cellStyle name="Normal 4 9 17 5 2" xfId="45684" xr:uid="{C1B7DB72-B307-4864-9240-939B02E69115}"/>
    <cellStyle name="Normal 4 9 17 5 2 2" xfId="45685" xr:uid="{FD07098C-0F47-43BA-BD5E-6907370657BF}"/>
    <cellStyle name="Normal 4 9 17 5 2 2 2" xfId="45686" xr:uid="{89D4918C-B70C-4133-9CCA-1E7A870A64DF}"/>
    <cellStyle name="Normal 4 9 17 5 2 2 2 2" xfId="45687" xr:uid="{645F3D44-622B-41B9-9153-7D15099C7F87}"/>
    <cellStyle name="Normal 4 9 17 5 2 2 3" xfId="45688" xr:uid="{D555DEB5-16D0-487B-9CE4-9B2B62D89FA1}"/>
    <cellStyle name="Normal 4 9 17 5 2 3" xfId="45689" xr:uid="{BCCF1DA4-21CF-43B9-A18D-DC5817BF5A50}"/>
    <cellStyle name="Normal 4 9 17 5 2 3 2" xfId="45690" xr:uid="{391C0037-B222-41AD-A4CD-1542C5172C5F}"/>
    <cellStyle name="Normal 4 9 17 5 2 3 2 2" xfId="45691" xr:uid="{912EF8CC-9AEE-43DA-A4FB-EDC790156563}"/>
    <cellStyle name="Normal 4 9 17 5 2 3 3" xfId="45692" xr:uid="{918741B7-0836-4441-B6B2-7443991C0D04}"/>
    <cellStyle name="Normal 4 9 17 5 2 4" xfId="45693" xr:uid="{6CE6ABE9-43AD-4140-8C43-B9806B24F37D}"/>
    <cellStyle name="Normal 4 9 17 5 2 4 2" xfId="45694" xr:uid="{D7940294-4241-4B77-BB86-45DC1727B386}"/>
    <cellStyle name="Normal 4 9 17 5 2 5" xfId="45695" xr:uid="{9CEB65D5-6D7A-4C0A-A19A-CD1C99E8126C}"/>
    <cellStyle name="Normal 4 9 17 5 3" xfId="45696" xr:uid="{D4880595-502B-4885-AF5F-8C22DA232BDA}"/>
    <cellStyle name="Normal 4 9 17 5 3 2" xfId="45697" xr:uid="{20AC49C2-6AEC-48B5-A35B-6F8D9DA53064}"/>
    <cellStyle name="Normal 4 9 17 5 3 2 2" xfId="45698" xr:uid="{82865A2F-6325-468F-BA0E-31C6423032A4}"/>
    <cellStyle name="Normal 4 9 17 5 3 3" xfId="45699" xr:uid="{8AA3FE6E-AF50-4710-AB5A-ADB04249325D}"/>
    <cellStyle name="Normal 4 9 17 5 4" xfId="45700" xr:uid="{8055C14B-FEDC-4868-AE25-07DC45A3E502}"/>
    <cellStyle name="Normal 4 9 17 5 4 2" xfId="45701" xr:uid="{78209CA7-8652-4598-A374-67D7527A30E9}"/>
    <cellStyle name="Normal 4 9 17 5 4 2 2" xfId="45702" xr:uid="{69539F9F-AA08-4437-9E10-B44D67F1E458}"/>
    <cellStyle name="Normal 4 9 17 5 4 3" xfId="45703" xr:uid="{475BA766-3E91-480D-9D5C-2804FBD16E8F}"/>
    <cellStyle name="Normal 4 9 17 5 5" xfId="45704" xr:uid="{746EB0B8-4698-4FD7-83A0-1E9D2FAC6C45}"/>
    <cellStyle name="Normal 4 9 17 5 5 2" xfId="45705" xr:uid="{9EFCE8C9-137B-4A2F-BC14-C905ED5AB2D3}"/>
    <cellStyle name="Normal 4 9 17 5 6" xfId="45706" xr:uid="{C4A4E2BA-892A-47D9-B4CC-45E5BA177694}"/>
    <cellStyle name="Normal 4 9 17 6" xfId="45707" xr:uid="{A866D323-66F7-437D-B0D5-7C5970989B47}"/>
    <cellStyle name="Normal 4 9 17 6 2" xfId="45708" xr:uid="{9D7AB739-8E77-48D2-8E8C-B6374E425E14}"/>
    <cellStyle name="Normal 4 9 17 6 2 2" xfId="45709" xr:uid="{78064683-C5E7-49B9-87BB-A2B4F20EAEDB}"/>
    <cellStyle name="Normal 4 9 17 6 2 2 2" xfId="45710" xr:uid="{EC32794B-D991-4C9A-B56B-24870E2E9FD4}"/>
    <cellStyle name="Normal 4 9 17 6 2 3" xfId="45711" xr:uid="{421F402A-372F-4BF5-8DC6-A82C74CB057F}"/>
    <cellStyle name="Normal 4 9 17 6 3" xfId="45712" xr:uid="{2ABF19D4-B7E4-412C-8C56-2ACC0A924E7D}"/>
    <cellStyle name="Normal 4 9 17 6 3 2" xfId="45713" xr:uid="{AB157195-7B17-4A32-857C-FAEABA14EE82}"/>
    <cellStyle name="Normal 4 9 17 6 3 2 2" xfId="45714" xr:uid="{F0679E32-D56F-464E-A98A-CA426AE7F954}"/>
    <cellStyle name="Normal 4 9 17 6 3 3" xfId="45715" xr:uid="{E94F47DB-FA18-4D9E-9801-42076CDC3D73}"/>
    <cellStyle name="Normal 4 9 17 6 4" xfId="45716" xr:uid="{3FFF88EA-0F66-4BEF-BD11-D8DFD69DDE19}"/>
    <cellStyle name="Normal 4 9 17 6 4 2" xfId="45717" xr:uid="{708F8F5E-DCAC-4C6F-BA88-F20A144582A6}"/>
    <cellStyle name="Normal 4 9 17 6 5" xfId="45718" xr:uid="{24337AEE-2B67-4F90-9222-383CE49A5854}"/>
    <cellStyle name="Normal 4 9 17 7" xfId="45719" xr:uid="{43593744-B9CC-400B-9409-CAB6E8006786}"/>
    <cellStyle name="Normal 4 9 17 7 2" xfId="45720" xr:uid="{3935796A-FEAD-4851-B087-241975424463}"/>
    <cellStyle name="Normal 4 9 17 7 2 2" xfId="45721" xr:uid="{6B9A60AF-D57C-48A8-A7E7-273171D61C6C}"/>
    <cellStyle name="Normal 4 9 17 7 3" xfId="45722" xr:uid="{C8055071-6828-4AED-B9BB-3C1FC98AAC3F}"/>
    <cellStyle name="Normal 4 9 17 8" xfId="45723" xr:uid="{977D3AA2-93B1-46BA-908F-16C7E25DF6D4}"/>
    <cellStyle name="Normal 4 9 17 8 2" xfId="45724" xr:uid="{9438D519-7943-4B0F-BA3D-CF4AFC40AE3D}"/>
    <cellStyle name="Normal 4 9 17 8 2 2" xfId="45725" xr:uid="{4BFCFC97-81EE-4BB0-B715-0AE6F20D81A6}"/>
    <cellStyle name="Normal 4 9 17 8 3" xfId="45726" xr:uid="{A51448B5-2AD8-4447-8A90-601BD04DA944}"/>
    <cellStyle name="Normal 4 9 17 9" xfId="45727" xr:uid="{AA3EDED6-0572-45D7-B419-9EBB8633E36B}"/>
    <cellStyle name="Normal 4 9 17 9 2" xfId="45728" xr:uid="{C4F93AFD-1921-4D44-A0A6-0AF046D00466}"/>
    <cellStyle name="Normal 4 9 17 9 2 2" xfId="45729" xr:uid="{CA8E2735-222A-4D13-ADB0-9C9C6831F06C}"/>
    <cellStyle name="Normal 4 9 17 9 3" xfId="45730" xr:uid="{5EE3A7A8-9D1E-4A9B-AD63-77436FB8263E}"/>
    <cellStyle name="Normal 4 9 18" xfId="45731" xr:uid="{30871F3E-8FE0-49E6-A68A-CB3EA71ED53C}"/>
    <cellStyle name="Normal 4 9 18 2" xfId="45732" xr:uid="{7205F474-17B3-45DA-9D24-4E2EAF32E385}"/>
    <cellStyle name="Normal 4 9 18 2 2" xfId="45733" xr:uid="{AFB14FB8-59EB-4558-9DBD-CDF7B5AA9887}"/>
    <cellStyle name="Normal 4 9 18 2 2 2" xfId="45734" xr:uid="{E958867B-25F5-4243-A71E-66F7BD6246A4}"/>
    <cellStyle name="Normal 4 9 18 2 2 2 2" xfId="45735" xr:uid="{2669A66D-583B-485F-BECB-75361BA1DB6A}"/>
    <cellStyle name="Normal 4 9 18 2 2 2 2 2" xfId="45736" xr:uid="{2E313AB5-FF42-44F1-AB87-2AF035DAE689}"/>
    <cellStyle name="Normal 4 9 18 2 2 2 3" xfId="45737" xr:uid="{F4CEB624-FA5A-46AD-930B-464E38A20239}"/>
    <cellStyle name="Normal 4 9 18 2 2 3" xfId="45738" xr:uid="{275F0BC7-436E-4C31-A280-12DFBCAA8D8A}"/>
    <cellStyle name="Normal 4 9 18 2 2 3 2" xfId="45739" xr:uid="{211F0E08-8FD7-4067-B1ED-314678A536AC}"/>
    <cellStyle name="Normal 4 9 18 2 2 3 2 2" xfId="45740" xr:uid="{A7256175-A691-4EF5-841B-9A54AC21B98D}"/>
    <cellStyle name="Normal 4 9 18 2 2 3 3" xfId="45741" xr:uid="{5C80A02C-0022-4E1D-950E-74E9B1F26ABB}"/>
    <cellStyle name="Normal 4 9 18 2 2 4" xfId="45742" xr:uid="{CEE6CF84-1B5F-4F59-B14E-0156B20B24F4}"/>
    <cellStyle name="Normal 4 9 18 2 2 4 2" xfId="45743" xr:uid="{12502FC8-1A53-4D2D-BEF3-0140522B18A9}"/>
    <cellStyle name="Normal 4 9 18 2 2 5" xfId="45744" xr:uid="{EF790F3C-67BA-4A0A-AAD4-7512A9EACFA5}"/>
    <cellStyle name="Normal 4 9 18 2 3" xfId="45745" xr:uid="{063E9E11-FE2B-4C19-AE9A-607BC6079D2C}"/>
    <cellStyle name="Normal 4 9 18 2 3 2" xfId="45746" xr:uid="{9175D83F-09D2-4640-BCFA-D1E1AF41E5F4}"/>
    <cellStyle name="Normal 4 9 18 2 3 2 2" xfId="45747" xr:uid="{64D43403-58BE-4F53-BCE8-317F6413184B}"/>
    <cellStyle name="Normal 4 9 18 2 3 3" xfId="45748" xr:uid="{F4322BE7-4036-443B-95C7-BAE12CE3ACF7}"/>
    <cellStyle name="Normal 4 9 18 2 4" xfId="45749" xr:uid="{27D8C19A-0A6D-43B6-8307-79AD96669C42}"/>
    <cellStyle name="Normal 4 9 18 2 4 2" xfId="45750" xr:uid="{EB0DD1AA-4C6B-4BAD-ADAB-5ECCF699B1FE}"/>
    <cellStyle name="Normal 4 9 18 2 4 2 2" xfId="45751" xr:uid="{1D81FF75-BD09-4C29-B2D9-B42D060A8210}"/>
    <cellStyle name="Normal 4 9 18 2 4 3" xfId="45752" xr:uid="{A1E9769A-D0A1-467F-9F79-D1B27E5E8BEE}"/>
    <cellStyle name="Normal 4 9 18 2 5" xfId="45753" xr:uid="{E0C33781-8B0C-4E7E-A354-5A5B3C87648B}"/>
    <cellStyle name="Normal 4 9 18 2 5 2" xfId="45754" xr:uid="{277C9309-F971-4E69-9C47-68F641352FAE}"/>
    <cellStyle name="Normal 4 9 18 2 6" xfId="45755" xr:uid="{DED43F89-386B-4A5C-BC8D-55148606CB3D}"/>
    <cellStyle name="Normal 4 9 18 3" xfId="45756" xr:uid="{C39D88E5-21ED-4A7D-8C5F-23DD1FC2516E}"/>
    <cellStyle name="Normal 4 9 18 3 2" xfId="45757" xr:uid="{50DBA572-F16E-48F8-BAB5-A7B707550153}"/>
    <cellStyle name="Normal 4 9 18 3 2 2" xfId="45758" xr:uid="{5B2FAB08-F51E-4AA4-B733-1F9E4DD46F44}"/>
    <cellStyle name="Normal 4 9 18 3 2 2 2" xfId="45759" xr:uid="{168E5691-338F-4AED-8950-B909F67581B5}"/>
    <cellStyle name="Normal 4 9 18 3 2 2 2 2" xfId="45760" xr:uid="{0C628A96-C513-43E9-AB9E-14A0F2C5C344}"/>
    <cellStyle name="Normal 4 9 18 3 2 2 3" xfId="45761" xr:uid="{1821BEFA-A57A-4A0B-B81C-C963912D30F3}"/>
    <cellStyle name="Normal 4 9 18 3 2 3" xfId="45762" xr:uid="{4C455694-712F-4622-BA23-82E10A38F0C1}"/>
    <cellStyle name="Normal 4 9 18 3 2 3 2" xfId="45763" xr:uid="{E4C760DB-DB87-4689-B300-0FBDC9A69001}"/>
    <cellStyle name="Normal 4 9 18 3 2 3 2 2" xfId="45764" xr:uid="{58F73559-A258-4420-BD7C-0030AC4FE61A}"/>
    <cellStyle name="Normal 4 9 18 3 2 3 3" xfId="45765" xr:uid="{9F763CF7-7CC3-4DC3-92F2-4BEBF9F9D2C4}"/>
    <cellStyle name="Normal 4 9 18 3 2 4" xfId="45766" xr:uid="{B4D07B71-F7D3-49F5-A8A8-75E3265C4FB7}"/>
    <cellStyle name="Normal 4 9 18 3 2 4 2" xfId="45767" xr:uid="{AB192015-8A22-4194-9323-A24AACFAC243}"/>
    <cellStyle name="Normal 4 9 18 3 2 5" xfId="45768" xr:uid="{8DA4F34D-54AA-4343-A925-43B8C3D77178}"/>
    <cellStyle name="Normal 4 9 18 3 3" xfId="45769" xr:uid="{6320747A-D859-4BAE-98E6-D1AC2E24A796}"/>
    <cellStyle name="Normal 4 9 18 3 3 2" xfId="45770" xr:uid="{F7942CA9-2401-4FA5-8B7D-D063462453F5}"/>
    <cellStyle name="Normal 4 9 18 3 3 2 2" xfId="45771" xr:uid="{F54D74FD-AE78-43B6-9154-85120D61DC64}"/>
    <cellStyle name="Normal 4 9 18 3 3 3" xfId="45772" xr:uid="{69937CB5-9613-4A2B-A2DD-7A44C06BC8EF}"/>
    <cellStyle name="Normal 4 9 18 3 4" xfId="45773" xr:uid="{639EDC1D-7C21-4058-92BB-05A368F3FF15}"/>
    <cellStyle name="Normal 4 9 18 3 4 2" xfId="45774" xr:uid="{0E026FF2-BBF0-4069-8650-E92FA11BD4F8}"/>
    <cellStyle name="Normal 4 9 18 3 4 2 2" xfId="45775" xr:uid="{DDF36B0C-5730-4D4B-BB24-DADEC2B0B651}"/>
    <cellStyle name="Normal 4 9 18 3 4 3" xfId="45776" xr:uid="{64B90B62-E430-4C4F-9BAC-5C420FAC3DD5}"/>
    <cellStyle name="Normal 4 9 18 3 5" xfId="45777" xr:uid="{3ACC7167-23EF-4E22-98C5-196EBC3E8152}"/>
    <cellStyle name="Normal 4 9 18 3 5 2" xfId="45778" xr:uid="{22FCC547-6EB1-4B78-92F6-C24B94F413C5}"/>
    <cellStyle name="Normal 4 9 18 3 6" xfId="45779" xr:uid="{235097AC-8CA8-47D0-8BE3-B4F17D89FCF3}"/>
    <cellStyle name="Normal 4 9 18 4" xfId="45780" xr:uid="{C67C6A1B-3A4F-47DA-B554-DF02B44614F5}"/>
    <cellStyle name="Normal 4 9 18 4 2" xfId="45781" xr:uid="{B5B5A140-3161-412C-B9F2-C2375EB61578}"/>
    <cellStyle name="Normal 4 9 18 4 2 2" xfId="45782" xr:uid="{6F286B86-EC20-44F4-BD1D-CD68ACAD150A}"/>
    <cellStyle name="Normal 4 9 18 4 2 2 2" xfId="45783" xr:uid="{B506B2BC-772D-42A3-8C87-2F4B3E7B5809}"/>
    <cellStyle name="Normal 4 9 18 4 2 3" xfId="45784" xr:uid="{01586F98-887C-4969-B7C5-CEDFD23B2278}"/>
    <cellStyle name="Normal 4 9 18 4 3" xfId="45785" xr:uid="{50BC5F62-2119-4610-A283-A9FB87B70727}"/>
    <cellStyle name="Normal 4 9 18 4 3 2" xfId="45786" xr:uid="{2D4550E9-5406-4D16-A6C1-0BA486D5855A}"/>
    <cellStyle name="Normal 4 9 18 4 3 2 2" xfId="45787" xr:uid="{8E7122FC-2155-488F-8327-5775F3AC75C2}"/>
    <cellStyle name="Normal 4 9 18 4 3 3" xfId="45788" xr:uid="{A91854E8-E449-4F03-A87A-89EC94D254B3}"/>
    <cellStyle name="Normal 4 9 18 4 4" xfId="45789" xr:uid="{49D1BE95-DC6D-469A-8A6B-A261B86092D3}"/>
    <cellStyle name="Normal 4 9 18 4 4 2" xfId="45790" xr:uid="{91786272-5AD8-45CC-821A-BC185DFA99AD}"/>
    <cellStyle name="Normal 4 9 18 4 5" xfId="45791" xr:uid="{E455C666-B5AB-4080-AB0E-10200BA03460}"/>
    <cellStyle name="Normal 4 9 18 5" xfId="45792" xr:uid="{7B453DA6-ABB7-43D1-8518-9345B0CE5F86}"/>
    <cellStyle name="Normal 4 9 18 5 2" xfId="45793" xr:uid="{773415A7-58F8-4833-865B-8EBB4BBB6698}"/>
    <cellStyle name="Normal 4 9 18 5 2 2" xfId="45794" xr:uid="{DB8E7BB2-75C3-49F4-945A-01B5D3701450}"/>
    <cellStyle name="Normal 4 9 18 5 3" xfId="45795" xr:uid="{CEF8EA8E-23EF-44A7-AB0D-37368BA27229}"/>
    <cellStyle name="Normal 4 9 18 6" xfId="45796" xr:uid="{4889D6EB-A3FC-48F4-AEED-747EE5692EFF}"/>
    <cellStyle name="Normal 4 9 18 6 2" xfId="45797" xr:uid="{30DA1C95-2BBE-49D9-B84D-113D4DE7AA6C}"/>
    <cellStyle name="Normal 4 9 18 6 2 2" xfId="45798" xr:uid="{E23651D5-BC02-4C1C-A8D9-2A32C16F7991}"/>
    <cellStyle name="Normal 4 9 18 6 3" xfId="45799" xr:uid="{D45C3D57-0FFE-4FDB-AC8D-CDA80B9AE224}"/>
    <cellStyle name="Normal 4 9 18 7" xfId="45800" xr:uid="{D3D0BE3C-B4E1-4511-A960-8E8CD5B98849}"/>
    <cellStyle name="Normal 4 9 18 7 2" xfId="45801" xr:uid="{019B234E-5D08-40C8-9EA6-DE911F5D26C7}"/>
    <cellStyle name="Normal 4 9 18 7 2 2" xfId="45802" xr:uid="{260E4875-EFBA-4A17-9F4E-6521D813B344}"/>
    <cellStyle name="Normal 4 9 18 7 3" xfId="45803" xr:uid="{C2B5FD37-E179-4289-8896-7B27A9BDE4B4}"/>
    <cellStyle name="Normal 4 9 18 8" xfId="45804" xr:uid="{19210822-CE89-41EC-8DD5-0543A27AF7F5}"/>
    <cellStyle name="Normal 4 9 18 8 2" xfId="45805" xr:uid="{F40BB11A-0B87-4B8F-AF8F-EA2BB9D8FB56}"/>
    <cellStyle name="Normal 4 9 18 9" xfId="45806" xr:uid="{C348591F-BAE1-40C2-A233-C9480BBBBDC6}"/>
    <cellStyle name="Normal 4 9 19" xfId="45807" xr:uid="{F5E86A31-1C66-40D6-A2D3-F3DAE2B9C578}"/>
    <cellStyle name="Normal 4 9 19 2" xfId="45808" xr:uid="{DF833EB2-733E-4F3A-AFC6-A8328DB64249}"/>
    <cellStyle name="Normal 4 9 19 2 2" xfId="45809" xr:uid="{BBE228AB-E138-4C65-B818-B06A038DDB2C}"/>
    <cellStyle name="Normal 4 9 19 2 2 2" xfId="45810" xr:uid="{5525706F-8275-4EF6-A594-B55725C44031}"/>
    <cellStyle name="Normal 4 9 19 2 2 2 2" xfId="45811" xr:uid="{F53D79B3-8EA9-421D-BB4D-531A39722610}"/>
    <cellStyle name="Normal 4 9 19 2 2 2 2 2" xfId="45812" xr:uid="{05E68D51-B7C6-4D22-B80D-CA5AFDFC3C76}"/>
    <cellStyle name="Normal 4 9 19 2 2 2 3" xfId="45813" xr:uid="{F3D2DB54-B57B-4FAB-A08C-1C32F5C6BFF9}"/>
    <cellStyle name="Normal 4 9 19 2 2 3" xfId="45814" xr:uid="{4700D4D5-E270-42A4-BEFB-938C9ECC0811}"/>
    <cellStyle name="Normal 4 9 19 2 2 3 2" xfId="45815" xr:uid="{F2E67B67-8135-4BED-8E36-63652E78915A}"/>
    <cellStyle name="Normal 4 9 19 2 2 3 2 2" xfId="45816" xr:uid="{CB91FB4C-8A5F-490C-AA35-DA7D446F1988}"/>
    <cellStyle name="Normal 4 9 19 2 2 3 3" xfId="45817" xr:uid="{4D3EA911-0DFB-43FB-A30D-0153BC3DBD6E}"/>
    <cellStyle name="Normal 4 9 19 2 2 4" xfId="45818" xr:uid="{3E4D6D65-3CB4-44CC-BCA0-A51E9AD0E3EE}"/>
    <cellStyle name="Normal 4 9 19 2 2 4 2" xfId="45819" xr:uid="{EAAC0600-4ADD-4F4C-A7A6-E279332622FC}"/>
    <cellStyle name="Normal 4 9 19 2 2 5" xfId="45820" xr:uid="{74A39E77-9E68-4E41-B13F-0829FC0A4A12}"/>
    <cellStyle name="Normal 4 9 19 2 3" xfId="45821" xr:uid="{C00C0592-0A1F-4C07-B1A1-555C61D045C5}"/>
    <cellStyle name="Normal 4 9 19 2 3 2" xfId="45822" xr:uid="{FD4F8010-6555-4506-B7A4-BFA0DF78D7DA}"/>
    <cellStyle name="Normal 4 9 19 2 3 2 2" xfId="45823" xr:uid="{5FF3C387-7DDD-4D71-866F-5D7682C13650}"/>
    <cellStyle name="Normal 4 9 19 2 3 3" xfId="45824" xr:uid="{8DD9BC44-6C2D-4A58-AFCE-26094F753F0B}"/>
    <cellStyle name="Normal 4 9 19 2 4" xfId="45825" xr:uid="{EEC9CF36-51D0-4DBE-9142-8C8D9B42E88F}"/>
    <cellStyle name="Normal 4 9 19 2 4 2" xfId="45826" xr:uid="{1C65D94C-ACED-458E-B576-9FC2AE9CC750}"/>
    <cellStyle name="Normal 4 9 19 2 4 2 2" xfId="45827" xr:uid="{B99038FC-C315-4970-942D-FC226E8D0C5B}"/>
    <cellStyle name="Normal 4 9 19 2 4 3" xfId="45828" xr:uid="{5ADBF129-2571-411C-8DBF-92D78F529AE9}"/>
    <cellStyle name="Normal 4 9 19 2 5" xfId="45829" xr:uid="{9BA58C96-F03B-4E76-ABDD-43DF8F56DEBC}"/>
    <cellStyle name="Normal 4 9 19 2 5 2" xfId="45830" xr:uid="{265366F8-0A86-40DB-8166-F7E70340C800}"/>
    <cellStyle name="Normal 4 9 19 2 6" xfId="45831" xr:uid="{72966A9C-4521-43AC-A17C-70AC1DB11D7D}"/>
    <cellStyle name="Normal 4 9 19 3" xfId="45832" xr:uid="{0A395BDA-94A8-4F7C-937B-2EC5F11D3E4D}"/>
    <cellStyle name="Normal 4 9 19 3 2" xfId="45833" xr:uid="{98326260-8F2B-41AC-9A67-B3692FA24F3A}"/>
    <cellStyle name="Normal 4 9 19 3 2 2" xfId="45834" xr:uid="{87D3CFBE-B09D-418C-92F4-C6712E88DDBE}"/>
    <cellStyle name="Normal 4 9 19 3 2 2 2" xfId="45835" xr:uid="{DF8622A4-85E2-474E-8172-A993D68DEB45}"/>
    <cellStyle name="Normal 4 9 19 3 2 2 2 2" xfId="45836" xr:uid="{5E38866C-B839-4F13-BCF9-4F257AF7C533}"/>
    <cellStyle name="Normal 4 9 19 3 2 2 3" xfId="45837" xr:uid="{B2BDF198-7F30-4D2A-B959-6A1AE6C5A7B8}"/>
    <cellStyle name="Normal 4 9 19 3 2 3" xfId="45838" xr:uid="{26B9CF0B-1E65-4A06-9CC0-FE89EE5145CB}"/>
    <cellStyle name="Normal 4 9 19 3 2 3 2" xfId="45839" xr:uid="{4169ED94-5E70-4666-90BF-FB2B72E3FA63}"/>
    <cellStyle name="Normal 4 9 19 3 2 3 2 2" xfId="45840" xr:uid="{91D44A5F-AB7D-4829-9CAB-69ECAC4F53C1}"/>
    <cellStyle name="Normal 4 9 19 3 2 3 3" xfId="45841" xr:uid="{F7D1CF7D-2684-4BF7-A56C-4557B8DB0E66}"/>
    <cellStyle name="Normal 4 9 19 3 2 4" xfId="45842" xr:uid="{7DA0A8CF-B0E9-4BD1-9929-AC027B1260FE}"/>
    <cellStyle name="Normal 4 9 19 3 2 4 2" xfId="45843" xr:uid="{30E0ED22-7287-429D-9571-FE66848457D4}"/>
    <cellStyle name="Normal 4 9 19 3 2 5" xfId="45844" xr:uid="{DE8F20E4-A224-4B62-BF05-EE474E424DAF}"/>
    <cellStyle name="Normal 4 9 19 3 3" xfId="45845" xr:uid="{C3C0C15A-55F1-475B-A0AA-1FFBB9843465}"/>
    <cellStyle name="Normal 4 9 19 3 3 2" xfId="45846" xr:uid="{67E0F9F0-8A3A-4285-87AA-62D67E80EBEE}"/>
    <cellStyle name="Normal 4 9 19 3 3 2 2" xfId="45847" xr:uid="{53B520D0-FC88-410A-97F7-4153B4418A83}"/>
    <cellStyle name="Normal 4 9 19 3 3 3" xfId="45848" xr:uid="{9FEDCF35-C7B2-4D2D-91F3-B55CB6BC5F50}"/>
    <cellStyle name="Normal 4 9 19 3 4" xfId="45849" xr:uid="{71E4536E-078F-4B4E-99EA-66D41EEDFC02}"/>
    <cellStyle name="Normal 4 9 19 3 4 2" xfId="45850" xr:uid="{70B21ACE-915F-469F-AE96-29439B5D066F}"/>
    <cellStyle name="Normal 4 9 19 3 4 2 2" xfId="45851" xr:uid="{DFE3F95A-6391-439B-8D19-CBAFE4AABB3E}"/>
    <cellStyle name="Normal 4 9 19 3 4 3" xfId="45852" xr:uid="{5605DF91-D69D-44B8-86D6-AD8777DA71E5}"/>
    <cellStyle name="Normal 4 9 19 3 5" xfId="45853" xr:uid="{E21D1349-42A9-47F3-AFDE-C36F1B6E6D29}"/>
    <cellStyle name="Normal 4 9 19 3 5 2" xfId="45854" xr:uid="{56D88F2B-1BB8-4173-8B86-B40E30AB322F}"/>
    <cellStyle name="Normal 4 9 19 3 6" xfId="45855" xr:uid="{2A8ACDBE-787D-47D7-B481-EF43C563D562}"/>
    <cellStyle name="Normal 4 9 19 4" xfId="45856" xr:uid="{2ECF0FD6-9B17-4990-B807-448160B75C21}"/>
    <cellStyle name="Normal 4 9 19 4 2" xfId="45857" xr:uid="{E7AE9E35-7FBF-4FD4-B5CC-14BC55770A01}"/>
    <cellStyle name="Normal 4 9 19 4 2 2" xfId="45858" xr:uid="{8A6EECB2-7E21-4FD5-B945-28E9DC9015D4}"/>
    <cellStyle name="Normal 4 9 19 4 2 2 2" xfId="45859" xr:uid="{81237118-1A1B-4DA3-B057-DA89CDA1B13A}"/>
    <cellStyle name="Normal 4 9 19 4 2 3" xfId="45860" xr:uid="{9D96B48F-8A36-4D27-A6B5-C3B65A32366F}"/>
    <cellStyle name="Normal 4 9 19 4 3" xfId="45861" xr:uid="{2CD9962C-F84B-4ABF-97D1-5F5C411A2A23}"/>
    <cellStyle name="Normal 4 9 19 4 3 2" xfId="45862" xr:uid="{004B9462-D493-44DD-A771-149BBE139DBF}"/>
    <cellStyle name="Normal 4 9 19 4 3 2 2" xfId="45863" xr:uid="{76360C3E-B7AF-4FC7-8AF9-A66E53B11723}"/>
    <cellStyle name="Normal 4 9 19 4 3 3" xfId="45864" xr:uid="{F00542A2-D31B-4FF6-A892-9D0FAF7F4253}"/>
    <cellStyle name="Normal 4 9 19 4 4" xfId="45865" xr:uid="{C98BE110-3E1B-4420-AAC7-40071DC88C6F}"/>
    <cellStyle name="Normal 4 9 19 4 4 2" xfId="45866" xr:uid="{48112015-4365-46A8-B2B1-346A71029003}"/>
    <cellStyle name="Normal 4 9 19 4 5" xfId="45867" xr:uid="{27273C09-B274-4F18-90F1-2AE475464273}"/>
    <cellStyle name="Normal 4 9 19 5" xfId="45868" xr:uid="{6EBE44BB-9596-4C10-A829-310419B443C4}"/>
    <cellStyle name="Normal 4 9 19 5 2" xfId="45869" xr:uid="{5E13B776-5287-4A0E-994A-F7C204C9BC59}"/>
    <cellStyle name="Normal 4 9 19 5 2 2" xfId="45870" xr:uid="{0E20AD6E-84AC-4F48-AFBC-7D7BC5A6A4CA}"/>
    <cellStyle name="Normal 4 9 19 5 3" xfId="45871" xr:uid="{6F1846CD-D8BE-4554-8807-2A22279FD5FD}"/>
    <cellStyle name="Normal 4 9 19 6" xfId="45872" xr:uid="{2E685663-3CCF-4A3B-A8BA-5EF895DD61B6}"/>
    <cellStyle name="Normal 4 9 19 6 2" xfId="45873" xr:uid="{2AFE3C1D-5F8E-4C65-8A4B-DCD75C258356}"/>
    <cellStyle name="Normal 4 9 19 6 2 2" xfId="45874" xr:uid="{50BB595E-D889-45A2-99FE-8BBDDF66E9B3}"/>
    <cellStyle name="Normal 4 9 19 6 3" xfId="45875" xr:uid="{14642A75-3717-417F-94BD-CC8BFCC5D478}"/>
    <cellStyle name="Normal 4 9 19 7" xfId="45876" xr:uid="{D7900B3E-88E3-45CA-9922-F2E8707627FB}"/>
    <cellStyle name="Normal 4 9 19 7 2" xfId="45877" xr:uid="{484CCF65-0EF0-42E0-89B3-E3822F18B447}"/>
    <cellStyle name="Normal 4 9 19 7 2 2" xfId="45878" xr:uid="{8DEEA5EE-7810-4B7D-9E50-381E46BE70FB}"/>
    <cellStyle name="Normal 4 9 19 7 3" xfId="45879" xr:uid="{BF22B276-2BED-4F57-B1ED-B321DAAFE8C0}"/>
    <cellStyle name="Normal 4 9 19 8" xfId="45880" xr:uid="{A37B91F9-63EE-4B84-9C30-0AA405AB958B}"/>
    <cellStyle name="Normal 4 9 19 8 2" xfId="45881" xr:uid="{80795EDF-D82C-4E3E-BED6-F384A1226579}"/>
    <cellStyle name="Normal 4 9 19 9" xfId="45882" xr:uid="{A1A80697-BF3B-4567-820B-734A578780B8}"/>
    <cellStyle name="Normal 4 9 2" xfId="45883" xr:uid="{5301DB25-8947-431F-845E-D4D3AFD91F8D}"/>
    <cellStyle name="Normal 4 9 2 10" xfId="45884" xr:uid="{CE46CA06-B6A5-40D1-AD09-BD91F1E6025E}"/>
    <cellStyle name="Normal 4 9 2 10 2" xfId="45885" xr:uid="{139C907A-6A11-4C71-B925-D9354FAF8ACE}"/>
    <cellStyle name="Normal 4 9 2 11" xfId="45886" xr:uid="{2539970B-E29A-455F-B6B0-5F3CFD2DA763}"/>
    <cellStyle name="Normal 4 9 2 12" xfId="52424" xr:uid="{DB298E79-E8D4-46DA-83CC-462B805B24C3}"/>
    <cellStyle name="Normal 4 9 2 2" xfId="45887" xr:uid="{35207A8D-4433-4AE5-9B04-E23FFDFFDCE3}"/>
    <cellStyle name="Normal 4 9 2 2 10" xfId="53935" xr:uid="{B93820FB-0C45-4D0D-9711-EFE36AF2BB8E}"/>
    <cellStyle name="Normal 4 9 2 2 2" xfId="45888" xr:uid="{4352DA85-8193-4542-87F5-8B7797F01796}"/>
    <cellStyle name="Normal 4 9 2 2 2 2" xfId="45889" xr:uid="{81334FDB-5D43-446E-8459-79AD923FDF58}"/>
    <cellStyle name="Normal 4 9 2 2 2 2 2" xfId="45890" xr:uid="{C85ADCD5-3ACC-4AFD-AC1A-3BE501A140A4}"/>
    <cellStyle name="Normal 4 9 2 2 2 2 2 2" xfId="45891" xr:uid="{5B289633-E8DC-4D79-942D-E88A7E07645A}"/>
    <cellStyle name="Normal 4 9 2 2 2 2 2 2 2" xfId="45892" xr:uid="{75626C08-D2D8-49B5-A9EF-076C60C08B0A}"/>
    <cellStyle name="Normal 4 9 2 2 2 2 2 3" xfId="45893" xr:uid="{467F1FD3-D987-476F-9709-B867E7A1DC87}"/>
    <cellStyle name="Normal 4 9 2 2 2 2 3" xfId="45894" xr:uid="{DB6A6331-3285-453E-B316-BE2C8BB1A86F}"/>
    <cellStyle name="Normal 4 9 2 2 2 2 3 2" xfId="45895" xr:uid="{8FED85C1-962B-4897-996A-3205C5E970A3}"/>
    <cellStyle name="Normal 4 9 2 2 2 2 3 2 2" xfId="45896" xr:uid="{488F765A-6490-4676-A89C-16B9E5EBE298}"/>
    <cellStyle name="Normal 4 9 2 2 2 2 3 3" xfId="45897" xr:uid="{B8131784-9027-4C40-9D48-10E7D736EA5C}"/>
    <cellStyle name="Normal 4 9 2 2 2 2 4" xfId="45898" xr:uid="{59DF0BB5-2B2C-4FE3-B2AB-9B2B459ED55E}"/>
    <cellStyle name="Normal 4 9 2 2 2 2 4 2" xfId="45899" xr:uid="{4549BA6E-5F65-4F60-A3C6-53B0C6C089A8}"/>
    <cellStyle name="Normal 4 9 2 2 2 2 5" xfId="45900" xr:uid="{6D449550-B29E-4DB8-BD00-283EE3912E9D}"/>
    <cellStyle name="Normal 4 9 2 2 2 3" xfId="45901" xr:uid="{CEEE2DE9-5474-4B4A-AC2C-44BB4CA39262}"/>
    <cellStyle name="Normal 4 9 2 2 2 3 2" xfId="45902" xr:uid="{384323A3-8E8F-40E9-94A8-36EF39CBB92A}"/>
    <cellStyle name="Normal 4 9 2 2 2 3 2 2" xfId="45903" xr:uid="{36C1CFCE-B2F4-47A6-B8E5-A37C9559755E}"/>
    <cellStyle name="Normal 4 9 2 2 2 3 3" xfId="45904" xr:uid="{045AAE52-0A9D-44E1-AA04-1CB1EF4780BF}"/>
    <cellStyle name="Normal 4 9 2 2 2 4" xfId="45905" xr:uid="{C5E2125E-CE44-44DD-9DCC-BE9FDA53A684}"/>
    <cellStyle name="Normal 4 9 2 2 2 4 2" xfId="45906" xr:uid="{AE2FA8ED-FC69-4B04-BA2F-D1120CAB585A}"/>
    <cellStyle name="Normal 4 9 2 2 2 4 2 2" xfId="45907" xr:uid="{938004D6-F219-4455-B770-BA984683B5D8}"/>
    <cellStyle name="Normal 4 9 2 2 2 4 3" xfId="45908" xr:uid="{E71D5BD3-8874-44B5-B3E1-FFA577E532FA}"/>
    <cellStyle name="Normal 4 9 2 2 2 5" xfId="45909" xr:uid="{D71D4393-6AA6-4FAE-B3BC-1A60CD67F563}"/>
    <cellStyle name="Normal 4 9 2 2 2 5 2" xfId="45910" xr:uid="{1DA3405A-E455-4FB0-B68E-263E084786B1}"/>
    <cellStyle name="Normal 4 9 2 2 2 6" xfId="45911" xr:uid="{234C67FB-FEE4-4FA4-9E7F-E7DD3E66E889}"/>
    <cellStyle name="Normal 4 9 2 2 3" xfId="45912" xr:uid="{E4CC55A7-6B88-4DD4-9B02-67231EB89CFF}"/>
    <cellStyle name="Normal 4 9 2 2 3 2" xfId="45913" xr:uid="{822A4ACA-2633-42B5-9DE9-A5C314033DBF}"/>
    <cellStyle name="Normal 4 9 2 2 3 2 2" xfId="45914" xr:uid="{75DC7E2B-CE20-49C9-84DE-B327DC9256C6}"/>
    <cellStyle name="Normal 4 9 2 2 3 2 2 2" xfId="45915" xr:uid="{70DA58D6-18C3-45DC-ACDB-DB0B445464D1}"/>
    <cellStyle name="Normal 4 9 2 2 3 2 2 2 2" xfId="45916" xr:uid="{6F991017-AB1B-4333-A310-5ECD21197B8A}"/>
    <cellStyle name="Normal 4 9 2 2 3 2 2 3" xfId="45917" xr:uid="{BEE59A41-887E-46C1-832A-9329B90A3FE4}"/>
    <cellStyle name="Normal 4 9 2 2 3 2 3" xfId="45918" xr:uid="{0AD0D0E3-51AF-4AB7-BBB4-5C5F4FD0DEC1}"/>
    <cellStyle name="Normal 4 9 2 2 3 2 3 2" xfId="45919" xr:uid="{080ABC55-CC73-4F70-A1A4-EFCB5B2E25C9}"/>
    <cellStyle name="Normal 4 9 2 2 3 2 3 2 2" xfId="45920" xr:uid="{CB95D2DB-F7C1-44DE-9689-1F2C4FB0CCBB}"/>
    <cellStyle name="Normal 4 9 2 2 3 2 3 3" xfId="45921" xr:uid="{EC25067D-7477-4E9A-A0BD-CD64C651FF54}"/>
    <cellStyle name="Normal 4 9 2 2 3 2 4" xfId="45922" xr:uid="{4B86EA49-C7F0-4C91-A40E-657B4F83054F}"/>
    <cellStyle name="Normal 4 9 2 2 3 2 4 2" xfId="45923" xr:uid="{F141D8A4-788E-49B7-B602-2D759C823191}"/>
    <cellStyle name="Normal 4 9 2 2 3 2 5" xfId="45924" xr:uid="{57803351-B761-4E18-A532-BCF6974CFC5E}"/>
    <cellStyle name="Normal 4 9 2 2 3 3" xfId="45925" xr:uid="{D712C93A-D6F1-4D83-BEFB-93AD5019E86B}"/>
    <cellStyle name="Normal 4 9 2 2 3 3 2" xfId="45926" xr:uid="{58622282-BE46-41FF-8E97-D808526F5099}"/>
    <cellStyle name="Normal 4 9 2 2 3 3 2 2" xfId="45927" xr:uid="{8DDFAC9B-0E1B-427B-9056-FEB74CEDD222}"/>
    <cellStyle name="Normal 4 9 2 2 3 3 3" xfId="45928" xr:uid="{C4882C90-8E56-49EB-8099-4B3AD6E087C4}"/>
    <cellStyle name="Normal 4 9 2 2 3 4" xfId="45929" xr:uid="{0031D128-A0A0-40F7-A4B9-8AD8E183C18A}"/>
    <cellStyle name="Normal 4 9 2 2 3 4 2" xfId="45930" xr:uid="{26CD300D-B2E0-4814-BF61-CE367093D9BA}"/>
    <cellStyle name="Normal 4 9 2 2 3 4 2 2" xfId="45931" xr:uid="{930A3DCD-9E8F-408A-8D83-116EA6C35B71}"/>
    <cellStyle name="Normal 4 9 2 2 3 4 3" xfId="45932" xr:uid="{D449083A-9B5C-426C-9E99-0ED869A34D0E}"/>
    <cellStyle name="Normal 4 9 2 2 3 5" xfId="45933" xr:uid="{1D8FC18C-492B-41EB-80DA-7DCD22717C27}"/>
    <cellStyle name="Normal 4 9 2 2 3 5 2" xfId="45934" xr:uid="{CBEC389D-9C8A-46DF-BA63-6D6D871815B8}"/>
    <cellStyle name="Normal 4 9 2 2 3 6" xfId="45935" xr:uid="{C8EA7C0B-EB73-4B4A-B4EC-D1ADD08F91E4}"/>
    <cellStyle name="Normal 4 9 2 2 4" xfId="45936" xr:uid="{F2CC7192-C1D3-47CF-A7F9-95825C1CE714}"/>
    <cellStyle name="Normal 4 9 2 2 4 2" xfId="45937" xr:uid="{8D7C656E-984A-40E6-80B9-141C9E1BBD02}"/>
    <cellStyle name="Normal 4 9 2 2 4 2 2" xfId="45938" xr:uid="{22C707D4-CC6A-4CD1-B009-3BBB7D3853FD}"/>
    <cellStyle name="Normal 4 9 2 2 4 2 2 2" xfId="45939" xr:uid="{86336A43-1872-4935-8EC4-439730740C1E}"/>
    <cellStyle name="Normal 4 9 2 2 4 2 3" xfId="45940" xr:uid="{DD10D545-D49A-47BA-A5A5-683E63554807}"/>
    <cellStyle name="Normal 4 9 2 2 4 3" xfId="45941" xr:uid="{FAD8F225-3307-456A-A852-7970184F274A}"/>
    <cellStyle name="Normal 4 9 2 2 4 3 2" xfId="45942" xr:uid="{709F2D31-2A1F-4CB8-817F-1A129FEC1943}"/>
    <cellStyle name="Normal 4 9 2 2 4 3 2 2" xfId="45943" xr:uid="{8558B224-E11F-4653-A960-4057EF373A75}"/>
    <cellStyle name="Normal 4 9 2 2 4 3 3" xfId="45944" xr:uid="{AB44E0C8-2A57-4128-B0DD-8612B50DE453}"/>
    <cellStyle name="Normal 4 9 2 2 4 4" xfId="45945" xr:uid="{25D6F15C-39C9-464C-BBEF-5BE8D58434CE}"/>
    <cellStyle name="Normal 4 9 2 2 4 4 2" xfId="45946" xr:uid="{843F3526-6DDC-41A5-8EF9-C0CE0143306D}"/>
    <cellStyle name="Normal 4 9 2 2 4 5" xfId="45947" xr:uid="{753AD5C8-10E9-431D-9589-AED90ACFA78B}"/>
    <cellStyle name="Normal 4 9 2 2 5" xfId="45948" xr:uid="{72E6A4D5-89FE-439F-882A-3C86CBCB12AE}"/>
    <cellStyle name="Normal 4 9 2 2 5 2" xfId="45949" xr:uid="{D44C4AD4-888D-4391-90EF-E18CF691AB50}"/>
    <cellStyle name="Normal 4 9 2 2 5 2 2" xfId="45950" xr:uid="{6B14A252-6D8A-4EDB-94BA-C29248168B0A}"/>
    <cellStyle name="Normal 4 9 2 2 5 3" xfId="45951" xr:uid="{AEC04558-52AF-4A35-A307-4D8E69B9C755}"/>
    <cellStyle name="Normal 4 9 2 2 6" xfId="45952" xr:uid="{BB82EE1A-D532-4481-BBBB-13319D58BBB5}"/>
    <cellStyle name="Normal 4 9 2 2 6 2" xfId="45953" xr:uid="{D57C3FB9-2588-47FC-896A-A7DBB41AB65A}"/>
    <cellStyle name="Normal 4 9 2 2 6 2 2" xfId="45954" xr:uid="{0A58DE1F-26BB-4114-9A66-072CE8AB0238}"/>
    <cellStyle name="Normal 4 9 2 2 6 3" xfId="45955" xr:uid="{8397B7BE-F86F-43D0-93D0-4D491446E744}"/>
    <cellStyle name="Normal 4 9 2 2 7" xfId="45956" xr:uid="{A5DC469C-C9B5-4B53-ADBE-8572AD6CCFB0}"/>
    <cellStyle name="Normal 4 9 2 2 7 2" xfId="45957" xr:uid="{795140AF-8429-4C90-AAA0-6154B288182D}"/>
    <cellStyle name="Normal 4 9 2 2 7 2 2" xfId="45958" xr:uid="{63D6CEE1-9987-4A43-9C6C-9B9230A2BC1B}"/>
    <cellStyle name="Normal 4 9 2 2 7 3" xfId="45959" xr:uid="{998F4647-F9A7-4F3B-97A5-77BED84635F9}"/>
    <cellStyle name="Normal 4 9 2 2 8" xfId="45960" xr:uid="{F9CE28DD-7605-4CA7-B68C-B82704148BD1}"/>
    <cellStyle name="Normal 4 9 2 2 8 2" xfId="45961" xr:uid="{2FED8FF7-12BF-4060-9E0F-4C9062FF48E4}"/>
    <cellStyle name="Normal 4 9 2 2 9" xfId="45962" xr:uid="{03579043-9FF2-4982-84BA-843A5EAF9E38}"/>
    <cellStyle name="Normal 4 9 2 3" xfId="45963" xr:uid="{43F8F0B6-6DC9-4D28-941A-C3985A4C7BB3}"/>
    <cellStyle name="Normal 4 9 2 3 2" xfId="45964" xr:uid="{261D7E38-AA4B-413C-9334-1FA61657A3A2}"/>
    <cellStyle name="Normal 4 9 2 3 2 2" xfId="45965" xr:uid="{BCA8EDAF-2768-4824-BCEC-BA53B49BC895}"/>
    <cellStyle name="Normal 4 9 2 3 2 2 2" xfId="45966" xr:uid="{7040AA17-ABE4-4ADD-B428-2B8D57D76A9B}"/>
    <cellStyle name="Normal 4 9 2 3 2 2 2 2" xfId="45967" xr:uid="{26E58F46-33DD-4154-BC27-DB61EC6F427D}"/>
    <cellStyle name="Normal 4 9 2 3 2 2 2 2 2" xfId="45968" xr:uid="{5FB942FF-CA60-4DD7-959D-8958F024E321}"/>
    <cellStyle name="Normal 4 9 2 3 2 2 2 3" xfId="45969" xr:uid="{41C23655-4EA1-440B-95BB-9A12D99D0160}"/>
    <cellStyle name="Normal 4 9 2 3 2 2 3" xfId="45970" xr:uid="{1C7B01F6-68F6-466A-A635-684962396F3E}"/>
    <cellStyle name="Normal 4 9 2 3 2 2 3 2" xfId="45971" xr:uid="{F12FA8AB-58CE-4DFC-A768-FE46DAC7B316}"/>
    <cellStyle name="Normal 4 9 2 3 2 2 3 2 2" xfId="45972" xr:uid="{1D98D1AF-6CB0-4472-8542-C095C86D1A14}"/>
    <cellStyle name="Normal 4 9 2 3 2 2 3 3" xfId="45973" xr:uid="{D4CF7322-0570-4893-97EF-E0DE8E5B441F}"/>
    <cellStyle name="Normal 4 9 2 3 2 2 4" xfId="45974" xr:uid="{87E41C0F-B06B-4208-BC57-68E0FD0915F3}"/>
    <cellStyle name="Normal 4 9 2 3 2 2 4 2" xfId="45975" xr:uid="{A150AC89-C624-40BB-9D66-02D733F31100}"/>
    <cellStyle name="Normal 4 9 2 3 2 2 5" xfId="45976" xr:uid="{E75ED2F7-7BC3-4E21-84F7-EFCB5D5CF00A}"/>
    <cellStyle name="Normal 4 9 2 3 2 3" xfId="45977" xr:uid="{B606A17B-CB48-48CD-880C-0C969EB264AF}"/>
    <cellStyle name="Normal 4 9 2 3 2 3 2" xfId="45978" xr:uid="{83645EFD-BDF8-4685-A514-965CE319CE08}"/>
    <cellStyle name="Normal 4 9 2 3 2 3 2 2" xfId="45979" xr:uid="{85F593D0-6080-413E-974C-CF6118FB4AAC}"/>
    <cellStyle name="Normal 4 9 2 3 2 3 3" xfId="45980" xr:uid="{CD162FB0-60F4-4E86-9C28-5789DFCA8DC1}"/>
    <cellStyle name="Normal 4 9 2 3 2 4" xfId="45981" xr:uid="{3C9F2C8E-C857-49AB-8180-8EA9BEE4FD0F}"/>
    <cellStyle name="Normal 4 9 2 3 2 4 2" xfId="45982" xr:uid="{845DE04F-69C0-4088-81B7-2B0136805A24}"/>
    <cellStyle name="Normal 4 9 2 3 2 4 2 2" xfId="45983" xr:uid="{6120FAE5-6125-46BB-A3AB-F25E7123A45E}"/>
    <cellStyle name="Normal 4 9 2 3 2 4 3" xfId="45984" xr:uid="{817EE430-99C5-4281-99B9-E275E928DCF7}"/>
    <cellStyle name="Normal 4 9 2 3 2 5" xfId="45985" xr:uid="{F49634DC-4D4B-4A27-ACDF-4C9D4271A1C0}"/>
    <cellStyle name="Normal 4 9 2 3 2 5 2" xfId="45986" xr:uid="{DB75F5CD-4D87-44F8-BD32-24469CAEC0FB}"/>
    <cellStyle name="Normal 4 9 2 3 2 6" xfId="45987" xr:uid="{414A167F-5D24-421C-926D-7352E9FB9727}"/>
    <cellStyle name="Normal 4 9 2 3 3" xfId="45988" xr:uid="{8417A308-C057-4778-96DB-C0DC666CE6E6}"/>
    <cellStyle name="Normal 4 9 2 3 3 2" xfId="45989" xr:uid="{0D30EE83-E5E7-49B5-BD6A-1EFDEF8446EA}"/>
    <cellStyle name="Normal 4 9 2 3 3 2 2" xfId="45990" xr:uid="{F5A04B2A-06ED-4ADA-84D6-C788E6CD90A2}"/>
    <cellStyle name="Normal 4 9 2 3 3 2 2 2" xfId="45991" xr:uid="{F5D75EEF-1C08-4E51-B549-FF0ED8FFD868}"/>
    <cellStyle name="Normal 4 9 2 3 3 2 2 2 2" xfId="45992" xr:uid="{1602E0E9-1B9A-4394-91A6-B0946F4A6BC9}"/>
    <cellStyle name="Normal 4 9 2 3 3 2 2 3" xfId="45993" xr:uid="{36A043D9-6FE5-4921-BBDD-714209C657A2}"/>
    <cellStyle name="Normal 4 9 2 3 3 2 3" xfId="45994" xr:uid="{D2038B94-E672-47A3-B593-8B85111073A4}"/>
    <cellStyle name="Normal 4 9 2 3 3 2 3 2" xfId="45995" xr:uid="{B0F3E928-46CB-4672-8A01-6D76451FD595}"/>
    <cellStyle name="Normal 4 9 2 3 3 2 3 2 2" xfId="45996" xr:uid="{6F00C829-4FD8-406B-94DD-016E1001A94D}"/>
    <cellStyle name="Normal 4 9 2 3 3 2 3 3" xfId="45997" xr:uid="{7B411A38-413B-4259-9E3A-75B007079D76}"/>
    <cellStyle name="Normal 4 9 2 3 3 2 4" xfId="45998" xr:uid="{B4E1C71E-F1B2-4C99-9B66-D0DBD7FFF77F}"/>
    <cellStyle name="Normal 4 9 2 3 3 2 4 2" xfId="45999" xr:uid="{E840E8AA-A3BF-4B4F-9EB3-FE693FD1DB5E}"/>
    <cellStyle name="Normal 4 9 2 3 3 2 5" xfId="46000" xr:uid="{D2E8BCBE-25A9-4A57-AC1A-61A50B4179AC}"/>
    <cellStyle name="Normal 4 9 2 3 3 3" xfId="46001" xr:uid="{A356AF4B-A54F-408F-8BA2-E37D3CBBF47F}"/>
    <cellStyle name="Normal 4 9 2 3 3 3 2" xfId="46002" xr:uid="{83BB3017-123D-4305-B00F-ED880E4F7953}"/>
    <cellStyle name="Normal 4 9 2 3 3 3 2 2" xfId="46003" xr:uid="{9AB301CC-D386-4874-B25E-EDFD8D14CEC4}"/>
    <cellStyle name="Normal 4 9 2 3 3 3 3" xfId="46004" xr:uid="{D659651F-3018-48E2-AC14-96AFC607FCED}"/>
    <cellStyle name="Normal 4 9 2 3 3 4" xfId="46005" xr:uid="{2032746C-F3E3-48B4-A105-EDEB0200C9D4}"/>
    <cellStyle name="Normal 4 9 2 3 3 4 2" xfId="46006" xr:uid="{3A5285D8-AA74-40CF-9036-33CAC6BA70B8}"/>
    <cellStyle name="Normal 4 9 2 3 3 4 2 2" xfId="46007" xr:uid="{F1698480-2909-4E4B-9535-6B138ED091E1}"/>
    <cellStyle name="Normal 4 9 2 3 3 4 3" xfId="46008" xr:uid="{67B32C0C-E18D-4002-A55B-3F6C8E184873}"/>
    <cellStyle name="Normal 4 9 2 3 3 5" xfId="46009" xr:uid="{E4A58B3F-6933-4044-8D69-BEE20DFF222C}"/>
    <cellStyle name="Normal 4 9 2 3 3 5 2" xfId="46010" xr:uid="{14C8D9BE-2314-43FF-916B-9B7C76C9B064}"/>
    <cellStyle name="Normal 4 9 2 3 3 6" xfId="46011" xr:uid="{DE22034D-4A69-4A2F-A453-C914FB42636B}"/>
    <cellStyle name="Normal 4 9 2 3 4" xfId="46012" xr:uid="{C85533C5-F596-48C3-95C6-27BC38045CBF}"/>
    <cellStyle name="Normal 4 9 2 3 4 2" xfId="46013" xr:uid="{5D894FF7-42FE-44D2-BFD2-349FE95F1470}"/>
    <cellStyle name="Normal 4 9 2 3 4 2 2" xfId="46014" xr:uid="{B236C945-81E1-46C5-9D2C-F6E3283E9335}"/>
    <cellStyle name="Normal 4 9 2 3 4 2 2 2" xfId="46015" xr:uid="{93A58CEA-FE3A-4094-8B2E-F31E190DDEA1}"/>
    <cellStyle name="Normal 4 9 2 3 4 2 3" xfId="46016" xr:uid="{E9B9F516-6A82-4F3D-AC22-623B790B4D14}"/>
    <cellStyle name="Normal 4 9 2 3 4 3" xfId="46017" xr:uid="{881B8451-F276-487F-B824-AB30F18C1405}"/>
    <cellStyle name="Normal 4 9 2 3 4 3 2" xfId="46018" xr:uid="{EF6E0978-84F7-4141-93E6-6B9E50A7FE4C}"/>
    <cellStyle name="Normal 4 9 2 3 4 3 2 2" xfId="46019" xr:uid="{D4C8E5D1-7A33-427D-BF2D-DFE9CDA7B8A3}"/>
    <cellStyle name="Normal 4 9 2 3 4 3 3" xfId="46020" xr:uid="{B3D37025-C987-4FFD-91DB-CAE354503BE6}"/>
    <cellStyle name="Normal 4 9 2 3 4 4" xfId="46021" xr:uid="{780DAE8C-1993-4D03-9738-5072ECE728E3}"/>
    <cellStyle name="Normal 4 9 2 3 4 4 2" xfId="46022" xr:uid="{595EE5AA-4207-457C-8C84-BBD6DF2D5452}"/>
    <cellStyle name="Normal 4 9 2 3 4 5" xfId="46023" xr:uid="{CFAEC96F-3E58-4C21-AD67-ED0512E28666}"/>
    <cellStyle name="Normal 4 9 2 3 5" xfId="46024" xr:uid="{1B338014-6459-41ED-91DD-BBAD8EE05319}"/>
    <cellStyle name="Normal 4 9 2 3 5 2" xfId="46025" xr:uid="{795808CE-EDED-4D52-8EF0-EF82877E0FF5}"/>
    <cellStyle name="Normal 4 9 2 3 5 2 2" xfId="46026" xr:uid="{369BC8B0-C3E7-4498-8630-3942983115FE}"/>
    <cellStyle name="Normal 4 9 2 3 5 3" xfId="46027" xr:uid="{A3A294E7-0F1E-486A-AEFE-47449A164EBB}"/>
    <cellStyle name="Normal 4 9 2 3 6" xfId="46028" xr:uid="{03076AE1-82C1-498C-AC1D-869A973CF873}"/>
    <cellStyle name="Normal 4 9 2 3 6 2" xfId="46029" xr:uid="{B9F9DB53-13E9-4A13-9FCA-5C5BE2AECD57}"/>
    <cellStyle name="Normal 4 9 2 3 6 2 2" xfId="46030" xr:uid="{B5FD3E9E-B83C-44EB-9267-C45D878CF208}"/>
    <cellStyle name="Normal 4 9 2 3 6 3" xfId="46031" xr:uid="{4A1B6096-B58F-4895-B28C-780C6BFC1FA0}"/>
    <cellStyle name="Normal 4 9 2 3 7" xfId="46032" xr:uid="{655C738D-4896-497B-9521-138EE921B55A}"/>
    <cellStyle name="Normal 4 9 2 3 7 2" xfId="46033" xr:uid="{CA95CBEA-3BA2-433A-B3CC-5E35F440BDDD}"/>
    <cellStyle name="Normal 4 9 2 3 7 2 2" xfId="46034" xr:uid="{A7FCEA82-7F3A-4DA9-84D9-ACA52DBFE3F6}"/>
    <cellStyle name="Normal 4 9 2 3 7 3" xfId="46035" xr:uid="{A298AB67-DA25-4B1C-98BD-79E471197A9C}"/>
    <cellStyle name="Normal 4 9 2 3 8" xfId="46036" xr:uid="{A57D7149-D3EE-47E8-B852-AF2BE670E07B}"/>
    <cellStyle name="Normal 4 9 2 3 8 2" xfId="46037" xr:uid="{ECD3E1E3-4595-49D4-B092-F1FE7B0389EA}"/>
    <cellStyle name="Normal 4 9 2 3 9" xfId="46038" xr:uid="{7BD5C507-576E-417E-A0CD-6A1654C8B4EF}"/>
    <cellStyle name="Normal 4 9 2 4" xfId="46039" xr:uid="{7E084666-DCB2-4477-AAD7-ECB9DAC950A1}"/>
    <cellStyle name="Normal 4 9 2 4 2" xfId="46040" xr:uid="{347C60A5-323C-44C0-B56C-622EC4EBC806}"/>
    <cellStyle name="Normal 4 9 2 4 2 2" xfId="46041" xr:uid="{41771D30-24EC-4CCA-9D0E-87A78C9DCA79}"/>
    <cellStyle name="Normal 4 9 2 4 2 2 2" xfId="46042" xr:uid="{DFCE6605-52C8-4CDB-982D-750FB89051D3}"/>
    <cellStyle name="Normal 4 9 2 4 2 2 2 2" xfId="46043" xr:uid="{786BFE96-2597-4B58-90AD-65E155448E6A}"/>
    <cellStyle name="Normal 4 9 2 4 2 2 3" xfId="46044" xr:uid="{3236A0D1-9569-43C7-A1F5-C79E1AFBFBAB}"/>
    <cellStyle name="Normal 4 9 2 4 2 3" xfId="46045" xr:uid="{57C7C615-5F11-4051-93C1-387DCA67C929}"/>
    <cellStyle name="Normal 4 9 2 4 2 3 2" xfId="46046" xr:uid="{40C0913B-26E4-4CC6-A2DD-D3F9AA561E24}"/>
    <cellStyle name="Normal 4 9 2 4 2 3 2 2" xfId="46047" xr:uid="{4E90E217-5230-498E-9738-4228983BAE6C}"/>
    <cellStyle name="Normal 4 9 2 4 2 3 3" xfId="46048" xr:uid="{35AC8B1C-2801-4ADA-A272-4B48737DE37C}"/>
    <cellStyle name="Normal 4 9 2 4 2 4" xfId="46049" xr:uid="{1B982D9D-AAA8-46A5-816F-AC0ACEDE8B1B}"/>
    <cellStyle name="Normal 4 9 2 4 2 4 2" xfId="46050" xr:uid="{27F649A0-B678-43AC-B575-3B020B9DA57D}"/>
    <cellStyle name="Normal 4 9 2 4 2 5" xfId="46051" xr:uid="{4E697418-2F7C-4744-8328-D061DFF9A1AC}"/>
    <cellStyle name="Normal 4 9 2 4 3" xfId="46052" xr:uid="{691D17B2-A0DF-4568-8A7E-ED8A43E79DA2}"/>
    <cellStyle name="Normal 4 9 2 4 3 2" xfId="46053" xr:uid="{8677F42A-CF04-4DA8-91D7-A78AE1DC94E3}"/>
    <cellStyle name="Normal 4 9 2 4 3 2 2" xfId="46054" xr:uid="{80A1EA0C-A4C7-4CFD-B0C8-D43CE847ACD2}"/>
    <cellStyle name="Normal 4 9 2 4 3 3" xfId="46055" xr:uid="{6CD7A6F4-DF05-4BCE-9D93-50D4C0D3121E}"/>
    <cellStyle name="Normal 4 9 2 4 4" xfId="46056" xr:uid="{7970DE8A-9F03-4F4D-B1F9-41B439C046FF}"/>
    <cellStyle name="Normal 4 9 2 4 4 2" xfId="46057" xr:uid="{7B3B07E2-D2A9-408B-9191-20118BA31442}"/>
    <cellStyle name="Normal 4 9 2 4 4 2 2" xfId="46058" xr:uid="{416CA76B-D6B4-4516-957B-3AA372CD5810}"/>
    <cellStyle name="Normal 4 9 2 4 4 3" xfId="46059" xr:uid="{B289A099-EE89-4C4A-8759-37F546A41927}"/>
    <cellStyle name="Normal 4 9 2 4 5" xfId="46060" xr:uid="{B3310696-5C8E-44A2-A103-B9634D0728CE}"/>
    <cellStyle name="Normal 4 9 2 4 5 2" xfId="46061" xr:uid="{98C62CDA-E451-4498-BA86-B9E29687DCE1}"/>
    <cellStyle name="Normal 4 9 2 4 6" xfId="46062" xr:uid="{1085D65D-E04A-413A-9625-05AA776507DD}"/>
    <cellStyle name="Normal 4 9 2 5" xfId="46063" xr:uid="{0001046D-1027-49F7-95B2-63EE7BCCA46A}"/>
    <cellStyle name="Normal 4 9 2 5 2" xfId="46064" xr:uid="{4E8499B2-385C-450A-AC49-93CE3E3A88F9}"/>
    <cellStyle name="Normal 4 9 2 5 2 2" xfId="46065" xr:uid="{5CBC906C-8AC8-461A-9B7B-05E7E02A01FB}"/>
    <cellStyle name="Normal 4 9 2 5 2 2 2" xfId="46066" xr:uid="{2EE5484B-90D0-4F13-A304-437FFE02EE9D}"/>
    <cellStyle name="Normal 4 9 2 5 2 2 2 2" xfId="46067" xr:uid="{819AB191-4C24-4338-917E-007D01116CF4}"/>
    <cellStyle name="Normal 4 9 2 5 2 2 3" xfId="46068" xr:uid="{61471724-F0DE-4E67-8427-AC766572ADB7}"/>
    <cellStyle name="Normal 4 9 2 5 2 3" xfId="46069" xr:uid="{9A3B858F-5DF2-454D-A98B-12F421453F1A}"/>
    <cellStyle name="Normal 4 9 2 5 2 3 2" xfId="46070" xr:uid="{6C5B3CBF-30B9-4766-B811-89B965FCC126}"/>
    <cellStyle name="Normal 4 9 2 5 2 3 2 2" xfId="46071" xr:uid="{7F91D16B-8B96-410E-95F1-86FEE9AECA18}"/>
    <cellStyle name="Normal 4 9 2 5 2 3 3" xfId="46072" xr:uid="{D7E63B4B-1F0E-486B-953A-C63D54B37F72}"/>
    <cellStyle name="Normal 4 9 2 5 2 4" xfId="46073" xr:uid="{C8836BF8-AE57-4EFF-8651-8B793370AF23}"/>
    <cellStyle name="Normal 4 9 2 5 2 4 2" xfId="46074" xr:uid="{B00D15D4-E4F1-4068-9417-B671EF515C04}"/>
    <cellStyle name="Normal 4 9 2 5 2 5" xfId="46075" xr:uid="{6ECFD79F-8E0E-4C3B-A3D8-883E1218C9B7}"/>
    <cellStyle name="Normal 4 9 2 5 3" xfId="46076" xr:uid="{7B594898-CBD7-4AC7-B3E7-20550F8DE3B1}"/>
    <cellStyle name="Normal 4 9 2 5 3 2" xfId="46077" xr:uid="{4E54BB76-2936-41AC-A755-5740BEE1C2D6}"/>
    <cellStyle name="Normal 4 9 2 5 3 2 2" xfId="46078" xr:uid="{F61B14FD-3F51-402E-8D16-4675ACA8572B}"/>
    <cellStyle name="Normal 4 9 2 5 3 3" xfId="46079" xr:uid="{B1FEB0E1-8B26-46F7-BDCE-2CEA70B6DD18}"/>
    <cellStyle name="Normal 4 9 2 5 4" xfId="46080" xr:uid="{B2A301B2-429B-4A20-A3CC-AB6C7DC96619}"/>
    <cellStyle name="Normal 4 9 2 5 4 2" xfId="46081" xr:uid="{7054D29D-6589-4CB3-8A66-5FB76A4B5037}"/>
    <cellStyle name="Normal 4 9 2 5 4 2 2" xfId="46082" xr:uid="{506C8351-2A87-444F-9CBF-A9A51C560A11}"/>
    <cellStyle name="Normal 4 9 2 5 4 3" xfId="46083" xr:uid="{D4C181F1-1B88-47DC-86F5-0D60456B7215}"/>
    <cellStyle name="Normal 4 9 2 5 5" xfId="46084" xr:uid="{043BB978-7E3D-4671-92C2-5BB8BAD504BC}"/>
    <cellStyle name="Normal 4 9 2 5 5 2" xfId="46085" xr:uid="{36CEA4AF-2F58-4E73-89A0-2BDF43004AC2}"/>
    <cellStyle name="Normal 4 9 2 5 6" xfId="46086" xr:uid="{2A1E3073-B8C2-4D06-8D7E-DD55E8FB52B8}"/>
    <cellStyle name="Normal 4 9 2 6" xfId="46087" xr:uid="{C2E5A299-7290-4931-9029-193A0C8BCAA6}"/>
    <cellStyle name="Normal 4 9 2 6 2" xfId="46088" xr:uid="{BBAB185D-52E5-4C86-A5B2-A0D138054841}"/>
    <cellStyle name="Normal 4 9 2 6 2 2" xfId="46089" xr:uid="{9A999480-F377-43BE-9127-AEBCB3AD553A}"/>
    <cellStyle name="Normal 4 9 2 6 2 2 2" xfId="46090" xr:uid="{512BAD31-36E1-450B-B4D0-580AF9384A04}"/>
    <cellStyle name="Normal 4 9 2 6 2 3" xfId="46091" xr:uid="{16F60E46-EFD5-4629-8C3C-92C677503DC8}"/>
    <cellStyle name="Normal 4 9 2 6 3" xfId="46092" xr:uid="{FCE5ED88-2668-497D-8520-F6CCD1F5D682}"/>
    <cellStyle name="Normal 4 9 2 6 3 2" xfId="46093" xr:uid="{EE0350B2-16EC-4812-BC72-B4B3ED2E95B7}"/>
    <cellStyle name="Normal 4 9 2 6 3 2 2" xfId="46094" xr:uid="{4AE53F82-B600-401E-A08D-13CD0CF696C0}"/>
    <cellStyle name="Normal 4 9 2 6 3 3" xfId="46095" xr:uid="{7A6B9542-990C-42E2-921B-16EF97C7D6B5}"/>
    <cellStyle name="Normal 4 9 2 6 4" xfId="46096" xr:uid="{B24177B6-92C1-4DAA-9D5D-3C7D1E81371C}"/>
    <cellStyle name="Normal 4 9 2 6 4 2" xfId="46097" xr:uid="{CE17338D-5750-4EE6-9F61-DC226B8F8865}"/>
    <cellStyle name="Normal 4 9 2 6 5" xfId="46098" xr:uid="{29855C21-15BA-4429-B0BB-0959419E2A43}"/>
    <cellStyle name="Normal 4 9 2 7" xfId="46099" xr:uid="{4E4CE45E-7FD8-4275-9E98-64F687A95650}"/>
    <cellStyle name="Normal 4 9 2 7 2" xfId="46100" xr:uid="{01431EC1-5206-428F-BB3E-A7605BC0F02F}"/>
    <cellStyle name="Normal 4 9 2 7 2 2" xfId="46101" xr:uid="{BF4EBC37-DF80-4F15-9137-86D835BFADCE}"/>
    <cellStyle name="Normal 4 9 2 7 3" xfId="46102" xr:uid="{0ADEF5E2-33B8-4DB7-868A-00B4DC41ACAA}"/>
    <cellStyle name="Normal 4 9 2 8" xfId="46103" xr:uid="{23BB2A28-3A74-429B-9E53-DCD056111CB0}"/>
    <cellStyle name="Normal 4 9 2 8 2" xfId="46104" xr:uid="{8BD301D5-4D28-4AA8-A9E5-28A112EEBAC5}"/>
    <cellStyle name="Normal 4 9 2 8 2 2" xfId="46105" xr:uid="{31B87C77-A2C4-42DC-8982-7CDEE13C72F0}"/>
    <cellStyle name="Normal 4 9 2 8 3" xfId="46106" xr:uid="{B5F761E7-E4D1-44AD-8C5E-6AC723AA6F77}"/>
    <cellStyle name="Normal 4 9 2 9" xfId="46107" xr:uid="{6807B2CF-194C-4EEC-9074-F50BA9419344}"/>
    <cellStyle name="Normal 4 9 2 9 2" xfId="46108" xr:uid="{D20D9FD9-E978-4FC2-9161-DB6C56910E23}"/>
    <cellStyle name="Normal 4 9 2 9 2 2" xfId="46109" xr:uid="{0D0F83E5-6EB8-4D22-87D6-00617A3F1D51}"/>
    <cellStyle name="Normal 4 9 2 9 3" xfId="46110" xr:uid="{844D3D02-97CC-41DE-B7B6-D520131762CB}"/>
    <cellStyle name="Normal 4 9 20" xfId="46111" xr:uid="{71CC6454-54C9-4423-98E4-A9F28BF8781F}"/>
    <cellStyle name="Normal 4 9 20 2" xfId="46112" xr:uid="{3375A2DF-19AB-4607-9B48-C7346BD13BC4}"/>
    <cellStyle name="Normal 4 9 20 2 2" xfId="46113" xr:uid="{68EF5DBF-CFE9-4F94-8D91-D5E9034DE7E7}"/>
    <cellStyle name="Normal 4 9 20 2 2 2" xfId="46114" xr:uid="{7F51D621-A542-424C-A453-F2FEFF91BC74}"/>
    <cellStyle name="Normal 4 9 20 2 2 2 2" xfId="46115" xr:uid="{3283B5E0-86DF-4FA3-B006-5C8BB087668E}"/>
    <cellStyle name="Normal 4 9 20 2 2 3" xfId="46116" xr:uid="{3D8F1FC6-CE92-4D47-9262-7B03338CBECA}"/>
    <cellStyle name="Normal 4 9 20 2 3" xfId="46117" xr:uid="{55A7BF2F-BB20-45CD-B173-F5C8A165566F}"/>
    <cellStyle name="Normal 4 9 20 2 3 2" xfId="46118" xr:uid="{FACEE95B-E588-4615-AEE7-591912E1BC80}"/>
    <cellStyle name="Normal 4 9 20 2 3 2 2" xfId="46119" xr:uid="{13B74182-1D33-4824-BF58-EBB184CBE074}"/>
    <cellStyle name="Normal 4 9 20 2 3 3" xfId="46120" xr:uid="{777860F3-7BCB-445D-9500-BFD74B3BC485}"/>
    <cellStyle name="Normal 4 9 20 2 4" xfId="46121" xr:uid="{0D3B780B-77B1-4228-83C7-27EC76ED2DC1}"/>
    <cellStyle name="Normal 4 9 20 2 4 2" xfId="46122" xr:uid="{ACC807AD-DBB8-4540-A221-BCB6617BD8C4}"/>
    <cellStyle name="Normal 4 9 20 2 5" xfId="46123" xr:uid="{5609208D-1F87-43CF-9EE0-4D988AA92102}"/>
    <cellStyle name="Normal 4 9 20 3" xfId="46124" xr:uid="{47E28734-C6D6-4356-B3C4-59B175C54551}"/>
    <cellStyle name="Normal 4 9 20 3 2" xfId="46125" xr:uid="{5E2901B2-2A0F-48FB-9450-30EB46FBE2BD}"/>
    <cellStyle name="Normal 4 9 20 3 2 2" xfId="46126" xr:uid="{3D6FB72C-BA78-4D8A-A704-D15C5D6E41E0}"/>
    <cellStyle name="Normal 4 9 20 3 3" xfId="46127" xr:uid="{8C834331-E071-4FC4-9C9B-49C80A42493D}"/>
    <cellStyle name="Normal 4 9 20 4" xfId="46128" xr:uid="{0DB7898B-FE7D-4402-B2DB-2EAAFE9C1685}"/>
    <cellStyle name="Normal 4 9 20 4 2" xfId="46129" xr:uid="{85BBDD8F-E605-4126-A4C2-718DE33CF136}"/>
    <cellStyle name="Normal 4 9 20 4 2 2" xfId="46130" xr:uid="{2C747F7A-830C-41D0-A65D-DC29F734BAFF}"/>
    <cellStyle name="Normal 4 9 20 4 3" xfId="46131" xr:uid="{34394324-2B61-4132-A437-BAE380485C09}"/>
    <cellStyle name="Normal 4 9 20 5" xfId="46132" xr:uid="{37995E50-093A-4711-9A54-648C29773A00}"/>
    <cellStyle name="Normal 4 9 20 5 2" xfId="46133" xr:uid="{141EB8B8-5BC2-48CB-B01F-CE81D2CD5B55}"/>
    <cellStyle name="Normal 4 9 20 6" xfId="46134" xr:uid="{FE0484CB-21F2-4319-8786-914407FAB1F3}"/>
    <cellStyle name="Normal 4 9 21" xfId="46135" xr:uid="{3C9DA40C-B576-475A-859A-1653E3DAE7C9}"/>
    <cellStyle name="Normal 4 9 21 2" xfId="46136" xr:uid="{8B70D268-9E6B-4AA0-8895-C30966BB6458}"/>
    <cellStyle name="Normal 4 9 21 2 2" xfId="46137" xr:uid="{1EB6EA0E-E968-46CE-A960-6E13ED084C66}"/>
    <cellStyle name="Normal 4 9 21 2 2 2" xfId="46138" xr:uid="{DC80E51A-162F-4286-A345-D0E818FAB522}"/>
    <cellStyle name="Normal 4 9 21 2 2 2 2" xfId="46139" xr:uid="{60B72D1F-6CC7-425F-9813-CA2DB04F989D}"/>
    <cellStyle name="Normal 4 9 21 2 2 3" xfId="46140" xr:uid="{F89E46E7-5FD9-4275-964D-74AFB702CBFF}"/>
    <cellStyle name="Normal 4 9 21 2 3" xfId="46141" xr:uid="{3CB9CEAD-5D29-4EE5-A4BB-BBD0B7663EEE}"/>
    <cellStyle name="Normal 4 9 21 2 3 2" xfId="46142" xr:uid="{25E8E4B5-4BB7-4C17-B88C-83BCF3D17037}"/>
    <cellStyle name="Normal 4 9 21 2 3 2 2" xfId="46143" xr:uid="{8E030267-E050-44FF-BB68-E0517FDB595A}"/>
    <cellStyle name="Normal 4 9 21 2 3 3" xfId="46144" xr:uid="{FC3E1295-3FB7-4D0D-BB96-0E27465878CF}"/>
    <cellStyle name="Normal 4 9 21 2 4" xfId="46145" xr:uid="{8F69769F-77AC-49D0-BFF9-848579A5CB76}"/>
    <cellStyle name="Normal 4 9 21 2 4 2" xfId="46146" xr:uid="{D2221478-70EE-4350-9C98-53903F2564FB}"/>
    <cellStyle name="Normal 4 9 21 2 5" xfId="46147" xr:uid="{AB44A63C-D5AE-48E2-92C3-CEE6F8D38544}"/>
    <cellStyle name="Normal 4 9 21 3" xfId="46148" xr:uid="{A044D120-33C0-42D5-B0ED-B833F91E273F}"/>
    <cellStyle name="Normal 4 9 21 3 2" xfId="46149" xr:uid="{A35F94EB-EA81-4C6B-8A92-94CE6EA9E27F}"/>
    <cellStyle name="Normal 4 9 21 3 2 2" xfId="46150" xr:uid="{CD522052-752B-4FA9-898B-ABAABBAB6DE7}"/>
    <cellStyle name="Normal 4 9 21 3 3" xfId="46151" xr:uid="{F83B38ED-CFFD-4A19-BCC7-FF420CF71A3C}"/>
    <cellStyle name="Normal 4 9 21 4" xfId="46152" xr:uid="{430429B9-10A6-43D0-89E2-1FC9010751F8}"/>
    <cellStyle name="Normal 4 9 21 4 2" xfId="46153" xr:uid="{58168959-B38F-42D0-BBAD-FE39F7FA5FF3}"/>
    <cellStyle name="Normal 4 9 21 4 2 2" xfId="46154" xr:uid="{FE53D7DE-A1D0-467A-B58E-BC98C350D064}"/>
    <cellStyle name="Normal 4 9 21 4 3" xfId="46155" xr:uid="{E2BEACF2-688A-41C1-BE60-B6E7C9173B04}"/>
    <cellStyle name="Normal 4 9 21 5" xfId="46156" xr:uid="{3A918F4D-FE07-414F-8A0E-8BA920CB52C8}"/>
    <cellStyle name="Normal 4 9 21 5 2" xfId="46157" xr:uid="{52E5C1AA-91A2-48F3-A568-2479E2B73514}"/>
    <cellStyle name="Normal 4 9 21 6" xfId="46158" xr:uid="{3562F7B4-25D1-4810-B46F-D72C87305622}"/>
    <cellStyle name="Normal 4 9 22" xfId="46159" xr:uid="{282ED59E-524D-46DC-96FC-F954EA77CDA6}"/>
    <cellStyle name="Normal 4 9 22 2" xfId="46160" xr:uid="{3ED3F62F-BDE0-4875-ADD5-FDEA276DA277}"/>
    <cellStyle name="Normal 4 9 22 2 2" xfId="46161" xr:uid="{600D4C86-6A36-4CB0-874B-3133262B346A}"/>
    <cellStyle name="Normal 4 9 22 2 2 2" xfId="46162" xr:uid="{77EE7EF7-5EE0-4376-A1B9-E1616B6A5829}"/>
    <cellStyle name="Normal 4 9 22 2 3" xfId="46163" xr:uid="{441E60C0-E035-4E71-B69E-DCFA29847577}"/>
    <cellStyle name="Normal 4 9 22 3" xfId="46164" xr:uid="{064299CA-D851-4464-B94B-60D40010BC66}"/>
    <cellStyle name="Normal 4 9 22 3 2" xfId="46165" xr:uid="{A000650C-9EC4-4B65-AF09-BB0CB823E73E}"/>
    <cellStyle name="Normal 4 9 22 3 2 2" xfId="46166" xr:uid="{9D77FC17-F7EE-4383-B3E2-F52986FE723C}"/>
    <cellStyle name="Normal 4 9 22 3 3" xfId="46167" xr:uid="{78B86514-9A9E-4ABD-A632-52CA06DD1523}"/>
    <cellStyle name="Normal 4 9 22 4" xfId="46168" xr:uid="{4F1B201B-7BF5-4161-839F-4FA39111B104}"/>
    <cellStyle name="Normal 4 9 22 4 2" xfId="46169" xr:uid="{F4E64A07-32FD-4FCF-B252-1B4B557165EF}"/>
    <cellStyle name="Normal 4 9 22 5" xfId="46170" xr:uid="{B51E33FD-C2A5-47B5-B7A1-FB2D3371AB13}"/>
    <cellStyle name="Normal 4 9 23" xfId="46171" xr:uid="{07F0DD27-6688-4D7C-8886-B91F3DE23026}"/>
    <cellStyle name="Normal 4 9 23 2" xfId="46172" xr:uid="{A323AD8D-686B-4C1C-AF07-F1FADFD253A4}"/>
    <cellStyle name="Normal 4 9 23 2 2" xfId="46173" xr:uid="{1582B2F5-0678-4548-B008-EAADCFF62D8D}"/>
    <cellStyle name="Normal 4 9 23 3" xfId="46174" xr:uid="{40883F75-2BFC-47A7-BDA7-AD78E0F426A2}"/>
    <cellStyle name="Normal 4 9 24" xfId="46175" xr:uid="{E44CCE81-DCB0-410F-B53E-CAF6452CFC81}"/>
    <cellStyle name="Normal 4 9 24 2" xfId="46176" xr:uid="{2A8FDA72-E798-48E2-BCA3-227A94467EC5}"/>
    <cellStyle name="Normal 4 9 24 2 2" xfId="46177" xr:uid="{AB5ADBBE-F22B-4383-8E31-7422EE764000}"/>
    <cellStyle name="Normal 4 9 24 3" xfId="46178" xr:uid="{6C4F672A-635F-4CDD-9EF8-2A04E17075A9}"/>
    <cellStyle name="Normal 4 9 25" xfId="46179" xr:uid="{FEECFC34-330F-4935-B9D4-6BE6005D776C}"/>
    <cellStyle name="Normal 4 9 25 2" xfId="46180" xr:uid="{6FF37179-C867-4CA9-BA4D-120587CE585E}"/>
    <cellStyle name="Normal 4 9 25 2 2" xfId="46181" xr:uid="{D16A11BF-4898-4093-AA4A-33CF16C8B0C4}"/>
    <cellStyle name="Normal 4 9 25 3" xfId="46182" xr:uid="{BE532BA4-C875-4A26-86D0-4EDE2959E520}"/>
    <cellStyle name="Normal 4 9 26" xfId="46183" xr:uid="{0B04BC18-74B4-4493-BA71-EDED7B19739F}"/>
    <cellStyle name="Normal 4 9 26 2" xfId="46184" xr:uid="{18BB3A51-139F-435A-B621-65BAF1CF6C44}"/>
    <cellStyle name="Normal 4 9 27" xfId="46185" xr:uid="{C2A3DCC0-6E0E-43A5-BC35-76F0F19B3600}"/>
    <cellStyle name="Normal 4 9 28" xfId="51668" xr:uid="{5CEC9D7C-68C6-4F1F-A5F5-A311CE76F578}"/>
    <cellStyle name="Normal 4 9 3" xfId="46186" xr:uid="{8B83EB82-78BB-4A0B-909C-D1985B8297AA}"/>
    <cellStyle name="Normal 4 9 3 10" xfId="46187" xr:uid="{124ECD5A-ECE5-4429-AEC5-64D8E30949B1}"/>
    <cellStyle name="Normal 4 9 3 10 2" xfId="46188" xr:uid="{CBA51D33-2D6F-415F-8F60-3FB2DBAF5570}"/>
    <cellStyle name="Normal 4 9 3 11" xfId="46189" xr:uid="{D669C41D-C86A-4BEA-9CAA-A33E60B61EBF}"/>
    <cellStyle name="Normal 4 9 3 12" xfId="53186" xr:uid="{4861752B-A6D6-4C64-8F6F-F77B7E0F22AA}"/>
    <cellStyle name="Normal 4 9 3 2" xfId="46190" xr:uid="{6023EDB2-32F1-462B-8AE8-24F6DEE453D6}"/>
    <cellStyle name="Normal 4 9 3 2 2" xfId="46191" xr:uid="{3C874443-AF89-4299-94F0-D227A383F93A}"/>
    <cellStyle name="Normal 4 9 3 2 2 2" xfId="46192" xr:uid="{2A5A078A-AEEC-46E4-92CC-5DFFBE19779B}"/>
    <cellStyle name="Normal 4 9 3 2 2 2 2" xfId="46193" xr:uid="{B2D7DDC0-C45C-4859-A711-0EE891E12F4F}"/>
    <cellStyle name="Normal 4 9 3 2 2 2 2 2" xfId="46194" xr:uid="{F453A53C-6F38-4513-8889-67E74EAFDE95}"/>
    <cellStyle name="Normal 4 9 3 2 2 2 2 2 2" xfId="46195" xr:uid="{250BD108-C5B1-494B-B722-C55D1F0790D0}"/>
    <cellStyle name="Normal 4 9 3 2 2 2 2 3" xfId="46196" xr:uid="{2C6AB80A-0CD0-46BF-BC4B-69CAF861332E}"/>
    <cellStyle name="Normal 4 9 3 2 2 2 3" xfId="46197" xr:uid="{014A0739-9D78-4D4C-9348-C2F49C58FF57}"/>
    <cellStyle name="Normal 4 9 3 2 2 2 3 2" xfId="46198" xr:uid="{4CA92C2F-8C18-45F5-9EBD-9AA6D898023D}"/>
    <cellStyle name="Normal 4 9 3 2 2 2 3 2 2" xfId="46199" xr:uid="{260EA5C2-5A9C-436A-B0DA-DE6A149A0C1C}"/>
    <cellStyle name="Normal 4 9 3 2 2 2 3 3" xfId="46200" xr:uid="{BE955F1C-FD7D-46C9-BE36-A8FFB42EC388}"/>
    <cellStyle name="Normal 4 9 3 2 2 2 4" xfId="46201" xr:uid="{84F87F09-8CD6-41F5-9E8A-04D2E4290F6E}"/>
    <cellStyle name="Normal 4 9 3 2 2 2 4 2" xfId="46202" xr:uid="{AB2BFF75-701F-4113-9F90-0896D03D9D4A}"/>
    <cellStyle name="Normal 4 9 3 2 2 2 5" xfId="46203" xr:uid="{CB63D9F1-5725-42CC-8B9B-EB6F1A523AF0}"/>
    <cellStyle name="Normal 4 9 3 2 2 3" xfId="46204" xr:uid="{B8FB3141-7F7E-4519-B73A-494D8C08FCC7}"/>
    <cellStyle name="Normal 4 9 3 2 2 3 2" xfId="46205" xr:uid="{6FA6E847-0B05-442F-82C9-1DB2A7BAA60A}"/>
    <cellStyle name="Normal 4 9 3 2 2 3 2 2" xfId="46206" xr:uid="{A7BB90E9-123D-4E33-BE48-7136FFC9ED1D}"/>
    <cellStyle name="Normal 4 9 3 2 2 3 3" xfId="46207" xr:uid="{7C194E81-F2DF-47D6-A1BF-97E553F94C6F}"/>
    <cellStyle name="Normal 4 9 3 2 2 4" xfId="46208" xr:uid="{6F992974-68B3-4DEE-BD76-16FA39A58945}"/>
    <cellStyle name="Normal 4 9 3 2 2 4 2" xfId="46209" xr:uid="{C2D3DBC3-3D32-4C28-92EC-8EE9E94D5A51}"/>
    <cellStyle name="Normal 4 9 3 2 2 4 2 2" xfId="46210" xr:uid="{E6C5D095-C205-42A6-81CB-63C2A512B369}"/>
    <cellStyle name="Normal 4 9 3 2 2 4 3" xfId="46211" xr:uid="{EE242A1C-8B84-433B-B792-BC53C9E894C6}"/>
    <cellStyle name="Normal 4 9 3 2 2 5" xfId="46212" xr:uid="{F5F546ED-7521-42B1-9AC5-026BEB0360E8}"/>
    <cellStyle name="Normal 4 9 3 2 2 5 2" xfId="46213" xr:uid="{6576835C-E34D-4169-8B1D-08D12D373C8C}"/>
    <cellStyle name="Normal 4 9 3 2 2 6" xfId="46214" xr:uid="{E4A643A7-5745-48F5-8DE3-4F85CE5E33D0}"/>
    <cellStyle name="Normal 4 9 3 2 3" xfId="46215" xr:uid="{379E5256-39E3-4A6D-947D-5387232A4836}"/>
    <cellStyle name="Normal 4 9 3 2 3 2" xfId="46216" xr:uid="{BDD5B3A2-EC87-4B71-AC11-19430045F0ED}"/>
    <cellStyle name="Normal 4 9 3 2 3 2 2" xfId="46217" xr:uid="{C0E11D02-666A-45F8-8F2C-FDD60E4B00FA}"/>
    <cellStyle name="Normal 4 9 3 2 3 2 2 2" xfId="46218" xr:uid="{6912047F-CE00-4953-8FFF-11D105104A85}"/>
    <cellStyle name="Normal 4 9 3 2 3 2 2 2 2" xfId="46219" xr:uid="{B5C5456E-FB3B-4761-9F02-0C66188C640C}"/>
    <cellStyle name="Normal 4 9 3 2 3 2 2 3" xfId="46220" xr:uid="{DD74DF75-3DD8-4713-8C86-EE44EAC38B20}"/>
    <cellStyle name="Normal 4 9 3 2 3 2 3" xfId="46221" xr:uid="{ACCA86C2-3731-448D-ADE0-46932C4CB0D5}"/>
    <cellStyle name="Normal 4 9 3 2 3 2 3 2" xfId="46222" xr:uid="{DAC17C51-64C7-4D1B-867D-EFCA436B8796}"/>
    <cellStyle name="Normal 4 9 3 2 3 2 3 2 2" xfId="46223" xr:uid="{D0814CA5-3C93-4F6D-8716-09099FDBA0FD}"/>
    <cellStyle name="Normal 4 9 3 2 3 2 3 3" xfId="46224" xr:uid="{C19DBD11-0074-48E2-9F4A-858921799D01}"/>
    <cellStyle name="Normal 4 9 3 2 3 2 4" xfId="46225" xr:uid="{AD99F9A5-7B58-4FE9-953A-B0B1C567F446}"/>
    <cellStyle name="Normal 4 9 3 2 3 2 4 2" xfId="46226" xr:uid="{EB201B05-624C-4C1D-9BE1-36A75C7714BB}"/>
    <cellStyle name="Normal 4 9 3 2 3 2 5" xfId="46227" xr:uid="{DB8C5E9B-DA22-4ED4-B569-060EE483204A}"/>
    <cellStyle name="Normal 4 9 3 2 3 3" xfId="46228" xr:uid="{01776F2B-6DE8-4655-B2B6-27CC728A3091}"/>
    <cellStyle name="Normal 4 9 3 2 3 3 2" xfId="46229" xr:uid="{ACEFFFB2-F653-4532-8DC5-FCBCA940209E}"/>
    <cellStyle name="Normal 4 9 3 2 3 3 2 2" xfId="46230" xr:uid="{79CCD189-6949-44F5-9526-DE4CF0BCEBB4}"/>
    <cellStyle name="Normal 4 9 3 2 3 3 3" xfId="46231" xr:uid="{B6DA7852-FC3B-42E1-A2BC-2B46A9DA9E63}"/>
    <cellStyle name="Normal 4 9 3 2 3 4" xfId="46232" xr:uid="{7ECF8483-4F55-4E04-8A7D-41E3DF6DC990}"/>
    <cellStyle name="Normal 4 9 3 2 3 4 2" xfId="46233" xr:uid="{81B09BAF-89F2-4849-A723-5F9345004F0C}"/>
    <cellStyle name="Normal 4 9 3 2 3 4 2 2" xfId="46234" xr:uid="{70FDE422-3049-4428-9907-E2320AA90651}"/>
    <cellStyle name="Normal 4 9 3 2 3 4 3" xfId="46235" xr:uid="{18F4998A-E6E4-460E-90F0-924BF63CCFFE}"/>
    <cellStyle name="Normal 4 9 3 2 3 5" xfId="46236" xr:uid="{56108EBD-8BBB-47B5-B253-443D14E1F3DD}"/>
    <cellStyle name="Normal 4 9 3 2 3 5 2" xfId="46237" xr:uid="{046A94DE-74DC-4D75-BAC1-1207BEE4C1B8}"/>
    <cellStyle name="Normal 4 9 3 2 3 6" xfId="46238" xr:uid="{AAD41780-3B71-4ACE-AB00-71A7E3234AF0}"/>
    <cellStyle name="Normal 4 9 3 2 4" xfId="46239" xr:uid="{81ED787B-1BDC-4B35-94B7-D4F6CF63C103}"/>
    <cellStyle name="Normal 4 9 3 2 4 2" xfId="46240" xr:uid="{E92C8F77-6948-4760-8804-59CCCB35F1B2}"/>
    <cellStyle name="Normal 4 9 3 2 4 2 2" xfId="46241" xr:uid="{F5EA8912-6249-4F8B-B3FD-BEB6327B8EF9}"/>
    <cellStyle name="Normal 4 9 3 2 4 2 2 2" xfId="46242" xr:uid="{0927B725-6661-403B-A18F-DB917FEF0695}"/>
    <cellStyle name="Normal 4 9 3 2 4 2 3" xfId="46243" xr:uid="{36DBB80C-86AC-4B5C-84F1-9DCF912BA7F8}"/>
    <cellStyle name="Normal 4 9 3 2 4 3" xfId="46244" xr:uid="{F70E3636-C51F-44BA-A28E-AC508DFAA7F6}"/>
    <cellStyle name="Normal 4 9 3 2 4 3 2" xfId="46245" xr:uid="{52CAAB59-7FD8-4E0C-A0BE-E657BBE10B86}"/>
    <cellStyle name="Normal 4 9 3 2 4 3 2 2" xfId="46246" xr:uid="{6D90E955-C23D-45D9-8A80-AC68630E8CC5}"/>
    <cellStyle name="Normal 4 9 3 2 4 3 3" xfId="46247" xr:uid="{0F01829F-309C-4565-9171-82BE4FA10945}"/>
    <cellStyle name="Normal 4 9 3 2 4 4" xfId="46248" xr:uid="{07DF1AC7-BA27-4B42-9F6D-607934AA75D0}"/>
    <cellStyle name="Normal 4 9 3 2 4 4 2" xfId="46249" xr:uid="{81522E4B-5E63-4C3D-849E-488226E396B0}"/>
    <cellStyle name="Normal 4 9 3 2 4 5" xfId="46250" xr:uid="{E997CF25-2548-4B15-B3C1-E66626001DA3}"/>
    <cellStyle name="Normal 4 9 3 2 5" xfId="46251" xr:uid="{4989AE71-174A-448C-B167-7DB26583F3B0}"/>
    <cellStyle name="Normal 4 9 3 2 5 2" xfId="46252" xr:uid="{D0239C65-55F5-4CEC-A7EF-87EDE6B653BE}"/>
    <cellStyle name="Normal 4 9 3 2 5 2 2" xfId="46253" xr:uid="{0B06E014-7F8C-4316-A6E4-A1F5C026D2E0}"/>
    <cellStyle name="Normal 4 9 3 2 5 3" xfId="46254" xr:uid="{D6944D44-0D6A-4F94-988F-5807760E8B30}"/>
    <cellStyle name="Normal 4 9 3 2 6" xfId="46255" xr:uid="{8A1B34D6-431D-4172-9BA5-DBBC1DFBC56B}"/>
    <cellStyle name="Normal 4 9 3 2 6 2" xfId="46256" xr:uid="{3D0EE22F-5FCE-4613-AE19-DBC38B62942B}"/>
    <cellStyle name="Normal 4 9 3 2 6 2 2" xfId="46257" xr:uid="{E13391DF-B798-4EF4-800F-E9F1CA482672}"/>
    <cellStyle name="Normal 4 9 3 2 6 3" xfId="46258" xr:uid="{97EE69B0-DFC9-444E-859F-967B238742BD}"/>
    <cellStyle name="Normal 4 9 3 2 7" xfId="46259" xr:uid="{F11567E9-B459-4C63-B035-B93666D623E5}"/>
    <cellStyle name="Normal 4 9 3 2 7 2" xfId="46260" xr:uid="{3F3C9A7C-7BEB-4044-BDF0-91FA5D8F7FD1}"/>
    <cellStyle name="Normal 4 9 3 2 7 2 2" xfId="46261" xr:uid="{4DAA897B-20C4-4582-8DEF-ACFCB76C6C00}"/>
    <cellStyle name="Normal 4 9 3 2 7 3" xfId="46262" xr:uid="{88B5DAD0-A28A-4586-97A5-1F7ACF246F8A}"/>
    <cellStyle name="Normal 4 9 3 2 8" xfId="46263" xr:uid="{1CF4934B-527C-4716-9292-04B1F1E37A60}"/>
    <cellStyle name="Normal 4 9 3 2 8 2" xfId="46264" xr:uid="{817ADDA7-ADA2-4A8A-AA2D-08B42A3B418F}"/>
    <cellStyle name="Normal 4 9 3 2 9" xfId="46265" xr:uid="{E1D00E71-0EE7-4F4D-B492-ADB363486FEF}"/>
    <cellStyle name="Normal 4 9 3 3" xfId="46266" xr:uid="{445580E1-CC79-4FBA-9630-E4D7F83790C3}"/>
    <cellStyle name="Normal 4 9 3 3 2" xfId="46267" xr:uid="{8E498562-A3E7-4123-BB46-49AF7D8893FE}"/>
    <cellStyle name="Normal 4 9 3 3 2 2" xfId="46268" xr:uid="{DF90D282-1AFA-4B57-B195-7C858974D5A0}"/>
    <cellStyle name="Normal 4 9 3 3 2 2 2" xfId="46269" xr:uid="{308652D8-7FB3-4E38-B9AC-858A0C6ADCE9}"/>
    <cellStyle name="Normal 4 9 3 3 2 2 2 2" xfId="46270" xr:uid="{73AE77D0-C066-4554-ADE4-9C2A315BD204}"/>
    <cellStyle name="Normal 4 9 3 3 2 2 2 2 2" xfId="46271" xr:uid="{D2B8570D-CB15-492E-9DB2-07828D93E466}"/>
    <cellStyle name="Normal 4 9 3 3 2 2 2 3" xfId="46272" xr:uid="{3E52EE4A-EF51-44F1-80D3-55E1719EC0F4}"/>
    <cellStyle name="Normal 4 9 3 3 2 2 3" xfId="46273" xr:uid="{5CEAD63A-A4AB-4829-8F50-B84F472F86C7}"/>
    <cellStyle name="Normal 4 9 3 3 2 2 3 2" xfId="46274" xr:uid="{2A6CBF09-9A06-494A-A454-306537B8DA30}"/>
    <cellStyle name="Normal 4 9 3 3 2 2 3 2 2" xfId="46275" xr:uid="{34C84542-47FE-4C0D-8F17-9FEB6FEBDC67}"/>
    <cellStyle name="Normal 4 9 3 3 2 2 3 3" xfId="46276" xr:uid="{1E5AD697-7CA5-446D-B009-763353999B52}"/>
    <cellStyle name="Normal 4 9 3 3 2 2 4" xfId="46277" xr:uid="{850BBB73-0531-4E78-B2C8-15938B9AB383}"/>
    <cellStyle name="Normal 4 9 3 3 2 2 4 2" xfId="46278" xr:uid="{A0019A6F-402F-41B1-A6AF-773AE7E14FA7}"/>
    <cellStyle name="Normal 4 9 3 3 2 2 5" xfId="46279" xr:uid="{A619922C-8075-43D0-B226-7ACAFD78C97E}"/>
    <cellStyle name="Normal 4 9 3 3 2 3" xfId="46280" xr:uid="{0E263FF0-A4B2-495A-B4C1-0A813FFD57CE}"/>
    <cellStyle name="Normal 4 9 3 3 2 3 2" xfId="46281" xr:uid="{7D19584F-8FAF-4D90-BAE2-544FDF935382}"/>
    <cellStyle name="Normal 4 9 3 3 2 3 2 2" xfId="46282" xr:uid="{838380FA-9665-4A43-909A-5E20D9C3467C}"/>
    <cellStyle name="Normal 4 9 3 3 2 3 3" xfId="46283" xr:uid="{EAEF3D0B-DB61-4B3C-BB41-4546438D9725}"/>
    <cellStyle name="Normal 4 9 3 3 2 4" xfId="46284" xr:uid="{B5B0AD30-0398-4BD7-89AC-B74694E88EDD}"/>
    <cellStyle name="Normal 4 9 3 3 2 4 2" xfId="46285" xr:uid="{ED85C159-A543-46D3-B111-27BE65D7A233}"/>
    <cellStyle name="Normal 4 9 3 3 2 4 2 2" xfId="46286" xr:uid="{0901D3B7-3FB6-4AB5-8D32-BFECEFC87E5F}"/>
    <cellStyle name="Normal 4 9 3 3 2 4 3" xfId="46287" xr:uid="{B87ABF1E-40ED-4C6A-9652-06B99D6FE7A7}"/>
    <cellStyle name="Normal 4 9 3 3 2 5" xfId="46288" xr:uid="{6E3F13ED-E833-4BAF-97F3-3992FB083DC2}"/>
    <cellStyle name="Normal 4 9 3 3 2 5 2" xfId="46289" xr:uid="{BCE574E5-FAAF-4651-B12B-74F2DD1EA50D}"/>
    <cellStyle name="Normal 4 9 3 3 2 6" xfId="46290" xr:uid="{0CFDE81F-EB11-44BF-B473-058EABE82220}"/>
    <cellStyle name="Normal 4 9 3 3 3" xfId="46291" xr:uid="{E8563C20-9C0F-478C-B64E-C15537000777}"/>
    <cellStyle name="Normal 4 9 3 3 3 2" xfId="46292" xr:uid="{D20B71B0-8DF9-4914-9CF7-BCA4A38DA2CE}"/>
    <cellStyle name="Normal 4 9 3 3 3 2 2" xfId="46293" xr:uid="{B63A3434-00AA-40A0-97C1-CF67EAE3E22E}"/>
    <cellStyle name="Normal 4 9 3 3 3 2 2 2" xfId="46294" xr:uid="{9CE37564-A123-4CFB-B7A2-B574351CA4D3}"/>
    <cellStyle name="Normal 4 9 3 3 3 2 2 2 2" xfId="46295" xr:uid="{CD736ABE-1058-4E55-AD59-75C259EE2F5B}"/>
    <cellStyle name="Normal 4 9 3 3 3 2 2 3" xfId="46296" xr:uid="{784BC904-20EC-47E9-9266-4427EAFE3FCC}"/>
    <cellStyle name="Normal 4 9 3 3 3 2 3" xfId="46297" xr:uid="{BA0010D4-C11A-40BE-B2D7-D31C210E4588}"/>
    <cellStyle name="Normal 4 9 3 3 3 2 3 2" xfId="46298" xr:uid="{BD450372-BA1F-4635-B288-0F9D6028C43A}"/>
    <cellStyle name="Normal 4 9 3 3 3 2 3 2 2" xfId="46299" xr:uid="{BC6C13ED-79BB-498B-BFC8-A224D649707B}"/>
    <cellStyle name="Normal 4 9 3 3 3 2 3 3" xfId="46300" xr:uid="{772B59C6-2E0A-49ED-859B-5A6FA47268DE}"/>
    <cellStyle name="Normal 4 9 3 3 3 2 4" xfId="46301" xr:uid="{28CF8372-F497-4244-8DDE-070B0C5DC232}"/>
    <cellStyle name="Normal 4 9 3 3 3 2 4 2" xfId="46302" xr:uid="{8440DCA2-CB41-440C-83E6-A0C652F30D66}"/>
    <cellStyle name="Normal 4 9 3 3 3 2 5" xfId="46303" xr:uid="{6213E73A-A073-487E-851D-2F3F509B57BE}"/>
    <cellStyle name="Normal 4 9 3 3 3 3" xfId="46304" xr:uid="{B0AADC15-951E-478C-94FC-7EBAB51A15E9}"/>
    <cellStyle name="Normal 4 9 3 3 3 3 2" xfId="46305" xr:uid="{94063E75-AFB9-42D0-9B07-095083F49FAF}"/>
    <cellStyle name="Normal 4 9 3 3 3 3 2 2" xfId="46306" xr:uid="{868023CD-F6D3-40BD-AC12-2CEFFDB6112C}"/>
    <cellStyle name="Normal 4 9 3 3 3 3 3" xfId="46307" xr:uid="{DEC5F7ED-9143-4DF2-BEEA-2E5FD762C627}"/>
    <cellStyle name="Normal 4 9 3 3 3 4" xfId="46308" xr:uid="{55978F0F-E195-4233-A80F-DFBFFB935C87}"/>
    <cellStyle name="Normal 4 9 3 3 3 4 2" xfId="46309" xr:uid="{E154E7C2-38E9-484B-8FD6-8D640051BC88}"/>
    <cellStyle name="Normal 4 9 3 3 3 4 2 2" xfId="46310" xr:uid="{EF85775B-CA28-494D-8EB8-C9E95ED72286}"/>
    <cellStyle name="Normal 4 9 3 3 3 4 3" xfId="46311" xr:uid="{89E33B34-ADDF-4DC0-B067-A2741A7D240B}"/>
    <cellStyle name="Normal 4 9 3 3 3 5" xfId="46312" xr:uid="{A05B1B3A-E9BD-4E93-ABBF-DC78F7D3C825}"/>
    <cellStyle name="Normal 4 9 3 3 3 5 2" xfId="46313" xr:uid="{BA51AE37-2510-4FB1-81CC-93EBB2E9DC41}"/>
    <cellStyle name="Normal 4 9 3 3 3 6" xfId="46314" xr:uid="{B1D66576-D075-4227-B71C-EB56577743FD}"/>
    <cellStyle name="Normal 4 9 3 3 4" xfId="46315" xr:uid="{A4D01DA9-2945-45FE-8E6D-A26C1721E815}"/>
    <cellStyle name="Normal 4 9 3 3 4 2" xfId="46316" xr:uid="{EEF42CF4-39D1-4E1D-A90C-33C5F3FCA8FE}"/>
    <cellStyle name="Normal 4 9 3 3 4 2 2" xfId="46317" xr:uid="{E5E7CC21-780D-4E34-975D-0316748D3B81}"/>
    <cellStyle name="Normal 4 9 3 3 4 2 2 2" xfId="46318" xr:uid="{C91ADDFF-75D5-4ED6-BE59-0FCFA9BAB123}"/>
    <cellStyle name="Normal 4 9 3 3 4 2 3" xfId="46319" xr:uid="{AD910CC6-8FC0-4F4C-A8D2-36D31D7DAED7}"/>
    <cellStyle name="Normal 4 9 3 3 4 3" xfId="46320" xr:uid="{BCB3E764-2347-4EAC-A188-1EA1EAA5183B}"/>
    <cellStyle name="Normal 4 9 3 3 4 3 2" xfId="46321" xr:uid="{5F8616DC-34FD-43FB-8D6E-CC3767B0B8DF}"/>
    <cellStyle name="Normal 4 9 3 3 4 3 2 2" xfId="46322" xr:uid="{B47AB7C1-3CEF-4FE3-B9AD-CE236F83BB4B}"/>
    <cellStyle name="Normal 4 9 3 3 4 3 3" xfId="46323" xr:uid="{D36BB724-068B-4E65-BC08-B66460436DD6}"/>
    <cellStyle name="Normal 4 9 3 3 4 4" xfId="46324" xr:uid="{88A8E4E2-D729-48F0-8C5B-9497FD0D60E6}"/>
    <cellStyle name="Normal 4 9 3 3 4 4 2" xfId="46325" xr:uid="{F5B19C0A-6D06-4FFB-8ECB-A4124454FCE2}"/>
    <cellStyle name="Normal 4 9 3 3 4 5" xfId="46326" xr:uid="{578A0BC8-A591-4361-8838-1D877457CE3C}"/>
    <cellStyle name="Normal 4 9 3 3 5" xfId="46327" xr:uid="{37019E1A-1A80-4377-9105-7606F4A60733}"/>
    <cellStyle name="Normal 4 9 3 3 5 2" xfId="46328" xr:uid="{55E77696-AB23-4023-9AD2-4CB3E8972821}"/>
    <cellStyle name="Normal 4 9 3 3 5 2 2" xfId="46329" xr:uid="{57CF3FD5-272B-41E5-989A-C77DF33CDBEF}"/>
    <cellStyle name="Normal 4 9 3 3 5 3" xfId="46330" xr:uid="{3BF0AE67-5890-42F6-9BBB-76F7CA1A9357}"/>
    <cellStyle name="Normal 4 9 3 3 6" xfId="46331" xr:uid="{D20D0583-8BDC-4F14-9891-541C0C4D9D9A}"/>
    <cellStyle name="Normal 4 9 3 3 6 2" xfId="46332" xr:uid="{0625549E-A517-477A-AB9C-E4C29420A1F3}"/>
    <cellStyle name="Normal 4 9 3 3 6 2 2" xfId="46333" xr:uid="{3CAC19A7-CCD5-48DE-8E42-D39351FDDFFF}"/>
    <cellStyle name="Normal 4 9 3 3 6 3" xfId="46334" xr:uid="{4BAB05D2-B4B7-4FE5-8FFB-3E93D13CEF54}"/>
    <cellStyle name="Normal 4 9 3 3 7" xfId="46335" xr:uid="{E55967D5-D20E-4718-8ECC-C55F7D0EF783}"/>
    <cellStyle name="Normal 4 9 3 3 7 2" xfId="46336" xr:uid="{1A45D50D-A3C3-47C5-82E1-961D2EFDED5D}"/>
    <cellStyle name="Normal 4 9 3 3 7 2 2" xfId="46337" xr:uid="{45EF29E8-8499-4687-B840-32D87296290D}"/>
    <cellStyle name="Normal 4 9 3 3 7 3" xfId="46338" xr:uid="{DA43D5A2-FECE-440B-8F8A-83E9965888AD}"/>
    <cellStyle name="Normal 4 9 3 3 8" xfId="46339" xr:uid="{2B1F1F8C-3B54-45B6-91CD-D32552FC3F52}"/>
    <cellStyle name="Normal 4 9 3 3 8 2" xfId="46340" xr:uid="{36F517C6-D876-40FE-B421-5E97DFE787C4}"/>
    <cellStyle name="Normal 4 9 3 3 9" xfId="46341" xr:uid="{8DFB5C48-3001-4C85-94FD-5BEEB65A68D6}"/>
    <cellStyle name="Normal 4 9 3 4" xfId="46342" xr:uid="{534BAF65-534B-4D25-814C-2D8C582CF0A6}"/>
    <cellStyle name="Normal 4 9 3 4 2" xfId="46343" xr:uid="{DE1C1C1D-01D7-4C6B-94A7-95D1FD3635D7}"/>
    <cellStyle name="Normal 4 9 3 4 2 2" xfId="46344" xr:uid="{3F6A2968-6C81-47FA-9885-8A64E943C263}"/>
    <cellStyle name="Normal 4 9 3 4 2 2 2" xfId="46345" xr:uid="{C2F36782-DE48-4D09-881A-6A992F41ACD8}"/>
    <cellStyle name="Normal 4 9 3 4 2 2 2 2" xfId="46346" xr:uid="{0843A72A-F055-43E8-89BB-107A50E6092A}"/>
    <cellStyle name="Normal 4 9 3 4 2 2 3" xfId="46347" xr:uid="{AFAB982B-6861-4BC3-A5BC-990E67AFDD88}"/>
    <cellStyle name="Normal 4 9 3 4 2 3" xfId="46348" xr:uid="{4DEF84D5-CD5E-4C64-9193-05ED68FDF5A2}"/>
    <cellStyle name="Normal 4 9 3 4 2 3 2" xfId="46349" xr:uid="{840B7F27-8D19-4AFB-B82A-44D068B858AA}"/>
    <cellStyle name="Normal 4 9 3 4 2 3 2 2" xfId="46350" xr:uid="{2D7B99A3-8A9A-4184-A025-17B211E55524}"/>
    <cellStyle name="Normal 4 9 3 4 2 3 3" xfId="46351" xr:uid="{B2932538-E44C-48DF-8B6A-754799318778}"/>
    <cellStyle name="Normal 4 9 3 4 2 4" xfId="46352" xr:uid="{6403CC3C-4EC4-4BAA-ACD8-A43518675A1F}"/>
    <cellStyle name="Normal 4 9 3 4 2 4 2" xfId="46353" xr:uid="{862D48FB-BBB8-444D-A5F8-8876F6377E44}"/>
    <cellStyle name="Normal 4 9 3 4 2 5" xfId="46354" xr:uid="{7257E955-1ECB-4F3D-BADA-17DD4E719C43}"/>
    <cellStyle name="Normal 4 9 3 4 3" xfId="46355" xr:uid="{8B08CC19-F1F4-4449-A79C-A1C78136F535}"/>
    <cellStyle name="Normal 4 9 3 4 3 2" xfId="46356" xr:uid="{C6909116-0D13-4A9A-AEAB-88A7A233E817}"/>
    <cellStyle name="Normal 4 9 3 4 3 2 2" xfId="46357" xr:uid="{43ADF570-9ADC-45FB-B07E-066EB718CC7A}"/>
    <cellStyle name="Normal 4 9 3 4 3 3" xfId="46358" xr:uid="{89948148-5767-4BD5-AC25-757FCDF62D8F}"/>
    <cellStyle name="Normal 4 9 3 4 4" xfId="46359" xr:uid="{1248D154-E03A-4219-9405-A81F0F838FDB}"/>
    <cellStyle name="Normal 4 9 3 4 4 2" xfId="46360" xr:uid="{818CD38B-3D0E-46F3-BA3E-E8EE5FB49B89}"/>
    <cellStyle name="Normal 4 9 3 4 4 2 2" xfId="46361" xr:uid="{17ACFE72-05DB-4A02-8F5D-07519B86D49F}"/>
    <cellStyle name="Normal 4 9 3 4 4 3" xfId="46362" xr:uid="{8C33CD8A-B8E0-40A3-B639-CDEE7BB52A8C}"/>
    <cellStyle name="Normal 4 9 3 4 5" xfId="46363" xr:uid="{B9F087D1-4A49-4CD1-81CD-16746C43B825}"/>
    <cellStyle name="Normal 4 9 3 4 5 2" xfId="46364" xr:uid="{FBF45F05-83BF-44FD-BB87-F1A58D02885F}"/>
    <cellStyle name="Normal 4 9 3 4 6" xfId="46365" xr:uid="{8447E996-692B-459D-AEAB-D35507B9A2E3}"/>
    <cellStyle name="Normal 4 9 3 5" xfId="46366" xr:uid="{27C4C82E-EE33-47E3-BFCE-4CB13179A650}"/>
    <cellStyle name="Normal 4 9 3 5 2" xfId="46367" xr:uid="{1EF1DB30-C7DB-4376-92AB-3EBB2884A602}"/>
    <cellStyle name="Normal 4 9 3 5 2 2" xfId="46368" xr:uid="{59FD7AAD-6EAF-4E84-8A05-08260A0DB329}"/>
    <cellStyle name="Normal 4 9 3 5 2 2 2" xfId="46369" xr:uid="{C5A06BD5-7042-41EC-90B3-8285DB4BA0DE}"/>
    <cellStyle name="Normal 4 9 3 5 2 2 2 2" xfId="46370" xr:uid="{ABDBF888-9A77-4C72-B594-8D37218DB039}"/>
    <cellStyle name="Normal 4 9 3 5 2 2 3" xfId="46371" xr:uid="{54F1159B-A2E5-48A1-A4F8-D4CD3EC221FA}"/>
    <cellStyle name="Normal 4 9 3 5 2 3" xfId="46372" xr:uid="{FCE0DBF2-3C76-46D4-842F-98C3EB51BD49}"/>
    <cellStyle name="Normal 4 9 3 5 2 3 2" xfId="46373" xr:uid="{F6C717D7-9E30-44F2-9E4C-E983A7C700C4}"/>
    <cellStyle name="Normal 4 9 3 5 2 3 2 2" xfId="46374" xr:uid="{B564529D-D184-4EC1-88F7-BDC593D9B37E}"/>
    <cellStyle name="Normal 4 9 3 5 2 3 3" xfId="46375" xr:uid="{3DE1B828-8EAA-44BA-A3A2-532726B2D02F}"/>
    <cellStyle name="Normal 4 9 3 5 2 4" xfId="46376" xr:uid="{F8F658AE-B7CE-4592-B938-7F044055782C}"/>
    <cellStyle name="Normal 4 9 3 5 2 4 2" xfId="46377" xr:uid="{961057DE-B3E4-460C-8863-76F463A3A3C4}"/>
    <cellStyle name="Normal 4 9 3 5 2 5" xfId="46378" xr:uid="{7C8A943A-FD13-4A75-83AC-DFAF930921BD}"/>
    <cellStyle name="Normal 4 9 3 5 3" xfId="46379" xr:uid="{1B38DAA2-8D1B-41F0-B046-EC8B392F635B}"/>
    <cellStyle name="Normal 4 9 3 5 3 2" xfId="46380" xr:uid="{B934F28E-DF48-41D9-AA4E-37BBA8F0719B}"/>
    <cellStyle name="Normal 4 9 3 5 3 2 2" xfId="46381" xr:uid="{8EA8B13D-7B2B-46B8-B8F0-0DCB8450C9D6}"/>
    <cellStyle name="Normal 4 9 3 5 3 3" xfId="46382" xr:uid="{DFCFA8DE-4C2D-4861-8FF6-0CA78500FC58}"/>
    <cellStyle name="Normal 4 9 3 5 4" xfId="46383" xr:uid="{6CF2BF72-50E3-4994-B0A0-FC6913CD7BC1}"/>
    <cellStyle name="Normal 4 9 3 5 4 2" xfId="46384" xr:uid="{677BE628-6970-4B95-BD63-55A5AF0B1229}"/>
    <cellStyle name="Normal 4 9 3 5 4 2 2" xfId="46385" xr:uid="{DDBB3913-DB33-425A-BD81-BA5028432993}"/>
    <cellStyle name="Normal 4 9 3 5 4 3" xfId="46386" xr:uid="{7805F9CD-2CA3-41B0-9C85-477F131E8AA1}"/>
    <cellStyle name="Normal 4 9 3 5 5" xfId="46387" xr:uid="{40F45C87-4F52-4E2A-B580-F925D1145932}"/>
    <cellStyle name="Normal 4 9 3 5 5 2" xfId="46388" xr:uid="{D4D4220B-B936-45AE-BCA7-03BEC36BAE9E}"/>
    <cellStyle name="Normal 4 9 3 5 6" xfId="46389" xr:uid="{2FA7DC83-359C-4B2D-AE38-2056627AF511}"/>
    <cellStyle name="Normal 4 9 3 6" xfId="46390" xr:uid="{1AB0EE42-F9FE-4B5E-9B26-2C5B3134A806}"/>
    <cellStyle name="Normal 4 9 3 6 2" xfId="46391" xr:uid="{5ADCD5D6-D0A1-4215-AFC3-943EC7D1195D}"/>
    <cellStyle name="Normal 4 9 3 6 2 2" xfId="46392" xr:uid="{B7559EC8-5781-49A8-B951-8E0B066301CA}"/>
    <cellStyle name="Normal 4 9 3 6 2 2 2" xfId="46393" xr:uid="{A317DB99-287A-4CE9-8E1E-CA10C2DF0997}"/>
    <cellStyle name="Normal 4 9 3 6 2 3" xfId="46394" xr:uid="{47D8B480-A1A3-4A76-A2C7-6375E57961A1}"/>
    <cellStyle name="Normal 4 9 3 6 3" xfId="46395" xr:uid="{0EC988E1-E68A-41D0-B034-49CB45758AEF}"/>
    <cellStyle name="Normal 4 9 3 6 3 2" xfId="46396" xr:uid="{66597A7B-3430-4605-BA93-99A8A7E5E538}"/>
    <cellStyle name="Normal 4 9 3 6 3 2 2" xfId="46397" xr:uid="{8E7ED290-5CE0-494C-BD83-BDA475FE8CC2}"/>
    <cellStyle name="Normal 4 9 3 6 3 3" xfId="46398" xr:uid="{04A56E31-1B0B-4AED-88D6-897DE49CA07E}"/>
    <cellStyle name="Normal 4 9 3 6 4" xfId="46399" xr:uid="{96232A39-8562-4C7A-A8A4-F01DE9F3456A}"/>
    <cellStyle name="Normal 4 9 3 6 4 2" xfId="46400" xr:uid="{6C6680E9-1198-47C4-92B3-5C9D5E64B1F1}"/>
    <cellStyle name="Normal 4 9 3 6 5" xfId="46401" xr:uid="{5A769D63-2CF7-4E8C-A712-FFA474605AC7}"/>
    <cellStyle name="Normal 4 9 3 7" xfId="46402" xr:uid="{0F10DAE0-0F9A-4ECE-AF08-27B8B3D2C053}"/>
    <cellStyle name="Normal 4 9 3 7 2" xfId="46403" xr:uid="{FC8C7A25-3C07-4038-B649-591CA5A03382}"/>
    <cellStyle name="Normal 4 9 3 7 2 2" xfId="46404" xr:uid="{EBD58DE1-F781-459C-8751-20CA61E64B19}"/>
    <cellStyle name="Normal 4 9 3 7 3" xfId="46405" xr:uid="{E2D76924-E521-4BB2-B5F0-E677AC724212}"/>
    <cellStyle name="Normal 4 9 3 8" xfId="46406" xr:uid="{6C44CE8D-41DF-498C-BE6B-9ACE19996771}"/>
    <cellStyle name="Normal 4 9 3 8 2" xfId="46407" xr:uid="{5555C505-3B70-4F25-8759-E36AD15BBD3B}"/>
    <cellStyle name="Normal 4 9 3 8 2 2" xfId="46408" xr:uid="{5C47A52A-849F-4BC6-A51A-D42DA111B52E}"/>
    <cellStyle name="Normal 4 9 3 8 3" xfId="46409" xr:uid="{95E491BB-8849-440B-AC2C-572461232AFE}"/>
    <cellStyle name="Normal 4 9 3 9" xfId="46410" xr:uid="{76EEA014-0882-4B50-B699-848BE896F794}"/>
    <cellStyle name="Normal 4 9 3 9 2" xfId="46411" xr:uid="{230659A4-B403-458C-B370-DFF8F41D6EC5}"/>
    <cellStyle name="Normal 4 9 3 9 2 2" xfId="46412" xr:uid="{6AE3AE02-80A1-43EF-ACD3-B2230A2BA3F3}"/>
    <cellStyle name="Normal 4 9 3 9 3" xfId="46413" xr:uid="{38294654-AF2E-425E-8517-AE6EF4EC74BE}"/>
    <cellStyle name="Normal 4 9 4" xfId="46414" xr:uid="{A2B09F92-0B2B-495A-9246-95929121C701}"/>
    <cellStyle name="Normal 4 9 4 10" xfId="46415" xr:uid="{386B3560-8CAB-4EB0-B309-1585C3E2BBA7}"/>
    <cellStyle name="Normal 4 9 4 10 2" xfId="46416" xr:uid="{854F6381-6154-4A10-9483-062456D0480B}"/>
    <cellStyle name="Normal 4 9 4 11" xfId="46417" xr:uid="{F320B937-1C96-4762-A4B1-658109E11255}"/>
    <cellStyle name="Normal 4 9 4 2" xfId="46418" xr:uid="{28950356-1581-415D-B762-B1E93138B005}"/>
    <cellStyle name="Normal 4 9 4 2 2" xfId="46419" xr:uid="{D2D0B12C-D9E8-49DD-AA63-EDA0A404A728}"/>
    <cellStyle name="Normal 4 9 4 2 2 2" xfId="46420" xr:uid="{9ED470BF-8E5C-4C40-BA7D-3B1E06055B69}"/>
    <cellStyle name="Normal 4 9 4 2 2 2 2" xfId="46421" xr:uid="{EC306D60-0C10-4107-AC07-164114864A9B}"/>
    <cellStyle name="Normal 4 9 4 2 2 2 2 2" xfId="46422" xr:uid="{A1D79235-F139-46F9-A4CF-AAD8E4E05491}"/>
    <cellStyle name="Normal 4 9 4 2 2 2 2 2 2" xfId="46423" xr:uid="{4D3B3E80-16AF-4B10-AF1E-A44D8AB18290}"/>
    <cellStyle name="Normal 4 9 4 2 2 2 2 3" xfId="46424" xr:uid="{CEE10DCC-DFD6-4F82-AB90-383C175FA3A1}"/>
    <cellStyle name="Normal 4 9 4 2 2 2 3" xfId="46425" xr:uid="{4D52786F-FCED-4FF4-AFD2-E6999DD014A7}"/>
    <cellStyle name="Normal 4 9 4 2 2 2 3 2" xfId="46426" xr:uid="{459C5266-7C1C-43C4-962C-68C6F206BB05}"/>
    <cellStyle name="Normal 4 9 4 2 2 2 3 2 2" xfId="46427" xr:uid="{F9EE3B98-AD1D-4F15-9D3A-226BBE91A630}"/>
    <cellStyle name="Normal 4 9 4 2 2 2 3 3" xfId="46428" xr:uid="{38914679-43DB-4092-BDB0-F74057F338A3}"/>
    <cellStyle name="Normal 4 9 4 2 2 2 4" xfId="46429" xr:uid="{C96BCD21-AE20-4F62-9159-39D4A1949190}"/>
    <cellStyle name="Normal 4 9 4 2 2 2 4 2" xfId="46430" xr:uid="{CBE8C9E7-1BF9-4A61-B43D-13E5ED1ABBBB}"/>
    <cellStyle name="Normal 4 9 4 2 2 2 5" xfId="46431" xr:uid="{1DA8D0E4-B3CD-494C-B651-F85603D445B3}"/>
    <cellStyle name="Normal 4 9 4 2 2 3" xfId="46432" xr:uid="{9675940A-FB4B-45EF-95F3-735516963C6D}"/>
    <cellStyle name="Normal 4 9 4 2 2 3 2" xfId="46433" xr:uid="{38566581-2BD7-4D83-93DE-EE1BE7B001DC}"/>
    <cellStyle name="Normal 4 9 4 2 2 3 2 2" xfId="46434" xr:uid="{82C46BD4-F2B1-46E4-A73D-4FBF4DEDC17D}"/>
    <cellStyle name="Normal 4 9 4 2 2 3 3" xfId="46435" xr:uid="{EFF033AD-C795-45F9-834B-CD393776CDB8}"/>
    <cellStyle name="Normal 4 9 4 2 2 4" xfId="46436" xr:uid="{3CF0D0A3-D437-4939-A9BF-13260DA4E14B}"/>
    <cellStyle name="Normal 4 9 4 2 2 4 2" xfId="46437" xr:uid="{7005E2B2-8FDC-479A-BF57-47F299C9A3D9}"/>
    <cellStyle name="Normal 4 9 4 2 2 4 2 2" xfId="46438" xr:uid="{384C5702-20CD-410D-BFF9-9B14006E31BC}"/>
    <cellStyle name="Normal 4 9 4 2 2 4 3" xfId="46439" xr:uid="{06D9108C-62E8-471E-9855-5B1F50ED7A6F}"/>
    <cellStyle name="Normal 4 9 4 2 2 5" xfId="46440" xr:uid="{D39B1723-7D26-44F2-BD43-FFB8FC42A938}"/>
    <cellStyle name="Normal 4 9 4 2 2 5 2" xfId="46441" xr:uid="{0293C604-301B-4820-8934-02F188247F63}"/>
    <cellStyle name="Normal 4 9 4 2 2 6" xfId="46442" xr:uid="{05CB5DB6-CE95-42A5-916B-7DA590DDC04A}"/>
    <cellStyle name="Normal 4 9 4 2 3" xfId="46443" xr:uid="{1AD8013A-F5D2-41F2-9C8E-0CB7F76261D2}"/>
    <cellStyle name="Normal 4 9 4 2 3 2" xfId="46444" xr:uid="{912923BF-8209-4455-AB15-8BC833E77D29}"/>
    <cellStyle name="Normal 4 9 4 2 3 2 2" xfId="46445" xr:uid="{65A77BA2-F6E1-4287-81FF-48239371CA2C}"/>
    <cellStyle name="Normal 4 9 4 2 3 2 2 2" xfId="46446" xr:uid="{BEA3DBB0-154A-479D-94C6-0C064C8C0420}"/>
    <cellStyle name="Normal 4 9 4 2 3 2 2 2 2" xfId="46447" xr:uid="{2FF0232D-8863-4259-8251-7748DB7D0C6B}"/>
    <cellStyle name="Normal 4 9 4 2 3 2 2 3" xfId="46448" xr:uid="{C14A60D9-BC95-46D9-81D5-1AE049CF7BF1}"/>
    <cellStyle name="Normal 4 9 4 2 3 2 3" xfId="46449" xr:uid="{9F64B171-03C7-4434-9180-BC12FAFF013B}"/>
    <cellStyle name="Normal 4 9 4 2 3 2 3 2" xfId="46450" xr:uid="{25725918-8D97-4CC9-B314-AD0E3E1B46B4}"/>
    <cellStyle name="Normal 4 9 4 2 3 2 3 2 2" xfId="46451" xr:uid="{2DEC0F18-6BF4-4797-9643-EA19BA846C53}"/>
    <cellStyle name="Normal 4 9 4 2 3 2 3 3" xfId="46452" xr:uid="{F9EE3BE2-C4B2-4A23-A70E-871AA05EC774}"/>
    <cellStyle name="Normal 4 9 4 2 3 2 4" xfId="46453" xr:uid="{1D5EA982-4B13-400D-A7C2-5D3D3D4C2379}"/>
    <cellStyle name="Normal 4 9 4 2 3 2 4 2" xfId="46454" xr:uid="{9509E444-0F3C-4C03-AB2E-D31E1CCA7D61}"/>
    <cellStyle name="Normal 4 9 4 2 3 2 5" xfId="46455" xr:uid="{B2F81025-A427-493B-8047-9C1F59E4A9D8}"/>
    <cellStyle name="Normal 4 9 4 2 3 3" xfId="46456" xr:uid="{5DCA8043-0199-4231-9958-A0694FB8ACEE}"/>
    <cellStyle name="Normal 4 9 4 2 3 3 2" xfId="46457" xr:uid="{E161D495-28DD-450F-88F2-F8E21A30E9E1}"/>
    <cellStyle name="Normal 4 9 4 2 3 3 2 2" xfId="46458" xr:uid="{9CACE19D-42DD-4B59-A050-B1745B170E21}"/>
    <cellStyle name="Normal 4 9 4 2 3 3 3" xfId="46459" xr:uid="{236C4B73-757A-4DD5-9F77-FDF14611EB34}"/>
    <cellStyle name="Normal 4 9 4 2 3 4" xfId="46460" xr:uid="{CF768838-9800-4825-B941-9F6116A0C6F6}"/>
    <cellStyle name="Normal 4 9 4 2 3 4 2" xfId="46461" xr:uid="{4BDD5F2A-011C-4EF3-BAD5-248B64BEF91B}"/>
    <cellStyle name="Normal 4 9 4 2 3 4 2 2" xfId="46462" xr:uid="{4A6D80B5-DFB1-4BC0-A48A-537F367381B7}"/>
    <cellStyle name="Normal 4 9 4 2 3 4 3" xfId="46463" xr:uid="{B3918A96-9AB3-40B0-8B25-C35B793C97E9}"/>
    <cellStyle name="Normal 4 9 4 2 3 5" xfId="46464" xr:uid="{73FBAB12-7B76-4523-917D-ADE820561D6B}"/>
    <cellStyle name="Normal 4 9 4 2 3 5 2" xfId="46465" xr:uid="{7F85A118-3A0D-45DD-8089-7DA8C6D5593E}"/>
    <cellStyle name="Normal 4 9 4 2 3 6" xfId="46466" xr:uid="{2E86A477-C88E-44F7-B649-EFA538AD3C69}"/>
    <cellStyle name="Normal 4 9 4 2 4" xfId="46467" xr:uid="{9CC4EE01-C290-4477-86D8-122DE7D91DC4}"/>
    <cellStyle name="Normal 4 9 4 2 4 2" xfId="46468" xr:uid="{49DCEB09-2A75-418C-895F-3F345F993318}"/>
    <cellStyle name="Normal 4 9 4 2 4 2 2" xfId="46469" xr:uid="{90A8932B-6B7B-46B4-9A34-68C9F5D7EEFE}"/>
    <cellStyle name="Normal 4 9 4 2 4 2 2 2" xfId="46470" xr:uid="{29792B6C-ABBE-4D2B-A4B8-07C5D1C8A94D}"/>
    <cellStyle name="Normal 4 9 4 2 4 2 3" xfId="46471" xr:uid="{D66E2281-580A-42D2-9E1A-8AD2B4D6E337}"/>
    <cellStyle name="Normal 4 9 4 2 4 3" xfId="46472" xr:uid="{EBA0AF2E-A37F-4A97-A45F-0FE5BE93EE9B}"/>
    <cellStyle name="Normal 4 9 4 2 4 3 2" xfId="46473" xr:uid="{D772A898-9F3A-4417-A9B8-3B735B0860BD}"/>
    <cellStyle name="Normal 4 9 4 2 4 3 2 2" xfId="46474" xr:uid="{6F538E2B-FD7F-46D1-8D19-B65F808FDCBA}"/>
    <cellStyle name="Normal 4 9 4 2 4 3 3" xfId="46475" xr:uid="{9CF2DC67-4592-489A-AB30-E676BB243BA6}"/>
    <cellStyle name="Normal 4 9 4 2 4 4" xfId="46476" xr:uid="{A7C3ECEC-8355-47AA-BCEA-0C41429D7903}"/>
    <cellStyle name="Normal 4 9 4 2 4 4 2" xfId="46477" xr:uid="{64453C41-5C36-489B-820F-296B3A87A7D4}"/>
    <cellStyle name="Normal 4 9 4 2 4 5" xfId="46478" xr:uid="{3F780C87-5032-41C4-BAAE-F6879CF13B1F}"/>
    <cellStyle name="Normal 4 9 4 2 5" xfId="46479" xr:uid="{A6D0689C-BDF5-4FB0-AFF6-6FA0288142EB}"/>
    <cellStyle name="Normal 4 9 4 2 5 2" xfId="46480" xr:uid="{C3524328-D1DD-4227-94D7-7538574A7909}"/>
    <cellStyle name="Normal 4 9 4 2 5 2 2" xfId="46481" xr:uid="{F36A7B56-D2A3-4C88-83C6-05BB3DF669BA}"/>
    <cellStyle name="Normal 4 9 4 2 5 3" xfId="46482" xr:uid="{BA4663E3-EB04-4937-90BE-0242AD52AF4F}"/>
    <cellStyle name="Normal 4 9 4 2 6" xfId="46483" xr:uid="{37AE65DE-5C08-4861-B20A-9E5F6FD5BF86}"/>
    <cellStyle name="Normal 4 9 4 2 6 2" xfId="46484" xr:uid="{1F024864-54EF-42EB-B248-2F504DAAC869}"/>
    <cellStyle name="Normal 4 9 4 2 6 2 2" xfId="46485" xr:uid="{9B1A57A2-CE17-4A7D-987D-AE2E60BC26E4}"/>
    <cellStyle name="Normal 4 9 4 2 6 3" xfId="46486" xr:uid="{56E23937-8441-49AF-833A-7A1B8D1F5485}"/>
    <cellStyle name="Normal 4 9 4 2 7" xfId="46487" xr:uid="{5A23964A-771E-4606-B23A-09D8FB408BE6}"/>
    <cellStyle name="Normal 4 9 4 2 7 2" xfId="46488" xr:uid="{0E4AE769-8794-4AF7-9314-E2DB704BAE9F}"/>
    <cellStyle name="Normal 4 9 4 2 7 2 2" xfId="46489" xr:uid="{F2A6C0A1-43C7-461A-9AEF-DD95EE5A89E7}"/>
    <cellStyle name="Normal 4 9 4 2 7 3" xfId="46490" xr:uid="{B60E829D-D6FD-465A-92EB-3FDEBF9F47DF}"/>
    <cellStyle name="Normal 4 9 4 2 8" xfId="46491" xr:uid="{FAC86A55-4FE3-41E9-A0BF-C462A9C42B72}"/>
    <cellStyle name="Normal 4 9 4 2 8 2" xfId="46492" xr:uid="{559FE93B-ECF7-4CCB-9229-3823187843B9}"/>
    <cellStyle name="Normal 4 9 4 2 9" xfId="46493" xr:uid="{AF3E8274-F73D-43C8-9EC2-60BE3E0029D6}"/>
    <cellStyle name="Normal 4 9 4 3" xfId="46494" xr:uid="{290DD194-8F21-4560-B517-AD13A16119DD}"/>
    <cellStyle name="Normal 4 9 4 3 2" xfId="46495" xr:uid="{ACFBA1C3-AFCB-4285-B22E-8CAE4A4FED7C}"/>
    <cellStyle name="Normal 4 9 4 3 2 2" xfId="46496" xr:uid="{3ADBBA08-5542-4CC7-99CD-3B70247A0E20}"/>
    <cellStyle name="Normal 4 9 4 3 2 2 2" xfId="46497" xr:uid="{4CDCE0EC-1F84-43B2-9EA3-DD7B25A6672F}"/>
    <cellStyle name="Normal 4 9 4 3 2 2 2 2" xfId="46498" xr:uid="{0DD6BB08-507E-4C0F-983C-A647DB7613FC}"/>
    <cellStyle name="Normal 4 9 4 3 2 2 2 2 2" xfId="46499" xr:uid="{AECF9C94-AD3A-4B12-81CB-900B22D17E3C}"/>
    <cellStyle name="Normal 4 9 4 3 2 2 2 3" xfId="46500" xr:uid="{DCA36736-09AC-4ADF-B0A8-F7F6C4FA19A9}"/>
    <cellStyle name="Normal 4 9 4 3 2 2 3" xfId="46501" xr:uid="{EA5C9A3E-7337-43AA-A9B2-91D2F9A60262}"/>
    <cellStyle name="Normal 4 9 4 3 2 2 3 2" xfId="46502" xr:uid="{FE8F2FAC-E0A0-4416-8A52-614037EC9E94}"/>
    <cellStyle name="Normal 4 9 4 3 2 2 3 2 2" xfId="46503" xr:uid="{67FBAFC1-A935-42ED-9F44-95DD0AC0301D}"/>
    <cellStyle name="Normal 4 9 4 3 2 2 3 3" xfId="46504" xr:uid="{0157D10C-AFD3-42C1-BD02-8CB17D192A79}"/>
    <cellStyle name="Normal 4 9 4 3 2 2 4" xfId="46505" xr:uid="{2669AF4A-CAD3-45F5-9A89-E5BEC66F5810}"/>
    <cellStyle name="Normal 4 9 4 3 2 2 4 2" xfId="46506" xr:uid="{94D1E169-CA0A-472A-92DD-941C4C16F5A9}"/>
    <cellStyle name="Normal 4 9 4 3 2 2 5" xfId="46507" xr:uid="{77F84492-561D-4C97-99DC-77249F2300B7}"/>
    <cellStyle name="Normal 4 9 4 3 2 3" xfId="46508" xr:uid="{74814CC0-D134-47D8-A438-A7CBA20B379B}"/>
    <cellStyle name="Normal 4 9 4 3 2 3 2" xfId="46509" xr:uid="{98EF3906-8958-44ED-A124-494BEB22A1A0}"/>
    <cellStyle name="Normal 4 9 4 3 2 3 2 2" xfId="46510" xr:uid="{1D387CDD-2810-40F9-B4A5-9E6F61CF62B7}"/>
    <cellStyle name="Normal 4 9 4 3 2 3 3" xfId="46511" xr:uid="{D811AA41-F277-4D77-8214-92770DB07881}"/>
    <cellStyle name="Normal 4 9 4 3 2 4" xfId="46512" xr:uid="{B461F828-E768-42B0-B37A-7B99525F38A2}"/>
    <cellStyle name="Normal 4 9 4 3 2 4 2" xfId="46513" xr:uid="{CB4A07EA-405C-479C-BC19-CA0C699C72FD}"/>
    <cellStyle name="Normal 4 9 4 3 2 4 2 2" xfId="46514" xr:uid="{1381E877-813D-4E5D-B8A1-F9259215FC01}"/>
    <cellStyle name="Normal 4 9 4 3 2 4 3" xfId="46515" xr:uid="{AB894E57-1444-4AE4-B3A5-9B1C6CDCEF52}"/>
    <cellStyle name="Normal 4 9 4 3 2 5" xfId="46516" xr:uid="{CFA64136-1B6E-45CA-9C47-614F12D60B13}"/>
    <cellStyle name="Normal 4 9 4 3 2 5 2" xfId="46517" xr:uid="{690F12A2-457F-40A6-B399-C9464FC1FC37}"/>
    <cellStyle name="Normal 4 9 4 3 2 6" xfId="46518" xr:uid="{C4D6AF05-08CE-459A-878D-80C658E05658}"/>
    <cellStyle name="Normal 4 9 4 3 3" xfId="46519" xr:uid="{476E706C-E35E-4FC5-9AE7-45212084BEDF}"/>
    <cellStyle name="Normal 4 9 4 3 3 2" xfId="46520" xr:uid="{C1EB1C0F-62F3-451B-8040-06F138733FCF}"/>
    <cellStyle name="Normal 4 9 4 3 3 2 2" xfId="46521" xr:uid="{8563487C-1661-4B85-9AEE-3732693593DB}"/>
    <cellStyle name="Normal 4 9 4 3 3 2 2 2" xfId="46522" xr:uid="{A12A9B45-3938-4C8A-B0EC-21280D9230EF}"/>
    <cellStyle name="Normal 4 9 4 3 3 2 2 2 2" xfId="46523" xr:uid="{B5F5A0DA-FCE0-47CE-B5E9-0A5EC7784D71}"/>
    <cellStyle name="Normal 4 9 4 3 3 2 2 3" xfId="46524" xr:uid="{112AE784-0214-4EDE-8847-61A8303C99A2}"/>
    <cellStyle name="Normal 4 9 4 3 3 2 3" xfId="46525" xr:uid="{58C8294A-E0B1-41A1-AF5C-3C43F2E3A627}"/>
    <cellStyle name="Normal 4 9 4 3 3 2 3 2" xfId="46526" xr:uid="{D1F64E72-B6F2-461E-BF2F-D09DF80CDCD5}"/>
    <cellStyle name="Normal 4 9 4 3 3 2 3 2 2" xfId="46527" xr:uid="{92187BC5-B4B4-4297-B3E9-FAE710BC2C7A}"/>
    <cellStyle name="Normal 4 9 4 3 3 2 3 3" xfId="46528" xr:uid="{B1478B27-47EB-4401-9C7E-4AE3305AD5C1}"/>
    <cellStyle name="Normal 4 9 4 3 3 2 4" xfId="46529" xr:uid="{3EDBDF3B-1AA1-4DC2-8B63-8A22E577580B}"/>
    <cellStyle name="Normal 4 9 4 3 3 2 4 2" xfId="46530" xr:uid="{A7500D8C-AC2B-4233-82F4-97BA1E98857F}"/>
    <cellStyle name="Normal 4 9 4 3 3 2 5" xfId="46531" xr:uid="{79B87F75-D7EB-470B-ACDD-57BC1BF3E72C}"/>
    <cellStyle name="Normal 4 9 4 3 3 3" xfId="46532" xr:uid="{06482E23-80D5-42CC-8210-CA9C47715B93}"/>
    <cellStyle name="Normal 4 9 4 3 3 3 2" xfId="46533" xr:uid="{6A44923B-57F7-4E38-B642-A521BF776ACA}"/>
    <cellStyle name="Normal 4 9 4 3 3 3 2 2" xfId="46534" xr:uid="{1362DDF8-2082-4DD6-8E1E-C9B47336045E}"/>
    <cellStyle name="Normal 4 9 4 3 3 3 3" xfId="46535" xr:uid="{266D909E-4957-4A8F-B6B9-E9CAF70E4FC1}"/>
    <cellStyle name="Normal 4 9 4 3 3 4" xfId="46536" xr:uid="{C401B57D-EDA8-4ACD-A04D-989AE522054D}"/>
    <cellStyle name="Normal 4 9 4 3 3 4 2" xfId="46537" xr:uid="{F30A1B05-A4D9-48DA-91FC-AEE4874D052D}"/>
    <cellStyle name="Normal 4 9 4 3 3 4 2 2" xfId="46538" xr:uid="{84F0AE56-51DD-4847-B0F8-EAF1726AB7C4}"/>
    <cellStyle name="Normal 4 9 4 3 3 4 3" xfId="46539" xr:uid="{7DD52339-81DF-43CC-924D-CC9BEE5E7CBF}"/>
    <cellStyle name="Normal 4 9 4 3 3 5" xfId="46540" xr:uid="{ABC409B9-0451-4E26-A45C-E07BB9F226D4}"/>
    <cellStyle name="Normal 4 9 4 3 3 5 2" xfId="46541" xr:uid="{F17A900F-61D1-4B25-BC1E-0974A25219CC}"/>
    <cellStyle name="Normal 4 9 4 3 3 6" xfId="46542" xr:uid="{53BCB04C-F348-4707-A051-DB32AA687D2E}"/>
    <cellStyle name="Normal 4 9 4 3 4" xfId="46543" xr:uid="{C4F58109-58F2-4EDC-B1DD-AB4E6AAB317F}"/>
    <cellStyle name="Normal 4 9 4 3 4 2" xfId="46544" xr:uid="{899BB114-2FB2-4F88-9B3B-75F9287F9660}"/>
    <cellStyle name="Normal 4 9 4 3 4 2 2" xfId="46545" xr:uid="{8471F9F7-F4C4-48EE-913C-2C8B5D74F050}"/>
    <cellStyle name="Normal 4 9 4 3 4 2 2 2" xfId="46546" xr:uid="{DA905990-70CB-4B09-AC5E-FC37EF1CB9C1}"/>
    <cellStyle name="Normal 4 9 4 3 4 2 3" xfId="46547" xr:uid="{D2C114BC-A6FC-4CFB-973E-0411B88076D7}"/>
    <cellStyle name="Normal 4 9 4 3 4 3" xfId="46548" xr:uid="{69C73DBF-616F-445B-924F-6CBFFF9EBB59}"/>
    <cellStyle name="Normal 4 9 4 3 4 3 2" xfId="46549" xr:uid="{A897274B-DA6F-44F6-B8DF-95FA314C5BA8}"/>
    <cellStyle name="Normal 4 9 4 3 4 3 2 2" xfId="46550" xr:uid="{05B5F817-8834-487F-A291-B103098EA084}"/>
    <cellStyle name="Normal 4 9 4 3 4 3 3" xfId="46551" xr:uid="{FBC4E668-0024-4B49-9376-2DBDDA5D3510}"/>
    <cellStyle name="Normal 4 9 4 3 4 4" xfId="46552" xr:uid="{2CA27EB2-D0C8-46B9-9561-596159C95719}"/>
    <cellStyle name="Normal 4 9 4 3 4 4 2" xfId="46553" xr:uid="{E0AA2A67-C2FE-4A5D-AB34-0CF897052375}"/>
    <cellStyle name="Normal 4 9 4 3 4 5" xfId="46554" xr:uid="{9AFF4FF0-B492-4DD7-B85C-E50554D9AEFD}"/>
    <cellStyle name="Normal 4 9 4 3 5" xfId="46555" xr:uid="{7EC4AC4E-DAE2-4684-8B1F-A748D029946C}"/>
    <cellStyle name="Normal 4 9 4 3 5 2" xfId="46556" xr:uid="{A6E76AC3-964B-4378-989A-B98B08BD7958}"/>
    <cellStyle name="Normal 4 9 4 3 5 2 2" xfId="46557" xr:uid="{A54E2DDE-AC62-4C4F-8BD6-A3DF975F8FD2}"/>
    <cellStyle name="Normal 4 9 4 3 5 3" xfId="46558" xr:uid="{B3362166-E1C3-405E-A1E8-21075D9BC0ED}"/>
    <cellStyle name="Normal 4 9 4 3 6" xfId="46559" xr:uid="{0D65F575-DBDB-4BA9-8C81-8ED0F407B30F}"/>
    <cellStyle name="Normal 4 9 4 3 6 2" xfId="46560" xr:uid="{9C959404-F986-4997-B076-0521D013AA72}"/>
    <cellStyle name="Normal 4 9 4 3 6 2 2" xfId="46561" xr:uid="{9CEFA25D-CBDB-402A-A03B-3934DBB23548}"/>
    <cellStyle name="Normal 4 9 4 3 6 3" xfId="46562" xr:uid="{F09128CD-291C-4AAA-A4C1-C5113257886F}"/>
    <cellStyle name="Normal 4 9 4 3 7" xfId="46563" xr:uid="{3F49F401-9B7C-4925-A48C-06FFB6B58001}"/>
    <cellStyle name="Normal 4 9 4 3 7 2" xfId="46564" xr:uid="{8FA78C91-93F2-47B1-8153-1AA19419CCD7}"/>
    <cellStyle name="Normal 4 9 4 3 7 2 2" xfId="46565" xr:uid="{12CE4219-DB1C-464D-94C0-291F8CF64202}"/>
    <cellStyle name="Normal 4 9 4 3 7 3" xfId="46566" xr:uid="{75825208-40E4-4BDE-8230-C3B9CBEF4C69}"/>
    <cellStyle name="Normal 4 9 4 3 8" xfId="46567" xr:uid="{8BB262B1-1015-418B-8C81-47D5F58A3C38}"/>
    <cellStyle name="Normal 4 9 4 3 8 2" xfId="46568" xr:uid="{4D14CFF5-14E1-46E5-816B-3B9418EBFB4E}"/>
    <cellStyle name="Normal 4 9 4 3 9" xfId="46569" xr:uid="{66C1595E-5256-4EAA-8843-F4B0623BF07C}"/>
    <cellStyle name="Normal 4 9 4 4" xfId="46570" xr:uid="{D36E3D2D-D194-481F-8F34-52CFEE638561}"/>
    <cellStyle name="Normal 4 9 4 4 2" xfId="46571" xr:uid="{7BD65795-2FDA-4C6F-8952-DE518119BDB5}"/>
    <cellStyle name="Normal 4 9 4 4 2 2" xfId="46572" xr:uid="{E81DCB58-91B8-4106-9C7F-DAC4B2C70A71}"/>
    <cellStyle name="Normal 4 9 4 4 2 2 2" xfId="46573" xr:uid="{0FA75F06-52BF-4A35-B53F-462F4F052029}"/>
    <cellStyle name="Normal 4 9 4 4 2 2 2 2" xfId="46574" xr:uid="{08A29F77-BFB2-423A-8D37-CE08BB06A735}"/>
    <cellStyle name="Normal 4 9 4 4 2 2 3" xfId="46575" xr:uid="{1310B8C3-733B-401C-8CBA-6971C13636C8}"/>
    <cellStyle name="Normal 4 9 4 4 2 3" xfId="46576" xr:uid="{7DA62F48-F05D-4E77-8ADD-9AEFAA65DC08}"/>
    <cellStyle name="Normal 4 9 4 4 2 3 2" xfId="46577" xr:uid="{30BD5502-E5C0-4BAE-B919-3693DE6761DA}"/>
    <cellStyle name="Normal 4 9 4 4 2 3 2 2" xfId="46578" xr:uid="{7558F1EC-2989-4A7A-92D4-A11420D3360C}"/>
    <cellStyle name="Normal 4 9 4 4 2 3 3" xfId="46579" xr:uid="{B2D4C3B6-DA26-44BC-89F2-640FDC050F97}"/>
    <cellStyle name="Normal 4 9 4 4 2 4" xfId="46580" xr:uid="{49259DD0-6A4C-439A-A228-7E150F44E6B7}"/>
    <cellStyle name="Normal 4 9 4 4 2 4 2" xfId="46581" xr:uid="{7BB9BC8E-21BD-4A7D-8BAA-6B6BFAE56066}"/>
    <cellStyle name="Normal 4 9 4 4 2 5" xfId="46582" xr:uid="{61A2DC5C-1ED6-468D-A70D-982589B9250C}"/>
    <cellStyle name="Normal 4 9 4 4 3" xfId="46583" xr:uid="{F285FFD2-3952-4A53-8A52-0F8CAB6CBB4C}"/>
    <cellStyle name="Normal 4 9 4 4 3 2" xfId="46584" xr:uid="{77F5C67B-355C-48D9-A07C-3F35485037C2}"/>
    <cellStyle name="Normal 4 9 4 4 3 2 2" xfId="46585" xr:uid="{3C1D34E5-75DA-4086-8EF5-C54212E46174}"/>
    <cellStyle name="Normal 4 9 4 4 3 3" xfId="46586" xr:uid="{101C833B-1A85-4E93-8344-F2E5C32FC372}"/>
    <cellStyle name="Normal 4 9 4 4 4" xfId="46587" xr:uid="{6C20798E-3C98-43BC-A306-601543E0C707}"/>
    <cellStyle name="Normal 4 9 4 4 4 2" xfId="46588" xr:uid="{55DCF83C-26E1-490A-8846-2FBB353B906C}"/>
    <cellStyle name="Normal 4 9 4 4 4 2 2" xfId="46589" xr:uid="{0FC45850-AA69-4ED2-8E2C-9BD9D0865B9E}"/>
    <cellStyle name="Normal 4 9 4 4 4 3" xfId="46590" xr:uid="{38B8F1B2-378E-4C6A-A8A9-1DA4DFAE5F92}"/>
    <cellStyle name="Normal 4 9 4 4 5" xfId="46591" xr:uid="{2DE93553-6837-48BF-B896-8A6C7A563C5B}"/>
    <cellStyle name="Normal 4 9 4 4 5 2" xfId="46592" xr:uid="{C4A21DA2-1BF5-4824-88ED-8178A96C3AAA}"/>
    <cellStyle name="Normal 4 9 4 4 6" xfId="46593" xr:uid="{A5B1C920-74A2-46AF-872F-9BE63CD1F851}"/>
    <cellStyle name="Normal 4 9 4 5" xfId="46594" xr:uid="{535FA5A2-C143-4A4D-9165-88D9D0BCC5B4}"/>
    <cellStyle name="Normal 4 9 4 5 2" xfId="46595" xr:uid="{59D377BB-2543-4DB4-9263-C2DA8D184DDA}"/>
    <cellStyle name="Normal 4 9 4 5 2 2" xfId="46596" xr:uid="{1FE80855-08B9-4D3C-AC09-1AC0465086A6}"/>
    <cellStyle name="Normal 4 9 4 5 2 2 2" xfId="46597" xr:uid="{6F51BF96-8581-44E2-B62B-E1BA6C12B457}"/>
    <cellStyle name="Normal 4 9 4 5 2 2 2 2" xfId="46598" xr:uid="{DE6562CE-6FDC-48E4-BA70-666A6AE1A478}"/>
    <cellStyle name="Normal 4 9 4 5 2 2 3" xfId="46599" xr:uid="{D4C10ADD-15EA-464D-A134-602CA79AD440}"/>
    <cellStyle name="Normal 4 9 4 5 2 3" xfId="46600" xr:uid="{076306A1-9726-4E96-A51C-DC7DCE46857B}"/>
    <cellStyle name="Normal 4 9 4 5 2 3 2" xfId="46601" xr:uid="{6F46AD25-07D4-4C96-B97F-0F272DA69C3A}"/>
    <cellStyle name="Normal 4 9 4 5 2 3 2 2" xfId="46602" xr:uid="{7CB6B3A2-94CD-456A-B010-A07B88AD2925}"/>
    <cellStyle name="Normal 4 9 4 5 2 3 3" xfId="46603" xr:uid="{3D31CD18-1167-440A-8697-041F3A155AF2}"/>
    <cellStyle name="Normal 4 9 4 5 2 4" xfId="46604" xr:uid="{0FE278F1-1C58-42D3-BF9C-9F2E0C71FC89}"/>
    <cellStyle name="Normal 4 9 4 5 2 4 2" xfId="46605" xr:uid="{5B4FA94B-A137-4750-B0CE-597017AC0BDE}"/>
    <cellStyle name="Normal 4 9 4 5 2 5" xfId="46606" xr:uid="{D5A85DF2-5BD7-4478-9FE2-B3EB76EF3F9A}"/>
    <cellStyle name="Normal 4 9 4 5 3" xfId="46607" xr:uid="{E8C27089-E463-4B28-BDC5-C42614BA510A}"/>
    <cellStyle name="Normal 4 9 4 5 3 2" xfId="46608" xr:uid="{8B5ADA57-36D3-4DE8-A6EE-C3087487DE60}"/>
    <cellStyle name="Normal 4 9 4 5 3 2 2" xfId="46609" xr:uid="{51A3027D-AE17-4EEB-A21E-931E0581EC38}"/>
    <cellStyle name="Normal 4 9 4 5 3 3" xfId="46610" xr:uid="{29AA8E0D-9A93-415B-867B-7776B0CFBA6D}"/>
    <cellStyle name="Normal 4 9 4 5 4" xfId="46611" xr:uid="{C8627889-35BD-4C8B-9D38-3F9885DBB5AC}"/>
    <cellStyle name="Normal 4 9 4 5 4 2" xfId="46612" xr:uid="{BF53C4D2-56EA-4CB8-8F0E-4FA062B9621E}"/>
    <cellStyle name="Normal 4 9 4 5 4 2 2" xfId="46613" xr:uid="{DC426B48-F716-498B-BF7E-447A04CCC147}"/>
    <cellStyle name="Normal 4 9 4 5 4 3" xfId="46614" xr:uid="{4FC001FF-3F41-4B86-99CB-DEB643A68345}"/>
    <cellStyle name="Normal 4 9 4 5 5" xfId="46615" xr:uid="{62E8B344-9367-4BF5-817F-A012CCB4A9C0}"/>
    <cellStyle name="Normal 4 9 4 5 5 2" xfId="46616" xr:uid="{4C9726BE-451D-4C9D-AC63-0C8CD4D05F0B}"/>
    <cellStyle name="Normal 4 9 4 5 6" xfId="46617" xr:uid="{166932FA-18BC-487D-AEDA-CD8A13262F7E}"/>
    <cellStyle name="Normal 4 9 4 6" xfId="46618" xr:uid="{55FF23FB-E6D4-4C98-9259-076583E4195D}"/>
    <cellStyle name="Normal 4 9 4 6 2" xfId="46619" xr:uid="{948E8F6B-78BF-4B70-B302-B28A2C0283DF}"/>
    <cellStyle name="Normal 4 9 4 6 2 2" xfId="46620" xr:uid="{45DC5FA8-B94B-41A7-86B9-78C8468A2A87}"/>
    <cellStyle name="Normal 4 9 4 6 2 2 2" xfId="46621" xr:uid="{701109FD-7FDE-4263-BBCF-08BC836C31AB}"/>
    <cellStyle name="Normal 4 9 4 6 2 3" xfId="46622" xr:uid="{DB2AFFCA-5F14-4329-94CD-CBDDFD7C90B0}"/>
    <cellStyle name="Normal 4 9 4 6 3" xfId="46623" xr:uid="{0F59890C-682B-4F52-8053-AEB8946979AF}"/>
    <cellStyle name="Normal 4 9 4 6 3 2" xfId="46624" xr:uid="{16820F91-6219-4076-AED8-A158B60B9E02}"/>
    <cellStyle name="Normal 4 9 4 6 3 2 2" xfId="46625" xr:uid="{26906BE6-E02D-480C-93EB-E0069ECB142E}"/>
    <cellStyle name="Normal 4 9 4 6 3 3" xfId="46626" xr:uid="{11925341-2A2A-4C1B-9EDB-577641073BE1}"/>
    <cellStyle name="Normal 4 9 4 6 4" xfId="46627" xr:uid="{8C15B06C-33CB-463E-8BED-53B66A916850}"/>
    <cellStyle name="Normal 4 9 4 6 4 2" xfId="46628" xr:uid="{0946D4C9-4404-465A-B735-249994374887}"/>
    <cellStyle name="Normal 4 9 4 6 5" xfId="46629" xr:uid="{BFF3825B-833C-4A1B-B944-5D67178D7A3E}"/>
    <cellStyle name="Normal 4 9 4 7" xfId="46630" xr:uid="{D57FC521-4423-40C7-9731-DD4D0FD3D219}"/>
    <cellStyle name="Normal 4 9 4 7 2" xfId="46631" xr:uid="{C012D587-2B91-48F6-96CB-D8781CA1BBEE}"/>
    <cellStyle name="Normal 4 9 4 7 2 2" xfId="46632" xr:uid="{047444D9-7352-4B4E-8FBC-EE3636C02071}"/>
    <cellStyle name="Normal 4 9 4 7 3" xfId="46633" xr:uid="{A5FC2AC8-8099-4FCD-AD4F-B1FD850E346C}"/>
    <cellStyle name="Normal 4 9 4 8" xfId="46634" xr:uid="{3163FAA9-082B-4C8E-97B6-08898DD67C82}"/>
    <cellStyle name="Normal 4 9 4 8 2" xfId="46635" xr:uid="{63E52430-121B-4516-87AB-60B9670C2A2C}"/>
    <cellStyle name="Normal 4 9 4 8 2 2" xfId="46636" xr:uid="{2C09E366-EDF6-482C-8681-942E846162A4}"/>
    <cellStyle name="Normal 4 9 4 8 3" xfId="46637" xr:uid="{89DFEE0D-38EB-40DD-AB78-CAE79D29B9BD}"/>
    <cellStyle name="Normal 4 9 4 9" xfId="46638" xr:uid="{E1E24EFE-CE5A-4FA1-956A-14A919800812}"/>
    <cellStyle name="Normal 4 9 4 9 2" xfId="46639" xr:uid="{0E87AF05-3A9F-4AF3-A64B-AF7FF63AC07B}"/>
    <cellStyle name="Normal 4 9 4 9 2 2" xfId="46640" xr:uid="{218F908F-5D3E-47FC-927F-8D69FFBAF4F0}"/>
    <cellStyle name="Normal 4 9 4 9 3" xfId="46641" xr:uid="{FA5D4B25-8774-48CA-B881-85F528F200A7}"/>
    <cellStyle name="Normal 4 9 5" xfId="46642" xr:uid="{AADD751A-24D9-4B0F-AA4B-147590AD1B6B}"/>
    <cellStyle name="Normal 4 9 5 10" xfId="46643" xr:uid="{80441223-862F-4D2A-B901-005E317C5A6A}"/>
    <cellStyle name="Normal 4 9 5 10 2" xfId="46644" xr:uid="{4D7F09D6-E6C0-4BC8-814B-5C46E7787C8E}"/>
    <cellStyle name="Normal 4 9 5 11" xfId="46645" xr:uid="{CB70A044-269B-4D38-B2B8-DA2EBBDFDB85}"/>
    <cellStyle name="Normal 4 9 5 2" xfId="46646" xr:uid="{79449396-426C-4FD0-92A0-55C68C0A9467}"/>
    <cellStyle name="Normal 4 9 5 2 2" xfId="46647" xr:uid="{A6FC754E-79A4-41E4-9F2F-E781E7DD9A9E}"/>
    <cellStyle name="Normal 4 9 5 2 2 2" xfId="46648" xr:uid="{60160452-C8AA-4B67-9B4B-1E9760C22E89}"/>
    <cellStyle name="Normal 4 9 5 2 2 2 2" xfId="46649" xr:uid="{F33BB385-3F57-40D0-80FF-C4E8D2585001}"/>
    <cellStyle name="Normal 4 9 5 2 2 2 2 2" xfId="46650" xr:uid="{4067890B-90BE-4ACD-AF1A-DC363CB57C77}"/>
    <cellStyle name="Normal 4 9 5 2 2 2 2 2 2" xfId="46651" xr:uid="{9AE5C704-DC6A-41A3-92C9-986E9E4BCD75}"/>
    <cellStyle name="Normal 4 9 5 2 2 2 2 3" xfId="46652" xr:uid="{F047A002-D03C-4C93-AD09-C20D91BEC102}"/>
    <cellStyle name="Normal 4 9 5 2 2 2 3" xfId="46653" xr:uid="{AE065CC1-D398-464E-8C49-B938731051DA}"/>
    <cellStyle name="Normal 4 9 5 2 2 2 3 2" xfId="46654" xr:uid="{92CFCD48-854C-4F53-BCA3-8B7EDF095DE7}"/>
    <cellStyle name="Normal 4 9 5 2 2 2 3 2 2" xfId="46655" xr:uid="{57761F65-DCEE-4947-8699-EDF3C155FE6F}"/>
    <cellStyle name="Normal 4 9 5 2 2 2 3 3" xfId="46656" xr:uid="{09977A78-030B-46A2-B02D-27F08F8580D1}"/>
    <cellStyle name="Normal 4 9 5 2 2 2 4" xfId="46657" xr:uid="{8A0750C9-CC3E-4699-B1C2-CBE91F3D3683}"/>
    <cellStyle name="Normal 4 9 5 2 2 2 4 2" xfId="46658" xr:uid="{6E2C9FA6-6508-447E-A7ED-9F38E813CFE2}"/>
    <cellStyle name="Normal 4 9 5 2 2 2 5" xfId="46659" xr:uid="{7AD2A8AF-ABFA-4C35-9790-205663E4174E}"/>
    <cellStyle name="Normal 4 9 5 2 2 3" xfId="46660" xr:uid="{9C73BFA5-B58B-4FE6-A717-DC2CAD2BE2B9}"/>
    <cellStyle name="Normal 4 9 5 2 2 3 2" xfId="46661" xr:uid="{E95D53C2-4D49-4183-824A-00C6DF635E98}"/>
    <cellStyle name="Normal 4 9 5 2 2 3 2 2" xfId="46662" xr:uid="{2B035E01-C516-4D31-A7EF-17E1DAE50917}"/>
    <cellStyle name="Normal 4 9 5 2 2 3 3" xfId="46663" xr:uid="{625AA30B-88D6-4302-8CA6-33871B102F12}"/>
    <cellStyle name="Normal 4 9 5 2 2 4" xfId="46664" xr:uid="{365EA647-D66F-472C-B670-EE3CBB6368E7}"/>
    <cellStyle name="Normal 4 9 5 2 2 4 2" xfId="46665" xr:uid="{37CBBA97-CF08-41C0-87DF-8F5B16266C83}"/>
    <cellStyle name="Normal 4 9 5 2 2 4 2 2" xfId="46666" xr:uid="{83701702-26FC-4616-BACE-021069CF94CB}"/>
    <cellStyle name="Normal 4 9 5 2 2 4 3" xfId="46667" xr:uid="{B1CC17F8-CC13-4213-9CB4-CCF0F8439D00}"/>
    <cellStyle name="Normal 4 9 5 2 2 5" xfId="46668" xr:uid="{ED76A182-F384-49AD-B481-248F8462C275}"/>
    <cellStyle name="Normal 4 9 5 2 2 5 2" xfId="46669" xr:uid="{B7702FE3-39DC-476D-89F5-8B1E1064DDAF}"/>
    <cellStyle name="Normal 4 9 5 2 2 6" xfId="46670" xr:uid="{04C24A30-3F3C-4A9B-BD21-7ACBE58F8B3A}"/>
    <cellStyle name="Normal 4 9 5 2 3" xfId="46671" xr:uid="{4F728DC7-1D4C-4DB5-A13A-21F5DFD08A8A}"/>
    <cellStyle name="Normal 4 9 5 2 3 2" xfId="46672" xr:uid="{586D5CF7-80A6-4F05-A1AE-0C273E10C369}"/>
    <cellStyle name="Normal 4 9 5 2 3 2 2" xfId="46673" xr:uid="{1534487F-25EB-42EA-BEEE-F9339E73D3A4}"/>
    <cellStyle name="Normal 4 9 5 2 3 2 2 2" xfId="46674" xr:uid="{544C05FC-980C-48DC-A36E-5EA3B03023C0}"/>
    <cellStyle name="Normal 4 9 5 2 3 2 2 2 2" xfId="46675" xr:uid="{13EC621B-D1B2-4F2C-851A-EB18BEE2FBA6}"/>
    <cellStyle name="Normal 4 9 5 2 3 2 2 3" xfId="46676" xr:uid="{3716C265-BB9F-4CEF-8559-4239769D3E0F}"/>
    <cellStyle name="Normal 4 9 5 2 3 2 3" xfId="46677" xr:uid="{9993ABB9-5813-4185-B69B-13864DB2FAC5}"/>
    <cellStyle name="Normal 4 9 5 2 3 2 3 2" xfId="46678" xr:uid="{3BB614F3-271F-487D-BA4A-1CF743188D6A}"/>
    <cellStyle name="Normal 4 9 5 2 3 2 3 2 2" xfId="46679" xr:uid="{9627D4D1-B128-4916-B2F0-A47891A4303E}"/>
    <cellStyle name="Normal 4 9 5 2 3 2 3 3" xfId="46680" xr:uid="{5797B256-3EC9-4898-AEE7-AB6066AFD6E8}"/>
    <cellStyle name="Normal 4 9 5 2 3 2 4" xfId="46681" xr:uid="{79883F37-0B6C-4F51-A9DC-D34C3A63F6F8}"/>
    <cellStyle name="Normal 4 9 5 2 3 2 4 2" xfId="46682" xr:uid="{FC7CFF0E-08DC-4A36-9B85-5136A065D8D2}"/>
    <cellStyle name="Normal 4 9 5 2 3 2 5" xfId="46683" xr:uid="{6E6CE884-E71A-4047-93C2-BADE9D9AE61F}"/>
    <cellStyle name="Normal 4 9 5 2 3 3" xfId="46684" xr:uid="{009E30C8-A600-4E47-AC63-6666344812A7}"/>
    <cellStyle name="Normal 4 9 5 2 3 3 2" xfId="46685" xr:uid="{6765F440-798B-4010-B641-D033E0D4F26B}"/>
    <cellStyle name="Normal 4 9 5 2 3 3 2 2" xfId="46686" xr:uid="{5CCECB87-2D06-4185-8D09-68EF4A49B2EF}"/>
    <cellStyle name="Normal 4 9 5 2 3 3 3" xfId="46687" xr:uid="{41F5B755-958B-48AA-A69A-F270AD97A5C4}"/>
    <cellStyle name="Normal 4 9 5 2 3 4" xfId="46688" xr:uid="{E834E6EF-F44E-438D-A948-16236560D45D}"/>
    <cellStyle name="Normal 4 9 5 2 3 4 2" xfId="46689" xr:uid="{112EFD34-98D6-4EB6-A83E-07139BAB92AE}"/>
    <cellStyle name="Normal 4 9 5 2 3 4 2 2" xfId="46690" xr:uid="{5171C4A4-F6ED-4307-A279-24A5E3EB8532}"/>
    <cellStyle name="Normal 4 9 5 2 3 4 3" xfId="46691" xr:uid="{096D60CF-84D9-4A23-B638-ABB0F1803F5F}"/>
    <cellStyle name="Normal 4 9 5 2 3 5" xfId="46692" xr:uid="{29DFF763-9CB3-4E77-A4EF-6D4A3DB6565C}"/>
    <cellStyle name="Normal 4 9 5 2 3 5 2" xfId="46693" xr:uid="{6FF888CB-738A-46BE-97FA-CD8C725EEC19}"/>
    <cellStyle name="Normal 4 9 5 2 3 6" xfId="46694" xr:uid="{EC8E79C3-EDC2-4743-BE12-357A763C133B}"/>
    <cellStyle name="Normal 4 9 5 2 4" xfId="46695" xr:uid="{A5F9299E-C3F1-4E7D-A845-DC43B574858B}"/>
    <cellStyle name="Normal 4 9 5 2 4 2" xfId="46696" xr:uid="{95FAD0C2-608C-4CEB-AE38-8EB70EBF86CE}"/>
    <cellStyle name="Normal 4 9 5 2 4 2 2" xfId="46697" xr:uid="{0A4D2B53-5C3F-4B8E-81DF-1C851E9C629E}"/>
    <cellStyle name="Normal 4 9 5 2 4 2 2 2" xfId="46698" xr:uid="{606F10E3-D59D-43B6-8B09-A153C7EFB9FD}"/>
    <cellStyle name="Normal 4 9 5 2 4 2 3" xfId="46699" xr:uid="{5FAFFED1-1A89-4C86-9B97-AE87E169008B}"/>
    <cellStyle name="Normal 4 9 5 2 4 3" xfId="46700" xr:uid="{DB8B0D77-8923-47E2-AE67-524C4FDA870F}"/>
    <cellStyle name="Normal 4 9 5 2 4 3 2" xfId="46701" xr:uid="{EF8466B5-95B1-4C41-AF34-9279D4179D38}"/>
    <cellStyle name="Normal 4 9 5 2 4 3 2 2" xfId="46702" xr:uid="{F6FBF647-BFAC-4A1F-B331-E4923C547D23}"/>
    <cellStyle name="Normal 4 9 5 2 4 3 3" xfId="46703" xr:uid="{4AD97F9E-AEEC-436D-BBFD-56FD580E422D}"/>
    <cellStyle name="Normal 4 9 5 2 4 4" xfId="46704" xr:uid="{2C733690-E75B-4D14-AE26-637B51A84A3C}"/>
    <cellStyle name="Normal 4 9 5 2 4 4 2" xfId="46705" xr:uid="{44D19440-619F-4166-BB42-8406F8E7A5D6}"/>
    <cellStyle name="Normal 4 9 5 2 4 5" xfId="46706" xr:uid="{E1F2309F-08CC-4E2D-9B7B-1259B579DBB4}"/>
    <cellStyle name="Normal 4 9 5 2 5" xfId="46707" xr:uid="{68FC1B72-8A8F-44E8-97D1-3B7929847563}"/>
    <cellStyle name="Normal 4 9 5 2 5 2" xfId="46708" xr:uid="{F22622E3-6FC4-473A-83D1-821A36A1B145}"/>
    <cellStyle name="Normal 4 9 5 2 5 2 2" xfId="46709" xr:uid="{D4451FF8-12DB-4941-8AD9-31F2FEE605C4}"/>
    <cellStyle name="Normal 4 9 5 2 5 3" xfId="46710" xr:uid="{1B5EB5CC-81C5-429E-97E1-956D7413B806}"/>
    <cellStyle name="Normal 4 9 5 2 6" xfId="46711" xr:uid="{6077200E-A109-4984-9841-AC974060305D}"/>
    <cellStyle name="Normal 4 9 5 2 6 2" xfId="46712" xr:uid="{75BDFA07-D44D-46FB-8BC3-3378EA9670F3}"/>
    <cellStyle name="Normal 4 9 5 2 6 2 2" xfId="46713" xr:uid="{7F332EB8-A0FB-4BEA-856C-A37CA6904A83}"/>
    <cellStyle name="Normal 4 9 5 2 6 3" xfId="46714" xr:uid="{AC96A39A-D7AA-49A7-AA05-69FCA6DF2F40}"/>
    <cellStyle name="Normal 4 9 5 2 7" xfId="46715" xr:uid="{6B852E3F-EB83-4570-B972-306A9ACE3814}"/>
    <cellStyle name="Normal 4 9 5 2 7 2" xfId="46716" xr:uid="{5CC092DB-4235-4D7D-ACA2-004DEF328650}"/>
    <cellStyle name="Normal 4 9 5 2 7 2 2" xfId="46717" xr:uid="{56D6DE62-20DF-4FAE-BB18-9EB47BEB4BA8}"/>
    <cellStyle name="Normal 4 9 5 2 7 3" xfId="46718" xr:uid="{6F2E96E4-64D7-480D-BC28-E4C36511E701}"/>
    <cellStyle name="Normal 4 9 5 2 8" xfId="46719" xr:uid="{79497E88-E0B7-4040-A29C-D13B9F0AB0AC}"/>
    <cellStyle name="Normal 4 9 5 2 8 2" xfId="46720" xr:uid="{8C18D673-8D01-4440-B751-7A9FB35DBCBE}"/>
    <cellStyle name="Normal 4 9 5 2 9" xfId="46721" xr:uid="{21375B84-1B19-44EE-B8D9-75862A7F28F5}"/>
    <cellStyle name="Normal 4 9 5 3" xfId="46722" xr:uid="{B7171A2D-DFA2-4419-85B4-193E0B142A7A}"/>
    <cellStyle name="Normal 4 9 5 3 2" xfId="46723" xr:uid="{7A727481-4455-4D54-94C0-A3D6C615CE05}"/>
    <cellStyle name="Normal 4 9 5 3 2 2" xfId="46724" xr:uid="{9C3B18AC-C0C1-4B88-9398-0436BC1E8660}"/>
    <cellStyle name="Normal 4 9 5 3 2 2 2" xfId="46725" xr:uid="{EEF415ED-B592-4B7A-BCCC-AF45F638BBDB}"/>
    <cellStyle name="Normal 4 9 5 3 2 2 2 2" xfId="46726" xr:uid="{DD199F11-6664-47AC-BF15-22638FF2A83A}"/>
    <cellStyle name="Normal 4 9 5 3 2 2 2 2 2" xfId="46727" xr:uid="{F8D6A30C-8503-4DFB-925A-B098DF34911B}"/>
    <cellStyle name="Normal 4 9 5 3 2 2 2 3" xfId="46728" xr:uid="{D3CEF5CA-EBDE-4F5C-97D3-37DCE5FD9B21}"/>
    <cellStyle name="Normal 4 9 5 3 2 2 3" xfId="46729" xr:uid="{EC4B4CB6-33AB-4EF6-8389-668AD7182327}"/>
    <cellStyle name="Normal 4 9 5 3 2 2 3 2" xfId="46730" xr:uid="{9E9575B5-31E7-425A-B1D4-266C012A0194}"/>
    <cellStyle name="Normal 4 9 5 3 2 2 3 2 2" xfId="46731" xr:uid="{6395CA57-328E-4AE6-A4C4-9C10FCD1C760}"/>
    <cellStyle name="Normal 4 9 5 3 2 2 3 3" xfId="46732" xr:uid="{32F91C0C-D524-4B85-9568-FC16375DBCA6}"/>
    <cellStyle name="Normal 4 9 5 3 2 2 4" xfId="46733" xr:uid="{55954C27-F761-42D3-BAF2-E00D02F3E875}"/>
    <cellStyle name="Normal 4 9 5 3 2 2 4 2" xfId="46734" xr:uid="{2CC71E82-5534-4692-9314-AC2AFF5618AA}"/>
    <cellStyle name="Normal 4 9 5 3 2 2 5" xfId="46735" xr:uid="{425BA808-D63F-4082-870E-A5B9C8D9B3B6}"/>
    <cellStyle name="Normal 4 9 5 3 2 3" xfId="46736" xr:uid="{C4D18BAB-8408-40DB-A5B1-E2F8C53C2147}"/>
    <cellStyle name="Normal 4 9 5 3 2 3 2" xfId="46737" xr:uid="{B275FDF5-91B7-4444-A991-4B6601940A12}"/>
    <cellStyle name="Normal 4 9 5 3 2 3 2 2" xfId="46738" xr:uid="{49BA5265-F133-4932-BF8F-61D633D39547}"/>
    <cellStyle name="Normal 4 9 5 3 2 3 3" xfId="46739" xr:uid="{772CC38D-EE9D-4B0E-BE0A-BB1978B18E47}"/>
    <cellStyle name="Normal 4 9 5 3 2 4" xfId="46740" xr:uid="{E1DCBD90-C646-45EA-BB4E-0BFBF13322D6}"/>
    <cellStyle name="Normal 4 9 5 3 2 4 2" xfId="46741" xr:uid="{7FAC8BF9-02D5-4E70-B849-FE5534B73CAB}"/>
    <cellStyle name="Normal 4 9 5 3 2 4 2 2" xfId="46742" xr:uid="{D103A243-4F4B-4EC2-BC22-3BB46B920CD0}"/>
    <cellStyle name="Normal 4 9 5 3 2 4 3" xfId="46743" xr:uid="{22D6DF3D-9E71-4B14-A218-BA0DFDB04898}"/>
    <cellStyle name="Normal 4 9 5 3 2 5" xfId="46744" xr:uid="{5377BE0D-3106-4070-B869-D78A2FE73FB7}"/>
    <cellStyle name="Normal 4 9 5 3 2 5 2" xfId="46745" xr:uid="{DD23B7CF-FA37-417A-AF54-5C0F043950CE}"/>
    <cellStyle name="Normal 4 9 5 3 2 6" xfId="46746" xr:uid="{67E56CCB-DF67-4ED6-AD7A-D81A40CB6B26}"/>
    <cellStyle name="Normal 4 9 5 3 3" xfId="46747" xr:uid="{F109AF08-73F7-4B81-BD75-F476ED12D3DE}"/>
    <cellStyle name="Normal 4 9 5 3 3 2" xfId="46748" xr:uid="{C2A01C4D-BBC8-4AB1-8CEC-B824743CC052}"/>
    <cellStyle name="Normal 4 9 5 3 3 2 2" xfId="46749" xr:uid="{D1151472-E6E1-440E-B78C-C23CA6A3590C}"/>
    <cellStyle name="Normal 4 9 5 3 3 2 2 2" xfId="46750" xr:uid="{3FA684BE-108F-4064-B5C1-3C935681A403}"/>
    <cellStyle name="Normal 4 9 5 3 3 2 2 2 2" xfId="46751" xr:uid="{A33AD927-4C3D-494E-8289-837FE1E68668}"/>
    <cellStyle name="Normal 4 9 5 3 3 2 2 3" xfId="46752" xr:uid="{355C4573-B326-4C56-B6D4-444A85CBB79F}"/>
    <cellStyle name="Normal 4 9 5 3 3 2 3" xfId="46753" xr:uid="{B06D2869-4FC4-4D93-A68B-23EA3479100A}"/>
    <cellStyle name="Normal 4 9 5 3 3 2 3 2" xfId="46754" xr:uid="{B5BD6C1C-52A1-4C41-805B-F0F051F734B0}"/>
    <cellStyle name="Normal 4 9 5 3 3 2 3 2 2" xfId="46755" xr:uid="{61C1E127-0774-42BE-BD7B-4348557C1830}"/>
    <cellStyle name="Normal 4 9 5 3 3 2 3 3" xfId="46756" xr:uid="{32B147A1-FB38-4912-B4F3-A6A19A65E1F6}"/>
    <cellStyle name="Normal 4 9 5 3 3 2 4" xfId="46757" xr:uid="{3B4F217C-DC95-431F-8AF2-20EDFB08B6D4}"/>
    <cellStyle name="Normal 4 9 5 3 3 2 4 2" xfId="46758" xr:uid="{065E2252-4501-4B48-85EA-188BB8A24737}"/>
    <cellStyle name="Normal 4 9 5 3 3 2 5" xfId="46759" xr:uid="{ADC63F36-A75B-4248-AA09-2503952BD812}"/>
    <cellStyle name="Normal 4 9 5 3 3 3" xfId="46760" xr:uid="{F9CE8226-79A3-4972-BC88-317B779835F1}"/>
    <cellStyle name="Normal 4 9 5 3 3 3 2" xfId="46761" xr:uid="{3477DA55-B890-45B7-8D90-CEAC4DCC0038}"/>
    <cellStyle name="Normal 4 9 5 3 3 3 2 2" xfId="46762" xr:uid="{766AD9A7-FAE3-4752-8CAD-7F936210EA30}"/>
    <cellStyle name="Normal 4 9 5 3 3 3 3" xfId="46763" xr:uid="{B4146390-9054-4C47-8861-293BA0893B7F}"/>
    <cellStyle name="Normal 4 9 5 3 3 4" xfId="46764" xr:uid="{C87E71B4-CEDB-43AE-ADC4-28A0BC5B05CB}"/>
    <cellStyle name="Normal 4 9 5 3 3 4 2" xfId="46765" xr:uid="{E9900DD2-BDF3-436F-9868-6D71A8DC73C1}"/>
    <cellStyle name="Normal 4 9 5 3 3 4 2 2" xfId="46766" xr:uid="{C3E6743B-BC7E-4265-9755-BE5940A659F0}"/>
    <cellStyle name="Normal 4 9 5 3 3 4 3" xfId="46767" xr:uid="{C869750B-B8A5-4511-90C3-1F82017BE0FB}"/>
    <cellStyle name="Normal 4 9 5 3 3 5" xfId="46768" xr:uid="{DCAD1616-F85E-40D0-9662-8313F8EA4864}"/>
    <cellStyle name="Normal 4 9 5 3 3 5 2" xfId="46769" xr:uid="{8CF2991E-B81A-4D3E-85B3-0434D86C1E14}"/>
    <cellStyle name="Normal 4 9 5 3 3 6" xfId="46770" xr:uid="{CBCFA2C5-2F77-46A5-A446-80BC9432C576}"/>
    <cellStyle name="Normal 4 9 5 3 4" xfId="46771" xr:uid="{6F021B94-1785-47E6-A30B-5A452EDEB5B1}"/>
    <cellStyle name="Normal 4 9 5 3 4 2" xfId="46772" xr:uid="{B26EFB8C-BF6B-492A-A308-BC1BB6014FF9}"/>
    <cellStyle name="Normal 4 9 5 3 4 2 2" xfId="46773" xr:uid="{E1DBF775-23BC-426E-B600-058D6FAEA36D}"/>
    <cellStyle name="Normal 4 9 5 3 4 2 2 2" xfId="46774" xr:uid="{8586211F-0FF0-452D-9903-AB7A40B21302}"/>
    <cellStyle name="Normal 4 9 5 3 4 2 3" xfId="46775" xr:uid="{BE7A109C-4E91-4460-91F0-F3B6DA05EAC5}"/>
    <cellStyle name="Normal 4 9 5 3 4 3" xfId="46776" xr:uid="{0B9C782D-15A5-453C-B9D0-220125090EBD}"/>
    <cellStyle name="Normal 4 9 5 3 4 3 2" xfId="46777" xr:uid="{9EC6C1EA-5D3D-4086-8A80-0691775F823C}"/>
    <cellStyle name="Normal 4 9 5 3 4 3 2 2" xfId="46778" xr:uid="{1A4787A0-0D9C-41CB-8738-DE6B21AF531B}"/>
    <cellStyle name="Normal 4 9 5 3 4 3 3" xfId="46779" xr:uid="{5BD65AB6-14B4-4B31-A995-9663958EA297}"/>
    <cellStyle name="Normal 4 9 5 3 4 4" xfId="46780" xr:uid="{5BC92AC0-ABC7-4BB1-9D7D-48DB6567C93B}"/>
    <cellStyle name="Normal 4 9 5 3 4 4 2" xfId="46781" xr:uid="{779647F2-777C-4351-9C98-6BE2D7714B5B}"/>
    <cellStyle name="Normal 4 9 5 3 4 5" xfId="46782" xr:uid="{8221BB96-43AF-40E5-8D8F-6F99AB7BD33F}"/>
    <cellStyle name="Normal 4 9 5 3 5" xfId="46783" xr:uid="{ECE3678A-B3CE-4DB4-BD09-0502AEF7F167}"/>
    <cellStyle name="Normal 4 9 5 3 5 2" xfId="46784" xr:uid="{3EF47E96-BEA5-41F5-8DCE-CC8C4DA62620}"/>
    <cellStyle name="Normal 4 9 5 3 5 2 2" xfId="46785" xr:uid="{23E206CF-19E0-4359-A960-FB61D1A5B8F7}"/>
    <cellStyle name="Normal 4 9 5 3 5 3" xfId="46786" xr:uid="{E46AE753-8F46-4CF2-AEE7-75192B74C49B}"/>
    <cellStyle name="Normal 4 9 5 3 6" xfId="46787" xr:uid="{3E36D8A6-FE77-4F4A-B7BB-A250EFDDEB07}"/>
    <cellStyle name="Normal 4 9 5 3 6 2" xfId="46788" xr:uid="{DB6BA330-9B49-47AB-AF6E-520F488AE608}"/>
    <cellStyle name="Normal 4 9 5 3 6 2 2" xfId="46789" xr:uid="{1B98063D-3451-435F-9914-47073B8A921D}"/>
    <cellStyle name="Normal 4 9 5 3 6 3" xfId="46790" xr:uid="{1D9B41EE-34D2-4832-891B-2113ACB5BE7F}"/>
    <cellStyle name="Normal 4 9 5 3 7" xfId="46791" xr:uid="{5400A1D9-F8EE-46EF-AA5F-837DDA2D1984}"/>
    <cellStyle name="Normal 4 9 5 3 7 2" xfId="46792" xr:uid="{1F3C7964-99ED-437C-A00A-8623BE9B817A}"/>
    <cellStyle name="Normal 4 9 5 3 7 2 2" xfId="46793" xr:uid="{42E25F17-9D7F-4505-9713-856EC644BD80}"/>
    <cellStyle name="Normal 4 9 5 3 7 3" xfId="46794" xr:uid="{B9599652-143B-4D2E-8E82-E6713B6C3234}"/>
    <cellStyle name="Normal 4 9 5 3 8" xfId="46795" xr:uid="{67CAE47B-5231-4663-9CB1-93F7C32C6FD0}"/>
    <cellStyle name="Normal 4 9 5 3 8 2" xfId="46796" xr:uid="{B5FDE270-9C8D-462B-B4B0-CEFA04821572}"/>
    <cellStyle name="Normal 4 9 5 3 9" xfId="46797" xr:uid="{6A72FEB7-A4E5-4D59-8332-5AF74DBF71A1}"/>
    <cellStyle name="Normal 4 9 5 4" xfId="46798" xr:uid="{67A6C0DF-9202-491D-B344-B625DAB4CF0D}"/>
    <cellStyle name="Normal 4 9 5 4 2" xfId="46799" xr:uid="{F8CED61B-4DBC-4F74-B1C0-A420B674221C}"/>
    <cellStyle name="Normal 4 9 5 4 2 2" xfId="46800" xr:uid="{97D2A60F-249F-41CA-A69C-0928DE584AA4}"/>
    <cellStyle name="Normal 4 9 5 4 2 2 2" xfId="46801" xr:uid="{673526CA-D33D-4EAF-A6F6-68717D71C02D}"/>
    <cellStyle name="Normal 4 9 5 4 2 2 2 2" xfId="46802" xr:uid="{04BF5FA9-0C33-4FBB-A26F-95497F614E4B}"/>
    <cellStyle name="Normal 4 9 5 4 2 2 3" xfId="46803" xr:uid="{C7B8DF4D-C596-4153-B4AD-8807A9F59112}"/>
    <cellStyle name="Normal 4 9 5 4 2 3" xfId="46804" xr:uid="{1E27D760-9C48-4F4D-AB61-B00E1DF8492C}"/>
    <cellStyle name="Normal 4 9 5 4 2 3 2" xfId="46805" xr:uid="{1AE6C0B7-D663-4C50-8318-74BF87B99839}"/>
    <cellStyle name="Normal 4 9 5 4 2 3 2 2" xfId="46806" xr:uid="{EA2155D0-527E-42B0-BA34-F5A080FAD51F}"/>
    <cellStyle name="Normal 4 9 5 4 2 3 3" xfId="46807" xr:uid="{8F3698D4-6C26-45FA-BECB-D1AF25824314}"/>
    <cellStyle name="Normal 4 9 5 4 2 4" xfId="46808" xr:uid="{667D4210-BE21-4A53-B2D5-514EF451E601}"/>
    <cellStyle name="Normal 4 9 5 4 2 4 2" xfId="46809" xr:uid="{C6200375-3E0F-445C-9B27-42A8124ED0DD}"/>
    <cellStyle name="Normal 4 9 5 4 2 5" xfId="46810" xr:uid="{D2FBA986-36C3-4B70-8D7A-5009B94207A4}"/>
    <cellStyle name="Normal 4 9 5 4 3" xfId="46811" xr:uid="{C2763201-BE77-4BB7-9D1E-981F8924AF10}"/>
    <cellStyle name="Normal 4 9 5 4 3 2" xfId="46812" xr:uid="{F0C15118-CB8B-4836-B76E-A7BFCEA9EBCA}"/>
    <cellStyle name="Normal 4 9 5 4 3 2 2" xfId="46813" xr:uid="{7813779F-842C-45CA-A25E-619088152EF4}"/>
    <cellStyle name="Normal 4 9 5 4 3 3" xfId="46814" xr:uid="{620C728A-EF13-4BF3-842F-9A0650CA63BA}"/>
    <cellStyle name="Normal 4 9 5 4 4" xfId="46815" xr:uid="{F23A147F-3E25-4205-BCE0-1F3BAAEF247B}"/>
    <cellStyle name="Normal 4 9 5 4 4 2" xfId="46816" xr:uid="{84FC0BAD-79BC-4BEB-A424-16F0DF1E4751}"/>
    <cellStyle name="Normal 4 9 5 4 4 2 2" xfId="46817" xr:uid="{AAEDACA3-C803-4A22-961C-C48DDD5AF237}"/>
    <cellStyle name="Normal 4 9 5 4 4 3" xfId="46818" xr:uid="{A9659B80-ADB5-4CD4-A693-AA709BA9D1E5}"/>
    <cellStyle name="Normal 4 9 5 4 5" xfId="46819" xr:uid="{60BF24CD-B4CE-494F-870B-1ECE97AA6278}"/>
    <cellStyle name="Normal 4 9 5 4 5 2" xfId="46820" xr:uid="{77D367B2-8D9F-4AFD-BDFC-354151A71588}"/>
    <cellStyle name="Normal 4 9 5 4 6" xfId="46821" xr:uid="{0CD0C690-CED5-4E7D-987D-FF6331D82F9B}"/>
    <cellStyle name="Normal 4 9 5 5" xfId="46822" xr:uid="{0921932C-11B3-4C6D-BDAC-A65956104397}"/>
    <cellStyle name="Normal 4 9 5 5 2" xfId="46823" xr:uid="{56D46E1B-A174-4B43-9D72-42C08DD7D294}"/>
    <cellStyle name="Normal 4 9 5 5 2 2" xfId="46824" xr:uid="{65EE4848-D618-40EC-BE33-E33D07A1CE06}"/>
    <cellStyle name="Normal 4 9 5 5 2 2 2" xfId="46825" xr:uid="{B393E3E5-88AB-49CF-88B6-7831ADBAA1C8}"/>
    <cellStyle name="Normal 4 9 5 5 2 2 2 2" xfId="46826" xr:uid="{BD507506-EE47-4443-A7D0-60B35A4B6C1B}"/>
    <cellStyle name="Normal 4 9 5 5 2 2 3" xfId="46827" xr:uid="{36E75161-9C85-49E3-9E36-AC35B244A277}"/>
    <cellStyle name="Normal 4 9 5 5 2 3" xfId="46828" xr:uid="{B95555EA-8CE4-4C54-9393-2FF29EC94230}"/>
    <cellStyle name="Normal 4 9 5 5 2 3 2" xfId="46829" xr:uid="{9B449A80-E53C-40B5-A9FC-46E2C95F434F}"/>
    <cellStyle name="Normal 4 9 5 5 2 3 2 2" xfId="46830" xr:uid="{E7EB6331-AE77-4A8E-818B-50EEF7B4D8E7}"/>
    <cellStyle name="Normal 4 9 5 5 2 3 3" xfId="46831" xr:uid="{DFF55E1F-E95D-426D-929B-86670B1A5DF4}"/>
    <cellStyle name="Normal 4 9 5 5 2 4" xfId="46832" xr:uid="{406771BE-5646-4535-A347-8295043A4DA0}"/>
    <cellStyle name="Normal 4 9 5 5 2 4 2" xfId="46833" xr:uid="{D2391D1D-68F6-42BE-B2A1-69FF2DFBCE12}"/>
    <cellStyle name="Normal 4 9 5 5 2 5" xfId="46834" xr:uid="{18501497-160F-4123-90F3-F49AC5FD42F3}"/>
    <cellStyle name="Normal 4 9 5 5 3" xfId="46835" xr:uid="{CDBEADF1-9DD7-4BFC-BD7E-6BC745769537}"/>
    <cellStyle name="Normal 4 9 5 5 3 2" xfId="46836" xr:uid="{9BD42D50-CEE5-4CFC-9187-3A7765F07BCC}"/>
    <cellStyle name="Normal 4 9 5 5 3 2 2" xfId="46837" xr:uid="{FFCE045C-5657-4CB4-847C-D3A137DA3F79}"/>
    <cellStyle name="Normal 4 9 5 5 3 3" xfId="46838" xr:uid="{C21E0E52-88A6-4D9A-832E-D60A902FD80B}"/>
    <cellStyle name="Normal 4 9 5 5 4" xfId="46839" xr:uid="{D5B37CA5-096B-44B8-B450-C119F05B54F8}"/>
    <cellStyle name="Normal 4 9 5 5 4 2" xfId="46840" xr:uid="{143742E4-9095-4CAF-B1C2-C14FF05B51D0}"/>
    <cellStyle name="Normal 4 9 5 5 4 2 2" xfId="46841" xr:uid="{6143FA71-9484-4DEC-A7EC-D2C531662A10}"/>
    <cellStyle name="Normal 4 9 5 5 4 3" xfId="46842" xr:uid="{03E3142D-6DB8-48F5-9321-49B31AFF3551}"/>
    <cellStyle name="Normal 4 9 5 5 5" xfId="46843" xr:uid="{CD42A4FF-0F76-43DE-9B6C-121669D0EA39}"/>
    <cellStyle name="Normal 4 9 5 5 5 2" xfId="46844" xr:uid="{F081B863-7CF6-4B88-A254-E6F1B4A79D01}"/>
    <cellStyle name="Normal 4 9 5 5 6" xfId="46845" xr:uid="{D60DFBC9-2486-42CB-988C-A90AA542B098}"/>
    <cellStyle name="Normal 4 9 5 6" xfId="46846" xr:uid="{642CD65B-F300-4E26-9659-11DEF6AF4D7C}"/>
    <cellStyle name="Normal 4 9 5 6 2" xfId="46847" xr:uid="{0D3551A8-4FF5-4FFF-9480-2CF56E507502}"/>
    <cellStyle name="Normal 4 9 5 6 2 2" xfId="46848" xr:uid="{88774EC5-39CF-4C41-B746-1A28E2C703DC}"/>
    <cellStyle name="Normal 4 9 5 6 2 2 2" xfId="46849" xr:uid="{06DBBC03-C1DB-4B50-97D9-479BC9A3BC2D}"/>
    <cellStyle name="Normal 4 9 5 6 2 3" xfId="46850" xr:uid="{B2FE31A9-60C3-455D-8198-E9559C3C742B}"/>
    <cellStyle name="Normal 4 9 5 6 3" xfId="46851" xr:uid="{22917E56-EB72-4679-91BF-1605B8D867D0}"/>
    <cellStyle name="Normal 4 9 5 6 3 2" xfId="46852" xr:uid="{716EDC49-120F-4515-8A5A-0C68C8F202ED}"/>
    <cellStyle name="Normal 4 9 5 6 3 2 2" xfId="46853" xr:uid="{58D5BC1D-82F3-4D84-9B47-3C342BDC20D3}"/>
    <cellStyle name="Normal 4 9 5 6 3 3" xfId="46854" xr:uid="{FB1CA8B1-8520-429B-BDA5-E0B7C6DE97D8}"/>
    <cellStyle name="Normal 4 9 5 6 4" xfId="46855" xr:uid="{CA69C690-FC16-4E4F-B4C9-1AAA31D5EC09}"/>
    <cellStyle name="Normal 4 9 5 6 4 2" xfId="46856" xr:uid="{C8046B9A-7FD5-4FAE-86F4-AA62B988FDE4}"/>
    <cellStyle name="Normal 4 9 5 6 5" xfId="46857" xr:uid="{7795315A-23D7-43EB-B4F7-F2D84F6BEA02}"/>
    <cellStyle name="Normal 4 9 5 7" xfId="46858" xr:uid="{C825F006-9079-499D-B5EB-814BE2F5ECD8}"/>
    <cellStyle name="Normal 4 9 5 7 2" xfId="46859" xr:uid="{9C782A40-8382-4943-8B0A-3CC5502E27A9}"/>
    <cellStyle name="Normal 4 9 5 7 2 2" xfId="46860" xr:uid="{4F8BCD9F-0D52-4DD3-A7E7-031D6BC5071C}"/>
    <cellStyle name="Normal 4 9 5 7 3" xfId="46861" xr:uid="{30787E14-AD28-430B-ABE6-8BE27C139683}"/>
    <cellStyle name="Normal 4 9 5 8" xfId="46862" xr:uid="{352C4CB5-BB6C-4B7E-823C-06CA2080B467}"/>
    <cellStyle name="Normal 4 9 5 8 2" xfId="46863" xr:uid="{B5D7BA1B-0CCC-4CCE-8242-11519A817882}"/>
    <cellStyle name="Normal 4 9 5 8 2 2" xfId="46864" xr:uid="{411AEFF8-0548-4E1F-B833-105BD5C7A0C6}"/>
    <cellStyle name="Normal 4 9 5 8 3" xfId="46865" xr:uid="{7CAEBDB9-32F4-4E01-8120-C913A01BCD73}"/>
    <cellStyle name="Normal 4 9 5 9" xfId="46866" xr:uid="{176CCC00-AAA9-4EF5-A170-407023BACDC2}"/>
    <cellStyle name="Normal 4 9 5 9 2" xfId="46867" xr:uid="{4C5A2DDD-A01C-4D43-BC97-4DC8EA28457B}"/>
    <cellStyle name="Normal 4 9 5 9 2 2" xfId="46868" xr:uid="{1024AA29-E41B-423D-99F3-E7F33819191F}"/>
    <cellStyle name="Normal 4 9 5 9 3" xfId="46869" xr:uid="{37C38D91-9306-432B-91AB-FD1B00D1F003}"/>
    <cellStyle name="Normal 4 9 6" xfId="46870" xr:uid="{477C8375-BA04-4D80-85DE-F4049269037A}"/>
    <cellStyle name="Normal 4 9 6 10" xfId="46871" xr:uid="{C69D7F4A-55F7-43B2-B084-F79149AB112A}"/>
    <cellStyle name="Normal 4 9 6 10 2" xfId="46872" xr:uid="{B737947D-957F-4A06-B9B2-C3CF788539DD}"/>
    <cellStyle name="Normal 4 9 6 11" xfId="46873" xr:uid="{B7790A1F-89B0-421F-A7D6-9F7051AB9256}"/>
    <cellStyle name="Normal 4 9 6 2" xfId="46874" xr:uid="{EAE59858-BB75-47BF-B835-1924504A5BDA}"/>
    <cellStyle name="Normal 4 9 6 2 2" xfId="46875" xr:uid="{21980E6F-3634-4989-944D-0D291D878D37}"/>
    <cellStyle name="Normal 4 9 6 2 2 2" xfId="46876" xr:uid="{1569FFDC-A43A-47FF-9882-CA7B6706A17D}"/>
    <cellStyle name="Normal 4 9 6 2 2 2 2" xfId="46877" xr:uid="{F845CD26-B2BE-464B-BB9C-25106D2F1571}"/>
    <cellStyle name="Normal 4 9 6 2 2 2 2 2" xfId="46878" xr:uid="{5EDCA86C-B7FA-42CC-AEE3-22D0C3C2877C}"/>
    <cellStyle name="Normal 4 9 6 2 2 2 2 2 2" xfId="46879" xr:uid="{584ECF6E-611F-4103-9CB8-1042B02B5079}"/>
    <cellStyle name="Normal 4 9 6 2 2 2 2 3" xfId="46880" xr:uid="{719FD393-26AD-4A73-ACE7-95498CC0D2B7}"/>
    <cellStyle name="Normal 4 9 6 2 2 2 3" xfId="46881" xr:uid="{40F1A3FD-0CC4-41EA-9362-9FACE20DD851}"/>
    <cellStyle name="Normal 4 9 6 2 2 2 3 2" xfId="46882" xr:uid="{148C2260-FEC3-4D44-B856-B5FDC150E615}"/>
    <cellStyle name="Normal 4 9 6 2 2 2 3 2 2" xfId="46883" xr:uid="{F5DBE663-32F5-4715-967E-B7F82D18460A}"/>
    <cellStyle name="Normal 4 9 6 2 2 2 3 3" xfId="46884" xr:uid="{4F3523DC-1AD2-4FA9-8F1D-4FA6190DEE56}"/>
    <cellStyle name="Normal 4 9 6 2 2 2 4" xfId="46885" xr:uid="{6AA89E84-8017-4FA2-BDA8-D99DEDECC4B6}"/>
    <cellStyle name="Normal 4 9 6 2 2 2 4 2" xfId="46886" xr:uid="{2A1FC850-ADF2-44A0-8ECF-1B3A7BAF4454}"/>
    <cellStyle name="Normal 4 9 6 2 2 2 5" xfId="46887" xr:uid="{FAA23DA8-C942-43B9-9148-6FCB4DE277C3}"/>
    <cellStyle name="Normal 4 9 6 2 2 3" xfId="46888" xr:uid="{7D248874-36D9-48D4-A6C7-2B899DF12D7A}"/>
    <cellStyle name="Normal 4 9 6 2 2 3 2" xfId="46889" xr:uid="{08B02A7C-4BF1-4512-B683-E2C7C8A1BF2F}"/>
    <cellStyle name="Normal 4 9 6 2 2 3 2 2" xfId="46890" xr:uid="{7BC0DBF3-AFDC-49BA-BE11-13EC7764265C}"/>
    <cellStyle name="Normal 4 9 6 2 2 3 3" xfId="46891" xr:uid="{2DA45BA8-0E29-4DEE-ACF1-01A2B78CFA6F}"/>
    <cellStyle name="Normal 4 9 6 2 2 4" xfId="46892" xr:uid="{9A0DA427-6638-4A90-AF83-AFCD5DBD73E8}"/>
    <cellStyle name="Normal 4 9 6 2 2 4 2" xfId="46893" xr:uid="{D36CECD0-E256-431A-A3BA-0ABA1194D84A}"/>
    <cellStyle name="Normal 4 9 6 2 2 4 2 2" xfId="46894" xr:uid="{5D6307C5-DAAE-4A51-B523-6F6C07514B73}"/>
    <cellStyle name="Normal 4 9 6 2 2 4 3" xfId="46895" xr:uid="{6AE7934B-01E4-4F51-90A3-45247C6FF011}"/>
    <cellStyle name="Normal 4 9 6 2 2 5" xfId="46896" xr:uid="{584577C3-F555-4C30-809A-9A7E1DFD7A16}"/>
    <cellStyle name="Normal 4 9 6 2 2 5 2" xfId="46897" xr:uid="{82367059-FAEC-40F6-B42B-67D7A6494759}"/>
    <cellStyle name="Normal 4 9 6 2 2 6" xfId="46898" xr:uid="{8B26D08C-F49E-4704-9ADF-3F42636AABF1}"/>
    <cellStyle name="Normal 4 9 6 2 3" xfId="46899" xr:uid="{3EC28CAC-8735-4C31-A975-9D9154A4ED39}"/>
    <cellStyle name="Normal 4 9 6 2 3 2" xfId="46900" xr:uid="{859C6F3F-0851-447E-A30D-FD011B8FE0AB}"/>
    <cellStyle name="Normal 4 9 6 2 3 2 2" xfId="46901" xr:uid="{47A2F8E7-4250-4403-BFED-F392F0637C5D}"/>
    <cellStyle name="Normal 4 9 6 2 3 2 2 2" xfId="46902" xr:uid="{D55BC118-0867-4AAC-B266-187D7D9BB2B2}"/>
    <cellStyle name="Normal 4 9 6 2 3 2 2 2 2" xfId="46903" xr:uid="{C886273B-A4EA-491B-B6B5-4E64612E5729}"/>
    <cellStyle name="Normal 4 9 6 2 3 2 2 3" xfId="46904" xr:uid="{E2CAFF1B-8C45-47D1-93F0-189C22F0250D}"/>
    <cellStyle name="Normal 4 9 6 2 3 2 3" xfId="46905" xr:uid="{BAB8F48E-A0DD-46AD-AF58-B6ECC768329B}"/>
    <cellStyle name="Normal 4 9 6 2 3 2 3 2" xfId="46906" xr:uid="{0EA0A9AD-6C08-4025-A650-81FB2F6C21DA}"/>
    <cellStyle name="Normal 4 9 6 2 3 2 3 2 2" xfId="46907" xr:uid="{FC093278-4A2C-412A-9659-7A28A0A7B369}"/>
    <cellStyle name="Normal 4 9 6 2 3 2 3 3" xfId="46908" xr:uid="{630C6FC1-1D03-4D66-AB49-E63F69AA9A4D}"/>
    <cellStyle name="Normal 4 9 6 2 3 2 4" xfId="46909" xr:uid="{24A4C72C-8009-4B93-963F-E9BEE7FE1CD7}"/>
    <cellStyle name="Normal 4 9 6 2 3 2 4 2" xfId="46910" xr:uid="{1A8C6E2E-6430-4706-99B2-0EECD0377016}"/>
    <cellStyle name="Normal 4 9 6 2 3 2 5" xfId="46911" xr:uid="{46BCF0E1-83ED-448D-A4E7-298D2906F443}"/>
    <cellStyle name="Normal 4 9 6 2 3 3" xfId="46912" xr:uid="{9C7F4C37-D79F-40F7-B1E9-16BDF0C6B4FC}"/>
    <cellStyle name="Normal 4 9 6 2 3 3 2" xfId="46913" xr:uid="{5EF512CC-83C7-488B-B661-C82C792A6742}"/>
    <cellStyle name="Normal 4 9 6 2 3 3 2 2" xfId="46914" xr:uid="{6FD49E35-B8DE-4F32-A516-5C7BDC6F0382}"/>
    <cellStyle name="Normal 4 9 6 2 3 3 3" xfId="46915" xr:uid="{AF610A5C-B915-4E35-85B3-4B4C47D99ABE}"/>
    <cellStyle name="Normal 4 9 6 2 3 4" xfId="46916" xr:uid="{2EDAE579-E0C5-47EB-930B-9B29AD181F83}"/>
    <cellStyle name="Normal 4 9 6 2 3 4 2" xfId="46917" xr:uid="{52961229-31E7-4CCA-8A6F-8142B79C4BB2}"/>
    <cellStyle name="Normal 4 9 6 2 3 4 2 2" xfId="46918" xr:uid="{EF2E3248-03DB-4AEA-B622-6A99CD03C0A6}"/>
    <cellStyle name="Normal 4 9 6 2 3 4 3" xfId="46919" xr:uid="{424BE504-C0EA-49C3-83F1-97D895EFF89E}"/>
    <cellStyle name="Normal 4 9 6 2 3 5" xfId="46920" xr:uid="{049C716A-93DC-480D-B728-8C63D71560E4}"/>
    <cellStyle name="Normal 4 9 6 2 3 5 2" xfId="46921" xr:uid="{9E4A6878-5041-4560-AE70-95D19BCC8EAE}"/>
    <cellStyle name="Normal 4 9 6 2 3 6" xfId="46922" xr:uid="{36FEE6F8-B3D6-40A0-8267-220E4BD98784}"/>
    <cellStyle name="Normal 4 9 6 2 4" xfId="46923" xr:uid="{33C4F259-A0A4-40C4-B72D-0307C6A9324E}"/>
    <cellStyle name="Normal 4 9 6 2 4 2" xfId="46924" xr:uid="{5F5491B0-FCAF-4287-B166-03D9BF15D6DD}"/>
    <cellStyle name="Normal 4 9 6 2 4 2 2" xfId="46925" xr:uid="{7603D4AB-5E72-46A2-9B56-C514E8393565}"/>
    <cellStyle name="Normal 4 9 6 2 4 2 2 2" xfId="46926" xr:uid="{0CBEF830-003A-44B2-98B7-E49CD37EFF51}"/>
    <cellStyle name="Normal 4 9 6 2 4 2 3" xfId="46927" xr:uid="{F2D70BF8-87D8-49C9-9A8A-C82BC2FC219E}"/>
    <cellStyle name="Normal 4 9 6 2 4 3" xfId="46928" xr:uid="{DAD001DE-2DB3-4D3C-AE80-8D5434DFC8BC}"/>
    <cellStyle name="Normal 4 9 6 2 4 3 2" xfId="46929" xr:uid="{BFB0D02E-E837-4924-B08B-13446E202FF0}"/>
    <cellStyle name="Normal 4 9 6 2 4 3 2 2" xfId="46930" xr:uid="{92BC29A8-7E2A-439D-B4C4-721FFB4D740A}"/>
    <cellStyle name="Normal 4 9 6 2 4 3 3" xfId="46931" xr:uid="{B4964F60-E76F-4936-B443-E457355AE1BC}"/>
    <cellStyle name="Normal 4 9 6 2 4 4" xfId="46932" xr:uid="{8138EA63-E998-49A8-89B4-C17948609698}"/>
    <cellStyle name="Normal 4 9 6 2 4 4 2" xfId="46933" xr:uid="{9DB0AEA6-0D51-4790-B1B3-850A2545C754}"/>
    <cellStyle name="Normal 4 9 6 2 4 5" xfId="46934" xr:uid="{5CF30ED0-9AD4-436B-98BA-1478FF5CF3B9}"/>
    <cellStyle name="Normal 4 9 6 2 5" xfId="46935" xr:uid="{75934A64-048B-4E8D-9532-44D805EC804E}"/>
    <cellStyle name="Normal 4 9 6 2 5 2" xfId="46936" xr:uid="{1359577E-55C7-45B0-8A07-AF31F59D6399}"/>
    <cellStyle name="Normal 4 9 6 2 5 2 2" xfId="46937" xr:uid="{9B4F7565-16F9-47A2-9F6B-1DC274D8ADC8}"/>
    <cellStyle name="Normal 4 9 6 2 5 3" xfId="46938" xr:uid="{32FF600E-1F4B-4238-AEA8-00A9720DF8B6}"/>
    <cellStyle name="Normal 4 9 6 2 6" xfId="46939" xr:uid="{CB21EFE8-D427-4EA3-ACC1-B5E6998D3314}"/>
    <cellStyle name="Normal 4 9 6 2 6 2" xfId="46940" xr:uid="{F84DA0EC-499E-4C7C-87B3-AC9DD074ED42}"/>
    <cellStyle name="Normal 4 9 6 2 6 2 2" xfId="46941" xr:uid="{E020D733-30AB-4AC8-BF4C-221CD36D03EA}"/>
    <cellStyle name="Normal 4 9 6 2 6 3" xfId="46942" xr:uid="{B9E5C7CA-C6E4-45F5-B084-6126CD8CDC7A}"/>
    <cellStyle name="Normal 4 9 6 2 7" xfId="46943" xr:uid="{3E4EC4C8-37C0-4E39-9F7D-5C0DE38A3F5E}"/>
    <cellStyle name="Normal 4 9 6 2 7 2" xfId="46944" xr:uid="{F6CD2A0A-35CD-4AB9-A199-77E5C151908E}"/>
    <cellStyle name="Normal 4 9 6 2 7 2 2" xfId="46945" xr:uid="{C2282B77-BD03-46C2-8E3E-B1D0AB21D285}"/>
    <cellStyle name="Normal 4 9 6 2 7 3" xfId="46946" xr:uid="{C299B958-6856-44AD-B8A8-3FB68C47E75C}"/>
    <cellStyle name="Normal 4 9 6 2 8" xfId="46947" xr:uid="{DFE3044A-1E9D-409D-97BE-8A3C6BFDEFE2}"/>
    <cellStyle name="Normal 4 9 6 2 8 2" xfId="46948" xr:uid="{58663E9B-8E8D-4D40-9046-29C5142CA14A}"/>
    <cellStyle name="Normal 4 9 6 2 9" xfId="46949" xr:uid="{AAA4BAFD-345A-47B4-BA00-B46C99DBD757}"/>
    <cellStyle name="Normal 4 9 6 3" xfId="46950" xr:uid="{4AA5081B-322C-49EC-86A6-CFAD44CC5B4E}"/>
    <cellStyle name="Normal 4 9 6 3 2" xfId="46951" xr:uid="{51422D84-9F71-4F10-BAC0-D330EAEFCACE}"/>
    <cellStyle name="Normal 4 9 6 3 2 2" xfId="46952" xr:uid="{3D0EEF6A-C136-4189-8628-0D47B35A367D}"/>
    <cellStyle name="Normal 4 9 6 3 2 2 2" xfId="46953" xr:uid="{C33B8C1D-EE56-49B5-BFAD-ED1B0B8585A3}"/>
    <cellStyle name="Normal 4 9 6 3 2 2 2 2" xfId="46954" xr:uid="{CB568748-2DFC-4C23-9252-3998E5831B0E}"/>
    <cellStyle name="Normal 4 9 6 3 2 2 2 2 2" xfId="46955" xr:uid="{D1EBEA8B-E08E-4D73-85DC-1315D6457EAE}"/>
    <cellStyle name="Normal 4 9 6 3 2 2 2 3" xfId="46956" xr:uid="{E968C6C8-06EE-4D89-90AB-73A39CC599AF}"/>
    <cellStyle name="Normal 4 9 6 3 2 2 3" xfId="46957" xr:uid="{7177423E-E6A0-450A-B6B7-4A66B4A2C882}"/>
    <cellStyle name="Normal 4 9 6 3 2 2 3 2" xfId="46958" xr:uid="{08AC07C3-DFB3-4021-B943-74E8DD1A393A}"/>
    <cellStyle name="Normal 4 9 6 3 2 2 3 2 2" xfId="46959" xr:uid="{520B64E2-B551-4AD6-8859-76499693A673}"/>
    <cellStyle name="Normal 4 9 6 3 2 2 3 3" xfId="46960" xr:uid="{442C66FD-0A00-40A1-9661-BE7083F55231}"/>
    <cellStyle name="Normal 4 9 6 3 2 2 4" xfId="46961" xr:uid="{ACD2E609-B8CF-459F-8FB3-D38BD4E8ABA4}"/>
    <cellStyle name="Normal 4 9 6 3 2 2 4 2" xfId="46962" xr:uid="{C709248B-59B9-4636-9590-CB3CF27B7E58}"/>
    <cellStyle name="Normal 4 9 6 3 2 2 5" xfId="46963" xr:uid="{FD1311D5-6A7B-4C79-B57C-5250FDC8D0D8}"/>
    <cellStyle name="Normal 4 9 6 3 2 3" xfId="46964" xr:uid="{64A4A2D9-FD29-4734-B5BC-79028C97849E}"/>
    <cellStyle name="Normal 4 9 6 3 2 3 2" xfId="46965" xr:uid="{3514D2AE-6E90-47A5-B1C0-9FA50F5B4339}"/>
    <cellStyle name="Normal 4 9 6 3 2 3 2 2" xfId="46966" xr:uid="{9A332658-7CD8-4A4B-B8DE-C43456AC797A}"/>
    <cellStyle name="Normal 4 9 6 3 2 3 3" xfId="46967" xr:uid="{7876DEA6-829F-4886-98EB-700486B0F485}"/>
    <cellStyle name="Normal 4 9 6 3 2 4" xfId="46968" xr:uid="{9E6FF0B2-D4A3-42D7-BEDF-8A672240EB08}"/>
    <cellStyle name="Normal 4 9 6 3 2 4 2" xfId="46969" xr:uid="{6B8E0669-DA3A-4948-8E18-FE62533326B5}"/>
    <cellStyle name="Normal 4 9 6 3 2 4 2 2" xfId="46970" xr:uid="{82AB7619-5934-4395-B0F2-1B199420B8EA}"/>
    <cellStyle name="Normal 4 9 6 3 2 4 3" xfId="46971" xr:uid="{16E77F32-724A-4AA4-8836-16DEB80EAC61}"/>
    <cellStyle name="Normal 4 9 6 3 2 5" xfId="46972" xr:uid="{8636CAED-7DB0-4F00-8D23-60A3A037FB9D}"/>
    <cellStyle name="Normal 4 9 6 3 2 5 2" xfId="46973" xr:uid="{6482D7C0-CD1E-4B8B-B179-911EB69951E9}"/>
    <cellStyle name="Normal 4 9 6 3 2 6" xfId="46974" xr:uid="{827EBDC2-6311-4EF4-8642-C38AD04CDBE6}"/>
    <cellStyle name="Normal 4 9 6 3 3" xfId="46975" xr:uid="{A8E198D4-80EC-48E5-B488-1C367B385949}"/>
    <cellStyle name="Normal 4 9 6 3 3 2" xfId="46976" xr:uid="{1AFF6D5B-49A5-452C-B000-4AC8453A5FCD}"/>
    <cellStyle name="Normal 4 9 6 3 3 2 2" xfId="46977" xr:uid="{B9D56629-2159-4AD1-A2B5-47DB4B384890}"/>
    <cellStyle name="Normal 4 9 6 3 3 2 2 2" xfId="46978" xr:uid="{F40B0E9D-7CBF-43BF-B2A7-EAA40EFA1411}"/>
    <cellStyle name="Normal 4 9 6 3 3 2 2 2 2" xfId="46979" xr:uid="{5031A441-3708-4D9C-82A0-982C29CC8E62}"/>
    <cellStyle name="Normal 4 9 6 3 3 2 2 3" xfId="46980" xr:uid="{3767D008-1298-488C-865A-B7CA9D5E78A8}"/>
    <cellStyle name="Normal 4 9 6 3 3 2 3" xfId="46981" xr:uid="{C3F38C26-AEE3-43AD-9D25-3D2D0A86CE57}"/>
    <cellStyle name="Normal 4 9 6 3 3 2 3 2" xfId="46982" xr:uid="{0F25D7C4-EA3D-46F8-92E0-27180B0306FA}"/>
    <cellStyle name="Normal 4 9 6 3 3 2 3 2 2" xfId="46983" xr:uid="{226B6378-0C04-4C87-9AA1-FCDFBF8CF62F}"/>
    <cellStyle name="Normal 4 9 6 3 3 2 3 3" xfId="46984" xr:uid="{8F36A231-17CB-4E6C-BAD6-B8F0687DB9F8}"/>
    <cellStyle name="Normal 4 9 6 3 3 2 4" xfId="46985" xr:uid="{5262D3B7-8269-4CE3-A6CB-5A54953BA202}"/>
    <cellStyle name="Normal 4 9 6 3 3 2 4 2" xfId="46986" xr:uid="{0185A848-1702-4FF8-A49D-8C89AD9CC7EF}"/>
    <cellStyle name="Normal 4 9 6 3 3 2 5" xfId="46987" xr:uid="{D8B1043E-2210-4B16-B31B-09A74910904E}"/>
    <cellStyle name="Normal 4 9 6 3 3 3" xfId="46988" xr:uid="{6FB4E49A-0555-4867-AECA-B8E8087AC0B6}"/>
    <cellStyle name="Normal 4 9 6 3 3 3 2" xfId="46989" xr:uid="{B0916AE5-EE37-4C38-BB96-A4AD9BEE7BFA}"/>
    <cellStyle name="Normal 4 9 6 3 3 3 2 2" xfId="46990" xr:uid="{D2BEDBA9-2CEC-40BF-AA4B-69FCC2F1CBC6}"/>
    <cellStyle name="Normal 4 9 6 3 3 3 3" xfId="46991" xr:uid="{AA187F54-FB74-496B-A821-479055C1C519}"/>
    <cellStyle name="Normal 4 9 6 3 3 4" xfId="46992" xr:uid="{5719EC4A-89FA-41D4-A6EE-BB2A8FAF0D3B}"/>
    <cellStyle name="Normal 4 9 6 3 3 4 2" xfId="46993" xr:uid="{BF900CA5-8AF6-46D4-9B19-FEC92E4BC713}"/>
    <cellStyle name="Normal 4 9 6 3 3 4 2 2" xfId="46994" xr:uid="{C79AC60D-E599-4791-B375-6FF042B1CD9D}"/>
    <cellStyle name="Normal 4 9 6 3 3 4 3" xfId="46995" xr:uid="{CC043392-9B47-432E-A61F-193384F33311}"/>
    <cellStyle name="Normal 4 9 6 3 3 5" xfId="46996" xr:uid="{BF9E4853-0754-4BB5-B727-991E22DAD4C0}"/>
    <cellStyle name="Normal 4 9 6 3 3 5 2" xfId="46997" xr:uid="{38A87ED2-FF26-435A-9FAC-6195781FA99D}"/>
    <cellStyle name="Normal 4 9 6 3 3 6" xfId="46998" xr:uid="{BBE1FB97-B3E6-4B8C-9067-39771148166A}"/>
    <cellStyle name="Normal 4 9 6 3 4" xfId="46999" xr:uid="{258B77DD-8BE6-4FE1-B495-E9E871619BB9}"/>
    <cellStyle name="Normal 4 9 6 3 4 2" xfId="47000" xr:uid="{5F99A5FD-AEE2-40E8-8C9B-7DB05C64F6C3}"/>
    <cellStyle name="Normal 4 9 6 3 4 2 2" xfId="47001" xr:uid="{2C9F7DFA-1607-4898-B770-DF37269E87BB}"/>
    <cellStyle name="Normal 4 9 6 3 4 2 2 2" xfId="47002" xr:uid="{F685DFD9-2BAA-4328-868C-215C7EEF708E}"/>
    <cellStyle name="Normal 4 9 6 3 4 2 3" xfId="47003" xr:uid="{73A6F000-16A5-4CB6-97DE-1875FEF4E096}"/>
    <cellStyle name="Normal 4 9 6 3 4 3" xfId="47004" xr:uid="{CED48E02-5374-49D7-AE9A-5A5314D511E8}"/>
    <cellStyle name="Normal 4 9 6 3 4 3 2" xfId="47005" xr:uid="{E15C9246-BE4C-433C-95B4-2252B81603EE}"/>
    <cellStyle name="Normal 4 9 6 3 4 3 2 2" xfId="47006" xr:uid="{5723ED85-48F1-4DBA-AF05-2E36149B8626}"/>
    <cellStyle name="Normal 4 9 6 3 4 3 3" xfId="47007" xr:uid="{CD2176FE-541A-4F9E-9430-E21424FFE6B0}"/>
    <cellStyle name="Normal 4 9 6 3 4 4" xfId="47008" xr:uid="{9D51035F-DEB1-4824-A677-3B4FB0536B94}"/>
    <cellStyle name="Normal 4 9 6 3 4 4 2" xfId="47009" xr:uid="{B9A35637-0F35-4577-AC09-F0FD3C2CEEA6}"/>
    <cellStyle name="Normal 4 9 6 3 4 5" xfId="47010" xr:uid="{54834369-BC84-41C6-BC70-968D382E3618}"/>
    <cellStyle name="Normal 4 9 6 3 5" xfId="47011" xr:uid="{9EB8F468-B3DA-4928-B395-E93BA4A96B27}"/>
    <cellStyle name="Normal 4 9 6 3 5 2" xfId="47012" xr:uid="{B84EFC27-886F-4A5A-86AE-6E29282ABE8A}"/>
    <cellStyle name="Normal 4 9 6 3 5 2 2" xfId="47013" xr:uid="{58A4938F-9F51-4A20-A184-0A0E2554470A}"/>
    <cellStyle name="Normal 4 9 6 3 5 3" xfId="47014" xr:uid="{340A39B4-A154-4B29-8F70-A4D26B8286DD}"/>
    <cellStyle name="Normal 4 9 6 3 6" xfId="47015" xr:uid="{0E5FE4EF-ADFA-4E7B-BBFD-3EEA862AA45E}"/>
    <cellStyle name="Normal 4 9 6 3 6 2" xfId="47016" xr:uid="{00B45C30-6324-4853-A2ED-0D5BB0C3AE49}"/>
    <cellStyle name="Normal 4 9 6 3 6 2 2" xfId="47017" xr:uid="{652E962F-B924-4908-B7CE-AF6EC75A1660}"/>
    <cellStyle name="Normal 4 9 6 3 6 3" xfId="47018" xr:uid="{A31AEFC1-2034-4AAB-858A-87D8EBD388AF}"/>
    <cellStyle name="Normal 4 9 6 3 7" xfId="47019" xr:uid="{112EF648-F90D-4F8E-AC96-3125D6D497A9}"/>
    <cellStyle name="Normal 4 9 6 3 7 2" xfId="47020" xr:uid="{9FC1B9D3-6036-4177-BE26-C71DD29B2E33}"/>
    <cellStyle name="Normal 4 9 6 3 7 2 2" xfId="47021" xr:uid="{AC159F94-F074-40E9-8FF8-56693D6D7A6A}"/>
    <cellStyle name="Normal 4 9 6 3 7 3" xfId="47022" xr:uid="{5E028761-A1C2-44F0-BADC-5D36615C916E}"/>
    <cellStyle name="Normal 4 9 6 3 8" xfId="47023" xr:uid="{6BED864C-BCC3-4163-93D4-92698787E6F5}"/>
    <cellStyle name="Normal 4 9 6 3 8 2" xfId="47024" xr:uid="{38722FFD-FA9A-4996-8B6E-213D399D7995}"/>
    <cellStyle name="Normal 4 9 6 3 9" xfId="47025" xr:uid="{9387FBA5-F0F1-4E0D-888B-9E5FBD694478}"/>
    <cellStyle name="Normal 4 9 6 4" xfId="47026" xr:uid="{3544AB78-01C1-4CEC-90D7-2BBDE339E92F}"/>
    <cellStyle name="Normal 4 9 6 4 2" xfId="47027" xr:uid="{1243FF82-2AEC-4D95-8F2E-EDF63A3D620D}"/>
    <cellStyle name="Normal 4 9 6 4 2 2" xfId="47028" xr:uid="{477269CB-88E2-4816-AE00-C8E5229A2B7D}"/>
    <cellStyle name="Normal 4 9 6 4 2 2 2" xfId="47029" xr:uid="{22E8CD62-4E4E-4838-BB7D-FEED51620B0F}"/>
    <cellStyle name="Normal 4 9 6 4 2 2 2 2" xfId="47030" xr:uid="{7A20CE75-E80C-4F6D-BC1D-A81A896C7474}"/>
    <cellStyle name="Normal 4 9 6 4 2 2 3" xfId="47031" xr:uid="{A16C2C07-65F3-4805-9735-FFCE2892FFCD}"/>
    <cellStyle name="Normal 4 9 6 4 2 3" xfId="47032" xr:uid="{91D2E5ED-0420-4888-9790-1D307C23D21F}"/>
    <cellStyle name="Normal 4 9 6 4 2 3 2" xfId="47033" xr:uid="{686B22E9-96A3-4C9E-BEFC-4ED557E4A251}"/>
    <cellStyle name="Normal 4 9 6 4 2 3 2 2" xfId="47034" xr:uid="{8351A425-7FAF-4406-81CA-6358ACAE4BC2}"/>
    <cellStyle name="Normal 4 9 6 4 2 3 3" xfId="47035" xr:uid="{3A0039AD-0CF2-40C0-9E3A-5B86D6165E5D}"/>
    <cellStyle name="Normal 4 9 6 4 2 4" xfId="47036" xr:uid="{94FACFE8-83AE-4450-AEF7-9AFAC8C841DA}"/>
    <cellStyle name="Normal 4 9 6 4 2 4 2" xfId="47037" xr:uid="{DDFDDCC3-8940-42F7-8608-1DCF9F51CE35}"/>
    <cellStyle name="Normal 4 9 6 4 2 5" xfId="47038" xr:uid="{1F3244A0-2522-4C19-AA40-63C44982E610}"/>
    <cellStyle name="Normal 4 9 6 4 3" xfId="47039" xr:uid="{9F2D04E9-EB02-4107-AA35-05FEEF397768}"/>
    <cellStyle name="Normal 4 9 6 4 3 2" xfId="47040" xr:uid="{54085701-6229-4388-B065-852CE7900D63}"/>
    <cellStyle name="Normal 4 9 6 4 3 2 2" xfId="47041" xr:uid="{8E6163D4-A1B1-42FA-A2B0-9FE6047E5A66}"/>
    <cellStyle name="Normal 4 9 6 4 3 3" xfId="47042" xr:uid="{3BF40286-4170-4F50-8D1A-517D0E9B8974}"/>
    <cellStyle name="Normal 4 9 6 4 4" xfId="47043" xr:uid="{ED4AC2EF-377E-4834-987E-B7A42B2B4BCC}"/>
    <cellStyle name="Normal 4 9 6 4 4 2" xfId="47044" xr:uid="{0B8FDB68-0BC2-4644-AE5D-2896869C3B33}"/>
    <cellStyle name="Normal 4 9 6 4 4 2 2" xfId="47045" xr:uid="{F9A93DF3-85DB-4752-8478-A655554F9885}"/>
    <cellStyle name="Normal 4 9 6 4 4 3" xfId="47046" xr:uid="{1A6C2918-70F8-4CCF-868A-E36E1B65E316}"/>
    <cellStyle name="Normal 4 9 6 4 5" xfId="47047" xr:uid="{F8FF195E-C0FD-4553-A927-7FEE23DE626E}"/>
    <cellStyle name="Normal 4 9 6 4 5 2" xfId="47048" xr:uid="{6FBC150E-EE71-413F-AC6B-6A8510F31C62}"/>
    <cellStyle name="Normal 4 9 6 4 6" xfId="47049" xr:uid="{111317FD-2ABC-4641-B36B-57A934E5E373}"/>
    <cellStyle name="Normal 4 9 6 5" xfId="47050" xr:uid="{83E51FC5-DD4D-439D-AC2F-5BE75F254C41}"/>
    <cellStyle name="Normal 4 9 6 5 2" xfId="47051" xr:uid="{8779D501-287B-48F9-9C91-F3C33AA7080C}"/>
    <cellStyle name="Normal 4 9 6 5 2 2" xfId="47052" xr:uid="{E871C418-E380-4444-9D73-B7051050337E}"/>
    <cellStyle name="Normal 4 9 6 5 2 2 2" xfId="47053" xr:uid="{03D41FC7-C6A7-4696-AE49-0ADACED28CF6}"/>
    <cellStyle name="Normal 4 9 6 5 2 2 2 2" xfId="47054" xr:uid="{C64F1A06-3736-436E-BB93-DA8E2E165CFB}"/>
    <cellStyle name="Normal 4 9 6 5 2 2 3" xfId="47055" xr:uid="{FC30E789-A8D3-402C-9C03-B2DB8A0DB315}"/>
    <cellStyle name="Normal 4 9 6 5 2 3" xfId="47056" xr:uid="{8E164319-F701-4391-A6CB-E79DC3211C38}"/>
    <cellStyle name="Normal 4 9 6 5 2 3 2" xfId="47057" xr:uid="{8415207D-4311-4282-8BAA-B22AF24E8645}"/>
    <cellStyle name="Normal 4 9 6 5 2 3 2 2" xfId="47058" xr:uid="{9878CEDA-8592-4499-925B-B57506E41AE2}"/>
    <cellStyle name="Normal 4 9 6 5 2 3 3" xfId="47059" xr:uid="{CEDA8864-C82E-4570-8D02-CF1D905EEDC7}"/>
    <cellStyle name="Normal 4 9 6 5 2 4" xfId="47060" xr:uid="{AC3BDD89-C6AE-4B95-8993-A0E52615FE19}"/>
    <cellStyle name="Normal 4 9 6 5 2 4 2" xfId="47061" xr:uid="{87C51849-D316-4B6C-B35B-31FEF9CB36EE}"/>
    <cellStyle name="Normal 4 9 6 5 2 5" xfId="47062" xr:uid="{1D55A8EC-9FC9-4A04-B257-3765FA59C2BA}"/>
    <cellStyle name="Normal 4 9 6 5 3" xfId="47063" xr:uid="{B02BD717-6517-4BA7-B55F-80180FA53471}"/>
    <cellStyle name="Normal 4 9 6 5 3 2" xfId="47064" xr:uid="{B38C873D-F3DD-43E1-B5C9-5D71D530549C}"/>
    <cellStyle name="Normal 4 9 6 5 3 2 2" xfId="47065" xr:uid="{DCD0B2A7-6193-43D0-8BB2-EEEBEE31CDA2}"/>
    <cellStyle name="Normal 4 9 6 5 3 3" xfId="47066" xr:uid="{11B58737-133F-420F-BAF2-08D0A6622F50}"/>
    <cellStyle name="Normal 4 9 6 5 4" xfId="47067" xr:uid="{9F57F005-5715-4916-9FA5-896A92B9E485}"/>
    <cellStyle name="Normal 4 9 6 5 4 2" xfId="47068" xr:uid="{FBBEABA4-AE95-4627-9AB3-BEC480F5F18D}"/>
    <cellStyle name="Normal 4 9 6 5 4 2 2" xfId="47069" xr:uid="{00774484-0E46-4B6F-AF1C-45700344A579}"/>
    <cellStyle name="Normal 4 9 6 5 4 3" xfId="47070" xr:uid="{5925E918-A466-47AC-AC8C-B0A72418789A}"/>
    <cellStyle name="Normal 4 9 6 5 5" xfId="47071" xr:uid="{DD1C7633-E028-4E4D-8D51-557B7C6BF318}"/>
    <cellStyle name="Normal 4 9 6 5 5 2" xfId="47072" xr:uid="{9CCB5FFA-BA1B-4034-AF8E-40FF7D042BEB}"/>
    <cellStyle name="Normal 4 9 6 5 6" xfId="47073" xr:uid="{23FE2ED5-F801-4A12-9424-159D333CC3AE}"/>
    <cellStyle name="Normal 4 9 6 6" xfId="47074" xr:uid="{8E4FBB27-8908-4035-ADDB-8AFD973065F3}"/>
    <cellStyle name="Normal 4 9 6 6 2" xfId="47075" xr:uid="{DA2B8520-469C-4AE9-ACBB-8731E550DDDA}"/>
    <cellStyle name="Normal 4 9 6 6 2 2" xfId="47076" xr:uid="{7601CF28-11AE-48AF-A0A7-01042244A117}"/>
    <cellStyle name="Normal 4 9 6 6 2 2 2" xfId="47077" xr:uid="{ECC9C918-EE5F-4C99-A782-675010E62402}"/>
    <cellStyle name="Normal 4 9 6 6 2 3" xfId="47078" xr:uid="{3BCB6757-9415-4DFB-A295-C175D119139A}"/>
    <cellStyle name="Normal 4 9 6 6 3" xfId="47079" xr:uid="{40F3C2FD-1069-43CD-B527-EE12AA3D514B}"/>
    <cellStyle name="Normal 4 9 6 6 3 2" xfId="47080" xr:uid="{582A1075-D1CA-4806-BB4C-7660DB07427D}"/>
    <cellStyle name="Normal 4 9 6 6 3 2 2" xfId="47081" xr:uid="{AA425779-AA46-4A73-B95B-1C5FB9AFFB83}"/>
    <cellStyle name="Normal 4 9 6 6 3 3" xfId="47082" xr:uid="{C5D9115C-58E0-46A9-B7F4-1DF34EC43CED}"/>
    <cellStyle name="Normal 4 9 6 6 4" xfId="47083" xr:uid="{78FEE1F3-78CF-485B-A74C-18EC778EA77C}"/>
    <cellStyle name="Normal 4 9 6 6 4 2" xfId="47084" xr:uid="{AE7EA868-2255-438B-890E-885252CE77D5}"/>
    <cellStyle name="Normal 4 9 6 6 5" xfId="47085" xr:uid="{7C02AB47-93B5-4B6D-863E-BFC396F56F3C}"/>
    <cellStyle name="Normal 4 9 6 7" xfId="47086" xr:uid="{FEFBF967-6BC2-4A67-BE95-009D28BA9675}"/>
    <cellStyle name="Normal 4 9 6 7 2" xfId="47087" xr:uid="{0FC345D3-5712-4292-ADC4-34A8BAA9D3E3}"/>
    <cellStyle name="Normal 4 9 6 7 2 2" xfId="47088" xr:uid="{17AE4839-0966-419E-A715-5AB41497CEBF}"/>
    <cellStyle name="Normal 4 9 6 7 3" xfId="47089" xr:uid="{06052449-FAA6-485E-A3F8-332BB3FA2697}"/>
    <cellStyle name="Normal 4 9 6 8" xfId="47090" xr:uid="{B2F2305B-23DE-4E4C-BC86-AFDB2135237E}"/>
    <cellStyle name="Normal 4 9 6 8 2" xfId="47091" xr:uid="{85F07D57-3775-4E66-9FA2-0FC7CAB44125}"/>
    <cellStyle name="Normal 4 9 6 8 2 2" xfId="47092" xr:uid="{2375F6EF-4B1B-4D8A-B6D9-B214B70BD366}"/>
    <cellStyle name="Normal 4 9 6 8 3" xfId="47093" xr:uid="{7D64CF0F-60B2-4BFF-9108-818B107EF6B0}"/>
    <cellStyle name="Normal 4 9 6 9" xfId="47094" xr:uid="{DBCF305F-F7AD-4D3D-847F-F64364244D19}"/>
    <cellStyle name="Normal 4 9 6 9 2" xfId="47095" xr:uid="{47183B51-0630-4F03-A557-2BF17ACF4315}"/>
    <cellStyle name="Normal 4 9 6 9 2 2" xfId="47096" xr:uid="{7499733B-21D3-45EB-BFC0-A38686410701}"/>
    <cellStyle name="Normal 4 9 6 9 3" xfId="47097" xr:uid="{7DBE1CC8-95C3-4F3D-8D51-8287F7D8780E}"/>
    <cellStyle name="Normal 4 9 7" xfId="47098" xr:uid="{A5B48D3D-63D9-4072-828B-A93EBA3C385E}"/>
    <cellStyle name="Normal 4 9 7 10" xfId="47099" xr:uid="{0A1A0369-19AC-45A9-9AB7-104D465EAA60}"/>
    <cellStyle name="Normal 4 9 7 10 2" xfId="47100" xr:uid="{5CEF7A97-376A-4E67-9B47-2468AC0890AB}"/>
    <cellStyle name="Normal 4 9 7 11" xfId="47101" xr:uid="{7B53BB81-08E6-4A7D-A381-7E55D0CD70BB}"/>
    <cellStyle name="Normal 4 9 7 2" xfId="47102" xr:uid="{AD50D72B-DAE8-40EF-8C2F-A9A716695BCE}"/>
    <cellStyle name="Normal 4 9 7 2 2" xfId="47103" xr:uid="{14FA23EE-1522-4ECC-9150-917D88D1C69D}"/>
    <cellStyle name="Normal 4 9 7 2 2 2" xfId="47104" xr:uid="{804C3ABD-5038-4626-9BC8-D831A3C6396A}"/>
    <cellStyle name="Normal 4 9 7 2 2 2 2" xfId="47105" xr:uid="{972FA25F-8F01-4687-8364-8E2FA6782084}"/>
    <cellStyle name="Normal 4 9 7 2 2 2 2 2" xfId="47106" xr:uid="{23D0F0C4-5171-4AE6-9300-210D9BF2E65B}"/>
    <cellStyle name="Normal 4 9 7 2 2 2 2 2 2" xfId="47107" xr:uid="{8DA6BDB8-C8CE-4C77-8DCE-0E9D43525286}"/>
    <cellStyle name="Normal 4 9 7 2 2 2 2 3" xfId="47108" xr:uid="{968E990F-ADCC-4904-B050-9A3370F44962}"/>
    <cellStyle name="Normal 4 9 7 2 2 2 3" xfId="47109" xr:uid="{D2AAAC20-0F12-4ECC-8B43-4539A089B2B0}"/>
    <cellStyle name="Normal 4 9 7 2 2 2 3 2" xfId="47110" xr:uid="{60AA5D2F-1B1F-4372-847F-44248B950F2E}"/>
    <cellStyle name="Normal 4 9 7 2 2 2 3 2 2" xfId="47111" xr:uid="{14834B06-6BB6-41C4-ABFB-7B79C8542045}"/>
    <cellStyle name="Normal 4 9 7 2 2 2 3 3" xfId="47112" xr:uid="{B594CAC8-0190-481D-86D2-9A23FC276FAD}"/>
    <cellStyle name="Normal 4 9 7 2 2 2 4" xfId="47113" xr:uid="{06CF38C9-822B-4D9E-BF28-9B94559E6A6B}"/>
    <cellStyle name="Normal 4 9 7 2 2 2 4 2" xfId="47114" xr:uid="{E22351EF-5B5F-48E2-858C-1C736A7C4B24}"/>
    <cellStyle name="Normal 4 9 7 2 2 2 5" xfId="47115" xr:uid="{D93C36D0-6686-4196-9A31-EB261D1FCC17}"/>
    <cellStyle name="Normal 4 9 7 2 2 3" xfId="47116" xr:uid="{EA8E88A6-2FAF-4BBE-9C62-674328049333}"/>
    <cellStyle name="Normal 4 9 7 2 2 3 2" xfId="47117" xr:uid="{B201B69B-FD91-40A0-B159-33440B428D70}"/>
    <cellStyle name="Normal 4 9 7 2 2 3 2 2" xfId="47118" xr:uid="{2D20AEA4-61EF-42D5-AF91-69FF741BB4FA}"/>
    <cellStyle name="Normal 4 9 7 2 2 3 3" xfId="47119" xr:uid="{35F6F0D8-30CA-4BFE-A26E-0E6BA74945CB}"/>
    <cellStyle name="Normal 4 9 7 2 2 4" xfId="47120" xr:uid="{78B857E8-FBCC-45BC-A539-8ACE997F47F4}"/>
    <cellStyle name="Normal 4 9 7 2 2 4 2" xfId="47121" xr:uid="{96F97E25-5410-4A26-B1A0-6B65FEF330F7}"/>
    <cellStyle name="Normal 4 9 7 2 2 4 2 2" xfId="47122" xr:uid="{21DB2E98-326B-4607-8A48-FD06D8A3B5B9}"/>
    <cellStyle name="Normal 4 9 7 2 2 4 3" xfId="47123" xr:uid="{2B66EA85-2FB0-4158-8004-C6CBE99213DF}"/>
    <cellStyle name="Normal 4 9 7 2 2 5" xfId="47124" xr:uid="{EB37B34E-D7C5-48CA-9604-8A33CA9E41EA}"/>
    <cellStyle name="Normal 4 9 7 2 2 5 2" xfId="47125" xr:uid="{00932200-B637-425E-B808-095CA95A7D66}"/>
    <cellStyle name="Normal 4 9 7 2 2 6" xfId="47126" xr:uid="{3452D661-F0C2-4733-B22F-03C7AA666E28}"/>
    <cellStyle name="Normal 4 9 7 2 3" xfId="47127" xr:uid="{FC7FD454-DE70-4864-AEB8-448EFFF4E672}"/>
    <cellStyle name="Normal 4 9 7 2 3 2" xfId="47128" xr:uid="{227423E3-ED7B-4F2F-8DBD-D0694EACBDA8}"/>
    <cellStyle name="Normal 4 9 7 2 3 2 2" xfId="47129" xr:uid="{14E8A525-BBD4-4AB9-A0F1-77E36CAD4E86}"/>
    <cellStyle name="Normal 4 9 7 2 3 2 2 2" xfId="47130" xr:uid="{8F023C14-40E1-43FA-9DE0-52C2EB973000}"/>
    <cellStyle name="Normal 4 9 7 2 3 2 2 2 2" xfId="47131" xr:uid="{C25945FC-A3C5-4010-A860-DBDD7A8381BB}"/>
    <cellStyle name="Normal 4 9 7 2 3 2 2 3" xfId="47132" xr:uid="{A13C655A-D3AC-4C4C-BBC7-0F4688C11A17}"/>
    <cellStyle name="Normal 4 9 7 2 3 2 3" xfId="47133" xr:uid="{A0D650D2-040D-40F9-A686-81CACAAA2F63}"/>
    <cellStyle name="Normal 4 9 7 2 3 2 3 2" xfId="47134" xr:uid="{255150D2-9771-4DAC-A5D1-1382889CB37C}"/>
    <cellStyle name="Normal 4 9 7 2 3 2 3 2 2" xfId="47135" xr:uid="{BB324E18-3CF3-43A3-9A23-A0559365628B}"/>
    <cellStyle name="Normal 4 9 7 2 3 2 3 3" xfId="47136" xr:uid="{8D90C26D-C1E4-4DE9-8B3A-2F186C06B56C}"/>
    <cellStyle name="Normal 4 9 7 2 3 2 4" xfId="47137" xr:uid="{A941B47B-5DFA-4DB6-8FD9-55CCFF37402D}"/>
    <cellStyle name="Normal 4 9 7 2 3 2 4 2" xfId="47138" xr:uid="{8378463E-F9D3-47A9-878A-A8C286CBD427}"/>
    <cellStyle name="Normal 4 9 7 2 3 2 5" xfId="47139" xr:uid="{800ED68D-3257-4195-B962-104CBA97D65D}"/>
    <cellStyle name="Normal 4 9 7 2 3 3" xfId="47140" xr:uid="{5FCEE4D9-DA76-4F52-B565-6C00CF2522E8}"/>
    <cellStyle name="Normal 4 9 7 2 3 3 2" xfId="47141" xr:uid="{D5610766-72EA-41A6-BF02-42F9269859B3}"/>
    <cellStyle name="Normal 4 9 7 2 3 3 2 2" xfId="47142" xr:uid="{400BE335-03B5-4D2A-BDB1-DC77D7064A38}"/>
    <cellStyle name="Normal 4 9 7 2 3 3 3" xfId="47143" xr:uid="{6F798048-7624-4B98-9AEA-6740E7B12D15}"/>
    <cellStyle name="Normal 4 9 7 2 3 4" xfId="47144" xr:uid="{1EC7C5B4-458F-4FE4-B0D0-4A39DAF6D0D6}"/>
    <cellStyle name="Normal 4 9 7 2 3 4 2" xfId="47145" xr:uid="{8383A2C5-27EA-4527-903D-0E87DE6CD74A}"/>
    <cellStyle name="Normal 4 9 7 2 3 4 2 2" xfId="47146" xr:uid="{3F1F538E-F8F9-48CE-8405-9D22D6E6A86E}"/>
    <cellStyle name="Normal 4 9 7 2 3 4 3" xfId="47147" xr:uid="{856AA909-FD0A-4918-A7FE-3616DA90D3AF}"/>
    <cellStyle name="Normal 4 9 7 2 3 5" xfId="47148" xr:uid="{BDCA4BE0-8228-4C33-A6FA-7EF5CE5C84AF}"/>
    <cellStyle name="Normal 4 9 7 2 3 5 2" xfId="47149" xr:uid="{DDDF6FBA-EC53-4DD0-842F-93998DE05128}"/>
    <cellStyle name="Normal 4 9 7 2 3 6" xfId="47150" xr:uid="{688F3080-C1FA-4D92-959C-D745E1E2C5E6}"/>
    <cellStyle name="Normal 4 9 7 2 4" xfId="47151" xr:uid="{EA10D58C-08A4-4502-81CF-19D82B0D1936}"/>
    <cellStyle name="Normal 4 9 7 2 4 2" xfId="47152" xr:uid="{18CE84DB-19B0-4F87-8D7E-B8B2BB529893}"/>
    <cellStyle name="Normal 4 9 7 2 4 2 2" xfId="47153" xr:uid="{A1373433-BCFA-4FD6-83F2-50B0959EB482}"/>
    <cellStyle name="Normal 4 9 7 2 4 2 2 2" xfId="47154" xr:uid="{804503CA-0BC7-43DA-AC48-A87CFF99F5FB}"/>
    <cellStyle name="Normal 4 9 7 2 4 2 3" xfId="47155" xr:uid="{C1B7DF49-90AE-48BE-B676-82CE2461ED97}"/>
    <cellStyle name="Normal 4 9 7 2 4 3" xfId="47156" xr:uid="{71EA83A1-2F98-4257-B04F-BD4AFB7FF50F}"/>
    <cellStyle name="Normal 4 9 7 2 4 3 2" xfId="47157" xr:uid="{E1CF1AC9-8174-4024-96D8-23B87DA7F95D}"/>
    <cellStyle name="Normal 4 9 7 2 4 3 2 2" xfId="47158" xr:uid="{C3828696-77B1-4E98-9B88-FA369EB925F5}"/>
    <cellStyle name="Normal 4 9 7 2 4 3 3" xfId="47159" xr:uid="{A57DD946-DA65-49CE-99B9-C965ED44CDC1}"/>
    <cellStyle name="Normal 4 9 7 2 4 4" xfId="47160" xr:uid="{9E268A03-BE22-4696-B21D-0382AF05677B}"/>
    <cellStyle name="Normal 4 9 7 2 4 4 2" xfId="47161" xr:uid="{C39CDE90-37BC-492B-9E66-E4C513B2B918}"/>
    <cellStyle name="Normal 4 9 7 2 4 5" xfId="47162" xr:uid="{0A7EF0E9-A8E2-4740-A3D0-053FB95A721C}"/>
    <cellStyle name="Normal 4 9 7 2 5" xfId="47163" xr:uid="{C7F0F129-CB19-41E7-B06D-FA37B04DB246}"/>
    <cellStyle name="Normal 4 9 7 2 5 2" xfId="47164" xr:uid="{9F5966BB-C07C-4692-B13F-F91BB76D838B}"/>
    <cellStyle name="Normal 4 9 7 2 5 2 2" xfId="47165" xr:uid="{CE1EA11D-C752-44A5-9640-2F853453D156}"/>
    <cellStyle name="Normal 4 9 7 2 5 3" xfId="47166" xr:uid="{28064B85-4750-437A-B0AD-C37C9064635C}"/>
    <cellStyle name="Normal 4 9 7 2 6" xfId="47167" xr:uid="{4A85C4B2-D82A-4E9C-BDC8-87A0EEBD39DD}"/>
    <cellStyle name="Normal 4 9 7 2 6 2" xfId="47168" xr:uid="{689D5952-E986-46A7-B99F-FA532B401CF9}"/>
    <cellStyle name="Normal 4 9 7 2 6 2 2" xfId="47169" xr:uid="{B267E210-49A6-4A2E-9EF1-A7E638D62E92}"/>
    <cellStyle name="Normal 4 9 7 2 6 3" xfId="47170" xr:uid="{11668812-9CA7-4141-A777-9AC43B46F2D7}"/>
    <cellStyle name="Normal 4 9 7 2 7" xfId="47171" xr:uid="{57F4E225-1797-4A31-B4F6-5719B4A4F0CE}"/>
    <cellStyle name="Normal 4 9 7 2 7 2" xfId="47172" xr:uid="{F7C494B3-AF24-4DFF-BE10-A1A187BD5338}"/>
    <cellStyle name="Normal 4 9 7 2 7 2 2" xfId="47173" xr:uid="{B33BE834-7A5E-41E6-B60B-4DB064F088C2}"/>
    <cellStyle name="Normal 4 9 7 2 7 3" xfId="47174" xr:uid="{6B6DBEAC-2B5F-4A92-97C3-72643FEFDACB}"/>
    <cellStyle name="Normal 4 9 7 2 8" xfId="47175" xr:uid="{7D1E22E6-C06D-4B79-BAE9-75A93C448AA0}"/>
    <cellStyle name="Normal 4 9 7 2 8 2" xfId="47176" xr:uid="{3BDDE87B-DA6C-45E8-BEF4-2286293EF059}"/>
    <cellStyle name="Normal 4 9 7 2 9" xfId="47177" xr:uid="{72A66694-B341-4E32-97A1-518713C28F38}"/>
    <cellStyle name="Normal 4 9 7 3" xfId="47178" xr:uid="{D75D0AEC-2518-4FB2-905D-5777F577FA9D}"/>
    <cellStyle name="Normal 4 9 7 3 2" xfId="47179" xr:uid="{9E15F1CA-B5A2-42BE-8ECD-AD761CB2B433}"/>
    <cellStyle name="Normal 4 9 7 3 2 2" xfId="47180" xr:uid="{6BECDE66-6549-4F1B-A479-F885EAE4F7EB}"/>
    <cellStyle name="Normal 4 9 7 3 2 2 2" xfId="47181" xr:uid="{771BC816-37DA-474E-BE24-DCA0846D29B2}"/>
    <cellStyle name="Normal 4 9 7 3 2 2 2 2" xfId="47182" xr:uid="{309EC83E-96F0-4DC9-96C3-479BC9E363A6}"/>
    <cellStyle name="Normal 4 9 7 3 2 2 2 2 2" xfId="47183" xr:uid="{FA370D16-79D7-4C44-AD85-B95B481D621C}"/>
    <cellStyle name="Normal 4 9 7 3 2 2 2 3" xfId="47184" xr:uid="{4A9AEE88-20BA-458D-8F41-F3FA196E46C8}"/>
    <cellStyle name="Normal 4 9 7 3 2 2 3" xfId="47185" xr:uid="{AA77ADBF-E528-4703-A410-4A60E76C019A}"/>
    <cellStyle name="Normal 4 9 7 3 2 2 3 2" xfId="47186" xr:uid="{A372A2FD-8297-46D1-8315-7FBE620EB3FC}"/>
    <cellStyle name="Normal 4 9 7 3 2 2 3 2 2" xfId="47187" xr:uid="{1C4A6C08-F0EE-42D0-BE7C-6C63221C2771}"/>
    <cellStyle name="Normal 4 9 7 3 2 2 3 3" xfId="47188" xr:uid="{F76E69C9-5FB6-4A29-88AA-919E74F888D7}"/>
    <cellStyle name="Normal 4 9 7 3 2 2 4" xfId="47189" xr:uid="{DF14C39D-125A-4FC0-B696-FD52027FD418}"/>
    <cellStyle name="Normal 4 9 7 3 2 2 4 2" xfId="47190" xr:uid="{A0990A9D-4998-4340-BE19-CAE0208BF720}"/>
    <cellStyle name="Normal 4 9 7 3 2 2 5" xfId="47191" xr:uid="{7CCB2943-14DF-4C67-A8A7-C9D8452B80D1}"/>
    <cellStyle name="Normal 4 9 7 3 2 3" xfId="47192" xr:uid="{9BAE52C0-F500-40A2-97FC-393F17D7BD27}"/>
    <cellStyle name="Normal 4 9 7 3 2 3 2" xfId="47193" xr:uid="{55AB834E-A3B3-465F-9F12-49D1FD582D80}"/>
    <cellStyle name="Normal 4 9 7 3 2 3 2 2" xfId="47194" xr:uid="{3BA34416-D818-4232-93E2-64977AD26C20}"/>
    <cellStyle name="Normal 4 9 7 3 2 3 3" xfId="47195" xr:uid="{3E73523D-DFFB-42DD-9CB0-662A1A79F86A}"/>
    <cellStyle name="Normal 4 9 7 3 2 4" xfId="47196" xr:uid="{024614E1-E98F-400D-855F-0D838D2BC09E}"/>
    <cellStyle name="Normal 4 9 7 3 2 4 2" xfId="47197" xr:uid="{486AFC98-E73D-43F2-A95D-3D9300A5072B}"/>
    <cellStyle name="Normal 4 9 7 3 2 4 2 2" xfId="47198" xr:uid="{B7E518CE-C427-4CBF-A827-B9BC7712CC97}"/>
    <cellStyle name="Normal 4 9 7 3 2 4 3" xfId="47199" xr:uid="{8BAB1184-3849-48B4-AC21-A0A1279FCE65}"/>
    <cellStyle name="Normal 4 9 7 3 2 5" xfId="47200" xr:uid="{E4D345AA-E426-4BB1-8B9A-08ACDEA38A6E}"/>
    <cellStyle name="Normal 4 9 7 3 2 5 2" xfId="47201" xr:uid="{0F536C65-34DE-4AB5-8112-8FA204CD8F0D}"/>
    <cellStyle name="Normal 4 9 7 3 2 6" xfId="47202" xr:uid="{400A44AC-C603-4AA6-A210-D24F420328B2}"/>
    <cellStyle name="Normal 4 9 7 3 3" xfId="47203" xr:uid="{C8161DB2-317C-4CC2-B828-E44B687D40B7}"/>
    <cellStyle name="Normal 4 9 7 3 3 2" xfId="47204" xr:uid="{6D5E49D2-407E-4557-801D-C7E7AAAB8508}"/>
    <cellStyle name="Normal 4 9 7 3 3 2 2" xfId="47205" xr:uid="{101CD13D-631A-4F69-8856-0CE7B0317B1E}"/>
    <cellStyle name="Normal 4 9 7 3 3 2 2 2" xfId="47206" xr:uid="{38ED4909-5E99-4876-A4CD-64DBB46DF507}"/>
    <cellStyle name="Normal 4 9 7 3 3 2 2 2 2" xfId="47207" xr:uid="{13839A91-17E6-43A5-AFAB-2F39037172CB}"/>
    <cellStyle name="Normal 4 9 7 3 3 2 2 3" xfId="47208" xr:uid="{CDE8DDA1-30B8-40C3-9C71-BF43773A3789}"/>
    <cellStyle name="Normal 4 9 7 3 3 2 3" xfId="47209" xr:uid="{C2949BEB-BF19-4108-B562-FFF59BA9139C}"/>
    <cellStyle name="Normal 4 9 7 3 3 2 3 2" xfId="47210" xr:uid="{06A42B5B-0613-4CB2-9AF2-E79C4F698E45}"/>
    <cellStyle name="Normal 4 9 7 3 3 2 3 2 2" xfId="47211" xr:uid="{BA6C217B-D852-4EF3-8C7D-6CF29B3B3696}"/>
    <cellStyle name="Normal 4 9 7 3 3 2 3 3" xfId="47212" xr:uid="{6D3A8368-806D-4F2C-81CF-EBA1CA950912}"/>
    <cellStyle name="Normal 4 9 7 3 3 2 4" xfId="47213" xr:uid="{3FE29820-6CA8-42A1-AD23-990249976B90}"/>
    <cellStyle name="Normal 4 9 7 3 3 2 4 2" xfId="47214" xr:uid="{4A936B9B-37BD-4439-B283-F534767D33C9}"/>
    <cellStyle name="Normal 4 9 7 3 3 2 5" xfId="47215" xr:uid="{E8E7007D-11FC-4E74-9351-AFA213F63CE5}"/>
    <cellStyle name="Normal 4 9 7 3 3 3" xfId="47216" xr:uid="{676A80E7-2289-4C08-BCD8-5A3829AE52A1}"/>
    <cellStyle name="Normal 4 9 7 3 3 3 2" xfId="47217" xr:uid="{6EFF5E6F-38C9-4716-B163-598C8BB070CD}"/>
    <cellStyle name="Normal 4 9 7 3 3 3 2 2" xfId="47218" xr:uid="{31F9FB16-D9FF-40E4-B92D-9CE3ECFD289A}"/>
    <cellStyle name="Normal 4 9 7 3 3 3 3" xfId="47219" xr:uid="{7173BE08-3951-4382-B68C-C48320F56F5E}"/>
    <cellStyle name="Normal 4 9 7 3 3 4" xfId="47220" xr:uid="{06A2298F-95F5-4BBA-83E6-B5B015A9258A}"/>
    <cellStyle name="Normal 4 9 7 3 3 4 2" xfId="47221" xr:uid="{8A1A2A15-D08A-464E-A474-5BB416B3DF56}"/>
    <cellStyle name="Normal 4 9 7 3 3 4 2 2" xfId="47222" xr:uid="{6DF51751-16A2-4DDB-8346-BFD31A19A678}"/>
    <cellStyle name="Normal 4 9 7 3 3 4 3" xfId="47223" xr:uid="{EF29D7FB-EBF1-457C-95EF-2799ECD3C753}"/>
    <cellStyle name="Normal 4 9 7 3 3 5" xfId="47224" xr:uid="{1D157D8A-3389-4245-B95F-D855894E64D3}"/>
    <cellStyle name="Normal 4 9 7 3 3 5 2" xfId="47225" xr:uid="{9A3FB885-95F8-46D7-A699-88E4EE0699AF}"/>
    <cellStyle name="Normal 4 9 7 3 3 6" xfId="47226" xr:uid="{4156D0A2-4229-4E24-BD2F-CD2806B97657}"/>
    <cellStyle name="Normal 4 9 7 3 4" xfId="47227" xr:uid="{42A7074A-7172-43D7-8E24-FF1A09875A1C}"/>
    <cellStyle name="Normal 4 9 7 3 4 2" xfId="47228" xr:uid="{DD4EB0C6-93BC-4413-95C6-75BD36F30C53}"/>
    <cellStyle name="Normal 4 9 7 3 4 2 2" xfId="47229" xr:uid="{4E627699-9751-47E1-87F7-328FE383E097}"/>
    <cellStyle name="Normal 4 9 7 3 4 2 2 2" xfId="47230" xr:uid="{956BF3BA-DD6B-45F0-B316-D584E49ACD05}"/>
    <cellStyle name="Normal 4 9 7 3 4 2 3" xfId="47231" xr:uid="{884B4316-0217-46A2-BF8D-D8F8BF64F68D}"/>
    <cellStyle name="Normal 4 9 7 3 4 3" xfId="47232" xr:uid="{3482D86C-C012-4F72-9427-223DD0309BA3}"/>
    <cellStyle name="Normal 4 9 7 3 4 3 2" xfId="47233" xr:uid="{B82B435B-CE3A-4732-8F8D-5B179E9F3A9A}"/>
    <cellStyle name="Normal 4 9 7 3 4 3 2 2" xfId="47234" xr:uid="{94FBEE7E-27D2-4D19-9819-7DFA37E9596A}"/>
    <cellStyle name="Normal 4 9 7 3 4 3 3" xfId="47235" xr:uid="{0BF151F1-874A-476C-8107-8530FC9033D5}"/>
    <cellStyle name="Normal 4 9 7 3 4 4" xfId="47236" xr:uid="{F346AA3E-B79C-4913-AB64-22D6E120AF53}"/>
    <cellStyle name="Normal 4 9 7 3 4 4 2" xfId="47237" xr:uid="{DF754612-5DC2-4FF0-AF83-FFB5FE7CD338}"/>
    <cellStyle name="Normal 4 9 7 3 4 5" xfId="47238" xr:uid="{2E21864B-7DD0-4986-8A4C-8C13A97465E2}"/>
    <cellStyle name="Normal 4 9 7 3 5" xfId="47239" xr:uid="{D8981343-A474-404B-BAA8-C002E83583D3}"/>
    <cellStyle name="Normal 4 9 7 3 5 2" xfId="47240" xr:uid="{72DF2714-F204-4FDA-8EEF-4162C2C13DC5}"/>
    <cellStyle name="Normal 4 9 7 3 5 2 2" xfId="47241" xr:uid="{C2C2918F-E440-42BE-9955-E73B773847D6}"/>
    <cellStyle name="Normal 4 9 7 3 5 3" xfId="47242" xr:uid="{56CC5624-4056-4AEB-870C-D47285F22145}"/>
    <cellStyle name="Normal 4 9 7 3 6" xfId="47243" xr:uid="{E7C28610-3E7C-4093-B10E-1EA97E1ACAD8}"/>
    <cellStyle name="Normal 4 9 7 3 6 2" xfId="47244" xr:uid="{27D3595C-36C1-43AF-8800-1C834A42B025}"/>
    <cellStyle name="Normal 4 9 7 3 6 2 2" xfId="47245" xr:uid="{EF092C79-67EA-4BE6-B9C8-51D67A6407B6}"/>
    <cellStyle name="Normal 4 9 7 3 6 3" xfId="47246" xr:uid="{01C49182-5D6F-46BD-B5D5-108640524AD5}"/>
    <cellStyle name="Normal 4 9 7 3 7" xfId="47247" xr:uid="{833A2A40-025A-47AF-8646-DF01E52B4AF5}"/>
    <cellStyle name="Normal 4 9 7 3 7 2" xfId="47248" xr:uid="{785F8E4F-5636-414F-8755-045F6CF60F65}"/>
    <cellStyle name="Normal 4 9 7 3 7 2 2" xfId="47249" xr:uid="{DB041B2B-E7DB-4A2A-900D-910B3DBBAEC6}"/>
    <cellStyle name="Normal 4 9 7 3 7 3" xfId="47250" xr:uid="{D8794350-0D75-407F-9A67-1437AA3CB0C8}"/>
    <cellStyle name="Normal 4 9 7 3 8" xfId="47251" xr:uid="{3A4270B3-CDC8-45B3-9641-40525952E70F}"/>
    <cellStyle name="Normal 4 9 7 3 8 2" xfId="47252" xr:uid="{A3DC4E98-5F2E-41A7-A822-E45526C21E72}"/>
    <cellStyle name="Normal 4 9 7 3 9" xfId="47253" xr:uid="{10380C85-1443-4466-AB73-C0048F5F962C}"/>
    <cellStyle name="Normal 4 9 7 4" xfId="47254" xr:uid="{743038FD-168A-436B-B19C-ACC56F133A90}"/>
    <cellStyle name="Normal 4 9 7 4 2" xfId="47255" xr:uid="{D2CB8FF0-FF01-45AC-B76F-98653BF6EFDE}"/>
    <cellStyle name="Normal 4 9 7 4 2 2" xfId="47256" xr:uid="{9240F1A6-F370-4A4E-98E0-2CD7DA410ED9}"/>
    <cellStyle name="Normal 4 9 7 4 2 2 2" xfId="47257" xr:uid="{42C023CA-E612-4927-AFEB-E8EDA510CF63}"/>
    <cellStyle name="Normal 4 9 7 4 2 2 2 2" xfId="47258" xr:uid="{BDDBAE67-688F-41F6-8C8C-D46B21BA3053}"/>
    <cellStyle name="Normal 4 9 7 4 2 2 3" xfId="47259" xr:uid="{72313E90-95F5-4E0C-8911-AE23D71A56E0}"/>
    <cellStyle name="Normal 4 9 7 4 2 3" xfId="47260" xr:uid="{1CBB3CE5-A285-4FCE-9BFC-0DA4C4BD3FA9}"/>
    <cellStyle name="Normal 4 9 7 4 2 3 2" xfId="47261" xr:uid="{02F6D659-C1AF-4D7C-8A3A-C0BC2E723BE1}"/>
    <cellStyle name="Normal 4 9 7 4 2 3 2 2" xfId="47262" xr:uid="{B85E2403-E125-41FD-8C01-0998341C97F6}"/>
    <cellStyle name="Normal 4 9 7 4 2 3 3" xfId="47263" xr:uid="{2E88D85E-58C1-45D5-9E2F-E0E4B69D838E}"/>
    <cellStyle name="Normal 4 9 7 4 2 4" xfId="47264" xr:uid="{B43F8574-1A0D-471A-BAFB-72595361FB7F}"/>
    <cellStyle name="Normal 4 9 7 4 2 4 2" xfId="47265" xr:uid="{80FB3C51-BB0F-4F03-AF79-600613FAF6E9}"/>
    <cellStyle name="Normal 4 9 7 4 2 5" xfId="47266" xr:uid="{9F0561F3-CDB2-43DC-AA09-71E5B391BD49}"/>
    <cellStyle name="Normal 4 9 7 4 3" xfId="47267" xr:uid="{3F09B8D4-4BEE-437A-9F88-22C5EDF08181}"/>
    <cellStyle name="Normal 4 9 7 4 3 2" xfId="47268" xr:uid="{B142DBD9-81C4-47D6-BEBE-5E528AB3C099}"/>
    <cellStyle name="Normal 4 9 7 4 3 2 2" xfId="47269" xr:uid="{8ED89CEE-E76C-4023-9AA8-88FD0C9A7975}"/>
    <cellStyle name="Normal 4 9 7 4 3 3" xfId="47270" xr:uid="{0A41D68F-46AD-4898-8D1E-DD4141B021E0}"/>
    <cellStyle name="Normal 4 9 7 4 4" xfId="47271" xr:uid="{E3A19967-264F-4F4C-BE8A-857DDEB03F3F}"/>
    <cellStyle name="Normal 4 9 7 4 4 2" xfId="47272" xr:uid="{71AA95FD-EC1B-4328-95B3-AA11C4FD4FEA}"/>
    <cellStyle name="Normal 4 9 7 4 4 2 2" xfId="47273" xr:uid="{23C7F30B-A0D9-44A0-8750-D2A91864F32B}"/>
    <cellStyle name="Normal 4 9 7 4 4 3" xfId="47274" xr:uid="{7D4D0C83-34D9-4552-B6C8-C83B50FFDC4E}"/>
    <cellStyle name="Normal 4 9 7 4 5" xfId="47275" xr:uid="{B4069E96-38E0-465B-B2CF-4735270F5B19}"/>
    <cellStyle name="Normal 4 9 7 4 5 2" xfId="47276" xr:uid="{A08C9CD9-EB6E-451D-ACBC-21CA326897DF}"/>
    <cellStyle name="Normal 4 9 7 4 6" xfId="47277" xr:uid="{E5C3F7BB-B577-4660-A7B9-AF28345559A2}"/>
    <cellStyle name="Normal 4 9 7 5" xfId="47278" xr:uid="{1DB0D096-4954-4607-8DFF-81842191455E}"/>
    <cellStyle name="Normal 4 9 7 5 2" xfId="47279" xr:uid="{BA76C484-1DA5-4088-947E-8A06BF78F8E0}"/>
    <cellStyle name="Normal 4 9 7 5 2 2" xfId="47280" xr:uid="{F0AB14D5-52B8-4331-BEDB-F3A610567A4B}"/>
    <cellStyle name="Normal 4 9 7 5 2 2 2" xfId="47281" xr:uid="{11A156FF-2729-418B-8F49-B176E323BBAE}"/>
    <cellStyle name="Normal 4 9 7 5 2 2 2 2" xfId="47282" xr:uid="{CC3288EF-93B1-41BF-BA29-5B6E37A72003}"/>
    <cellStyle name="Normal 4 9 7 5 2 2 3" xfId="47283" xr:uid="{C12ECCDA-9B22-430B-A239-9092763ABF23}"/>
    <cellStyle name="Normal 4 9 7 5 2 3" xfId="47284" xr:uid="{55300C9F-ABF8-4951-AD97-A87FFE3C4488}"/>
    <cellStyle name="Normal 4 9 7 5 2 3 2" xfId="47285" xr:uid="{7E4C99DF-49EE-4E6C-B744-03C8AA148C84}"/>
    <cellStyle name="Normal 4 9 7 5 2 3 2 2" xfId="47286" xr:uid="{72EDF2D2-BAE2-409A-891F-E57C0C61FB8B}"/>
    <cellStyle name="Normal 4 9 7 5 2 3 3" xfId="47287" xr:uid="{0983ABF3-606F-48CF-BC4E-7D1EC0F0DF38}"/>
    <cellStyle name="Normal 4 9 7 5 2 4" xfId="47288" xr:uid="{3509B107-DB1C-4D10-AEC6-6F6D9915849E}"/>
    <cellStyle name="Normal 4 9 7 5 2 4 2" xfId="47289" xr:uid="{BAA652B3-F875-4AC0-8CF9-90DC6046F980}"/>
    <cellStyle name="Normal 4 9 7 5 2 5" xfId="47290" xr:uid="{834555CE-3E29-4F1D-921F-9AB996E01250}"/>
    <cellStyle name="Normal 4 9 7 5 3" xfId="47291" xr:uid="{7F2A0ADE-C967-4E5D-BC77-9753D4F4395C}"/>
    <cellStyle name="Normal 4 9 7 5 3 2" xfId="47292" xr:uid="{717B467C-737E-4D17-B419-C4FC230BF4C1}"/>
    <cellStyle name="Normal 4 9 7 5 3 2 2" xfId="47293" xr:uid="{8831860A-7BA6-4AC5-8A23-7ECD52A5BA0C}"/>
    <cellStyle name="Normal 4 9 7 5 3 3" xfId="47294" xr:uid="{079DAC02-BCB6-4C56-AFF0-11AABA42FF6E}"/>
    <cellStyle name="Normal 4 9 7 5 4" xfId="47295" xr:uid="{1B21FFA2-EBDF-44E3-AC26-D02029D91D1E}"/>
    <cellStyle name="Normal 4 9 7 5 4 2" xfId="47296" xr:uid="{0C8AE8EB-4DA4-43CE-AC7F-EB97EE5DB4FA}"/>
    <cellStyle name="Normal 4 9 7 5 4 2 2" xfId="47297" xr:uid="{FB0EEF93-E6B5-43B8-A761-0821B3017FD7}"/>
    <cellStyle name="Normal 4 9 7 5 4 3" xfId="47298" xr:uid="{AA5538DB-5BF1-47F7-91F1-EA19CC0EB1B4}"/>
    <cellStyle name="Normal 4 9 7 5 5" xfId="47299" xr:uid="{59F135B1-EFD3-4BA1-9F47-47B83947F6B1}"/>
    <cellStyle name="Normal 4 9 7 5 5 2" xfId="47300" xr:uid="{34351371-9CF9-4658-B0D4-73E79FC1D063}"/>
    <cellStyle name="Normal 4 9 7 5 6" xfId="47301" xr:uid="{92010DB7-BCD3-40CD-A0D0-B7D37A8E504A}"/>
    <cellStyle name="Normal 4 9 7 6" xfId="47302" xr:uid="{2F88F888-43AF-4A8C-9165-FAB382FAB2E8}"/>
    <cellStyle name="Normal 4 9 7 6 2" xfId="47303" xr:uid="{C4564334-2FC6-4D4A-A3AF-F2BE4DE44E01}"/>
    <cellStyle name="Normal 4 9 7 6 2 2" xfId="47304" xr:uid="{1B902459-D008-4634-B52F-8F00CC13ADCD}"/>
    <cellStyle name="Normal 4 9 7 6 2 2 2" xfId="47305" xr:uid="{7FACCC45-0788-4B5A-9843-8B1DEBBDC621}"/>
    <cellStyle name="Normal 4 9 7 6 2 3" xfId="47306" xr:uid="{59D90326-E60F-481B-AB31-33BFD5086BF4}"/>
    <cellStyle name="Normal 4 9 7 6 3" xfId="47307" xr:uid="{79AFBF61-338A-4F1A-88B6-E065064F0FD3}"/>
    <cellStyle name="Normal 4 9 7 6 3 2" xfId="47308" xr:uid="{42AA204E-9E0A-4A73-AB3F-6BD5303E6713}"/>
    <cellStyle name="Normal 4 9 7 6 3 2 2" xfId="47309" xr:uid="{E37F46D0-2B09-4445-96A1-CCA8AE57369A}"/>
    <cellStyle name="Normal 4 9 7 6 3 3" xfId="47310" xr:uid="{D6A3F57E-37E2-4BD9-82AB-94DE2FDADAB0}"/>
    <cellStyle name="Normal 4 9 7 6 4" xfId="47311" xr:uid="{10B79A0B-5115-49A7-89C7-17F3ED3F7198}"/>
    <cellStyle name="Normal 4 9 7 6 4 2" xfId="47312" xr:uid="{B926E50F-7ED5-40EC-A048-CFB16644B453}"/>
    <cellStyle name="Normal 4 9 7 6 5" xfId="47313" xr:uid="{42E22684-02BF-4CB4-AF6A-669CA95B1EDF}"/>
    <cellStyle name="Normal 4 9 7 7" xfId="47314" xr:uid="{EE5D370E-5CEE-480D-BA24-C81F3B3D1B66}"/>
    <cellStyle name="Normal 4 9 7 7 2" xfId="47315" xr:uid="{CD7560F0-C210-4714-8F32-F7F4ADF713A5}"/>
    <cellStyle name="Normal 4 9 7 7 2 2" xfId="47316" xr:uid="{26F16970-1272-4986-B123-437FD2D8C35B}"/>
    <cellStyle name="Normal 4 9 7 7 3" xfId="47317" xr:uid="{D275438C-4710-4E72-8CCB-BAB31A854EFF}"/>
    <cellStyle name="Normal 4 9 7 8" xfId="47318" xr:uid="{C1D684C7-86AC-468C-81F8-6AF69E50BCD9}"/>
    <cellStyle name="Normal 4 9 7 8 2" xfId="47319" xr:uid="{DA223C77-59B8-4C01-BEBF-F57A53D438DB}"/>
    <cellStyle name="Normal 4 9 7 8 2 2" xfId="47320" xr:uid="{E6BD3742-FBBD-4F62-B5D5-311DCA2E67F2}"/>
    <cellStyle name="Normal 4 9 7 8 3" xfId="47321" xr:uid="{F5D78676-AC96-406B-926A-D7C96D79A7E4}"/>
    <cellStyle name="Normal 4 9 7 9" xfId="47322" xr:uid="{9379BCB9-2221-4C18-B4E1-77AE3BD624B0}"/>
    <cellStyle name="Normal 4 9 7 9 2" xfId="47323" xr:uid="{3F27800A-DAB2-4E0D-A4F4-21A7B423FA46}"/>
    <cellStyle name="Normal 4 9 7 9 2 2" xfId="47324" xr:uid="{AE53B1BA-69D8-4E8B-B950-70212DFE8CD1}"/>
    <cellStyle name="Normal 4 9 7 9 3" xfId="47325" xr:uid="{6DC4F065-533D-4755-B0A4-A76573F9DF35}"/>
    <cellStyle name="Normal 4 9 8" xfId="47326" xr:uid="{494803DB-3943-4F49-ABF5-914BBA3F81D7}"/>
    <cellStyle name="Normal 4 9 8 10" xfId="47327" xr:uid="{EB33F652-AC97-45B1-B000-EE745EAC5CC4}"/>
    <cellStyle name="Normal 4 9 8 10 2" xfId="47328" xr:uid="{38DE18F9-FC09-484D-86A1-C82DD87BF63D}"/>
    <cellStyle name="Normal 4 9 8 11" xfId="47329" xr:uid="{1A95AAFC-635F-4D7F-83F3-1B842BE7EB3A}"/>
    <cellStyle name="Normal 4 9 8 2" xfId="47330" xr:uid="{01C79A9B-7204-4D25-B248-E47DCF7BBAC2}"/>
    <cellStyle name="Normal 4 9 8 2 2" xfId="47331" xr:uid="{F74815BE-546F-4607-B1AC-52E9B6D4528B}"/>
    <cellStyle name="Normal 4 9 8 2 2 2" xfId="47332" xr:uid="{540E3A7C-2FC2-4618-9A2A-810DAC903E90}"/>
    <cellStyle name="Normal 4 9 8 2 2 2 2" xfId="47333" xr:uid="{7322598C-DB21-4B77-87A7-6573251721DD}"/>
    <cellStyle name="Normal 4 9 8 2 2 2 2 2" xfId="47334" xr:uid="{FE901C31-3D76-468A-AC5D-3F1226A00BE0}"/>
    <cellStyle name="Normal 4 9 8 2 2 2 2 2 2" xfId="47335" xr:uid="{0C5EC2B7-B8EC-44A5-9AA8-A797D09E20C6}"/>
    <cellStyle name="Normal 4 9 8 2 2 2 2 3" xfId="47336" xr:uid="{C49449EF-965D-43F9-BBB1-BFBF436077A7}"/>
    <cellStyle name="Normal 4 9 8 2 2 2 3" xfId="47337" xr:uid="{40052CD6-6A0A-4D93-BDF1-222B0A484038}"/>
    <cellStyle name="Normal 4 9 8 2 2 2 3 2" xfId="47338" xr:uid="{13ECD94C-371D-4FA2-A1FE-B0DFC02C6706}"/>
    <cellStyle name="Normal 4 9 8 2 2 2 3 2 2" xfId="47339" xr:uid="{974F105F-DE10-495F-BA6F-BB4E57CEE302}"/>
    <cellStyle name="Normal 4 9 8 2 2 2 3 3" xfId="47340" xr:uid="{3899EFC3-B5F3-4097-AEB5-BA54C5A26E81}"/>
    <cellStyle name="Normal 4 9 8 2 2 2 4" xfId="47341" xr:uid="{8A8D2C7B-DEBA-4D1D-8EC7-86479224220D}"/>
    <cellStyle name="Normal 4 9 8 2 2 2 4 2" xfId="47342" xr:uid="{1F14D681-3CEB-40AC-87FE-BEB7D9D72C0D}"/>
    <cellStyle name="Normal 4 9 8 2 2 2 5" xfId="47343" xr:uid="{F30E0EE4-397B-4F03-8F97-2B3F2A6BA7D2}"/>
    <cellStyle name="Normal 4 9 8 2 2 3" xfId="47344" xr:uid="{854EC063-070A-403E-8625-98FA48D368FF}"/>
    <cellStyle name="Normal 4 9 8 2 2 3 2" xfId="47345" xr:uid="{013BA701-3640-46AE-8029-819777049B29}"/>
    <cellStyle name="Normal 4 9 8 2 2 3 2 2" xfId="47346" xr:uid="{5CB56AAA-A3DD-476E-97F2-5440CBF0E7C1}"/>
    <cellStyle name="Normal 4 9 8 2 2 3 3" xfId="47347" xr:uid="{46414146-BB98-405B-9352-57E44ADA2913}"/>
    <cellStyle name="Normal 4 9 8 2 2 4" xfId="47348" xr:uid="{8DDDBE81-B298-41F8-AA1C-A038F4623087}"/>
    <cellStyle name="Normal 4 9 8 2 2 4 2" xfId="47349" xr:uid="{F636903A-1561-4460-8A69-764DD7EBC0FE}"/>
    <cellStyle name="Normal 4 9 8 2 2 4 2 2" xfId="47350" xr:uid="{9D6C1F6D-D763-4F0A-A946-253FAC7D3D43}"/>
    <cellStyle name="Normal 4 9 8 2 2 4 3" xfId="47351" xr:uid="{CE5EFD45-6007-438A-8FEE-BF5B3DEA3676}"/>
    <cellStyle name="Normal 4 9 8 2 2 5" xfId="47352" xr:uid="{2306A584-3570-4F24-AE15-4BF3BF7498F4}"/>
    <cellStyle name="Normal 4 9 8 2 2 5 2" xfId="47353" xr:uid="{EB66014E-1284-448D-BF37-3672F8BB2D58}"/>
    <cellStyle name="Normal 4 9 8 2 2 6" xfId="47354" xr:uid="{81300ED5-9539-48C6-A1FB-9466D693419B}"/>
    <cellStyle name="Normal 4 9 8 2 3" xfId="47355" xr:uid="{F94ED530-3CC3-4FF7-AFBF-A62FB66DC985}"/>
    <cellStyle name="Normal 4 9 8 2 3 2" xfId="47356" xr:uid="{909ADFF7-6AFA-40E4-8398-A622CC303BAC}"/>
    <cellStyle name="Normal 4 9 8 2 3 2 2" xfId="47357" xr:uid="{D7925C1E-3104-4E1E-96C9-647411DE18C1}"/>
    <cellStyle name="Normal 4 9 8 2 3 2 2 2" xfId="47358" xr:uid="{814BF5EE-1B7D-4F6A-B9DD-3D19699BEEA8}"/>
    <cellStyle name="Normal 4 9 8 2 3 2 2 2 2" xfId="47359" xr:uid="{25443C39-ED3D-4E95-A855-E48A975F1E81}"/>
    <cellStyle name="Normal 4 9 8 2 3 2 2 3" xfId="47360" xr:uid="{C8BDE282-BEEF-4516-89B1-126118DD86D2}"/>
    <cellStyle name="Normal 4 9 8 2 3 2 3" xfId="47361" xr:uid="{8769F444-B8A9-4C41-BC21-ADAEBE52F39D}"/>
    <cellStyle name="Normal 4 9 8 2 3 2 3 2" xfId="47362" xr:uid="{1DB04CA6-F4DA-439C-8C5C-9DECDCD48DAC}"/>
    <cellStyle name="Normal 4 9 8 2 3 2 3 2 2" xfId="47363" xr:uid="{5283D0FB-F72D-4865-8F0B-1A648C4A9199}"/>
    <cellStyle name="Normal 4 9 8 2 3 2 3 3" xfId="47364" xr:uid="{128251CD-F9E8-452F-A3ED-AC8A5BAE057D}"/>
    <cellStyle name="Normal 4 9 8 2 3 2 4" xfId="47365" xr:uid="{434E6D82-7EF1-4EAB-A996-3DAC1715E20C}"/>
    <cellStyle name="Normal 4 9 8 2 3 2 4 2" xfId="47366" xr:uid="{71656308-0FB8-4B83-86EA-E393ADF12233}"/>
    <cellStyle name="Normal 4 9 8 2 3 2 5" xfId="47367" xr:uid="{CCAD0E29-D4D2-4443-B174-31D2423D376A}"/>
    <cellStyle name="Normal 4 9 8 2 3 3" xfId="47368" xr:uid="{688FFBEB-9035-4D77-910E-AF085557B630}"/>
    <cellStyle name="Normal 4 9 8 2 3 3 2" xfId="47369" xr:uid="{238DEE7E-C8F3-49DA-882A-E9697AC70283}"/>
    <cellStyle name="Normal 4 9 8 2 3 3 2 2" xfId="47370" xr:uid="{D5AE23B6-10DC-47F5-80A0-188969E2DF16}"/>
    <cellStyle name="Normal 4 9 8 2 3 3 3" xfId="47371" xr:uid="{DF2C0987-DBDC-4364-BC7F-6F00375E57C6}"/>
    <cellStyle name="Normal 4 9 8 2 3 4" xfId="47372" xr:uid="{4A088D84-C7F4-4279-86D5-173F175CEEB8}"/>
    <cellStyle name="Normal 4 9 8 2 3 4 2" xfId="47373" xr:uid="{4EB3607B-9980-4A27-ABBF-0021D9BCBDD3}"/>
    <cellStyle name="Normal 4 9 8 2 3 4 2 2" xfId="47374" xr:uid="{7A9B1DAA-CE22-47D8-B54F-5744FAB87839}"/>
    <cellStyle name="Normal 4 9 8 2 3 4 3" xfId="47375" xr:uid="{181E1880-F62E-4893-B4CA-D654BFE68B2B}"/>
    <cellStyle name="Normal 4 9 8 2 3 5" xfId="47376" xr:uid="{2BE05EB8-4D0B-4B4F-B361-384C0771EAA6}"/>
    <cellStyle name="Normal 4 9 8 2 3 5 2" xfId="47377" xr:uid="{D40DCDFD-7BF6-43F9-95FE-363FE2FAB1E3}"/>
    <cellStyle name="Normal 4 9 8 2 3 6" xfId="47378" xr:uid="{36F02878-1815-4D15-8EA5-09F10E86F2BA}"/>
    <cellStyle name="Normal 4 9 8 2 4" xfId="47379" xr:uid="{86A82FAC-C846-4BF5-8F6A-1C77914A781F}"/>
    <cellStyle name="Normal 4 9 8 2 4 2" xfId="47380" xr:uid="{28938B96-FDA3-4333-9152-3F371239BFA5}"/>
    <cellStyle name="Normal 4 9 8 2 4 2 2" xfId="47381" xr:uid="{31461AE3-DE61-4B3E-A7B3-9B81DB3BD622}"/>
    <cellStyle name="Normal 4 9 8 2 4 2 2 2" xfId="47382" xr:uid="{E8B12251-488C-4987-9C3D-F7AC8ACA0C2A}"/>
    <cellStyle name="Normal 4 9 8 2 4 2 3" xfId="47383" xr:uid="{E1F5D07C-AA37-4A8B-A774-79ED75F6662F}"/>
    <cellStyle name="Normal 4 9 8 2 4 3" xfId="47384" xr:uid="{8831AEF6-89F6-48C1-934E-93BD5A88EDA5}"/>
    <cellStyle name="Normal 4 9 8 2 4 3 2" xfId="47385" xr:uid="{A95CCD87-F98D-42CA-B838-149BDF4FC8A8}"/>
    <cellStyle name="Normal 4 9 8 2 4 3 2 2" xfId="47386" xr:uid="{D8010D7F-5791-424E-8340-16BBB38B70BB}"/>
    <cellStyle name="Normal 4 9 8 2 4 3 3" xfId="47387" xr:uid="{E6B10F28-03EF-4861-AD58-79C87CFB289A}"/>
    <cellStyle name="Normal 4 9 8 2 4 4" xfId="47388" xr:uid="{5691E801-05F0-4BE4-80B5-448F18F19D26}"/>
    <cellStyle name="Normal 4 9 8 2 4 4 2" xfId="47389" xr:uid="{F23292B0-3EE7-48AA-9342-8FC1C4359FB1}"/>
    <cellStyle name="Normal 4 9 8 2 4 5" xfId="47390" xr:uid="{0CE76A75-F229-4707-9F50-534ADFB86D60}"/>
    <cellStyle name="Normal 4 9 8 2 5" xfId="47391" xr:uid="{1D03573D-F76E-4CE7-9776-9490E65BA66D}"/>
    <cellStyle name="Normal 4 9 8 2 5 2" xfId="47392" xr:uid="{AA76874D-9F9B-449F-A28E-49FC3DADDC3E}"/>
    <cellStyle name="Normal 4 9 8 2 5 2 2" xfId="47393" xr:uid="{55637425-248E-464C-8442-A6E291B3AB11}"/>
    <cellStyle name="Normal 4 9 8 2 5 3" xfId="47394" xr:uid="{F5AA6170-70E6-44D7-8430-50469597A06A}"/>
    <cellStyle name="Normal 4 9 8 2 6" xfId="47395" xr:uid="{C7CB584E-77B6-48DD-BEF8-954B7102F90A}"/>
    <cellStyle name="Normal 4 9 8 2 6 2" xfId="47396" xr:uid="{1CCBE593-7C48-462E-9218-54457FD78E34}"/>
    <cellStyle name="Normal 4 9 8 2 6 2 2" xfId="47397" xr:uid="{6AB5A5CB-9311-4833-B18B-A2911D705BB4}"/>
    <cellStyle name="Normal 4 9 8 2 6 3" xfId="47398" xr:uid="{773F7EA2-6AF4-4AB7-B304-833C19FCB7D7}"/>
    <cellStyle name="Normal 4 9 8 2 7" xfId="47399" xr:uid="{CA53596F-A67C-4886-8C52-7DBC5F00C63C}"/>
    <cellStyle name="Normal 4 9 8 2 7 2" xfId="47400" xr:uid="{514D435F-7AEE-4541-A909-789186DED753}"/>
    <cellStyle name="Normal 4 9 8 2 7 2 2" xfId="47401" xr:uid="{69A89C54-34E4-4B70-8B60-8AC3980D5718}"/>
    <cellStyle name="Normal 4 9 8 2 7 3" xfId="47402" xr:uid="{F4536B23-9DF7-4C2D-99EB-B2CD90B84DA1}"/>
    <cellStyle name="Normal 4 9 8 2 8" xfId="47403" xr:uid="{ABA93061-2B1F-49F3-A269-3FED0502D7BA}"/>
    <cellStyle name="Normal 4 9 8 2 8 2" xfId="47404" xr:uid="{2EC557E4-BC9F-4928-9ED2-D2FCE52FF830}"/>
    <cellStyle name="Normal 4 9 8 2 9" xfId="47405" xr:uid="{514802C5-2404-4DAF-BECC-67F56DF5D220}"/>
    <cellStyle name="Normal 4 9 8 3" xfId="47406" xr:uid="{817D0056-39CB-4B5F-891E-4E616A8FB1BF}"/>
    <cellStyle name="Normal 4 9 8 3 2" xfId="47407" xr:uid="{ED4A585A-780E-45BD-8233-B128B4EBD2E6}"/>
    <cellStyle name="Normal 4 9 8 3 2 2" xfId="47408" xr:uid="{C7CCF7FE-32B3-4EF0-B406-4E7266217408}"/>
    <cellStyle name="Normal 4 9 8 3 2 2 2" xfId="47409" xr:uid="{FC6B5C3C-3620-49DE-8FFF-9DCE11240A8B}"/>
    <cellStyle name="Normal 4 9 8 3 2 2 2 2" xfId="47410" xr:uid="{8F0A11BE-9E7D-4A61-85F2-08814EBB0F8B}"/>
    <cellStyle name="Normal 4 9 8 3 2 2 2 2 2" xfId="47411" xr:uid="{E8E9EFB2-6173-4B78-A361-03643B4CCCB8}"/>
    <cellStyle name="Normal 4 9 8 3 2 2 2 3" xfId="47412" xr:uid="{C90FCC75-B812-4F21-8AEB-81BDDAF70C07}"/>
    <cellStyle name="Normal 4 9 8 3 2 2 3" xfId="47413" xr:uid="{022B3966-5830-43CF-8427-28C04B0BC76A}"/>
    <cellStyle name="Normal 4 9 8 3 2 2 3 2" xfId="47414" xr:uid="{E3683730-F78A-4057-9B8F-5A2B03A12CAA}"/>
    <cellStyle name="Normal 4 9 8 3 2 2 3 2 2" xfId="47415" xr:uid="{7B3FA901-25D9-4CC5-A869-E9636C8386D8}"/>
    <cellStyle name="Normal 4 9 8 3 2 2 3 3" xfId="47416" xr:uid="{3770676E-A60F-48A8-82A2-8B18FB454A29}"/>
    <cellStyle name="Normal 4 9 8 3 2 2 4" xfId="47417" xr:uid="{9B38F029-0AF8-4876-89FF-DA04C28D01D7}"/>
    <cellStyle name="Normal 4 9 8 3 2 2 4 2" xfId="47418" xr:uid="{0EB4532D-40D8-491A-AAAB-3AE98E362338}"/>
    <cellStyle name="Normal 4 9 8 3 2 2 5" xfId="47419" xr:uid="{F794CF4E-95C2-4512-992C-4B441AC8B346}"/>
    <cellStyle name="Normal 4 9 8 3 2 3" xfId="47420" xr:uid="{FFB1C453-4DAF-4D46-B045-BDB7367D64B7}"/>
    <cellStyle name="Normal 4 9 8 3 2 3 2" xfId="47421" xr:uid="{280BC09C-30D3-46FC-9885-F2600199DE62}"/>
    <cellStyle name="Normal 4 9 8 3 2 3 2 2" xfId="47422" xr:uid="{9BA34E05-C314-415A-8FE5-485B0D75C58A}"/>
    <cellStyle name="Normal 4 9 8 3 2 3 3" xfId="47423" xr:uid="{332C5212-75A6-4A89-A63D-DA1C3CA5397B}"/>
    <cellStyle name="Normal 4 9 8 3 2 4" xfId="47424" xr:uid="{4B22C826-AADC-4DE4-A9C4-56CE8C7B909C}"/>
    <cellStyle name="Normal 4 9 8 3 2 4 2" xfId="47425" xr:uid="{F072CF3F-40E1-44BF-86D0-9D1AB628DE4B}"/>
    <cellStyle name="Normal 4 9 8 3 2 4 2 2" xfId="47426" xr:uid="{2372F1A4-3B78-447F-BB0E-A05ADDC507EF}"/>
    <cellStyle name="Normal 4 9 8 3 2 4 3" xfId="47427" xr:uid="{F5AC4D97-EE98-4587-B7D4-6F1C08FC1FAA}"/>
    <cellStyle name="Normal 4 9 8 3 2 5" xfId="47428" xr:uid="{D7C0E096-F414-4061-8D4C-66294574ADA8}"/>
    <cellStyle name="Normal 4 9 8 3 2 5 2" xfId="47429" xr:uid="{0B7D46DD-6FCA-451E-A801-E05939FC6B17}"/>
    <cellStyle name="Normal 4 9 8 3 2 6" xfId="47430" xr:uid="{30CA2B80-E357-4E38-9545-EE1CCE5B3A0D}"/>
    <cellStyle name="Normal 4 9 8 3 3" xfId="47431" xr:uid="{0A32EABF-0ACD-4D01-948A-7853542BB268}"/>
    <cellStyle name="Normal 4 9 8 3 3 2" xfId="47432" xr:uid="{FC793E1F-653D-4462-AE54-45ECDC22FC36}"/>
    <cellStyle name="Normal 4 9 8 3 3 2 2" xfId="47433" xr:uid="{08E8CA70-E888-44ED-99DC-A1F376D6C577}"/>
    <cellStyle name="Normal 4 9 8 3 3 2 2 2" xfId="47434" xr:uid="{E4F22320-DA90-44C2-9A15-3D5E6AB51E6E}"/>
    <cellStyle name="Normal 4 9 8 3 3 2 2 2 2" xfId="47435" xr:uid="{9116F5B3-9FE1-4E83-B26C-427AB0EF596A}"/>
    <cellStyle name="Normal 4 9 8 3 3 2 2 3" xfId="47436" xr:uid="{189E8D81-08BB-4A38-AB76-BE921DF93AC2}"/>
    <cellStyle name="Normal 4 9 8 3 3 2 3" xfId="47437" xr:uid="{2C1EDD03-30E4-40CC-8E7F-D6ED0942F2DA}"/>
    <cellStyle name="Normal 4 9 8 3 3 2 3 2" xfId="47438" xr:uid="{79176F6E-8857-409E-8E4F-6053ACC5481D}"/>
    <cellStyle name="Normal 4 9 8 3 3 2 3 2 2" xfId="47439" xr:uid="{F12E759C-0B4F-44F0-8818-84CD81F7F42F}"/>
    <cellStyle name="Normal 4 9 8 3 3 2 3 3" xfId="47440" xr:uid="{6ECF31A2-B2F0-497F-85FA-F2E179284D17}"/>
    <cellStyle name="Normal 4 9 8 3 3 2 4" xfId="47441" xr:uid="{B425F56B-3B31-449D-B1E9-3EEBC6F3C470}"/>
    <cellStyle name="Normal 4 9 8 3 3 2 4 2" xfId="47442" xr:uid="{824BEE83-CEBD-4A00-9B4B-B4E14955C243}"/>
    <cellStyle name="Normal 4 9 8 3 3 2 5" xfId="47443" xr:uid="{6FF1E5B1-17B9-442F-A02A-236236913796}"/>
    <cellStyle name="Normal 4 9 8 3 3 3" xfId="47444" xr:uid="{74B5751D-CB61-4278-8CC8-49969814AE5C}"/>
    <cellStyle name="Normal 4 9 8 3 3 3 2" xfId="47445" xr:uid="{6448680E-2497-4DAA-8752-7D7CB35B4A99}"/>
    <cellStyle name="Normal 4 9 8 3 3 3 2 2" xfId="47446" xr:uid="{B75C54FB-533F-4A09-86F6-7C1670275E6C}"/>
    <cellStyle name="Normal 4 9 8 3 3 3 3" xfId="47447" xr:uid="{212CB03E-828D-4457-B44B-8EDF0A46EDCA}"/>
    <cellStyle name="Normal 4 9 8 3 3 4" xfId="47448" xr:uid="{FBA73987-1F60-46F8-AE61-73C3F2638F1E}"/>
    <cellStyle name="Normal 4 9 8 3 3 4 2" xfId="47449" xr:uid="{54777371-D6BA-4334-B661-D5376972DADE}"/>
    <cellStyle name="Normal 4 9 8 3 3 4 2 2" xfId="47450" xr:uid="{86B5ED3C-F68E-443D-B5F2-2E4A86592BF0}"/>
    <cellStyle name="Normal 4 9 8 3 3 4 3" xfId="47451" xr:uid="{B9D6F34C-5A8A-4A56-801C-0A8FFA30D397}"/>
    <cellStyle name="Normal 4 9 8 3 3 5" xfId="47452" xr:uid="{21DBF8C6-B143-4454-91E4-78D3CA8562D5}"/>
    <cellStyle name="Normal 4 9 8 3 3 5 2" xfId="47453" xr:uid="{B7A52576-34F5-420E-A466-ADE7F000B1C7}"/>
    <cellStyle name="Normal 4 9 8 3 3 6" xfId="47454" xr:uid="{0888337B-8E24-4258-B61D-CDEECB7B9319}"/>
    <cellStyle name="Normal 4 9 8 3 4" xfId="47455" xr:uid="{2B6F2E9A-EC22-4A0B-9743-E8BE511C9AF1}"/>
    <cellStyle name="Normal 4 9 8 3 4 2" xfId="47456" xr:uid="{2B95A27F-0CB6-441D-80FA-0A9939D93ECA}"/>
    <cellStyle name="Normal 4 9 8 3 4 2 2" xfId="47457" xr:uid="{9B189970-B297-46F1-A918-38AC7EE154FC}"/>
    <cellStyle name="Normal 4 9 8 3 4 2 2 2" xfId="47458" xr:uid="{727983C5-F899-4889-8DA9-E4847983573B}"/>
    <cellStyle name="Normal 4 9 8 3 4 2 3" xfId="47459" xr:uid="{35729144-0606-4904-B608-3AED9EE759CB}"/>
    <cellStyle name="Normal 4 9 8 3 4 3" xfId="47460" xr:uid="{A507055F-6012-42DF-9382-32AA9B5D33AD}"/>
    <cellStyle name="Normal 4 9 8 3 4 3 2" xfId="47461" xr:uid="{D641AAD9-98C0-4A14-B3B6-CB8DD61A24E6}"/>
    <cellStyle name="Normal 4 9 8 3 4 3 2 2" xfId="47462" xr:uid="{D0499003-B089-4F9A-950C-3F46A5FE76F1}"/>
    <cellStyle name="Normal 4 9 8 3 4 3 3" xfId="47463" xr:uid="{0E70EEE7-8EFF-4B47-AD91-20056C7516F9}"/>
    <cellStyle name="Normal 4 9 8 3 4 4" xfId="47464" xr:uid="{5C699CFC-9093-4F27-9742-EA4C68EF473A}"/>
    <cellStyle name="Normal 4 9 8 3 4 4 2" xfId="47465" xr:uid="{A0795338-8354-4134-A40C-D8AC9D37C29C}"/>
    <cellStyle name="Normal 4 9 8 3 4 5" xfId="47466" xr:uid="{F352BDDF-0DF6-46A6-9C58-49994C511BFA}"/>
    <cellStyle name="Normal 4 9 8 3 5" xfId="47467" xr:uid="{AA8487E4-97E7-4E8F-882E-4F300ABE3954}"/>
    <cellStyle name="Normal 4 9 8 3 5 2" xfId="47468" xr:uid="{9CEDF1E2-E27A-4F04-AFA2-FB2853CF211D}"/>
    <cellStyle name="Normal 4 9 8 3 5 2 2" xfId="47469" xr:uid="{F8A0DA23-1C4D-496D-B691-4002E06059C9}"/>
    <cellStyle name="Normal 4 9 8 3 5 3" xfId="47470" xr:uid="{8B5D51AB-226D-4A56-98AD-226F869B78B2}"/>
    <cellStyle name="Normal 4 9 8 3 6" xfId="47471" xr:uid="{ECA0178E-43E5-4414-BB52-6BEC7B4D8EED}"/>
    <cellStyle name="Normal 4 9 8 3 6 2" xfId="47472" xr:uid="{D09CE7C9-D4D3-49E6-A557-956FD4DC373E}"/>
    <cellStyle name="Normal 4 9 8 3 6 2 2" xfId="47473" xr:uid="{AA4AEFAF-7C09-4848-84D0-09B5DC7DA009}"/>
    <cellStyle name="Normal 4 9 8 3 6 3" xfId="47474" xr:uid="{463803B6-6976-4F45-9994-A7C6E86A82D5}"/>
    <cellStyle name="Normal 4 9 8 3 7" xfId="47475" xr:uid="{8556C615-F3A4-4DB8-940D-E55795871C34}"/>
    <cellStyle name="Normal 4 9 8 3 7 2" xfId="47476" xr:uid="{9E97DFA1-2E62-4269-8E5B-F59CA76405CB}"/>
    <cellStyle name="Normal 4 9 8 3 7 2 2" xfId="47477" xr:uid="{0975A7DD-F368-4C6D-8757-AD09C0E27237}"/>
    <cellStyle name="Normal 4 9 8 3 7 3" xfId="47478" xr:uid="{3239719B-3D35-4D7A-BCDE-C609C6E4C3BC}"/>
    <cellStyle name="Normal 4 9 8 3 8" xfId="47479" xr:uid="{5982309F-BA82-4B77-809C-D40DF82EE7ED}"/>
    <cellStyle name="Normal 4 9 8 3 8 2" xfId="47480" xr:uid="{24149683-1EFF-4C6A-AADD-1CFF9F574F96}"/>
    <cellStyle name="Normal 4 9 8 3 9" xfId="47481" xr:uid="{3DB67E4B-1684-4963-B630-5DF9145E00AB}"/>
    <cellStyle name="Normal 4 9 8 4" xfId="47482" xr:uid="{B20623AA-298D-4F36-973E-C6963BDE648D}"/>
    <cellStyle name="Normal 4 9 8 4 2" xfId="47483" xr:uid="{12652DAD-066E-47AA-A261-5FD13176FB18}"/>
    <cellStyle name="Normal 4 9 8 4 2 2" xfId="47484" xr:uid="{93910EFE-A0A0-4BF7-B8A5-8FFEC6F93F62}"/>
    <cellStyle name="Normal 4 9 8 4 2 2 2" xfId="47485" xr:uid="{04F873E5-D40A-4142-BBAC-624296CAC69F}"/>
    <cellStyle name="Normal 4 9 8 4 2 2 2 2" xfId="47486" xr:uid="{1D74B677-99DA-4EBA-BA05-34D00359B08D}"/>
    <cellStyle name="Normal 4 9 8 4 2 2 3" xfId="47487" xr:uid="{50D6CCBC-827B-41F0-BFFF-B9E6DD008463}"/>
    <cellStyle name="Normal 4 9 8 4 2 3" xfId="47488" xr:uid="{770AFD18-5EC1-43C0-89B8-13174E828200}"/>
    <cellStyle name="Normal 4 9 8 4 2 3 2" xfId="47489" xr:uid="{7B1A8A29-853C-448F-8938-A22B91AFFA53}"/>
    <cellStyle name="Normal 4 9 8 4 2 3 2 2" xfId="47490" xr:uid="{1851114A-37B4-4113-A435-4AAF271243FC}"/>
    <cellStyle name="Normal 4 9 8 4 2 3 3" xfId="47491" xr:uid="{5E70B9C8-51AD-47A4-9022-008F78C9D6C5}"/>
    <cellStyle name="Normal 4 9 8 4 2 4" xfId="47492" xr:uid="{9C33D50D-EEC2-4B1A-9E73-095D724A7C35}"/>
    <cellStyle name="Normal 4 9 8 4 2 4 2" xfId="47493" xr:uid="{37AFD352-F320-4F72-8796-408208B6BD5E}"/>
    <cellStyle name="Normal 4 9 8 4 2 5" xfId="47494" xr:uid="{F6016F83-8CD1-4F82-B3DB-15943E16C209}"/>
    <cellStyle name="Normal 4 9 8 4 3" xfId="47495" xr:uid="{95A4D80B-BC3E-4820-9838-35B575583434}"/>
    <cellStyle name="Normal 4 9 8 4 3 2" xfId="47496" xr:uid="{29FB572C-7540-413C-BD2E-20B99B9CBEF6}"/>
    <cellStyle name="Normal 4 9 8 4 3 2 2" xfId="47497" xr:uid="{CED76B13-C299-4759-9445-6FE16B695BFA}"/>
    <cellStyle name="Normal 4 9 8 4 3 3" xfId="47498" xr:uid="{8010B174-DC68-4FCE-9C38-D9AD737FF65E}"/>
    <cellStyle name="Normal 4 9 8 4 4" xfId="47499" xr:uid="{68C339B6-966E-4BB8-9633-9D2B0186892D}"/>
    <cellStyle name="Normal 4 9 8 4 4 2" xfId="47500" xr:uid="{BEC264E5-A03F-49E1-A357-DC51EB533D41}"/>
    <cellStyle name="Normal 4 9 8 4 4 2 2" xfId="47501" xr:uid="{3283946E-86FE-4824-A522-E488B3FF43F1}"/>
    <cellStyle name="Normal 4 9 8 4 4 3" xfId="47502" xr:uid="{0CCF5FDE-A93D-4324-BC41-99F9A31AB896}"/>
    <cellStyle name="Normal 4 9 8 4 5" xfId="47503" xr:uid="{E970A641-1C2C-4A65-AB5D-9FFC6E4BFCE9}"/>
    <cellStyle name="Normal 4 9 8 4 5 2" xfId="47504" xr:uid="{C596F1BC-5E9B-4DA8-B0FA-80CD62CCFFF9}"/>
    <cellStyle name="Normal 4 9 8 4 6" xfId="47505" xr:uid="{36584855-8E16-46A8-8176-38D85C84AA00}"/>
    <cellStyle name="Normal 4 9 8 5" xfId="47506" xr:uid="{AF3B3A8C-CC29-4C16-A12A-71BE977437BE}"/>
    <cellStyle name="Normal 4 9 8 5 2" xfId="47507" xr:uid="{41C0EC0E-8095-4257-9025-5833DB134D5D}"/>
    <cellStyle name="Normal 4 9 8 5 2 2" xfId="47508" xr:uid="{D43CE065-ACC6-4506-9B3F-1BAB460182A1}"/>
    <cellStyle name="Normal 4 9 8 5 2 2 2" xfId="47509" xr:uid="{D8AF4D04-7FF3-4048-A44B-EEF65D157A1C}"/>
    <cellStyle name="Normal 4 9 8 5 2 2 2 2" xfId="47510" xr:uid="{7163925C-C2BA-403F-9DBB-44D1B8793C3A}"/>
    <cellStyle name="Normal 4 9 8 5 2 2 3" xfId="47511" xr:uid="{6E67ED49-816E-4C30-B596-3BB89D2B70A9}"/>
    <cellStyle name="Normal 4 9 8 5 2 3" xfId="47512" xr:uid="{FC7F00FC-77BB-4061-8802-BB19E98BC5C3}"/>
    <cellStyle name="Normal 4 9 8 5 2 3 2" xfId="47513" xr:uid="{A1026A06-3AB6-49AA-9E86-C959B1E587F6}"/>
    <cellStyle name="Normal 4 9 8 5 2 3 2 2" xfId="47514" xr:uid="{FE539218-FE47-469B-8A23-3C303FB94790}"/>
    <cellStyle name="Normal 4 9 8 5 2 3 3" xfId="47515" xr:uid="{99A82368-3D77-4664-BA15-65EAC4C1A4E0}"/>
    <cellStyle name="Normal 4 9 8 5 2 4" xfId="47516" xr:uid="{CDD7DCA1-6E1F-41ED-92B0-3A132B368623}"/>
    <cellStyle name="Normal 4 9 8 5 2 4 2" xfId="47517" xr:uid="{B3865071-658E-4A22-B209-E41B7091D238}"/>
    <cellStyle name="Normal 4 9 8 5 2 5" xfId="47518" xr:uid="{77596A12-E995-4B4B-911F-974270559374}"/>
    <cellStyle name="Normal 4 9 8 5 3" xfId="47519" xr:uid="{23D1ABE5-B70A-4A37-A77D-15CFB23AF574}"/>
    <cellStyle name="Normal 4 9 8 5 3 2" xfId="47520" xr:uid="{613E569F-EF8E-46B7-99ED-D0300CCF595E}"/>
    <cellStyle name="Normal 4 9 8 5 3 2 2" xfId="47521" xr:uid="{5526272E-31F8-4E39-B694-5BE7C51E740A}"/>
    <cellStyle name="Normal 4 9 8 5 3 3" xfId="47522" xr:uid="{4E518C77-F95B-4DED-99B7-994E802AD875}"/>
    <cellStyle name="Normal 4 9 8 5 4" xfId="47523" xr:uid="{6F1D2E2A-B2C2-4C00-AA1F-570388E9D703}"/>
    <cellStyle name="Normal 4 9 8 5 4 2" xfId="47524" xr:uid="{7D7DBE04-A6F3-4DE9-9F28-24296AF7D738}"/>
    <cellStyle name="Normal 4 9 8 5 4 2 2" xfId="47525" xr:uid="{AD93A382-20CD-409F-96BB-A94C89490D9D}"/>
    <cellStyle name="Normal 4 9 8 5 4 3" xfId="47526" xr:uid="{5107F02C-EF66-4A8A-8634-8E33B13796CA}"/>
    <cellStyle name="Normal 4 9 8 5 5" xfId="47527" xr:uid="{EDFB937C-3650-432E-AD1F-C7E03D2C56CD}"/>
    <cellStyle name="Normal 4 9 8 5 5 2" xfId="47528" xr:uid="{4A024ED5-1922-4973-94A6-4AFB382C51F1}"/>
    <cellStyle name="Normal 4 9 8 5 6" xfId="47529" xr:uid="{4CA8026D-E0CB-4EDF-A408-4FBBE7625392}"/>
    <cellStyle name="Normal 4 9 8 6" xfId="47530" xr:uid="{C7B8BEE0-316B-4C81-9422-B7E697B97071}"/>
    <cellStyle name="Normal 4 9 8 6 2" xfId="47531" xr:uid="{B8686CCB-25C4-45B9-AE14-DD59A0222E49}"/>
    <cellStyle name="Normal 4 9 8 6 2 2" xfId="47532" xr:uid="{F0499F7E-CB68-4BF2-898A-5B56955F1C3E}"/>
    <cellStyle name="Normal 4 9 8 6 2 2 2" xfId="47533" xr:uid="{9D244F8A-318B-44B9-A6EE-478561931DCA}"/>
    <cellStyle name="Normal 4 9 8 6 2 3" xfId="47534" xr:uid="{63EEBA1A-C2DD-40B2-A438-6797E65AD290}"/>
    <cellStyle name="Normal 4 9 8 6 3" xfId="47535" xr:uid="{57C36639-8977-48BD-BEBF-25F35C35FDCF}"/>
    <cellStyle name="Normal 4 9 8 6 3 2" xfId="47536" xr:uid="{9CCAEB18-DD83-4294-92BC-61665D450724}"/>
    <cellStyle name="Normal 4 9 8 6 3 2 2" xfId="47537" xr:uid="{1891DEE7-E29B-44F9-A43D-CE5B0EEF120E}"/>
    <cellStyle name="Normal 4 9 8 6 3 3" xfId="47538" xr:uid="{1BEF3DE3-A9E0-4D71-86DA-6668EEF05E54}"/>
    <cellStyle name="Normal 4 9 8 6 4" xfId="47539" xr:uid="{4D125AC9-3831-4A47-A41C-D5AE46380192}"/>
    <cellStyle name="Normal 4 9 8 6 4 2" xfId="47540" xr:uid="{DD62657A-E05D-47E7-9FE9-3C6CA2C026CD}"/>
    <cellStyle name="Normal 4 9 8 6 5" xfId="47541" xr:uid="{CD7E669F-7E50-403A-A033-C9864423003D}"/>
    <cellStyle name="Normal 4 9 8 7" xfId="47542" xr:uid="{4FC4BD4F-EF5A-4C93-BF05-0CF378E63F7D}"/>
    <cellStyle name="Normal 4 9 8 7 2" xfId="47543" xr:uid="{E9424834-74B1-4C1E-82FA-E481BCF85DA5}"/>
    <cellStyle name="Normal 4 9 8 7 2 2" xfId="47544" xr:uid="{6276CBB3-88B8-42C9-81D7-633A7B0BB756}"/>
    <cellStyle name="Normal 4 9 8 7 3" xfId="47545" xr:uid="{F14B8DE2-8A9A-43B7-A83A-EAEA0292FE88}"/>
    <cellStyle name="Normal 4 9 8 8" xfId="47546" xr:uid="{2A392128-BF33-4981-8A52-56EDBE28F0E8}"/>
    <cellStyle name="Normal 4 9 8 8 2" xfId="47547" xr:uid="{0EF44F1D-F14E-45E8-A904-02F5274E681C}"/>
    <cellStyle name="Normal 4 9 8 8 2 2" xfId="47548" xr:uid="{4FDD18F2-4339-4C9A-87B0-38B9BEF3468D}"/>
    <cellStyle name="Normal 4 9 8 8 3" xfId="47549" xr:uid="{2CD1B1A2-3672-433E-9B5F-06F8C38D044D}"/>
    <cellStyle name="Normal 4 9 8 9" xfId="47550" xr:uid="{669CBAA5-DB9F-401C-AD59-747DD47D3B98}"/>
    <cellStyle name="Normal 4 9 8 9 2" xfId="47551" xr:uid="{92D7C2D2-FDFA-4E14-ADC5-1B87DBA0B8DB}"/>
    <cellStyle name="Normal 4 9 8 9 2 2" xfId="47552" xr:uid="{2BA0CBC6-B76C-4A5F-AE33-6043C4F3D6BD}"/>
    <cellStyle name="Normal 4 9 8 9 3" xfId="47553" xr:uid="{CA81CD9A-CA6F-4441-B099-4EE9EAE1FABD}"/>
    <cellStyle name="Normal 4 9 9" xfId="47554" xr:uid="{C529B486-5F32-4A46-9596-A3C28A83A612}"/>
    <cellStyle name="Normal 4 9 9 10" xfId="47555" xr:uid="{831F55F7-78E0-4530-8CD7-A151008B2BEF}"/>
    <cellStyle name="Normal 4 9 9 10 2" xfId="47556" xr:uid="{88CE6D2D-F9BD-427C-91CC-B1D14CF9A27B}"/>
    <cellStyle name="Normal 4 9 9 11" xfId="47557" xr:uid="{34EBCFA7-6DBB-4613-9802-8E790A6D6AF1}"/>
    <cellStyle name="Normal 4 9 9 2" xfId="47558" xr:uid="{8C6C1B05-8E94-4F97-9417-541E321782C4}"/>
    <cellStyle name="Normal 4 9 9 2 2" xfId="47559" xr:uid="{F4F205D1-4F8A-4C8C-995A-7BA8CC6869EE}"/>
    <cellStyle name="Normal 4 9 9 2 2 2" xfId="47560" xr:uid="{1216018B-233C-4361-B90E-9A71843DF957}"/>
    <cellStyle name="Normal 4 9 9 2 2 2 2" xfId="47561" xr:uid="{8F5F1D39-3344-459A-8078-CFA597B4FF0B}"/>
    <cellStyle name="Normal 4 9 9 2 2 2 2 2" xfId="47562" xr:uid="{468FDCE3-3A63-4549-B1C0-9DC60DD6D5AA}"/>
    <cellStyle name="Normal 4 9 9 2 2 2 2 2 2" xfId="47563" xr:uid="{69DCC038-6DAD-4B98-AF6E-59971802B956}"/>
    <cellStyle name="Normal 4 9 9 2 2 2 2 3" xfId="47564" xr:uid="{78C7B2DA-3BE9-4485-AD7D-6095077B3960}"/>
    <cellStyle name="Normal 4 9 9 2 2 2 3" xfId="47565" xr:uid="{01CABFB1-58F7-4453-84A2-102655F0F1D2}"/>
    <cellStyle name="Normal 4 9 9 2 2 2 3 2" xfId="47566" xr:uid="{DDB7121A-7CB3-4838-9BFF-AF34AAE71226}"/>
    <cellStyle name="Normal 4 9 9 2 2 2 3 2 2" xfId="47567" xr:uid="{8727987E-B7F2-40B8-8434-FA8261C4C20D}"/>
    <cellStyle name="Normal 4 9 9 2 2 2 3 3" xfId="47568" xr:uid="{ABF3B7FF-9701-41D9-84A1-CD28E4444447}"/>
    <cellStyle name="Normal 4 9 9 2 2 2 4" xfId="47569" xr:uid="{A7462172-4F62-48F7-9F49-92136883A129}"/>
    <cellStyle name="Normal 4 9 9 2 2 2 4 2" xfId="47570" xr:uid="{B0E83D1A-C6B0-43CB-9432-43F4BBBF0EFD}"/>
    <cellStyle name="Normal 4 9 9 2 2 2 5" xfId="47571" xr:uid="{68EF87CE-72C6-47EA-A092-55D6A0F0DF01}"/>
    <cellStyle name="Normal 4 9 9 2 2 3" xfId="47572" xr:uid="{E3A0F72D-A512-4943-82D9-D1C4F3591019}"/>
    <cellStyle name="Normal 4 9 9 2 2 3 2" xfId="47573" xr:uid="{6C437C6E-26A2-4C2B-A362-3A8B817B19D3}"/>
    <cellStyle name="Normal 4 9 9 2 2 3 2 2" xfId="47574" xr:uid="{DD3E7CB5-C9DC-4BD4-A464-0F89081F0E58}"/>
    <cellStyle name="Normal 4 9 9 2 2 3 3" xfId="47575" xr:uid="{0D8BF977-E440-4D93-9BCA-6755E6E90DE4}"/>
    <cellStyle name="Normal 4 9 9 2 2 4" xfId="47576" xr:uid="{D87F2EB9-815B-41A6-9FCC-FF62DC568C13}"/>
    <cellStyle name="Normal 4 9 9 2 2 4 2" xfId="47577" xr:uid="{0A04A7FD-57E4-44CE-92F1-08F2C6CE72E1}"/>
    <cellStyle name="Normal 4 9 9 2 2 4 2 2" xfId="47578" xr:uid="{3D23E8B5-7F60-4137-A0B1-83353A9BBB1C}"/>
    <cellStyle name="Normal 4 9 9 2 2 4 3" xfId="47579" xr:uid="{334FA63A-7B65-40CD-B826-71FAE2D75195}"/>
    <cellStyle name="Normal 4 9 9 2 2 5" xfId="47580" xr:uid="{8DF1D0DE-2213-4EF5-9E31-67CC800E012F}"/>
    <cellStyle name="Normal 4 9 9 2 2 5 2" xfId="47581" xr:uid="{FD0FE1A8-89CB-483C-955A-19A2F95E5225}"/>
    <cellStyle name="Normal 4 9 9 2 2 6" xfId="47582" xr:uid="{28A6C334-1BD5-4B91-8794-EB212D99A726}"/>
    <cellStyle name="Normal 4 9 9 2 3" xfId="47583" xr:uid="{A3FF09DE-B36B-46DB-BD52-8BBB79D57744}"/>
    <cellStyle name="Normal 4 9 9 2 3 2" xfId="47584" xr:uid="{E749F1CB-6A15-4599-B5C5-0C55FB582467}"/>
    <cellStyle name="Normal 4 9 9 2 3 2 2" xfId="47585" xr:uid="{590856F7-4B29-48CE-809D-718F2AB38CE2}"/>
    <cellStyle name="Normal 4 9 9 2 3 2 2 2" xfId="47586" xr:uid="{9FA6BB93-2F8B-4B84-9AF8-B857774937D9}"/>
    <cellStyle name="Normal 4 9 9 2 3 2 2 2 2" xfId="47587" xr:uid="{0D4BC3D8-E872-44DD-BB09-8DBEDDDD6DAB}"/>
    <cellStyle name="Normal 4 9 9 2 3 2 2 3" xfId="47588" xr:uid="{2E6591BA-25D2-4657-A228-4267903275D9}"/>
    <cellStyle name="Normal 4 9 9 2 3 2 3" xfId="47589" xr:uid="{6E9EEA50-A63D-4F6D-BEB7-53DFBFAF3C86}"/>
    <cellStyle name="Normal 4 9 9 2 3 2 3 2" xfId="47590" xr:uid="{D375F0D1-BDE5-4442-BC0E-7BD149CD3242}"/>
    <cellStyle name="Normal 4 9 9 2 3 2 3 2 2" xfId="47591" xr:uid="{0CBEA266-70FC-4D98-A087-EF70A482860D}"/>
    <cellStyle name="Normal 4 9 9 2 3 2 3 3" xfId="47592" xr:uid="{3FC5E8AD-FEC0-4D98-A988-D8C0833D817A}"/>
    <cellStyle name="Normal 4 9 9 2 3 2 4" xfId="47593" xr:uid="{1A43DDDE-59F6-4EEA-AB97-FB753979F899}"/>
    <cellStyle name="Normal 4 9 9 2 3 2 4 2" xfId="47594" xr:uid="{4BC448AF-F861-418C-AAB0-9118863E3A8F}"/>
    <cellStyle name="Normal 4 9 9 2 3 2 5" xfId="47595" xr:uid="{7F83DB90-A0D1-42B6-866F-19A944C8351F}"/>
    <cellStyle name="Normal 4 9 9 2 3 3" xfId="47596" xr:uid="{36F568E4-3531-4439-8FF3-BCCB25846A6B}"/>
    <cellStyle name="Normal 4 9 9 2 3 3 2" xfId="47597" xr:uid="{B3D87011-83D6-497C-8457-4BB2C6DAD65E}"/>
    <cellStyle name="Normal 4 9 9 2 3 3 2 2" xfId="47598" xr:uid="{AA5F231C-3605-4BA4-BFD6-31DBC8C76071}"/>
    <cellStyle name="Normal 4 9 9 2 3 3 3" xfId="47599" xr:uid="{0EBAAD6C-39E5-4FB8-B718-E882C29F3EB4}"/>
    <cellStyle name="Normal 4 9 9 2 3 4" xfId="47600" xr:uid="{5EB677FC-1082-47C4-ADE3-7F0639EC1FE0}"/>
    <cellStyle name="Normal 4 9 9 2 3 4 2" xfId="47601" xr:uid="{79E59418-FA5A-4D53-BC14-EDF7C9856D33}"/>
    <cellStyle name="Normal 4 9 9 2 3 4 2 2" xfId="47602" xr:uid="{EE08ABC6-732A-401C-9B98-50678C33D6A2}"/>
    <cellStyle name="Normal 4 9 9 2 3 4 3" xfId="47603" xr:uid="{22F3A282-F6E1-4FC9-85EF-484FFE04F0C8}"/>
    <cellStyle name="Normal 4 9 9 2 3 5" xfId="47604" xr:uid="{BDE1EC62-406B-43C6-9747-0A50EE3708FF}"/>
    <cellStyle name="Normal 4 9 9 2 3 5 2" xfId="47605" xr:uid="{C1D6E609-0422-48D0-AB4A-8394F4DC8A7A}"/>
    <cellStyle name="Normal 4 9 9 2 3 6" xfId="47606" xr:uid="{1B39375A-245E-4CD3-B78F-DA7A40694425}"/>
    <cellStyle name="Normal 4 9 9 2 4" xfId="47607" xr:uid="{C04EC4F1-095E-462E-93B7-C710E6D3E99D}"/>
    <cellStyle name="Normal 4 9 9 2 4 2" xfId="47608" xr:uid="{EDCDD718-1E09-481B-9B1D-5C3D3206C77B}"/>
    <cellStyle name="Normal 4 9 9 2 4 2 2" xfId="47609" xr:uid="{4820489A-708E-4786-AAC0-83A380454AEE}"/>
    <cellStyle name="Normal 4 9 9 2 4 2 2 2" xfId="47610" xr:uid="{9401D008-D230-4241-B420-317C2F7D26E0}"/>
    <cellStyle name="Normal 4 9 9 2 4 2 3" xfId="47611" xr:uid="{3704FCF4-2729-47F0-B5A0-8B3BDC005984}"/>
    <cellStyle name="Normal 4 9 9 2 4 3" xfId="47612" xr:uid="{B04D6784-3B84-44B0-945D-211038D8FA0C}"/>
    <cellStyle name="Normal 4 9 9 2 4 3 2" xfId="47613" xr:uid="{5B873F45-C010-48B7-8C91-A9EB0629B6B9}"/>
    <cellStyle name="Normal 4 9 9 2 4 3 2 2" xfId="47614" xr:uid="{C0EA111F-12CD-4A57-81F4-32229A2C71D7}"/>
    <cellStyle name="Normal 4 9 9 2 4 3 3" xfId="47615" xr:uid="{9AF2B5A0-9EDF-4622-89A4-4D72C386F2FC}"/>
    <cellStyle name="Normal 4 9 9 2 4 4" xfId="47616" xr:uid="{0ADB902A-EEF0-44CD-BC28-743FA832F4F0}"/>
    <cellStyle name="Normal 4 9 9 2 4 4 2" xfId="47617" xr:uid="{B99084F7-F518-49C5-BB16-68224F2D1E12}"/>
    <cellStyle name="Normal 4 9 9 2 4 5" xfId="47618" xr:uid="{8CA932AA-3850-42FC-ADD9-67B2E3F06147}"/>
    <cellStyle name="Normal 4 9 9 2 5" xfId="47619" xr:uid="{4A6BB69D-4118-4A3D-A938-CA96A4A1F8F1}"/>
    <cellStyle name="Normal 4 9 9 2 5 2" xfId="47620" xr:uid="{BA463DDA-D120-4A3E-8E1B-00983708CFE0}"/>
    <cellStyle name="Normal 4 9 9 2 5 2 2" xfId="47621" xr:uid="{498F5C3E-5FBE-42DE-B6C6-188A2C400250}"/>
    <cellStyle name="Normal 4 9 9 2 5 3" xfId="47622" xr:uid="{56526EC5-F8B0-4D0D-9051-341A1A7E4CDE}"/>
    <cellStyle name="Normal 4 9 9 2 6" xfId="47623" xr:uid="{947129B6-DF69-4E0E-8E51-E49017E1E704}"/>
    <cellStyle name="Normal 4 9 9 2 6 2" xfId="47624" xr:uid="{3248E69F-0FC9-4A19-A7AB-C5911B69CF01}"/>
    <cellStyle name="Normal 4 9 9 2 6 2 2" xfId="47625" xr:uid="{BD5FE7F6-1739-4E4F-9315-F6265013AA57}"/>
    <cellStyle name="Normal 4 9 9 2 6 3" xfId="47626" xr:uid="{8211B7CA-5B09-4B1A-8E7B-6078BB32AF59}"/>
    <cellStyle name="Normal 4 9 9 2 7" xfId="47627" xr:uid="{388D9BFB-C1F8-43CA-A94A-328E39EAABEA}"/>
    <cellStyle name="Normal 4 9 9 2 7 2" xfId="47628" xr:uid="{CAD04147-93D9-469D-A848-1F898057863C}"/>
    <cellStyle name="Normal 4 9 9 2 7 2 2" xfId="47629" xr:uid="{2885C2EA-1344-40BE-8A6A-5DC7B87638CE}"/>
    <cellStyle name="Normal 4 9 9 2 7 3" xfId="47630" xr:uid="{B2764FF7-E7E7-4F7F-9014-DA0FB0DDA866}"/>
    <cellStyle name="Normal 4 9 9 2 8" xfId="47631" xr:uid="{98E9FEC1-8495-4DE1-91DF-BA2FA005FE6E}"/>
    <cellStyle name="Normal 4 9 9 2 8 2" xfId="47632" xr:uid="{FE5C1986-036B-472B-9ED7-AD007F20AC69}"/>
    <cellStyle name="Normal 4 9 9 2 9" xfId="47633" xr:uid="{27DF6602-11ED-4EBE-BC61-7D1C4E5A4DCE}"/>
    <cellStyle name="Normal 4 9 9 3" xfId="47634" xr:uid="{5727C291-B344-46D1-BAF7-7D6DFD0C74A1}"/>
    <cellStyle name="Normal 4 9 9 3 2" xfId="47635" xr:uid="{BEDEA750-23E6-4F43-9F83-8A58AC9445FA}"/>
    <cellStyle name="Normal 4 9 9 3 2 2" xfId="47636" xr:uid="{FF0AF593-69D4-4820-8BD0-BB8102FB95C5}"/>
    <cellStyle name="Normal 4 9 9 3 2 2 2" xfId="47637" xr:uid="{95EEA13D-D48F-45B1-AD56-44B12EEC0D76}"/>
    <cellStyle name="Normal 4 9 9 3 2 2 2 2" xfId="47638" xr:uid="{D0C5E874-864A-44B6-A84C-913AF445D710}"/>
    <cellStyle name="Normal 4 9 9 3 2 2 2 2 2" xfId="47639" xr:uid="{30CA1D3D-FE57-4CEF-9002-147279AD79D7}"/>
    <cellStyle name="Normal 4 9 9 3 2 2 2 3" xfId="47640" xr:uid="{F066BA24-346D-4496-AF80-249E630A5E30}"/>
    <cellStyle name="Normal 4 9 9 3 2 2 3" xfId="47641" xr:uid="{9D026DD0-DB19-4F71-9AE0-BF0C9E6083AD}"/>
    <cellStyle name="Normal 4 9 9 3 2 2 3 2" xfId="47642" xr:uid="{F4BA5DDF-6E2B-42E8-950C-90D0CE11111F}"/>
    <cellStyle name="Normal 4 9 9 3 2 2 3 2 2" xfId="47643" xr:uid="{9294965B-9FAC-4A53-8808-85ED0C0D0C2A}"/>
    <cellStyle name="Normal 4 9 9 3 2 2 3 3" xfId="47644" xr:uid="{26FADD13-ADC7-410A-AC32-1FE13CEE4584}"/>
    <cellStyle name="Normal 4 9 9 3 2 2 4" xfId="47645" xr:uid="{B7CFA9F8-21DD-4753-84B0-8A8D954CEC22}"/>
    <cellStyle name="Normal 4 9 9 3 2 2 4 2" xfId="47646" xr:uid="{20E07133-3BAA-4E00-820B-21D0A0746238}"/>
    <cellStyle name="Normal 4 9 9 3 2 2 5" xfId="47647" xr:uid="{DAAAA9D5-023A-470C-A125-657802F21010}"/>
    <cellStyle name="Normal 4 9 9 3 2 3" xfId="47648" xr:uid="{E68D4399-2521-4D03-B014-4402072FF08A}"/>
    <cellStyle name="Normal 4 9 9 3 2 3 2" xfId="47649" xr:uid="{589DEB08-0948-456F-B75B-EE513AEB6287}"/>
    <cellStyle name="Normal 4 9 9 3 2 3 2 2" xfId="47650" xr:uid="{BB53A12F-A486-4CC1-83F3-FCCC86E06E4E}"/>
    <cellStyle name="Normal 4 9 9 3 2 3 3" xfId="47651" xr:uid="{4ACE7406-7D8F-442F-A727-DB6EA4D3E339}"/>
    <cellStyle name="Normal 4 9 9 3 2 4" xfId="47652" xr:uid="{5A96CC9E-6D85-4273-8F25-66E0410969D2}"/>
    <cellStyle name="Normal 4 9 9 3 2 4 2" xfId="47653" xr:uid="{0EE434D1-BEA5-4395-8B4C-758363A0EE06}"/>
    <cellStyle name="Normal 4 9 9 3 2 4 2 2" xfId="47654" xr:uid="{E7F2D0AD-FDDC-449C-B215-50480D24694D}"/>
    <cellStyle name="Normal 4 9 9 3 2 4 3" xfId="47655" xr:uid="{B0CEFF6B-4BA9-4385-8845-CE6DF2C88184}"/>
    <cellStyle name="Normal 4 9 9 3 2 5" xfId="47656" xr:uid="{6BB71C05-48DA-405D-95B9-044FD182B622}"/>
    <cellStyle name="Normal 4 9 9 3 2 5 2" xfId="47657" xr:uid="{A381F75E-FB49-4356-B578-6E94711C02A5}"/>
    <cellStyle name="Normal 4 9 9 3 2 6" xfId="47658" xr:uid="{2FBCC336-4A88-4AEE-A011-5C8FE1AB1E48}"/>
    <cellStyle name="Normal 4 9 9 3 3" xfId="47659" xr:uid="{98249BEE-A686-4776-A3F0-BD5C991C6997}"/>
    <cellStyle name="Normal 4 9 9 3 3 2" xfId="47660" xr:uid="{1CF94227-FA2B-4BBD-8F35-C25412504F1B}"/>
    <cellStyle name="Normal 4 9 9 3 3 2 2" xfId="47661" xr:uid="{4FA92FFC-F799-43D6-A061-BE6CAF6D3670}"/>
    <cellStyle name="Normal 4 9 9 3 3 2 2 2" xfId="47662" xr:uid="{69C274EA-8B85-4EF0-8CFB-75929F75C91F}"/>
    <cellStyle name="Normal 4 9 9 3 3 2 2 2 2" xfId="47663" xr:uid="{9B0A1175-2DF7-4BF2-8301-0DF49803C12E}"/>
    <cellStyle name="Normal 4 9 9 3 3 2 2 3" xfId="47664" xr:uid="{D60DC892-E155-4982-8A36-CECE9F5F32FF}"/>
    <cellStyle name="Normal 4 9 9 3 3 2 3" xfId="47665" xr:uid="{A44A7895-302C-47B2-9EB4-29628024961C}"/>
    <cellStyle name="Normal 4 9 9 3 3 2 3 2" xfId="47666" xr:uid="{E9F1A0DB-F526-4427-BA50-71B37A6B189B}"/>
    <cellStyle name="Normal 4 9 9 3 3 2 3 2 2" xfId="47667" xr:uid="{C9CE8C42-8BE6-46E8-A86A-D59BA42D66ED}"/>
    <cellStyle name="Normal 4 9 9 3 3 2 3 3" xfId="47668" xr:uid="{B0323BAA-2E2F-4901-B22C-6218AF50BD70}"/>
    <cellStyle name="Normal 4 9 9 3 3 2 4" xfId="47669" xr:uid="{5AB3AEBD-4E49-4F4E-B25F-1951A4FC13FE}"/>
    <cellStyle name="Normal 4 9 9 3 3 2 4 2" xfId="47670" xr:uid="{9DAD1BB7-65EC-4DCC-A87B-D74920026B2D}"/>
    <cellStyle name="Normal 4 9 9 3 3 2 5" xfId="47671" xr:uid="{5F53162C-24C2-4880-ABF9-8077E7C4928F}"/>
    <cellStyle name="Normal 4 9 9 3 3 3" xfId="47672" xr:uid="{E8AB2AA3-D040-45AA-9A17-CAC0B657708C}"/>
    <cellStyle name="Normal 4 9 9 3 3 3 2" xfId="47673" xr:uid="{F3153EBA-649F-49A6-92CB-83C9373750FF}"/>
    <cellStyle name="Normal 4 9 9 3 3 3 2 2" xfId="47674" xr:uid="{AFC370D3-1037-4EE8-B491-640F07211EAB}"/>
    <cellStyle name="Normal 4 9 9 3 3 3 3" xfId="47675" xr:uid="{8C8B7B7F-06EB-4E8A-B830-773D219BF2CC}"/>
    <cellStyle name="Normal 4 9 9 3 3 4" xfId="47676" xr:uid="{82DD4C1C-5615-4E8F-A97F-A00204E44EF0}"/>
    <cellStyle name="Normal 4 9 9 3 3 4 2" xfId="47677" xr:uid="{8670642E-F895-4C31-9D5E-D39A27EF5D55}"/>
    <cellStyle name="Normal 4 9 9 3 3 4 2 2" xfId="47678" xr:uid="{F811A97F-6AE4-4680-9786-A27502E1C367}"/>
    <cellStyle name="Normal 4 9 9 3 3 4 3" xfId="47679" xr:uid="{E18E8D9C-F2EA-41E9-9DAE-B0E62772400D}"/>
    <cellStyle name="Normal 4 9 9 3 3 5" xfId="47680" xr:uid="{48E27CB9-7881-42F9-A82A-62C458DF72D4}"/>
    <cellStyle name="Normal 4 9 9 3 3 5 2" xfId="47681" xr:uid="{167F399D-7025-482A-A15C-0C6558DE15FD}"/>
    <cellStyle name="Normal 4 9 9 3 3 6" xfId="47682" xr:uid="{26563713-3FDD-4256-B8C9-E60588DBAF58}"/>
    <cellStyle name="Normal 4 9 9 3 4" xfId="47683" xr:uid="{8C2660C4-FE2B-419D-A725-A9E199B7CD29}"/>
    <cellStyle name="Normal 4 9 9 3 4 2" xfId="47684" xr:uid="{7249CFBD-F350-4ED9-A38D-247540128235}"/>
    <cellStyle name="Normal 4 9 9 3 4 2 2" xfId="47685" xr:uid="{85513E9F-BE89-4763-9735-46BFDF85505E}"/>
    <cellStyle name="Normal 4 9 9 3 4 2 2 2" xfId="47686" xr:uid="{76DF4986-1980-453E-9ACA-BC62DA5A1DE1}"/>
    <cellStyle name="Normal 4 9 9 3 4 2 3" xfId="47687" xr:uid="{2B6BE9E6-8D6A-454B-AE89-BD3856FA1A20}"/>
    <cellStyle name="Normal 4 9 9 3 4 3" xfId="47688" xr:uid="{A8DD480B-DF08-4BCF-B1C1-A2E1F65C4BBC}"/>
    <cellStyle name="Normal 4 9 9 3 4 3 2" xfId="47689" xr:uid="{F3FA9ECA-DDEF-469B-876B-108C8D24E124}"/>
    <cellStyle name="Normal 4 9 9 3 4 3 2 2" xfId="47690" xr:uid="{CCDA8130-C2F3-472D-89B3-0CB863AD46B5}"/>
    <cellStyle name="Normal 4 9 9 3 4 3 3" xfId="47691" xr:uid="{9C62D8AA-42CE-44ED-9AC3-57F409FDD781}"/>
    <cellStyle name="Normal 4 9 9 3 4 4" xfId="47692" xr:uid="{142C10D2-FF89-41D3-9A93-18D9E5AC46A3}"/>
    <cellStyle name="Normal 4 9 9 3 4 4 2" xfId="47693" xr:uid="{522CCF6E-BC3E-4884-A8AF-7D29130C4184}"/>
    <cellStyle name="Normal 4 9 9 3 4 5" xfId="47694" xr:uid="{3546A274-404F-44FD-A97C-156EE1BE944D}"/>
    <cellStyle name="Normal 4 9 9 3 5" xfId="47695" xr:uid="{1C10AF31-FA6F-465C-9A31-8B7DD1F2B510}"/>
    <cellStyle name="Normal 4 9 9 3 5 2" xfId="47696" xr:uid="{2621236F-1151-4B0A-ACCF-2FFC549D9E49}"/>
    <cellStyle name="Normal 4 9 9 3 5 2 2" xfId="47697" xr:uid="{9F3259A7-395B-4DBA-93FB-1E600E0BE490}"/>
    <cellStyle name="Normal 4 9 9 3 5 3" xfId="47698" xr:uid="{2032CF3C-E1D5-4F5B-9406-85E4E926335A}"/>
    <cellStyle name="Normal 4 9 9 3 6" xfId="47699" xr:uid="{3D8B7FA5-10D0-4F55-A257-F98F8405FCC0}"/>
    <cellStyle name="Normal 4 9 9 3 6 2" xfId="47700" xr:uid="{48032A93-4FA9-41C2-B850-9B8AFA12A73B}"/>
    <cellStyle name="Normal 4 9 9 3 6 2 2" xfId="47701" xr:uid="{F34B4C23-19DA-4B3D-BA7D-6E6FFDD961E4}"/>
    <cellStyle name="Normal 4 9 9 3 6 3" xfId="47702" xr:uid="{9AB99882-255C-4EDA-BB36-17D8A28C5201}"/>
    <cellStyle name="Normal 4 9 9 3 7" xfId="47703" xr:uid="{C64A450D-8894-4389-9118-DF65FFB3DA78}"/>
    <cellStyle name="Normal 4 9 9 3 7 2" xfId="47704" xr:uid="{467ED126-8E13-4763-88CF-DEFA485D2709}"/>
    <cellStyle name="Normal 4 9 9 3 7 2 2" xfId="47705" xr:uid="{9634B42C-96D7-48A1-9754-A71DDBC8A9B0}"/>
    <cellStyle name="Normal 4 9 9 3 7 3" xfId="47706" xr:uid="{D5BFD7F9-BAAA-4124-B88C-AEFA62C651F1}"/>
    <cellStyle name="Normal 4 9 9 3 8" xfId="47707" xr:uid="{917CED7E-FE0A-41F8-98AE-5D6A95201EB8}"/>
    <cellStyle name="Normal 4 9 9 3 8 2" xfId="47708" xr:uid="{718300AB-AABA-4D8D-A003-737E5C0A187E}"/>
    <cellStyle name="Normal 4 9 9 3 9" xfId="47709" xr:uid="{66CB7C71-9150-4FFD-A9C7-09FE9617895B}"/>
    <cellStyle name="Normal 4 9 9 4" xfId="47710" xr:uid="{15425345-92BE-406C-A635-E6FC2A6BE7F3}"/>
    <cellStyle name="Normal 4 9 9 4 2" xfId="47711" xr:uid="{ECCD0610-039C-48A0-A25C-6B5648C3D66F}"/>
    <cellStyle name="Normal 4 9 9 4 2 2" xfId="47712" xr:uid="{5C366A49-C9AE-4F6D-94AE-F36C39F4531E}"/>
    <cellStyle name="Normal 4 9 9 4 2 2 2" xfId="47713" xr:uid="{6DFA2587-E336-49CD-8FE4-9282DB16B958}"/>
    <cellStyle name="Normal 4 9 9 4 2 2 2 2" xfId="47714" xr:uid="{DC65A361-D49A-4615-BA62-5C7B96B73B71}"/>
    <cellStyle name="Normal 4 9 9 4 2 2 3" xfId="47715" xr:uid="{2E3239A5-271F-4815-94A2-138EEE43C81C}"/>
    <cellStyle name="Normal 4 9 9 4 2 3" xfId="47716" xr:uid="{26F3114E-B834-4174-BD8C-771BCC941D76}"/>
    <cellStyle name="Normal 4 9 9 4 2 3 2" xfId="47717" xr:uid="{EA422A85-AC11-4CB9-ABA9-C85F44DD899C}"/>
    <cellStyle name="Normal 4 9 9 4 2 3 2 2" xfId="47718" xr:uid="{85DF64C1-E6BC-47A0-9483-CBCCCCED249D}"/>
    <cellStyle name="Normal 4 9 9 4 2 3 3" xfId="47719" xr:uid="{9730D535-0EDE-4E90-A554-E44B3F863CA9}"/>
    <cellStyle name="Normal 4 9 9 4 2 4" xfId="47720" xr:uid="{2008EBD3-261D-4CF6-ACEA-06DB3E7FBD61}"/>
    <cellStyle name="Normal 4 9 9 4 2 4 2" xfId="47721" xr:uid="{49474129-8FD4-486B-8CF7-98B0FB50E7B6}"/>
    <cellStyle name="Normal 4 9 9 4 2 5" xfId="47722" xr:uid="{1743C362-AA6C-47EF-842D-D88679CFDE90}"/>
    <cellStyle name="Normal 4 9 9 4 3" xfId="47723" xr:uid="{31E51863-46BA-4338-AD95-5B608D0730C7}"/>
    <cellStyle name="Normal 4 9 9 4 3 2" xfId="47724" xr:uid="{69FFA857-38F0-41EF-AC7D-25AB58D2B19F}"/>
    <cellStyle name="Normal 4 9 9 4 3 2 2" xfId="47725" xr:uid="{0153F17B-C00C-4FC4-8007-D1CF563B723B}"/>
    <cellStyle name="Normal 4 9 9 4 3 3" xfId="47726" xr:uid="{DCC15BFC-9ECB-4888-8212-EE76E9F0DDD3}"/>
    <cellStyle name="Normal 4 9 9 4 4" xfId="47727" xr:uid="{109714EB-15CF-4722-907D-5BAB57158408}"/>
    <cellStyle name="Normal 4 9 9 4 4 2" xfId="47728" xr:uid="{C7D4C9E8-351F-4BFA-BD79-3EDE1B2B994D}"/>
    <cellStyle name="Normal 4 9 9 4 4 2 2" xfId="47729" xr:uid="{60EAAE71-1D1B-4199-875F-8F0DFA1C2B55}"/>
    <cellStyle name="Normal 4 9 9 4 4 3" xfId="47730" xr:uid="{2778EE6D-0C57-456C-A7BD-4F998347ACAE}"/>
    <cellStyle name="Normal 4 9 9 4 5" xfId="47731" xr:uid="{05A40E84-A268-4B84-9672-35572E19D6E3}"/>
    <cellStyle name="Normal 4 9 9 4 5 2" xfId="47732" xr:uid="{DEF0BAF4-D9B5-46A6-8738-29FEA382F86F}"/>
    <cellStyle name="Normal 4 9 9 4 6" xfId="47733" xr:uid="{20F347E3-FA42-451A-9659-FD30F6BE195A}"/>
    <cellStyle name="Normal 4 9 9 5" xfId="47734" xr:uid="{A526492F-E19B-48DC-9C3C-F4B07493B1EF}"/>
    <cellStyle name="Normal 4 9 9 5 2" xfId="47735" xr:uid="{DC03902E-92C7-4D8D-B43D-7E4B547BC279}"/>
    <cellStyle name="Normal 4 9 9 5 2 2" xfId="47736" xr:uid="{C7CE3D05-15B6-4E45-AF7F-A8ED98184CC3}"/>
    <cellStyle name="Normal 4 9 9 5 2 2 2" xfId="47737" xr:uid="{17B0D7BF-FD83-4ABD-96EF-BABEA8296397}"/>
    <cellStyle name="Normal 4 9 9 5 2 2 2 2" xfId="47738" xr:uid="{AF3DE32A-189F-45D7-91AB-42C781D95DE3}"/>
    <cellStyle name="Normal 4 9 9 5 2 2 3" xfId="47739" xr:uid="{EE832BF5-B355-4C1B-8971-003C4B64BA35}"/>
    <cellStyle name="Normal 4 9 9 5 2 3" xfId="47740" xr:uid="{681431A4-B7C2-496D-A051-DBBC68094041}"/>
    <cellStyle name="Normal 4 9 9 5 2 3 2" xfId="47741" xr:uid="{B1068F15-2B7B-4397-ABE7-A0589468B204}"/>
    <cellStyle name="Normal 4 9 9 5 2 3 2 2" xfId="47742" xr:uid="{4A8009B4-4281-4DC0-8B8E-2AE2200EDC74}"/>
    <cellStyle name="Normal 4 9 9 5 2 3 3" xfId="47743" xr:uid="{6DDD3489-9EA5-4DE8-A7DF-4F8DCFF578C7}"/>
    <cellStyle name="Normal 4 9 9 5 2 4" xfId="47744" xr:uid="{275D99B9-00D9-4055-B075-A74D32025E57}"/>
    <cellStyle name="Normal 4 9 9 5 2 4 2" xfId="47745" xr:uid="{E50F9F04-5652-468F-A9E0-788B2ED82342}"/>
    <cellStyle name="Normal 4 9 9 5 2 5" xfId="47746" xr:uid="{E6410DE8-1112-4A9D-ACF3-60261705AEA5}"/>
    <cellStyle name="Normal 4 9 9 5 3" xfId="47747" xr:uid="{98AB0154-15E4-45A8-BD02-C48177481437}"/>
    <cellStyle name="Normal 4 9 9 5 3 2" xfId="47748" xr:uid="{F2902E33-FD4B-4B35-9209-1FE34480161E}"/>
    <cellStyle name="Normal 4 9 9 5 3 2 2" xfId="47749" xr:uid="{F3C18F06-8E16-48C9-A4CB-6D26565000D8}"/>
    <cellStyle name="Normal 4 9 9 5 3 3" xfId="47750" xr:uid="{3A310590-C167-4D01-9E22-4D05318CAA0F}"/>
    <cellStyle name="Normal 4 9 9 5 4" xfId="47751" xr:uid="{7CC1A40D-8B9E-4415-B7AC-9F337D5F38E8}"/>
    <cellStyle name="Normal 4 9 9 5 4 2" xfId="47752" xr:uid="{6E9B7547-5F31-4428-85CA-C5C5CB008EC0}"/>
    <cellStyle name="Normal 4 9 9 5 4 2 2" xfId="47753" xr:uid="{E42E8557-0D92-4553-9FC6-90B02026E13A}"/>
    <cellStyle name="Normal 4 9 9 5 4 3" xfId="47754" xr:uid="{306867B8-C149-412D-ACC0-9173A4EF11C1}"/>
    <cellStyle name="Normal 4 9 9 5 5" xfId="47755" xr:uid="{46FF1D4E-3A63-46D9-AB24-559D0BBA676B}"/>
    <cellStyle name="Normal 4 9 9 5 5 2" xfId="47756" xr:uid="{BC0E7D65-C0AE-458C-B4ED-861CB1FABFCA}"/>
    <cellStyle name="Normal 4 9 9 5 6" xfId="47757" xr:uid="{F4A8F2E8-DAF0-4F85-B8A9-22EBBFFA14CD}"/>
    <cellStyle name="Normal 4 9 9 6" xfId="47758" xr:uid="{8EE69499-0BDA-4CC6-A80C-82DE3CB3FE52}"/>
    <cellStyle name="Normal 4 9 9 6 2" xfId="47759" xr:uid="{08580524-59A1-4ADA-9CEA-6B4C2467AFCF}"/>
    <cellStyle name="Normal 4 9 9 6 2 2" xfId="47760" xr:uid="{0A5017FE-C8C6-44C8-BB6D-636538778CAF}"/>
    <cellStyle name="Normal 4 9 9 6 2 2 2" xfId="47761" xr:uid="{02A6EAFD-D201-4DBA-9EC5-DF5AF2325321}"/>
    <cellStyle name="Normal 4 9 9 6 2 3" xfId="47762" xr:uid="{83EA36F1-59A9-448C-B035-6D1C2E6FEA2C}"/>
    <cellStyle name="Normal 4 9 9 6 3" xfId="47763" xr:uid="{0D76BF0B-E192-4F79-810D-3E7062B41BF9}"/>
    <cellStyle name="Normal 4 9 9 6 3 2" xfId="47764" xr:uid="{764777E1-6C29-4BC2-98CF-1FB96DCD93A6}"/>
    <cellStyle name="Normal 4 9 9 6 3 2 2" xfId="47765" xr:uid="{AEB650A4-9F19-409C-ABB7-464D13A21472}"/>
    <cellStyle name="Normal 4 9 9 6 3 3" xfId="47766" xr:uid="{D757E510-BC4E-40F6-834A-56359DBC6D0E}"/>
    <cellStyle name="Normal 4 9 9 6 4" xfId="47767" xr:uid="{945C2980-9146-412A-B6EC-51391F0B0202}"/>
    <cellStyle name="Normal 4 9 9 6 4 2" xfId="47768" xr:uid="{37FECD29-34CA-4FA9-B430-7321BAF02936}"/>
    <cellStyle name="Normal 4 9 9 6 5" xfId="47769" xr:uid="{8BDB4B68-695B-44ED-930E-CFBCECC3D789}"/>
    <cellStyle name="Normal 4 9 9 7" xfId="47770" xr:uid="{4EC9A042-14C9-44DC-B832-8DC1F27EEEDA}"/>
    <cellStyle name="Normal 4 9 9 7 2" xfId="47771" xr:uid="{705D584F-9868-40AE-9B54-3725AD5F85B2}"/>
    <cellStyle name="Normal 4 9 9 7 2 2" xfId="47772" xr:uid="{517CBFAD-4098-4B37-9DD2-C54FF4127569}"/>
    <cellStyle name="Normal 4 9 9 7 3" xfId="47773" xr:uid="{01DAF42F-1AF3-4AF9-AF55-7C8D5EB580F0}"/>
    <cellStyle name="Normal 4 9 9 8" xfId="47774" xr:uid="{7A6B7AC4-465C-4DED-94AD-7991D8AF708C}"/>
    <cellStyle name="Normal 4 9 9 8 2" xfId="47775" xr:uid="{7EA7C23A-C3A6-4AB2-A7BE-5BC5A560559F}"/>
    <cellStyle name="Normal 4 9 9 8 2 2" xfId="47776" xr:uid="{736C878B-5964-444B-B16A-5BB088E74DC1}"/>
    <cellStyle name="Normal 4 9 9 8 3" xfId="47777" xr:uid="{390BDF6E-9A4C-42CC-8496-96C480FE9FD5}"/>
    <cellStyle name="Normal 4 9 9 9" xfId="47778" xr:uid="{001411B9-5AD2-4924-8B55-66EA76A59544}"/>
    <cellStyle name="Normal 4 9 9 9 2" xfId="47779" xr:uid="{9983E3CA-4780-4B4C-95FC-CF4ECE7321C0}"/>
    <cellStyle name="Normal 4 9 9 9 2 2" xfId="47780" xr:uid="{66AEA615-49DF-4EB2-87DF-B75800582B19}"/>
    <cellStyle name="Normal 4 9 9 9 3" xfId="47781" xr:uid="{86DCA322-E1E4-4F9F-970F-E13AB5B27ECE}"/>
    <cellStyle name="Normal 4_03  50% Concept Design Cost Estimate Rev. 00 dated 29.07.07-AA" xfId="2190" xr:uid="{33D90210-8202-4877-A66E-B157E341A8EA}"/>
    <cellStyle name="Normal 40" xfId="204" xr:uid="{4D0F06FF-54E3-414C-8803-82243880EE71}"/>
    <cellStyle name="Normal 40 2" xfId="47782" xr:uid="{C9F8AAC8-EE49-4726-B833-0B8C95A33472}"/>
    <cellStyle name="Normal 41" xfId="205" xr:uid="{EAD33374-272C-48F6-BC11-4E31F4CC2354}"/>
    <cellStyle name="Normal 42" xfId="206" xr:uid="{27B04BB8-DACE-4723-85BE-A97143BAC7D8}"/>
    <cellStyle name="Normal 42 2" xfId="47783" xr:uid="{0E47DF93-9DCE-4FE3-9C40-C6B2F5BFB940}"/>
    <cellStyle name="Normal 43" xfId="207" xr:uid="{8BD02AD9-7AA9-420F-8EE0-F754D3B759D0}"/>
    <cellStyle name="Normal 44" xfId="208" xr:uid="{5C7BE1D4-7D99-4DB0-8B62-B43B3367EB4A}"/>
    <cellStyle name="Normal 44 2" xfId="47784" xr:uid="{71E82189-A02E-4562-87F0-706B61A157C2}"/>
    <cellStyle name="Normal 45" xfId="209" xr:uid="{0DF692A4-62C2-44D8-8BD0-CBB80037DBAD}"/>
    <cellStyle name="Normal 45 2" xfId="47785" xr:uid="{AECB42BB-DCED-4268-98A3-74A91E5C559C}"/>
    <cellStyle name="Normal 46" xfId="210" xr:uid="{BB61C27E-08B8-402C-A1C2-CFFCF282E7FF}"/>
    <cellStyle name="Normal 46 2" xfId="47786" xr:uid="{FC67D412-C8E7-4AFC-8BBA-5DC1E7BBD913}"/>
    <cellStyle name="Normal 47" xfId="211" xr:uid="{AA5A7831-9113-4FD0-A66D-8993541B8977}"/>
    <cellStyle name="Normal 47 2" xfId="47788" xr:uid="{89576CED-F172-4CCC-B193-6A35698CE227}"/>
    <cellStyle name="Normal 47 3" xfId="47787" xr:uid="{A8F1D6A2-AE06-4C6E-916C-E7CDE3929D60}"/>
    <cellStyle name="Normal 48" xfId="212" xr:uid="{54D076DA-E1DC-42B5-AC88-223753A12466}"/>
    <cellStyle name="Normal 48 2" xfId="47789" xr:uid="{B6FF06C2-F4B9-4777-9575-1CD2F9D6DE1C}"/>
    <cellStyle name="Normal 49" xfId="213" xr:uid="{893BA66F-CAD3-4AC7-809B-1229FB07B658}"/>
    <cellStyle name="Normal 49 2" xfId="47791" xr:uid="{DA9EA926-CB64-44C2-8504-8B5F15E887B6}"/>
    <cellStyle name="Normal 49 3" xfId="47792" xr:uid="{C8D06056-C6C0-426C-AE77-E1432027365D}"/>
    <cellStyle name="Normal 49 3 2" xfId="47793" xr:uid="{C75F63C3-AF6A-46D2-9EE4-538255B320A1}"/>
    <cellStyle name="Normal 49 4" xfId="47794" xr:uid="{4C5BBB97-26F4-45E3-9F9F-E1A1885324E6}"/>
    <cellStyle name="Normal 49 5" xfId="47790" xr:uid="{3F8F5619-2EE3-49A5-91E0-E929016872F2}"/>
    <cellStyle name="Normal 5" xfId="59" xr:uid="{00000000-0005-0000-0000-000040000000}"/>
    <cellStyle name="Normal 5 10" xfId="51920" xr:uid="{91F16665-EB2A-4A99-AFED-085E54AFE7BC}"/>
    <cellStyle name="Normal 5 10 2" xfId="52675" xr:uid="{57EE20E7-4543-442B-9246-F6C186026518}"/>
    <cellStyle name="Normal 5 10 2 2" xfId="54186" xr:uid="{194C89EE-CF66-4F36-A3DC-680979BB5504}"/>
    <cellStyle name="Normal 5 10 3" xfId="53437" xr:uid="{4815E794-C6E7-45A1-B706-8EDC091F4AD1}"/>
    <cellStyle name="Normal 5 11" xfId="52172" xr:uid="{D1EF5856-6F61-4459-B215-0F87E526B573}"/>
    <cellStyle name="Normal 5 11 2" xfId="53684" xr:uid="{3E3F753A-476E-4F84-BF16-A4E289D5B1A4}"/>
    <cellStyle name="Normal 5 12" xfId="52935" xr:uid="{27546226-6B7E-4A03-8E85-CA463CA16013}"/>
    <cellStyle name="Normal 5 120" xfId="2192" xr:uid="{297E7285-0B07-493C-A7D2-B65ADD752F19}"/>
    <cellStyle name="Normal 5 13" xfId="51379" xr:uid="{A645213D-F30F-4DA2-9A62-C3B1A88FBEC4}"/>
    <cellStyle name="Normal 5 14" xfId="54437" xr:uid="{C50FE265-7486-4500-86BE-1A3F981C018D}"/>
    <cellStyle name="Normal 5 15" xfId="322" xr:uid="{9A0C81A1-8836-4245-8D4C-9C17297F8104}"/>
    <cellStyle name="Normal 5 2" xfId="274" xr:uid="{06A3C73D-F048-46BA-B92D-67B8E88C15CC}"/>
    <cellStyle name="Normal 5 2 10" xfId="349" xr:uid="{CE980811-5319-4959-B720-3F01864818B1}"/>
    <cellStyle name="Normal 5 2 2" xfId="2194" xr:uid="{53B68033-D6F1-49D8-B928-67FA72F00782}"/>
    <cellStyle name="Normal 5 2 2 2" xfId="2195" xr:uid="{E8B9F3B8-D503-4F65-8983-B433CE1876C3}"/>
    <cellStyle name="Normal 5 2 2 2 2" xfId="52605" xr:uid="{217DCB54-A7B3-4E78-A33E-56AC1F701E4B}"/>
    <cellStyle name="Normal 5 2 2 2 2 2" xfId="54116" xr:uid="{25F05F07-42B9-49F6-B0F4-2E75F71F04CF}"/>
    <cellStyle name="Normal 5 2 2 2 3" xfId="53367" xr:uid="{836326EF-7FFB-420F-A8AA-FB9A7FAA7522}"/>
    <cellStyle name="Normal 5 2 2 2 4" xfId="51849" xr:uid="{BE1C2A86-3695-4E7E-9AF0-B9A0C94D67CD}"/>
    <cellStyle name="Normal 5 2 2 3" xfId="52097" xr:uid="{AE218824-922D-4867-92CE-F4F241B023CB}"/>
    <cellStyle name="Normal 5 2 2 3 2" xfId="52849" xr:uid="{E229B11E-8A4E-415F-B3EA-FB08B897D708}"/>
    <cellStyle name="Normal 5 2 2 3 2 2" xfId="54360" xr:uid="{5EA6BEA1-E239-4CDD-AE99-19F4CA430EBC}"/>
    <cellStyle name="Normal 5 2 2 3 3" xfId="53611" xr:uid="{BD703B5A-79FF-4352-B802-84CB945A0927}"/>
    <cellStyle name="Normal 5 2 2 4" xfId="52346" xr:uid="{6E01CE35-775B-4767-8076-B733C01A5C41}"/>
    <cellStyle name="Normal 5 2 2 4 2" xfId="53858" xr:uid="{118E282B-1F7F-4AE1-8340-245449E7FDEA}"/>
    <cellStyle name="Normal 5 2 2 5" xfId="53109" xr:uid="{39522E00-8ACA-49E9-AF42-7013274E2511}"/>
    <cellStyle name="Normal 5 2 2 6" xfId="51579" xr:uid="{72616265-ED48-4D08-AC6D-D4753375CA6F}"/>
    <cellStyle name="Normal 5 2 3" xfId="2193" xr:uid="{E30873FA-8132-43F8-8F55-F4669BB37B99}"/>
    <cellStyle name="Normal 5 2 3 2" xfId="51907" xr:uid="{1860F5DC-9F58-421B-B9F8-7BAD4C812A9D}"/>
    <cellStyle name="Normal 5 2 3 2 2" xfId="52663" xr:uid="{E16A7E55-88E6-443D-9C87-2BCF5DB712B1}"/>
    <cellStyle name="Normal 5 2 3 2 2 2" xfId="54174" xr:uid="{C31FFFA4-1869-4AB6-943C-A0D4A659DE79}"/>
    <cellStyle name="Normal 5 2 3 2 3" xfId="53425" xr:uid="{055C3D1C-A85F-43B7-84DA-D1DF6B0AAFA7}"/>
    <cellStyle name="Normal 5 2 3 3" xfId="52155" xr:uid="{9272D5A0-1302-4F59-9559-2E3A9DDFD7C7}"/>
    <cellStyle name="Normal 5 2 3 3 2" xfId="52907" xr:uid="{0C8B0D58-408F-4B62-9EF4-A1B105DB4F63}"/>
    <cellStyle name="Normal 5 2 3 3 2 2" xfId="54418" xr:uid="{3C5345DB-703E-469A-AE47-303295A881B3}"/>
    <cellStyle name="Normal 5 2 3 3 3" xfId="53669" xr:uid="{7A657FA6-81CA-4262-92C2-2A4AD0454619}"/>
    <cellStyle name="Normal 5 2 3 4" xfId="52404" xr:uid="{D4EA598F-5DEF-4F1D-82C5-57968BEBD308}"/>
    <cellStyle name="Normal 5 2 3 4 2" xfId="53916" xr:uid="{785034CD-902D-48D7-8567-03643E38AAED}"/>
    <cellStyle name="Normal 5 2 3 5" xfId="53167" xr:uid="{A266EBB5-B1EF-46A0-8560-6B95FD23DE76}"/>
    <cellStyle name="Normal 5 2 3 6" xfId="51640" xr:uid="{88E0DC4A-DF89-4487-9546-34DEC3CD4E8D}"/>
    <cellStyle name="Normal 5 2 4" xfId="51358" xr:uid="{F8AE0C12-ACEA-4B68-87F0-5DCF0223DAC9}"/>
    <cellStyle name="Normal 5 2 4 2" xfId="52486" xr:uid="{C00B651C-5A1A-44B5-9C65-BC1A9325485B}"/>
    <cellStyle name="Normal 5 2 4 2 2" xfId="53997" xr:uid="{6EB8267D-E631-4D26-B7F4-E0639786C6A7}"/>
    <cellStyle name="Normal 5 2 4 3" xfId="53248" xr:uid="{834E06CF-C1B4-4C9B-A30A-4501A4EC1810}"/>
    <cellStyle name="Normal 5 2 4 4" xfId="51730" xr:uid="{791475B7-A3E7-4CA7-A219-955C1956DC5C}"/>
    <cellStyle name="Normal 5 2 5" xfId="51978" xr:uid="{00295059-5D3D-4675-AFC1-115A45BFA2BD}"/>
    <cellStyle name="Normal 5 2 5 2" xfId="52730" xr:uid="{42DEB58D-670E-4336-8A95-CE2F5013CF95}"/>
    <cellStyle name="Normal 5 2 5 2 2" xfId="54241" xr:uid="{0FF120D2-46B3-48B3-A71F-1274A2B7692D}"/>
    <cellStyle name="Normal 5 2 5 3" xfId="53492" xr:uid="{ED843C5E-B27B-4AEF-A989-BC64599437E3}"/>
    <cellStyle name="Normal 5 2 6" xfId="52227" xr:uid="{2E89BDF0-FD28-452E-9F96-AF77F57E236B}"/>
    <cellStyle name="Normal 5 2 6 2" xfId="53739" xr:uid="{C11B8F16-AF78-4893-96BB-FF16AFD1B959}"/>
    <cellStyle name="Normal 5 2 7" xfId="52990" xr:uid="{6F1EDBDD-8B9A-4D86-830C-4F62F54724B8}"/>
    <cellStyle name="Normal 5 2 8" xfId="51443" xr:uid="{16C75860-7C27-4924-9693-D28866A2BFC5}"/>
    <cellStyle name="Normal 5 2 9" xfId="54492" xr:uid="{7F7B460E-7718-47EE-B422-225B27D4E20D}"/>
    <cellStyle name="Normal 5 3" xfId="282" xr:uid="{0F4BD7EC-175A-4DEF-BE10-F63A96C54C1F}"/>
    <cellStyle name="Normal 5 3 2" xfId="2197" xr:uid="{00720E9C-11EF-4356-96ED-63CBC3DD4B5F}"/>
    <cellStyle name="Normal 5 3 2 2" xfId="2198" xr:uid="{A37C33B9-D605-4F58-BC00-35C346D3EE56}"/>
    <cellStyle name="Normal 5 3 2 2 2" xfId="52611" xr:uid="{253939B2-DB8B-43EB-BB38-44F5E15439AD}"/>
    <cellStyle name="Normal 5 3 2 2 2 2" xfId="54122" xr:uid="{F05A5864-C177-4C86-BBC4-E829EA793208}"/>
    <cellStyle name="Normal 5 3 2 2 3" xfId="53373" xr:uid="{CCF0C133-9836-4AB8-92B2-EFA6A90ACCC1}"/>
    <cellStyle name="Normal 5 3 2 2 4" xfId="51855" xr:uid="{C8B02575-7003-441B-8D25-34ACABE013BF}"/>
    <cellStyle name="Normal 5 3 2 3" xfId="52103" xr:uid="{1BCE84C8-8A96-458B-91D2-C6FFDF80E7C2}"/>
    <cellStyle name="Normal 5 3 2 3 2" xfId="52855" xr:uid="{91CFF58B-6777-4E6E-B5B8-1240D27BED2E}"/>
    <cellStyle name="Normal 5 3 2 3 2 2" xfId="54366" xr:uid="{F7A0ABFD-6A8C-423F-92E7-A46E00883FAA}"/>
    <cellStyle name="Normal 5 3 2 3 3" xfId="53617" xr:uid="{CDFD5E10-8AE8-4422-8C77-67D4F4B2B8AE}"/>
    <cellStyle name="Normal 5 3 2 4" xfId="52352" xr:uid="{E5C077A4-9A06-4309-9E98-DED1CACCAA28}"/>
    <cellStyle name="Normal 5 3 2 4 2" xfId="53864" xr:uid="{AD49E5CE-71A3-4C39-A939-04D0FCEF5FD1}"/>
    <cellStyle name="Normal 5 3 2 5" xfId="53115" xr:uid="{068D225C-7CC6-4976-A0AB-6A178D474959}"/>
    <cellStyle name="Normal 5 3 2 6" xfId="51585" xr:uid="{EEC00E7B-3767-4E0A-AEA5-CD9A4F8322E5}"/>
    <cellStyle name="Normal 5 3 3" xfId="2196" xr:uid="{7FBB846C-4332-499F-8015-A2614F4C480E}"/>
    <cellStyle name="Normal 5 3 3 2" xfId="52492" xr:uid="{92DC1B85-2670-4C81-8D6D-C664337327DE}"/>
    <cellStyle name="Normal 5 3 3 2 2" xfId="54003" xr:uid="{D71BBD44-1ED0-48A1-AA20-43EA3EA6B5E4}"/>
    <cellStyle name="Normal 5 3 3 3" xfId="53254" xr:uid="{44E4A44D-15CD-4C4A-A206-DACD45DF8D3A}"/>
    <cellStyle name="Normal 5 3 3 4" xfId="51736" xr:uid="{8AA3F28F-C617-44AB-B1C9-DD1F4E5DACF7}"/>
    <cellStyle name="Normal 5 3 4" xfId="51984" xr:uid="{6237EEBB-5444-46D0-AACB-A77DECC9B644}"/>
    <cellStyle name="Normal 5 3 4 2" xfId="52736" xr:uid="{1B5B3682-F657-404A-9333-EE0197D92915}"/>
    <cellStyle name="Normal 5 3 4 2 2" xfId="54247" xr:uid="{EE1D82E9-1CEA-45C6-A09E-BE29DFF0D603}"/>
    <cellStyle name="Normal 5 3 4 3" xfId="53498" xr:uid="{93D43148-AE5C-417A-9C88-D61FA7A54DC7}"/>
    <cellStyle name="Normal 5 3 5" xfId="52233" xr:uid="{0CBEDF15-2F58-441B-9C8C-F15FF4AD7BED}"/>
    <cellStyle name="Normal 5 3 5 2" xfId="53745" xr:uid="{9BDFA788-3B23-4ADD-9798-171007CA9A61}"/>
    <cellStyle name="Normal 5 3 6" xfId="52996" xr:uid="{50AE81CD-F65E-4A4D-A2ED-5B85B9046431}"/>
    <cellStyle name="Normal 5 3 7" xfId="51449" xr:uid="{78BFED30-3F27-47A6-81C9-6F509DDF3E73}"/>
    <cellStyle name="Normal 5 3 8" xfId="54498" xr:uid="{D3BE8528-48FF-46C4-9222-EF6D1519B99D}"/>
    <cellStyle name="Normal 5 3 9" xfId="355" xr:uid="{099D2E12-2D3A-446A-8242-11202244AD9D}"/>
    <cellStyle name="Normal 5 4" xfId="214" xr:uid="{9E098710-54F9-4DA8-A689-16AE380698CD}"/>
    <cellStyle name="Normal 5 4 2" xfId="2200" xr:uid="{8288CB02-1EC0-482B-84CF-4733D168DB6E}"/>
    <cellStyle name="Normal 5 4 2 2" xfId="52459" xr:uid="{C0D1401C-6FF3-4BC4-88F5-966DBC66819F}"/>
    <cellStyle name="Normal 5 4 2 2 2" xfId="53970" xr:uid="{FD793847-359A-4589-BBC4-08CAE825EEC5}"/>
    <cellStyle name="Normal 5 4 2 3" xfId="53221" xr:uid="{FA2F2543-230E-40F9-ADBA-28E4DCDCC93F}"/>
    <cellStyle name="Normal 5 4 2 4" xfId="51703" xr:uid="{7D94D23A-D935-4D06-85CF-8D6CF2D6657A}"/>
    <cellStyle name="Normal 5 4 3" xfId="2201" xr:uid="{D748CB04-DEF8-4570-A144-70AC49F2E0B1}"/>
    <cellStyle name="Normal 5 4 3 2" xfId="52703" xr:uid="{CF098B05-6899-4E52-B48A-4786D9E11C3A}"/>
    <cellStyle name="Normal 5 4 3 2 2" xfId="54214" xr:uid="{AE90F97E-20D6-4B5A-A36D-3F95A62C3EAF}"/>
    <cellStyle name="Normal 5 4 3 3" xfId="53465" xr:uid="{8619E9B9-04D1-483B-ABEB-894CD44BF636}"/>
    <cellStyle name="Normal 5 4 3 4" xfId="51951" xr:uid="{04EADC4C-AAD2-4A41-B0F9-EDA6713CA5E7}"/>
    <cellStyle name="Normal 5 4 4" xfId="52200" xr:uid="{13337165-563D-46F4-8B7C-CF929608927E}"/>
    <cellStyle name="Normal 5 4 4 2" xfId="53712" xr:uid="{9071A5C9-79E3-4CD1-B031-21EE482A5270}"/>
    <cellStyle name="Normal 5 4 5" xfId="52963" xr:uid="{870F4E70-75F9-41F3-9428-554F4AC857A8}"/>
    <cellStyle name="Normal 5 4 6" xfId="51411" xr:uid="{733CE54D-A23B-4D42-8A4C-39B0568E171B}"/>
    <cellStyle name="Normal 5 4 7" xfId="54465" xr:uid="{9CFF553E-F3EE-49E6-A993-1680D7E8C94E}"/>
    <cellStyle name="Normal 5 4 8" xfId="2199" xr:uid="{0EBFD8E8-1E2B-4ECF-9827-459EEDD98DAA}"/>
    <cellStyle name="Normal 5 5" xfId="294" xr:uid="{3D0EE3B4-DC8F-405F-8F05-A7AD9359CD33}"/>
    <cellStyle name="Normal 5 5 2" xfId="51743" xr:uid="{430433E2-A253-4F47-8281-C8CEC803FBC3}"/>
    <cellStyle name="Normal 5 5 2 2" xfId="52499" xr:uid="{A19DFC42-41AD-4C6B-8D86-173C8216253A}"/>
    <cellStyle name="Normal 5 5 2 2 2" xfId="54010" xr:uid="{2F15BCC0-87DB-4352-ADB2-D38B1F7FE27A}"/>
    <cellStyle name="Normal 5 5 2 3" xfId="53261" xr:uid="{A58D9353-ED9F-4D0E-B78A-DE7D4D352EA0}"/>
    <cellStyle name="Normal 5 5 3" xfId="51991" xr:uid="{611E5F56-CD30-4A8C-BAE6-C8B615CA70F0}"/>
    <cellStyle name="Normal 5 5 3 2" xfId="52743" xr:uid="{1F38320F-3E8D-46E3-B0D5-09693C265E4E}"/>
    <cellStyle name="Normal 5 5 3 2 2" xfId="54254" xr:uid="{BBBFA01D-7483-40D7-AEB2-6E72488AF402}"/>
    <cellStyle name="Normal 5 5 3 3" xfId="53505" xr:uid="{85878DEB-02A7-409E-9AC0-8AFFC82BC642}"/>
    <cellStyle name="Normal 5 5 4" xfId="52240" xr:uid="{8E7E7210-1FED-4FBE-B8BB-D3B46C6E5976}"/>
    <cellStyle name="Normal 5 5 4 2" xfId="53752" xr:uid="{01EA7128-B0CA-46D2-976E-456F9537E32B}"/>
    <cellStyle name="Normal 5 5 5" xfId="53003" xr:uid="{8AE54AC2-BEFD-47C0-BF42-4CC4AF88E13D}"/>
    <cellStyle name="Normal 5 5 6" xfId="51456" xr:uid="{51D9C010-E833-450F-ABDF-2CCEC0DAE1A6}"/>
    <cellStyle name="Normal 5 5 7" xfId="54505" xr:uid="{AB25080E-67BB-4886-8EE3-68EA72B20C98}"/>
    <cellStyle name="Normal 5 5 8" xfId="2202" xr:uid="{A60A46D5-2002-47A0-A9A3-2BD9985F9FFC}"/>
    <cellStyle name="Normal 5 6" xfId="2191" xr:uid="{1C2E07C1-2D95-408B-AF7C-6660B83ED6C9}"/>
    <cellStyle name="Normal 5 6 2" xfId="51798" xr:uid="{B6464CB6-D9BD-457D-80B5-5C91A2AF1DBD}"/>
    <cellStyle name="Normal 5 6 2 2" xfId="52554" xr:uid="{6B5DA11E-3A9A-464E-A5E5-774336B63BB3}"/>
    <cellStyle name="Normal 5 6 2 2 2" xfId="54065" xr:uid="{DA15E9F2-7780-4136-89ED-FF51F2D00457}"/>
    <cellStyle name="Normal 5 6 2 3" xfId="53316" xr:uid="{4CA87587-0825-4087-8E10-DC816E054673}"/>
    <cellStyle name="Normal 5 6 3" xfId="52046" xr:uid="{77E4ACDB-695B-4DC1-BC01-F9BA60ABCA8B}"/>
    <cellStyle name="Normal 5 6 3 2" xfId="52798" xr:uid="{0A40B7E4-722F-401B-8312-E0CE8F167751}"/>
    <cellStyle name="Normal 5 6 3 2 2" xfId="54309" xr:uid="{FA7D596D-C619-4372-8B58-2BC305801D0F}"/>
    <cellStyle name="Normal 5 6 3 3" xfId="53560" xr:uid="{E71908AD-1FBD-4A76-9305-DE13291A310B}"/>
    <cellStyle name="Normal 5 6 4" xfId="52295" xr:uid="{68E131F3-1B8D-4F2C-96B7-AC2A6FADC825}"/>
    <cellStyle name="Normal 5 6 4 2" xfId="53807" xr:uid="{F90DE18F-A872-42A9-BEE0-4AE1D74D2BF1}"/>
    <cellStyle name="Normal 5 6 5" xfId="53058" xr:uid="{F6240309-9749-4E00-A13F-66D2515E9E63}"/>
    <cellStyle name="Normal 5 6 6" xfId="51523" xr:uid="{98DACB78-C356-4A5F-AE71-4D796EE394FD}"/>
    <cellStyle name="Normal 5 7" xfId="51331" xr:uid="{EFBA7344-1BB6-4B4C-80DA-39966616DAC1}"/>
    <cellStyle name="Normal 5 7 2" xfId="51822" xr:uid="{C6EBDD6D-117C-466F-975C-E0F4F32ED09A}"/>
    <cellStyle name="Normal 5 7 2 2" xfId="52578" xr:uid="{18DA6E3C-EE86-4462-824D-C43995C8014D}"/>
    <cellStyle name="Normal 5 7 2 2 2" xfId="54089" xr:uid="{556CF593-9754-48DB-A760-23DF55A126CE}"/>
    <cellStyle name="Normal 5 7 2 3" xfId="53340" xr:uid="{FBE08207-1CD2-41ED-B891-89C055CCEB79}"/>
    <cellStyle name="Normal 5 7 3" xfId="52070" xr:uid="{4900EF82-80CE-4CD8-B6F2-9DE07A8342D9}"/>
    <cellStyle name="Normal 5 7 3 2" xfId="52822" xr:uid="{7EF8AD8E-F3C6-40A5-A51F-83033620F9BF}"/>
    <cellStyle name="Normal 5 7 3 2 2" xfId="54333" xr:uid="{33E141C3-433E-4120-B4EE-C118C538649D}"/>
    <cellStyle name="Normal 5 7 3 3" xfId="53584" xr:uid="{7E99527C-7DF5-40D7-A371-965034B413FD}"/>
    <cellStyle name="Normal 5 7 4" xfId="52319" xr:uid="{FFD89C0F-2176-4522-99D6-B12D6E71B630}"/>
    <cellStyle name="Normal 5 7 4 2" xfId="53831" xr:uid="{B00CF55A-70BA-4245-8CF4-17740555AAEE}"/>
    <cellStyle name="Normal 5 7 5" xfId="53082" xr:uid="{C60F6104-236E-4C5F-B0B0-7E95636AD934}"/>
    <cellStyle name="Normal 5 7 6" xfId="51550" xr:uid="{14CB3190-40D7-41A6-ADFB-A23F8E54EF41}"/>
    <cellStyle name="Normal 5 8" xfId="51613" xr:uid="{C68643E5-403A-4760-8A55-A33FBF30325F}"/>
    <cellStyle name="Normal 5 8 2" xfId="51880" xr:uid="{686EE9C6-C391-4732-9396-C5821784A002}"/>
    <cellStyle name="Normal 5 8 2 2" xfId="52636" xr:uid="{DCF87909-F4A7-4835-ADDB-C5D61FA42860}"/>
    <cellStyle name="Normal 5 8 2 2 2" xfId="54147" xr:uid="{51017DD4-E4C3-4868-A803-6A9CC61CC090}"/>
    <cellStyle name="Normal 5 8 2 3" xfId="53398" xr:uid="{47A8FDB6-032F-411B-A8F0-FF45C814248C}"/>
    <cellStyle name="Normal 5 8 3" xfId="52128" xr:uid="{4B4316C5-2B69-4920-8DC0-E88D9983212D}"/>
    <cellStyle name="Normal 5 8 3 2" xfId="52880" xr:uid="{E32330D7-C3D4-4336-BC4F-24C9ECFF0317}"/>
    <cellStyle name="Normal 5 8 3 2 2" xfId="54391" xr:uid="{0C37FAEC-EFDB-4DBA-8570-85B4EE7D75B3}"/>
    <cellStyle name="Normal 5 8 3 3" xfId="53642" xr:uid="{F243C11F-3F25-4F4D-ABEC-E17694731FB7}"/>
    <cellStyle name="Normal 5 8 4" xfId="52377" xr:uid="{4F04546C-23C7-4E0C-820A-5AD5AD22092D}"/>
    <cellStyle name="Normal 5 8 4 2" xfId="53889" xr:uid="{D23027ED-7ED7-4C49-A104-136AE5D51C40}"/>
    <cellStyle name="Normal 5 8 5" xfId="53140" xr:uid="{1C4D4646-14E7-4429-AB43-BD8E7963730D}"/>
    <cellStyle name="Normal 5 9" xfId="51675" xr:uid="{7251A3D8-BCFD-4001-B6C0-E1AD475DEC77}"/>
    <cellStyle name="Normal 5 9 2" xfId="52431" xr:uid="{0B7D4530-822B-41B5-8E86-48E37104BBED}"/>
    <cellStyle name="Normal 5 9 2 2" xfId="53942" xr:uid="{260F736F-5A7B-4200-BA50-E1F4E5C6B00D}"/>
    <cellStyle name="Normal 5 9 3" xfId="53193" xr:uid="{AE2D84BD-CC19-4507-9BF4-F15BDD612D2B}"/>
    <cellStyle name="Normal 50" xfId="215" xr:uid="{374D30CA-4435-4B91-8E31-069AED83AF68}"/>
    <cellStyle name="Normal 51" xfId="216" xr:uid="{E65C44FB-C4CB-4AC1-AAED-F98B03419020}"/>
    <cellStyle name="Normal 51 2" xfId="47795" xr:uid="{8082E15A-EF15-4B27-9B99-E9FA6E4191B2}"/>
    <cellStyle name="Normal 52" xfId="217" xr:uid="{6742D322-5E0E-4348-AD46-4411ABBC38F2}"/>
    <cellStyle name="Normal 53" xfId="60" xr:uid="{00000000-0005-0000-0000-000041000000}"/>
    <cellStyle name="Normal 53 2" xfId="218" xr:uid="{BB822DBF-C439-4A51-9524-D93A47A87A92}"/>
    <cellStyle name="Normal 54" xfId="219" xr:uid="{4F29A68C-D2E9-4E11-829E-61C90953181B}"/>
    <cellStyle name="Normal 55" xfId="220" xr:uid="{BAFB85DA-38E7-43E5-A61D-2C2987BDCADF}"/>
    <cellStyle name="Normal 56" xfId="221" xr:uid="{FC5B0794-D195-49C0-9041-003D83ED77E0}"/>
    <cellStyle name="Normal 57" xfId="222" xr:uid="{4F9C699A-9626-4A35-B4DD-000FAA015197}"/>
    <cellStyle name="Normal 58" xfId="223" xr:uid="{1E2B73AF-3030-480E-8461-E918BDFF7A9B}"/>
    <cellStyle name="Normal 59" xfId="224" xr:uid="{84389464-0C88-4CF7-9D83-53DE462DB755}"/>
    <cellStyle name="Normal 6" xfId="61" xr:uid="{00000000-0005-0000-0000-000042000000}"/>
    <cellStyle name="Normal 6 10" xfId="2204" xr:uid="{453CF786-B26E-4362-B847-69D1DBAED653}"/>
    <cellStyle name="Normal 6 11" xfId="2205" xr:uid="{2BC87C61-6AEE-4555-91AC-B25A7A6BED50}"/>
    <cellStyle name="Normal 6 12" xfId="2206" xr:uid="{56A52C6B-BF33-4D42-846C-8CF6B4ED2FB8}"/>
    <cellStyle name="Normal 6 13" xfId="2207" xr:uid="{4C501ACA-B644-4E65-98E8-F0891C882ABB}"/>
    <cellStyle name="Normal 6 14" xfId="2208" xr:uid="{E9CE552C-941E-40CE-B156-3F343D44AE9B}"/>
    <cellStyle name="Normal 6 15" xfId="2209" xr:uid="{E4C92DA8-AE7B-43CE-8BB5-20533DCDAD02}"/>
    <cellStyle name="Normal 6 16" xfId="2210" xr:uid="{9A498FD4-4F5E-4199-A602-1E61E2ADB4AA}"/>
    <cellStyle name="Normal 6 17" xfId="51244" xr:uid="{D4AAF3EE-2E11-40DB-93B7-9462CC5BD21A}"/>
    <cellStyle name="Normal 6 18" xfId="51245" xr:uid="{8B3CAB83-959C-4C3A-89DC-D25543D52598}"/>
    <cellStyle name="Normal 6 19" xfId="51246" xr:uid="{91ECE224-E348-4300-B1AE-AB68C67A65BC}"/>
    <cellStyle name="Normal 6 2" xfId="62" xr:uid="{00000000-0005-0000-0000-000043000000}"/>
    <cellStyle name="Normal 6 2 2" xfId="63" xr:uid="{00000000-0005-0000-0000-000044000000}"/>
    <cellStyle name="Normal 6 2 2 2" xfId="283" xr:uid="{B4CB8756-A233-467D-AA17-CE51667B16C4}"/>
    <cellStyle name="Normal 6 2 2 3" xfId="225" xr:uid="{C610C115-6DEF-4A70-9685-669B3B6047CD}"/>
    <cellStyle name="Normal 6 2 3" xfId="2211" xr:uid="{73DF4B80-A038-4016-8CC3-25AECF6B64AF}"/>
    <cellStyle name="Normal 6 20" xfId="51247" xr:uid="{B691C9D4-D337-438B-BAEA-6D6CAA79093E}"/>
    <cellStyle name="Normal 6 21" xfId="51248" xr:uid="{08236995-D907-4A90-AB68-B84E2D1DF5AA}"/>
    <cellStyle name="Normal 6 22" xfId="51249" xr:uid="{D346B2EE-89A4-4527-A7D8-F61B9EFCF79F}"/>
    <cellStyle name="Normal 6 23" xfId="51250" xr:uid="{F201BC51-16B6-4DAC-8102-AA09F60C965C}"/>
    <cellStyle name="Normal 6 24" xfId="51251" xr:uid="{07A8184E-76BF-45F3-B503-E8F1A6AE863A}"/>
    <cellStyle name="Normal 6 25" xfId="2203" xr:uid="{4ACC47BC-3550-426C-B73F-69C6E268319D}"/>
    <cellStyle name="Normal 6 3" xfId="2212" xr:uid="{B0A6736F-154F-4A5C-AAB0-29AF2BEDBD26}"/>
    <cellStyle name="Normal 6 3 2" xfId="51664" xr:uid="{87EFF2D6-434C-4D28-A75E-CAB0454B2F62}"/>
    <cellStyle name="Normal 6 4" xfId="2213" xr:uid="{35CDA33D-00ED-4F93-8755-ABB88177250E}"/>
    <cellStyle name="Normal 6 4 2" xfId="47796" xr:uid="{3605D8A3-BD28-489F-B6F9-1CCA7E45DADC}"/>
    <cellStyle name="Normal 6 5" xfId="2214" xr:uid="{A2987AA9-D4EE-426D-B504-3A360B27F8CC}"/>
    <cellStyle name="Normal 6 6" xfId="2215" xr:uid="{770B4891-6DC3-4AB5-A334-D2BC35505F9A}"/>
    <cellStyle name="Normal 6 7" xfId="2216" xr:uid="{141A2302-1198-4A5E-B79D-FADB6C89CCB4}"/>
    <cellStyle name="Normal 6 8" xfId="2217" xr:uid="{375E4D41-ADB8-42C2-A10B-2562374EE478}"/>
    <cellStyle name="Normal 6 9" xfId="2218" xr:uid="{654C6D0D-30EE-4385-9FC7-F47B661B3273}"/>
    <cellStyle name="Normal 60" xfId="226" xr:uid="{01E0B836-F4BC-494C-B227-C72E14220098}"/>
    <cellStyle name="Normal 61" xfId="227" xr:uid="{83642525-934A-4366-8F50-EE7C14F778E2}"/>
    <cellStyle name="Normal 62" xfId="228" xr:uid="{789219E6-8965-41A1-AFB5-9BCAD774216C}"/>
    <cellStyle name="Normal 63" xfId="229" xr:uid="{1F3C3372-F6EE-4B3A-9AC0-7476FF1C1413}"/>
    <cellStyle name="Normal 63 2" xfId="47797" xr:uid="{83A57BEC-B6E1-4BD9-835E-39223002E5A2}"/>
    <cellStyle name="Normal 64" xfId="230" xr:uid="{399C830F-D7E7-4F92-BB0C-79C24A3729B8}"/>
    <cellStyle name="Normal 64 2" xfId="47798" xr:uid="{FE3EFB35-9A22-4C41-B286-31A9CC3F7256}"/>
    <cellStyle name="Normal 65" xfId="231" xr:uid="{B76A5611-BECC-47B3-AD9F-E27ADDE290C2}"/>
    <cellStyle name="Normal 65 2" xfId="47799" xr:uid="{AE47940A-D9EF-4536-AD56-7CF2EE7D1314}"/>
    <cellStyle name="Normal 66" xfId="232" xr:uid="{02D1FE1A-D459-421D-BD12-4E5EC1B7121E}"/>
    <cellStyle name="Normal 66 2" xfId="47800" xr:uid="{085EA6B8-1FCA-474B-AF18-B515178D3331}"/>
    <cellStyle name="Normal 67" xfId="233" xr:uid="{DA00EEAD-48BC-49D4-9A5C-DD24BDB82E1D}"/>
    <cellStyle name="Normal 67 2" xfId="47801" xr:uid="{3709ABC5-0CBD-430E-AF0F-2C8DADC0004A}"/>
    <cellStyle name="Normal 68" xfId="234" xr:uid="{55862115-B775-461E-94FF-1FD73831F10F}"/>
    <cellStyle name="Normal 68 2" xfId="47802" xr:uid="{491515BC-31A6-4B2D-918C-24E367C8C00C}"/>
    <cellStyle name="Normal 69" xfId="110" xr:uid="{E52E9B99-EB4E-444E-9D96-0F3905783C91}"/>
    <cellStyle name="Normal 69 2" xfId="47803" xr:uid="{B8EC83CD-4995-4ECD-87B1-45BB738DCD61}"/>
    <cellStyle name="Normal 7" xfId="64" xr:uid="{00000000-0005-0000-0000-000045000000}"/>
    <cellStyle name="Normal 7 10" xfId="47804" xr:uid="{F6A47A9C-82BF-47B2-88DD-48F7A65F3848}"/>
    <cellStyle name="Normal 7 11" xfId="47805" xr:uid="{00F527C0-B464-4AC3-9CAB-6E03216A402F}"/>
    <cellStyle name="Normal 7 12" xfId="2219" xr:uid="{546EA310-A66D-433A-9B49-951B9D100271}"/>
    <cellStyle name="Normal 7 2" xfId="65" xr:uid="{00000000-0005-0000-0000-000046000000}"/>
    <cellStyle name="Normal 7 2 10" xfId="47806" xr:uid="{E23AD575-F92F-429C-BB27-B203A03EB243}"/>
    <cellStyle name="Normal 7 2 10 2" xfId="52676" xr:uid="{F1E3F347-D108-4244-829B-53C528D86A88}"/>
    <cellStyle name="Normal 7 2 10 2 2" xfId="54187" xr:uid="{C3B23C1A-67CC-4BF7-9C7F-AFF232424DC0}"/>
    <cellStyle name="Normal 7 2 10 3" xfId="53438" xr:uid="{AE5D47A5-A27F-4959-A2B3-9EB5318A2A42}"/>
    <cellStyle name="Normal 7 2 10 4" xfId="51921" xr:uid="{6FC2B9BE-71EC-467F-B7F5-634F317CF8D3}"/>
    <cellStyle name="Normal 7 2 11" xfId="47807" xr:uid="{1123070D-2FE2-47BE-91A2-474B36BC5F79}"/>
    <cellStyle name="Normal 7 2 11 2" xfId="53685" xr:uid="{6EF47969-5BF3-4CF1-8A4E-6C6469C2682D}"/>
    <cellStyle name="Normal 7 2 11 3" xfId="52173" xr:uid="{8FDFC680-BC39-4307-B6AC-35411301E1BB}"/>
    <cellStyle name="Normal 7 2 12" xfId="47808" xr:uid="{C4675275-55EF-4165-BF90-EB49EF27AF60}"/>
    <cellStyle name="Normal 7 2 12 2" xfId="52936" xr:uid="{39AD3357-65C1-4A05-BC8A-857045F07BA8}"/>
    <cellStyle name="Normal 7 2 13" xfId="47809" xr:uid="{C92F59B9-ABC7-4B7A-A757-44ABFB014209}"/>
    <cellStyle name="Normal 7 2 14" xfId="47810" xr:uid="{3B612FB6-D246-411C-88EB-0E0DD08DAA91}"/>
    <cellStyle name="Normal 7 2 15" xfId="47811" xr:uid="{0810F5AA-CC0E-47B1-AFF3-004C3DB16C4D}"/>
    <cellStyle name="Normal 7 2 16" xfId="47812" xr:uid="{5947FF26-9F3A-4D4C-9BB2-2C0550927DFA}"/>
    <cellStyle name="Normal 7 2 17" xfId="47813" xr:uid="{D9FF1FAF-03AE-40E3-83BF-131B92CF10B8}"/>
    <cellStyle name="Normal 7 2 18" xfId="47814" xr:uid="{B0E5C7AF-5FF6-442D-9691-9F23D5734B2B}"/>
    <cellStyle name="Normal 7 2 19" xfId="47815" xr:uid="{DBB126E2-DB23-4720-B622-FE1E57C86827}"/>
    <cellStyle name="Normal 7 2 2" xfId="66" xr:uid="{00000000-0005-0000-0000-000047000000}"/>
    <cellStyle name="Normal 7 2 2 10" xfId="54439" xr:uid="{72243F54-8233-4137-9B98-A50BBF085A97}"/>
    <cellStyle name="Normal 7 2 2 2" xfId="285" xr:uid="{24EDF3C0-6790-4818-A07D-F4A8FCBD8C75}"/>
    <cellStyle name="Normal 7 2 2 2 2" xfId="51587" xr:uid="{AE204E3E-7740-45C4-99D0-24BC61FD853B}"/>
    <cellStyle name="Normal 7 2 2 2 2 2" xfId="51857" xr:uid="{5908D1E7-2A0D-4D7A-99F1-3BE5AAD8FAE8}"/>
    <cellStyle name="Normal 7 2 2 2 2 2 2" xfId="52613" xr:uid="{64BE698B-1ECB-4315-A789-187F6C5057DC}"/>
    <cellStyle name="Normal 7 2 2 2 2 2 2 2" xfId="54124" xr:uid="{5DCA8DFF-AE48-4343-AE4A-C62FF1E72A8A}"/>
    <cellStyle name="Normal 7 2 2 2 2 2 3" xfId="53375" xr:uid="{7AA8EAA7-48D4-4E79-A23F-58535D839336}"/>
    <cellStyle name="Normal 7 2 2 2 2 3" xfId="52105" xr:uid="{9C608368-CC7D-4448-B793-36146CBC9676}"/>
    <cellStyle name="Normal 7 2 2 2 2 3 2" xfId="52857" xr:uid="{2E8FEFD1-8AFD-4957-A65D-9EE1F54FA3AD}"/>
    <cellStyle name="Normal 7 2 2 2 2 3 2 2" xfId="54368" xr:uid="{E2C1B2AB-B812-497C-BA62-0F22C43FAEB9}"/>
    <cellStyle name="Normal 7 2 2 2 2 3 3" xfId="53619" xr:uid="{FFBF9323-BC84-45A2-8B7D-3F5331CE087F}"/>
    <cellStyle name="Normal 7 2 2 2 2 4" xfId="52354" xr:uid="{334106A6-FAD8-417C-A446-A21F768850D8}"/>
    <cellStyle name="Normal 7 2 2 2 2 4 2" xfId="53866" xr:uid="{598F755C-6166-4CC7-8BFF-CE19C04A2F3A}"/>
    <cellStyle name="Normal 7 2 2 2 2 5" xfId="53117" xr:uid="{3B254393-AAEE-4CC9-860D-CEFB619153AE}"/>
    <cellStyle name="Normal 7 2 2 2 3" xfId="51738" xr:uid="{777A7C7F-CF5F-4DB6-A41D-CD59E8D60F6E}"/>
    <cellStyle name="Normal 7 2 2 2 3 2" xfId="52494" xr:uid="{895C2BFF-6765-4353-97F9-34C45D072D76}"/>
    <cellStyle name="Normal 7 2 2 2 3 2 2" xfId="54005" xr:uid="{59EB9481-A227-4410-A146-AF35B73DAE54}"/>
    <cellStyle name="Normal 7 2 2 2 3 3" xfId="53256" xr:uid="{7EDC1046-222B-490F-8745-3CDE18E042E0}"/>
    <cellStyle name="Normal 7 2 2 2 4" xfId="51986" xr:uid="{727FABA2-216C-42FF-A862-E01AE1C3E9D4}"/>
    <cellStyle name="Normal 7 2 2 2 4 2" xfId="52738" xr:uid="{881BF493-4D23-437F-A4C0-28830429F62F}"/>
    <cellStyle name="Normal 7 2 2 2 4 2 2" xfId="54249" xr:uid="{1B3A2AFC-7252-425F-8927-86AAA054D816}"/>
    <cellStyle name="Normal 7 2 2 2 4 3" xfId="53500" xr:uid="{C156E7F7-A928-4531-9626-982E910A6AE8}"/>
    <cellStyle name="Normal 7 2 2 2 5" xfId="52235" xr:uid="{1D69EC5E-E137-42FA-8F05-0C1AB77E8C19}"/>
    <cellStyle name="Normal 7 2 2 2 5 2" xfId="53747" xr:uid="{87063E0F-9CCE-4E49-9BE9-17F0E6CEAC1E}"/>
    <cellStyle name="Normal 7 2 2 2 6" xfId="52998" xr:uid="{26BC25F4-979A-4384-9247-4A01E2FE8790}"/>
    <cellStyle name="Normal 7 2 2 2 7" xfId="51451" xr:uid="{C8A937B8-A7C0-4535-8EED-2459D079B071}"/>
    <cellStyle name="Normal 7 2 2 2 8" xfId="54500" xr:uid="{31406397-5A32-4F87-A4F0-73B6FFC076C1}"/>
    <cellStyle name="Normal 7 2 2 2 9" xfId="357" xr:uid="{BA7A0FFC-EB97-4A7D-990F-2AE7553CE5CB}"/>
    <cellStyle name="Normal 7 2 2 3" xfId="236" xr:uid="{656A3DA8-3C74-490D-9678-B96EB0BCE185}"/>
    <cellStyle name="Normal 7 2 2 3 2" xfId="51413" xr:uid="{2A8217AC-DF62-4724-B151-D8F1EC8D24F2}"/>
    <cellStyle name="Normal 7 2 2 3 3" xfId="47816" xr:uid="{FB60A76D-A9E9-4CF3-84BA-89A48A576EE4}"/>
    <cellStyle name="Normal 7 2 2 4" xfId="296" xr:uid="{FCC31D28-E8EE-431E-A5EE-AE3A097EDE8C}"/>
    <cellStyle name="Normal 7 2 2 4 2" xfId="51745" xr:uid="{9D628370-FDD5-4084-81E2-B5B11CAFED59}"/>
    <cellStyle name="Normal 7 2 2 4 2 2" xfId="52501" xr:uid="{4453641E-68A5-4406-BCC9-D3452055BE9E}"/>
    <cellStyle name="Normal 7 2 2 4 2 2 2" xfId="54012" xr:uid="{BA246A40-F8A0-4CA8-BACA-DCE42F9AB287}"/>
    <cellStyle name="Normal 7 2 2 4 2 3" xfId="53263" xr:uid="{C112C424-8C5B-45F9-9437-B91B9056DFED}"/>
    <cellStyle name="Normal 7 2 2 4 3" xfId="51993" xr:uid="{709CD648-E1C6-46AF-A01C-91F825B6E3D4}"/>
    <cellStyle name="Normal 7 2 2 4 3 2" xfId="52745" xr:uid="{F3052EF9-8F93-405B-81E2-E10CB7B0872F}"/>
    <cellStyle name="Normal 7 2 2 4 3 2 2" xfId="54256" xr:uid="{6091FDF3-0091-4B2B-8FFF-ED797BE3B619}"/>
    <cellStyle name="Normal 7 2 2 4 3 3" xfId="53507" xr:uid="{C503040C-133B-4371-B7D6-28CF83C1DFCF}"/>
    <cellStyle name="Normal 7 2 2 4 4" xfId="52242" xr:uid="{91FAFE3F-ED05-4081-8029-F825F3CA451E}"/>
    <cellStyle name="Normal 7 2 2 4 4 2" xfId="53754" xr:uid="{4419D24B-4511-4FF6-8BDA-D126F1B48904}"/>
    <cellStyle name="Normal 7 2 2 4 5" xfId="53005" xr:uid="{C0CEA74B-38DA-429D-BBEA-ACB00039EB07}"/>
    <cellStyle name="Normal 7 2 2 4 6" xfId="54507" xr:uid="{FA25D401-FE34-498A-BCD1-0D8C7FC1F6EF}"/>
    <cellStyle name="Normal 7 2 2 4 7" xfId="51458" xr:uid="{5165097C-1D00-46B3-B78F-2A4BB492DBF6}"/>
    <cellStyle name="Normal 7 2 2 5" xfId="51677" xr:uid="{9D8A0406-0ECE-41FC-AAFE-DE1D0D711E87}"/>
    <cellStyle name="Normal 7 2 2 5 2" xfId="52433" xr:uid="{8F9D33AB-2B22-4E86-87C7-105F04A44DED}"/>
    <cellStyle name="Normal 7 2 2 5 2 2" xfId="53944" xr:uid="{C2C4D483-4034-4229-979D-3D0E7471CBA7}"/>
    <cellStyle name="Normal 7 2 2 5 3" xfId="53195" xr:uid="{AA19BA00-47F1-4184-81B6-BDC898D152E4}"/>
    <cellStyle name="Normal 7 2 2 6" xfId="51922" xr:uid="{F7189B8E-D0F2-4F29-9C88-77B1A1218096}"/>
    <cellStyle name="Normal 7 2 2 6 2" xfId="52677" xr:uid="{1223B69D-287F-4501-A5BB-B844CC4C0354}"/>
    <cellStyle name="Normal 7 2 2 6 2 2" xfId="54188" xr:uid="{C635191F-0C78-462E-9D34-1E71BDB287E7}"/>
    <cellStyle name="Normal 7 2 2 6 3" xfId="53439" xr:uid="{67A64FA2-FF36-45ED-87B4-FA9AB59370F9}"/>
    <cellStyle name="Normal 7 2 2 7" xfId="52174" xr:uid="{67101DA0-6F92-4889-AB57-37B2D7B420BE}"/>
    <cellStyle name="Normal 7 2 2 7 2" xfId="53686" xr:uid="{643166C2-24A8-453D-BF14-B31029CDFD31}"/>
    <cellStyle name="Normal 7 2 2 8" xfId="52937" xr:uid="{B76523CA-6B23-496E-935B-4D47A53417A8}"/>
    <cellStyle name="Normal 7 2 2 9" xfId="51381" xr:uid="{2C58A223-0F6A-4B55-8E56-8FBFF28CE3B8}"/>
    <cellStyle name="Normal 7 2 20" xfId="47817" xr:uid="{4E1CA48F-EC53-4DA0-804C-3082FB52059A}"/>
    <cellStyle name="Normal 7 2 21" xfId="47818" xr:uid="{4B0B077F-DF01-4E3B-A936-700D5D671642}"/>
    <cellStyle name="Normal 7 2 22" xfId="47819" xr:uid="{0E10273E-E102-4C41-BF74-ECA29A522D73}"/>
    <cellStyle name="Normal 7 2 23" xfId="47820" xr:uid="{CE934B0F-ACFC-495C-A866-5F1AEECDF7C8}"/>
    <cellStyle name="Normal 7 2 24" xfId="47821" xr:uid="{F39B3521-6594-47E0-AEA8-002EC1CDB8DC}"/>
    <cellStyle name="Normal 7 2 25" xfId="47822" xr:uid="{2D749176-3923-42F3-ADA7-1D47BD22A64A}"/>
    <cellStyle name="Normal 7 2 26" xfId="47823" xr:uid="{8461ECF4-98E7-49BE-B358-10F0CFD63000}"/>
    <cellStyle name="Normal 7 2 27" xfId="47824" xr:uid="{A8006448-B931-4FAA-A5F1-F651BC5542E2}"/>
    <cellStyle name="Normal 7 2 28" xfId="47825" xr:uid="{2152C0E8-112C-4AEA-8BAA-9E7F8BE6F91A}"/>
    <cellStyle name="Normal 7 2 29" xfId="47826" xr:uid="{F010CA9A-BB36-46BA-B360-C31291486C6B}"/>
    <cellStyle name="Normal 7 2 3" xfId="275" xr:uid="{72CEB129-391A-4DD1-A069-326D2B563928}"/>
    <cellStyle name="Normal 7 2 3 10" xfId="350" xr:uid="{7DA1F93F-7F86-47F4-93D5-C3FD29A2FF09}"/>
    <cellStyle name="Normal 7 2 3 2" xfId="47827" xr:uid="{E5F22BB5-5AAC-46CB-A3E1-8CC8FE0E9A55}"/>
    <cellStyle name="Normal 7 2 3 2 2" xfId="51850" xr:uid="{3E7D30E2-E5DC-4CE7-99F0-860CAD77EAC9}"/>
    <cellStyle name="Normal 7 2 3 2 2 2" xfId="52606" xr:uid="{CF858570-AF78-47E5-8A2C-79F853A61D34}"/>
    <cellStyle name="Normal 7 2 3 2 2 2 2" xfId="54117" xr:uid="{A7BA82BD-8227-4B9F-ADBB-59F2CB968209}"/>
    <cellStyle name="Normal 7 2 3 2 2 3" xfId="53368" xr:uid="{AB87637B-1038-4D85-9278-FC8B70D73B2F}"/>
    <cellStyle name="Normal 7 2 3 2 3" xfId="52098" xr:uid="{0528BD64-BD58-482C-8924-1E63CD899032}"/>
    <cellStyle name="Normal 7 2 3 2 3 2" xfId="52850" xr:uid="{C6F2D485-E780-49CF-9682-7D2EA2D5F317}"/>
    <cellStyle name="Normal 7 2 3 2 3 2 2" xfId="54361" xr:uid="{8FADAD4E-470E-47BB-8CF4-2756C97775D6}"/>
    <cellStyle name="Normal 7 2 3 2 3 3" xfId="53612" xr:uid="{D5F3F3F2-E5FB-4B56-89F0-13CD41C9F917}"/>
    <cellStyle name="Normal 7 2 3 2 4" xfId="52347" xr:uid="{06CB9533-632C-4276-864A-0810737E0D96}"/>
    <cellStyle name="Normal 7 2 3 2 4 2" xfId="53859" xr:uid="{823F8B70-EDBF-4CB2-A230-C76BE3631446}"/>
    <cellStyle name="Normal 7 2 3 2 5" xfId="53110" xr:uid="{01BA4170-AF6E-4DCE-9D05-CF861CD6C6BB}"/>
    <cellStyle name="Normal 7 2 3 2 6" xfId="51580" xr:uid="{32D6326B-20D1-4540-BA08-F9671D556D32}"/>
    <cellStyle name="Normal 7 2 3 3" xfId="51359" xr:uid="{3A6D3178-D0DB-4879-AB13-B0AD9013EA3C}"/>
    <cellStyle name="Normal 7 2 3 3 2" xfId="51908" xr:uid="{20DC25C3-37C2-4C09-A517-233F09D573F1}"/>
    <cellStyle name="Normal 7 2 3 3 2 2" xfId="52664" xr:uid="{354B78BB-EE03-4CCC-9E42-C1B998D9BE70}"/>
    <cellStyle name="Normal 7 2 3 3 2 2 2" xfId="54175" xr:uid="{FEC0FD6D-5EA3-4B0E-B4A7-6C9C70504468}"/>
    <cellStyle name="Normal 7 2 3 3 2 3" xfId="53426" xr:uid="{DF0A48DF-264B-4D26-BEAD-AFC2A742B9B9}"/>
    <cellStyle name="Normal 7 2 3 3 3" xfId="52156" xr:uid="{23388C46-A042-4505-B452-DD7114B3B92B}"/>
    <cellStyle name="Normal 7 2 3 3 3 2" xfId="52908" xr:uid="{71B96C34-5A4F-4E91-A966-217D8A6635B9}"/>
    <cellStyle name="Normal 7 2 3 3 3 2 2" xfId="54419" xr:uid="{A7A96923-31A0-4D5F-8FA6-1860EA1F942E}"/>
    <cellStyle name="Normal 7 2 3 3 3 3" xfId="53670" xr:uid="{2E7CE908-DD10-4038-9C76-15ED0A573F03}"/>
    <cellStyle name="Normal 7 2 3 3 4" xfId="52405" xr:uid="{2917A793-5FE1-45D1-8988-FAD608471517}"/>
    <cellStyle name="Normal 7 2 3 3 4 2" xfId="53917" xr:uid="{F4C2DC0A-97C5-4D15-9374-3085CDC9C46A}"/>
    <cellStyle name="Normal 7 2 3 3 5" xfId="53168" xr:uid="{53CCED3F-7607-4346-BA8B-AC5E30A92F72}"/>
    <cellStyle name="Normal 7 2 3 3 6" xfId="51641" xr:uid="{2EC8D228-5CF1-41FA-B05D-BB5B81FD95B8}"/>
    <cellStyle name="Normal 7 2 3 4" xfId="51731" xr:uid="{DD4A1D03-149A-4A28-9D33-EA071DB8F39F}"/>
    <cellStyle name="Normal 7 2 3 4 2" xfId="52487" xr:uid="{406B70C1-B3A0-4C67-B264-755C4CB82D12}"/>
    <cellStyle name="Normal 7 2 3 4 2 2" xfId="53998" xr:uid="{E1466A1D-1040-428B-8C85-785722E365FF}"/>
    <cellStyle name="Normal 7 2 3 4 3" xfId="53249" xr:uid="{89209083-FC9B-4DF2-B83A-643999C70E7E}"/>
    <cellStyle name="Normal 7 2 3 5" xfId="51979" xr:uid="{57283398-2740-4154-9088-CF8FDA0267D3}"/>
    <cellStyle name="Normal 7 2 3 5 2" xfId="52731" xr:uid="{E58A66AE-92B1-4D14-896D-ED9590296AB9}"/>
    <cellStyle name="Normal 7 2 3 5 2 2" xfId="54242" xr:uid="{149F122E-E459-4400-ACA3-1415B36C9606}"/>
    <cellStyle name="Normal 7 2 3 5 3" xfId="53493" xr:uid="{0D1BACDC-7828-4B6C-B0CA-F356B1DD3FF3}"/>
    <cellStyle name="Normal 7 2 3 6" xfId="52228" xr:uid="{A47F77C8-1D28-4D79-AAFC-E1DFB73CDE00}"/>
    <cellStyle name="Normal 7 2 3 6 2" xfId="53740" xr:uid="{C1379EED-1807-430F-BC76-95CB6529B985}"/>
    <cellStyle name="Normal 7 2 3 7" xfId="52991" xr:uid="{19AC9BC1-CF0F-4E79-AEF5-9E81DC5007C8}"/>
    <cellStyle name="Normal 7 2 3 8" xfId="51444" xr:uid="{664B55D1-695D-4B15-8628-3A210CE42D83}"/>
    <cellStyle name="Normal 7 2 3 9" xfId="54493" xr:uid="{1F2E3E35-D3A8-468D-AC45-6C68AF074A8C}"/>
    <cellStyle name="Normal 7 2 30" xfId="47828" xr:uid="{429FEAC0-7CD6-4D5A-B30A-C2C40C79995E}"/>
    <cellStyle name="Normal 7 2 31" xfId="47829" xr:uid="{8F212A28-E29B-4D52-A6F0-D9BEEB465A04}"/>
    <cellStyle name="Normal 7 2 32" xfId="47830" xr:uid="{84BE8818-00DA-4235-B278-7AFD02037E19}"/>
    <cellStyle name="Normal 7 2 33" xfId="2220" xr:uid="{2AF0FCB0-EE7E-412A-917E-E15C35930EB3}"/>
    <cellStyle name="Normal 7 2 34" xfId="51332" xr:uid="{F3F1D5FA-964D-4DC9-8DD1-2973639D8EFF}"/>
    <cellStyle name="Normal 7 2 35" xfId="51380" xr:uid="{6246AEA3-CB95-49C1-9975-B1CFAA5FDEB4}"/>
    <cellStyle name="Normal 7 2 36" xfId="54438" xr:uid="{62843D5E-5F60-440B-B51C-6E2DA3B95E26}"/>
    <cellStyle name="Normal 7 2 37" xfId="323" xr:uid="{80A1065B-3674-47CB-822C-97722D629316}"/>
    <cellStyle name="Normal 7 2 4" xfId="235" xr:uid="{B26D1819-B546-47EE-AAAD-B902785D25BB}"/>
    <cellStyle name="Normal 7 2 4 2" xfId="51704" xr:uid="{2141F3F8-D8C3-4C01-ABFC-D8C86082BEFE}"/>
    <cellStyle name="Normal 7 2 4 2 2" xfId="52460" xr:uid="{193428F9-FFAB-41C4-AFFF-BA1D0C86BEEE}"/>
    <cellStyle name="Normal 7 2 4 2 2 2" xfId="53971" xr:uid="{678D797B-54D3-4025-B69F-9ADD5FCF4B24}"/>
    <cellStyle name="Normal 7 2 4 2 3" xfId="53222" xr:uid="{1D0D342E-3045-4EB5-BA52-E691C0D9D23E}"/>
    <cellStyle name="Normal 7 2 4 3" xfId="51952" xr:uid="{B816D38A-911F-46BC-AC41-FD2D9B3127F9}"/>
    <cellStyle name="Normal 7 2 4 3 2" xfId="52704" xr:uid="{ADF4B3AB-EDA9-4C45-91BE-98223DE08A06}"/>
    <cellStyle name="Normal 7 2 4 3 2 2" xfId="54215" xr:uid="{655444CA-12B8-4E59-B25E-9BC25A2AF06D}"/>
    <cellStyle name="Normal 7 2 4 3 3" xfId="53466" xr:uid="{6B43305F-5689-4F2C-80E5-013F00B5298F}"/>
    <cellStyle name="Normal 7 2 4 4" xfId="52201" xr:uid="{157C8E00-217B-4EE0-9A5B-FC7949F0C25A}"/>
    <cellStyle name="Normal 7 2 4 4 2" xfId="53713" xr:uid="{91EDE24A-71B8-4923-B0BD-054275ABE443}"/>
    <cellStyle name="Normal 7 2 4 5" xfId="52964" xr:uid="{852C3AB5-43F6-4FDA-B4C4-902B82C6EC71}"/>
    <cellStyle name="Normal 7 2 4 6" xfId="51412" xr:uid="{139CBF17-6A0A-4E77-B9F1-B0117EE324E2}"/>
    <cellStyle name="Normal 7 2 4 7" xfId="54466" xr:uid="{15F3EFF5-1F9A-478B-B241-DFE2F33F358F}"/>
    <cellStyle name="Normal 7 2 4 8" xfId="47831" xr:uid="{0C18512E-3B18-4E87-BD35-D5988CCC0E20}"/>
    <cellStyle name="Normal 7 2 5" xfId="295" xr:uid="{E908E1DD-24A2-4D98-8C6E-DEB6C2DC4AF7}"/>
    <cellStyle name="Normal 7 2 5 2" xfId="51744" xr:uid="{BCCF2278-FA9E-4F36-A5A8-BBF2FA80CFF0}"/>
    <cellStyle name="Normal 7 2 5 2 2" xfId="52500" xr:uid="{BECA8739-82AA-4110-93A3-8FBFB93B310B}"/>
    <cellStyle name="Normal 7 2 5 2 2 2" xfId="54011" xr:uid="{F1DE2EE0-95C0-49F3-9567-C2C3A84234C8}"/>
    <cellStyle name="Normal 7 2 5 2 3" xfId="53262" xr:uid="{A4B875FC-9C79-446A-8698-FB8D8D661309}"/>
    <cellStyle name="Normal 7 2 5 3" xfId="51992" xr:uid="{B97286DC-0716-4489-B0AF-650D0004A584}"/>
    <cellStyle name="Normal 7 2 5 3 2" xfId="52744" xr:uid="{779B043E-6129-4B37-983F-A3619FD8030F}"/>
    <cellStyle name="Normal 7 2 5 3 2 2" xfId="54255" xr:uid="{B3A5233D-268B-49B1-9A90-D85DEEC4759A}"/>
    <cellStyle name="Normal 7 2 5 3 3" xfId="53506" xr:uid="{0B7B4DE6-CD11-46AD-8024-B5824F9B0104}"/>
    <cellStyle name="Normal 7 2 5 4" xfId="52241" xr:uid="{4F886276-3A6D-4089-8ADE-5C50D798633B}"/>
    <cellStyle name="Normal 7 2 5 4 2" xfId="53753" xr:uid="{A9418EFC-F860-49D5-BB42-930183648EC8}"/>
    <cellStyle name="Normal 7 2 5 5" xfId="53004" xr:uid="{6D52EB45-5839-44E7-863C-7892E5156363}"/>
    <cellStyle name="Normal 7 2 5 6" xfId="51457" xr:uid="{134FE984-B250-459B-B83C-09A663352E99}"/>
    <cellStyle name="Normal 7 2 5 7" xfId="54506" xr:uid="{0D3EC73A-768C-4B38-AB7B-2EF85F98C1FD}"/>
    <cellStyle name="Normal 7 2 5 8" xfId="47832" xr:uid="{306E6DCD-C1BC-4700-8DCA-CEB8EA27CD25}"/>
    <cellStyle name="Normal 7 2 6" xfId="47833" xr:uid="{36AA5BFF-5FFE-4C7C-995E-34389FADD945}"/>
    <cellStyle name="Normal 7 2 6 2" xfId="51799" xr:uid="{D3AEE0F4-1513-40D2-AAAB-45437B8212F9}"/>
    <cellStyle name="Normal 7 2 6 2 2" xfId="52555" xr:uid="{59BB12F2-21C6-4210-B8B2-FEF1A122EAC5}"/>
    <cellStyle name="Normal 7 2 6 2 2 2" xfId="54066" xr:uid="{A827FF58-C420-4552-8478-560F52529832}"/>
    <cellStyle name="Normal 7 2 6 2 3" xfId="53317" xr:uid="{7CA56B45-8B87-4A84-B6AE-B61C413F6098}"/>
    <cellStyle name="Normal 7 2 6 3" xfId="52047" xr:uid="{FEC5D28E-A514-4D48-99B4-B5A7C9296E26}"/>
    <cellStyle name="Normal 7 2 6 3 2" xfId="52799" xr:uid="{C0E051D2-A862-4D6E-ACA9-C9592575127E}"/>
    <cellStyle name="Normal 7 2 6 3 2 2" xfId="54310" xr:uid="{E2B957AD-49B5-4CBF-8869-9B27DE5B1D72}"/>
    <cellStyle name="Normal 7 2 6 3 3" xfId="53561" xr:uid="{55AF3D9A-ED35-4D62-B70C-5E5CD3B2A7EF}"/>
    <cellStyle name="Normal 7 2 6 4" xfId="52296" xr:uid="{1C4C4C21-C92D-4BF2-B5E9-94FCF709715D}"/>
    <cellStyle name="Normal 7 2 6 4 2" xfId="53808" xr:uid="{D355CB29-31E3-4A3B-B098-75A244DA6948}"/>
    <cellStyle name="Normal 7 2 6 5" xfId="53059" xr:uid="{D94F7C0F-6CE6-4732-B0E7-E90961A725EC}"/>
    <cellStyle name="Normal 7 2 6 6" xfId="51524" xr:uid="{685A0A2D-A30A-4D05-AD27-024224D6FE4A}"/>
    <cellStyle name="Normal 7 2 7" xfId="47834" xr:uid="{873F088C-E33D-4DB9-B253-CE50434A282B}"/>
    <cellStyle name="Normal 7 2 7 2" xfId="51823" xr:uid="{156A5624-C6C5-45F4-9B82-0056E8C36812}"/>
    <cellStyle name="Normal 7 2 7 2 2" xfId="52579" xr:uid="{B1DF8072-3131-47EA-A27E-12B03141AAD5}"/>
    <cellStyle name="Normal 7 2 7 2 2 2" xfId="54090" xr:uid="{B97D736A-DFF5-4140-A819-A52EA8722983}"/>
    <cellStyle name="Normal 7 2 7 2 3" xfId="53341" xr:uid="{BA0AEFEA-562A-4603-8546-F6F5D550298A}"/>
    <cellStyle name="Normal 7 2 7 3" xfId="52071" xr:uid="{06496C96-6411-4717-8DA3-BE700EB4A7E7}"/>
    <cellStyle name="Normal 7 2 7 3 2" xfId="52823" xr:uid="{3165F627-5435-4C40-AA71-D5EB4BCF629F}"/>
    <cellStyle name="Normal 7 2 7 3 2 2" xfId="54334" xr:uid="{25DE339C-A6C1-4DAB-A444-582465D5106C}"/>
    <cellStyle name="Normal 7 2 7 3 3" xfId="53585" xr:uid="{EB4831EE-CF4D-43B0-A95A-4158643DAA94}"/>
    <cellStyle name="Normal 7 2 7 4" xfId="52320" xr:uid="{3FDDCCAE-5A48-40D6-A242-5F144C4837D7}"/>
    <cellStyle name="Normal 7 2 7 4 2" xfId="53832" xr:uid="{844C7ABF-2281-40B4-A2E3-78C028AAFCDD}"/>
    <cellStyle name="Normal 7 2 7 5" xfId="53083" xr:uid="{01318D15-4022-4D15-BC6B-6E7637E7FD6D}"/>
    <cellStyle name="Normal 7 2 7 6" xfId="51551" xr:uid="{59DDC9A8-0531-4AEE-996C-654AE8E51CE9}"/>
    <cellStyle name="Normal 7 2 8" xfId="47835" xr:uid="{C9E10731-596E-41BB-96CF-2ADBEFB7EDB1}"/>
    <cellStyle name="Normal 7 2 8 2" xfId="51881" xr:uid="{10232B0D-9EB6-4DE5-870B-07C13A0F3C21}"/>
    <cellStyle name="Normal 7 2 8 2 2" xfId="52637" xr:uid="{0DD0B71F-ED06-4B8A-9032-EE2E5B60AA8A}"/>
    <cellStyle name="Normal 7 2 8 2 2 2" xfId="54148" xr:uid="{103BA236-3CDC-4881-901C-4653638955D8}"/>
    <cellStyle name="Normal 7 2 8 2 3" xfId="53399" xr:uid="{F6818F73-2E08-4B06-B20C-084AA450E57C}"/>
    <cellStyle name="Normal 7 2 8 3" xfId="52129" xr:uid="{11B4245C-D1AD-4FAE-B78C-072B34FC6BE1}"/>
    <cellStyle name="Normal 7 2 8 3 2" xfId="52881" xr:uid="{8F3C5A6A-79F9-49D8-B4D6-C13C98FAF447}"/>
    <cellStyle name="Normal 7 2 8 3 2 2" xfId="54392" xr:uid="{97D61B8D-F107-424C-9872-8EB516D37466}"/>
    <cellStyle name="Normal 7 2 8 3 3" xfId="53643" xr:uid="{6F0CB085-D9FB-4B82-A5E1-FFCB736E233F}"/>
    <cellStyle name="Normal 7 2 8 4" xfId="52378" xr:uid="{B5211263-F090-4308-9A30-5D695A1E5E88}"/>
    <cellStyle name="Normal 7 2 8 4 2" xfId="53890" xr:uid="{C9F35FFE-CBE8-4460-BE11-2402FA7E1BFA}"/>
    <cellStyle name="Normal 7 2 8 5" xfId="53141" xr:uid="{BBBC6D12-D880-4ABB-B037-6F4F43E82A8F}"/>
    <cellStyle name="Normal 7 2 8 6" xfId="51614" xr:uid="{F79B8FF6-C215-4213-9795-8C847777EDAF}"/>
    <cellStyle name="Normal 7 2 9" xfId="47836" xr:uid="{8D7AC3A6-4B9B-4E69-A156-058097ECC9C1}"/>
    <cellStyle name="Normal 7 2 9 2" xfId="52432" xr:uid="{6EBAAD97-0ED3-4DB1-A54F-2370F78680ED}"/>
    <cellStyle name="Normal 7 2 9 2 2" xfId="53943" xr:uid="{F206C8C7-3171-42A9-842D-E804D17F33AB}"/>
    <cellStyle name="Normal 7 2 9 3" xfId="53194" xr:uid="{C5D9CD56-42DE-4730-966A-9B2D47FB80D7}"/>
    <cellStyle name="Normal 7 2 9 4" xfId="51676" xr:uid="{2E123744-1C69-46E7-9A65-F5E8A78004A4}"/>
    <cellStyle name="Normal 7 3" xfId="284" xr:uid="{A8D41CCA-59B2-416A-9171-84888CC331FB}"/>
    <cellStyle name="Normal 7 3 2" xfId="47837" xr:uid="{7EDAF777-4A4D-4901-9D21-A5C73B5F9A1E}"/>
    <cellStyle name="Normal 7 3 2 2" xfId="51856" xr:uid="{532C6EA3-A90C-4FC4-915F-A014E677A9FD}"/>
    <cellStyle name="Normal 7 3 2 2 2" xfId="52612" xr:uid="{6A00C038-611A-49B4-BEE8-173224509D15}"/>
    <cellStyle name="Normal 7 3 2 2 2 2" xfId="54123" xr:uid="{CA8317E4-DEC5-4049-9FFE-FA35284F9967}"/>
    <cellStyle name="Normal 7 3 2 2 3" xfId="53374" xr:uid="{3BA9CE0F-9017-4439-8D17-ED1AE04074D1}"/>
    <cellStyle name="Normal 7 3 2 3" xfId="52104" xr:uid="{B431FD7B-A71E-43B0-8904-DFA183DB5793}"/>
    <cellStyle name="Normal 7 3 2 3 2" xfId="52856" xr:uid="{C3ADAEEA-4421-427B-8BF3-9737408A8841}"/>
    <cellStyle name="Normal 7 3 2 3 2 2" xfId="54367" xr:uid="{DDFDA6B9-3F56-470E-BCD6-BA6FEA4226F1}"/>
    <cellStyle name="Normal 7 3 2 3 3" xfId="53618" xr:uid="{FE9A0B39-BF4F-42DB-91AD-2168E8A5B249}"/>
    <cellStyle name="Normal 7 3 2 4" xfId="52353" xr:uid="{AC121180-71B7-48D3-8F47-F3AB62B8A62D}"/>
    <cellStyle name="Normal 7 3 2 4 2" xfId="53865" xr:uid="{8A1A8EC6-D43F-4A16-9A2E-8DE3628E4910}"/>
    <cellStyle name="Normal 7 3 2 5" xfId="53116" xr:uid="{7C1BB2AC-DC0C-4F5B-9BDD-41A25A9144CE}"/>
    <cellStyle name="Normal 7 3 2 6" xfId="51586" xr:uid="{3F9A9F10-E286-4F00-ACD1-A5ED516391E3}"/>
    <cellStyle name="Normal 7 3 3" xfId="51737" xr:uid="{4CA19E96-EAE2-4DB7-8F91-9D6CBE1E92B6}"/>
    <cellStyle name="Normal 7 3 3 2" xfId="52493" xr:uid="{DDE0F735-312E-4EAE-A241-3B8B249F9113}"/>
    <cellStyle name="Normal 7 3 3 2 2" xfId="54004" xr:uid="{0DC92303-31A7-402A-B605-918A6083A2B1}"/>
    <cellStyle name="Normal 7 3 3 3" xfId="53255" xr:uid="{49A59FF8-7F88-4CE3-8238-71FB4BAD5314}"/>
    <cellStyle name="Normal 7 3 4" xfId="51985" xr:uid="{260A1BE8-9D28-40FF-AD78-BED9B4DC8AA7}"/>
    <cellStyle name="Normal 7 3 4 2" xfId="52737" xr:uid="{FB07ED47-C55A-427B-92F1-BFA5CAC79D6E}"/>
    <cellStyle name="Normal 7 3 4 2 2" xfId="54248" xr:uid="{83EBF476-145D-4D09-A390-C7F50BAB2C3E}"/>
    <cellStyle name="Normal 7 3 4 3" xfId="53499" xr:uid="{35264335-E086-4D68-A66E-1F63DBAFC694}"/>
    <cellStyle name="Normal 7 3 5" xfId="52234" xr:uid="{5963D007-1D98-457E-805D-C0C4635573D7}"/>
    <cellStyle name="Normal 7 3 5 2" xfId="53746" xr:uid="{9E50A751-532F-4621-BAAC-50F9618DE176}"/>
    <cellStyle name="Normal 7 3 6" xfId="52997" xr:uid="{95D40E70-D631-4B99-9CCC-BB5BC4CE7C60}"/>
    <cellStyle name="Normal 7 3 7" xfId="51450" xr:uid="{D1FF2265-E29F-4119-A649-BE98207C99CB}"/>
    <cellStyle name="Normal 7 3 8" xfId="54499" xr:uid="{C9FC1249-5F49-4161-AE85-61290C48EA9B}"/>
    <cellStyle name="Normal 7 3 9" xfId="356" xr:uid="{3691556B-B11F-44C0-A3BE-1259E359545A}"/>
    <cellStyle name="Normal 7 4" xfId="47838" xr:uid="{0DFC2CF4-E2AA-4245-B688-FEDCBBB1D440}"/>
    <cellStyle name="Normal 7 5" xfId="47839" xr:uid="{5F0EBF2A-ED17-45F9-8FE3-0801ED1E4082}"/>
    <cellStyle name="Normal 7 6" xfId="47840" xr:uid="{93A097AB-EEB9-4729-B37B-FB05089301D7}"/>
    <cellStyle name="Normal 7 7" xfId="47841" xr:uid="{3785FA89-0D4E-4C1B-99FB-49EAA5E3B2B5}"/>
    <cellStyle name="Normal 7 8" xfId="47842" xr:uid="{B9AF56F4-598B-4601-BF20-35CCC46EECBB}"/>
    <cellStyle name="Normal 7 9" xfId="47843" xr:uid="{1B36AC36-0446-4F70-B22C-B86A553BBC13}"/>
    <cellStyle name="Normal 7 9 2" xfId="47844" xr:uid="{29B4BAB9-BEBC-46F8-8718-24EEA3F86D91}"/>
    <cellStyle name="Normal 70" xfId="276" xr:uid="{3E80A0E4-829D-4C67-8A73-91BAB1FAE8DB}"/>
    <cellStyle name="Normal 70 2" xfId="47845" xr:uid="{B396EEFB-0117-4F1F-82BA-06D31EC90AC4}"/>
    <cellStyle name="Normal 71" xfId="287" xr:uid="{56C8532B-35FB-44ED-BC5A-7E91DD71847D}"/>
    <cellStyle name="Normal 71 2" xfId="47846" xr:uid="{315D6E30-2D96-437A-BE16-DF1F7B262F71}"/>
    <cellStyle name="Normal 72" xfId="288" xr:uid="{A42FEAE5-9488-4672-BA66-2BB57F83B9C1}"/>
    <cellStyle name="Normal 72 2" xfId="47847" xr:uid="{3B433E1D-9341-4559-9CE4-8234B4E64412}"/>
    <cellStyle name="Normal 73" xfId="289" xr:uid="{AB885086-FA4A-432F-97A4-FDC30216BCD6}"/>
    <cellStyle name="Normal 73 2" xfId="47848" xr:uid="{0D767C13-190F-4CFB-8F64-BD2D88EC861B}"/>
    <cellStyle name="Normal 74" xfId="47849" xr:uid="{B34BF710-972D-4306-8409-68142EE9C46F}"/>
    <cellStyle name="Normal 74 2" xfId="47850" xr:uid="{571A9BFB-2DDF-4426-998F-85D66B1ECB67}"/>
    <cellStyle name="Normal 75" xfId="47851" xr:uid="{F01FBC9F-9C27-450A-B1B2-466678EE6179}"/>
    <cellStyle name="Normal 75 2" xfId="47852" xr:uid="{61A7D164-FCE3-451B-916B-C5E1F11D9F88}"/>
    <cellStyle name="Normal 76" xfId="47853" xr:uid="{B896D8FC-0139-41C7-B025-BA902308D0E8}"/>
    <cellStyle name="Normal 76 2" xfId="47854" xr:uid="{A24EA8D0-2C6A-4753-B611-38A704C5DE56}"/>
    <cellStyle name="Normal 77" xfId="47855" xr:uid="{2FBE5671-6EC6-4F56-8FC6-1216C5C3E371}"/>
    <cellStyle name="Normal 77 2" xfId="47856" xr:uid="{5125204F-7098-4F26-A731-5B261D9E716E}"/>
    <cellStyle name="Normal 77 2 2" xfId="52502" xr:uid="{B7FC27EA-30A0-44EA-9913-3D48EF08DA83}"/>
    <cellStyle name="Normal 77 2 2 2" xfId="54013" xr:uid="{1EB1D982-91EB-4705-9BD3-B2D53930035C}"/>
    <cellStyle name="Normal 77 2 3" xfId="53264" xr:uid="{70ADD182-B9EC-41EE-9F1A-3A0B32305FCE}"/>
    <cellStyle name="Normal 77 2 4" xfId="51746" xr:uid="{B7035F47-5E40-47DD-A5F8-7D68266DBB7E}"/>
    <cellStyle name="Normal 77 3" xfId="51994" xr:uid="{495D5F17-23EC-4B93-8E53-E27C89551D81}"/>
    <cellStyle name="Normal 77 3 2" xfId="52746" xr:uid="{ED46D498-3733-4AE2-9E57-61AB6A907146}"/>
    <cellStyle name="Normal 77 3 2 2" xfId="54257" xr:uid="{CDD98D3B-79F5-4085-A156-7C0C4A5704B6}"/>
    <cellStyle name="Normal 77 3 3" xfId="53508" xr:uid="{0C3B25EC-CC97-4E9A-B771-B3C57FF10E06}"/>
    <cellStyle name="Normal 77 4" xfId="52243" xr:uid="{FC0F9465-4D6C-48A0-86D3-837947BCDD74}"/>
    <cellStyle name="Normal 77 4 2" xfId="53755" xr:uid="{788DFC88-3233-47C4-9442-22ED7057EFF4}"/>
    <cellStyle name="Normal 77 5" xfId="53006" xr:uid="{5EF3924A-B5FB-4D03-8FD2-08F073712D29}"/>
    <cellStyle name="Normal 77 6" xfId="51459" xr:uid="{7A4BE3CF-5BEB-43D8-9A0D-67E73CDFB6B4}"/>
    <cellStyle name="Normal 78" xfId="112" xr:uid="{678D9BB7-5513-4758-B016-96448EB5D17F}"/>
    <cellStyle name="Normal 78 2" xfId="47857" xr:uid="{672C33DF-AE78-420D-831E-7D955775C2EB}"/>
    <cellStyle name="Normal 79" xfId="47858" xr:uid="{D7270F9A-20FC-4B1C-9071-4B375F344A00}"/>
    <cellStyle name="Normal 79 2" xfId="47859" xr:uid="{4EE15951-7563-4B61-A496-0CC75E165AD9}"/>
    <cellStyle name="Normal 79 2 2" xfId="52504" xr:uid="{13B447B4-4CFB-4DB0-9A10-3E5E6157E867}"/>
    <cellStyle name="Normal 79 2 2 2" xfId="54015" xr:uid="{9AC60723-CBF9-4BC1-9364-680865029954}"/>
    <cellStyle name="Normal 79 2 3" xfId="53266" xr:uid="{63BF7FC9-85C0-421B-BAA1-BAA465F36AF6}"/>
    <cellStyle name="Normal 79 2 4" xfId="51748" xr:uid="{43BDCE41-1C56-407E-8255-39DFF842E31C}"/>
    <cellStyle name="Normal 79 3" xfId="51996" xr:uid="{970BED4E-C069-49BA-860D-B5C0F13D020F}"/>
    <cellStyle name="Normal 79 3 2" xfId="52748" xr:uid="{2DEA4A4C-AF61-4745-A5D2-4669408400EE}"/>
    <cellStyle name="Normal 79 3 2 2" xfId="54259" xr:uid="{9A62260F-F5B8-48AA-BA1D-70717C87B79C}"/>
    <cellStyle name="Normal 79 3 3" xfId="53510" xr:uid="{8E95E76E-2FD2-433D-862D-E65F39D52545}"/>
    <cellStyle name="Normal 79 4" xfId="52245" xr:uid="{56CBE2C5-12E2-400F-98CE-F7AF7AA1635F}"/>
    <cellStyle name="Normal 79 4 2" xfId="53757" xr:uid="{8958BE1E-6300-4680-9FD5-5CE603AE81A0}"/>
    <cellStyle name="Normal 79 5" xfId="53008" xr:uid="{0401DDF8-8CE8-496C-B740-3D1ED0031C41}"/>
    <cellStyle name="Normal 79 6" xfId="51461" xr:uid="{6869F061-B968-4C65-A9BF-8A3FADF3A953}"/>
    <cellStyle name="Normal 8" xfId="67" xr:uid="{00000000-0005-0000-0000-000048000000}"/>
    <cellStyle name="Normal 8 10" xfId="2221" xr:uid="{3BA344A0-AC7C-44BE-8CDC-FD2E9BED1D4F}"/>
    <cellStyle name="Normal 8 11" xfId="2222" xr:uid="{4FA63F28-AAC5-4575-A113-6432F05986CB}"/>
    <cellStyle name="Normal 8 12" xfId="47860" xr:uid="{FB7CB36D-9F38-4329-9C2C-3C40E6938197}"/>
    <cellStyle name="Normal 8 2" xfId="68" xr:uid="{00000000-0005-0000-0000-000049000000}"/>
    <cellStyle name="Normal 8 2 2" xfId="69" xr:uid="{00000000-0005-0000-0000-00004A000000}"/>
    <cellStyle name="Normal 8 2 2 2" xfId="47861" xr:uid="{B3AA58D0-D7F9-441D-85F5-2AA7CB1A0A83}"/>
    <cellStyle name="Normal 8 2 3" xfId="70" xr:uid="{00000000-0005-0000-0000-00004B000000}"/>
    <cellStyle name="Normal 8 3" xfId="71" xr:uid="{00000000-0005-0000-0000-00004C000000}"/>
    <cellStyle name="Normal 8 3 2" xfId="2223" xr:uid="{1AB51DB9-2855-4CAA-B52A-E40D8E267CCC}"/>
    <cellStyle name="Normal 8 4" xfId="72" xr:uid="{00000000-0005-0000-0000-00004D000000}"/>
    <cellStyle name="Normal 8 4 2" xfId="238" xr:uid="{9E054D94-1649-4FDA-910F-6198B9723D9A}"/>
    <cellStyle name="Normal 8 4 2 2" xfId="47862" xr:uid="{2527706F-057F-455C-9263-79EB29ADFE61}"/>
    <cellStyle name="Normal 8 4 3" xfId="239" xr:uid="{847DD7A7-2BDE-4F07-9302-D32694B067FF}"/>
    <cellStyle name="Normal 8 4 4" xfId="237" xr:uid="{12724FF9-4B16-4B70-B7A2-DFAAFCF76E54}"/>
    <cellStyle name="Normal 8 4 4 2" xfId="51414" xr:uid="{342F5B0D-FF5D-481A-842C-14C72B98A2C8}"/>
    <cellStyle name="Normal 8 4 4 3" xfId="2224" xr:uid="{C386FBE1-1542-4FC7-B378-BE144B24A777}"/>
    <cellStyle name="Normal 8 5" xfId="2225" xr:uid="{0CF81035-9DC0-4195-943E-B80DA0712372}"/>
    <cellStyle name="Normal 8 6" xfId="2226" xr:uid="{4D1C2E77-45AB-405B-A8B6-C0806B9BE243}"/>
    <cellStyle name="Normal 8 7" xfId="2227" xr:uid="{41F75BFD-0BC9-4F85-926D-231352F500DC}"/>
    <cellStyle name="Normal 8 8" xfId="2228" xr:uid="{B1581D4C-A470-4288-AF57-79E5D73C6CDD}"/>
    <cellStyle name="Normal 8 9" xfId="2229" xr:uid="{2263E4B1-ECFD-4821-992B-A3AFB064AF27}"/>
    <cellStyle name="Normal 8_G &amp; 2nd Flr breakdown" xfId="2230" xr:uid="{6FF39252-F1F0-4768-922C-4AB5DBB7F843}"/>
    <cellStyle name="Normal 80" xfId="47863" xr:uid="{C16B7D25-8D6C-493D-86C7-6D0C448B0817}"/>
    <cellStyle name="Normal 80 2" xfId="47864" xr:uid="{9476688F-D444-4373-8D8E-B1ED8EF89406}"/>
    <cellStyle name="Normal 80 2 2" xfId="52508" xr:uid="{763E4301-36A7-4F38-9658-CB21FEE293FE}"/>
    <cellStyle name="Normal 80 2 2 2" xfId="54019" xr:uid="{18A32824-09A5-4B1F-9DCE-9C1D82C08466}"/>
    <cellStyle name="Normal 80 2 3" xfId="53270" xr:uid="{56D2E56D-F3FA-437B-9627-E495040FE51C}"/>
    <cellStyle name="Normal 80 2 4" xfId="51752" xr:uid="{70345D17-93E6-4249-9CAB-A43A99339B77}"/>
    <cellStyle name="Normal 80 3" xfId="52000" xr:uid="{3D6CA150-7677-43BA-A109-317E2043FBC6}"/>
    <cellStyle name="Normal 80 3 2" xfId="52752" xr:uid="{751F4A27-AF23-48D7-9154-4E1931224E36}"/>
    <cellStyle name="Normal 80 3 2 2" xfId="54263" xr:uid="{8AB53DD0-743B-4305-9F63-4D948393FF82}"/>
    <cellStyle name="Normal 80 3 3" xfId="53514" xr:uid="{57F25824-FFF9-4722-83E3-41E0D059E710}"/>
    <cellStyle name="Normal 80 4" xfId="52249" xr:uid="{85EC3D6F-0291-4246-B43F-72D1C4FAEB7E}"/>
    <cellStyle name="Normal 80 4 2" xfId="53761" xr:uid="{1C6CD70B-BD79-4082-BFB1-AA4A63885F32}"/>
    <cellStyle name="Normal 80 5" xfId="53012" xr:uid="{8E1F3169-324B-40DB-ABA5-E3AF106AB1D9}"/>
    <cellStyle name="Normal 80 6" xfId="51465" xr:uid="{A3F9F568-8698-4615-8F0F-FF45F50AD50A}"/>
    <cellStyle name="Normal 81" xfId="47865" xr:uid="{F65DC4D8-4179-4C60-89FD-0C5F67DEDE72}"/>
    <cellStyle name="Normal 81 2" xfId="47866" xr:uid="{721D7AB4-6A24-4FC0-9AD5-0A7F5443B424}"/>
    <cellStyle name="Normal 81 2 2" xfId="52507" xr:uid="{D8C23D34-C50C-40EE-B8FD-CF60EA80B642}"/>
    <cellStyle name="Normal 81 2 2 2" xfId="54018" xr:uid="{6B00F392-76C8-4DE7-8B15-1AE0066E0D1A}"/>
    <cellStyle name="Normal 81 2 3" xfId="53269" xr:uid="{75C92810-BD2C-44D5-AEC3-73E4DF550D32}"/>
    <cellStyle name="Normal 81 2 4" xfId="51751" xr:uid="{7B328211-3D0E-4D6E-AF51-FDBA4050651D}"/>
    <cellStyle name="Normal 81 3" xfId="51999" xr:uid="{19ECBDA7-A1BC-45B5-A025-35C9EE7F503C}"/>
    <cellStyle name="Normal 81 3 2" xfId="52751" xr:uid="{8A6C059C-081F-4B11-97D1-B1749D02191D}"/>
    <cellStyle name="Normal 81 3 2 2" xfId="54262" xr:uid="{91BFB7DC-91CB-43E6-B9D4-DC1B0C8CA745}"/>
    <cellStyle name="Normal 81 3 3" xfId="53513" xr:uid="{B595A0F3-25FA-43C3-A5AD-EDD3585A1F87}"/>
    <cellStyle name="Normal 81 4" xfId="52248" xr:uid="{D8D59BA0-C948-42D7-ACC1-0C4593507B06}"/>
    <cellStyle name="Normal 81 4 2" xfId="53760" xr:uid="{2CD8817D-A1AE-4D96-8F5D-3BC76BA5AEC7}"/>
    <cellStyle name="Normal 81 5" xfId="53011" xr:uid="{6C4E4BB5-1E55-43EE-B8AD-1638FA430D9E}"/>
    <cellStyle name="Normal 81 6" xfId="51464" xr:uid="{AD30AFE9-EB32-4ABE-AB9A-8D7250CF20F2}"/>
    <cellStyle name="Normal 82" xfId="47867" xr:uid="{131098B3-47FB-4977-AAA4-D1FC1E9A9239}"/>
    <cellStyle name="Normal 82 2" xfId="47868" xr:uid="{10EB5C8C-6541-4D71-A25A-678362F286BC}"/>
    <cellStyle name="Normal 82 2 2" xfId="52505" xr:uid="{7A39B9BA-10B2-4B8B-9628-A008CA56A414}"/>
    <cellStyle name="Normal 82 2 2 2" xfId="54016" xr:uid="{A82F0B24-249D-4AF8-A694-75973307EB61}"/>
    <cellStyle name="Normal 82 2 3" xfId="53267" xr:uid="{D9129238-5A34-4FAB-8623-573F4EB457AB}"/>
    <cellStyle name="Normal 82 2 4" xfId="51749" xr:uid="{0B9026D3-103D-4D06-A121-C2E6F99C4A03}"/>
    <cellStyle name="Normal 82 3" xfId="51997" xr:uid="{9914ECDF-5650-4016-9C4D-C4879EC9F6EF}"/>
    <cellStyle name="Normal 82 3 2" xfId="52749" xr:uid="{84376CFF-D6CB-471F-AC2D-C2AAEC3B8FCA}"/>
    <cellStyle name="Normal 82 3 2 2" xfId="54260" xr:uid="{E3CA8145-0CD9-411A-A239-DC74148DFBEA}"/>
    <cellStyle name="Normal 82 3 3" xfId="53511" xr:uid="{6B886F72-5147-4CF6-AEFE-BA47066C776B}"/>
    <cellStyle name="Normal 82 4" xfId="52246" xr:uid="{063FE2F9-178A-447E-AB6A-6DBDFF1FE29B}"/>
    <cellStyle name="Normal 82 4 2" xfId="53758" xr:uid="{3F7D91AF-2BDF-48E8-95DA-3C8E44EFF40E}"/>
    <cellStyle name="Normal 82 5" xfId="53009" xr:uid="{3254D5B2-924F-4CBA-A024-6694AAEC9F45}"/>
    <cellStyle name="Normal 82 6" xfId="51462" xr:uid="{84F83784-2C43-4235-8AA1-3DEC901EB7C1}"/>
    <cellStyle name="Normal 83" xfId="47869" xr:uid="{928E6E22-9827-4887-8DE6-55E1EFB2ACB2}"/>
    <cellStyle name="Normal 83 2" xfId="47870" xr:uid="{37E85BF0-DC8B-4603-8D12-5FDC04C63FBB}"/>
    <cellStyle name="Normal 83 2 2" xfId="52509" xr:uid="{3172DFF4-D8C7-4642-901C-918641EAA526}"/>
    <cellStyle name="Normal 83 2 2 2" xfId="54020" xr:uid="{5D4476CE-054C-44F1-85C7-DE5B55A2CE1B}"/>
    <cellStyle name="Normal 83 2 3" xfId="53271" xr:uid="{28BABBFA-5F0E-48BA-8FB6-2C09C2C34616}"/>
    <cellStyle name="Normal 83 2 4" xfId="51753" xr:uid="{1BF9099C-013E-4EE0-AC31-ED6755CEC3E7}"/>
    <cellStyle name="Normal 83 3" xfId="52001" xr:uid="{6AC8B91D-C646-4386-8D47-E92B567794F1}"/>
    <cellStyle name="Normal 83 3 2" xfId="52753" xr:uid="{716E9F36-5BB2-4608-A21F-52AE2D0D9F7A}"/>
    <cellStyle name="Normal 83 3 2 2" xfId="54264" xr:uid="{249B3368-8A40-496C-8039-D40477941C6D}"/>
    <cellStyle name="Normal 83 3 3" xfId="53515" xr:uid="{06A3C2A0-1CF1-47D5-952B-5478A73C180C}"/>
    <cellStyle name="Normal 83 4" xfId="52250" xr:uid="{B341C0DB-CB6D-4C35-A41B-F468270CD6B1}"/>
    <cellStyle name="Normal 83 4 2" xfId="53762" xr:uid="{108E872A-6781-46EE-84AF-EB0BF8FA2818}"/>
    <cellStyle name="Normal 83 5" xfId="53013" xr:uid="{1018346B-A584-48C5-A97F-FAFF185C3A02}"/>
    <cellStyle name="Normal 83 6" xfId="51466" xr:uid="{6DDC020E-2288-4B4A-8984-C3C9D07E3FFE}"/>
    <cellStyle name="Normal 84" xfId="47871" xr:uid="{FBD46BD6-CE1B-4305-B5CE-404B96175483}"/>
    <cellStyle name="Normal 84 2" xfId="51756" xr:uid="{2FC8AE5F-3B08-40E6-A455-4921D585A52C}"/>
    <cellStyle name="Normal 84 2 2" xfId="52512" xr:uid="{90B9C69F-6603-48CD-ACAA-1CFE57A30643}"/>
    <cellStyle name="Normal 84 2 2 2" xfId="54023" xr:uid="{01B0D3B1-5246-42E9-8636-8752FC0D1426}"/>
    <cellStyle name="Normal 84 2 3" xfId="53274" xr:uid="{1FFBCFB5-81A9-43AD-8DDD-3930E88F9CAA}"/>
    <cellStyle name="Normal 84 3" xfId="52004" xr:uid="{EF0FAC58-5B74-4A5F-9D79-22F8454B54DD}"/>
    <cellStyle name="Normal 84 3 2" xfId="52756" xr:uid="{13DA4EE0-5E77-49EF-AFC3-E7436B906381}"/>
    <cellStyle name="Normal 84 3 2 2" xfId="54267" xr:uid="{EEDC7AEC-DA8C-4A46-9BC9-EB8D4225CF93}"/>
    <cellStyle name="Normal 84 3 3" xfId="53518" xr:uid="{16460539-7451-4DAC-859A-C01EAA189782}"/>
    <cellStyle name="Normal 84 4" xfId="52253" xr:uid="{E465FAFB-7F63-4F75-8996-331E6A5D6F0A}"/>
    <cellStyle name="Normal 84 4 2" xfId="53765" xr:uid="{45B95864-DA8C-4509-9E9A-8C328895F8C3}"/>
    <cellStyle name="Normal 84 5" xfId="53016" xr:uid="{974A6042-78F5-4AF9-9644-FEF104678F10}"/>
    <cellStyle name="Normal 84 6" xfId="51469" xr:uid="{6EFEBA1C-D92C-41DA-B5D3-90B83AB27754}"/>
    <cellStyle name="Normal 85" xfId="47872" xr:uid="{FB018E1B-46F2-41D7-B8CE-0B837D1D8A0A}"/>
    <cellStyle name="Normal 85 2" xfId="47873" xr:uid="{E68F9AD7-BE8E-4247-982D-EBF557E1A5B6}"/>
    <cellStyle name="Normal 85 2 2" xfId="52526" xr:uid="{211E3708-92C2-48B2-A5AC-9FEF6CE1DE3D}"/>
    <cellStyle name="Normal 85 2 2 2" xfId="54037" xr:uid="{11818C09-A18E-4866-875B-3D08428997ED}"/>
    <cellStyle name="Normal 85 2 3" xfId="53288" xr:uid="{A786948B-58D9-4FF6-AE43-45E024AAD415}"/>
    <cellStyle name="Normal 85 2 4" xfId="51770" xr:uid="{14105D76-6ED1-48A1-B46B-9DCA879451FD}"/>
    <cellStyle name="Normal 85 3" xfId="52018" xr:uid="{028FB5B7-0A34-4A6E-AB2E-E8FD6565002E}"/>
    <cellStyle name="Normal 85 3 2" xfId="52770" xr:uid="{DB2C55E2-9541-432F-9A01-B41730906C38}"/>
    <cellStyle name="Normal 85 3 2 2" xfId="54281" xr:uid="{6F2DC236-430E-4622-8EC6-90FCC6C3157B}"/>
    <cellStyle name="Normal 85 3 3" xfId="53532" xr:uid="{EEA58946-9ABC-4B6C-9999-5B856E932F2A}"/>
    <cellStyle name="Normal 85 4" xfId="52267" xr:uid="{8663FC4E-BE09-43D0-9264-9FA312640EB9}"/>
    <cellStyle name="Normal 85 4 2" xfId="53779" xr:uid="{87993730-58D7-46D8-BFED-0C630BA913AF}"/>
    <cellStyle name="Normal 85 5" xfId="53030" xr:uid="{263120CC-751D-40D8-B2F7-30521BD19101}"/>
    <cellStyle name="Normal 85 6" xfId="51493" xr:uid="{69DB6259-38EC-48EB-AA8F-043B95B92A6B}"/>
    <cellStyle name="Normal 86" xfId="47874" xr:uid="{8A3999AB-6B6F-4859-AC70-BE8BC6726C61}"/>
    <cellStyle name="Normal 86 2" xfId="47875" xr:uid="{FAE3594F-C845-4192-9147-B0E671F0592C}"/>
    <cellStyle name="Normal 86 2 2" xfId="52528" xr:uid="{E927003C-6ED7-43CF-9C06-F38D21900DDE}"/>
    <cellStyle name="Normal 86 2 2 2" xfId="54039" xr:uid="{722BCF96-146A-472A-9064-383B468570CA}"/>
    <cellStyle name="Normal 86 2 3" xfId="53290" xr:uid="{60FFC193-123D-4E6D-A135-471DEA6A730B}"/>
    <cellStyle name="Normal 86 2 4" xfId="51772" xr:uid="{33343552-C70B-4C06-BA15-021E52319E9C}"/>
    <cellStyle name="Normal 86 3" xfId="52020" xr:uid="{D46A97C2-0E64-4325-8CAB-120D83D80A57}"/>
    <cellStyle name="Normal 86 3 2" xfId="52772" xr:uid="{B6181D1F-BF42-44BC-87A1-99D4216A5DD6}"/>
    <cellStyle name="Normal 86 3 2 2" xfId="54283" xr:uid="{C1FE1A62-A3A7-4D10-AB5C-FB6C4B331071}"/>
    <cellStyle name="Normal 86 3 3" xfId="53534" xr:uid="{EB583345-A01C-46DA-B922-B6D08BB5C07D}"/>
    <cellStyle name="Normal 86 4" xfId="52269" xr:uid="{0D6C84EC-C37C-4178-8ECA-7964EE07C50F}"/>
    <cellStyle name="Normal 86 4 2" xfId="53781" xr:uid="{95AB71F0-5C58-4FC4-BB84-465B0E00B647}"/>
    <cellStyle name="Normal 86 5" xfId="53032" xr:uid="{7D594A41-EA95-4473-BF90-F3ED0AAD8AD1}"/>
    <cellStyle name="Normal 86 6" xfId="51495" xr:uid="{F4A7FA20-7521-451F-A4A8-1F69FE75C159}"/>
    <cellStyle name="Normal 87" xfId="47876" xr:uid="{11384195-86BE-47D1-8C83-CF1BA8576264}"/>
    <cellStyle name="Normal 87 2" xfId="47877" xr:uid="{001D019F-0809-41B9-8E96-0D9E86A1348C}"/>
    <cellStyle name="Normal 87 2 2" xfId="52529" xr:uid="{46A3E19B-55C4-4561-92EB-DD3834936A65}"/>
    <cellStyle name="Normal 87 2 2 2" xfId="51267" xr:uid="{E57E41DC-A597-4904-878B-4BC60DA84EE8}"/>
    <cellStyle name="Normal 87 2 2 2 2" xfId="54040" xr:uid="{7E7F4DB6-CF54-44D3-B101-FF5E1EDBCFBE}"/>
    <cellStyle name="Normal 87 2 3" xfId="53291" xr:uid="{DBC4D52A-9E70-442A-ADE3-2D5642A05EEB}"/>
    <cellStyle name="Normal 87 2 4" xfId="51773" xr:uid="{452A25CB-100F-4311-8260-D1D3F7D06BD0}"/>
    <cellStyle name="Normal 87 3" xfId="52021" xr:uid="{1B38C738-F461-4E1C-950C-618344E4B421}"/>
    <cellStyle name="Normal 87 3 2" xfId="52773" xr:uid="{8D7D1C2F-7DB7-44EE-8149-8C99A563BB8C}"/>
    <cellStyle name="Normal 87 3 2 2" xfId="54284" xr:uid="{3382D264-1DBB-41EF-AB8E-77CB6F361D8B}"/>
    <cellStyle name="Normal 87 3 3" xfId="53535" xr:uid="{3844F031-D618-4857-82C6-C7844CE9CA82}"/>
    <cellStyle name="Normal 87 4" xfId="52270" xr:uid="{FCEC56B2-1533-4F1F-B494-2FDC3BE43CA6}"/>
    <cellStyle name="Normal 87 4 2" xfId="53782" xr:uid="{837119F1-7A67-4884-B391-E4F6A123302C}"/>
    <cellStyle name="Normal 87 5" xfId="53033" xr:uid="{7A9741D4-68B3-4332-A4B3-AF329BB7471C}"/>
    <cellStyle name="Normal 87 6" xfId="51496" xr:uid="{B13C6BB3-94AA-4154-8E72-BBA813585B2E}"/>
    <cellStyle name="Normal 88" xfId="47878" xr:uid="{3CEA8371-95CC-4209-B672-F778A165EB6A}"/>
    <cellStyle name="Normal 88 2" xfId="47879" xr:uid="{BDA3AF56-6381-41F0-956E-BC05A4D91F34}"/>
    <cellStyle name="Normal 88 3" xfId="51500" xr:uid="{E4E6E9CD-08EF-4E5D-BAC0-A542FCB1DC11}"/>
    <cellStyle name="Normal 89" xfId="47880" xr:uid="{1AB24A63-6F3A-4FBC-B420-484880F78895}"/>
    <cellStyle name="Normal 89 2" xfId="47881" xr:uid="{DCC3D455-2D32-45BA-817A-778F19C9984F}"/>
    <cellStyle name="Normal 89 3" xfId="51525" xr:uid="{0199CB32-3938-4A48-92B3-0D50651BF752}"/>
    <cellStyle name="Normal 9" xfId="73" xr:uid="{00000000-0005-0000-0000-00004E000000}"/>
    <cellStyle name="Normal 9 10" xfId="47882" xr:uid="{94CE0B3E-7064-46C7-A836-1760A8373E6F}"/>
    <cellStyle name="Normal 9 11" xfId="47883" xr:uid="{B243B119-FE9E-45F7-8D51-3CE3DC94C744}"/>
    <cellStyle name="Normal 9 12" xfId="47884" xr:uid="{2085AEE5-52E6-4346-A622-1AB641AE3164}"/>
    <cellStyle name="Normal 9 13" xfId="47885" xr:uid="{0271342F-9E63-44B4-B881-02E3C7D2E3E2}"/>
    <cellStyle name="Normal 9 14" xfId="47886" xr:uid="{F52EB807-EA54-4346-92AB-3CC5E9302FAD}"/>
    <cellStyle name="Normal 9 15" xfId="47887" xr:uid="{850AEC7D-CC3D-4BED-9107-9D23F213D43E}"/>
    <cellStyle name="Normal 9 16" xfId="47888" xr:uid="{EF4E8E8B-1377-43CB-9C96-4B34C01A8A69}"/>
    <cellStyle name="Normal 9 17" xfId="47889" xr:uid="{72941113-27A6-4A10-B353-02DF242F3036}"/>
    <cellStyle name="Normal 9 18" xfId="47890" xr:uid="{6B1271B2-5A12-4C83-8827-ACD714E3F07F}"/>
    <cellStyle name="Normal 9 19" xfId="47891" xr:uid="{B9560CA0-8819-438D-9806-6749A289961D}"/>
    <cellStyle name="Normal 9 2" xfId="74" xr:uid="{00000000-0005-0000-0000-00004F000000}"/>
    <cellStyle name="Normal 9 2 2" xfId="47893" xr:uid="{7F958981-0ED5-423B-8A3C-FD6265601C16}"/>
    <cellStyle name="Normal 9 2 3" xfId="47894" xr:uid="{C2CEAA89-797F-4014-A18B-59B9443887CF}"/>
    <cellStyle name="Normal 9 2 4" xfId="47895" xr:uid="{2E2F6884-882A-4992-9216-91059BB41799}"/>
    <cellStyle name="Normal 9 2 5" xfId="47892" xr:uid="{ADD578FC-50C7-40E0-B877-BCD2505FEA0E}"/>
    <cellStyle name="Normal 9 20" xfId="47896" xr:uid="{45C44A96-CCB7-4232-9FD1-59133CB06E9A}"/>
    <cellStyle name="Normal 9 21" xfId="47897" xr:uid="{F314F554-6A2D-49BD-8DE3-9E3063B73746}"/>
    <cellStyle name="Normal 9 22" xfId="47898" xr:uid="{6364D102-B6F7-4250-909D-782854CCD650}"/>
    <cellStyle name="Normal 9 23" xfId="47899" xr:uid="{F66F55DC-9026-4E2A-85C9-CBD9D47CF34B}"/>
    <cellStyle name="Normal 9 24" xfId="47900" xr:uid="{6AC5A48E-76BC-4185-9E46-E23C0892B36A}"/>
    <cellStyle name="Normal 9 25" xfId="47901" xr:uid="{60F802AB-5137-4E54-91FA-4176B5DC0486}"/>
    <cellStyle name="Normal 9 26" xfId="47902" xr:uid="{F4129382-3832-45E9-A10E-A01091E698C2}"/>
    <cellStyle name="Normal 9 27" xfId="47903" xr:uid="{511CEF95-E9A2-4A05-842F-D5FCCE446CA9}"/>
    <cellStyle name="Normal 9 28" xfId="47904" xr:uid="{BB98570B-303F-4644-87E1-88C769ED6644}"/>
    <cellStyle name="Normal 9 29" xfId="47905" xr:uid="{A67CA680-698E-4374-AE70-E7086D519C1F}"/>
    <cellStyle name="Normal 9 3" xfId="75" xr:uid="{00000000-0005-0000-0000-000050000000}"/>
    <cellStyle name="Normal 9 3 2" xfId="47906" xr:uid="{D9ED6CFE-F72F-4AD4-8EE5-97B960A678A5}"/>
    <cellStyle name="Normal 9 30" xfId="47907" xr:uid="{E763C1FA-F02D-4537-9F7B-579FCA5F719E}"/>
    <cellStyle name="Normal 9 31" xfId="47908" xr:uid="{3CCE681E-5C67-400E-9AD3-6282FFEAAA01}"/>
    <cellStyle name="Normal 9 32" xfId="47909" xr:uid="{BCD984A2-BDED-4DD2-9616-8BA3CAB43912}"/>
    <cellStyle name="Normal 9 4" xfId="47910" xr:uid="{88FAE445-7A02-416F-8706-F44F9B7E2726}"/>
    <cellStyle name="Normal 9 5" xfId="47911" xr:uid="{B2F9E4DC-1D68-472F-B893-2C3E272D9A8D}"/>
    <cellStyle name="Normal 9 6" xfId="47912" xr:uid="{0E82EA9D-F63F-4F8A-A0F1-9E0F0468307A}"/>
    <cellStyle name="Normal 9 7" xfId="47913" xr:uid="{46F23A7E-D86F-4027-AD2A-A5A3FC72EF1A}"/>
    <cellStyle name="Normal 9 8" xfId="47914" xr:uid="{C99D5199-BD43-43A3-A834-02DFC93EF629}"/>
    <cellStyle name="Normal 9 9" xfId="47915" xr:uid="{03F95464-18BE-4781-9A3E-A006BE96C530}"/>
    <cellStyle name="Normal 90" xfId="47916" xr:uid="{9329A20F-15C7-4C78-81B4-459DA282C85E}"/>
    <cellStyle name="Normal 90 2" xfId="47917" xr:uid="{E339FCFB-6417-4EC1-9E0E-52EA6C57223C}"/>
    <cellStyle name="Normal 90 3" xfId="51553" xr:uid="{EDB4E896-BF90-493B-8B8E-6F14E0D51408}"/>
    <cellStyle name="Normal 91" xfId="47918" xr:uid="{550FC866-1F7B-4E2D-B24C-CB61022C0C14}"/>
    <cellStyle name="Normal 91 2" xfId="47919" xr:uid="{E344BAB9-586B-4BE4-B044-29FF9B33F60F}"/>
    <cellStyle name="Normal 91 3" xfId="51588" xr:uid="{27078E95-2870-4306-BA8F-EACC8725A18B}"/>
    <cellStyle name="Normal 92" xfId="47920" xr:uid="{7CD8BE63-5151-4C29-862B-2B9423ED23D8}"/>
    <cellStyle name="Normal 92 2" xfId="47921" xr:uid="{A28D50BF-C30F-44A3-97C1-2D2E62A2737F}"/>
    <cellStyle name="Normal 92 3" xfId="51589" xr:uid="{7AF29450-594E-4F23-AA04-8C5EC3D5C872}"/>
    <cellStyle name="Normal 93" xfId="47922" xr:uid="{8BA4CFD7-05D5-4BCD-98D9-4B8C8EB1433C}"/>
    <cellStyle name="Normal 93 2" xfId="47923" xr:uid="{61998CCA-6742-4897-A40D-9CD9C306C5F5}"/>
    <cellStyle name="Normal 93 3" xfId="51526" xr:uid="{870EC722-7669-4814-B621-3ED692DCDD15}"/>
    <cellStyle name="Normal 94" xfId="47924" xr:uid="{CEA8F3DB-E390-4602-942C-F3380D9045B7}"/>
    <cellStyle name="Normal 94 2" xfId="47925" xr:uid="{714B35E7-B0EF-47D5-AED5-ACD2184ACF9B}"/>
    <cellStyle name="Normal 94 3" xfId="51590" xr:uid="{2B27057E-6997-48B1-BB8B-3CDCEFBFD5A5}"/>
    <cellStyle name="Normal 95" xfId="47926" xr:uid="{3D55497E-B974-461E-8A12-B944209B2CDA}"/>
    <cellStyle name="Normal 95 2" xfId="47927" xr:uid="{49252271-4BA1-4F5A-8A3F-CA9A5D050F16}"/>
    <cellStyle name="Normal 95 2 2" xfId="52407" xr:uid="{1C3534F4-0B75-4578-B787-852EB5618BA6}"/>
    <cellStyle name="Normal 95 3" xfId="51643" xr:uid="{4551B5CD-727E-429A-94FE-C21B03C0C0C8}"/>
    <cellStyle name="Normal 96" xfId="47928" xr:uid="{06D2EA42-CB3A-4BC2-9A4E-F6794A3B29B4}"/>
    <cellStyle name="Normal 96 2" xfId="51910" xr:uid="{88A8AF7D-C424-4977-98F1-3EAD9C8D5467}"/>
    <cellStyle name="Normal 97" xfId="47929" xr:uid="{0B8FBA1E-BB83-44C9-9898-2A48640D84E7}"/>
    <cellStyle name="Normal 97 2" xfId="51923" xr:uid="{3F77AE96-B030-41D5-8A85-2C0C72B38711}"/>
    <cellStyle name="Normal 98" xfId="47930" xr:uid="{B19EA5FF-B89B-4191-A971-BFB5690582F5}"/>
    <cellStyle name="Normal 98 2" xfId="51950" xr:uid="{C18FDD45-FB60-45A2-9A8B-232FF179FEFE}"/>
    <cellStyle name="Normal 99" xfId="47931" xr:uid="{F148D79F-8584-4255-ABF0-D6CECAD15DE7}"/>
    <cellStyle name="Normal 99 2" xfId="51924" xr:uid="{60B640E1-7441-4B3F-8EBC-31D069BF619D}"/>
    <cellStyle name="Normal Bold" xfId="47932" xr:uid="{B53CF210-1014-4A05-BCDD-0AB859A940C9}"/>
    <cellStyle name="Normal_2526 - 08 - Bils of Quantities" xfId="76" xr:uid="{00000000-0005-0000-0000-000051000000}"/>
    <cellStyle name="Normal_B of Q - Draft" xfId="77" xr:uid="{00000000-0005-0000-0000-000052000000}"/>
    <cellStyle name="Normal_Bridge Link" xfId="78" xr:uid="{00000000-0005-0000-0000-000053000000}"/>
    <cellStyle name="Normal_Calc-Blank(STKT1)" xfId="79" xr:uid="{00000000-0005-0000-0000-000054000000}"/>
    <cellStyle name="Normal_Isani architectural 2" xfId="109" xr:uid="{0D213B3C-548C-4BF1-AE88-F48C382B729B}"/>
    <cellStyle name="Normal_khafji-mhkRev3" xfId="80" xr:uid="{00000000-0005-0000-0000-000055000000}"/>
    <cellStyle name="Normal_NWS Final Account B of Q -21 July 2009 2" xfId="81" xr:uid="{00000000-0005-0000-0000-000056000000}"/>
    <cellStyle name="Normal_NWS Final Account B of Q -21 July 2009 3 2" xfId="82" xr:uid="{00000000-0005-0000-0000-000057000000}"/>
    <cellStyle name="Normal_NWS Final Account B of Q -21 July 2009 4 2" xfId="83" xr:uid="{00000000-0005-0000-0000-000059000000}"/>
    <cellStyle name="Normal_Priced B of Q 2" xfId="297" xr:uid="{A1045042-CA4F-456A-8F6A-7B13DD9F3313}"/>
    <cellStyle name="Normal_RES 2 Section 2 Basements 1_NWS MEP B of Q -25  Nov. 2009 2" xfId="84" xr:uid="{00000000-0005-0000-0000-00005A000000}"/>
    <cellStyle name="Normal_Section 2 Basements 1" xfId="85" xr:uid="{00000000-0005-0000-0000-00005C000000}"/>
    <cellStyle name="Normal_Xl0000061" xfId="86" xr:uid="{00000000-0005-0000-0000-00005D000000}"/>
    <cellStyle name="Normale_Cartel1" xfId="47933" xr:uid="{48A4297C-8753-4601-AEED-A82CDCD8168D}"/>
    <cellStyle name="normální_List1" xfId="47934" xr:uid="{57020F7E-8EC3-4886-ACF6-E689F614002D}"/>
    <cellStyle name="Normalny_08-04-22 powierzchnie E" xfId="47935" xr:uid="{A0F1656B-7E12-48DE-A999-4F2279F25936}"/>
    <cellStyle name="NormalText" xfId="47936" xr:uid="{C3FE295C-0D20-4C02-BFAD-B7C3D44AC27C}"/>
    <cellStyle name="NormSiffra" xfId="47937" xr:uid="{876824AB-FFC6-466E-A61A-1CBEB734F4CE}"/>
    <cellStyle name="Note 10" xfId="47938" xr:uid="{72658E34-46CD-4FC6-BF8E-E8FE1B68F167}"/>
    <cellStyle name="Note 11" xfId="47939" xr:uid="{0349DB06-0DAC-40E2-8422-138F8F4933C7}"/>
    <cellStyle name="Note 12" xfId="47940" xr:uid="{72710C24-EDDF-40E2-AF6A-2B981F68C1D6}"/>
    <cellStyle name="Note 13" xfId="47941" xr:uid="{0995C926-CB63-48A8-95EB-A323861F75DE}"/>
    <cellStyle name="Note 14" xfId="47942" xr:uid="{8560BFF4-63FF-4E5B-89FA-6E16FD2FC12A}"/>
    <cellStyle name="Note 15" xfId="47943" xr:uid="{D2D0C1A4-7B34-4AF1-B6C7-B6B10087C07B}"/>
    <cellStyle name="Note 16" xfId="47944" xr:uid="{1932006A-FD0E-453D-B3C5-0D512A877585}"/>
    <cellStyle name="Note 17" xfId="47945" xr:uid="{B32C4212-41F3-4321-9ACB-631319253D45}"/>
    <cellStyle name="Note 17 2" xfId="47946" xr:uid="{8AA2B028-2EED-4975-AABA-1B1D535A840E}"/>
    <cellStyle name="Note 17 3" xfId="47947" xr:uid="{641ADD19-1324-46D2-AA6B-EBE76E99FCB5}"/>
    <cellStyle name="Note 17 4" xfId="47948" xr:uid="{0B8C7177-518D-4510-80A7-900D1248821B}"/>
    <cellStyle name="Note 17 5" xfId="47949" xr:uid="{3ABC1551-092B-419E-9DBE-97E28BFDB28A}"/>
    <cellStyle name="Note 17 6" xfId="47950" xr:uid="{ACA99852-8457-43B2-99E7-4E2B7864DDD9}"/>
    <cellStyle name="Note 18" xfId="47951" xr:uid="{C87987F3-50F9-4E19-BB63-A064672D484A}"/>
    <cellStyle name="Note 18 2" xfId="47952" xr:uid="{447C9635-312B-4152-B58A-2048F1F951A8}"/>
    <cellStyle name="Note 18 3" xfId="47953" xr:uid="{F8372D84-64D3-43DA-82B2-1F5F1661EDED}"/>
    <cellStyle name="Note 18 4" xfId="47954" xr:uid="{AFD28945-2A42-4FB2-97AB-9025766FEC25}"/>
    <cellStyle name="Note 18 5" xfId="47955" xr:uid="{2B695DBD-DD36-4A1B-BE4D-ACF0EDB49324}"/>
    <cellStyle name="Note 18 6" xfId="47956" xr:uid="{79303E2E-92C9-4E9F-A00C-9EC11823A54B}"/>
    <cellStyle name="Note 19" xfId="47957" xr:uid="{BB3570F0-50AF-4598-A6EB-3BBF74246AC8}"/>
    <cellStyle name="Note 19 2" xfId="47958" xr:uid="{A409A36C-7FC7-4290-BD32-60CA6FBD38CC}"/>
    <cellStyle name="Note 19 3" xfId="47959" xr:uid="{ED0A5CB1-B1A4-4134-86BA-2A11B1659E6A}"/>
    <cellStyle name="Note 19 4" xfId="47960" xr:uid="{29AD6DDD-C02D-442B-81F4-93808FB49B58}"/>
    <cellStyle name="Note 19 5" xfId="47961" xr:uid="{ADA3697C-F4C3-4217-A7B9-311D84FEAE7A}"/>
    <cellStyle name="Note 19 6" xfId="47962" xr:uid="{4CB409BB-AD17-451C-8D6F-1DA595C3ECBA}"/>
    <cellStyle name="Note 2" xfId="240" xr:uid="{E516E86B-1314-4864-955E-1D34B258470C}"/>
    <cellStyle name="Note 2 2" xfId="2231" xr:uid="{3E214775-C007-4E95-A3FF-47623DA57BEC}"/>
    <cellStyle name="Note 20" xfId="47963" xr:uid="{A9F6D9F3-6EC8-4F9B-BA2B-1396F8952303}"/>
    <cellStyle name="Note 20 2" xfId="47964" xr:uid="{21BBEDDF-079B-4BD2-BC42-0AC07AB44636}"/>
    <cellStyle name="Note 20 3" xfId="47965" xr:uid="{8C436409-AD67-4A99-96EB-149BF5C34CCA}"/>
    <cellStyle name="Note 20 4" xfId="47966" xr:uid="{33E547C3-5F29-4EEF-9F4D-901DFB7E8117}"/>
    <cellStyle name="Note 20 5" xfId="47967" xr:uid="{2C42A28C-9324-478D-99D8-4DC20B27212F}"/>
    <cellStyle name="Note 20 6" xfId="47968" xr:uid="{D2DA238F-D024-4F36-BAF1-7D30DA4B6859}"/>
    <cellStyle name="Note 21" xfId="47969" xr:uid="{6AD393F1-E5AA-4584-8798-1D2D203A4A89}"/>
    <cellStyle name="Note 21 2" xfId="47970" xr:uid="{CC9E7C24-AD19-4570-9563-E5C3439B6499}"/>
    <cellStyle name="Note 21 3" xfId="47971" xr:uid="{1EF9B682-0D3C-4DD4-9850-A64A89AD76EE}"/>
    <cellStyle name="Note 21 4" xfId="47972" xr:uid="{BDCC8CAE-1DD0-47D5-96BA-11C28B0553C8}"/>
    <cellStyle name="Note 21 5" xfId="47973" xr:uid="{546B62BD-173B-4BB3-9DB2-3C808744B8E4}"/>
    <cellStyle name="Note 21 6" xfId="47974" xr:uid="{89F6664D-5514-402F-9EAC-5DD1FF3580E6}"/>
    <cellStyle name="Note 22" xfId="47975" xr:uid="{BCB8A6D1-42DA-4FAE-8DB9-3AD5C8CC3636}"/>
    <cellStyle name="Note 22 2" xfId="47976" xr:uid="{94245320-2BF4-4310-A822-9BBB0641D1F0}"/>
    <cellStyle name="Note 22 3" xfId="47977" xr:uid="{0F6D1BDD-5FBC-441E-A09C-3163B0C12353}"/>
    <cellStyle name="Note 22 4" xfId="47978" xr:uid="{D0475ED4-845E-40F7-8F28-773E1FEE0839}"/>
    <cellStyle name="Note 22 5" xfId="47979" xr:uid="{E9D03DDF-7F2D-4A52-9A82-0FDF07D351D1}"/>
    <cellStyle name="Note 22 6" xfId="47980" xr:uid="{8B4F65C7-0009-4230-AE3E-A89626B83172}"/>
    <cellStyle name="Note 23" xfId="47981" xr:uid="{A31A5A4A-E896-4609-95F0-5EE1356A665B}"/>
    <cellStyle name="Note 23 2" xfId="47982" xr:uid="{ED289751-9443-4249-8D15-A89A162A69A0}"/>
    <cellStyle name="Note 23 3" xfId="47983" xr:uid="{5A29AF94-F7B2-4E3C-A89D-DAC8969765D0}"/>
    <cellStyle name="Note 23 4" xfId="47984" xr:uid="{75943A0F-3AA1-40E8-B1EB-1B6DD68F3F19}"/>
    <cellStyle name="Note 23 5" xfId="47985" xr:uid="{AD915919-C99F-4E9C-A682-AD04F15BC21C}"/>
    <cellStyle name="Note 23 6" xfId="47986" xr:uid="{F2B88400-85FC-4EF7-A518-B571361F6500}"/>
    <cellStyle name="Note 24" xfId="47987" xr:uid="{21861A14-FA69-41FC-B5DA-44EEF36AD2CB}"/>
    <cellStyle name="Note 24 2" xfId="47988" xr:uid="{16473D6C-912E-4DD8-B0D8-17DCBD472DE3}"/>
    <cellStyle name="Note 24 3" xfId="47989" xr:uid="{1CC8FCE2-9DE2-4F7E-93DB-FB9DB5258EAD}"/>
    <cellStyle name="Note 24 4" xfId="47990" xr:uid="{5861C11B-234F-43D0-A75F-BBF03F16103B}"/>
    <cellStyle name="Note 24 5" xfId="47991" xr:uid="{211A3D69-75B1-43EC-AFD4-F971F688AD5D}"/>
    <cellStyle name="Note 24 6" xfId="47992" xr:uid="{A5F454BA-FA3A-481F-80CB-D7CAB938C78B}"/>
    <cellStyle name="Note 25" xfId="47993" xr:uid="{C20EBB84-8190-4E2F-9ABD-69CEE0B25249}"/>
    <cellStyle name="Note 25 2" xfId="47994" xr:uid="{78119223-C9E7-466C-AE29-8BAE681962D3}"/>
    <cellStyle name="Note 25 3" xfId="47995" xr:uid="{0AD72681-0F36-4446-AD63-D9026C3FF2E8}"/>
    <cellStyle name="Note 25 4" xfId="47996" xr:uid="{381AEF29-858B-44BE-8912-FC0954FA8ED4}"/>
    <cellStyle name="Note 25 5" xfId="47997" xr:uid="{0D1B42B8-ACC6-4EFC-8B25-A20DB857C50A}"/>
    <cellStyle name="Note 25 6" xfId="47998" xr:uid="{1DDB0C0A-F0F9-45C8-AA94-BD2B31CD9859}"/>
    <cellStyle name="Note 26" xfId="47999" xr:uid="{35E767A5-C02D-4C1D-8602-15BFC4A1BCCB}"/>
    <cellStyle name="Note 26 2" xfId="48000" xr:uid="{D7E2FE69-E373-4FAC-95D2-80E47CF06D60}"/>
    <cellStyle name="Note 26 3" xfId="48001" xr:uid="{168359CB-1BF9-424D-B7B9-AB656ACCC0D8}"/>
    <cellStyle name="Note 26 4" xfId="48002" xr:uid="{E84D9BDA-1EF1-486E-9A39-D58AF58D90B6}"/>
    <cellStyle name="Note 26 5" xfId="48003" xr:uid="{6DE8FC11-AC4D-4C90-B0F1-987BC9402D49}"/>
    <cellStyle name="Note 26 6" xfId="48004" xr:uid="{FAF19395-0253-4EA5-8C98-7491EA2419BD}"/>
    <cellStyle name="Note 27" xfId="48005" xr:uid="{C42B6083-BA09-41C3-9D50-539BF7F7CEE8}"/>
    <cellStyle name="Note 27 2" xfId="48006" xr:uid="{DCE3EFEF-2B06-44ED-BC1F-34C279BC4601}"/>
    <cellStyle name="Note 27 3" xfId="48007" xr:uid="{75BCB039-CAAC-4DAB-B728-64AD92C1A193}"/>
    <cellStyle name="Note 27 4" xfId="48008" xr:uid="{649FDD8B-40F6-4588-BD17-098FF9F8B45C}"/>
    <cellStyle name="Note 27 5" xfId="48009" xr:uid="{BCE12F21-E0CE-4930-BBA7-30E665DBDA7C}"/>
    <cellStyle name="Note 27 6" xfId="48010" xr:uid="{3D5ACB51-3A0E-42F1-B5A9-FC3A41875E4B}"/>
    <cellStyle name="Note 28" xfId="48011" xr:uid="{7B934EC0-911C-496C-8662-B5293A9C0354}"/>
    <cellStyle name="Note 29" xfId="48012" xr:uid="{68C3A88C-C6E0-47C2-A066-2B9D8A426FFE}"/>
    <cellStyle name="Note 3" xfId="241" xr:uid="{619E835F-866F-4491-B960-C68029267BAE}"/>
    <cellStyle name="Note 3 2" xfId="2233" xr:uid="{FE65B8E1-AA2A-4798-87F3-70E806F75080}"/>
    <cellStyle name="Note 3 3" xfId="2232" xr:uid="{A2947350-8A69-49A0-8D0A-5EFC654CB514}"/>
    <cellStyle name="Note 30" xfId="48013" xr:uid="{F963CBDF-3F6F-4861-8FA0-9002722A90CD}"/>
    <cellStyle name="Note 31" xfId="48014" xr:uid="{0CD11DF4-510A-487D-9BA3-F22A75AD4D63}"/>
    <cellStyle name="Note 32" xfId="48015" xr:uid="{2F91C8C1-7F1C-47A3-8D05-37639906B2BC}"/>
    <cellStyle name="Note 4" xfId="48016" xr:uid="{BF3DF689-9673-4504-BD40-51DD96A2FD5C}"/>
    <cellStyle name="Note 5" xfId="48017" xr:uid="{4B2E3BE6-C32E-4471-8A24-7ED715AAE7AB}"/>
    <cellStyle name="Note 6" xfId="48018" xr:uid="{E7C2735C-5245-41B5-95E3-769BB42CE643}"/>
    <cellStyle name="Note 7" xfId="48019" xr:uid="{DE2B62A3-B02F-48BB-A49B-CB8533256CF2}"/>
    <cellStyle name="Note 8" xfId="48020" xr:uid="{727539AB-982A-4310-B1E7-0AFB112D56F3}"/>
    <cellStyle name="Note 9" xfId="48021" xr:uid="{8280378A-673B-4DF7-87CA-0108F8428628}"/>
    <cellStyle name="number" xfId="48022" xr:uid="{903699F2-FF24-42A6-A0CB-A53D597D47CB}"/>
    <cellStyle name="NUMBERS" xfId="48023" xr:uid="{B6F9236E-55E0-4109-88B5-822A36540212}"/>
    <cellStyle name="Œ…‹æØ‚è [0.00]_PRODUCT DETAIL Q1" xfId="87" xr:uid="{00000000-0005-0000-0000-00005E000000}"/>
    <cellStyle name="Œ…‹æØ‚è_PRODUCT DETAIL Q1" xfId="88" xr:uid="{00000000-0005-0000-0000-00005F000000}"/>
    <cellStyle name="Ôèíàíñîâûé [0]_PERSONAL" xfId="48024" xr:uid="{68365A22-E31E-43D3-81A8-5CB02D04981D}"/>
    <cellStyle name="Ôèíàíñîâûé_PERSONAL" xfId="48025" xr:uid="{702891BC-FF5A-4742-BF4D-8532B910D8B7}"/>
    <cellStyle name="oin" xfId="48026" xr:uid="{D9A51CA5-3E26-4F67-BC69-F0E3F97E760A}"/>
    <cellStyle name="Option" xfId="48027" xr:uid="{05598684-33B9-4035-AD33-36E69F5EC7F0}"/>
    <cellStyle name="Option 2" xfId="48028" xr:uid="{B3C0910A-330B-437F-AF3A-4C5A0F3EC675}"/>
    <cellStyle name="Option 3" xfId="48029" xr:uid="{74A0929F-2234-474A-8F81-A6A1C4F5CF61}"/>
    <cellStyle name="OptionHeading" xfId="48030" xr:uid="{E615F371-21A6-4A8C-9E12-45106A9637B1}"/>
    <cellStyle name="Output 2" xfId="242" xr:uid="{E80D3676-5550-46D7-9965-50F2BD370829}"/>
    <cellStyle name="Output 2 2" xfId="2234" xr:uid="{A2B177D0-5654-4B03-BB5C-1C09794A029B}"/>
    <cellStyle name="Output 3" xfId="2235" xr:uid="{09ECA46C-8265-4235-88D5-F027EE840D82}"/>
    <cellStyle name="Output 4" xfId="48031" xr:uid="{6EA2AE54-859F-4DDB-B782-5646A876DD35}"/>
    <cellStyle name="Output 5" xfId="48032" xr:uid="{608FD685-09ED-4337-9D3F-C0099E488EB9}"/>
    <cellStyle name="Output 6" xfId="48033" xr:uid="{4F3D8622-20F5-4850-A61C-3D9006468E31}"/>
    <cellStyle name="Output 7" xfId="48034" xr:uid="{7009C43F-73FD-4D53-993B-5D0176D65DEB}"/>
    <cellStyle name="Output Amounts" xfId="48035" xr:uid="{7B8162A9-EFE0-43B8-8045-719601CC09C8}"/>
    <cellStyle name="Output Column Headings" xfId="48036" xr:uid="{4EDE458A-0FCD-4490-90A5-A209E0BC4A06}"/>
    <cellStyle name="Output Line Items" xfId="48037" xr:uid="{2E78C03F-27BF-42C1-BDA4-434A95055B90}"/>
    <cellStyle name="Output Report Heading" xfId="48038" xr:uid="{2B613410-F772-4F57-A76F-32E26C5F92DB}"/>
    <cellStyle name="Output Report Title" xfId="48039" xr:uid="{5933F989-E6ED-42D7-BA71-E9B456117952}"/>
    <cellStyle name="Override" xfId="48040" xr:uid="{5D2A385A-5A31-4ADD-B6E7-1C71404D1823}"/>
    <cellStyle name="Page Heading Large" xfId="48041" xr:uid="{540C901A-BFE5-48D4-AD30-74114CB8687F}"/>
    <cellStyle name="Page Heading Small" xfId="48042" xr:uid="{A1C53D81-AA68-43E5-AEE3-6A510C689D06}"/>
    <cellStyle name="Page Number" xfId="48043" xr:uid="{D9D998BC-D049-4CC7-A702-9D0FEDD95FBB}"/>
    <cellStyle name="pb_page_heading_LS" xfId="48044" xr:uid="{7B64C4D4-3E4C-4720-8D8B-04FD9ACB4571}"/>
    <cellStyle name="PCStyle" xfId="48045" xr:uid="{1B5E4E92-4480-4C1D-9EFA-9307C8A00259}"/>
    <cellStyle name="per.style" xfId="2236" xr:uid="{0E51330C-815A-41E0-A740-7680B74B4398}"/>
    <cellStyle name="Percent (0.0%)" xfId="48046" xr:uid="{539CD086-87E0-498E-9EC4-8639EAAF062B}"/>
    <cellStyle name="Percent (0.0%) 2" xfId="48047" xr:uid="{B12AB1A2-A461-4212-8680-7C0BFF85852D}"/>
    <cellStyle name="Percent [0]" xfId="48048" xr:uid="{BFD60A74-6DF7-4355-8185-68D9FBD60222}"/>
    <cellStyle name="Percent [00]" xfId="48049" xr:uid="{0EF42144-719A-4512-BD9D-765AA95BB7CB}"/>
    <cellStyle name="Percent [00] 2" xfId="48050" xr:uid="{3FE9F383-1474-48C8-9F54-9EFF744192BB}"/>
    <cellStyle name="Percent [00] 3" xfId="48051" xr:uid="{8B577089-CA2F-4C7D-B2A3-467C8A16DA3A}"/>
    <cellStyle name="Percent [1]" xfId="48052" xr:uid="{7544C153-3913-4E87-B720-DAEEEEF7BA0A}"/>
    <cellStyle name="Percent [2]" xfId="89" xr:uid="{00000000-0005-0000-0000-000060000000}"/>
    <cellStyle name="Percent [2] 2" xfId="90" xr:uid="{00000000-0005-0000-0000-000061000000}"/>
    <cellStyle name="Percent [2] 3" xfId="91" xr:uid="{00000000-0005-0000-0000-000062000000}"/>
    <cellStyle name="Percent [2] 4" xfId="243" xr:uid="{CC569966-BB11-4EDE-A9C8-828B66C9C9C7}"/>
    <cellStyle name="Percent 10" xfId="48053" xr:uid="{8A1DCFBC-1CF7-435E-BD39-A105ECE2AB50}"/>
    <cellStyle name="Percent 11" xfId="48054" xr:uid="{016859E5-E3B8-43D3-8C8E-5A67019C102C}"/>
    <cellStyle name="Percent 12" xfId="48055" xr:uid="{244604BB-B7C6-49D0-871E-D2140B13C08E}"/>
    <cellStyle name="Percent 13" xfId="48056" xr:uid="{95E4359B-228F-47BA-BD65-1302FB6B8154}"/>
    <cellStyle name="Percent 14" xfId="48057" xr:uid="{7F4E493E-ED3E-42CA-81BC-0554BD542B5A}"/>
    <cellStyle name="Percent 15" xfId="48058" xr:uid="{FBC79C14-DC9C-49EF-8C1E-92585F546E0E}"/>
    <cellStyle name="Percent 16" xfId="48059" xr:uid="{D72E99DC-CD42-43A6-928F-B6CC0B5BD608}"/>
    <cellStyle name="Percent 17" xfId="48060" xr:uid="{C8B7AD0E-A3EB-4B9D-9049-B5F39F656B85}"/>
    <cellStyle name="Percent 18" xfId="48061" xr:uid="{F0B9762D-2B52-4EE7-906D-13B7DD9B8ACA}"/>
    <cellStyle name="Percent 19" xfId="48062" xr:uid="{62CE409B-3FFA-4F56-AAF5-DEB4F48849CB}"/>
    <cellStyle name="Percent 2" xfId="92" xr:uid="{00000000-0005-0000-0000-000063000000}"/>
    <cellStyle name="Percent 2 2" xfId="93" xr:uid="{00000000-0005-0000-0000-000064000000}"/>
    <cellStyle name="Percent 2 2 2" xfId="2237" xr:uid="{079B3766-0463-4A1E-B96C-CF806893E035}"/>
    <cellStyle name="Percent 2 2 2 2" xfId="48063" xr:uid="{BA541A3F-969F-4593-9649-FB1B2D061033}"/>
    <cellStyle name="Percent 2 3" xfId="94" xr:uid="{00000000-0005-0000-0000-000065000000}"/>
    <cellStyle name="Percent 2 4" xfId="244" xr:uid="{8EE36E81-3648-45F7-9B6B-68F327218E1F}"/>
    <cellStyle name="Percent 2 5" xfId="48064" xr:uid="{51FD49BF-3947-464F-8FF6-E391CFACB935}"/>
    <cellStyle name="Percent 2 5 2" xfId="51490" xr:uid="{97ACB6BC-DBE8-491A-8AB3-262C046021F1}"/>
    <cellStyle name="Percent 2 6" xfId="48065" xr:uid="{4414E65E-F9A9-4DA8-A663-0C5EF93374EC}"/>
    <cellStyle name="Percent 2 6 2" xfId="52421" xr:uid="{5BED574E-7E0F-4BCA-AAB9-8D66667B26EF}"/>
    <cellStyle name="Percent 2 6 2 2" xfId="53932" xr:uid="{A27B5863-3346-4957-8029-757A0692AEFC}"/>
    <cellStyle name="Percent 2 6 3" xfId="53183" xr:uid="{BAA6C27A-0489-40E4-AD53-9FAAEF497EE5}"/>
    <cellStyle name="Percent 2 6 4" xfId="51665" xr:uid="{19A152F9-413A-483D-B2C2-E06D0AE794EF}"/>
    <cellStyle name="Percent 2 7" xfId="48066" xr:uid="{46774C0E-6771-42F2-A4B3-CCD890AC6C44}"/>
    <cellStyle name="Percent 2 8" xfId="48067" xr:uid="{C5865972-DC80-4D45-BED7-1D4E151BB1DF}"/>
    <cellStyle name="Percent 2 9" xfId="48068" xr:uid="{CC16719D-201A-4230-A7CE-5D185DB31DE2}"/>
    <cellStyle name="Percent 20" xfId="48069" xr:uid="{4485DD61-5441-4461-BE72-3BE4DA35891D}"/>
    <cellStyle name="Percent 21" xfId="48070" xr:uid="{BB2E513F-9FCE-437E-9769-3AD31647FDBA}"/>
    <cellStyle name="Percent 22" xfId="48071" xr:uid="{D16B81C4-C978-4121-B25E-F44878A0EB08}"/>
    <cellStyle name="Percent 23" xfId="48072" xr:uid="{535BF909-8D7C-4EF1-8C96-35469C6DCB10}"/>
    <cellStyle name="Percent 24" xfId="48073" xr:uid="{B8F6FE6C-F89D-4DF7-A609-36BC884D5C60}"/>
    <cellStyle name="Percent 25" xfId="48074" xr:uid="{1E706203-5328-4274-8B0B-74BCA8793E17}"/>
    <cellStyle name="Percent 26" xfId="48075" xr:uid="{3B6CC433-1EC4-4833-A061-F47F181ED781}"/>
    <cellStyle name="Percent 27" xfId="48076" xr:uid="{A636B190-125F-4DBD-B4F2-9E6FED5CEAC6}"/>
    <cellStyle name="Percent 28" xfId="48077" xr:uid="{F7D310BB-9922-4B4B-89AD-3307237EE886}"/>
    <cellStyle name="Percent 29" xfId="48078" xr:uid="{1152A6C7-FD4F-49AD-B411-F3EFAE0A9DD1}"/>
    <cellStyle name="Percent 29 2" xfId="48079" xr:uid="{1B49C962-ABCC-4B1E-9258-883DDDC1F4A8}"/>
    <cellStyle name="Percent 3" xfId="95" xr:uid="{00000000-0005-0000-0000-000066000000}"/>
    <cellStyle name="Percent 3 10" xfId="48080" xr:uid="{0A056182-2DF0-465F-9849-BF7D6DF81039}"/>
    <cellStyle name="Percent 3 10 10" xfId="48081" xr:uid="{87C2F483-E689-48BC-9232-A82AFC8D7AC4}"/>
    <cellStyle name="Percent 3 10 10 2" xfId="48082" xr:uid="{EAB628EA-4D8B-4384-8DB9-52BE4642E758}"/>
    <cellStyle name="Percent 3 10 11" xfId="48083" xr:uid="{505F4FC9-7374-42F8-BBB8-33CB530C4FDC}"/>
    <cellStyle name="Percent 3 10 2" xfId="48084" xr:uid="{A46B0EDB-9F5F-40E4-B768-905A559649DD}"/>
    <cellStyle name="Percent 3 10 2 2" xfId="48085" xr:uid="{5EFDFEB3-8107-4051-B1A2-8F1BF5326159}"/>
    <cellStyle name="Percent 3 10 2 2 2" xfId="48086" xr:uid="{BEE24DCA-560D-4F5A-BC19-3130BAC89064}"/>
    <cellStyle name="Percent 3 10 2 2 2 2" xfId="48087" xr:uid="{9F05E99C-2FDB-4E4F-B0C7-407FD5C9842D}"/>
    <cellStyle name="Percent 3 10 2 2 2 2 2" xfId="48088" xr:uid="{6CB9B503-DB1B-4A46-B4CF-C07B3514D3C2}"/>
    <cellStyle name="Percent 3 10 2 2 2 2 2 2" xfId="48089" xr:uid="{A54D4BD0-B19C-4260-A24F-D800EC0852DB}"/>
    <cellStyle name="Percent 3 10 2 2 2 2 3" xfId="48090" xr:uid="{5707371F-C1C2-409E-83BA-E4310C22F503}"/>
    <cellStyle name="Percent 3 10 2 2 2 3" xfId="48091" xr:uid="{0261CD1B-654B-4813-95BA-1387CEA94D23}"/>
    <cellStyle name="Percent 3 10 2 2 2 3 2" xfId="48092" xr:uid="{400016A9-4646-437E-A850-11CE30B21420}"/>
    <cellStyle name="Percent 3 10 2 2 2 3 2 2" xfId="48093" xr:uid="{C23E0D46-906B-4005-908B-B85405596E87}"/>
    <cellStyle name="Percent 3 10 2 2 2 3 3" xfId="48094" xr:uid="{84CDFF9F-72D0-4B7C-BCE4-606C6A06CB5F}"/>
    <cellStyle name="Percent 3 10 2 2 2 4" xfId="48095" xr:uid="{3C37E2D1-0196-4E68-9054-6E845B0214EB}"/>
    <cellStyle name="Percent 3 10 2 2 2 4 2" xfId="48096" xr:uid="{5CD2EF91-90EE-46D9-8F4E-30ED516F03E2}"/>
    <cellStyle name="Percent 3 10 2 2 2 5" xfId="48097" xr:uid="{FCFA163F-F916-49B3-BF21-64EB81A2EFEF}"/>
    <cellStyle name="Percent 3 10 2 2 3" xfId="48098" xr:uid="{18A12C40-F992-43AE-A0C9-77D6AFAFD74E}"/>
    <cellStyle name="Percent 3 10 2 2 3 2" xfId="48099" xr:uid="{8EAA40DF-DFBA-4704-B608-B7A85F983EEA}"/>
    <cellStyle name="Percent 3 10 2 2 3 2 2" xfId="48100" xr:uid="{2068DBFF-1B7D-46B3-A6A4-742BEF93673D}"/>
    <cellStyle name="Percent 3 10 2 2 3 3" xfId="48101" xr:uid="{48B0A47D-6392-43E4-B89A-419F7B4C5437}"/>
    <cellStyle name="Percent 3 10 2 2 4" xfId="48102" xr:uid="{A9841E5E-091C-4B0A-92E0-86B4C45819DA}"/>
    <cellStyle name="Percent 3 10 2 2 4 2" xfId="48103" xr:uid="{3BECA400-159B-4C1A-A013-D67E368DCEC4}"/>
    <cellStyle name="Percent 3 10 2 2 4 2 2" xfId="48104" xr:uid="{DA80EB0C-F58A-4CA6-AE9B-8422C7B3E43E}"/>
    <cellStyle name="Percent 3 10 2 2 4 3" xfId="48105" xr:uid="{AC157AFA-6A02-4C3C-96CE-7754A8D0F2A3}"/>
    <cellStyle name="Percent 3 10 2 2 5" xfId="48106" xr:uid="{FF86A5FF-A733-4102-B0C0-1F8BD12F8A5D}"/>
    <cellStyle name="Percent 3 10 2 2 5 2" xfId="48107" xr:uid="{1682A097-9767-40AC-9220-D6BBA47B3C49}"/>
    <cellStyle name="Percent 3 10 2 2 6" xfId="48108" xr:uid="{C64CBA7A-A6A3-47FE-B19A-94F3496883A9}"/>
    <cellStyle name="Percent 3 10 2 3" xfId="48109" xr:uid="{CE13397D-A87F-4D26-8DF9-7411C035707E}"/>
    <cellStyle name="Percent 3 10 2 4" xfId="48110" xr:uid="{7FCD48B4-0386-432F-A2A0-B90D79DF82CE}"/>
    <cellStyle name="Percent 3 10 2 4 2" xfId="48111" xr:uid="{121D630C-1FB8-47ED-AD19-5BDD30317F6B}"/>
    <cellStyle name="Percent 3 10 2 4 2 2" xfId="48112" xr:uid="{D429F47C-68FD-40C8-9C3A-9294B51D14A0}"/>
    <cellStyle name="Percent 3 10 2 4 2 2 2" xfId="48113" xr:uid="{73E809D1-7DA2-4ADD-A654-547129097E2D}"/>
    <cellStyle name="Percent 3 10 2 4 2 3" xfId="48114" xr:uid="{CB2B1AB9-A5EC-41F6-A23C-D6C92B9106CA}"/>
    <cellStyle name="Percent 3 10 2 4 3" xfId="48115" xr:uid="{F536745E-306E-4D61-843F-8E283CE24D80}"/>
    <cellStyle name="Percent 3 10 2 4 3 2" xfId="48116" xr:uid="{F54F8309-3B8C-41E8-830A-0B99612E7207}"/>
    <cellStyle name="Percent 3 10 2 4 3 2 2" xfId="48117" xr:uid="{D5AAAC0D-1E9B-4733-A269-EF48EC08AF36}"/>
    <cellStyle name="Percent 3 10 2 4 3 3" xfId="48118" xr:uid="{89CC986C-CFDA-4D17-AF38-ABA56FD031B7}"/>
    <cellStyle name="Percent 3 10 2 4 4" xfId="48119" xr:uid="{59C2D97E-33E5-4492-87E3-A4A2053707C6}"/>
    <cellStyle name="Percent 3 10 2 4 4 2" xfId="48120" xr:uid="{F71CF97D-971A-4AD7-B4BD-0081B19A5045}"/>
    <cellStyle name="Percent 3 10 2 4 5" xfId="48121" xr:uid="{E3E5552D-7070-4D94-A90A-73053C797A27}"/>
    <cellStyle name="Percent 3 10 2 5" xfId="48122" xr:uid="{E44E9CD4-A613-4D49-9AE3-9F329BF5B087}"/>
    <cellStyle name="Percent 3 10 2 5 2" xfId="48123" xr:uid="{61480320-743D-4704-99B0-4A8B6F8ADB7B}"/>
    <cellStyle name="Percent 3 10 2 5 2 2" xfId="48124" xr:uid="{ACB050C3-1398-429B-B352-FDDE2F54A30A}"/>
    <cellStyle name="Percent 3 10 2 5 3" xfId="48125" xr:uid="{FDC2A52E-C061-457A-8EC0-8F219E6AB92F}"/>
    <cellStyle name="Percent 3 10 2 6" xfId="48126" xr:uid="{6E43B13C-256C-4E8D-AA78-8A8B480855FA}"/>
    <cellStyle name="Percent 3 10 2 6 2" xfId="48127" xr:uid="{1F81ED7C-9152-44F2-B15A-A8B487630CDF}"/>
    <cellStyle name="Percent 3 10 2 6 2 2" xfId="48128" xr:uid="{7F4FBEC4-4CDA-4F21-A9D8-E6A630AD0D60}"/>
    <cellStyle name="Percent 3 10 2 6 3" xfId="48129" xr:uid="{6750028B-CEEC-4714-BDFE-4F30166AF3E2}"/>
    <cellStyle name="Percent 3 10 2 7" xfId="48130" xr:uid="{37F839D9-6B97-40C2-9A65-29C00B225708}"/>
    <cellStyle name="Percent 3 10 2 7 2" xfId="48131" xr:uid="{442DFCCC-513B-48B0-B672-4720E36A2C3C}"/>
    <cellStyle name="Percent 3 10 2 7 2 2" xfId="48132" xr:uid="{C31D89EC-2916-4A5E-AFD2-6CEA8CFDFF15}"/>
    <cellStyle name="Percent 3 10 2 7 3" xfId="48133" xr:uid="{60749740-4B75-493C-B0BE-EFF159D1C3F6}"/>
    <cellStyle name="Percent 3 10 2 8" xfId="48134" xr:uid="{094F1B40-9B68-4DAF-ADF3-B81014EA9A1D}"/>
    <cellStyle name="Percent 3 10 2 8 2" xfId="48135" xr:uid="{A5D453D9-79F2-43A7-A544-A01E80FDCCD8}"/>
    <cellStyle name="Percent 3 10 2 9" xfId="48136" xr:uid="{6441871A-A842-4E60-9F7D-7894F683227E}"/>
    <cellStyle name="Percent 3 10 3" xfId="48137" xr:uid="{E5796E55-9906-44A4-A7F8-A9F18F6423F5}"/>
    <cellStyle name="Percent 3 10 3 2" xfId="48138" xr:uid="{17474F74-4C5B-47EF-98D2-420D6A309B75}"/>
    <cellStyle name="Percent 3 10 3 2 2" xfId="48139" xr:uid="{0E4DCF22-5877-4647-B67D-90AF60F3CEAD}"/>
    <cellStyle name="Percent 3 10 3 2 2 2" xfId="48140" xr:uid="{ACC23AEE-2224-48A4-BFC0-99F566D22D2F}"/>
    <cellStyle name="Percent 3 10 3 2 2 2 2" xfId="48141" xr:uid="{201C775F-17C1-469F-99C8-B4CE0AB5BECF}"/>
    <cellStyle name="Percent 3 10 3 2 2 2 2 2" xfId="48142" xr:uid="{CA2BDE93-31CA-4103-AACA-E2BC40B91822}"/>
    <cellStyle name="Percent 3 10 3 2 2 2 3" xfId="48143" xr:uid="{1913E2A1-DA27-4396-AB55-5E39E8DBA1A2}"/>
    <cellStyle name="Percent 3 10 3 2 2 3" xfId="48144" xr:uid="{85EFA9C1-767A-4A6A-BCBA-D2F803958F82}"/>
    <cellStyle name="Percent 3 10 3 2 2 3 2" xfId="48145" xr:uid="{FC39CFFE-1B25-4EB9-BA68-8343EF97A080}"/>
    <cellStyle name="Percent 3 10 3 2 2 3 2 2" xfId="48146" xr:uid="{C3D8E412-27F6-44AD-BA24-6E30DA887F34}"/>
    <cellStyle name="Percent 3 10 3 2 2 3 3" xfId="48147" xr:uid="{B14CB4EC-3F6C-4A39-8072-EA353E758679}"/>
    <cellStyle name="Percent 3 10 3 2 2 4" xfId="48148" xr:uid="{5E449B2F-F3FF-43ED-991A-BF42F93C7C65}"/>
    <cellStyle name="Percent 3 10 3 2 2 4 2" xfId="48149" xr:uid="{F2EEACFD-AFA4-409B-B372-37B428587502}"/>
    <cellStyle name="Percent 3 10 3 2 2 5" xfId="48150" xr:uid="{6DD9289B-22FD-46B5-9A01-15748D5A8AB3}"/>
    <cellStyle name="Percent 3 10 3 2 3" xfId="48151" xr:uid="{A5A4DCCB-DA0F-47A7-B8ED-067EAA8EFD42}"/>
    <cellStyle name="Percent 3 10 3 2 3 2" xfId="48152" xr:uid="{4978166E-8ABC-4EA1-8EC5-46D6EA6C1B9E}"/>
    <cellStyle name="Percent 3 10 3 2 3 2 2" xfId="48153" xr:uid="{F87F90EE-C395-4BEE-A15A-FD398A914329}"/>
    <cellStyle name="Percent 3 10 3 2 3 3" xfId="48154" xr:uid="{445DCA33-22A8-4377-90E1-EC711B90A420}"/>
    <cellStyle name="Percent 3 10 3 2 4" xfId="48155" xr:uid="{83725D34-04FB-4C98-9C57-BEBF7484B75F}"/>
    <cellStyle name="Percent 3 10 3 2 4 2" xfId="48156" xr:uid="{AF1AED82-2313-4DFE-B8EF-FA7DF2C049F7}"/>
    <cellStyle name="Percent 3 10 3 2 4 2 2" xfId="48157" xr:uid="{B44487B1-2347-43B8-8E9B-AE46E19FECAC}"/>
    <cellStyle name="Percent 3 10 3 2 4 3" xfId="48158" xr:uid="{5DA50996-5C72-44CE-B302-41EB66A29632}"/>
    <cellStyle name="Percent 3 10 3 2 5" xfId="48159" xr:uid="{C1A75655-D0C2-4CEC-8CBF-5C28996B4D43}"/>
    <cellStyle name="Percent 3 10 3 2 5 2" xfId="48160" xr:uid="{4FBDD7B0-A0EA-4BBE-9753-465A4BECDE93}"/>
    <cellStyle name="Percent 3 10 3 2 6" xfId="48161" xr:uid="{8F055E35-5995-4408-8118-85141E488B25}"/>
    <cellStyle name="Percent 3 10 3 3" xfId="48162" xr:uid="{AF68BB1D-05FE-4EE2-A7C3-5F9ACFCBF083}"/>
    <cellStyle name="Percent 3 10 3 4" xfId="48163" xr:uid="{FB8383C1-E661-46AB-9988-FA003637B083}"/>
    <cellStyle name="Percent 3 10 3 4 2" xfId="48164" xr:uid="{6C5C0C1A-8D12-4D3A-A8F3-20AE1B51351E}"/>
    <cellStyle name="Percent 3 10 3 4 2 2" xfId="48165" xr:uid="{EB3BAEED-A974-4076-88FE-F753BE051489}"/>
    <cellStyle name="Percent 3 10 3 4 2 2 2" xfId="48166" xr:uid="{F97D1D35-85FF-4290-A3A9-10779CD41717}"/>
    <cellStyle name="Percent 3 10 3 4 2 3" xfId="48167" xr:uid="{18C3EBB4-19CD-44D6-AC63-2D0E1D8F1EE7}"/>
    <cellStyle name="Percent 3 10 3 4 3" xfId="48168" xr:uid="{0D08A236-4563-412B-BD86-13D5B6ABCD68}"/>
    <cellStyle name="Percent 3 10 3 4 3 2" xfId="48169" xr:uid="{90A4A322-C00E-4FD8-9DCF-7FC2DEBE94CB}"/>
    <cellStyle name="Percent 3 10 3 4 3 2 2" xfId="48170" xr:uid="{C1884445-5C23-4892-9AF2-C6E580DCF94D}"/>
    <cellStyle name="Percent 3 10 3 4 3 3" xfId="48171" xr:uid="{B25D328B-2B31-41BD-A98B-E52B6CA6BC8D}"/>
    <cellStyle name="Percent 3 10 3 4 4" xfId="48172" xr:uid="{43D9568A-8499-47A5-8F02-4F6AE70F9224}"/>
    <cellStyle name="Percent 3 10 3 4 4 2" xfId="48173" xr:uid="{8C8630BB-2958-4CE2-BB3E-A40F3F7BBB91}"/>
    <cellStyle name="Percent 3 10 3 4 5" xfId="48174" xr:uid="{06DCF898-124F-44C3-B972-8398D1C56BBE}"/>
    <cellStyle name="Percent 3 10 3 5" xfId="48175" xr:uid="{95206881-B1B1-45D2-A734-ACC23AE70D01}"/>
    <cellStyle name="Percent 3 10 3 5 2" xfId="48176" xr:uid="{ACA83928-91B6-4EE7-9284-C2BE9D6EBB5B}"/>
    <cellStyle name="Percent 3 10 3 5 2 2" xfId="48177" xr:uid="{60858029-6EF6-487C-ADF6-CF314CEA22AC}"/>
    <cellStyle name="Percent 3 10 3 5 3" xfId="48178" xr:uid="{44CABABE-8B86-430D-86D1-F28B698D672C}"/>
    <cellStyle name="Percent 3 10 3 6" xfId="48179" xr:uid="{0CB27E1D-E68E-47FA-93CB-9B9A406D8060}"/>
    <cellStyle name="Percent 3 10 3 6 2" xfId="48180" xr:uid="{B4124A1C-ED5D-46EF-A6CA-9055A9DCA7E9}"/>
    <cellStyle name="Percent 3 10 3 6 2 2" xfId="48181" xr:uid="{5D6459AD-8E7A-4969-94F9-B9D8037B6F77}"/>
    <cellStyle name="Percent 3 10 3 6 3" xfId="48182" xr:uid="{54234095-B414-4E40-A345-69602A24C7BF}"/>
    <cellStyle name="Percent 3 10 3 7" xfId="48183" xr:uid="{3B347103-688A-4F70-A803-852BB7FAACAE}"/>
    <cellStyle name="Percent 3 10 3 7 2" xfId="48184" xr:uid="{03AA9AA9-F94E-4451-B7BC-19D9F09A53E0}"/>
    <cellStyle name="Percent 3 10 3 7 2 2" xfId="48185" xr:uid="{7EAED37E-75E8-449C-8748-9A38EB7C7401}"/>
    <cellStyle name="Percent 3 10 3 7 3" xfId="48186" xr:uid="{5F0FA503-C8EF-4F7B-9A0E-BA313B8F0A63}"/>
    <cellStyle name="Percent 3 10 3 8" xfId="48187" xr:uid="{154DC800-9384-4D4F-9B42-780C520A2BAA}"/>
    <cellStyle name="Percent 3 10 3 8 2" xfId="48188" xr:uid="{4EC692A9-D0B3-4EE7-9B69-EBAA017904CF}"/>
    <cellStyle name="Percent 3 10 3 9" xfId="48189" xr:uid="{0634B3EF-E737-46F4-9381-8BDA61DB13BF}"/>
    <cellStyle name="Percent 3 10 4" xfId="48190" xr:uid="{3F9B606D-D50F-4274-AF73-C4A516B5110D}"/>
    <cellStyle name="Percent 3 10 4 2" xfId="48191" xr:uid="{FDBF9C5B-B1D3-4372-836B-402F367D45D8}"/>
    <cellStyle name="Percent 3 10 4 2 2" xfId="48192" xr:uid="{6F212C2F-4401-4D6A-A5FA-52095D9CCF66}"/>
    <cellStyle name="Percent 3 10 4 2 2 2" xfId="48193" xr:uid="{C13A901F-4704-4083-B10D-BFD1B5803B4B}"/>
    <cellStyle name="Percent 3 10 4 2 2 2 2" xfId="48194" xr:uid="{BF0906A0-BEBB-408C-A8E0-F0BEEA1ABB46}"/>
    <cellStyle name="Percent 3 10 4 2 2 3" xfId="48195" xr:uid="{C646EDD8-DFD1-4AD6-A9A2-84C67C30210A}"/>
    <cellStyle name="Percent 3 10 4 2 3" xfId="48196" xr:uid="{846C2280-F263-433F-BD94-93221E94618B}"/>
    <cellStyle name="Percent 3 10 4 2 3 2" xfId="48197" xr:uid="{0BB8A947-4765-440D-B2F2-A50EEF311B06}"/>
    <cellStyle name="Percent 3 10 4 2 3 2 2" xfId="48198" xr:uid="{B8145D45-E3F8-4650-AF34-CE3610B7CD7A}"/>
    <cellStyle name="Percent 3 10 4 2 3 3" xfId="48199" xr:uid="{BAA3E9C7-83E7-4676-8B69-CADCD603428F}"/>
    <cellStyle name="Percent 3 10 4 2 4" xfId="48200" xr:uid="{144EF209-431E-4116-9B70-1ED4C62AE4C2}"/>
    <cellStyle name="Percent 3 10 4 2 4 2" xfId="48201" xr:uid="{13A3DDEE-5EE0-4714-82C5-A9D7E8458CC6}"/>
    <cellStyle name="Percent 3 10 4 2 5" xfId="48202" xr:uid="{D933E5EE-F531-42E3-833F-C1B847FB81D5}"/>
    <cellStyle name="Percent 3 10 4 3" xfId="48203" xr:uid="{E8172870-04DE-49CB-8C28-EA8112612350}"/>
    <cellStyle name="Percent 3 10 4 3 2" xfId="48204" xr:uid="{4874D2AD-D185-42CB-AD24-A74C108D90B3}"/>
    <cellStyle name="Percent 3 10 4 3 2 2" xfId="48205" xr:uid="{6F16B59A-E2CF-4631-B84F-25BA6614D166}"/>
    <cellStyle name="Percent 3 10 4 3 3" xfId="48206" xr:uid="{7EBD7F0F-ABF9-4156-865E-CCB1E46BD981}"/>
    <cellStyle name="Percent 3 10 4 4" xfId="48207" xr:uid="{B08B2514-5DE8-41BA-B3D8-D548C886F099}"/>
    <cellStyle name="Percent 3 10 4 4 2" xfId="48208" xr:uid="{12FC9E93-52EF-447E-8271-8943726897D3}"/>
    <cellStyle name="Percent 3 10 4 4 2 2" xfId="48209" xr:uid="{DA4CBD70-14AF-4EAB-BD31-C0EB432D4F06}"/>
    <cellStyle name="Percent 3 10 4 4 3" xfId="48210" xr:uid="{1885BDA8-36C3-452E-A6B1-84AAC94D7B8E}"/>
    <cellStyle name="Percent 3 10 4 5" xfId="48211" xr:uid="{5773D1C4-8407-427F-9FC6-0087D47C9275}"/>
    <cellStyle name="Percent 3 10 4 5 2" xfId="48212" xr:uid="{47B047C0-839B-4541-B2BE-F3001D0CAC86}"/>
    <cellStyle name="Percent 3 10 4 6" xfId="48213" xr:uid="{534518F2-5D47-46F0-A00A-FADEE10147F1}"/>
    <cellStyle name="Percent 3 10 5" xfId="48214" xr:uid="{E21C7FED-E68F-4533-BEA6-47B0757198B5}"/>
    <cellStyle name="Percent 3 10 6" xfId="48215" xr:uid="{551B1056-4822-4988-A662-254B2DC8DAC9}"/>
    <cellStyle name="Percent 3 10 6 2" xfId="48216" xr:uid="{DB8A11B7-8A81-4543-A673-8F133C1464DC}"/>
    <cellStyle name="Percent 3 10 6 2 2" xfId="48217" xr:uid="{7AC893E9-FD0E-470A-9323-8684E5089E3C}"/>
    <cellStyle name="Percent 3 10 6 2 2 2" xfId="48218" xr:uid="{0FC4D7CA-8684-4D6C-9B0B-32193A759D5F}"/>
    <cellStyle name="Percent 3 10 6 2 3" xfId="48219" xr:uid="{541D5EDB-BCE7-42B1-B7F1-E3870089D015}"/>
    <cellStyle name="Percent 3 10 6 3" xfId="48220" xr:uid="{4E92F76B-2A79-47FD-A034-EBEC2ABA36F7}"/>
    <cellStyle name="Percent 3 10 6 3 2" xfId="48221" xr:uid="{EA0AB1E6-0883-4F09-848F-380EE2D548F7}"/>
    <cellStyle name="Percent 3 10 6 3 2 2" xfId="48222" xr:uid="{3A813195-FDD1-4A7C-B3DA-644AE1A27C34}"/>
    <cellStyle name="Percent 3 10 6 3 3" xfId="48223" xr:uid="{8F89CBA9-D925-4C74-9545-2FDA7905C48B}"/>
    <cellStyle name="Percent 3 10 6 4" xfId="48224" xr:uid="{D63B5448-FD12-45BC-972D-846999FB63C1}"/>
    <cellStyle name="Percent 3 10 6 4 2" xfId="48225" xr:uid="{699D6155-5ADE-455E-B7D4-E26C5323E12F}"/>
    <cellStyle name="Percent 3 10 6 5" xfId="48226" xr:uid="{2B81A49C-C620-485E-A4A4-CF214A111EED}"/>
    <cellStyle name="Percent 3 10 7" xfId="48227" xr:uid="{DF4D43BA-4A5C-4CFD-A4B0-12BBCC9CD59B}"/>
    <cellStyle name="Percent 3 10 7 2" xfId="48228" xr:uid="{8F524FC2-6185-4357-B213-488AA1A6E551}"/>
    <cellStyle name="Percent 3 10 7 2 2" xfId="48229" xr:uid="{F99FEE8E-D9C8-4762-95B9-A5BCC2F77688}"/>
    <cellStyle name="Percent 3 10 7 3" xfId="48230" xr:uid="{26CA04F4-16B6-4C58-AB77-FEFD3589FA67}"/>
    <cellStyle name="Percent 3 10 8" xfId="48231" xr:uid="{CF034285-A743-4BD0-BC49-92FA1DF37DA5}"/>
    <cellStyle name="Percent 3 10 8 2" xfId="48232" xr:uid="{AC41E6AB-5FF5-4BEF-BAE4-161FD7BC082E}"/>
    <cellStyle name="Percent 3 10 8 2 2" xfId="48233" xr:uid="{44C8AB43-0C62-47D0-B26D-7B333E2B6E78}"/>
    <cellStyle name="Percent 3 10 8 3" xfId="48234" xr:uid="{97AB7866-D058-490F-8905-991C4E022520}"/>
    <cellStyle name="Percent 3 10 9" xfId="48235" xr:uid="{28D69D11-5141-4B0C-82B0-362C927301D2}"/>
    <cellStyle name="Percent 3 10 9 2" xfId="48236" xr:uid="{58786C3E-1AE7-4D98-938A-11EAFA7D81F5}"/>
    <cellStyle name="Percent 3 10 9 2 2" xfId="48237" xr:uid="{9A8EEC59-09B7-4203-AD68-842C41CE93A2}"/>
    <cellStyle name="Percent 3 10 9 3" xfId="48238" xr:uid="{5827EFAA-E2AF-416C-B080-B893705E12C8}"/>
    <cellStyle name="Percent 3 11" xfId="48239" xr:uid="{C6126A10-EA58-4CAC-B20B-3EAC60321C3D}"/>
    <cellStyle name="Percent 3 11 10" xfId="48240" xr:uid="{4F59D956-83C5-4EA7-8F5F-866AAE980ABD}"/>
    <cellStyle name="Percent 3 11 10 2" xfId="48241" xr:uid="{F94DFC58-85D0-4735-849D-F447A2F2873E}"/>
    <cellStyle name="Percent 3 11 11" xfId="48242" xr:uid="{9A8FB188-6549-464B-811C-6FDB497FA371}"/>
    <cellStyle name="Percent 3 11 2" xfId="48243" xr:uid="{47070BD5-A20C-42BF-AE6A-59084877F191}"/>
    <cellStyle name="Percent 3 11 2 2" xfId="48244" xr:uid="{53766DF3-EF68-4795-BE45-42D04E6B006C}"/>
    <cellStyle name="Percent 3 11 2 2 2" xfId="48245" xr:uid="{C679875F-95C6-4613-8F19-D707AF07684E}"/>
    <cellStyle name="Percent 3 11 2 2 2 2" xfId="48246" xr:uid="{2970E039-98C8-4E4F-B1B6-2109F2C38F24}"/>
    <cellStyle name="Percent 3 11 2 2 2 2 2" xfId="48247" xr:uid="{9C1F3C1E-9EC3-4252-9152-52F4553C6BC0}"/>
    <cellStyle name="Percent 3 11 2 2 2 2 2 2" xfId="48248" xr:uid="{D64F7622-8162-4088-B765-80F49D9ECB46}"/>
    <cellStyle name="Percent 3 11 2 2 2 2 3" xfId="48249" xr:uid="{A79055C8-6654-47F7-B05C-3316792A976E}"/>
    <cellStyle name="Percent 3 11 2 2 2 3" xfId="48250" xr:uid="{4A7BBF61-8B9E-4C28-82B8-A911F32C1DDB}"/>
    <cellStyle name="Percent 3 11 2 2 2 3 2" xfId="48251" xr:uid="{12FE9B2C-C3DF-4D9C-91F7-E6FF46A67358}"/>
    <cellStyle name="Percent 3 11 2 2 2 3 2 2" xfId="48252" xr:uid="{F10A41E2-1A74-4337-B5DB-522A25538653}"/>
    <cellStyle name="Percent 3 11 2 2 2 3 3" xfId="48253" xr:uid="{7FEB619B-0C64-495C-A22B-B3C28B7A8143}"/>
    <cellStyle name="Percent 3 11 2 2 2 4" xfId="48254" xr:uid="{48E69879-D427-4B03-A3C2-590489B64506}"/>
    <cellStyle name="Percent 3 11 2 2 2 4 2" xfId="48255" xr:uid="{E5D551B9-3440-45A0-ACC0-88E2E53A38C5}"/>
    <cellStyle name="Percent 3 11 2 2 2 5" xfId="48256" xr:uid="{DD38EC91-CB59-4426-9BEB-42A100F96F87}"/>
    <cellStyle name="Percent 3 11 2 2 3" xfId="48257" xr:uid="{5483E1E4-F222-4907-8923-B43C0C0FA37B}"/>
    <cellStyle name="Percent 3 11 2 2 3 2" xfId="48258" xr:uid="{A891D9E4-8BE5-4A07-942F-887B16DB7312}"/>
    <cellStyle name="Percent 3 11 2 2 3 2 2" xfId="48259" xr:uid="{4A996B04-09E7-4A4E-AD54-CAED482877DF}"/>
    <cellStyle name="Percent 3 11 2 2 3 3" xfId="48260" xr:uid="{F7CE3F06-F64A-405D-9A44-8D1EB7C34135}"/>
    <cellStyle name="Percent 3 11 2 2 4" xfId="48261" xr:uid="{95A9A5C0-BE7C-496F-A3C7-42AC34814036}"/>
    <cellStyle name="Percent 3 11 2 2 4 2" xfId="48262" xr:uid="{E67A8773-15E4-435A-AEB3-6FD96B831CC0}"/>
    <cellStyle name="Percent 3 11 2 2 4 2 2" xfId="48263" xr:uid="{F548AEED-65B9-4490-BD06-49B95D1930E5}"/>
    <cellStyle name="Percent 3 11 2 2 4 3" xfId="48264" xr:uid="{3ADD3DFC-64CC-4AEE-BBF0-E9AD65498705}"/>
    <cellStyle name="Percent 3 11 2 2 5" xfId="48265" xr:uid="{E423BC76-D0A9-456D-9572-9D2DADE29758}"/>
    <cellStyle name="Percent 3 11 2 2 5 2" xfId="48266" xr:uid="{356A4A56-7322-4050-B91D-95E7EE9C442E}"/>
    <cellStyle name="Percent 3 11 2 2 6" xfId="48267" xr:uid="{66802DBC-D2CF-4C22-8F8F-79D3B8C761BB}"/>
    <cellStyle name="Percent 3 11 2 3" xfId="48268" xr:uid="{8AD6FC3B-704D-4A6D-BDE9-49ABC082E21E}"/>
    <cellStyle name="Percent 3 11 2 4" xfId="48269" xr:uid="{378F8701-9E5F-4CF9-954E-153451342871}"/>
    <cellStyle name="Percent 3 11 2 4 2" xfId="48270" xr:uid="{847D6115-FCD4-437D-8B22-7D6D13D627FB}"/>
    <cellStyle name="Percent 3 11 2 4 2 2" xfId="48271" xr:uid="{56DDC57F-02FD-4326-88B3-BB5414BA6C4D}"/>
    <cellStyle name="Percent 3 11 2 4 2 2 2" xfId="48272" xr:uid="{D7FD430A-D1C3-4DA1-9D99-64D4F4F16A9B}"/>
    <cellStyle name="Percent 3 11 2 4 2 3" xfId="48273" xr:uid="{83C02F7A-7647-4859-AA69-792EB77BE1A0}"/>
    <cellStyle name="Percent 3 11 2 4 3" xfId="48274" xr:uid="{DA73EB8A-0673-4DBC-B959-130802574D16}"/>
    <cellStyle name="Percent 3 11 2 4 3 2" xfId="48275" xr:uid="{1005ED49-AD60-408E-BC34-3AE060C4327D}"/>
    <cellStyle name="Percent 3 11 2 4 3 2 2" xfId="48276" xr:uid="{47B245B8-C744-49AA-9E77-E7249E7013D0}"/>
    <cellStyle name="Percent 3 11 2 4 3 3" xfId="48277" xr:uid="{8B434151-D85A-4925-8452-F27CDA7C9F4A}"/>
    <cellStyle name="Percent 3 11 2 4 4" xfId="48278" xr:uid="{AB6018B1-42A5-488B-BE38-095EA32735C2}"/>
    <cellStyle name="Percent 3 11 2 4 4 2" xfId="48279" xr:uid="{0ECA3910-46CF-4D2B-9080-9ACD634356CD}"/>
    <cellStyle name="Percent 3 11 2 4 5" xfId="48280" xr:uid="{2F10AE5F-7BEC-4134-961D-1D0A0AEBB4F8}"/>
    <cellStyle name="Percent 3 11 2 5" xfId="48281" xr:uid="{58A7DDA0-0BB4-4777-8629-849E894D4708}"/>
    <cellStyle name="Percent 3 11 2 5 2" xfId="48282" xr:uid="{A57A7DF9-1356-44C4-987B-2B52CC1A3479}"/>
    <cellStyle name="Percent 3 11 2 5 2 2" xfId="48283" xr:uid="{85E8817D-B6D3-484C-91C8-15F18E28CEEC}"/>
    <cellStyle name="Percent 3 11 2 5 3" xfId="48284" xr:uid="{D3BCDBDD-6DEE-4349-9D72-10283355CFC3}"/>
    <cellStyle name="Percent 3 11 2 6" xfId="48285" xr:uid="{5E454E44-6C67-49A1-B1D0-D0C15B673CEE}"/>
    <cellStyle name="Percent 3 11 2 6 2" xfId="48286" xr:uid="{B290D0AA-FCC5-4144-9EAE-C16A36E0A50F}"/>
    <cellStyle name="Percent 3 11 2 6 2 2" xfId="48287" xr:uid="{BF6B636A-8A78-4EA8-A39E-B40F49CDF608}"/>
    <cellStyle name="Percent 3 11 2 6 3" xfId="48288" xr:uid="{CAD2686E-B760-4C61-B3C6-94EC57D14E61}"/>
    <cellStyle name="Percent 3 11 2 7" xfId="48289" xr:uid="{96AC6D29-D7B8-4D58-88C0-BE2B3693D645}"/>
    <cellStyle name="Percent 3 11 2 7 2" xfId="48290" xr:uid="{3089702C-F396-4CF5-A6D2-B23966B3D063}"/>
    <cellStyle name="Percent 3 11 2 7 2 2" xfId="48291" xr:uid="{FCBEC3A7-595C-4877-B476-9F11E1E0E3A7}"/>
    <cellStyle name="Percent 3 11 2 7 3" xfId="48292" xr:uid="{88979100-A7A3-493E-B424-DE174BAC7AD2}"/>
    <cellStyle name="Percent 3 11 2 8" xfId="48293" xr:uid="{9CF57D72-DD66-4A4C-A98A-D8045EECF5E9}"/>
    <cellStyle name="Percent 3 11 2 8 2" xfId="48294" xr:uid="{E6568044-F9BC-49E3-BA44-8D39F46DDA18}"/>
    <cellStyle name="Percent 3 11 2 9" xfId="48295" xr:uid="{5AE43DE5-12BA-4E59-A1D2-672A2923CEC9}"/>
    <cellStyle name="Percent 3 11 3" xfId="48296" xr:uid="{442D7370-BD22-47B1-AE09-60C20AB210AD}"/>
    <cellStyle name="Percent 3 11 3 2" xfId="48297" xr:uid="{78CA9476-849E-4B57-9C80-BE72A5A979B5}"/>
    <cellStyle name="Percent 3 11 3 2 2" xfId="48298" xr:uid="{E70A8877-8087-415D-A45C-65AD3AB52FEA}"/>
    <cellStyle name="Percent 3 11 3 2 2 2" xfId="48299" xr:uid="{0AABD4EA-48CC-4A59-B0EC-22CF197E488E}"/>
    <cellStyle name="Percent 3 11 3 2 2 2 2" xfId="48300" xr:uid="{37649C89-6A22-4D4C-8859-62EF3F5BC342}"/>
    <cellStyle name="Percent 3 11 3 2 2 2 2 2" xfId="48301" xr:uid="{925D1D99-6117-446A-B779-2DA92F522149}"/>
    <cellStyle name="Percent 3 11 3 2 2 2 3" xfId="48302" xr:uid="{19BDF1C9-6C4B-433A-8127-861D396A70AA}"/>
    <cellStyle name="Percent 3 11 3 2 2 3" xfId="48303" xr:uid="{3F483B09-8A1C-40DA-86BD-6EF9E926DC00}"/>
    <cellStyle name="Percent 3 11 3 2 2 3 2" xfId="48304" xr:uid="{F382D6A8-3510-46B1-99DD-D46F376FA8CF}"/>
    <cellStyle name="Percent 3 11 3 2 2 3 2 2" xfId="48305" xr:uid="{9962BEDB-66E0-4BFF-BC7D-30941FE751D8}"/>
    <cellStyle name="Percent 3 11 3 2 2 3 3" xfId="48306" xr:uid="{F703D164-58E4-440C-9A2F-70494C2D419E}"/>
    <cellStyle name="Percent 3 11 3 2 2 4" xfId="48307" xr:uid="{CBFBBC71-468A-4BF8-A915-943BD30F7914}"/>
    <cellStyle name="Percent 3 11 3 2 2 4 2" xfId="48308" xr:uid="{54261576-4996-45DD-B8F9-6AD1BA6F41D4}"/>
    <cellStyle name="Percent 3 11 3 2 2 5" xfId="48309" xr:uid="{2E50E4FB-14EA-4448-8585-CF4B9C727880}"/>
    <cellStyle name="Percent 3 11 3 2 3" xfId="48310" xr:uid="{64F64690-E03B-4A2F-86C0-FD9ECA2F75EB}"/>
    <cellStyle name="Percent 3 11 3 2 3 2" xfId="48311" xr:uid="{BEA18E0E-376A-412E-A45F-2219DB95EA4A}"/>
    <cellStyle name="Percent 3 11 3 2 3 2 2" xfId="48312" xr:uid="{36562BAC-A5EC-4DF3-9647-CAB397FCBF2B}"/>
    <cellStyle name="Percent 3 11 3 2 3 3" xfId="48313" xr:uid="{7F9C6503-7060-4300-A92A-0F512CC7AD6E}"/>
    <cellStyle name="Percent 3 11 3 2 4" xfId="48314" xr:uid="{2AF76222-452E-4B2F-8F47-E1F64F314337}"/>
    <cellStyle name="Percent 3 11 3 2 4 2" xfId="48315" xr:uid="{3AF9BBD7-BEC7-4D56-B858-2B5A37BDE63C}"/>
    <cellStyle name="Percent 3 11 3 2 4 2 2" xfId="48316" xr:uid="{CC2343B8-EED0-449F-8899-64385CA42BCA}"/>
    <cellStyle name="Percent 3 11 3 2 4 3" xfId="48317" xr:uid="{4176278B-C3EE-410E-82E8-DDE53A84DE1F}"/>
    <cellStyle name="Percent 3 11 3 2 5" xfId="48318" xr:uid="{663A40EC-B893-47EB-AFAC-963FC7F31B57}"/>
    <cellStyle name="Percent 3 11 3 2 5 2" xfId="48319" xr:uid="{4986DB26-E731-4B60-840A-E468F63C5ADB}"/>
    <cellStyle name="Percent 3 11 3 2 6" xfId="48320" xr:uid="{1B3BE04F-39B7-474B-B133-AC2FCACB9655}"/>
    <cellStyle name="Percent 3 11 3 3" xfId="48321" xr:uid="{799EF0F3-F515-458D-A917-3B9D3A4C4BEF}"/>
    <cellStyle name="Percent 3 11 3 4" xfId="48322" xr:uid="{8B5D5108-E775-48FD-B1ED-7EDCB7E0F6DA}"/>
    <cellStyle name="Percent 3 11 3 4 2" xfId="48323" xr:uid="{67013E4F-2EE7-4173-8439-12B22B66D38F}"/>
    <cellStyle name="Percent 3 11 3 4 2 2" xfId="48324" xr:uid="{53FC8259-9BE6-4B4A-B196-E38FEE34D6D6}"/>
    <cellStyle name="Percent 3 11 3 4 2 2 2" xfId="48325" xr:uid="{804A2C32-A5AA-4D10-9C19-22DCBC08EFDB}"/>
    <cellStyle name="Percent 3 11 3 4 2 3" xfId="48326" xr:uid="{167DDA20-30EA-47EE-A15C-BF1F5ED65263}"/>
    <cellStyle name="Percent 3 11 3 4 3" xfId="48327" xr:uid="{2EBD5A19-9A37-461C-B6CA-F37C1C1F99E0}"/>
    <cellStyle name="Percent 3 11 3 4 3 2" xfId="48328" xr:uid="{09F49EA2-2281-4BC1-BFBC-F6DE0DA2571C}"/>
    <cellStyle name="Percent 3 11 3 4 3 2 2" xfId="48329" xr:uid="{5CFF0F76-0C44-4789-873D-75C4412FE7CE}"/>
    <cellStyle name="Percent 3 11 3 4 3 3" xfId="48330" xr:uid="{C806D6C3-73B8-40AA-86D2-A66D54344859}"/>
    <cellStyle name="Percent 3 11 3 4 4" xfId="48331" xr:uid="{443D7646-97C3-4B8A-8D4F-578309E0C381}"/>
    <cellStyle name="Percent 3 11 3 4 4 2" xfId="48332" xr:uid="{828AF50B-B0DF-4D93-AB05-6022138724FD}"/>
    <cellStyle name="Percent 3 11 3 4 5" xfId="48333" xr:uid="{E05EA129-7B46-4AF2-B7A5-559E46FFEEFD}"/>
    <cellStyle name="Percent 3 11 3 5" xfId="48334" xr:uid="{63386030-9459-4769-92AA-DAB1E8ACE534}"/>
    <cellStyle name="Percent 3 11 3 5 2" xfId="48335" xr:uid="{2FFD5A4A-387E-4298-BC6E-4E48972722B3}"/>
    <cellStyle name="Percent 3 11 3 5 2 2" xfId="48336" xr:uid="{96C4A622-8F0C-423F-86EC-5130557FE34E}"/>
    <cellStyle name="Percent 3 11 3 5 3" xfId="48337" xr:uid="{2BAD2549-9D8E-423D-92E6-C14B378F8EEA}"/>
    <cellStyle name="Percent 3 11 3 6" xfId="48338" xr:uid="{1E0828B1-7E50-4D5D-8E9E-AD62AF101922}"/>
    <cellStyle name="Percent 3 11 3 6 2" xfId="48339" xr:uid="{D8B08117-5DC2-4818-9110-265B4C19E59F}"/>
    <cellStyle name="Percent 3 11 3 6 2 2" xfId="48340" xr:uid="{D8D1A982-4078-466F-B37C-3BECD89D69B2}"/>
    <cellStyle name="Percent 3 11 3 6 3" xfId="48341" xr:uid="{6694CFAF-D8C7-416A-870D-06985CAB8767}"/>
    <cellStyle name="Percent 3 11 3 7" xfId="48342" xr:uid="{1B995369-97D9-4D83-855A-80B81E72AEEE}"/>
    <cellStyle name="Percent 3 11 3 7 2" xfId="48343" xr:uid="{6A0E06AD-A39B-411B-AE3D-BD072652957D}"/>
    <cellStyle name="Percent 3 11 3 7 2 2" xfId="48344" xr:uid="{EF8EF965-59E6-4890-9989-9445194B6155}"/>
    <cellStyle name="Percent 3 11 3 7 3" xfId="48345" xr:uid="{4DAFA530-EBF3-4B5E-A759-6265D2D3A610}"/>
    <cellStyle name="Percent 3 11 3 8" xfId="48346" xr:uid="{05E580C7-6174-414E-A9D9-03271C7D1AC2}"/>
    <cellStyle name="Percent 3 11 3 8 2" xfId="48347" xr:uid="{69DC6EC7-1232-4333-B251-C6FD8B66A096}"/>
    <cellStyle name="Percent 3 11 3 9" xfId="48348" xr:uid="{84155A1A-8B3E-485B-A10B-3611D13F3EF2}"/>
    <cellStyle name="Percent 3 11 4" xfId="48349" xr:uid="{F90B64BB-C543-43F2-9496-E87D6EEFD9CC}"/>
    <cellStyle name="Percent 3 11 4 2" xfId="48350" xr:uid="{C7351131-1302-4B21-AC23-87CE8FD3F437}"/>
    <cellStyle name="Percent 3 11 4 2 2" xfId="48351" xr:uid="{538747F6-89FA-4CA1-99C7-54617B025EEE}"/>
    <cellStyle name="Percent 3 11 4 2 2 2" xfId="48352" xr:uid="{2884353D-B6D7-4D2F-A044-CA317D00DFC0}"/>
    <cellStyle name="Percent 3 11 4 2 2 2 2" xfId="48353" xr:uid="{49DFFD17-57CF-48C9-B027-66032A81B1A0}"/>
    <cellStyle name="Percent 3 11 4 2 2 3" xfId="48354" xr:uid="{A6E058A9-A64A-4161-80FD-9A8EE5D797C5}"/>
    <cellStyle name="Percent 3 11 4 2 3" xfId="48355" xr:uid="{335BB0CF-0D90-4291-84DB-CFE185962EBF}"/>
    <cellStyle name="Percent 3 11 4 2 3 2" xfId="48356" xr:uid="{20F63B65-610C-4845-B366-8A2B2A0BF1C1}"/>
    <cellStyle name="Percent 3 11 4 2 3 2 2" xfId="48357" xr:uid="{C1764B4D-8C9E-4CA7-A511-990053D672E9}"/>
    <cellStyle name="Percent 3 11 4 2 3 3" xfId="48358" xr:uid="{992F316E-ED86-4292-BD7C-4C54D805ED7C}"/>
    <cellStyle name="Percent 3 11 4 2 4" xfId="48359" xr:uid="{75BAF168-5813-4BA3-8588-8EA528D346FF}"/>
    <cellStyle name="Percent 3 11 4 2 4 2" xfId="48360" xr:uid="{87BF1143-E815-4ABC-9EB0-3D2F24FFE68E}"/>
    <cellStyle name="Percent 3 11 4 2 5" xfId="48361" xr:uid="{66F1911C-F247-4D8D-BC4E-7462B293C8AB}"/>
    <cellStyle name="Percent 3 11 4 3" xfId="48362" xr:uid="{0030F068-AD31-48AC-A2A8-11F0472140A5}"/>
    <cellStyle name="Percent 3 11 4 3 2" xfId="48363" xr:uid="{84D09733-E4E3-4D64-B18A-CA20CB90042A}"/>
    <cellStyle name="Percent 3 11 4 3 2 2" xfId="48364" xr:uid="{09EA0678-767A-473B-AB75-42C9508AB42F}"/>
    <cellStyle name="Percent 3 11 4 3 3" xfId="48365" xr:uid="{FA093F3D-1F72-4CDE-9387-A1ACC46644E3}"/>
    <cellStyle name="Percent 3 11 4 4" xfId="48366" xr:uid="{2B86E42F-3F60-4872-AF73-56E5AD9EF7BD}"/>
    <cellStyle name="Percent 3 11 4 4 2" xfId="48367" xr:uid="{370561AF-2B2E-4A5A-A391-91CD54BF0A49}"/>
    <cellStyle name="Percent 3 11 4 4 2 2" xfId="48368" xr:uid="{EBBE1017-E9D0-4ADE-9C51-932D1FB9D777}"/>
    <cellStyle name="Percent 3 11 4 4 3" xfId="48369" xr:uid="{C17493B2-D863-43F2-B1B0-087CC0FDE4DC}"/>
    <cellStyle name="Percent 3 11 4 5" xfId="48370" xr:uid="{F6D50FAF-4878-4F04-8AAE-F2EE001303B1}"/>
    <cellStyle name="Percent 3 11 4 5 2" xfId="48371" xr:uid="{8FDFB765-94BE-430C-BD58-2DE3AB4465EC}"/>
    <cellStyle name="Percent 3 11 4 6" xfId="48372" xr:uid="{0CE78246-DEF6-4223-9265-1188BF183B12}"/>
    <cellStyle name="Percent 3 11 5" xfId="48373" xr:uid="{562528C4-E65B-41C1-9E40-B7C23F778228}"/>
    <cellStyle name="Percent 3 11 6" xfId="48374" xr:uid="{8B05EC9F-93A3-458A-A3D7-8550A6E441D0}"/>
    <cellStyle name="Percent 3 11 6 2" xfId="48375" xr:uid="{27DD1053-A6A5-4280-BF6D-A9D970B7CA74}"/>
    <cellStyle name="Percent 3 11 6 2 2" xfId="48376" xr:uid="{3FFA1FE1-8969-4C50-A4BA-F7574EF842F8}"/>
    <cellStyle name="Percent 3 11 6 2 2 2" xfId="48377" xr:uid="{213A642E-5ABB-4D38-B2E5-0BAA654DC915}"/>
    <cellStyle name="Percent 3 11 6 2 3" xfId="48378" xr:uid="{0C41154D-5C8F-453B-9CF9-7845A7FA6C2D}"/>
    <cellStyle name="Percent 3 11 6 3" xfId="48379" xr:uid="{EC017CF5-5009-439B-BEED-13BA0C62C4BA}"/>
    <cellStyle name="Percent 3 11 6 3 2" xfId="48380" xr:uid="{15B86249-26B0-49FD-89D3-11C4C52CE836}"/>
    <cellStyle name="Percent 3 11 6 3 2 2" xfId="48381" xr:uid="{409229BC-8519-4118-97C0-97E1D1E30B4E}"/>
    <cellStyle name="Percent 3 11 6 3 3" xfId="48382" xr:uid="{7A70A792-81DA-4F95-950A-56B6D9C34380}"/>
    <cellStyle name="Percent 3 11 6 4" xfId="48383" xr:uid="{3142ABBF-7D23-49D5-BF21-7F52245F4FEE}"/>
    <cellStyle name="Percent 3 11 6 4 2" xfId="48384" xr:uid="{7FCBEF27-0383-4864-8012-28E83A77D409}"/>
    <cellStyle name="Percent 3 11 6 5" xfId="48385" xr:uid="{C77E9470-8354-4159-B090-9E49652DCB23}"/>
    <cellStyle name="Percent 3 11 7" xfId="48386" xr:uid="{648420A6-E919-4D53-966A-CC4375A0E566}"/>
    <cellStyle name="Percent 3 11 7 2" xfId="48387" xr:uid="{71C54F60-3351-476F-94ED-354AF387CF80}"/>
    <cellStyle name="Percent 3 11 7 2 2" xfId="48388" xr:uid="{8D88303A-A96A-4DA3-969E-5F41B0FF1B7B}"/>
    <cellStyle name="Percent 3 11 7 3" xfId="48389" xr:uid="{86560C71-A67C-4B85-AC09-DE989D86F827}"/>
    <cellStyle name="Percent 3 11 8" xfId="48390" xr:uid="{4ACC4ABC-0C08-44C9-AA04-84F40160330D}"/>
    <cellStyle name="Percent 3 11 8 2" xfId="48391" xr:uid="{AA0F3815-E64C-4DC5-8B3F-C6DF0D19A9F6}"/>
    <cellStyle name="Percent 3 11 8 2 2" xfId="48392" xr:uid="{4A2F0A1E-8EFA-422A-BB2C-765098576761}"/>
    <cellStyle name="Percent 3 11 8 3" xfId="48393" xr:uid="{01D6751D-9F64-4A4E-AAED-58CFE011BA8E}"/>
    <cellStyle name="Percent 3 11 9" xfId="48394" xr:uid="{BC68C413-516C-434D-8D73-9A0E242BFC10}"/>
    <cellStyle name="Percent 3 11 9 2" xfId="48395" xr:uid="{4D98B647-6A9A-4FD8-A2DB-2B7E5D3D154D}"/>
    <cellStyle name="Percent 3 11 9 2 2" xfId="48396" xr:uid="{A32E28CF-3031-4B00-8B4F-21D5739F7921}"/>
    <cellStyle name="Percent 3 11 9 3" xfId="48397" xr:uid="{8C303310-62EE-45B9-9CDC-771DDCCC04A9}"/>
    <cellStyle name="Percent 3 12" xfId="48398" xr:uid="{8F6A8AEC-DF22-43B3-B1DB-F1B4A64788E2}"/>
    <cellStyle name="Percent 3 12 10" xfId="48399" xr:uid="{8EB76DBA-9771-460E-99CF-A39636C1662E}"/>
    <cellStyle name="Percent 3 12 10 2" xfId="48400" xr:uid="{CB915E1F-FCDC-4995-97E6-2FFFFD12329B}"/>
    <cellStyle name="Percent 3 12 11" xfId="48401" xr:uid="{7935AA69-C321-4070-96C9-20872E8CAFFA}"/>
    <cellStyle name="Percent 3 12 2" xfId="48402" xr:uid="{DB2426AA-C597-4FC0-B088-21D4DF94B1EA}"/>
    <cellStyle name="Percent 3 12 2 2" xfId="48403" xr:uid="{142C49B4-D9D8-473D-8F25-6A5B86EFB280}"/>
    <cellStyle name="Percent 3 12 2 2 2" xfId="48404" xr:uid="{A1B55A2C-DD11-4118-A452-1759484B2869}"/>
    <cellStyle name="Percent 3 12 2 2 2 2" xfId="48405" xr:uid="{0B0BD37A-5FD6-48F1-AEEC-FB0BC60A715A}"/>
    <cellStyle name="Percent 3 12 2 2 2 2 2" xfId="48406" xr:uid="{DDA1F128-B012-4BAD-A107-8DFA78A041C2}"/>
    <cellStyle name="Percent 3 12 2 2 2 2 2 2" xfId="48407" xr:uid="{4A83EC9B-44F8-40E3-B3A5-E723419DB6A6}"/>
    <cellStyle name="Percent 3 12 2 2 2 2 3" xfId="48408" xr:uid="{AEA4FF27-789B-41DA-BE10-AD438DFF4920}"/>
    <cellStyle name="Percent 3 12 2 2 2 3" xfId="48409" xr:uid="{FCEB3B2B-302A-43BF-9B68-794CABFA17FE}"/>
    <cellStyle name="Percent 3 12 2 2 2 3 2" xfId="48410" xr:uid="{254BA91E-726E-4E38-BF3F-B25CCDC2385C}"/>
    <cellStyle name="Percent 3 12 2 2 2 3 2 2" xfId="48411" xr:uid="{66C4D55A-7E9B-4616-8020-0D88764E03DC}"/>
    <cellStyle name="Percent 3 12 2 2 2 3 3" xfId="48412" xr:uid="{F33D30D2-AF28-4EE4-B9E0-4808FD075C19}"/>
    <cellStyle name="Percent 3 12 2 2 2 4" xfId="48413" xr:uid="{255944EB-F59C-424A-85B1-09C1269FF416}"/>
    <cellStyle name="Percent 3 12 2 2 2 4 2" xfId="48414" xr:uid="{82D9F49C-1651-46AE-B10F-E050F179AE39}"/>
    <cellStyle name="Percent 3 12 2 2 2 5" xfId="48415" xr:uid="{03A95694-8A98-4B5F-800D-4BBE68F2284D}"/>
    <cellStyle name="Percent 3 12 2 2 3" xfId="48416" xr:uid="{EDC45BFA-4575-471F-AF80-4F8560D8278D}"/>
    <cellStyle name="Percent 3 12 2 2 3 2" xfId="48417" xr:uid="{97FCA538-442D-44D8-BA2C-838D7E02538B}"/>
    <cellStyle name="Percent 3 12 2 2 3 2 2" xfId="48418" xr:uid="{1B4F186E-066C-4A9F-9894-C0D526275E5B}"/>
    <cellStyle name="Percent 3 12 2 2 3 3" xfId="48419" xr:uid="{06FDEBE8-C7B2-4E9B-82E0-F64E8FD5E990}"/>
    <cellStyle name="Percent 3 12 2 2 4" xfId="48420" xr:uid="{4A617BF4-1304-4A22-9798-CCC7D42525CE}"/>
    <cellStyle name="Percent 3 12 2 2 4 2" xfId="48421" xr:uid="{7D7F6BF5-AAB1-4098-A737-799B4B1177D6}"/>
    <cellStyle name="Percent 3 12 2 2 4 2 2" xfId="48422" xr:uid="{9E8B433F-319D-4F16-9E68-76FADB8012A0}"/>
    <cellStyle name="Percent 3 12 2 2 4 3" xfId="48423" xr:uid="{1611E1FD-8D1C-4C66-8F7D-83BF43D94983}"/>
    <cellStyle name="Percent 3 12 2 2 5" xfId="48424" xr:uid="{7735357E-3C31-44C3-9636-706EB7E9EFE1}"/>
    <cellStyle name="Percent 3 12 2 2 5 2" xfId="48425" xr:uid="{56F288C4-65A2-44FD-BACB-BF416140A329}"/>
    <cellStyle name="Percent 3 12 2 2 6" xfId="48426" xr:uid="{A5E2DE3F-3030-49DB-89EF-9D32484C36E9}"/>
    <cellStyle name="Percent 3 12 2 3" xfId="48427" xr:uid="{27E5622F-0E5B-4628-927F-E6C97921FEE8}"/>
    <cellStyle name="Percent 3 12 2 4" xfId="48428" xr:uid="{03DF2BCF-1564-4D1E-A7F4-13C080918B10}"/>
    <cellStyle name="Percent 3 12 2 4 2" xfId="48429" xr:uid="{0A46A658-A868-4487-BF6D-FF3B071330EC}"/>
    <cellStyle name="Percent 3 12 2 4 2 2" xfId="48430" xr:uid="{EF96FBF0-3A83-4E78-9318-187AD786CE3A}"/>
    <cellStyle name="Percent 3 12 2 4 2 2 2" xfId="48431" xr:uid="{89781830-9865-4F66-A571-8D6E02FCC759}"/>
    <cellStyle name="Percent 3 12 2 4 2 3" xfId="48432" xr:uid="{71FBAAF6-795F-462C-8B59-0AC20CA4A59F}"/>
    <cellStyle name="Percent 3 12 2 4 3" xfId="48433" xr:uid="{EF312533-21DE-4C08-A321-A999564F61D8}"/>
    <cellStyle name="Percent 3 12 2 4 3 2" xfId="48434" xr:uid="{A0F3C33F-816D-4A09-B717-B906974BFA84}"/>
    <cellStyle name="Percent 3 12 2 4 3 2 2" xfId="48435" xr:uid="{03EAE406-B492-497F-952E-C10048705485}"/>
    <cellStyle name="Percent 3 12 2 4 3 3" xfId="48436" xr:uid="{305071B9-5A2D-4C86-910C-20F4BDB5A1D0}"/>
    <cellStyle name="Percent 3 12 2 4 4" xfId="48437" xr:uid="{D3C41AE0-9369-4570-A9E3-0E3C32B5135C}"/>
    <cellStyle name="Percent 3 12 2 4 4 2" xfId="48438" xr:uid="{7E33EE11-C545-4AA1-8432-2C194F4E4654}"/>
    <cellStyle name="Percent 3 12 2 4 5" xfId="48439" xr:uid="{5DA7BE6F-779D-4A9B-A053-C9A764D7FB00}"/>
    <cellStyle name="Percent 3 12 2 5" xfId="48440" xr:uid="{200408C7-37F2-4AE0-A9CE-725A7D47FD4A}"/>
    <cellStyle name="Percent 3 12 2 5 2" xfId="48441" xr:uid="{FB2CE5AB-909C-4E1C-A390-1F34653DEBF9}"/>
    <cellStyle name="Percent 3 12 2 5 2 2" xfId="48442" xr:uid="{65D84B62-898F-4423-B55E-8408259C1C75}"/>
    <cellStyle name="Percent 3 12 2 5 3" xfId="48443" xr:uid="{8E8D01E6-B06F-466B-8233-A267699C5F9B}"/>
    <cellStyle name="Percent 3 12 2 6" xfId="48444" xr:uid="{C7ED7E2E-6EA8-482F-B808-A418C6CA783C}"/>
    <cellStyle name="Percent 3 12 2 6 2" xfId="48445" xr:uid="{6319198F-BFD7-45FA-80DD-6338DD8BD4AD}"/>
    <cellStyle name="Percent 3 12 2 6 2 2" xfId="48446" xr:uid="{50B93B72-B5BE-4E63-9103-1DDB59D8DE8F}"/>
    <cellStyle name="Percent 3 12 2 6 3" xfId="48447" xr:uid="{DA634EB2-2CDA-48C3-B298-1899BA78AF10}"/>
    <cellStyle name="Percent 3 12 2 7" xfId="48448" xr:uid="{73E77003-D771-452F-8AE2-B5F4C1E259CF}"/>
    <cellStyle name="Percent 3 12 2 7 2" xfId="48449" xr:uid="{186064D0-6C04-4858-9B53-E2F545BB67BA}"/>
    <cellStyle name="Percent 3 12 2 7 2 2" xfId="48450" xr:uid="{E585511D-51FA-4AE3-9F40-FBAE668CC51F}"/>
    <cellStyle name="Percent 3 12 2 7 3" xfId="48451" xr:uid="{96084F9C-2325-4E26-8F69-AACB9DB97500}"/>
    <cellStyle name="Percent 3 12 2 8" xfId="48452" xr:uid="{0E203100-764F-47F8-8936-2F1E595D9628}"/>
    <cellStyle name="Percent 3 12 2 8 2" xfId="48453" xr:uid="{401D5182-983B-448D-AE37-FBC6A73C1EE0}"/>
    <cellStyle name="Percent 3 12 2 9" xfId="48454" xr:uid="{675C99BF-F032-4A66-BDAA-A08B13D43EEF}"/>
    <cellStyle name="Percent 3 12 3" xfId="48455" xr:uid="{51C54E70-61F3-4311-9A71-8007A2B31D3A}"/>
    <cellStyle name="Percent 3 12 3 2" xfId="48456" xr:uid="{102BA38D-6149-4F2E-B397-9F5BE7AF86EF}"/>
    <cellStyle name="Percent 3 12 3 2 2" xfId="48457" xr:uid="{6691C6E8-EA87-4D65-B7FE-E5841F49402C}"/>
    <cellStyle name="Percent 3 12 3 2 2 2" xfId="48458" xr:uid="{A7061EA2-9FB4-49B3-8D15-D3F677B86161}"/>
    <cellStyle name="Percent 3 12 3 2 2 2 2" xfId="48459" xr:uid="{6C1EA826-1C43-4F0C-B8FA-EBB6C06E73D4}"/>
    <cellStyle name="Percent 3 12 3 2 2 2 2 2" xfId="48460" xr:uid="{4BE54D47-49C0-4DFD-BCC8-7C4D4C49AF4F}"/>
    <cellStyle name="Percent 3 12 3 2 2 2 3" xfId="48461" xr:uid="{9B79FC78-CFF7-4A2D-BA6E-0ACFC0460CD5}"/>
    <cellStyle name="Percent 3 12 3 2 2 3" xfId="48462" xr:uid="{A1A8EBAB-ECB0-4810-BE01-A736340C28FB}"/>
    <cellStyle name="Percent 3 12 3 2 2 3 2" xfId="48463" xr:uid="{7E14DABC-FEBF-449B-8E12-B1908D9948EB}"/>
    <cellStyle name="Percent 3 12 3 2 2 3 2 2" xfId="48464" xr:uid="{568B38D3-9479-4E71-B7BF-B2BD219D9C12}"/>
    <cellStyle name="Percent 3 12 3 2 2 3 3" xfId="48465" xr:uid="{6F860EFE-A336-4D4A-987C-FF304E25922A}"/>
    <cellStyle name="Percent 3 12 3 2 2 4" xfId="48466" xr:uid="{B61ED2DD-0AB0-4E84-89D4-288D16ED7D48}"/>
    <cellStyle name="Percent 3 12 3 2 2 4 2" xfId="48467" xr:uid="{4D6F4FA7-4942-45B2-BD67-6141DCB15D55}"/>
    <cellStyle name="Percent 3 12 3 2 2 5" xfId="48468" xr:uid="{8966048E-CDA3-4E60-8531-4108B824125F}"/>
    <cellStyle name="Percent 3 12 3 2 3" xfId="48469" xr:uid="{B5BA65AE-40BB-46A6-93D0-69026A56791E}"/>
    <cellStyle name="Percent 3 12 3 2 3 2" xfId="48470" xr:uid="{3ADA8BE7-3890-4C7E-A08C-63E428577379}"/>
    <cellStyle name="Percent 3 12 3 2 3 2 2" xfId="48471" xr:uid="{314365E1-4C66-4C85-AAA1-82292E0ABC84}"/>
    <cellStyle name="Percent 3 12 3 2 3 3" xfId="48472" xr:uid="{8CC06CE6-CBDD-43E6-8C13-3091A0ADA7C2}"/>
    <cellStyle name="Percent 3 12 3 2 4" xfId="48473" xr:uid="{D5947CBC-2E98-482D-B7AA-2357695A42EF}"/>
    <cellStyle name="Percent 3 12 3 2 4 2" xfId="48474" xr:uid="{81092B8D-167E-44CA-9F2C-DF57F217479C}"/>
    <cellStyle name="Percent 3 12 3 2 4 2 2" xfId="48475" xr:uid="{02769BBB-95F2-4778-B0EA-6A4F5AABEFFA}"/>
    <cellStyle name="Percent 3 12 3 2 4 3" xfId="48476" xr:uid="{934C6045-BB52-4C33-AD51-2800E8CBF237}"/>
    <cellStyle name="Percent 3 12 3 2 5" xfId="48477" xr:uid="{122A97F6-9C1C-46F1-AEC0-16384567697E}"/>
    <cellStyle name="Percent 3 12 3 2 5 2" xfId="48478" xr:uid="{F56E431C-DE31-4320-A305-DAEBE8733F37}"/>
    <cellStyle name="Percent 3 12 3 2 6" xfId="48479" xr:uid="{9F68298D-CC1C-4024-A2B2-27D17671F9D1}"/>
    <cellStyle name="Percent 3 12 3 3" xfId="48480" xr:uid="{A0879F2A-5E87-4E7A-B6B0-8A34E677600D}"/>
    <cellStyle name="Percent 3 12 3 4" xfId="48481" xr:uid="{954AEA58-19E7-4DDC-971A-BBC798BCE194}"/>
    <cellStyle name="Percent 3 12 3 4 2" xfId="48482" xr:uid="{184F169A-F069-4ED4-AECA-8814F6D368DC}"/>
    <cellStyle name="Percent 3 12 3 4 2 2" xfId="48483" xr:uid="{0ADDD44E-B4D1-43AA-AD1C-0FCA4189C3E4}"/>
    <cellStyle name="Percent 3 12 3 4 2 2 2" xfId="48484" xr:uid="{5698F35C-C8BF-4546-AED3-9F7A84061B2A}"/>
    <cellStyle name="Percent 3 12 3 4 2 3" xfId="48485" xr:uid="{DE50A80F-CCCF-4C8D-8DE2-C315C3FB02CB}"/>
    <cellStyle name="Percent 3 12 3 4 3" xfId="48486" xr:uid="{F228ADB2-DE22-4D3E-8FBD-623720329B39}"/>
    <cellStyle name="Percent 3 12 3 4 3 2" xfId="48487" xr:uid="{F92ED902-897F-4BCB-8169-F56963634E2E}"/>
    <cellStyle name="Percent 3 12 3 4 3 2 2" xfId="48488" xr:uid="{8EBD86FA-F5F6-461D-BF44-2C9585327FFD}"/>
    <cellStyle name="Percent 3 12 3 4 3 3" xfId="48489" xr:uid="{ED7286BF-8E1B-4EF3-81E6-0AC80D5A02EF}"/>
    <cellStyle name="Percent 3 12 3 4 4" xfId="48490" xr:uid="{86C8CC9B-069A-497A-8906-B63DF2C79A11}"/>
    <cellStyle name="Percent 3 12 3 4 4 2" xfId="48491" xr:uid="{40B74E97-424F-4D3A-9E4D-69FAEBBCABB7}"/>
    <cellStyle name="Percent 3 12 3 4 5" xfId="48492" xr:uid="{7E3CF66C-62BD-41EF-9799-B505FC207156}"/>
    <cellStyle name="Percent 3 12 3 5" xfId="48493" xr:uid="{BADAB79D-52C0-4DEA-B524-D6E21823327F}"/>
    <cellStyle name="Percent 3 12 3 5 2" xfId="48494" xr:uid="{7CD9E3C2-C152-4E45-A74D-3523427EDA60}"/>
    <cellStyle name="Percent 3 12 3 5 2 2" xfId="48495" xr:uid="{536E3638-A92D-4DB7-A081-49B6770FFE42}"/>
    <cellStyle name="Percent 3 12 3 5 3" xfId="48496" xr:uid="{A39CCD99-E6E5-41CC-9926-F64FBF1EAA7D}"/>
    <cellStyle name="Percent 3 12 3 6" xfId="48497" xr:uid="{870AFFB4-F96A-4595-AD1B-199403BBB620}"/>
    <cellStyle name="Percent 3 12 3 6 2" xfId="48498" xr:uid="{884100FD-C467-4931-8278-CCB762A572A8}"/>
    <cellStyle name="Percent 3 12 3 6 2 2" xfId="48499" xr:uid="{F54F71ED-919D-461B-A8DC-C4EFAD403ADF}"/>
    <cellStyle name="Percent 3 12 3 6 3" xfId="48500" xr:uid="{A742F3E2-84C4-4C2A-9086-F5A4FFAB5797}"/>
    <cellStyle name="Percent 3 12 3 7" xfId="48501" xr:uid="{CCBE5015-7D72-489E-A3EE-17CE95C2AA94}"/>
    <cellStyle name="Percent 3 12 3 7 2" xfId="48502" xr:uid="{0BDF559C-7715-441C-8456-6C83CF9A80AC}"/>
    <cellStyle name="Percent 3 12 3 7 2 2" xfId="48503" xr:uid="{88B7292D-3E2C-4E4C-9182-0CC1924DF3F2}"/>
    <cellStyle name="Percent 3 12 3 7 3" xfId="48504" xr:uid="{6F3E1327-CE84-475F-AAFD-0EED20DF4C0D}"/>
    <cellStyle name="Percent 3 12 3 8" xfId="48505" xr:uid="{087C7B41-2310-4D2D-84FD-879FBEEA361C}"/>
    <cellStyle name="Percent 3 12 3 8 2" xfId="48506" xr:uid="{2F59EFBD-8A75-4DEC-834A-B28C73927050}"/>
    <cellStyle name="Percent 3 12 3 9" xfId="48507" xr:uid="{2197D0D6-5023-4D80-99F8-B68BC94AAE66}"/>
    <cellStyle name="Percent 3 12 4" xfId="48508" xr:uid="{B410EAB7-2B0D-462F-A7A8-98A5D73A2899}"/>
    <cellStyle name="Percent 3 12 4 2" xfId="48509" xr:uid="{74A15EF7-4B36-488E-86A3-B741A7CAC299}"/>
    <cellStyle name="Percent 3 12 4 2 2" xfId="48510" xr:uid="{F7A430A8-0763-447B-A7E1-CD6F6CF7605C}"/>
    <cellStyle name="Percent 3 12 4 2 2 2" xfId="48511" xr:uid="{2858EA0F-6445-4D9C-AC3A-16EF19F6B245}"/>
    <cellStyle name="Percent 3 12 4 2 2 2 2" xfId="48512" xr:uid="{A814E7AE-0BC7-4CB1-A9CB-B0F5646AA980}"/>
    <cellStyle name="Percent 3 12 4 2 2 3" xfId="48513" xr:uid="{4814E22C-DBF6-4A43-BFD0-42E6C014E8B6}"/>
    <cellStyle name="Percent 3 12 4 2 3" xfId="48514" xr:uid="{4FA4A1F7-E318-4AAB-BABA-B509CEBF4A54}"/>
    <cellStyle name="Percent 3 12 4 2 3 2" xfId="48515" xr:uid="{D7D98345-4FA5-4D59-9CED-E8D69EE149C5}"/>
    <cellStyle name="Percent 3 12 4 2 3 2 2" xfId="48516" xr:uid="{FDFBB6EE-2911-4919-BE8F-3D3199C63CE3}"/>
    <cellStyle name="Percent 3 12 4 2 3 3" xfId="48517" xr:uid="{02A1B65A-1553-4A2C-BEA3-C903E8B6306E}"/>
    <cellStyle name="Percent 3 12 4 2 4" xfId="48518" xr:uid="{5FED98FB-93C7-4F3C-BC48-FAA3CC16CCAF}"/>
    <cellStyle name="Percent 3 12 4 2 4 2" xfId="48519" xr:uid="{27465F45-20D9-4BC4-9304-3C628DDEDB13}"/>
    <cellStyle name="Percent 3 12 4 2 5" xfId="48520" xr:uid="{D110BC7C-360D-4D97-9238-6BF796D1961A}"/>
    <cellStyle name="Percent 3 12 4 3" xfId="48521" xr:uid="{DD13F4D2-6546-4C59-BB28-BB6F320079A7}"/>
    <cellStyle name="Percent 3 12 4 3 2" xfId="48522" xr:uid="{44E87166-5359-48FF-8535-D4CF047C6FAA}"/>
    <cellStyle name="Percent 3 12 4 3 2 2" xfId="48523" xr:uid="{84636A9F-149C-4FAB-9EDC-49EB0F1AECA1}"/>
    <cellStyle name="Percent 3 12 4 3 3" xfId="48524" xr:uid="{65BDAA86-7C44-4965-97FB-B9D166FEE7F7}"/>
    <cellStyle name="Percent 3 12 4 4" xfId="48525" xr:uid="{D5E635BF-DB55-4AAA-B3CB-98AB13F8CF49}"/>
    <cellStyle name="Percent 3 12 4 4 2" xfId="48526" xr:uid="{9FC757EF-3A75-4065-9133-FCC672E210D6}"/>
    <cellStyle name="Percent 3 12 4 4 2 2" xfId="48527" xr:uid="{9CB79B01-7245-44E8-B3A8-9852E7654551}"/>
    <cellStyle name="Percent 3 12 4 4 3" xfId="48528" xr:uid="{106EE4FF-93F5-4A98-80B5-062BF360F517}"/>
    <cellStyle name="Percent 3 12 4 5" xfId="48529" xr:uid="{15629451-7E62-41DD-A094-FB90458F1012}"/>
    <cellStyle name="Percent 3 12 4 5 2" xfId="48530" xr:uid="{8013F005-85E8-4B58-A469-7C7566F07ACB}"/>
    <cellStyle name="Percent 3 12 4 6" xfId="48531" xr:uid="{54C2C4F0-D4B9-4A5F-9BB4-71483D210BEA}"/>
    <cellStyle name="Percent 3 12 5" xfId="48532" xr:uid="{92FFF862-E319-45AE-BAC1-A81D1A0A74E0}"/>
    <cellStyle name="Percent 3 12 6" xfId="48533" xr:uid="{549CFB0A-8B2B-467B-89F9-7EAC8C6E3E17}"/>
    <cellStyle name="Percent 3 12 6 2" xfId="48534" xr:uid="{51383CD4-DF1F-43B1-A7EA-A7B198554A24}"/>
    <cellStyle name="Percent 3 12 6 2 2" xfId="48535" xr:uid="{027F0504-17AF-4403-BE4C-AEFBDB6BFB4F}"/>
    <cellStyle name="Percent 3 12 6 2 2 2" xfId="48536" xr:uid="{F61DEFCC-C9E5-4CF0-B24B-BF5F817C107D}"/>
    <cellStyle name="Percent 3 12 6 2 3" xfId="48537" xr:uid="{3B4984CF-1C78-4D3A-8E88-35998EC8AB8F}"/>
    <cellStyle name="Percent 3 12 6 3" xfId="48538" xr:uid="{63D56A3F-AA7D-4A00-B6BE-7310315C8CA6}"/>
    <cellStyle name="Percent 3 12 6 3 2" xfId="48539" xr:uid="{FD40C04D-53B6-4BAB-B4AE-0813BA81B77A}"/>
    <cellStyle name="Percent 3 12 6 3 2 2" xfId="48540" xr:uid="{1BDB5D20-0BC0-488B-8505-BCB95914DA85}"/>
    <cellStyle name="Percent 3 12 6 3 3" xfId="48541" xr:uid="{138A40AA-F777-48DF-BF48-3F520A18C04A}"/>
    <cellStyle name="Percent 3 12 6 4" xfId="48542" xr:uid="{53089792-1055-4943-A9AB-BF3A4ED56F3D}"/>
    <cellStyle name="Percent 3 12 6 4 2" xfId="48543" xr:uid="{ADF93A08-26D9-414A-B716-7E9A317FBEA0}"/>
    <cellStyle name="Percent 3 12 6 5" xfId="48544" xr:uid="{F62A3489-8A2A-441F-B87B-F860336D1D76}"/>
    <cellStyle name="Percent 3 12 7" xfId="48545" xr:uid="{7ABDEFEB-A8FF-4661-99AE-C184AC33C553}"/>
    <cellStyle name="Percent 3 12 7 2" xfId="48546" xr:uid="{AD6FC095-4E76-499C-A437-36B6AE5005CE}"/>
    <cellStyle name="Percent 3 12 7 2 2" xfId="48547" xr:uid="{836A4AAE-B2F7-4098-839F-A38FD6BC3910}"/>
    <cellStyle name="Percent 3 12 7 3" xfId="48548" xr:uid="{27428D5F-17BD-4123-AFA7-78068CE85EBF}"/>
    <cellStyle name="Percent 3 12 8" xfId="48549" xr:uid="{939E1184-9EF1-4099-AEE9-A84A4FF32476}"/>
    <cellStyle name="Percent 3 12 8 2" xfId="48550" xr:uid="{55EF6F77-3620-4DB6-8BCB-37E106B0E1FA}"/>
    <cellStyle name="Percent 3 12 8 2 2" xfId="48551" xr:uid="{CEEC1537-8A2A-4157-B837-BC65E620AD80}"/>
    <cellStyle name="Percent 3 12 8 3" xfId="48552" xr:uid="{C25A7A36-5DAC-4442-819E-1D3ADA4D2F78}"/>
    <cellStyle name="Percent 3 12 9" xfId="48553" xr:uid="{805EF160-9755-4485-9084-0C1069F64B26}"/>
    <cellStyle name="Percent 3 12 9 2" xfId="48554" xr:uid="{6C770A29-F51F-41DD-BC36-2A8825681548}"/>
    <cellStyle name="Percent 3 12 9 2 2" xfId="48555" xr:uid="{42A63D71-4E3D-4D1A-B163-8317DB150E4C}"/>
    <cellStyle name="Percent 3 12 9 3" xfId="48556" xr:uid="{84C6AF1B-1356-4340-941E-D4AC58DDE835}"/>
    <cellStyle name="Percent 3 13" xfId="48557" xr:uid="{14C1B01E-AFFD-417D-9C0F-380D36046566}"/>
    <cellStyle name="Percent 3 13 10" xfId="48558" xr:uid="{4777B808-988A-45F7-8BF8-124224868806}"/>
    <cellStyle name="Percent 3 13 10 2" xfId="48559" xr:uid="{F1CA5588-A3F3-4F3E-915D-FAC4A77D21E8}"/>
    <cellStyle name="Percent 3 13 11" xfId="48560" xr:uid="{70EAB2A5-AC79-468D-9749-5D5805AB87CA}"/>
    <cellStyle name="Percent 3 13 2" xfId="48561" xr:uid="{502C0AA3-8FBB-4B68-A6F1-3A1F9BA4926E}"/>
    <cellStyle name="Percent 3 13 2 2" xfId="48562" xr:uid="{C36A9455-62C3-4B87-B4CA-F77A1EBE957D}"/>
    <cellStyle name="Percent 3 13 2 2 2" xfId="48563" xr:uid="{BAA7F783-1619-4EC5-BE3C-FA547434D9C2}"/>
    <cellStyle name="Percent 3 13 2 2 2 2" xfId="48564" xr:uid="{AEC19F18-E2FD-4CA7-A005-830E235F1A2D}"/>
    <cellStyle name="Percent 3 13 2 2 2 2 2" xfId="48565" xr:uid="{2F900D2F-85CC-4447-95A4-39816A46663F}"/>
    <cellStyle name="Percent 3 13 2 2 2 2 2 2" xfId="48566" xr:uid="{D355C3EF-675C-4E3F-A1C2-20FB5B4279D5}"/>
    <cellStyle name="Percent 3 13 2 2 2 2 3" xfId="48567" xr:uid="{0A4617C8-34B7-4FA2-A01B-941633066DE6}"/>
    <cellStyle name="Percent 3 13 2 2 2 3" xfId="48568" xr:uid="{B04710F1-2186-431A-B859-E5866D618E24}"/>
    <cellStyle name="Percent 3 13 2 2 2 3 2" xfId="48569" xr:uid="{6FDE2C44-71E3-48A4-B9BB-1CEB804C9F1C}"/>
    <cellStyle name="Percent 3 13 2 2 2 3 2 2" xfId="48570" xr:uid="{9A28E0DA-E37F-4ACE-852E-818E2BD79DEA}"/>
    <cellStyle name="Percent 3 13 2 2 2 3 3" xfId="48571" xr:uid="{689700DA-EDFD-4B41-96E0-65AAD41F1464}"/>
    <cellStyle name="Percent 3 13 2 2 2 4" xfId="48572" xr:uid="{8ED6DFEB-E7DF-4072-B838-A7567C5BF9B9}"/>
    <cellStyle name="Percent 3 13 2 2 2 4 2" xfId="48573" xr:uid="{B5DDB8BE-6CBB-45FC-8EA5-4F0A10C9DFE1}"/>
    <cellStyle name="Percent 3 13 2 2 2 5" xfId="48574" xr:uid="{C1155064-974E-4DA8-900B-75064082D0AF}"/>
    <cellStyle name="Percent 3 13 2 2 3" xfId="48575" xr:uid="{7E1C4C03-09F8-4F34-BCA8-2297985E54E7}"/>
    <cellStyle name="Percent 3 13 2 2 3 2" xfId="48576" xr:uid="{07A86856-0CF4-4D32-A9F1-49A85E744C12}"/>
    <cellStyle name="Percent 3 13 2 2 3 2 2" xfId="48577" xr:uid="{AB60E550-A193-4FE6-878A-C4B4AA17E89D}"/>
    <cellStyle name="Percent 3 13 2 2 3 3" xfId="48578" xr:uid="{DDF1E729-1331-4770-8096-7D33F90D16F1}"/>
    <cellStyle name="Percent 3 13 2 2 4" xfId="48579" xr:uid="{F5BFAD24-AAD2-4651-BAB2-25F8F12E5CE6}"/>
    <cellStyle name="Percent 3 13 2 2 4 2" xfId="48580" xr:uid="{0FD47041-6EE8-41DB-BEA8-3D991087060D}"/>
    <cellStyle name="Percent 3 13 2 2 4 2 2" xfId="48581" xr:uid="{C7A5273C-117D-4345-A881-20206DBAE177}"/>
    <cellStyle name="Percent 3 13 2 2 4 3" xfId="48582" xr:uid="{ACE798C8-5BD4-46FC-A940-47D5EB1E35CB}"/>
    <cellStyle name="Percent 3 13 2 2 5" xfId="48583" xr:uid="{15D572DA-A05B-4603-854D-CC51473FE86D}"/>
    <cellStyle name="Percent 3 13 2 2 5 2" xfId="48584" xr:uid="{8C394AAE-44B1-4DFD-B3DB-3980A360103C}"/>
    <cellStyle name="Percent 3 13 2 2 6" xfId="48585" xr:uid="{7A2C0D17-D2A1-42CA-8D6D-6AA2C04D4F44}"/>
    <cellStyle name="Percent 3 13 2 3" xfId="48586" xr:uid="{FF63B750-DB0E-4B22-A0E5-A0F828181E8E}"/>
    <cellStyle name="Percent 3 13 2 4" xfId="48587" xr:uid="{6F95D1F6-4A27-4F90-9BB5-352D19144F23}"/>
    <cellStyle name="Percent 3 13 2 4 2" xfId="48588" xr:uid="{31F924D1-AE50-4D5A-BDEB-1BB8BF17A440}"/>
    <cellStyle name="Percent 3 13 2 4 2 2" xfId="48589" xr:uid="{4A687969-57FB-4A86-964F-540492753A3D}"/>
    <cellStyle name="Percent 3 13 2 4 2 2 2" xfId="48590" xr:uid="{2BA931F2-ADB5-4EA6-92AB-A55CA0865F4D}"/>
    <cellStyle name="Percent 3 13 2 4 2 3" xfId="48591" xr:uid="{536F0D3D-9306-4856-8B0C-D4880B89CD21}"/>
    <cellStyle name="Percent 3 13 2 4 3" xfId="48592" xr:uid="{69BE9619-C10E-4E51-A05B-FE0AACE8F21E}"/>
    <cellStyle name="Percent 3 13 2 4 3 2" xfId="48593" xr:uid="{39E490D6-8C6D-477E-9E67-F42A135CEE4A}"/>
    <cellStyle name="Percent 3 13 2 4 3 2 2" xfId="48594" xr:uid="{3854E93B-ACEC-487E-9148-F24E4DEF3293}"/>
    <cellStyle name="Percent 3 13 2 4 3 3" xfId="48595" xr:uid="{C43D7C80-48BA-4AAE-9C88-0E0FD9410BF6}"/>
    <cellStyle name="Percent 3 13 2 4 4" xfId="48596" xr:uid="{C4A14A0E-BD87-4F19-BB4A-4D2409D5D128}"/>
    <cellStyle name="Percent 3 13 2 4 4 2" xfId="48597" xr:uid="{2D70FAFB-B966-4E3E-9C89-85E2FCDB4C9A}"/>
    <cellStyle name="Percent 3 13 2 4 5" xfId="48598" xr:uid="{3B3BD53E-B17E-4228-B0E6-945632DDBEDD}"/>
    <cellStyle name="Percent 3 13 2 5" xfId="48599" xr:uid="{1ABFB695-7A0C-472B-97DD-D6F16B34BB34}"/>
    <cellStyle name="Percent 3 13 2 5 2" xfId="48600" xr:uid="{F1BFE477-3D36-43A5-8F91-00CBD68FDF8B}"/>
    <cellStyle name="Percent 3 13 2 5 2 2" xfId="48601" xr:uid="{2B7DBB5E-4FFF-4589-808F-CE58E7656A04}"/>
    <cellStyle name="Percent 3 13 2 5 3" xfId="48602" xr:uid="{1FB279A6-9399-4118-9DD6-3C78E15CC6B6}"/>
    <cellStyle name="Percent 3 13 2 6" xfId="48603" xr:uid="{9CDAC522-609A-48C6-9A1B-F2DD3693A368}"/>
    <cellStyle name="Percent 3 13 2 6 2" xfId="48604" xr:uid="{5AAC4BBB-14C8-4B8E-B907-894C27688837}"/>
    <cellStyle name="Percent 3 13 2 6 2 2" xfId="48605" xr:uid="{80E10D63-9AFF-485A-AE4A-8B8363DDD1C8}"/>
    <cellStyle name="Percent 3 13 2 6 3" xfId="48606" xr:uid="{150944B2-A281-42D2-8C3B-11D0B3488FB5}"/>
    <cellStyle name="Percent 3 13 2 7" xfId="48607" xr:uid="{2AEEBED1-674D-4AC1-991D-32E9F1791BDC}"/>
    <cellStyle name="Percent 3 13 2 7 2" xfId="48608" xr:uid="{D185BB9B-86F8-45FF-8264-F4FCF43B38F5}"/>
    <cellStyle name="Percent 3 13 2 7 2 2" xfId="48609" xr:uid="{7AA4F9F9-F9E2-4353-A2E1-7410A8A5A986}"/>
    <cellStyle name="Percent 3 13 2 7 3" xfId="48610" xr:uid="{7DDB52A4-60A0-40C3-848C-0CB4D272A347}"/>
    <cellStyle name="Percent 3 13 2 8" xfId="48611" xr:uid="{A490108A-FB72-407B-835C-8E7D29673B27}"/>
    <cellStyle name="Percent 3 13 2 8 2" xfId="48612" xr:uid="{8C8FEA89-74E2-43B1-B702-0B4CB532EB6F}"/>
    <cellStyle name="Percent 3 13 2 9" xfId="48613" xr:uid="{1C933857-B0AA-4BD3-9CD3-8C32A6EF8AF3}"/>
    <cellStyle name="Percent 3 13 3" xfId="48614" xr:uid="{5914BA21-737A-4359-83A0-C539C67A7184}"/>
    <cellStyle name="Percent 3 13 3 2" xfId="48615" xr:uid="{10CE04F7-0322-4911-A006-BF4DAA0CE79F}"/>
    <cellStyle name="Percent 3 13 3 2 2" xfId="48616" xr:uid="{FDEEB9BD-6FBD-4F42-AF18-ACFB8FBF666A}"/>
    <cellStyle name="Percent 3 13 3 2 2 2" xfId="48617" xr:uid="{412A1125-F445-4717-BEDD-058A595CAB71}"/>
    <cellStyle name="Percent 3 13 3 2 2 2 2" xfId="48618" xr:uid="{955D5990-B84F-4310-83C3-9A7DF4C41E16}"/>
    <cellStyle name="Percent 3 13 3 2 2 2 2 2" xfId="48619" xr:uid="{33575D8F-D82C-42FC-8931-9A030CCB2AAF}"/>
    <cellStyle name="Percent 3 13 3 2 2 2 3" xfId="48620" xr:uid="{0715DD8F-FFCB-47D0-B0E9-E80C5FC42404}"/>
    <cellStyle name="Percent 3 13 3 2 2 3" xfId="48621" xr:uid="{7A8B8137-3B04-4BCB-8D7F-33B467716E02}"/>
    <cellStyle name="Percent 3 13 3 2 2 3 2" xfId="48622" xr:uid="{ADB23F61-3DA6-48D6-96F6-7A8E1EFF42F5}"/>
    <cellStyle name="Percent 3 13 3 2 2 3 2 2" xfId="48623" xr:uid="{B701DA09-5217-4DBB-A57C-02A7DB1FC4E5}"/>
    <cellStyle name="Percent 3 13 3 2 2 3 3" xfId="48624" xr:uid="{B952B3D6-FE10-44EF-856C-22721546D432}"/>
    <cellStyle name="Percent 3 13 3 2 2 4" xfId="48625" xr:uid="{4CADF2C7-5754-4462-865C-B04CE30744C9}"/>
    <cellStyle name="Percent 3 13 3 2 2 4 2" xfId="48626" xr:uid="{8EF92D78-2966-4F51-945A-EBAEFCAFEF2E}"/>
    <cellStyle name="Percent 3 13 3 2 2 5" xfId="48627" xr:uid="{AD0EF4EB-4F26-42D8-87DC-A1FC83A77EA9}"/>
    <cellStyle name="Percent 3 13 3 2 3" xfId="48628" xr:uid="{E4FA4477-5948-46EF-96B2-6C4253088673}"/>
    <cellStyle name="Percent 3 13 3 2 3 2" xfId="48629" xr:uid="{5AE2D300-DB02-4AEC-BFD0-8DC333C7E171}"/>
    <cellStyle name="Percent 3 13 3 2 3 2 2" xfId="48630" xr:uid="{3C7A97E8-9118-4628-B4FF-FAE16E075B7B}"/>
    <cellStyle name="Percent 3 13 3 2 3 3" xfId="48631" xr:uid="{1DCD2BCD-FDF2-4335-8582-54C9660770A1}"/>
    <cellStyle name="Percent 3 13 3 2 4" xfId="48632" xr:uid="{12AEF583-C4C5-4203-B516-0457FFAAB8AD}"/>
    <cellStyle name="Percent 3 13 3 2 4 2" xfId="48633" xr:uid="{1EA60BDD-E3AA-489A-B4A3-5E4E5507D434}"/>
    <cellStyle name="Percent 3 13 3 2 4 2 2" xfId="48634" xr:uid="{7C8CFADF-887F-4A66-B7CF-16BE0715F365}"/>
    <cellStyle name="Percent 3 13 3 2 4 3" xfId="48635" xr:uid="{E0AD7EFA-D72A-4B07-ABC7-0D3A1F044055}"/>
    <cellStyle name="Percent 3 13 3 2 5" xfId="48636" xr:uid="{73820AE9-C581-48B6-872B-3D1077193E03}"/>
    <cellStyle name="Percent 3 13 3 2 5 2" xfId="48637" xr:uid="{08D221DF-552E-4A68-B03B-AEAA74E84B5D}"/>
    <cellStyle name="Percent 3 13 3 2 6" xfId="48638" xr:uid="{C78559A7-6F93-4AB4-B96D-6E19820C6539}"/>
    <cellStyle name="Percent 3 13 3 3" xfId="48639" xr:uid="{F434D604-E347-4DC2-B127-FDCC6B272477}"/>
    <cellStyle name="Percent 3 13 3 4" xfId="48640" xr:uid="{4A23EAC0-E0FC-4FBB-BAF0-5AFA40220EB2}"/>
    <cellStyle name="Percent 3 13 3 4 2" xfId="48641" xr:uid="{F37D8E2A-1AB7-4978-A015-99238515A547}"/>
    <cellStyle name="Percent 3 13 3 4 2 2" xfId="48642" xr:uid="{DF608302-3AF1-4114-9891-F58F24B57EC6}"/>
    <cellStyle name="Percent 3 13 3 4 2 2 2" xfId="48643" xr:uid="{CBEC938B-834A-4621-8D35-1051C503BBF8}"/>
    <cellStyle name="Percent 3 13 3 4 2 3" xfId="48644" xr:uid="{4B0E6A47-984D-45B7-98C0-9710F031729E}"/>
    <cellStyle name="Percent 3 13 3 4 3" xfId="48645" xr:uid="{11FF36FB-23E5-4F77-B2CD-0A469B6F7541}"/>
    <cellStyle name="Percent 3 13 3 4 3 2" xfId="48646" xr:uid="{AB942DBA-F33F-4A33-9698-8F24379517B3}"/>
    <cellStyle name="Percent 3 13 3 4 3 2 2" xfId="48647" xr:uid="{A76B9018-4DEE-4798-B243-364447F9E745}"/>
    <cellStyle name="Percent 3 13 3 4 3 3" xfId="48648" xr:uid="{522D8F00-303D-4EC8-BA90-AA9501EB2218}"/>
    <cellStyle name="Percent 3 13 3 4 4" xfId="48649" xr:uid="{9BD71A17-ADB1-4188-9934-9BEBBEF1D86C}"/>
    <cellStyle name="Percent 3 13 3 4 4 2" xfId="48650" xr:uid="{C7780B87-60AF-4096-91C6-14D23B7790D9}"/>
    <cellStyle name="Percent 3 13 3 4 5" xfId="48651" xr:uid="{67637237-2B5D-43DD-A697-3D460C91775F}"/>
    <cellStyle name="Percent 3 13 3 5" xfId="48652" xr:uid="{C9307F48-CED9-45B8-8CE3-FB4B96A54AD1}"/>
    <cellStyle name="Percent 3 13 3 5 2" xfId="48653" xr:uid="{D0346E3A-3274-4CE4-91BD-00FE727E4715}"/>
    <cellStyle name="Percent 3 13 3 5 2 2" xfId="48654" xr:uid="{1A20EA93-7CDB-413A-9142-57783E9DE946}"/>
    <cellStyle name="Percent 3 13 3 5 3" xfId="48655" xr:uid="{5EBC6783-3460-43CF-9A18-255DD3CF0C69}"/>
    <cellStyle name="Percent 3 13 3 6" xfId="48656" xr:uid="{65A2D9BE-B3A5-4CDB-92F1-068111299BE4}"/>
    <cellStyle name="Percent 3 13 3 6 2" xfId="48657" xr:uid="{02551351-A80E-4D9F-B36F-C104B2B5466E}"/>
    <cellStyle name="Percent 3 13 3 6 2 2" xfId="48658" xr:uid="{B5D1ADC0-EF59-4972-8DFF-677611CED983}"/>
    <cellStyle name="Percent 3 13 3 6 3" xfId="48659" xr:uid="{9FD014F1-ACBF-4A52-9123-BA6DBF34B94E}"/>
    <cellStyle name="Percent 3 13 3 7" xfId="48660" xr:uid="{1572563B-672F-461F-9518-EE6A72F92351}"/>
    <cellStyle name="Percent 3 13 3 7 2" xfId="48661" xr:uid="{B8E3FDC7-8C54-4C6E-BFDC-426A16DAC05E}"/>
    <cellStyle name="Percent 3 13 3 7 2 2" xfId="48662" xr:uid="{CB5E69B7-073C-45B0-8409-35007C1EE563}"/>
    <cellStyle name="Percent 3 13 3 7 3" xfId="48663" xr:uid="{53D93883-66EC-448D-AA4D-2D28C1DAFB81}"/>
    <cellStyle name="Percent 3 13 3 8" xfId="48664" xr:uid="{4EE22F86-2499-44AA-B6DD-466B64880BB6}"/>
    <cellStyle name="Percent 3 13 3 8 2" xfId="48665" xr:uid="{1AEDB6BE-61AD-412E-AAD3-9D1C7698B7D0}"/>
    <cellStyle name="Percent 3 13 3 9" xfId="48666" xr:uid="{768043C2-AEE2-49E0-B7D6-59128A1CB782}"/>
    <cellStyle name="Percent 3 13 4" xfId="48667" xr:uid="{62550EC3-894D-4F35-BF94-93EBB6E04DB9}"/>
    <cellStyle name="Percent 3 13 4 2" xfId="48668" xr:uid="{D7849E0B-0731-45A9-A759-9EDC4681DCF9}"/>
    <cellStyle name="Percent 3 13 4 2 2" xfId="48669" xr:uid="{A6D6675C-2673-49B8-BC97-B813AD138591}"/>
    <cellStyle name="Percent 3 13 4 2 2 2" xfId="48670" xr:uid="{FAD03CD6-311E-4F2D-A3AA-5B2E5EDA352A}"/>
    <cellStyle name="Percent 3 13 4 2 2 2 2" xfId="48671" xr:uid="{C4348981-8A31-467C-A3AA-FA01E2503948}"/>
    <cellStyle name="Percent 3 13 4 2 2 3" xfId="48672" xr:uid="{D8FA5839-72DD-4B2A-A191-E0243EF0B755}"/>
    <cellStyle name="Percent 3 13 4 2 3" xfId="48673" xr:uid="{4C25C32D-1DAB-4E2F-B632-3396F94118D5}"/>
    <cellStyle name="Percent 3 13 4 2 3 2" xfId="48674" xr:uid="{E18F1350-BC42-4E41-955F-3B2A51A9027A}"/>
    <cellStyle name="Percent 3 13 4 2 3 2 2" xfId="48675" xr:uid="{6AA02C8E-6494-4206-8074-60281BD6128A}"/>
    <cellStyle name="Percent 3 13 4 2 3 3" xfId="48676" xr:uid="{1189A4BF-FD99-43E5-9C2C-731BE71C4B11}"/>
    <cellStyle name="Percent 3 13 4 2 4" xfId="48677" xr:uid="{76165ECB-3B1D-4AD6-9BA2-1E45D089FBC4}"/>
    <cellStyle name="Percent 3 13 4 2 4 2" xfId="48678" xr:uid="{A2914C37-F81C-4D92-B189-FD0EBE740AEC}"/>
    <cellStyle name="Percent 3 13 4 2 5" xfId="48679" xr:uid="{C30AF7FD-35BF-4A29-95CA-DB087A2F4676}"/>
    <cellStyle name="Percent 3 13 4 3" xfId="48680" xr:uid="{283966C3-2A5C-4137-8100-0331DC23B16D}"/>
    <cellStyle name="Percent 3 13 4 3 2" xfId="48681" xr:uid="{D81423D0-BB00-4498-A2A6-08E2246E32E5}"/>
    <cellStyle name="Percent 3 13 4 3 2 2" xfId="48682" xr:uid="{5C623A94-FEE5-48CA-AB22-C3EA1C22CDBD}"/>
    <cellStyle name="Percent 3 13 4 3 3" xfId="48683" xr:uid="{43271FFA-EF62-4FD8-8661-07D72CBD3745}"/>
    <cellStyle name="Percent 3 13 4 4" xfId="48684" xr:uid="{D78ECC44-6F82-4206-A078-62718989FB0F}"/>
    <cellStyle name="Percent 3 13 4 4 2" xfId="48685" xr:uid="{1F8FD623-35AA-466B-A500-2B4D2B0CE887}"/>
    <cellStyle name="Percent 3 13 4 4 2 2" xfId="48686" xr:uid="{B78AC1FA-5D8F-428C-8D85-7857A18496C8}"/>
    <cellStyle name="Percent 3 13 4 4 3" xfId="48687" xr:uid="{32AA7214-7C9D-4E4A-9E99-B9B7F1331360}"/>
    <cellStyle name="Percent 3 13 4 5" xfId="48688" xr:uid="{E84F6B4C-E8CB-4A3B-B885-E7673459BBB1}"/>
    <cellStyle name="Percent 3 13 4 5 2" xfId="48689" xr:uid="{1F55AA19-6CD8-4B58-852B-F24B0505C7E3}"/>
    <cellStyle name="Percent 3 13 4 6" xfId="48690" xr:uid="{DA47A63F-6CA7-42BB-AE79-9FF4F2904E2E}"/>
    <cellStyle name="Percent 3 13 5" xfId="48691" xr:uid="{5A26C8F7-8FBD-42D4-986D-EAA04FFEBF75}"/>
    <cellStyle name="Percent 3 13 6" xfId="48692" xr:uid="{FFC42542-9141-413A-B35F-98AF0922E57E}"/>
    <cellStyle name="Percent 3 13 6 2" xfId="48693" xr:uid="{EC39F259-1AEC-4DEC-BA13-78B8322532BA}"/>
    <cellStyle name="Percent 3 13 6 2 2" xfId="48694" xr:uid="{09229853-2963-429F-80C5-B482430FC4DB}"/>
    <cellStyle name="Percent 3 13 6 2 2 2" xfId="48695" xr:uid="{503C57FA-D394-4E2D-A566-024F60495806}"/>
    <cellStyle name="Percent 3 13 6 2 3" xfId="48696" xr:uid="{B48AD456-312C-4C74-B844-DAE94F2A8032}"/>
    <cellStyle name="Percent 3 13 6 3" xfId="48697" xr:uid="{CA1A6BA9-A3CD-4659-A35C-294091522F19}"/>
    <cellStyle name="Percent 3 13 6 3 2" xfId="48698" xr:uid="{CB3D68F0-A81E-4FD2-98E4-4FCEFCCE9CE4}"/>
    <cellStyle name="Percent 3 13 6 3 2 2" xfId="48699" xr:uid="{D9A18583-723B-4AFD-8AA5-CDB655481C2F}"/>
    <cellStyle name="Percent 3 13 6 3 3" xfId="48700" xr:uid="{94798CA5-B670-4D8C-853A-CE31D7B80759}"/>
    <cellStyle name="Percent 3 13 6 4" xfId="48701" xr:uid="{5CFDCBCA-FB38-4DFE-B9B3-7D6F00B09A16}"/>
    <cellStyle name="Percent 3 13 6 4 2" xfId="48702" xr:uid="{A8A43EBA-9DC0-4647-9501-5AF6891BF21B}"/>
    <cellStyle name="Percent 3 13 6 5" xfId="48703" xr:uid="{DEE7C068-44C3-4DFA-9A62-199AE6BF9B17}"/>
    <cellStyle name="Percent 3 13 7" xfId="48704" xr:uid="{EEDFFA1F-29F7-4D42-A4B5-0854D2531BC4}"/>
    <cellStyle name="Percent 3 13 7 2" xfId="48705" xr:uid="{F2DD38CB-8FB7-4B4C-87B6-FE1D65C97234}"/>
    <cellStyle name="Percent 3 13 7 2 2" xfId="48706" xr:uid="{775630C1-B68A-41D7-8E5E-8F1A19C3D764}"/>
    <cellStyle name="Percent 3 13 7 3" xfId="48707" xr:uid="{9DFA377D-AF6E-46C9-9817-E90AD96928E0}"/>
    <cellStyle name="Percent 3 13 8" xfId="48708" xr:uid="{BAB00A3D-F064-436D-A8A0-FCF9E8DADC04}"/>
    <cellStyle name="Percent 3 13 8 2" xfId="48709" xr:uid="{C8162259-1255-4939-92D6-851F1D4354C0}"/>
    <cellStyle name="Percent 3 13 8 2 2" xfId="48710" xr:uid="{ADA0D907-A68C-4782-B909-EF86F3B6EDCF}"/>
    <cellStyle name="Percent 3 13 8 3" xfId="48711" xr:uid="{9A496AD5-126D-410D-90B1-7C3F629D042B}"/>
    <cellStyle name="Percent 3 13 9" xfId="48712" xr:uid="{D2D0BD9D-EC2F-4AA5-9934-136E76DECA1F}"/>
    <cellStyle name="Percent 3 13 9 2" xfId="48713" xr:uid="{CB460A42-1FF7-42E9-B3BD-FD8181019B26}"/>
    <cellStyle name="Percent 3 13 9 2 2" xfId="48714" xr:uid="{3F5CF6C1-D382-4ED8-A61D-A5A6FE923A23}"/>
    <cellStyle name="Percent 3 13 9 3" xfId="48715" xr:uid="{1CFEC563-AC22-4554-8E8A-19F390AABE74}"/>
    <cellStyle name="Percent 3 14" xfId="48716" xr:uid="{D8EB1FB8-25FA-4C5A-B8E5-D66D46ED5ADB}"/>
    <cellStyle name="Percent 3 14 10" xfId="48717" xr:uid="{565929FC-712B-466D-9453-BBBAFAC57473}"/>
    <cellStyle name="Percent 3 14 10 2" xfId="48718" xr:uid="{4741F5F0-DDD1-4BCE-9AD2-DC16F85D8831}"/>
    <cellStyle name="Percent 3 14 11" xfId="48719" xr:uid="{507BDC7A-28F6-4B03-AC58-BF972BA11AE6}"/>
    <cellStyle name="Percent 3 14 2" xfId="48720" xr:uid="{3E582C7E-20D7-4AE3-BDDB-1568B1B90D7E}"/>
    <cellStyle name="Percent 3 14 2 2" xfId="48721" xr:uid="{F3CE04FE-BF2E-4260-92DC-E75520292205}"/>
    <cellStyle name="Percent 3 14 2 2 2" xfId="48722" xr:uid="{9F2D83DD-308F-441E-A38B-DBA52CBE7515}"/>
    <cellStyle name="Percent 3 14 2 2 2 2" xfId="48723" xr:uid="{CCDD18D6-C354-4060-8670-B63E107428D6}"/>
    <cellStyle name="Percent 3 14 2 2 2 2 2" xfId="48724" xr:uid="{88DA1605-F88D-497B-A9AF-F378E0914DA0}"/>
    <cellStyle name="Percent 3 14 2 2 2 2 2 2" xfId="48725" xr:uid="{D02E3A87-07B8-4A51-B3F1-57F3635E0ED1}"/>
    <cellStyle name="Percent 3 14 2 2 2 2 3" xfId="48726" xr:uid="{8F4883F3-01D3-4C6B-8600-E003B25CD726}"/>
    <cellStyle name="Percent 3 14 2 2 2 3" xfId="48727" xr:uid="{F5AFB994-0519-4F0C-B4E6-9E55B6A91423}"/>
    <cellStyle name="Percent 3 14 2 2 2 3 2" xfId="48728" xr:uid="{207F0DE0-11EF-464B-ACFC-86EDDDDAD5DF}"/>
    <cellStyle name="Percent 3 14 2 2 2 3 2 2" xfId="48729" xr:uid="{E516333B-9363-44C3-BBDD-B0E5E3601670}"/>
    <cellStyle name="Percent 3 14 2 2 2 3 3" xfId="48730" xr:uid="{BD2EF82D-E26C-44E0-A21E-62BA3C820D69}"/>
    <cellStyle name="Percent 3 14 2 2 2 4" xfId="48731" xr:uid="{5BD9CF49-B185-4862-A473-DC349BB6796F}"/>
    <cellStyle name="Percent 3 14 2 2 2 4 2" xfId="48732" xr:uid="{20136A08-D67A-4C87-9572-1034A46E0423}"/>
    <cellStyle name="Percent 3 14 2 2 2 5" xfId="48733" xr:uid="{C76B00A3-DFB5-45FF-BFFA-DC63846EE9D0}"/>
    <cellStyle name="Percent 3 14 2 2 3" xfId="48734" xr:uid="{89835EB4-B3A5-4C5D-A5E4-A1C6274978B6}"/>
    <cellStyle name="Percent 3 14 2 2 3 2" xfId="48735" xr:uid="{32B2010E-B8AC-4B3C-8DA0-0D5DC66281D7}"/>
    <cellStyle name="Percent 3 14 2 2 3 2 2" xfId="48736" xr:uid="{2E2A700F-6662-48EE-832E-5FDCD99D7C80}"/>
    <cellStyle name="Percent 3 14 2 2 3 3" xfId="48737" xr:uid="{C23D6EEA-F927-484E-9724-5A60EC595FAC}"/>
    <cellStyle name="Percent 3 14 2 2 4" xfId="48738" xr:uid="{E9DD4166-6F5D-4B49-8013-8B205455A194}"/>
    <cellStyle name="Percent 3 14 2 2 4 2" xfId="48739" xr:uid="{93E5BE70-B95E-4C20-A0A2-A3E646FCF87B}"/>
    <cellStyle name="Percent 3 14 2 2 4 2 2" xfId="48740" xr:uid="{31213ED4-91BA-41AF-BDC9-9D0AACD3CBBC}"/>
    <cellStyle name="Percent 3 14 2 2 4 3" xfId="48741" xr:uid="{A245C7D1-3B32-475C-B31E-5200492CCCA1}"/>
    <cellStyle name="Percent 3 14 2 2 5" xfId="48742" xr:uid="{48C35434-6C80-4722-A162-AD0B1B1B3561}"/>
    <cellStyle name="Percent 3 14 2 2 5 2" xfId="48743" xr:uid="{DF1D0027-A914-492B-B49C-9DC6981B61CC}"/>
    <cellStyle name="Percent 3 14 2 2 6" xfId="48744" xr:uid="{1B910760-2EB2-4056-9E38-901D9F4748C0}"/>
    <cellStyle name="Percent 3 14 2 3" xfId="48745" xr:uid="{6CC52349-E0A9-4D5F-A0F2-B5641A04B143}"/>
    <cellStyle name="Percent 3 14 2 4" xfId="48746" xr:uid="{DB0A297A-2321-47F8-A08C-8093845BA6B7}"/>
    <cellStyle name="Percent 3 14 2 4 2" xfId="48747" xr:uid="{E057E03A-3692-4FC4-9A04-0C8B5D4A5EB1}"/>
    <cellStyle name="Percent 3 14 2 4 2 2" xfId="48748" xr:uid="{77F261FE-25CF-4F88-9377-214B1DDEE8BA}"/>
    <cellStyle name="Percent 3 14 2 4 2 2 2" xfId="48749" xr:uid="{74463C92-9F47-47BE-9899-B99265A7A668}"/>
    <cellStyle name="Percent 3 14 2 4 2 3" xfId="48750" xr:uid="{70A35BA7-FC36-4E6F-BD4D-E34BC0BEC1BA}"/>
    <cellStyle name="Percent 3 14 2 4 3" xfId="48751" xr:uid="{DB4F2BF5-484D-4523-BA4E-5A27DD0116B0}"/>
    <cellStyle name="Percent 3 14 2 4 3 2" xfId="48752" xr:uid="{7B50F5C3-E74A-4107-9126-537E08D4FD63}"/>
    <cellStyle name="Percent 3 14 2 4 3 2 2" xfId="48753" xr:uid="{4929026E-3CAC-4487-BC7C-C0F2B5E2A400}"/>
    <cellStyle name="Percent 3 14 2 4 3 3" xfId="48754" xr:uid="{557AA8CB-E6D1-4244-B8DF-A15123B491FA}"/>
    <cellStyle name="Percent 3 14 2 4 4" xfId="48755" xr:uid="{F27AF7A5-9342-4524-896B-0C0DD68925ED}"/>
    <cellStyle name="Percent 3 14 2 4 4 2" xfId="48756" xr:uid="{5263AF71-A101-40F7-80CE-B3A081DFB9E1}"/>
    <cellStyle name="Percent 3 14 2 4 5" xfId="48757" xr:uid="{736FEB25-57A3-4C85-8E03-5E244EC30E4E}"/>
    <cellStyle name="Percent 3 14 2 5" xfId="48758" xr:uid="{3E54039D-DDEC-4906-972C-C3841F0BB14E}"/>
    <cellStyle name="Percent 3 14 2 5 2" xfId="48759" xr:uid="{E975275F-E3F5-4891-BCC6-08581B6DE37F}"/>
    <cellStyle name="Percent 3 14 2 5 2 2" xfId="48760" xr:uid="{191D7083-534A-4A37-9599-FC2E076960C4}"/>
    <cellStyle name="Percent 3 14 2 5 3" xfId="48761" xr:uid="{01FC11F5-F73B-4B41-9689-A5350A587D43}"/>
    <cellStyle name="Percent 3 14 2 6" xfId="48762" xr:uid="{FE75CFD3-78FA-4653-8E45-E61C38D5F74C}"/>
    <cellStyle name="Percent 3 14 2 6 2" xfId="48763" xr:uid="{8F99AA84-C87E-473B-B165-CFF75FF7F828}"/>
    <cellStyle name="Percent 3 14 2 6 2 2" xfId="48764" xr:uid="{C6D8B33F-2CC8-457A-A3F2-53CDBD1CA57F}"/>
    <cellStyle name="Percent 3 14 2 6 3" xfId="48765" xr:uid="{85BF1EE8-75BE-4635-BFB4-B8F1FF3CD42F}"/>
    <cellStyle name="Percent 3 14 2 7" xfId="48766" xr:uid="{DA7A5720-280A-4109-A3D5-4FB656B697DD}"/>
    <cellStyle name="Percent 3 14 2 7 2" xfId="48767" xr:uid="{1CE26840-9953-4629-AEFB-C53A063A1B31}"/>
    <cellStyle name="Percent 3 14 2 7 2 2" xfId="48768" xr:uid="{F7D3185E-59B6-4399-B528-4CCAC0CC3432}"/>
    <cellStyle name="Percent 3 14 2 7 3" xfId="48769" xr:uid="{543981D3-F859-425C-93EE-A14CF1393A51}"/>
    <cellStyle name="Percent 3 14 2 8" xfId="48770" xr:uid="{DB9EDD9B-8A94-4BE3-A8C2-D69019A3DC41}"/>
    <cellStyle name="Percent 3 14 2 8 2" xfId="48771" xr:uid="{8D3FE5D6-24AA-4722-A3E2-87A7165B233A}"/>
    <cellStyle name="Percent 3 14 2 9" xfId="48772" xr:uid="{127B6AD4-5109-4D29-A65C-25E72C8EC2D0}"/>
    <cellStyle name="Percent 3 14 3" xfId="48773" xr:uid="{4565875D-1695-41F3-B3A3-8C366875757D}"/>
    <cellStyle name="Percent 3 14 3 2" xfId="48774" xr:uid="{5040638D-41A6-4710-A314-0B1041F69736}"/>
    <cellStyle name="Percent 3 14 3 2 2" xfId="48775" xr:uid="{D9241C9D-AC45-45F9-82A0-16F9D58F1F9B}"/>
    <cellStyle name="Percent 3 14 3 2 2 2" xfId="48776" xr:uid="{20C840F8-C2C7-41AB-9E75-2A63716247C2}"/>
    <cellStyle name="Percent 3 14 3 2 2 2 2" xfId="48777" xr:uid="{39D9B9B9-BEEE-4F8D-8ED3-E4A954351664}"/>
    <cellStyle name="Percent 3 14 3 2 2 2 2 2" xfId="48778" xr:uid="{D4494213-5718-4E0E-8B5A-5F34D6F18D2B}"/>
    <cellStyle name="Percent 3 14 3 2 2 2 3" xfId="48779" xr:uid="{C639F56C-FEE5-4091-8E64-4F5C04528288}"/>
    <cellStyle name="Percent 3 14 3 2 2 3" xfId="48780" xr:uid="{E4C7DE2F-37A8-48B8-B9EF-017D8557BE34}"/>
    <cellStyle name="Percent 3 14 3 2 2 3 2" xfId="48781" xr:uid="{F31D2706-2AD8-4229-9D33-8BD6E2B76E69}"/>
    <cellStyle name="Percent 3 14 3 2 2 3 2 2" xfId="48782" xr:uid="{3E252350-9F21-4B8D-B83F-90DFDED5D964}"/>
    <cellStyle name="Percent 3 14 3 2 2 3 3" xfId="48783" xr:uid="{49BCCB74-25C4-4BBB-A443-A8DDC7556AF5}"/>
    <cellStyle name="Percent 3 14 3 2 2 4" xfId="48784" xr:uid="{87597D56-78FB-40AF-8C91-2CB6C56AFA6D}"/>
    <cellStyle name="Percent 3 14 3 2 2 4 2" xfId="48785" xr:uid="{CE024FC2-2580-4EDE-AEE1-027BA6462279}"/>
    <cellStyle name="Percent 3 14 3 2 2 5" xfId="48786" xr:uid="{D8CD9A59-A1A1-47A4-BAF4-38DF20977F68}"/>
    <cellStyle name="Percent 3 14 3 2 3" xfId="48787" xr:uid="{9F50FC86-8462-4A40-8B12-F11AC88A2416}"/>
    <cellStyle name="Percent 3 14 3 2 3 2" xfId="48788" xr:uid="{23A9C2FB-A31D-4197-9A6B-3769444837D0}"/>
    <cellStyle name="Percent 3 14 3 2 3 2 2" xfId="48789" xr:uid="{074E3F66-0C07-49DC-B947-0404F6750B69}"/>
    <cellStyle name="Percent 3 14 3 2 3 3" xfId="48790" xr:uid="{F4DF6D85-0840-4375-90ED-AD39C2692BED}"/>
    <cellStyle name="Percent 3 14 3 2 4" xfId="48791" xr:uid="{0F56249E-927F-49D9-8C61-A394CBB22DAB}"/>
    <cellStyle name="Percent 3 14 3 2 4 2" xfId="48792" xr:uid="{1D32FB28-CF43-4AD2-99AF-2D39DD34858A}"/>
    <cellStyle name="Percent 3 14 3 2 4 2 2" xfId="48793" xr:uid="{0ADD8769-13CC-40F7-BBFD-022239080979}"/>
    <cellStyle name="Percent 3 14 3 2 4 3" xfId="48794" xr:uid="{73B4CDD2-8B63-4DAB-B49B-4811E68A6C85}"/>
    <cellStyle name="Percent 3 14 3 2 5" xfId="48795" xr:uid="{B0722D6A-8613-4550-A6C9-9BCCE34A4F50}"/>
    <cellStyle name="Percent 3 14 3 2 5 2" xfId="48796" xr:uid="{DC1A5960-B1F3-4B08-8921-CFA7C91BF17F}"/>
    <cellStyle name="Percent 3 14 3 2 6" xfId="48797" xr:uid="{E27B2B22-D75E-45DB-BD4F-FB2477B3A1CF}"/>
    <cellStyle name="Percent 3 14 3 3" xfId="48798" xr:uid="{38354A49-4B70-4278-ABCA-9905CE1FE593}"/>
    <cellStyle name="Percent 3 14 3 4" xfId="48799" xr:uid="{83932CFB-0131-42CA-9133-355EC7E0FAAA}"/>
    <cellStyle name="Percent 3 14 3 4 2" xfId="48800" xr:uid="{5362C011-16B2-464D-BBB6-56CEB1BE5F44}"/>
    <cellStyle name="Percent 3 14 3 4 2 2" xfId="48801" xr:uid="{81E3591C-A35F-4817-A8CF-C6DD4A1DE84E}"/>
    <cellStyle name="Percent 3 14 3 4 2 2 2" xfId="48802" xr:uid="{42D8C876-F9A6-417D-BFF7-EDFD1C7EA87F}"/>
    <cellStyle name="Percent 3 14 3 4 2 3" xfId="48803" xr:uid="{64BD0F73-007D-4C4C-8723-DF014732E379}"/>
    <cellStyle name="Percent 3 14 3 4 3" xfId="48804" xr:uid="{388A1385-74F1-4CD4-8727-3DF70FC06114}"/>
    <cellStyle name="Percent 3 14 3 4 3 2" xfId="48805" xr:uid="{B97AF34F-14B9-4278-8A6A-FD5FDDAA1574}"/>
    <cellStyle name="Percent 3 14 3 4 3 2 2" xfId="48806" xr:uid="{CED0FCD4-DC2E-44F3-B062-BCEFE0F2EB0B}"/>
    <cellStyle name="Percent 3 14 3 4 3 3" xfId="48807" xr:uid="{FDDC76A9-F010-4481-A187-936643D994A7}"/>
    <cellStyle name="Percent 3 14 3 4 4" xfId="48808" xr:uid="{C22C43B2-FB61-4A21-B6E2-2E9ACFB557DD}"/>
    <cellStyle name="Percent 3 14 3 4 4 2" xfId="48809" xr:uid="{4010BB10-C8E5-4764-8BA3-E0E68170FFEF}"/>
    <cellStyle name="Percent 3 14 3 4 5" xfId="48810" xr:uid="{291E943B-00EA-47D2-9869-5E17320D63BD}"/>
    <cellStyle name="Percent 3 14 3 5" xfId="48811" xr:uid="{98C6A505-BF25-4315-9D6D-0040A4C83A50}"/>
    <cellStyle name="Percent 3 14 3 5 2" xfId="48812" xr:uid="{1D7C7E30-665C-4405-84FD-0EBF509D6EA1}"/>
    <cellStyle name="Percent 3 14 3 5 2 2" xfId="48813" xr:uid="{CCE25F0E-517F-44A2-89E5-EED6E2A0CEA5}"/>
    <cellStyle name="Percent 3 14 3 5 3" xfId="48814" xr:uid="{2542C478-7F12-40D8-9B06-932C96FF92D6}"/>
    <cellStyle name="Percent 3 14 3 6" xfId="48815" xr:uid="{1CE57487-CB06-4735-B40A-DB9DADCCD225}"/>
    <cellStyle name="Percent 3 14 3 6 2" xfId="48816" xr:uid="{550CF9BE-88AF-4726-B0B1-50E1320FBD8E}"/>
    <cellStyle name="Percent 3 14 3 6 2 2" xfId="48817" xr:uid="{E1C70CA7-E0ED-4657-B801-84E584067194}"/>
    <cellStyle name="Percent 3 14 3 6 3" xfId="48818" xr:uid="{7C94BD5E-32B1-423B-9656-5DC2697DCE0B}"/>
    <cellStyle name="Percent 3 14 3 7" xfId="48819" xr:uid="{F5674B02-C1BE-4C5C-846D-5BB3CFEA5F5C}"/>
    <cellStyle name="Percent 3 14 3 7 2" xfId="48820" xr:uid="{4967B2FC-3A7A-4595-9545-2D646037EFA5}"/>
    <cellStyle name="Percent 3 14 3 7 2 2" xfId="48821" xr:uid="{75BEFCC8-2E41-4F16-B529-2F81A63E8B0E}"/>
    <cellStyle name="Percent 3 14 3 7 3" xfId="48822" xr:uid="{61F8F81B-D631-43A8-AA4F-3172633CA7A6}"/>
    <cellStyle name="Percent 3 14 3 8" xfId="48823" xr:uid="{3B14C923-2105-423F-B527-28FB19CA3B42}"/>
    <cellStyle name="Percent 3 14 3 8 2" xfId="48824" xr:uid="{D71829FA-02F7-408C-AB9D-A2DB4BF99CFC}"/>
    <cellStyle name="Percent 3 14 3 9" xfId="48825" xr:uid="{E896FC52-522D-46B3-B6AF-19E5A5CBD1FC}"/>
    <cellStyle name="Percent 3 14 4" xfId="48826" xr:uid="{A2249F03-D991-4C4C-A709-2A839A698266}"/>
    <cellStyle name="Percent 3 14 4 2" xfId="48827" xr:uid="{217FFA6C-A09B-4AA3-B25F-3BFD48C25796}"/>
    <cellStyle name="Percent 3 14 4 2 2" xfId="48828" xr:uid="{AB1BC833-1D4E-4460-8565-1DA8B5E9AB6D}"/>
    <cellStyle name="Percent 3 14 4 2 2 2" xfId="48829" xr:uid="{D14B41B8-0959-4EA7-9260-6DC19838AE06}"/>
    <cellStyle name="Percent 3 14 4 2 2 2 2" xfId="48830" xr:uid="{BA7246AC-FE3F-4BE8-879E-A4D25149DDAE}"/>
    <cellStyle name="Percent 3 14 4 2 2 3" xfId="48831" xr:uid="{9D710C02-A005-4842-AC85-3A04A41DFDD5}"/>
    <cellStyle name="Percent 3 14 4 2 3" xfId="48832" xr:uid="{4EF30F65-241E-44C7-B203-3FCEB72234FD}"/>
    <cellStyle name="Percent 3 14 4 2 3 2" xfId="48833" xr:uid="{16E68880-CC03-42EC-B128-34E2756819F1}"/>
    <cellStyle name="Percent 3 14 4 2 3 2 2" xfId="48834" xr:uid="{31027037-CED1-4CFE-9448-8D144D5D06F4}"/>
    <cellStyle name="Percent 3 14 4 2 3 3" xfId="48835" xr:uid="{D932B565-ADD1-4AD2-B3F2-9368E6B0C20D}"/>
    <cellStyle name="Percent 3 14 4 2 4" xfId="48836" xr:uid="{66F4D1E0-FB8F-4A4B-A4CE-0A9B114B4E55}"/>
    <cellStyle name="Percent 3 14 4 2 4 2" xfId="48837" xr:uid="{B4FE3E45-6CFC-42AB-9801-EB95B5072EDE}"/>
    <cellStyle name="Percent 3 14 4 2 5" xfId="48838" xr:uid="{97502059-46CF-4C09-A683-1C686B6C4EC3}"/>
    <cellStyle name="Percent 3 14 4 3" xfId="48839" xr:uid="{F4BA6CE7-0E08-4929-AA6E-0A955F20E154}"/>
    <cellStyle name="Percent 3 14 4 3 2" xfId="48840" xr:uid="{B76DE951-1716-4F94-A5FA-74BB21614EBB}"/>
    <cellStyle name="Percent 3 14 4 3 2 2" xfId="48841" xr:uid="{CFB05D15-232B-4031-A609-5B89B44E2E9D}"/>
    <cellStyle name="Percent 3 14 4 3 3" xfId="48842" xr:uid="{6FE358AD-581B-4CD7-B678-2BA3631A3A83}"/>
    <cellStyle name="Percent 3 14 4 4" xfId="48843" xr:uid="{73F5CF15-AD6F-41D2-9B90-76CA6F878DA8}"/>
    <cellStyle name="Percent 3 14 4 4 2" xfId="48844" xr:uid="{03C2D8D6-92A2-48AF-8FBE-13F155407F52}"/>
    <cellStyle name="Percent 3 14 4 4 2 2" xfId="48845" xr:uid="{D9986764-6CF6-4ABC-9510-03F5698C780F}"/>
    <cellStyle name="Percent 3 14 4 4 3" xfId="48846" xr:uid="{BFA036A8-DCC3-4A3E-A858-E004FF91CA6E}"/>
    <cellStyle name="Percent 3 14 4 5" xfId="48847" xr:uid="{80ED02E4-8D6A-4651-9D0F-901DF73EAB3E}"/>
    <cellStyle name="Percent 3 14 4 5 2" xfId="48848" xr:uid="{EE48483D-683A-4A63-BFD9-A5467CDDE3FD}"/>
    <cellStyle name="Percent 3 14 4 6" xfId="48849" xr:uid="{680F7860-2BB2-414B-9D3E-95D8BB69AA52}"/>
    <cellStyle name="Percent 3 14 5" xfId="48850" xr:uid="{CB3B0BD3-ED90-4562-B7E9-F42B01A3EFF6}"/>
    <cellStyle name="Percent 3 14 6" xfId="48851" xr:uid="{FE3A6569-3A2F-465B-BE4C-858D989A1D99}"/>
    <cellStyle name="Percent 3 14 6 2" xfId="48852" xr:uid="{55468DFA-1E2F-4681-B048-A0079F83F366}"/>
    <cellStyle name="Percent 3 14 6 2 2" xfId="48853" xr:uid="{9FE4C117-07D6-4A56-9DA7-243D708EEE2D}"/>
    <cellStyle name="Percent 3 14 6 2 2 2" xfId="48854" xr:uid="{4B8F20FE-69CA-46CC-B3CD-D820BEBFA0A2}"/>
    <cellStyle name="Percent 3 14 6 2 3" xfId="48855" xr:uid="{9656DA85-CD5F-433F-B360-CED26F3987F4}"/>
    <cellStyle name="Percent 3 14 6 3" xfId="48856" xr:uid="{FA03725A-AF8D-45C2-B23F-012861E31BAC}"/>
    <cellStyle name="Percent 3 14 6 3 2" xfId="48857" xr:uid="{1D6AA00D-A243-4361-8681-30B03E0AE009}"/>
    <cellStyle name="Percent 3 14 6 3 2 2" xfId="48858" xr:uid="{35CC099F-3F26-4D1D-BFC4-6D2BA4EE1E53}"/>
    <cellStyle name="Percent 3 14 6 3 3" xfId="48859" xr:uid="{FEDE84AB-883A-44F2-BA0F-30EC431A435E}"/>
    <cellStyle name="Percent 3 14 6 4" xfId="48860" xr:uid="{33FB49CD-E6ED-4B5D-81F5-73E41F475068}"/>
    <cellStyle name="Percent 3 14 6 4 2" xfId="48861" xr:uid="{789CBD57-B40D-4301-8BB0-760A407DE613}"/>
    <cellStyle name="Percent 3 14 6 5" xfId="48862" xr:uid="{2CF82E4F-D21F-4847-A6B3-784BD98062BC}"/>
    <cellStyle name="Percent 3 14 7" xfId="48863" xr:uid="{1BAF84CC-A031-4737-87C7-8DD04630BF26}"/>
    <cellStyle name="Percent 3 14 7 2" xfId="48864" xr:uid="{3898FAB8-08E6-430E-9FD3-E8AA6952EDB7}"/>
    <cellStyle name="Percent 3 14 7 2 2" xfId="48865" xr:uid="{D698FF56-AF29-49F8-84A7-B041580DCFED}"/>
    <cellStyle name="Percent 3 14 7 3" xfId="48866" xr:uid="{292ADBA1-5D66-48E6-A019-AA036740E044}"/>
    <cellStyle name="Percent 3 14 8" xfId="48867" xr:uid="{E864EECB-57C5-489A-A80B-A508EC69AD92}"/>
    <cellStyle name="Percent 3 14 8 2" xfId="48868" xr:uid="{3B912B7F-7B19-476C-8B08-7D2652953B97}"/>
    <cellStyle name="Percent 3 14 8 2 2" xfId="48869" xr:uid="{CF58D274-7D10-4BBC-BB2D-35A46156F28B}"/>
    <cellStyle name="Percent 3 14 8 3" xfId="48870" xr:uid="{C693413C-20D9-4C42-90F9-F6F7F3E98162}"/>
    <cellStyle name="Percent 3 14 9" xfId="48871" xr:uid="{E4E99527-A7E1-4890-A4F9-028AC0B47F35}"/>
    <cellStyle name="Percent 3 14 9 2" xfId="48872" xr:uid="{502F53BE-E953-44D1-8AA0-A773D81D978F}"/>
    <cellStyle name="Percent 3 14 9 2 2" xfId="48873" xr:uid="{67E3427C-2AF0-415E-9C77-782F25F9473A}"/>
    <cellStyle name="Percent 3 14 9 3" xfId="48874" xr:uid="{4BA17026-DB0D-4E14-9ED2-7FEAEF39782D}"/>
    <cellStyle name="Percent 3 15" xfId="48875" xr:uid="{C4C59E46-A175-486A-8C3B-4834F5158EF4}"/>
    <cellStyle name="Percent 3 15 10" xfId="48876" xr:uid="{62162B47-0272-42B3-A7E8-2FCCA02D5115}"/>
    <cellStyle name="Percent 3 15 10 2" xfId="48877" xr:uid="{D1E73F0A-2407-42E0-AD31-21FB05246FE7}"/>
    <cellStyle name="Percent 3 15 11" xfId="48878" xr:uid="{A2776607-E236-4B32-BC2C-09C6C072CFAE}"/>
    <cellStyle name="Percent 3 15 2" xfId="48879" xr:uid="{9D0B8A7E-9E33-490C-A1D8-7B38B702EBA3}"/>
    <cellStyle name="Percent 3 15 2 2" xfId="48880" xr:uid="{1CD706D1-D8CF-4F8C-A516-1ACA074FB54C}"/>
    <cellStyle name="Percent 3 15 2 2 2" xfId="48881" xr:uid="{45866C79-576E-4AEB-968B-53D492B4567D}"/>
    <cellStyle name="Percent 3 15 2 2 2 2" xfId="48882" xr:uid="{B29CDA6A-EA17-414B-BBA6-13AA8982506D}"/>
    <cellStyle name="Percent 3 15 2 2 2 2 2" xfId="48883" xr:uid="{A077ACC1-372F-47E3-AB8C-F9BDD01780AB}"/>
    <cellStyle name="Percent 3 15 2 2 2 2 2 2" xfId="48884" xr:uid="{EC463BC1-235D-405D-B519-148A0A0C4189}"/>
    <cellStyle name="Percent 3 15 2 2 2 2 3" xfId="48885" xr:uid="{BA6C914D-6D7F-4DDC-9D37-8F5A170DC9DC}"/>
    <cellStyle name="Percent 3 15 2 2 2 3" xfId="48886" xr:uid="{20AFF453-A21E-4B32-B759-AC55EC19E534}"/>
    <cellStyle name="Percent 3 15 2 2 2 3 2" xfId="48887" xr:uid="{1B07EA77-FD2C-423E-BCB0-C4B1CF3A1EFE}"/>
    <cellStyle name="Percent 3 15 2 2 2 3 2 2" xfId="48888" xr:uid="{BFC7953B-ADF6-43D3-9BAE-1F357359B970}"/>
    <cellStyle name="Percent 3 15 2 2 2 3 3" xfId="48889" xr:uid="{BBD3215A-DCE7-45DE-B487-BBAF6F47A308}"/>
    <cellStyle name="Percent 3 15 2 2 2 4" xfId="48890" xr:uid="{96FFAD75-525A-4966-8D60-D20D3A2403B1}"/>
    <cellStyle name="Percent 3 15 2 2 2 4 2" xfId="48891" xr:uid="{DAC59EC0-3E93-4CD0-A644-387DC3B9AA55}"/>
    <cellStyle name="Percent 3 15 2 2 2 5" xfId="48892" xr:uid="{439DDA9A-1413-44A1-B60D-67BFBD788AE5}"/>
    <cellStyle name="Percent 3 15 2 2 3" xfId="48893" xr:uid="{5D272977-1295-4938-AE44-59AE84BAC727}"/>
    <cellStyle name="Percent 3 15 2 2 3 2" xfId="48894" xr:uid="{F7DC72B9-21F8-4B2F-A966-76A84CAB2EB3}"/>
    <cellStyle name="Percent 3 15 2 2 3 2 2" xfId="48895" xr:uid="{FB52EA3B-1DE0-4445-8776-3FC78E60E347}"/>
    <cellStyle name="Percent 3 15 2 2 3 3" xfId="48896" xr:uid="{C12123F0-E194-48C2-A063-913E6669E030}"/>
    <cellStyle name="Percent 3 15 2 2 4" xfId="48897" xr:uid="{88B321B8-DFD8-4884-A73D-F2EF1A109AEF}"/>
    <cellStyle name="Percent 3 15 2 2 4 2" xfId="48898" xr:uid="{64883837-743D-4338-B2EA-161D678787E9}"/>
    <cellStyle name="Percent 3 15 2 2 4 2 2" xfId="48899" xr:uid="{ECAB959B-1E83-4D2E-B626-48A7F1C102F6}"/>
    <cellStyle name="Percent 3 15 2 2 4 3" xfId="48900" xr:uid="{6BFB774C-5191-40DD-904F-F6627B9C0BCA}"/>
    <cellStyle name="Percent 3 15 2 2 5" xfId="48901" xr:uid="{7EE658F2-3162-418F-87FE-A235D8086DEB}"/>
    <cellStyle name="Percent 3 15 2 2 5 2" xfId="48902" xr:uid="{64DF09B5-C7A6-4F81-AFAB-C66C3A6A4A18}"/>
    <cellStyle name="Percent 3 15 2 2 6" xfId="48903" xr:uid="{1DF4A8D9-2494-4DC5-A9E7-731D34D2A276}"/>
    <cellStyle name="Percent 3 15 2 3" xfId="48904" xr:uid="{EFD25041-F13D-4EA7-A2EF-1D18B3591C48}"/>
    <cellStyle name="Percent 3 15 2 4" xfId="48905" xr:uid="{14172B19-F201-4EB2-BB50-6C5DBC91CEFA}"/>
    <cellStyle name="Percent 3 15 2 4 2" xfId="48906" xr:uid="{FEEADEF3-5F50-4BB3-8E0F-77880499A60D}"/>
    <cellStyle name="Percent 3 15 2 4 2 2" xfId="48907" xr:uid="{685C55C0-B2EB-4269-8885-846ADF4F4315}"/>
    <cellStyle name="Percent 3 15 2 4 2 2 2" xfId="48908" xr:uid="{77C42049-21B0-4D0C-957E-7F4C48A05D52}"/>
    <cellStyle name="Percent 3 15 2 4 2 3" xfId="48909" xr:uid="{94140A1A-0EAE-4BDD-A8E9-0A2FDC6A0E2E}"/>
    <cellStyle name="Percent 3 15 2 4 3" xfId="48910" xr:uid="{F293D426-6B4B-436E-80F7-C00767DC9AEA}"/>
    <cellStyle name="Percent 3 15 2 4 3 2" xfId="48911" xr:uid="{2602771D-5184-472A-A74E-85953ED9019F}"/>
    <cellStyle name="Percent 3 15 2 4 3 2 2" xfId="48912" xr:uid="{0762A98B-AE37-4938-BADB-4D57C2ACF985}"/>
    <cellStyle name="Percent 3 15 2 4 3 3" xfId="48913" xr:uid="{92B6C8ED-894B-4E91-BDAC-F5555700B6CD}"/>
    <cellStyle name="Percent 3 15 2 4 4" xfId="48914" xr:uid="{B18FE814-94F9-44EE-AA09-0C306F506B90}"/>
    <cellStyle name="Percent 3 15 2 4 4 2" xfId="48915" xr:uid="{EA64E05B-784B-4CD8-AC99-CDC9171228AF}"/>
    <cellStyle name="Percent 3 15 2 4 5" xfId="48916" xr:uid="{D2EDE7E9-7039-48D5-94D9-D7C4503077CA}"/>
    <cellStyle name="Percent 3 15 2 5" xfId="48917" xr:uid="{435D4300-2ADC-4111-9911-6648373D3633}"/>
    <cellStyle name="Percent 3 15 2 5 2" xfId="48918" xr:uid="{CB5DA5A1-E33B-4EA3-83CF-0A25DA481E7E}"/>
    <cellStyle name="Percent 3 15 2 5 2 2" xfId="48919" xr:uid="{7E1CC1EE-18EB-49E5-A069-7D8FB673979D}"/>
    <cellStyle name="Percent 3 15 2 5 3" xfId="48920" xr:uid="{EAC68430-5591-4039-8A6F-43055FA7EEE4}"/>
    <cellStyle name="Percent 3 15 2 6" xfId="48921" xr:uid="{521399A1-7CE9-4A25-8DE3-D53C2C193F95}"/>
    <cellStyle name="Percent 3 15 2 6 2" xfId="48922" xr:uid="{BFF2FB70-B4D7-446D-92A6-74B61227EE6A}"/>
    <cellStyle name="Percent 3 15 2 6 2 2" xfId="48923" xr:uid="{1BFE4C82-5008-48F8-9F97-8415A73A3429}"/>
    <cellStyle name="Percent 3 15 2 6 3" xfId="48924" xr:uid="{ED7202B5-F727-4F5A-B71F-EC0C58225957}"/>
    <cellStyle name="Percent 3 15 2 7" xfId="48925" xr:uid="{1EEE6643-DA85-46A6-9674-8EE5EF937702}"/>
    <cellStyle name="Percent 3 15 2 7 2" xfId="48926" xr:uid="{0C0752B2-3149-4E37-AB6A-4782D47C8899}"/>
    <cellStyle name="Percent 3 15 2 7 2 2" xfId="48927" xr:uid="{28C5B9EC-64C0-49B7-BD0E-7910EF4F2FC7}"/>
    <cellStyle name="Percent 3 15 2 7 3" xfId="48928" xr:uid="{05AE7C7B-FDC5-457E-A529-FC08527AC22D}"/>
    <cellStyle name="Percent 3 15 2 8" xfId="48929" xr:uid="{54FD4A42-D43B-4FB5-AFF8-9BA8E3E74A76}"/>
    <cellStyle name="Percent 3 15 2 8 2" xfId="48930" xr:uid="{3D55EEC1-3FBE-4F11-B35B-FF09AB4ABA37}"/>
    <cellStyle name="Percent 3 15 2 9" xfId="48931" xr:uid="{6EACC62C-60E4-4501-B3E0-7BF1F79E9844}"/>
    <cellStyle name="Percent 3 15 3" xfId="48932" xr:uid="{D233608E-951A-4628-AFDC-BFB01EAD941E}"/>
    <cellStyle name="Percent 3 15 3 2" xfId="48933" xr:uid="{070AC56D-4878-40DE-83CD-1DF00CDB20CB}"/>
    <cellStyle name="Percent 3 15 3 2 2" xfId="48934" xr:uid="{A1DD08CD-170A-4358-95CC-C029CACDE8FB}"/>
    <cellStyle name="Percent 3 15 3 2 2 2" xfId="48935" xr:uid="{42B10F5E-7A02-49BB-9354-2B9F99784CBB}"/>
    <cellStyle name="Percent 3 15 3 2 2 2 2" xfId="48936" xr:uid="{056D7B27-99D6-46C1-8F26-FB5338E8FE8C}"/>
    <cellStyle name="Percent 3 15 3 2 2 2 2 2" xfId="48937" xr:uid="{549C01A0-6582-4DBE-8045-030BB4A414D3}"/>
    <cellStyle name="Percent 3 15 3 2 2 2 3" xfId="48938" xr:uid="{0469B4D7-624E-4777-B789-69E2B4EC4DE5}"/>
    <cellStyle name="Percent 3 15 3 2 2 3" xfId="48939" xr:uid="{BD85E10E-B493-4A53-8B43-D0268F040240}"/>
    <cellStyle name="Percent 3 15 3 2 2 3 2" xfId="48940" xr:uid="{F20BE047-B3B1-49F3-99C0-5CEB1ED3DB58}"/>
    <cellStyle name="Percent 3 15 3 2 2 3 2 2" xfId="48941" xr:uid="{2A534272-00A1-488E-AD29-D26621D270C6}"/>
    <cellStyle name="Percent 3 15 3 2 2 3 3" xfId="48942" xr:uid="{C9E49D34-4075-4112-BBAE-001AE686F17A}"/>
    <cellStyle name="Percent 3 15 3 2 2 4" xfId="48943" xr:uid="{FB4512CA-BB71-4979-A178-D1C448CF0BCF}"/>
    <cellStyle name="Percent 3 15 3 2 2 4 2" xfId="48944" xr:uid="{89863B2E-8A19-4298-B00E-5D2CB09DAE39}"/>
    <cellStyle name="Percent 3 15 3 2 2 5" xfId="48945" xr:uid="{79B731A1-D17A-4587-AD52-1F1FDDDE09B4}"/>
    <cellStyle name="Percent 3 15 3 2 3" xfId="48946" xr:uid="{DEF756F2-FD21-41E8-8387-1BF2F7FA08FA}"/>
    <cellStyle name="Percent 3 15 3 2 3 2" xfId="48947" xr:uid="{D65CB5C5-FFD9-4C79-A2EE-0F12F2E4D1F1}"/>
    <cellStyle name="Percent 3 15 3 2 3 2 2" xfId="48948" xr:uid="{8D612B16-C0AA-4EC4-96B1-7A24976F2202}"/>
    <cellStyle name="Percent 3 15 3 2 3 3" xfId="48949" xr:uid="{C449AFE5-4275-4F84-93EE-CD83EB54002C}"/>
    <cellStyle name="Percent 3 15 3 2 4" xfId="48950" xr:uid="{C6F0AB22-850A-423F-AFD1-2221D4C5F5DC}"/>
    <cellStyle name="Percent 3 15 3 2 4 2" xfId="48951" xr:uid="{9DF061EC-FBBF-4BA8-80C3-839DAF210DBC}"/>
    <cellStyle name="Percent 3 15 3 2 4 2 2" xfId="48952" xr:uid="{DB161E83-869A-4E0D-941E-7EAB5435A9D9}"/>
    <cellStyle name="Percent 3 15 3 2 4 3" xfId="48953" xr:uid="{B6FE2B2D-731F-44B6-BFBF-3630E19CD4D8}"/>
    <cellStyle name="Percent 3 15 3 2 5" xfId="48954" xr:uid="{EBADAC38-6DE3-474B-80AD-3D4206398665}"/>
    <cellStyle name="Percent 3 15 3 2 5 2" xfId="48955" xr:uid="{0D8905F4-F88A-45D3-B336-9EC7632BAA91}"/>
    <cellStyle name="Percent 3 15 3 2 6" xfId="48956" xr:uid="{B84CA3A9-BF10-4971-B7F2-7CF6649C327D}"/>
    <cellStyle name="Percent 3 15 3 3" xfId="48957" xr:uid="{BCB27651-E2B2-40EF-B1A5-C0B9D8E61908}"/>
    <cellStyle name="Percent 3 15 3 4" xfId="48958" xr:uid="{1AB6E9D6-EEB4-4C90-A86C-83CBD6EFCD3C}"/>
    <cellStyle name="Percent 3 15 3 4 2" xfId="48959" xr:uid="{C71F3629-61F5-4E6A-8D80-4650642BEDEA}"/>
    <cellStyle name="Percent 3 15 3 4 2 2" xfId="48960" xr:uid="{5C34D74E-AF7F-45F3-8BC7-19A48D0E3DA1}"/>
    <cellStyle name="Percent 3 15 3 4 2 2 2" xfId="48961" xr:uid="{8126045D-D235-4DA9-991C-1150203883CA}"/>
    <cellStyle name="Percent 3 15 3 4 2 3" xfId="48962" xr:uid="{05D482FB-90E3-42B6-A8A1-2E07B2E8F907}"/>
    <cellStyle name="Percent 3 15 3 4 3" xfId="48963" xr:uid="{26366BAC-E84C-4506-8A04-F8E90BF14B1A}"/>
    <cellStyle name="Percent 3 15 3 4 3 2" xfId="48964" xr:uid="{E8FE672B-2B77-477F-BA67-EC40027BC5F3}"/>
    <cellStyle name="Percent 3 15 3 4 3 2 2" xfId="48965" xr:uid="{006ABCA6-9124-4CE4-95FD-2B91042EF072}"/>
    <cellStyle name="Percent 3 15 3 4 3 3" xfId="48966" xr:uid="{1941BC07-00CE-4FC8-A5FD-762D7EC28534}"/>
    <cellStyle name="Percent 3 15 3 4 4" xfId="48967" xr:uid="{B0FC23F0-8E2F-4D17-8BEE-62CDE2A1D575}"/>
    <cellStyle name="Percent 3 15 3 4 4 2" xfId="48968" xr:uid="{9113CDE3-FCD7-4EC6-812C-2457371C44CB}"/>
    <cellStyle name="Percent 3 15 3 4 5" xfId="48969" xr:uid="{607F14D4-8044-427E-9AF5-ED7CA09185F4}"/>
    <cellStyle name="Percent 3 15 3 5" xfId="48970" xr:uid="{9D269E5D-A666-4706-B1BD-42FEF5AB0DA2}"/>
    <cellStyle name="Percent 3 15 3 5 2" xfId="48971" xr:uid="{34396063-FE57-4437-B50D-4FBF38C204AF}"/>
    <cellStyle name="Percent 3 15 3 5 2 2" xfId="48972" xr:uid="{3E1D1310-9DB4-4416-A53C-C198A3183DC4}"/>
    <cellStyle name="Percent 3 15 3 5 3" xfId="48973" xr:uid="{4AD0E39E-5DF5-4FAD-A439-11C1A0A85DEE}"/>
    <cellStyle name="Percent 3 15 3 6" xfId="48974" xr:uid="{609D887A-9205-41D3-AEB3-19FDC7B524EE}"/>
    <cellStyle name="Percent 3 15 3 6 2" xfId="48975" xr:uid="{CD448420-8FD5-48F2-9425-0FE6741D1594}"/>
    <cellStyle name="Percent 3 15 3 6 2 2" xfId="48976" xr:uid="{3435EF8F-7B06-4999-8B15-F444DEBAD626}"/>
    <cellStyle name="Percent 3 15 3 6 3" xfId="48977" xr:uid="{CDD3B23F-FFFB-43E2-AFC4-F2597AB80AE5}"/>
    <cellStyle name="Percent 3 15 3 7" xfId="48978" xr:uid="{DC04024A-DCAB-47E1-AFA5-A4832427593A}"/>
    <cellStyle name="Percent 3 15 3 7 2" xfId="48979" xr:uid="{A8683C72-F436-4663-B2EF-A61FB65EAA62}"/>
    <cellStyle name="Percent 3 15 3 7 2 2" xfId="48980" xr:uid="{AC35C777-3981-4504-A881-29F2424680C6}"/>
    <cellStyle name="Percent 3 15 3 7 3" xfId="48981" xr:uid="{6D693C87-0BE0-46C7-96C6-5C4890EF332E}"/>
    <cellStyle name="Percent 3 15 3 8" xfId="48982" xr:uid="{BE7D8E37-9636-4D21-896C-4320D213FEA2}"/>
    <cellStyle name="Percent 3 15 3 8 2" xfId="48983" xr:uid="{153E76AF-52F3-47AE-B332-9A365A7D93DA}"/>
    <cellStyle name="Percent 3 15 3 9" xfId="48984" xr:uid="{3F786375-8B07-48C2-9AE0-CE8D83E63337}"/>
    <cellStyle name="Percent 3 15 4" xfId="48985" xr:uid="{F0E3ABAA-0F1B-4FA7-B0FD-CDF8F6783FD3}"/>
    <cellStyle name="Percent 3 15 4 2" xfId="48986" xr:uid="{504C3246-32C7-4F43-8053-EC2C1AA4F517}"/>
    <cellStyle name="Percent 3 15 4 2 2" xfId="48987" xr:uid="{4BF668C6-4CA1-423B-BF26-1397332391BD}"/>
    <cellStyle name="Percent 3 15 4 2 2 2" xfId="48988" xr:uid="{86F29AAB-5C3C-46F2-B8F7-AF30D210182C}"/>
    <cellStyle name="Percent 3 15 4 2 2 2 2" xfId="48989" xr:uid="{8C56D489-66F6-4971-B35E-81EAE4E4365F}"/>
    <cellStyle name="Percent 3 15 4 2 2 3" xfId="48990" xr:uid="{4CA69961-5644-4888-8FD3-4B22C63FADB7}"/>
    <cellStyle name="Percent 3 15 4 2 3" xfId="48991" xr:uid="{DD464090-5E7E-432A-9A11-7C25A3E06F74}"/>
    <cellStyle name="Percent 3 15 4 2 3 2" xfId="48992" xr:uid="{3B7B16C3-A2B6-492C-B19E-EDD35C2ED96E}"/>
    <cellStyle name="Percent 3 15 4 2 3 2 2" xfId="48993" xr:uid="{E2E224DF-7306-4D0F-AD3D-0D8CF4109D2A}"/>
    <cellStyle name="Percent 3 15 4 2 3 3" xfId="48994" xr:uid="{5CDC726D-A0D5-45DB-9D0D-E5A2B2D711BB}"/>
    <cellStyle name="Percent 3 15 4 2 4" xfId="48995" xr:uid="{786F4087-0630-48CC-A015-CA2A4142B2DD}"/>
    <cellStyle name="Percent 3 15 4 2 4 2" xfId="48996" xr:uid="{64896216-75FE-4501-83F6-B1FC75A10098}"/>
    <cellStyle name="Percent 3 15 4 2 5" xfId="48997" xr:uid="{B985C399-9B23-46B4-B99D-E5FDF1638C8F}"/>
    <cellStyle name="Percent 3 15 4 3" xfId="48998" xr:uid="{0133BD3F-11D6-4518-878C-63D698D919F5}"/>
    <cellStyle name="Percent 3 15 4 3 2" xfId="48999" xr:uid="{E6399C98-FE53-439D-9245-83D69DA543D6}"/>
    <cellStyle name="Percent 3 15 4 3 2 2" xfId="49000" xr:uid="{7A049CA0-779D-4545-BC2C-843832E10845}"/>
    <cellStyle name="Percent 3 15 4 3 3" xfId="49001" xr:uid="{FC078DF0-413A-4BEC-8F9B-97281DD331F2}"/>
    <cellStyle name="Percent 3 15 4 4" xfId="49002" xr:uid="{90993252-ACCE-4E81-8784-675DA770984E}"/>
    <cellStyle name="Percent 3 15 4 4 2" xfId="49003" xr:uid="{1C0E0613-766C-4515-93CC-190087CDE5B1}"/>
    <cellStyle name="Percent 3 15 4 4 2 2" xfId="49004" xr:uid="{67781FA1-2655-4B88-B3B5-6F9B647A02E8}"/>
    <cellStyle name="Percent 3 15 4 4 3" xfId="49005" xr:uid="{F3D3BE9A-4F00-41BC-9738-3B2995021BFB}"/>
    <cellStyle name="Percent 3 15 4 5" xfId="49006" xr:uid="{F2937C83-3E70-45F2-B231-412B0EE8A3BB}"/>
    <cellStyle name="Percent 3 15 4 5 2" xfId="49007" xr:uid="{D903F3BD-2FB7-475D-8627-C3F889428DC1}"/>
    <cellStyle name="Percent 3 15 4 6" xfId="49008" xr:uid="{F7F63F80-5BF9-472D-884A-2B6D35F43944}"/>
    <cellStyle name="Percent 3 15 5" xfId="49009" xr:uid="{A67E0CCF-FE5C-4799-A22A-6FA829E8EAC9}"/>
    <cellStyle name="Percent 3 15 6" xfId="49010" xr:uid="{5DFF246C-6129-4EBB-AC4C-F0BB4DE9762B}"/>
    <cellStyle name="Percent 3 15 6 2" xfId="49011" xr:uid="{11054744-E5B9-4796-9844-4858B5CD0652}"/>
    <cellStyle name="Percent 3 15 6 2 2" xfId="49012" xr:uid="{7951A03B-220B-48FA-B3E8-27B63B48928D}"/>
    <cellStyle name="Percent 3 15 6 2 2 2" xfId="49013" xr:uid="{4C4F274C-31F3-4445-BFCC-BEF8E81F4D1F}"/>
    <cellStyle name="Percent 3 15 6 2 3" xfId="49014" xr:uid="{DFDEB4AA-073A-4DDB-8867-726D1F540D07}"/>
    <cellStyle name="Percent 3 15 6 3" xfId="49015" xr:uid="{4FE85308-76D3-40BD-BCF1-AB050DB763F1}"/>
    <cellStyle name="Percent 3 15 6 3 2" xfId="49016" xr:uid="{C0E436C0-F00A-46DB-A273-0177752B1B2D}"/>
    <cellStyle name="Percent 3 15 6 3 2 2" xfId="49017" xr:uid="{065F38B1-7E22-4F19-8BD7-A2FB7388D852}"/>
    <cellStyle name="Percent 3 15 6 3 3" xfId="49018" xr:uid="{FFF126C1-0C56-46A8-A188-CE0BFECFF5FE}"/>
    <cellStyle name="Percent 3 15 6 4" xfId="49019" xr:uid="{E3B3BE7C-CDE4-4FD2-A5AC-CA83B27B734A}"/>
    <cellStyle name="Percent 3 15 6 4 2" xfId="49020" xr:uid="{DE7FBFF0-993E-4CD1-9465-E673E41B70BD}"/>
    <cellStyle name="Percent 3 15 6 5" xfId="49021" xr:uid="{AC9A5B4F-2FDB-48C1-8882-CA027C9EB751}"/>
    <cellStyle name="Percent 3 15 7" xfId="49022" xr:uid="{5B53C953-D088-4CF1-9250-DD6956A2FFED}"/>
    <cellStyle name="Percent 3 15 7 2" xfId="49023" xr:uid="{CCBB67B2-8991-440D-BB6F-5A2E039DB279}"/>
    <cellStyle name="Percent 3 15 7 2 2" xfId="49024" xr:uid="{C44D6CD3-16B9-43C0-B54E-305B060691AE}"/>
    <cellStyle name="Percent 3 15 7 3" xfId="49025" xr:uid="{5C60D53E-2325-4CC3-9C6F-25D65BC73007}"/>
    <cellStyle name="Percent 3 15 8" xfId="49026" xr:uid="{40F2DE36-A861-4359-86C5-62EA782EED68}"/>
    <cellStyle name="Percent 3 15 8 2" xfId="49027" xr:uid="{95F7E45E-232E-47B8-A405-F54EBCC130E8}"/>
    <cellStyle name="Percent 3 15 8 2 2" xfId="49028" xr:uid="{67C790E9-CCB4-48FE-BB71-B1AC06802D0A}"/>
    <cellStyle name="Percent 3 15 8 3" xfId="49029" xr:uid="{993DBE28-AE1F-4FB2-B104-3F823F67C71B}"/>
    <cellStyle name="Percent 3 15 9" xfId="49030" xr:uid="{18A73132-6BF8-4144-9FF0-43B3A028BE8D}"/>
    <cellStyle name="Percent 3 15 9 2" xfId="49031" xr:uid="{6DC0CF9A-9BC8-445E-A996-C9C51AD82682}"/>
    <cellStyle name="Percent 3 15 9 2 2" xfId="49032" xr:uid="{A142EB1D-F43B-4F25-B796-8FEDB03E34EE}"/>
    <cellStyle name="Percent 3 15 9 3" xfId="49033" xr:uid="{C6B56DEA-C92B-452D-AF63-8E9B28BDFDA2}"/>
    <cellStyle name="Percent 3 16" xfId="49034" xr:uid="{BA0B3345-7BBD-4C53-94ED-2977EBA17AA1}"/>
    <cellStyle name="Percent 3 16 10" xfId="49035" xr:uid="{2C3EA56C-9B8F-4CEC-8D67-FF7BE193D4CF}"/>
    <cellStyle name="Percent 3 16 10 2" xfId="49036" xr:uid="{F5E0552C-6335-49F8-A3AF-674D05E5C7F6}"/>
    <cellStyle name="Percent 3 16 11" xfId="49037" xr:uid="{17E41AA5-1DB9-4FCE-AD24-622EAA00BC6C}"/>
    <cellStyle name="Percent 3 16 2" xfId="49038" xr:uid="{098AED72-3423-41B4-BD0F-08978105B7F5}"/>
    <cellStyle name="Percent 3 16 2 2" xfId="49039" xr:uid="{CAE361E4-4FAD-41C1-A6BE-BD82AA1F31E0}"/>
    <cellStyle name="Percent 3 16 2 2 2" xfId="49040" xr:uid="{479DB168-30B4-4554-926E-A0C93E613A28}"/>
    <cellStyle name="Percent 3 16 2 2 2 2" xfId="49041" xr:uid="{DF3367E0-CBBA-428A-A0A3-274C7D7D5357}"/>
    <cellStyle name="Percent 3 16 2 2 2 2 2" xfId="49042" xr:uid="{DB819663-F4D7-4B21-A186-CD5BED540949}"/>
    <cellStyle name="Percent 3 16 2 2 2 2 2 2" xfId="49043" xr:uid="{0F104EF5-23F7-44BE-978E-B945305FCB6C}"/>
    <cellStyle name="Percent 3 16 2 2 2 2 3" xfId="49044" xr:uid="{C70FB56F-2AA4-4BDF-82C4-6CB7016FA281}"/>
    <cellStyle name="Percent 3 16 2 2 2 3" xfId="49045" xr:uid="{4486968E-4165-4FA6-9D1D-549A8E5FCD7F}"/>
    <cellStyle name="Percent 3 16 2 2 2 3 2" xfId="49046" xr:uid="{5E24BC95-0DC1-425A-A621-981E294B9841}"/>
    <cellStyle name="Percent 3 16 2 2 2 3 2 2" xfId="49047" xr:uid="{C8BF124A-3D4B-4323-8C45-A091EDA1A3C7}"/>
    <cellStyle name="Percent 3 16 2 2 2 3 3" xfId="49048" xr:uid="{911D87A9-8388-437A-9FC6-BDCF7A1F4A66}"/>
    <cellStyle name="Percent 3 16 2 2 2 4" xfId="49049" xr:uid="{D4AB46A7-9B67-42B9-9F62-A5C1902AF404}"/>
    <cellStyle name="Percent 3 16 2 2 2 4 2" xfId="49050" xr:uid="{7F02177C-1136-4295-9DF6-1ABB6B32EB6F}"/>
    <cellStyle name="Percent 3 16 2 2 2 5" xfId="49051" xr:uid="{9C1B4C3D-E496-4825-9146-A1CC9B1EB428}"/>
    <cellStyle name="Percent 3 16 2 2 3" xfId="49052" xr:uid="{16032059-56EB-4E0F-BC54-9D36ACDE8E65}"/>
    <cellStyle name="Percent 3 16 2 2 3 2" xfId="49053" xr:uid="{DB390D7A-5F3C-4238-A027-92EC01E04F24}"/>
    <cellStyle name="Percent 3 16 2 2 3 2 2" xfId="49054" xr:uid="{8E8490A7-C9BA-4453-959F-467A035DF04B}"/>
    <cellStyle name="Percent 3 16 2 2 3 3" xfId="49055" xr:uid="{25F4BF74-D5CD-45EB-B71B-9540160A4F8F}"/>
    <cellStyle name="Percent 3 16 2 2 4" xfId="49056" xr:uid="{730E93C8-4636-4330-A136-04254D7A61E4}"/>
    <cellStyle name="Percent 3 16 2 2 4 2" xfId="49057" xr:uid="{2223847C-AC66-4166-B21E-40E51B618E48}"/>
    <cellStyle name="Percent 3 16 2 2 4 2 2" xfId="49058" xr:uid="{93FE4C72-026D-4EA4-A425-D7F29B5475CB}"/>
    <cellStyle name="Percent 3 16 2 2 4 3" xfId="49059" xr:uid="{6764FBCE-7C03-4366-9241-5438D8CDF947}"/>
    <cellStyle name="Percent 3 16 2 2 5" xfId="49060" xr:uid="{01DE6962-792F-490E-AFB7-1F67D8B3134C}"/>
    <cellStyle name="Percent 3 16 2 2 5 2" xfId="49061" xr:uid="{CD98416A-5948-4E3F-BC0C-F37AEA051DF7}"/>
    <cellStyle name="Percent 3 16 2 2 6" xfId="49062" xr:uid="{3E8FCDBE-1360-4C5A-9233-EA7B17733731}"/>
    <cellStyle name="Percent 3 16 2 3" xfId="49063" xr:uid="{10F98F68-CF31-4FD3-8B3B-53D657F67CB0}"/>
    <cellStyle name="Percent 3 16 2 4" xfId="49064" xr:uid="{5733EB9B-A392-4939-8B47-80CCAC9DFB7A}"/>
    <cellStyle name="Percent 3 16 2 4 2" xfId="49065" xr:uid="{4D9E8408-74AB-44BA-BEA9-7C14FCF4F958}"/>
    <cellStyle name="Percent 3 16 2 4 2 2" xfId="49066" xr:uid="{F78F99ED-783A-4562-A0E4-7004105B6F47}"/>
    <cellStyle name="Percent 3 16 2 4 2 2 2" xfId="49067" xr:uid="{D55197E2-C4D9-415D-9BDE-038347475372}"/>
    <cellStyle name="Percent 3 16 2 4 2 3" xfId="49068" xr:uid="{073AFCEC-16F1-4120-9681-EC7C7F82CBC0}"/>
    <cellStyle name="Percent 3 16 2 4 3" xfId="49069" xr:uid="{B38C1BB5-89BC-49B1-904B-873DE34E8F04}"/>
    <cellStyle name="Percent 3 16 2 4 3 2" xfId="49070" xr:uid="{BC94DB7C-5DE3-4E8E-B855-2F94D5D62FF1}"/>
    <cellStyle name="Percent 3 16 2 4 3 2 2" xfId="49071" xr:uid="{13907800-7CB2-4987-8FC4-B2A84CE693B7}"/>
    <cellStyle name="Percent 3 16 2 4 3 3" xfId="49072" xr:uid="{4A4DDC69-2D30-4DD9-A43D-A2B835FD9F4B}"/>
    <cellStyle name="Percent 3 16 2 4 4" xfId="49073" xr:uid="{83E4B2EE-38AF-481B-AA4E-75A27B971523}"/>
    <cellStyle name="Percent 3 16 2 4 4 2" xfId="49074" xr:uid="{A421D9BD-AA57-4A79-9763-1DE2FFD2E2F5}"/>
    <cellStyle name="Percent 3 16 2 4 5" xfId="49075" xr:uid="{3B08296B-DAA2-44BB-AEDD-1064650B6967}"/>
    <cellStyle name="Percent 3 16 2 5" xfId="49076" xr:uid="{2D2D98C1-273F-46F1-88FA-4EA5C1459715}"/>
    <cellStyle name="Percent 3 16 2 5 2" xfId="49077" xr:uid="{AEA5B995-61CC-4BFC-ABE6-319250FA3395}"/>
    <cellStyle name="Percent 3 16 2 5 2 2" xfId="49078" xr:uid="{23AA9D4B-FC71-4E7E-A1E0-77CB9E32F495}"/>
    <cellStyle name="Percent 3 16 2 5 3" xfId="49079" xr:uid="{CF0BC5F0-C64E-4B12-9060-5A0001B9E587}"/>
    <cellStyle name="Percent 3 16 2 6" xfId="49080" xr:uid="{42650377-09FE-4B6C-8AAA-55F89BCDEE8B}"/>
    <cellStyle name="Percent 3 16 2 6 2" xfId="49081" xr:uid="{D88BC18A-2A95-43FD-9FE4-012EEEA41222}"/>
    <cellStyle name="Percent 3 16 2 6 2 2" xfId="49082" xr:uid="{7290032F-1966-405A-94F1-CE663652597F}"/>
    <cellStyle name="Percent 3 16 2 6 3" xfId="49083" xr:uid="{008B9A41-EFAE-47E2-92E4-6A12B08398D4}"/>
    <cellStyle name="Percent 3 16 2 7" xfId="49084" xr:uid="{3437089C-5814-4795-92DA-1457FAD9CC6F}"/>
    <cellStyle name="Percent 3 16 2 7 2" xfId="49085" xr:uid="{92EBAD48-3770-4342-9C40-4B109599239B}"/>
    <cellStyle name="Percent 3 16 2 7 2 2" xfId="49086" xr:uid="{D4A9C405-7B43-44D3-A7F6-A49841619D75}"/>
    <cellStyle name="Percent 3 16 2 7 3" xfId="49087" xr:uid="{A57CF892-3C5C-44DE-8689-B69D91ED6257}"/>
    <cellStyle name="Percent 3 16 2 8" xfId="49088" xr:uid="{8DE92904-4EAD-41BB-A511-0398A80B2161}"/>
    <cellStyle name="Percent 3 16 2 8 2" xfId="49089" xr:uid="{2C40A9CC-6897-4C7D-BD51-122ED5AFFB23}"/>
    <cellStyle name="Percent 3 16 2 9" xfId="49090" xr:uid="{A3963E5D-E0BF-416A-B02C-9CD2C5461A99}"/>
    <cellStyle name="Percent 3 16 3" xfId="49091" xr:uid="{02E09D79-52E1-4264-B8C9-95E128EA3911}"/>
    <cellStyle name="Percent 3 16 3 2" xfId="49092" xr:uid="{4FED8825-7A43-4DF1-9D91-F3A3D735BDBB}"/>
    <cellStyle name="Percent 3 16 3 2 2" xfId="49093" xr:uid="{D873EAA8-5481-4C9F-9522-E51C0DA621C9}"/>
    <cellStyle name="Percent 3 16 3 2 2 2" xfId="49094" xr:uid="{9E9D56A3-50D4-4CF6-B51A-A92441309AEE}"/>
    <cellStyle name="Percent 3 16 3 2 2 2 2" xfId="49095" xr:uid="{7D1A2538-FD34-4623-8370-87A3BCC4B467}"/>
    <cellStyle name="Percent 3 16 3 2 2 2 2 2" xfId="49096" xr:uid="{D6BC5A3D-7B6E-4BC9-8804-2AA43AC3FE15}"/>
    <cellStyle name="Percent 3 16 3 2 2 2 3" xfId="49097" xr:uid="{67C0560C-59BD-4750-886C-67E8C4AEB47E}"/>
    <cellStyle name="Percent 3 16 3 2 2 3" xfId="49098" xr:uid="{306C70A8-FCB9-4500-B3D2-A118700F10EB}"/>
    <cellStyle name="Percent 3 16 3 2 2 3 2" xfId="49099" xr:uid="{36298800-DD3D-4B6F-8AD9-F310A059C472}"/>
    <cellStyle name="Percent 3 16 3 2 2 3 2 2" xfId="49100" xr:uid="{9C650C8C-0961-44B1-BD25-7D76356AD8DF}"/>
    <cellStyle name="Percent 3 16 3 2 2 3 3" xfId="49101" xr:uid="{2CFC1F0F-BBB9-47D9-B9DA-E3BB9A27C24B}"/>
    <cellStyle name="Percent 3 16 3 2 2 4" xfId="49102" xr:uid="{28F9175C-5080-4B7A-AF06-C94781E73FAA}"/>
    <cellStyle name="Percent 3 16 3 2 2 4 2" xfId="49103" xr:uid="{462B7B73-C263-4206-9366-022FC090FB0F}"/>
    <cellStyle name="Percent 3 16 3 2 2 5" xfId="49104" xr:uid="{43695183-C38D-499F-A50E-FE3DC6666158}"/>
    <cellStyle name="Percent 3 16 3 2 3" xfId="49105" xr:uid="{321C3307-0BBE-46DD-B7C2-1CBA2E8A4B0E}"/>
    <cellStyle name="Percent 3 16 3 2 3 2" xfId="49106" xr:uid="{6D579D3C-5DB8-4DCE-8E1E-988308CA3F1E}"/>
    <cellStyle name="Percent 3 16 3 2 3 2 2" xfId="49107" xr:uid="{13B01DEC-365E-4288-9C04-B3D49A47CFD1}"/>
    <cellStyle name="Percent 3 16 3 2 3 3" xfId="49108" xr:uid="{E21ABAE7-01D2-4BA6-8040-656605F6C6D0}"/>
    <cellStyle name="Percent 3 16 3 2 4" xfId="49109" xr:uid="{FD714451-3752-41D7-A6CF-7DFC6C609F35}"/>
    <cellStyle name="Percent 3 16 3 2 4 2" xfId="49110" xr:uid="{6E43B1C8-73DE-4902-907D-767EA0D9CE43}"/>
    <cellStyle name="Percent 3 16 3 2 4 2 2" xfId="49111" xr:uid="{E66A50C7-AE05-446B-8E55-65963E8D2CA2}"/>
    <cellStyle name="Percent 3 16 3 2 4 3" xfId="49112" xr:uid="{151032F1-B71C-489B-8A41-2B6C89AEFA50}"/>
    <cellStyle name="Percent 3 16 3 2 5" xfId="49113" xr:uid="{E706E8DE-F411-4BFB-B985-67DE3AF01503}"/>
    <cellStyle name="Percent 3 16 3 2 5 2" xfId="49114" xr:uid="{30EB3C1E-9AF1-43A7-A8B9-925DE6F9694D}"/>
    <cellStyle name="Percent 3 16 3 2 6" xfId="49115" xr:uid="{72306FAB-A166-47F1-B558-BD41E94B164D}"/>
    <cellStyle name="Percent 3 16 3 3" xfId="49116" xr:uid="{B5159479-15B1-4EED-AA88-51C515750744}"/>
    <cellStyle name="Percent 3 16 3 4" xfId="49117" xr:uid="{9873CFDA-D268-41C6-96E3-60A9455B60F5}"/>
    <cellStyle name="Percent 3 16 3 4 2" xfId="49118" xr:uid="{9506A50A-2FEF-4627-9092-F3F9D8BDE721}"/>
    <cellStyle name="Percent 3 16 3 4 2 2" xfId="49119" xr:uid="{86E60673-EEA1-4268-B469-A91BD4487839}"/>
    <cellStyle name="Percent 3 16 3 4 2 2 2" xfId="49120" xr:uid="{3E3359CA-0905-4B26-A162-C0B81E61392E}"/>
    <cellStyle name="Percent 3 16 3 4 2 3" xfId="49121" xr:uid="{6E9E829E-C348-477A-84C1-34690B6C3162}"/>
    <cellStyle name="Percent 3 16 3 4 3" xfId="49122" xr:uid="{8C844973-1F0E-40A3-B47B-C527475FF466}"/>
    <cellStyle name="Percent 3 16 3 4 3 2" xfId="49123" xr:uid="{2CEC5BD3-07F0-4C45-9419-E4D0A52E4FF9}"/>
    <cellStyle name="Percent 3 16 3 4 3 2 2" xfId="49124" xr:uid="{81756A4A-8342-4305-B89D-6952EBA3A2FD}"/>
    <cellStyle name="Percent 3 16 3 4 3 3" xfId="49125" xr:uid="{5248FC7B-F686-4EFA-8372-9BB3E2E43A22}"/>
    <cellStyle name="Percent 3 16 3 4 4" xfId="49126" xr:uid="{C0ABCA1F-764B-4575-AF91-0C51FF367129}"/>
    <cellStyle name="Percent 3 16 3 4 4 2" xfId="49127" xr:uid="{5CF2A9F9-4FE3-445D-AF98-848CA54C451B}"/>
    <cellStyle name="Percent 3 16 3 4 5" xfId="49128" xr:uid="{07C85243-4378-4C9A-8C80-A1B6A985E875}"/>
    <cellStyle name="Percent 3 16 3 5" xfId="49129" xr:uid="{16FCBF09-D170-4F70-AA73-25C80304462F}"/>
    <cellStyle name="Percent 3 16 3 5 2" xfId="49130" xr:uid="{67EE7B3B-3E15-4122-8E9E-7B2AE0CE7C5C}"/>
    <cellStyle name="Percent 3 16 3 5 2 2" xfId="49131" xr:uid="{9148223B-54EC-486F-8EE4-CF42D568BF24}"/>
    <cellStyle name="Percent 3 16 3 5 3" xfId="49132" xr:uid="{DBAB64B4-C6D8-4242-A91F-737639BC7217}"/>
    <cellStyle name="Percent 3 16 3 6" xfId="49133" xr:uid="{6B842DDB-560C-4DD2-94D5-A1FA42FBE8C0}"/>
    <cellStyle name="Percent 3 16 3 6 2" xfId="49134" xr:uid="{76FACD7D-399E-471B-BCCC-850737A11ED8}"/>
    <cellStyle name="Percent 3 16 3 6 2 2" xfId="49135" xr:uid="{FEF66363-C55B-45CD-BF32-932B2A9E47D1}"/>
    <cellStyle name="Percent 3 16 3 6 3" xfId="49136" xr:uid="{09138B38-3811-4377-A5CE-FC2889A8F220}"/>
    <cellStyle name="Percent 3 16 3 7" xfId="49137" xr:uid="{4E116B07-4AD6-4BE8-B057-C2DC91CC6FA7}"/>
    <cellStyle name="Percent 3 16 3 7 2" xfId="49138" xr:uid="{57F202C7-C873-498F-BF3A-149FC3E8D4DE}"/>
    <cellStyle name="Percent 3 16 3 7 2 2" xfId="49139" xr:uid="{DCC85A20-452B-4B0B-A3DB-77824393C219}"/>
    <cellStyle name="Percent 3 16 3 7 3" xfId="49140" xr:uid="{4C839A25-9DA3-4129-825A-24BA8456086B}"/>
    <cellStyle name="Percent 3 16 3 8" xfId="49141" xr:uid="{B9D41FC5-36CA-4D3E-9118-D74CE61BD34F}"/>
    <cellStyle name="Percent 3 16 3 8 2" xfId="49142" xr:uid="{5106FEB0-D8EF-441F-8FE5-0D6DC36A11A0}"/>
    <cellStyle name="Percent 3 16 3 9" xfId="49143" xr:uid="{374E5B9F-F8DE-4B37-891A-13614D35AA22}"/>
    <cellStyle name="Percent 3 16 4" xfId="49144" xr:uid="{7293DA29-7755-45BA-948B-CB884C8BC1BB}"/>
    <cellStyle name="Percent 3 16 4 2" xfId="49145" xr:uid="{3DB68EC1-3BE4-4ADB-BE42-2BA4BAA22E54}"/>
    <cellStyle name="Percent 3 16 4 2 2" xfId="49146" xr:uid="{DB8CC754-0650-432C-AF6B-2EB2D9E97560}"/>
    <cellStyle name="Percent 3 16 4 2 2 2" xfId="49147" xr:uid="{BB584BBA-FA2A-4F09-B8E7-EA62E976CC6F}"/>
    <cellStyle name="Percent 3 16 4 2 2 2 2" xfId="49148" xr:uid="{D1474286-B7E5-49D6-BA3F-00CE90C364DD}"/>
    <cellStyle name="Percent 3 16 4 2 2 3" xfId="49149" xr:uid="{84007147-6A49-431A-A5C5-CE37878B92FC}"/>
    <cellStyle name="Percent 3 16 4 2 3" xfId="49150" xr:uid="{AF7495B2-44EC-46F4-A1D6-D5182E389292}"/>
    <cellStyle name="Percent 3 16 4 2 3 2" xfId="49151" xr:uid="{ACD5D801-EB25-469F-9455-7EAD83212FF2}"/>
    <cellStyle name="Percent 3 16 4 2 3 2 2" xfId="49152" xr:uid="{BCDC653E-72AE-4C00-A293-2E02B961C4B2}"/>
    <cellStyle name="Percent 3 16 4 2 3 3" xfId="49153" xr:uid="{D76B5E3B-A5AA-41D2-AC0A-C18396D296C2}"/>
    <cellStyle name="Percent 3 16 4 2 4" xfId="49154" xr:uid="{7BAF209A-20EB-4BDC-8409-6C38EB758FC7}"/>
    <cellStyle name="Percent 3 16 4 2 4 2" xfId="49155" xr:uid="{86F63542-4C23-4F9C-99B5-5E7ADE7312F3}"/>
    <cellStyle name="Percent 3 16 4 2 5" xfId="49156" xr:uid="{DC5D9C9C-DB95-4008-A020-E3D0B9D7315D}"/>
    <cellStyle name="Percent 3 16 4 3" xfId="49157" xr:uid="{EFFA4186-B4D1-4CD7-BCC7-99C5DADF27C0}"/>
    <cellStyle name="Percent 3 16 4 3 2" xfId="49158" xr:uid="{A2390592-8E2F-4691-92FE-049BF35ACA78}"/>
    <cellStyle name="Percent 3 16 4 3 2 2" xfId="49159" xr:uid="{BC604D21-B6D7-464F-9467-55A996FD312F}"/>
    <cellStyle name="Percent 3 16 4 3 3" xfId="49160" xr:uid="{0E0F826C-CB59-4786-ABC6-813226D2E59A}"/>
    <cellStyle name="Percent 3 16 4 4" xfId="49161" xr:uid="{FC481513-A83B-4BD6-9DA7-24C82D5F941C}"/>
    <cellStyle name="Percent 3 16 4 4 2" xfId="49162" xr:uid="{5351AFD6-1806-43C0-ACB2-7C7941152F34}"/>
    <cellStyle name="Percent 3 16 4 4 2 2" xfId="49163" xr:uid="{698EFCEB-504D-4D3C-94AC-2E068AC28EBE}"/>
    <cellStyle name="Percent 3 16 4 4 3" xfId="49164" xr:uid="{4722F337-1104-41E3-9B0F-D9BAB43B287C}"/>
    <cellStyle name="Percent 3 16 4 5" xfId="49165" xr:uid="{F099975E-175E-42B0-806B-136C70E4281A}"/>
    <cellStyle name="Percent 3 16 4 5 2" xfId="49166" xr:uid="{01D27592-E390-45BF-8A00-8FE0986ED05D}"/>
    <cellStyle name="Percent 3 16 4 6" xfId="49167" xr:uid="{25EDFC4E-6CE1-45FB-B99D-7DA0B1BD3374}"/>
    <cellStyle name="Percent 3 16 5" xfId="49168" xr:uid="{4A0A8FB8-350A-48E2-BCB3-B20A1BD0A553}"/>
    <cellStyle name="Percent 3 16 6" xfId="49169" xr:uid="{6D1E8E8D-04EB-455D-977E-19A938E5CDA1}"/>
    <cellStyle name="Percent 3 16 6 2" xfId="49170" xr:uid="{836D2A59-C408-48AD-8A99-AA513FBCC8A3}"/>
    <cellStyle name="Percent 3 16 6 2 2" xfId="49171" xr:uid="{ABB2FD06-224A-420D-91CD-A9FEE22607B8}"/>
    <cellStyle name="Percent 3 16 6 2 2 2" xfId="49172" xr:uid="{BB25B63A-845E-4753-974E-942F4C1AFD61}"/>
    <cellStyle name="Percent 3 16 6 2 3" xfId="49173" xr:uid="{EA5C7650-ABA0-44D4-BF27-6BE11873D6C9}"/>
    <cellStyle name="Percent 3 16 6 3" xfId="49174" xr:uid="{F6CF9499-2C6B-40A6-BA28-7A71D803C9E1}"/>
    <cellStyle name="Percent 3 16 6 3 2" xfId="49175" xr:uid="{2739FF32-7E08-44F7-A74E-A84F57AE7F62}"/>
    <cellStyle name="Percent 3 16 6 3 2 2" xfId="49176" xr:uid="{B800B911-7E26-4D2D-9638-3F9FFDEE80F9}"/>
    <cellStyle name="Percent 3 16 6 3 3" xfId="49177" xr:uid="{E94841A0-C296-4945-A6F0-9F29F154C15A}"/>
    <cellStyle name="Percent 3 16 6 4" xfId="49178" xr:uid="{5E7AEB81-F778-4B9B-9A92-1B7BBF5AA627}"/>
    <cellStyle name="Percent 3 16 6 4 2" xfId="49179" xr:uid="{2D96D4E1-FD4A-4971-89E3-E19E3A39B851}"/>
    <cellStyle name="Percent 3 16 6 5" xfId="49180" xr:uid="{6FD49709-EF86-455E-83D8-AFF2308E736D}"/>
    <cellStyle name="Percent 3 16 7" xfId="49181" xr:uid="{FB085478-660B-4D33-8091-0DF3AF74890A}"/>
    <cellStyle name="Percent 3 16 7 2" xfId="49182" xr:uid="{53BD3DDD-7C53-4503-A089-A6526644D4DA}"/>
    <cellStyle name="Percent 3 16 7 2 2" xfId="49183" xr:uid="{9C0C8B8F-DB74-489D-BEB9-408716C73F75}"/>
    <cellStyle name="Percent 3 16 7 3" xfId="49184" xr:uid="{64AB6797-28CE-4403-8086-07EFC5DBEB7F}"/>
    <cellStyle name="Percent 3 16 8" xfId="49185" xr:uid="{2F381ACC-20AD-4A7B-873D-F99BB3091A53}"/>
    <cellStyle name="Percent 3 16 8 2" xfId="49186" xr:uid="{58626C1B-5F57-4F9F-A913-31EE49331EDD}"/>
    <cellStyle name="Percent 3 16 8 2 2" xfId="49187" xr:uid="{774FF5D3-06B9-4E66-B6E7-50D62BA20E75}"/>
    <cellStyle name="Percent 3 16 8 3" xfId="49188" xr:uid="{38E36987-3E5C-412B-B333-413E0E8F2E53}"/>
    <cellStyle name="Percent 3 16 9" xfId="49189" xr:uid="{EA9FBE29-8CEE-43E3-8DCD-852494BB937E}"/>
    <cellStyle name="Percent 3 16 9 2" xfId="49190" xr:uid="{BE98F177-CAA3-46C0-A7A5-645CF81D1982}"/>
    <cellStyle name="Percent 3 16 9 2 2" xfId="49191" xr:uid="{91763190-E6DE-4F40-9D7E-CBC15A1CA2E8}"/>
    <cellStyle name="Percent 3 16 9 3" xfId="49192" xr:uid="{AFC1F7FC-F0FB-4CA5-80D1-A7F7899374AC}"/>
    <cellStyle name="Percent 3 17" xfId="49193" xr:uid="{ECA43D94-1AD2-499F-AF06-7E9B488B9B2E}"/>
    <cellStyle name="Percent 3 17 10" xfId="49194" xr:uid="{E6C9F4C7-47D2-4B24-8411-ECFE0119D7C1}"/>
    <cellStyle name="Percent 3 17 10 2" xfId="49195" xr:uid="{456B7EE1-4128-48F5-9A62-3B87C69C73BE}"/>
    <cellStyle name="Percent 3 17 11" xfId="49196" xr:uid="{5238C681-89DF-4BE3-A338-2AE6CA827D76}"/>
    <cellStyle name="Percent 3 17 2" xfId="49197" xr:uid="{ADB58BEA-C98D-4798-8D8D-AFCB9FA8E21E}"/>
    <cellStyle name="Percent 3 17 2 2" xfId="49198" xr:uid="{91BF0662-89F6-4114-B2AE-538DD48988C2}"/>
    <cellStyle name="Percent 3 17 2 2 2" xfId="49199" xr:uid="{DE672299-7931-42A6-A312-1D979BE81FAD}"/>
    <cellStyle name="Percent 3 17 2 2 2 2" xfId="49200" xr:uid="{026467F0-C106-497A-96E7-0C592425C546}"/>
    <cellStyle name="Percent 3 17 2 2 2 2 2" xfId="49201" xr:uid="{488CE3EC-44BD-4DEF-9761-AD2AB13581E4}"/>
    <cellStyle name="Percent 3 17 2 2 2 2 2 2" xfId="49202" xr:uid="{EEA571C0-0439-4E2A-AB21-C42DF6748F0C}"/>
    <cellStyle name="Percent 3 17 2 2 2 2 3" xfId="49203" xr:uid="{645D5C96-DAB9-486D-B6EB-73BCF5E9D69C}"/>
    <cellStyle name="Percent 3 17 2 2 2 3" xfId="49204" xr:uid="{2FAD6555-B151-44B7-A477-207DD0D03F74}"/>
    <cellStyle name="Percent 3 17 2 2 2 3 2" xfId="49205" xr:uid="{0BE8A0C9-A6BD-4471-BFD9-453A4D48B3DC}"/>
    <cellStyle name="Percent 3 17 2 2 2 3 2 2" xfId="49206" xr:uid="{4EEDEB1B-5104-407C-BA2E-7A36950B6C01}"/>
    <cellStyle name="Percent 3 17 2 2 2 3 3" xfId="49207" xr:uid="{9424BBF8-E236-4315-A72C-B2F85A50D2FF}"/>
    <cellStyle name="Percent 3 17 2 2 2 4" xfId="49208" xr:uid="{91545CB1-83B5-4D92-8161-2B95F06BB38E}"/>
    <cellStyle name="Percent 3 17 2 2 2 4 2" xfId="49209" xr:uid="{A9E948ED-9C22-4091-8DA0-41218055E83E}"/>
    <cellStyle name="Percent 3 17 2 2 2 5" xfId="49210" xr:uid="{325CFD1A-DCEB-46A6-BBE0-D9505EB10063}"/>
    <cellStyle name="Percent 3 17 2 2 3" xfId="49211" xr:uid="{01EE3740-694E-4BB2-A024-C80D4E610FE3}"/>
    <cellStyle name="Percent 3 17 2 2 3 2" xfId="49212" xr:uid="{DF9B3FED-5538-4D81-864B-A7D799C97DA3}"/>
    <cellStyle name="Percent 3 17 2 2 3 2 2" xfId="49213" xr:uid="{6A8E7811-3A2F-4CAC-91C5-F8CC4A329796}"/>
    <cellStyle name="Percent 3 17 2 2 3 3" xfId="49214" xr:uid="{DF964AC2-1B5B-4EAA-AC11-5A7769362D5D}"/>
    <cellStyle name="Percent 3 17 2 2 4" xfId="49215" xr:uid="{1612F295-4E64-4B43-9A7B-7ED7619724D0}"/>
    <cellStyle name="Percent 3 17 2 2 4 2" xfId="49216" xr:uid="{61EE0F93-AA2F-4658-A7E7-3C1757F8E052}"/>
    <cellStyle name="Percent 3 17 2 2 4 2 2" xfId="49217" xr:uid="{0AEEC10D-5816-4ACB-91BF-D03E0450EB38}"/>
    <cellStyle name="Percent 3 17 2 2 4 3" xfId="49218" xr:uid="{CD275B11-C6A5-4405-B97E-FC777DCB425B}"/>
    <cellStyle name="Percent 3 17 2 2 5" xfId="49219" xr:uid="{230A04A9-FF3B-4AA7-9BAE-0FDCC845F0E7}"/>
    <cellStyle name="Percent 3 17 2 2 5 2" xfId="49220" xr:uid="{5F7536D8-F0F5-4450-A00F-61764AFDADE1}"/>
    <cellStyle name="Percent 3 17 2 2 6" xfId="49221" xr:uid="{E4C58432-E793-448C-8897-0809730A2DA9}"/>
    <cellStyle name="Percent 3 17 2 3" xfId="49222" xr:uid="{C1076AD7-4F48-436F-A2F2-33C9C2A3B507}"/>
    <cellStyle name="Percent 3 17 2 4" xfId="49223" xr:uid="{CE096BB8-962F-4B79-836F-8927CEC9FCE5}"/>
    <cellStyle name="Percent 3 17 2 4 2" xfId="49224" xr:uid="{32F4AA9B-58D0-4CE2-89D4-D4AFC8AE2F45}"/>
    <cellStyle name="Percent 3 17 2 4 2 2" xfId="49225" xr:uid="{11CD84C7-8B4D-451E-B2C7-5A5CE5CD164F}"/>
    <cellStyle name="Percent 3 17 2 4 2 2 2" xfId="49226" xr:uid="{230F50FE-E0CB-430D-9D58-1BEAB76B250C}"/>
    <cellStyle name="Percent 3 17 2 4 2 3" xfId="49227" xr:uid="{11605C14-F0E4-4519-B712-16CE101BF234}"/>
    <cellStyle name="Percent 3 17 2 4 3" xfId="49228" xr:uid="{F50C8884-2416-45FA-8EEC-E4B2515FD332}"/>
    <cellStyle name="Percent 3 17 2 4 3 2" xfId="49229" xr:uid="{48707BEC-7115-4DB0-BBB3-F02363462E54}"/>
    <cellStyle name="Percent 3 17 2 4 3 2 2" xfId="49230" xr:uid="{C8883B1C-6258-48FB-8F3F-B71065B83731}"/>
    <cellStyle name="Percent 3 17 2 4 3 3" xfId="49231" xr:uid="{478AE549-4BA1-4ED3-9B0B-3E10496E98DE}"/>
    <cellStyle name="Percent 3 17 2 4 4" xfId="49232" xr:uid="{0302BA29-CC96-46CC-8276-878C6A2927C9}"/>
    <cellStyle name="Percent 3 17 2 4 4 2" xfId="49233" xr:uid="{C3658704-2024-4D77-9937-07F0011E4513}"/>
    <cellStyle name="Percent 3 17 2 4 5" xfId="49234" xr:uid="{A6B55216-23BC-4FA7-899D-B63EE863F4CC}"/>
    <cellStyle name="Percent 3 17 2 5" xfId="49235" xr:uid="{90E1A64C-073A-4F7A-ABE1-1EF5294A2447}"/>
    <cellStyle name="Percent 3 17 2 5 2" xfId="49236" xr:uid="{7AECB5DF-2D07-47AF-B782-D836D0388042}"/>
    <cellStyle name="Percent 3 17 2 5 2 2" xfId="49237" xr:uid="{90837E04-679B-4BA0-8F1D-847E399FE935}"/>
    <cellStyle name="Percent 3 17 2 5 3" xfId="49238" xr:uid="{CB285851-A0EB-474D-97C5-E35626DB8742}"/>
    <cellStyle name="Percent 3 17 2 6" xfId="49239" xr:uid="{6B02AD56-0D35-4240-9D57-AA657E1D71C6}"/>
    <cellStyle name="Percent 3 17 2 6 2" xfId="49240" xr:uid="{90C0E8B9-B629-470F-B732-DBD8468142AE}"/>
    <cellStyle name="Percent 3 17 2 6 2 2" xfId="49241" xr:uid="{72172A86-834E-4E60-B6E6-405C6125AE27}"/>
    <cellStyle name="Percent 3 17 2 6 3" xfId="49242" xr:uid="{79BE9516-D710-478F-965B-F7BC4A86EB91}"/>
    <cellStyle name="Percent 3 17 2 7" xfId="49243" xr:uid="{9BF60D51-1EDE-4B51-89D0-96C360B8493D}"/>
    <cellStyle name="Percent 3 17 2 7 2" xfId="49244" xr:uid="{CBFC29CF-E5D1-4174-ABFE-93CFADFD1782}"/>
    <cellStyle name="Percent 3 17 2 7 2 2" xfId="49245" xr:uid="{73323645-662A-4D18-87F2-1F13024D62C1}"/>
    <cellStyle name="Percent 3 17 2 7 3" xfId="49246" xr:uid="{E510D797-5C4A-4936-BB03-042B052D16B3}"/>
    <cellStyle name="Percent 3 17 2 8" xfId="49247" xr:uid="{6743AC4E-C1AE-49F2-B39B-EE54842E19FF}"/>
    <cellStyle name="Percent 3 17 2 8 2" xfId="49248" xr:uid="{70B3D523-8A72-4B86-9DE2-17571E14EE74}"/>
    <cellStyle name="Percent 3 17 2 9" xfId="49249" xr:uid="{83E25C40-22A3-470E-BB2E-C8B1BC99B13C}"/>
    <cellStyle name="Percent 3 17 3" xfId="49250" xr:uid="{9C701C2F-4C6E-4F2B-9DB5-B64D4A5D1BE4}"/>
    <cellStyle name="Percent 3 17 3 2" xfId="49251" xr:uid="{430202E1-0B9A-4953-9964-11047FF7DEE1}"/>
    <cellStyle name="Percent 3 17 3 2 2" xfId="49252" xr:uid="{F102ADCE-1B1B-4460-A46B-67105E95E57A}"/>
    <cellStyle name="Percent 3 17 3 2 2 2" xfId="49253" xr:uid="{1D73B594-92C0-46A8-9450-A272C2058630}"/>
    <cellStyle name="Percent 3 17 3 2 2 2 2" xfId="49254" xr:uid="{3AF0B0CB-9286-46E5-BD10-6445787DC256}"/>
    <cellStyle name="Percent 3 17 3 2 2 2 2 2" xfId="49255" xr:uid="{874E122D-7EA9-4D72-830D-D49356296592}"/>
    <cellStyle name="Percent 3 17 3 2 2 2 3" xfId="49256" xr:uid="{1A015170-6A9E-4B54-9FCD-8CF4F88FA663}"/>
    <cellStyle name="Percent 3 17 3 2 2 3" xfId="49257" xr:uid="{2F44065C-693A-4E1A-BEC0-06933501B0BE}"/>
    <cellStyle name="Percent 3 17 3 2 2 3 2" xfId="49258" xr:uid="{305A4116-EEA7-4F64-A36B-D28EE828C8CA}"/>
    <cellStyle name="Percent 3 17 3 2 2 3 2 2" xfId="49259" xr:uid="{7037CBAF-D763-4E8D-9BB6-645785F0984F}"/>
    <cellStyle name="Percent 3 17 3 2 2 3 3" xfId="49260" xr:uid="{84C67C33-53DB-4D1F-9D4C-EED668EC8F7D}"/>
    <cellStyle name="Percent 3 17 3 2 2 4" xfId="49261" xr:uid="{F8F1CE33-21EA-468B-B9A5-3FB1CE0F7D3E}"/>
    <cellStyle name="Percent 3 17 3 2 2 4 2" xfId="49262" xr:uid="{58554FD3-8780-4182-B898-1E1BB3F07635}"/>
    <cellStyle name="Percent 3 17 3 2 2 5" xfId="49263" xr:uid="{209B3129-5D0F-4D7B-9C85-40FF3A18D015}"/>
    <cellStyle name="Percent 3 17 3 2 3" xfId="49264" xr:uid="{4B3B2DAC-94F9-4ED5-B8E8-3994B7F63ED5}"/>
    <cellStyle name="Percent 3 17 3 2 3 2" xfId="49265" xr:uid="{B2008B7C-C230-4045-99CC-B154C6B43C9F}"/>
    <cellStyle name="Percent 3 17 3 2 3 2 2" xfId="49266" xr:uid="{B9389362-7D34-4EC3-91A8-605B1A45EA97}"/>
    <cellStyle name="Percent 3 17 3 2 3 3" xfId="49267" xr:uid="{7CA969FE-446D-4303-8044-09BCC9E3AF2A}"/>
    <cellStyle name="Percent 3 17 3 2 4" xfId="49268" xr:uid="{171A986C-E783-435B-9BF1-7E102DDAA8A9}"/>
    <cellStyle name="Percent 3 17 3 2 4 2" xfId="49269" xr:uid="{45913B40-9C97-40FC-B2B9-C0C0F029A00C}"/>
    <cellStyle name="Percent 3 17 3 2 4 2 2" xfId="49270" xr:uid="{53F04F62-7E1B-4D29-AFCD-306BDD317127}"/>
    <cellStyle name="Percent 3 17 3 2 4 3" xfId="49271" xr:uid="{BE4204AF-538D-4F14-9EFC-C8EEF62480E4}"/>
    <cellStyle name="Percent 3 17 3 2 5" xfId="49272" xr:uid="{58D5C493-D840-4192-8C27-0D9B5F603FFB}"/>
    <cellStyle name="Percent 3 17 3 2 5 2" xfId="49273" xr:uid="{1ACF9B75-241B-46A1-AB8C-7D0A46CBFC72}"/>
    <cellStyle name="Percent 3 17 3 2 6" xfId="49274" xr:uid="{CD320170-BA0B-4CF2-AA87-7C5B21F63B5C}"/>
    <cellStyle name="Percent 3 17 3 3" xfId="49275" xr:uid="{24A7E293-8708-414E-BE1F-D22F15BABE36}"/>
    <cellStyle name="Percent 3 17 3 4" xfId="49276" xr:uid="{63D91EDA-6A70-4B38-B99A-D46B3FE64742}"/>
    <cellStyle name="Percent 3 17 3 4 2" xfId="49277" xr:uid="{DFFB9308-620B-4E78-9022-E1DC64312499}"/>
    <cellStyle name="Percent 3 17 3 4 2 2" xfId="49278" xr:uid="{300E2DF4-0AA6-49FC-966E-81C05E563E85}"/>
    <cellStyle name="Percent 3 17 3 4 2 2 2" xfId="49279" xr:uid="{4C1C2F93-5CD3-4396-B60C-BBAED216486C}"/>
    <cellStyle name="Percent 3 17 3 4 2 3" xfId="49280" xr:uid="{F775072F-0943-4477-A449-C7D60B9F813D}"/>
    <cellStyle name="Percent 3 17 3 4 3" xfId="49281" xr:uid="{0B682B88-9814-4A4A-898C-62B9C4C0D879}"/>
    <cellStyle name="Percent 3 17 3 4 3 2" xfId="49282" xr:uid="{C66C56B3-8CDF-4C9F-A41D-E5A59F69AA83}"/>
    <cellStyle name="Percent 3 17 3 4 3 2 2" xfId="49283" xr:uid="{58EE84D8-B5C0-48E1-8E04-1A79C93DC771}"/>
    <cellStyle name="Percent 3 17 3 4 3 3" xfId="49284" xr:uid="{6CC6C6DB-E372-4A15-8557-E98824317544}"/>
    <cellStyle name="Percent 3 17 3 4 4" xfId="49285" xr:uid="{5C105F43-534D-4CDC-BA8D-B9E2820F2FC2}"/>
    <cellStyle name="Percent 3 17 3 4 4 2" xfId="49286" xr:uid="{30AF17B6-4CAB-4A33-99BE-FBCE40DFF594}"/>
    <cellStyle name="Percent 3 17 3 4 5" xfId="49287" xr:uid="{53FA68BD-A7C4-409D-B3BD-C5EBC1F18665}"/>
    <cellStyle name="Percent 3 17 3 5" xfId="49288" xr:uid="{B1C38043-15D4-4A26-8E5C-7D3C9B5D61D3}"/>
    <cellStyle name="Percent 3 17 3 5 2" xfId="49289" xr:uid="{5A197E3E-48A6-4853-B92F-374F9C7643C6}"/>
    <cellStyle name="Percent 3 17 3 5 2 2" xfId="49290" xr:uid="{2362B8D5-B89E-4EFE-A45D-65AAC5F1C560}"/>
    <cellStyle name="Percent 3 17 3 5 3" xfId="49291" xr:uid="{B65BA4E2-90AD-4673-B361-522F1BFCC41B}"/>
    <cellStyle name="Percent 3 17 3 6" xfId="49292" xr:uid="{AA75FD4F-FD4C-42D2-8577-0B60637EF6A9}"/>
    <cellStyle name="Percent 3 17 3 6 2" xfId="49293" xr:uid="{811E0B8D-B950-4B96-A99D-A7134602E3F4}"/>
    <cellStyle name="Percent 3 17 3 6 2 2" xfId="49294" xr:uid="{DB4701BF-5C52-4D73-8BC1-7813959A2D09}"/>
    <cellStyle name="Percent 3 17 3 6 3" xfId="49295" xr:uid="{27CA65C2-BADE-4561-A24A-BCD3AE415EC3}"/>
    <cellStyle name="Percent 3 17 3 7" xfId="49296" xr:uid="{A1F2AC76-82D9-41B4-99C4-64652D41B0B4}"/>
    <cellStyle name="Percent 3 17 3 7 2" xfId="49297" xr:uid="{ABB88E50-3853-4BC5-A571-6E2BDBCDEF7C}"/>
    <cellStyle name="Percent 3 17 3 7 2 2" xfId="49298" xr:uid="{F98AF77D-1F71-4ABD-BDC9-F731D31E65E1}"/>
    <cellStyle name="Percent 3 17 3 7 3" xfId="49299" xr:uid="{6BA1C508-D5CE-4D98-92A4-3197075E684C}"/>
    <cellStyle name="Percent 3 17 3 8" xfId="49300" xr:uid="{99A48C34-9476-411D-B879-779C5EEC5A4B}"/>
    <cellStyle name="Percent 3 17 3 8 2" xfId="49301" xr:uid="{654B946B-940C-4598-8D03-7C07863E96BD}"/>
    <cellStyle name="Percent 3 17 3 9" xfId="49302" xr:uid="{7E8FEDEF-3296-4CDF-AA79-51D2F5191193}"/>
    <cellStyle name="Percent 3 17 4" xfId="49303" xr:uid="{081E2F41-C437-462C-954D-B930496A721E}"/>
    <cellStyle name="Percent 3 17 4 2" xfId="49304" xr:uid="{D1E50F03-4E74-47A8-9AAE-7F7C4A011722}"/>
    <cellStyle name="Percent 3 17 4 2 2" xfId="49305" xr:uid="{D6090B8C-07BB-43B6-A65F-8947EFC2D3BA}"/>
    <cellStyle name="Percent 3 17 4 2 2 2" xfId="49306" xr:uid="{F48CB27E-E851-4FA4-96FC-A1C118527FC2}"/>
    <cellStyle name="Percent 3 17 4 2 2 2 2" xfId="49307" xr:uid="{11F1D9BE-A39F-461A-AC3E-10D2DB52BB23}"/>
    <cellStyle name="Percent 3 17 4 2 2 3" xfId="49308" xr:uid="{E6DA5503-494D-4A14-9696-686593F444B8}"/>
    <cellStyle name="Percent 3 17 4 2 3" xfId="49309" xr:uid="{A3486612-1F80-4879-BCD4-2DA745696D86}"/>
    <cellStyle name="Percent 3 17 4 2 3 2" xfId="49310" xr:uid="{EC3E4B2C-1CB0-4A16-8440-7F6AAFFF2669}"/>
    <cellStyle name="Percent 3 17 4 2 3 2 2" xfId="49311" xr:uid="{19481053-0BC5-432E-8EFC-B6987AEEB09C}"/>
    <cellStyle name="Percent 3 17 4 2 3 3" xfId="49312" xr:uid="{93BB101E-0A98-4A5F-B4F3-29FE7A085F6A}"/>
    <cellStyle name="Percent 3 17 4 2 4" xfId="49313" xr:uid="{FF9327C2-9829-44D6-AC8F-E40E8E51BE9C}"/>
    <cellStyle name="Percent 3 17 4 2 4 2" xfId="49314" xr:uid="{56D5C16D-BEBC-42F8-8DA8-C2BA8E921144}"/>
    <cellStyle name="Percent 3 17 4 2 5" xfId="49315" xr:uid="{FFCCCA8C-188D-41B3-A60A-1B39E8812BA4}"/>
    <cellStyle name="Percent 3 17 4 3" xfId="49316" xr:uid="{397C79ED-6360-49EB-BA54-7FD6E1061C0D}"/>
    <cellStyle name="Percent 3 17 4 3 2" xfId="49317" xr:uid="{82962519-A29C-4DCF-A4B6-A862AACBD4AC}"/>
    <cellStyle name="Percent 3 17 4 3 2 2" xfId="49318" xr:uid="{D0D1DDE9-A02E-4E2A-8202-339D9D6754AD}"/>
    <cellStyle name="Percent 3 17 4 3 3" xfId="49319" xr:uid="{6F4802EE-C526-40AC-B233-2B23767C15E2}"/>
    <cellStyle name="Percent 3 17 4 4" xfId="49320" xr:uid="{CAE63424-13A2-49C9-A34E-019A4D393C7D}"/>
    <cellStyle name="Percent 3 17 4 4 2" xfId="49321" xr:uid="{4ABE5AAB-3447-42C6-BC42-C622D3449E1B}"/>
    <cellStyle name="Percent 3 17 4 4 2 2" xfId="49322" xr:uid="{330DB552-25C1-451F-B125-74C7E809FB2C}"/>
    <cellStyle name="Percent 3 17 4 4 3" xfId="49323" xr:uid="{EA347606-3CAC-495D-B7CE-4367D3180BF8}"/>
    <cellStyle name="Percent 3 17 4 5" xfId="49324" xr:uid="{DBC08910-E909-4178-8316-6BA9A2547075}"/>
    <cellStyle name="Percent 3 17 4 5 2" xfId="49325" xr:uid="{1DA82B0E-115B-4B97-9B34-52177AE8AE3C}"/>
    <cellStyle name="Percent 3 17 4 6" xfId="49326" xr:uid="{8ACFCE06-1AE7-4A78-8DAD-174A42B91C81}"/>
    <cellStyle name="Percent 3 17 5" xfId="49327" xr:uid="{CF43B603-051A-44E7-97B6-6361F34BC07D}"/>
    <cellStyle name="Percent 3 17 6" xfId="49328" xr:uid="{EE064A15-567A-4261-96E0-A32377C52476}"/>
    <cellStyle name="Percent 3 17 6 2" xfId="49329" xr:uid="{A9E64C0D-8753-437E-A87A-F83DA658D3CE}"/>
    <cellStyle name="Percent 3 17 6 2 2" xfId="49330" xr:uid="{3B104E3E-67A9-46DD-81C7-6455D60471AD}"/>
    <cellStyle name="Percent 3 17 6 2 2 2" xfId="49331" xr:uid="{B32A2449-936A-4F0D-8AB9-03FE28BD3442}"/>
    <cellStyle name="Percent 3 17 6 2 3" xfId="49332" xr:uid="{13F8EF2C-272D-4D2D-84CB-F64CF54CAE6C}"/>
    <cellStyle name="Percent 3 17 6 3" xfId="49333" xr:uid="{1E441C40-AC11-4535-B06E-6473A3DBEC49}"/>
    <cellStyle name="Percent 3 17 6 3 2" xfId="49334" xr:uid="{FA348DCB-1248-418E-B238-209492876AFF}"/>
    <cellStyle name="Percent 3 17 6 3 2 2" xfId="49335" xr:uid="{D3FBF06E-7DE8-4781-A124-B1EED3E5AFA0}"/>
    <cellStyle name="Percent 3 17 6 3 3" xfId="49336" xr:uid="{91E4844A-F607-4F32-B711-B35527DB081B}"/>
    <cellStyle name="Percent 3 17 6 4" xfId="49337" xr:uid="{F10B6D06-8A69-4EEE-A40A-55B60AE4428A}"/>
    <cellStyle name="Percent 3 17 6 4 2" xfId="49338" xr:uid="{0C297E46-55D7-4964-A18A-6321877948E1}"/>
    <cellStyle name="Percent 3 17 6 5" xfId="49339" xr:uid="{0BEC88B3-0A08-4793-9804-D23B2E06742A}"/>
    <cellStyle name="Percent 3 17 7" xfId="49340" xr:uid="{04A4ABA6-D063-44EE-A7B3-4796CBFE02C0}"/>
    <cellStyle name="Percent 3 17 7 2" xfId="49341" xr:uid="{4B8BA351-C5E0-4F47-823C-A437E05C7FCC}"/>
    <cellStyle name="Percent 3 17 7 2 2" xfId="49342" xr:uid="{8D22BA1C-E54A-4DF7-85B7-7871E1CF4AAF}"/>
    <cellStyle name="Percent 3 17 7 3" xfId="49343" xr:uid="{2B81720C-CD5D-48E0-839A-4DA9BCE698B8}"/>
    <cellStyle name="Percent 3 17 8" xfId="49344" xr:uid="{2CD13217-BB0D-4844-87F5-7A5388316712}"/>
    <cellStyle name="Percent 3 17 8 2" xfId="49345" xr:uid="{E377703C-8B65-4B85-9D76-445667255361}"/>
    <cellStyle name="Percent 3 17 8 2 2" xfId="49346" xr:uid="{CA4551AB-91E6-4930-8280-40C11FA7032F}"/>
    <cellStyle name="Percent 3 17 8 3" xfId="49347" xr:uid="{165B67B2-BF0F-45FD-BD6F-E697C3E2502A}"/>
    <cellStyle name="Percent 3 17 9" xfId="49348" xr:uid="{3D5EC53A-65A2-4A62-886B-853EDF057FC1}"/>
    <cellStyle name="Percent 3 17 9 2" xfId="49349" xr:uid="{873FBBA4-3B00-40BD-9CCF-290EAC5FA397}"/>
    <cellStyle name="Percent 3 17 9 2 2" xfId="49350" xr:uid="{5A70D184-50B8-4C74-8459-388EAF65CEBD}"/>
    <cellStyle name="Percent 3 17 9 3" xfId="49351" xr:uid="{4DFD3363-F761-44AB-A770-24D11B793136}"/>
    <cellStyle name="Percent 3 18" xfId="49352" xr:uid="{EBFA577A-3B75-4820-A4BB-3382A9741D9B}"/>
    <cellStyle name="Percent 3 18 2" xfId="49353" xr:uid="{8629A040-6E07-430F-94A0-6CC752FE952F}"/>
    <cellStyle name="Percent 3 18 2 2" xfId="49354" xr:uid="{851E0ECF-5A70-48EE-AF4B-A341FF1509F7}"/>
    <cellStyle name="Percent 3 18 2 2 2" xfId="49355" xr:uid="{2B67EE9B-B493-46B3-8B83-0A8912785D2A}"/>
    <cellStyle name="Percent 3 18 2 2 2 2" xfId="49356" xr:uid="{525BFB98-BBE4-4F40-92AE-86215FE85CD2}"/>
    <cellStyle name="Percent 3 18 2 2 2 2 2" xfId="49357" xr:uid="{4DA54968-2974-442A-A4D1-8D2965AEE1EA}"/>
    <cellStyle name="Percent 3 18 2 2 2 3" xfId="49358" xr:uid="{824C84A2-98AF-4D43-978F-94E8C9ADFF98}"/>
    <cellStyle name="Percent 3 18 2 2 3" xfId="49359" xr:uid="{21E77453-BABF-486E-BB44-9CFDC420FBB9}"/>
    <cellStyle name="Percent 3 18 2 2 3 2" xfId="49360" xr:uid="{D45043B2-3798-49D4-A3C8-88CB6E3F14A1}"/>
    <cellStyle name="Percent 3 18 2 2 3 2 2" xfId="49361" xr:uid="{6074854C-EBB0-4D4E-8399-E8BD60AF729B}"/>
    <cellStyle name="Percent 3 18 2 2 3 3" xfId="49362" xr:uid="{54DA8177-75FE-4584-85CA-93833D0465BB}"/>
    <cellStyle name="Percent 3 18 2 2 4" xfId="49363" xr:uid="{E0883A5B-436B-455A-B4AD-C40B4B17EECA}"/>
    <cellStyle name="Percent 3 18 2 2 4 2" xfId="49364" xr:uid="{D264E84F-17C6-48E9-983F-AF0C7A0E263C}"/>
    <cellStyle name="Percent 3 18 2 2 5" xfId="49365" xr:uid="{6B6DC53B-081C-4E46-8DBD-8930EE9E57F0}"/>
    <cellStyle name="Percent 3 18 2 3" xfId="49366" xr:uid="{1C6FB78B-B697-4697-8C94-41AE075235EC}"/>
    <cellStyle name="Percent 3 18 2 3 2" xfId="49367" xr:uid="{09A68CBB-937E-4AAB-9ED6-91C9844D2F05}"/>
    <cellStyle name="Percent 3 18 2 3 2 2" xfId="49368" xr:uid="{5F9CD4AE-75B0-40E2-8A34-805371A152BE}"/>
    <cellStyle name="Percent 3 18 2 3 3" xfId="49369" xr:uid="{C3EE6A8D-6AEE-4EB0-A438-C999AEF0C356}"/>
    <cellStyle name="Percent 3 18 2 4" xfId="49370" xr:uid="{5FD4F6B9-8C90-4FCD-A4E1-48AF08C88DC8}"/>
    <cellStyle name="Percent 3 18 2 4 2" xfId="49371" xr:uid="{FF470A3D-DCE5-4118-A60E-94907DEA973C}"/>
    <cellStyle name="Percent 3 18 2 4 2 2" xfId="49372" xr:uid="{867DC57C-6289-436D-BB48-DB97F367583E}"/>
    <cellStyle name="Percent 3 18 2 4 3" xfId="49373" xr:uid="{9591F866-4777-4D2A-A1BC-A28EC01B9F49}"/>
    <cellStyle name="Percent 3 18 2 5" xfId="49374" xr:uid="{2201D1DA-EE01-4B08-8CA2-BE73323C84FA}"/>
    <cellStyle name="Percent 3 18 2 5 2" xfId="49375" xr:uid="{1EFDD121-3DDD-4514-AA65-6004DC7984F3}"/>
    <cellStyle name="Percent 3 18 2 6" xfId="49376" xr:uid="{3DF39FA7-7B6A-4C36-BC33-487FB8B48C39}"/>
    <cellStyle name="Percent 3 18 3" xfId="49377" xr:uid="{46766048-4C65-4951-A33A-A74827F9C4C8}"/>
    <cellStyle name="Percent 3 18 4" xfId="49378" xr:uid="{23283533-D68D-490C-9FDE-919C89773AAC}"/>
    <cellStyle name="Percent 3 18 4 2" xfId="49379" xr:uid="{BDF69A54-A145-405F-9E41-AC08E701D921}"/>
    <cellStyle name="Percent 3 18 4 2 2" xfId="49380" xr:uid="{B6DD246F-8817-4E70-A86C-D1EA9142E11D}"/>
    <cellStyle name="Percent 3 18 4 2 2 2" xfId="49381" xr:uid="{FF9CCDAE-6A7F-4F6B-A574-029B6107CA28}"/>
    <cellStyle name="Percent 3 18 4 2 3" xfId="49382" xr:uid="{5E64A4AD-76E8-4453-A37C-48C586D0C480}"/>
    <cellStyle name="Percent 3 18 4 3" xfId="49383" xr:uid="{447F219F-287E-4776-8B49-FC38CABE333B}"/>
    <cellStyle name="Percent 3 18 4 3 2" xfId="49384" xr:uid="{3C9EDF5A-A5A3-4D75-9D92-9EC96EB5821E}"/>
    <cellStyle name="Percent 3 18 4 3 2 2" xfId="49385" xr:uid="{3610CD62-55DC-47D7-931C-45D1666D6776}"/>
    <cellStyle name="Percent 3 18 4 3 3" xfId="49386" xr:uid="{C054F373-5F10-4FBF-96A2-8F19A8E53A6E}"/>
    <cellStyle name="Percent 3 18 4 4" xfId="49387" xr:uid="{72FB9F3C-0918-4B7C-807E-5F6E7765FFB9}"/>
    <cellStyle name="Percent 3 18 4 4 2" xfId="49388" xr:uid="{6021E7C2-7394-48AA-BE18-26EB6BB75095}"/>
    <cellStyle name="Percent 3 18 4 5" xfId="49389" xr:uid="{8EF698B7-8C2A-4D5A-B6F5-1F07C2A196FC}"/>
    <cellStyle name="Percent 3 18 5" xfId="49390" xr:uid="{4F09AF40-8311-49DB-AF0C-330B256FA6DF}"/>
    <cellStyle name="Percent 3 18 5 2" xfId="49391" xr:uid="{40227355-BFE8-4AEF-B81C-502A4E12EB69}"/>
    <cellStyle name="Percent 3 18 5 2 2" xfId="49392" xr:uid="{E5323B0B-F880-4945-BA03-4FA5FFC97BE0}"/>
    <cellStyle name="Percent 3 18 5 3" xfId="49393" xr:uid="{C724CDCE-7943-478A-BC83-B49311678CD8}"/>
    <cellStyle name="Percent 3 18 6" xfId="49394" xr:uid="{0C89A214-EE73-41F8-952E-6B6A4D6B8739}"/>
    <cellStyle name="Percent 3 18 6 2" xfId="49395" xr:uid="{51F50E83-2C31-4151-842F-8EAEA3A81D65}"/>
    <cellStyle name="Percent 3 18 6 2 2" xfId="49396" xr:uid="{4F589DD9-B794-43DE-9D5F-F381570581E3}"/>
    <cellStyle name="Percent 3 18 6 3" xfId="49397" xr:uid="{524FBC8A-D4F7-41A2-B725-4E616113180A}"/>
    <cellStyle name="Percent 3 18 7" xfId="49398" xr:uid="{F3781D37-CBC8-426B-8EC7-21689506D0D5}"/>
    <cellStyle name="Percent 3 18 7 2" xfId="49399" xr:uid="{924FD6F1-028F-4824-99FC-E6FC383541F5}"/>
    <cellStyle name="Percent 3 18 7 2 2" xfId="49400" xr:uid="{8708FE56-4268-4BB4-B4E6-70B9571D2531}"/>
    <cellStyle name="Percent 3 18 7 3" xfId="49401" xr:uid="{D14A9A71-285F-4859-8D71-D2A927233078}"/>
    <cellStyle name="Percent 3 18 8" xfId="49402" xr:uid="{7FDB2BD8-F793-4763-AC2A-6A2E389C8499}"/>
    <cellStyle name="Percent 3 18 8 2" xfId="49403" xr:uid="{EDE05B12-E8FA-492E-A251-28E45288D869}"/>
    <cellStyle name="Percent 3 18 9" xfId="49404" xr:uid="{DE15F5C2-9605-4014-9212-A2AE1916AEAB}"/>
    <cellStyle name="Percent 3 19" xfId="49405" xr:uid="{FB9BED91-A0E2-451B-BFAC-1E4EF55F1646}"/>
    <cellStyle name="Percent 3 19 2" xfId="49406" xr:uid="{501A4BAF-5797-4C24-83F9-D5191C212EE1}"/>
    <cellStyle name="Percent 3 19 2 2" xfId="49407" xr:uid="{A3BD818C-38E1-4E37-A4AB-934D2A245A69}"/>
    <cellStyle name="Percent 3 19 2 2 2" xfId="49408" xr:uid="{0EF93294-C7F1-4AD2-85F4-9C0083C0D935}"/>
    <cellStyle name="Percent 3 19 2 2 2 2" xfId="49409" xr:uid="{EE4DF011-744C-40DF-88CC-71C2A6BE93CA}"/>
    <cellStyle name="Percent 3 19 2 2 2 2 2" xfId="49410" xr:uid="{28B8FC14-9E38-420A-8E6A-E3C0574325D5}"/>
    <cellStyle name="Percent 3 19 2 2 2 3" xfId="49411" xr:uid="{5D801F2C-5CFC-4894-A03E-C1FA86484172}"/>
    <cellStyle name="Percent 3 19 2 2 3" xfId="49412" xr:uid="{26113C0E-1942-46BA-8EEB-FC815B5EAB1C}"/>
    <cellStyle name="Percent 3 19 2 2 3 2" xfId="49413" xr:uid="{E138AD06-5F04-4B05-BEC8-87A561234306}"/>
    <cellStyle name="Percent 3 19 2 2 3 2 2" xfId="49414" xr:uid="{2AA494F3-7441-4C24-9DEC-7F4F4423F8AD}"/>
    <cellStyle name="Percent 3 19 2 2 3 3" xfId="49415" xr:uid="{33F9AA1C-A073-4C6D-BCD0-107D6746B928}"/>
    <cellStyle name="Percent 3 19 2 2 4" xfId="49416" xr:uid="{4EF053EC-3BC7-4E8C-B051-AE680027AFAD}"/>
    <cellStyle name="Percent 3 19 2 2 4 2" xfId="49417" xr:uid="{2049EA18-35FB-4AF0-9946-05422CE37F28}"/>
    <cellStyle name="Percent 3 19 2 2 5" xfId="49418" xr:uid="{0F8894BF-5C8F-464A-A5AF-28C6F038783B}"/>
    <cellStyle name="Percent 3 19 2 3" xfId="49419" xr:uid="{82F1AE99-A4EE-421C-9CC5-125C6FCD558E}"/>
    <cellStyle name="Percent 3 19 2 3 2" xfId="49420" xr:uid="{607B0838-6944-431F-9D11-ED316A25980D}"/>
    <cellStyle name="Percent 3 19 2 3 2 2" xfId="49421" xr:uid="{56B786B2-0FFF-4B9F-847A-2B423A1246CD}"/>
    <cellStyle name="Percent 3 19 2 3 3" xfId="49422" xr:uid="{FB7B310C-016A-4D35-82C1-6D2FE191F25F}"/>
    <cellStyle name="Percent 3 19 2 4" xfId="49423" xr:uid="{71D06234-8F16-43B7-9E70-C4571FA0B8AB}"/>
    <cellStyle name="Percent 3 19 2 4 2" xfId="49424" xr:uid="{A3FDA4F1-68FF-4E35-AC91-C9D1F7B17E51}"/>
    <cellStyle name="Percent 3 19 2 4 2 2" xfId="49425" xr:uid="{1F5C4924-5D67-44A6-8CBA-08A4B367A90A}"/>
    <cellStyle name="Percent 3 19 2 4 3" xfId="49426" xr:uid="{F9A4B742-712C-4FD5-9CDC-1C0555858F46}"/>
    <cellStyle name="Percent 3 19 2 5" xfId="49427" xr:uid="{F4F0BD19-576B-4CF0-BDFE-354E1A6D5F2A}"/>
    <cellStyle name="Percent 3 19 2 5 2" xfId="49428" xr:uid="{348CAD70-D3B0-46FE-8E20-6D3B4BFAB8D9}"/>
    <cellStyle name="Percent 3 19 2 6" xfId="49429" xr:uid="{EB73978C-17AF-4F39-9B24-7F115D915F59}"/>
    <cellStyle name="Percent 3 19 3" xfId="49430" xr:uid="{C1DF1499-4AA2-4837-8C50-6A1AB886236D}"/>
    <cellStyle name="Percent 3 19 4" xfId="49431" xr:uid="{F5343AF3-0709-4CB2-A0AD-DC80F83369B0}"/>
    <cellStyle name="Percent 3 19 4 2" xfId="49432" xr:uid="{3C0F9260-FA32-42D9-841A-439009E7C55E}"/>
    <cellStyle name="Percent 3 19 4 2 2" xfId="49433" xr:uid="{CC268916-38BA-43F0-A105-45E69AFE14DC}"/>
    <cellStyle name="Percent 3 19 4 2 2 2" xfId="49434" xr:uid="{8B882027-A96B-4F79-9D2B-488F9FC33FBE}"/>
    <cellStyle name="Percent 3 19 4 2 3" xfId="49435" xr:uid="{2FA85970-DD57-4633-A4C1-09B54C4C3B4C}"/>
    <cellStyle name="Percent 3 19 4 3" xfId="49436" xr:uid="{1F600FF2-E385-43EE-ABF1-1E5A15AAEFDE}"/>
    <cellStyle name="Percent 3 19 4 3 2" xfId="49437" xr:uid="{9A36AC01-6590-41D5-9371-8D636CD88F86}"/>
    <cellStyle name="Percent 3 19 4 3 2 2" xfId="49438" xr:uid="{634EE924-444F-49D4-A70C-F8E1B060F551}"/>
    <cellStyle name="Percent 3 19 4 3 3" xfId="49439" xr:uid="{269B3F27-7DB3-468A-B250-00A2A9E97755}"/>
    <cellStyle name="Percent 3 19 4 4" xfId="49440" xr:uid="{C4A3E449-8513-4B1E-AB8A-797DAC875C03}"/>
    <cellStyle name="Percent 3 19 4 4 2" xfId="49441" xr:uid="{00D1FC80-C1EB-40C0-9236-27D55B2269EB}"/>
    <cellStyle name="Percent 3 19 4 5" xfId="49442" xr:uid="{2DB2409F-04CF-4990-BB5D-032056188369}"/>
    <cellStyle name="Percent 3 19 5" xfId="49443" xr:uid="{22D3258A-B5CC-4482-88D6-3C0117FC3C77}"/>
    <cellStyle name="Percent 3 19 5 2" xfId="49444" xr:uid="{15B88A90-C496-4429-AF63-87A8AE5E1DDB}"/>
    <cellStyle name="Percent 3 19 5 2 2" xfId="49445" xr:uid="{787071D6-A254-4551-B7C3-ADEE73744168}"/>
    <cellStyle name="Percent 3 19 5 3" xfId="49446" xr:uid="{6340056A-D4CA-4AF1-919B-422352AC5987}"/>
    <cellStyle name="Percent 3 19 6" xfId="49447" xr:uid="{50CD377F-2200-489C-91EA-DEDF2B1F40EB}"/>
    <cellStyle name="Percent 3 19 6 2" xfId="49448" xr:uid="{8CE91494-13E2-42CD-B001-31BAAC3BE241}"/>
    <cellStyle name="Percent 3 19 6 2 2" xfId="49449" xr:uid="{24FC65DD-7921-4215-8E06-161172A47423}"/>
    <cellStyle name="Percent 3 19 6 3" xfId="49450" xr:uid="{5B2903AF-D459-4608-832E-EC76524F8297}"/>
    <cellStyle name="Percent 3 19 7" xfId="49451" xr:uid="{1B637266-56AE-4A76-82BF-A19239129FAB}"/>
    <cellStyle name="Percent 3 19 7 2" xfId="49452" xr:uid="{8535F2DC-5433-478B-A831-F03C567CF82C}"/>
    <cellStyle name="Percent 3 19 7 2 2" xfId="49453" xr:uid="{179BB4A1-9E7B-4BA7-97FD-AF80769DD945}"/>
    <cellStyle name="Percent 3 19 7 3" xfId="49454" xr:uid="{544CEBEC-1661-4637-BA58-B7B824847AC9}"/>
    <cellStyle name="Percent 3 19 8" xfId="49455" xr:uid="{D7AD0FE9-0C78-4B46-8A85-9C93025DFA76}"/>
    <cellStyle name="Percent 3 19 8 2" xfId="49456" xr:uid="{581F1426-751A-4F5B-81EC-529446DE2DB5}"/>
    <cellStyle name="Percent 3 19 9" xfId="49457" xr:uid="{A5031EEC-6AD1-42F6-A9D8-1E70D968D411}"/>
    <cellStyle name="Percent 3 2" xfId="96" xr:uid="{00000000-0005-0000-0000-000067000000}"/>
    <cellStyle name="Percent 3 2 10" xfId="49458" xr:uid="{5551227E-9A06-44CA-A730-6AE395A3FD37}"/>
    <cellStyle name="Percent 3 2 10 2" xfId="49459" xr:uid="{407EEC2B-BDF9-4DE7-BCBF-7B14E5FE0362}"/>
    <cellStyle name="Percent 3 2 11" xfId="49460" xr:uid="{BF3CF77C-6842-4AB3-9EA9-B8087212560A}"/>
    <cellStyle name="Percent 3 2 2" xfId="97" xr:uid="{00000000-0005-0000-0000-000068000000}"/>
    <cellStyle name="Percent 3 2 2 10" xfId="49461" xr:uid="{71C38320-1707-4206-A1D8-8F49C55CB1AC}"/>
    <cellStyle name="Percent 3 2 2 2" xfId="286" xr:uid="{21F47042-7AD8-4039-8DC7-7FFBE8BE5A77}"/>
    <cellStyle name="Percent 3 2 2 2 2" xfId="49463" xr:uid="{E6A85703-4269-4237-9CFF-E269C5B3D09C}"/>
    <cellStyle name="Percent 3 2 2 2 2 2" xfId="49464" xr:uid="{C4B130EC-D7CC-4F43-8849-47BF159F628C}"/>
    <cellStyle name="Percent 3 2 2 2 2 2 2" xfId="49465" xr:uid="{7936BDC7-60C7-48C0-B9B7-7AF1E4360BEF}"/>
    <cellStyle name="Percent 3 2 2 2 2 2 2 2" xfId="49466" xr:uid="{B418A9D6-853C-417C-BDF6-D76F13EE95B1}"/>
    <cellStyle name="Percent 3 2 2 2 2 2 3" xfId="49467" xr:uid="{3DD4AC15-BD34-4DBA-B45A-2D4347632A66}"/>
    <cellStyle name="Percent 3 2 2 2 2 3" xfId="49468" xr:uid="{EE360A2A-5C2F-42F8-87B5-748B75B6D01E}"/>
    <cellStyle name="Percent 3 2 2 2 2 3 2" xfId="49469" xr:uid="{790723FC-A440-4335-BE8A-594616D97649}"/>
    <cellStyle name="Percent 3 2 2 2 2 3 2 2" xfId="49470" xr:uid="{F6B6E661-AA32-4BC5-83BF-541B572CFA71}"/>
    <cellStyle name="Percent 3 2 2 2 2 3 3" xfId="49471" xr:uid="{C075516B-0F57-4683-B886-AA9059D12645}"/>
    <cellStyle name="Percent 3 2 2 2 2 4" xfId="49472" xr:uid="{A878D80E-9888-41AD-80C9-76A43FB319C1}"/>
    <cellStyle name="Percent 3 2 2 2 2 4 2" xfId="49473" xr:uid="{DA333A89-FF16-4083-A1EC-0D362CB0F62D}"/>
    <cellStyle name="Percent 3 2 2 2 2 5" xfId="49474" xr:uid="{E98527E1-F49F-4EDE-83DA-9265C0558336}"/>
    <cellStyle name="Percent 3 2 2 2 3" xfId="49475" xr:uid="{9FA2981B-A54C-4C9B-887D-BE896B1F3C9C}"/>
    <cellStyle name="Percent 3 2 2 2 3 2" xfId="49476" xr:uid="{7DE0CBBB-2264-4BBB-A2E5-80CC0747C0A3}"/>
    <cellStyle name="Percent 3 2 2 2 3 2 2" xfId="49477" xr:uid="{193009F5-94BC-4872-9E4D-E3E4C1EA35E4}"/>
    <cellStyle name="Percent 3 2 2 2 3 3" xfId="49478" xr:uid="{2267045E-138D-435C-B096-76C5689B898F}"/>
    <cellStyle name="Percent 3 2 2 2 4" xfId="49479" xr:uid="{23401EE5-6E32-443B-9DAB-ACA67B078F43}"/>
    <cellStyle name="Percent 3 2 2 2 4 2" xfId="49480" xr:uid="{3C6A3D3B-F8FE-460B-955A-CD25675E7C31}"/>
    <cellStyle name="Percent 3 2 2 2 4 2 2" xfId="49481" xr:uid="{3E72CE9A-BC5E-4DCA-AD50-F7BCAF23EF1B}"/>
    <cellStyle name="Percent 3 2 2 2 4 3" xfId="49482" xr:uid="{386BF127-7430-49A7-8089-9B19791759A0}"/>
    <cellStyle name="Percent 3 2 2 2 5" xfId="49483" xr:uid="{651B9BE2-B168-4960-9C32-16545FED4AFB}"/>
    <cellStyle name="Percent 3 2 2 2 5 2" xfId="49484" xr:uid="{C10D53BD-B1B4-4472-B812-138BF73C3187}"/>
    <cellStyle name="Percent 3 2 2 2 6" xfId="49485" xr:uid="{0DB5ECDB-5744-436C-B7D1-D9EBAFD55539}"/>
    <cellStyle name="Percent 3 2 2 2 7" xfId="49462" xr:uid="{E0B148F3-DCEF-46C4-9EEC-EC9C1014D9A8}"/>
    <cellStyle name="Percent 3 2 2 3" xfId="245" xr:uid="{5DDEBEC7-6D5F-43EC-AD10-BF93B2AA3BA6}"/>
    <cellStyle name="Percent 3 2 2 3 2" xfId="51415" xr:uid="{99113B6F-55AF-4EDB-8444-39D4AA1498CE}"/>
    <cellStyle name="Percent 3 2 2 3 3" xfId="49486" xr:uid="{4CB9C639-1CC1-474A-8533-538BB9128A4E}"/>
    <cellStyle name="Percent 3 2 2 4" xfId="49487" xr:uid="{6E6B8BBB-88BD-4EF8-A881-213A8265241C}"/>
    <cellStyle name="Percent 3 2 2 4 2" xfId="49488" xr:uid="{42A4D862-040A-49E2-B43F-7B9CD9A0F8F6}"/>
    <cellStyle name="Percent 3 2 2 4 2 2" xfId="49489" xr:uid="{D5A3C938-811B-4AAF-B3E3-DB2010B2B51F}"/>
    <cellStyle name="Percent 3 2 2 4 2 2 2" xfId="49490" xr:uid="{E6603F51-5ED0-45CF-B4F1-9FB51EC15C08}"/>
    <cellStyle name="Percent 3 2 2 4 2 3" xfId="49491" xr:uid="{68F06F7E-18C7-4793-AFEC-5C524FCEFFB1}"/>
    <cellStyle name="Percent 3 2 2 4 3" xfId="49492" xr:uid="{C1B9D730-3767-474E-813B-CA8EF1ABD517}"/>
    <cellStyle name="Percent 3 2 2 4 3 2" xfId="49493" xr:uid="{0297E0C2-4F2E-44E2-8419-65904781B7B5}"/>
    <cellStyle name="Percent 3 2 2 4 3 2 2" xfId="49494" xr:uid="{2BFD6988-8B38-47C1-941D-A55F5E418EF7}"/>
    <cellStyle name="Percent 3 2 2 4 3 3" xfId="49495" xr:uid="{5C8FA2FF-CE8E-4A22-80D0-0F8DDA33D2D6}"/>
    <cellStyle name="Percent 3 2 2 4 4" xfId="49496" xr:uid="{6E788B28-B8DD-4C71-B03B-3693572987CD}"/>
    <cellStyle name="Percent 3 2 2 4 4 2" xfId="49497" xr:uid="{357CF902-0669-4CB0-B4EB-510DA73F43DC}"/>
    <cellStyle name="Percent 3 2 2 4 5" xfId="49498" xr:uid="{9FD7ED62-0510-4D15-891E-466612E16E2E}"/>
    <cellStyle name="Percent 3 2 2 5" xfId="49499" xr:uid="{6E017F54-BC6F-4001-A63F-B89DF0E24413}"/>
    <cellStyle name="Percent 3 2 2 5 2" xfId="49500" xr:uid="{B554B793-8F3F-43FA-9CAA-A460B974CBE8}"/>
    <cellStyle name="Percent 3 2 2 5 2 2" xfId="49501" xr:uid="{952E6009-1814-4ADD-855B-F8562B4B5F9F}"/>
    <cellStyle name="Percent 3 2 2 5 3" xfId="49502" xr:uid="{26765CBF-89E0-413F-BC70-62C1720DC839}"/>
    <cellStyle name="Percent 3 2 2 6" xfId="49503" xr:uid="{CE4E758E-F8BD-4EEB-8D62-FAA50BA37310}"/>
    <cellStyle name="Percent 3 2 2 6 2" xfId="49504" xr:uid="{B095EA66-80E6-445F-AE24-EAC85115041B}"/>
    <cellStyle name="Percent 3 2 2 6 2 2" xfId="49505" xr:uid="{55EAA859-F6A8-4021-B039-D5F4D4D3D116}"/>
    <cellStyle name="Percent 3 2 2 6 3" xfId="49506" xr:uid="{AA13317C-2D18-49AC-996C-1B185F016C3D}"/>
    <cellStyle name="Percent 3 2 2 7" xfId="49507" xr:uid="{A6DFE570-6233-4CE2-B135-099E3E0896B8}"/>
    <cellStyle name="Percent 3 2 2 7 2" xfId="49508" xr:uid="{98B53B01-DD96-4044-BA7F-C716AAD37376}"/>
    <cellStyle name="Percent 3 2 2 7 2 2" xfId="49509" xr:uid="{CB657B6D-7ED3-4A1F-8E22-2BC6BED3FC7F}"/>
    <cellStyle name="Percent 3 2 2 7 3" xfId="49510" xr:uid="{E4B70CB9-FCFC-4267-857B-C327A86E1F85}"/>
    <cellStyle name="Percent 3 2 2 8" xfId="49511" xr:uid="{D0A22703-1F7E-458A-B481-386D869A74D0}"/>
    <cellStyle name="Percent 3 2 2 8 2" xfId="49512" xr:uid="{0A5711F3-6108-4EEC-9005-65A35661E8B9}"/>
    <cellStyle name="Percent 3 2 2 9" xfId="49513" xr:uid="{DE149550-9832-4AE1-81E7-1E971ABD0285}"/>
    <cellStyle name="Percent 3 2 3" xfId="49514" xr:uid="{DEE4AF04-A756-47FF-BD54-EAE27DBC3D7C}"/>
    <cellStyle name="Percent 3 2 3 2" xfId="49515" xr:uid="{E8F7F5EF-DFE7-46EE-9B3B-C2670EC73E3A}"/>
    <cellStyle name="Percent 3 2 3 2 2" xfId="49516" xr:uid="{100C9D15-0613-4562-AA05-36E2C642AA19}"/>
    <cellStyle name="Percent 3 2 3 2 2 2" xfId="49517" xr:uid="{65E3E511-26C0-4010-AAD0-34B7B5081FB7}"/>
    <cellStyle name="Percent 3 2 3 2 2 2 2" xfId="49518" xr:uid="{750A9E84-79A7-4D97-8324-852322586DDD}"/>
    <cellStyle name="Percent 3 2 3 2 2 2 2 2" xfId="49519" xr:uid="{93156F92-3117-4F20-9B2F-FAC64133EE58}"/>
    <cellStyle name="Percent 3 2 3 2 2 2 3" xfId="49520" xr:uid="{3F125CE7-B172-43EE-8EB2-500AEB0B28A1}"/>
    <cellStyle name="Percent 3 2 3 2 2 3" xfId="49521" xr:uid="{4B2786F3-9E4B-4E0E-A94D-97410DBAE28D}"/>
    <cellStyle name="Percent 3 2 3 2 2 3 2" xfId="49522" xr:uid="{DD38263F-6336-4418-9A9E-0E50BE0302BE}"/>
    <cellStyle name="Percent 3 2 3 2 2 3 2 2" xfId="49523" xr:uid="{20FDD3AF-E521-4609-B314-FAE0FDE64AE4}"/>
    <cellStyle name="Percent 3 2 3 2 2 3 3" xfId="49524" xr:uid="{089C6050-96F5-4384-8116-3CBD396D5715}"/>
    <cellStyle name="Percent 3 2 3 2 2 4" xfId="49525" xr:uid="{DE76E156-622F-4C0C-A282-0544FD99BBDA}"/>
    <cellStyle name="Percent 3 2 3 2 2 4 2" xfId="49526" xr:uid="{9DDF16F2-ED56-4FA0-928B-37C5C30FF6C3}"/>
    <cellStyle name="Percent 3 2 3 2 2 5" xfId="49527" xr:uid="{A3D98559-0867-4150-B236-246EC410EE16}"/>
    <cellStyle name="Percent 3 2 3 2 3" xfId="49528" xr:uid="{6AD22E14-589C-4C16-A3F3-26749DB811D2}"/>
    <cellStyle name="Percent 3 2 3 2 3 2" xfId="49529" xr:uid="{0B0564F1-2855-4DCF-B8CA-4C73BB1FB8E2}"/>
    <cellStyle name="Percent 3 2 3 2 3 2 2" xfId="49530" xr:uid="{115D6AEC-2DDF-49F1-8953-62E3B5601B12}"/>
    <cellStyle name="Percent 3 2 3 2 3 3" xfId="49531" xr:uid="{3ABC0C7A-CFF3-4267-8AC9-4A73B3065E1A}"/>
    <cellStyle name="Percent 3 2 3 2 4" xfId="49532" xr:uid="{AAE71000-1D2F-41BB-B536-623FF6EB7826}"/>
    <cellStyle name="Percent 3 2 3 2 4 2" xfId="49533" xr:uid="{2A97CAAA-E12D-4BC4-86B5-E3C523C6B1A2}"/>
    <cellStyle name="Percent 3 2 3 2 4 2 2" xfId="49534" xr:uid="{95F45798-37B5-4DEB-BC9E-A581E319DA9B}"/>
    <cellStyle name="Percent 3 2 3 2 4 3" xfId="49535" xr:uid="{B718BC97-B523-4ACE-9391-C9D619B71C49}"/>
    <cellStyle name="Percent 3 2 3 2 5" xfId="49536" xr:uid="{E64B84B7-2793-4338-B82E-D156CB4E440E}"/>
    <cellStyle name="Percent 3 2 3 2 5 2" xfId="49537" xr:uid="{81929063-5690-4149-B50E-2115D1F135B1}"/>
    <cellStyle name="Percent 3 2 3 2 6" xfId="49538" xr:uid="{3A1A2753-1B4A-4703-BAA7-BD03537040C9}"/>
    <cellStyle name="Percent 3 2 3 3" xfId="49539" xr:uid="{166BE8F8-4281-4402-B4F2-178974E70F9D}"/>
    <cellStyle name="Percent 3 2 3 4" xfId="49540" xr:uid="{BCC186B9-0C8A-4278-BD07-D1BDB60A3D60}"/>
    <cellStyle name="Percent 3 2 3 4 2" xfId="49541" xr:uid="{EB41E5A6-60BD-45D2-A601-C1F96C599FB3}"/>
    <cellStyle name="Percent 3 2 3 4 2 2" xfId="49542" xr:uid="{44C1EBA5-AC60-4214-9895-1D6904176DB2}"/>
    <cellStyle name="Percent 3 2 3 4 2 2 2" xfId="49543" xr:uid="{3DD04FE7-E5FF-4AA0-AEB2-E4BC2DB4F774}"/>
    <cellStyle name="Percent 3 2 3 4 2 3" xfId="49544" xr:uid="{C34DC8ED-D631-49E7-A0B7-1C4CD0FC0C07}"/>
    <cellStyle name="Percent 3 2 3 4 3" xfId="49545" xr:uid="{B8ACC391-F6A0-4E09-956E-9AB225C6A89A}"/>
    <cellStyle name="Percent 3 2 3 4 3 2" xfId="49546" xr:uid="{8E2F90BE-04F4-43F7-9429-7CD8878C0AC9}"/>
    <cellStyle name="Percent 3 2 3 4 3 2 2" xfId="49547" xr:uid="{6F19C415-187B-40F4-A874-F648CD5F58AB}"/>
    <cellStyle name="Percent 3 2 3 4 3 3" xfId="49548" xr:uid="{814EEB95-5BCD-47C0-86EB-8326B79278BF}"/>
    <cellStyle name="Percent 3 2 3 4 4" xfId="49549" xr:uid="{72C78F40-9107-4B02-9ED2-B23B21B5F637}"/>
    <cellStyle name="Percent 3 2 3 4 4 2" xfId="49550" xr:uid="{55F06F78-484E-4FC5-BEC2-50BEF5662FED}"/>
    <cellStyle name="Percent 3 2 3 4 5" xfId="49551" xr:uid="{A8EDAF56-B0BF-4EA0-903B-8F3FB75FA0B5}"/>
    <cellStyle name="Percent 3 2 3 5" xfId="49552" xr:uid="{D1AAB51C-3904-4F3C-9E78-B1E792B6CD39}"/>
    <cellStyle name="Percent 3 2 3 5 2" xfId="49553" xr:uid="{895227EF-7B70-46E4-A660-118D77B03F93}"/>
    <cellStyle name="Percent 3 2 3 5 2 2" xfId="49554" xr:uid="{F4854553-0B9A-49C0-971A-86A052FC69BA}"/>
    <cellStyle name="Percent 3 2 3 5 3" xfId="49555" xr:uid="{68971B5E-F149-4007-93DE-AD570A6ADEC2}"/>
    <cellStyle name="Percent 3 2 3 6" xfId="49556" xr:uid="{B7B2E5FA-02A2-470B-A973-422A2E13A7B1}"/>
    <cellStyle name="Percent 3 2 3 6 2" xfId="49557" xr:uid="{7C37A20B-532F-44B4-8004-BBE72472DE1C}"/>
    <cellStyle name="Percent 3 2 3 6 2 2" xfId="49558" xr:uid="{B96F3B63-BFF3-4FB2-87E1-8645EE5361B4}"/>
    <cellStyle name="Percent 3 2 3 6 3" xfId="49559" xr:uid="{ADBCF3C7-BD52-4D2B-8B9C-7EC4129EBEBF}"/>
    <cellStyle name="Percent 3 2 3 7" xfId="49560" xr:uid="{9C49B6C5-02D8-4C41-B0D5-138BC1646861}"/>
    <cellStyle name="Percent 3 2 3 7 2" xfId="49561" xr:uid="{E4A1A53B-DF80-4AE5-9CEE-D0481E67E8BD}"/>
    <cellStyle name="Percent 3 2 3 7 2 2" xfId="49562" xr:uid="{94961D85-70CB-49E3-BC5F-36BA05B00D33}"/>
    <cellStyle name="Percent 3 2 3 7 3" xfId="49563" xr:uid="{AEF0AA0F-60F7-47A0-8BA9-16BBB60049E6}"/>
    <cellStyle name="Percent 3 2 3 8" xfId="49564" xr:uid="{7C411531-365A-48C9-90EE-41AE9D6F49FC}"/>
    <cellStyle name="Percent 3 2 3 8 2" xfId="49565" xr:uid="{97194D2D-AB2A-4401-B89A-F0F78370B136}"/>
    <cellStyle name="Percent 3 2 3 9" xfId="49566" xr:uid="{6426AC6E-1740-43BE-95D1-E95BD4DC72EF}"/>
    <cellStyle name="Percent 3 2 4" xfId="49567" xr:uid="{3116D4F2-0253-4462-B0F1-1D80D5032D3E}"/>
    <cellStyle name="Percent 3 2 4 2" xfId="49568" xr:uid="{6534D381-3629-4D97-8542-F1CC47C635F1}"/>
    <cellStyle name="Percent 3 2 4 2 2" xfId="49569" xr:uid="{99FA07B1-A204-44EB-882E-55B98D08CA64}"/>
    <cellStyle name="Percent 3 2 4 2 2 2" xfId="49570" xr:uid="{6F13CB53-F0D7-4D24-BB55-876BB185A3DE}"/>
    <cellStyle name="Percent 3 2 4 2 2 2 2" xfId="49571" xr:uid="{083AFE09-6B67-4224-9286-6930E45D937D}"/>
    <cellStyle name="Percent 3 2 4 2 2 3" xfId="49572" xr:uid="{626D9D86-CA32-4F87-8364-A247F03CC4FE}"/>
    <cellStyle name="Percent 3 2 4 2 3" xfId="49573" xr:uid="{15BBDBFD-25D5-467F-B5CF-5CF6DEB09018}"/>
    <cellStyle name="Percent 3 2 4 2 3 2" xfId="49574" xr:uid="{6A91283F-30C1-4F13-A4F1-560E36A59A74}"/>
    <cellStyle name="Percent 3 2 4 2 3 2 2" xfId="49575" xr:uid="{7DCEBA64-159A-45AA-B0B6-084321B10644}"/>
    <cellStyle name="Percent 3 2 4 2 3 3" xfId="49576" xr:uid="{84676BA4-AA54-4A47-863A-3C0B73C2BE7C}"/>
    <cellStyle name="Percent 3 2 4 2 4" xfId="49577" xr:uid="{AE0064F6-E2C8-4912-8831-588E4C178E54}"/>
    <cellStyle name="Percent 3 2 4 2 4 2" xfId="49578" xr:uid="{D06A981A-C89C-420F-8F0C-53601DEFEC1B}"/>
    <cellStyle name="Percent 3 2 4 2 5" xfId="49579" xr:uid="{FC15B8B6-177C-4EDA-AE43-B7BBBDB2DF38}"/>
    <cellStyle name="Percent 3 2 4 3" xfId="49580" xr:uid="{A8E5A907-E0FB-4B2E-87F3-6B080FB1E594}"/>
    <cellStyle name="Percent 3 2 4 3 2" xfId="49581" xr:uid="{D67D487F-F4EE-4E8D-A252-A7C53F5564F8}"/>
    <cellStyle name="Percent 3 2 4 3 2 2" xfId="49582" xr:uid="{3A5C5D97-4068-4289-9993-3CA37E4DD60D}"/>
    <cellStyle name="Percent 3 2 4 3 3" xfId="49583" xr:uid="{BC11DEF6-6A06-4776-B074-7429B79400AE}"/>
    <cellStyle name="Percent 3 2 4 4" xfId="49584" xr:uid="{3F856254-9C7C-4AA3-86E0-9163C3C29D22}"/>
    <cellStyle name="Percent 3 2 4 4 2" xfId="49585" xr:uid="{40A5BAD9-34AD-45DF-970F-43536E38A3C2}"/>
    <cellStyle name="Percent 3 2 4 4 2 2" xfId="49586" xr:uid="{515B4452-418C-4B91-B844-9A32C373FAA5}"/>
    <cellStyle name="Percent 3 2 4 4 3" xfId="49587" xr:uid="{AE3C51EB-EDB1-422A-BC02-83E907CFEC99}"/>
    <cellStyle name="Percent 3 2 4 5" xfId="49588" xr:uid="{3065725E-5FD8-43D8-B85F-592197248645}"/>
    <cellStyle name="Percent 3 2 4 5 2" xfId="49589" xr:uid="{3507694E-EDCD-4E9C-AFBB-10D14BADF45B}"/>
    <cellStyle name="Percent 3 2 4 6" xfId="49590" xr:uid="{C21BAE16-0721-4DDA-9C98-8CAC46B0E0FC}"/>
    <cellStyle name="Percent 3 2 5" xfId="49591" xr:uid="{FE01C987-4654-45EA-880E-93B8C2628A36}"/>
    <cellStyle name="Percent 3 2 6" xfId="49592" xr:uid="{B1FF268D-E126-4365-9DA5-7E5B0A6FEE22}"/>
    <cellStyle name="Percent 3 2 6 2" xfId="49593" xr:uid="{E70AD285-03D6-4FAD-8471-AB91AA6C6B71}"/>
    <cellStyle name="Percent 3 2 6 2 2" xfId="49594" xr:uid="{F1613B2C-C7D4-46A6-BDBF-840ABC5E9839}"/>
    <cellStyle name="Percent 3 2 6 2 2 2" xfId="49595" xr:uid="{1BB2283C-8EE0-484F-9875-ADC35D6C6BDD}"/>
    <cellStyle name="Percent 3 2 6 2 3" xfId="49596" xr:uid="{26C53FCC-DD66-4F92-ADA5-5B4EB8A864BC}"/>
    <cellStyle name="Percent 3 2 6 3" xfId="49597" xr:uid="{AAB67811-0C9E-4A79-B849-550ED563A170}"/>
    <cellStyle name="Percent 3 2 6 3 2" xfId="49598" xr:uid="{4F717436-6A4D-4909-A7E8-741FC55E2D24}"/>
    <cellStyle name="Percent 3 2 6 3 2 2" xfId="49599" xr:uid="{A1E2A228-50C7-4EE4-A576-94A1B264135C}"/>
    <cellStyle name="Percent 3 2 6 3 3" xfId="49600" xr:uid="{D3ED47BB-A9F4-4578-A506-9FC174C518C9}"/>
    <cellStyle name="Percent 3 2 6 4" xfId="49601" xr:uid="{933F9552-E1F9-43B0-BC71-0DC64801B4C9}"/>
    <cellStyle name="Percent 3 2 6 4 2" xfId="49602" xr:uid="{CBED6786-CE43-4F83-8999-0212232C698E}"/>
    <cellStyle name="Percent 3 2 6 5" xfId="49603" xr:uid="{B372782C-D1A9-4E35-9ECA-91BB7B9BCA14}"/>
    <cellStyle name="Percent 3 2 7" xfId="49604" xr:uid="{BB327FBF-F900-445A-9FD6-19565FA1602C}"/>
    <cellStyle name="Percent 3 2 7 2" xfId="49605" xr:uid="{0C022C23-057A-4683-AAEE-919E2A52EB15}"/>
    <cellStyle name="Percent 3 2 7 2 2" xfId="49606" xr:uid="{377434BA-CA3E-4F32-B473-49458C320358}"/>
    <cellStyle name="Percent 3 2 7 3" xfId="49607" xr:uid="{596AA368-5500-4ADB-944F-8C8C8B3391C9}"/>
    <cellStyle name="Percent 3 2 8" xfId="49608" xr:uid="{2688ACE3-33DC-4D5E-B407-5B0CE9045026}"/>
    <cellStyle name="Percent 3 2 8 2" xfId="49609" xr:uid="{7051396E-2941-4597-8657-B3506F8B2006}"/>
    <cellStyle name="Percent 3 2 8 2 2" xfId="49610" xr:uid="{C4C37A68-325C-4BDD-95F1-3FD4EA840168}"/>
    <cellStyle name="Percent 3 2 8 3" xfId="49611" xr:uid="{1A3B62D0-3AFE-4DA8-BE7B-E0C252E1596A}"/>
    <cellStyle name="Percent 3 2 9" xfId="49612" xr:uid="{479EF750-334F-43A2-AA13-A570047E940A}"/>
    <cellStyle name="Percent 3 2 9 2" xfId="49613" xr:uid="{16BCBFFA-40A1-4484-A28A-4C1E17A8D3E1}"/>
    <cellStyle name="Percent 3 2 9 2 2" xfId="49614" xr:uid="{F4E47126-3D39-4EF2-91DB-AF1AD660F60D}"/>
    <cellStyle name="Percent 3 2 9 3" xfId="49615" xr:uid="{11CDF2E8-6544-46A9-9FAB-F16CB346AD68}"/>
    <cellStyle name="Percent 3 20" xfId="49616" xr:uid="{E36F187B-1787-4891-8872-F37A80A1E5A6}"/>
    <cellStyle name="Percent 3 20 2" xfId="49617" xr:uid="{B6B7BA46-801A-47C7-AEC3-0FB490ABED30}"/>
    <cellStyle name="Percent 3 20 2 2" xfId="49618" xr:uid="{9D609C3D-B61E-41B0-8CBC-94ED33D691BF}"/>
    <cellStyle name="Percent 3 20 2 2 2" xfId="49619" xr:uid="{D00CFDA4-BF6D-446C-8E8F-E6DD6935B962}"/>
    <cellStyle name="Percent 3 20 2 2 2 2" xfId="49620" xr:uid="{B0625A61-C65F-4EDA-9B14-0FEE63BC61B2}"/>
    <cellStyle name="Percent 3 20 2 2 3" xfId="49621" xr:uid="{D8F8BA13-81A7-4960-B759-0D6EA30692D9}"/>
    <cellStyle name="Percent 3 20 2 3" xfId="49622" xr:uid="{601A2055-29C9-48BD-B20E-7DF3EA0A70E0}"/>
    <cellStyle name="Percent 3 20 2 3 2" xfId="49623" xr:uid="{F793848B-5998-40B1-AF21-3C36346F88E2}"/>
    <cellStyle name="Percent 3 20 2 3 2 2" xfId="49624" xr:uid="{0FB3F428-C0A3-46FC-89F5-429A846BD0BD}"/>
    <cellStyle name="Percent 3 20 2 3 3" xfId="49625" xr:uid="{5331B483-C02A-41B2-B471-FDEED3C0A3C9}"/>
    <cellStyle name="Percent 3 20 2 4" xfId="49626" xr:uid="{B8534332-C66A-4074-B665-7B4EDD070F64}"/>
    <cellStyle name="Percent 3 20 2 4 2" xfId="49627" xr:uid="{4E1B1ECC-E51C-4CAC-B8B8-5BC7E5049909}"/>
    <cellStyle name="Percent 3 20 2 5" xfId="49628" xr:uid="{AE0F57A5-85F7-4C5E-A207-5733A0BDAC62}"/>
    <cellStyle name="Percent 3 20 3" xfId="49629" xr:uid="{5755CEB7-17E3-44D9-BBD5-F640975C8652}"/>
    <cellStyle name="Percent 3 20 3 2" xfId="49630" xr:uid="{DCEBAACF-C635-4196-9548-2A804D5AB614}"/>
    <cellStyle name="Percent 3 20 3 2 2" xfId="49631" xr:uid="{23A66419-83BF-4302-95AF-5D392D4E3D1B}"/>
    <cellStyle name="Percent 3 20 3 3" xfId="49632" xr:uid="{35B96A60-3DFF-44EC-B7C0-17AAFC2302CA}"/>
    <cellStyle name="Percent 3 20 4" xfId="49633" xr:uid="{64CA1EFE-2D3E-4EF9-AD98-E7846A0D9AFD}"/>
    <cellStyle name="Percent 3 20 4 2" xfId="49634" xr:uid="{B7B980A3-C3B2-42E7-B6EC-52C4B68A2856}"/>
    <cellStyle name="Percent 3 20 4 2 2" xfId="49635" xr:uid="{788DECDC-54D0-4455-8C3E-8DD89D738EE1}"/>
    <cellStyle name="Percent 3 20 4 3" xfId="49636" xr:uid="{97ED82F9-BA6C-4208-95C6-22B2F6ADD037}"/>
    <cellStyle name="Percent 3 20 5" xfId="49637" xr:uid="{1E79AE81-787C-47A3-966A-EB197960D2F8}"/>
    <cellStyle name="Percent 3 20 5 2" xfId="49638" xr:uid="{5E48F1B7-E6E6-4540-A7B5-0AF170EAA3F2}"/>
    <cellStyle name="Percent 3 20 6" xfId="49639" xr:uid="{3618756A-6031-4A53-9475-F2026AFA381C}"/>
    <cellStyle name="Percent 3 21" xfId="49640" xr:uid="{CC29C28E-CD8F-4562-BE84-A66A6243C050}"/>
    <cellStyle name="Percent 3 22" xfId="49641" xr:uid="{F05EC062-28E1-4E41-A831-49C34EC14527}"/>
    <cellStyle name="Percent 3 22 2" xfId="49642" xr:uid="{A274FD04-3FF0-4852-A136-F2792275377E}"/>
    <cellStyle name="Percent 3 22 2 2" xfId="49643" xr:uid="{A2D23379-2CAA-4707-800A-027012868E97}"/>
    <cellStyle name="Percent 3 22 2 2 2" xfId="49644" xr:uid="{0D121C7A-D2AD-49D3-BF6A-EFAB5CB2E3DE}"/>
    <cellStyle name="Percent 3 22 2 3" xfId="49645" xr:uid="{1C0489F8-1F24-4698-8688-55130F35C8DC}"/>
    <cellStyle name="Percent 3 22 3" xfId="49646" xr:uid="{D0258830-CA83-4833-B5D6-D473ADC6A1CE}"/>
    <cellStyle name="Percent 3 22 3 2" xfId="49647" xr:uid="{C0052472-2362-4E9D-BBDD-962F4067780A}"/>
    <cellStyle name="Percent 3 22 3 2 2" xfId="49648" xr:uid="{5C35FF91-3656-421D-9B56-00106A7ECD0D}"/>
    <cellStyle name="Percent 3 22 3 3" xfId="49649" xr:uid="{4DFA7A13-22CB-46DB-A272-AA0A3CF7A0FA}"/>
    <cellStyle name="Percent 3 22 4" xfId="49650" xr:uid="{611887B6-6E58-4C9D-95B6-FDDC76691612}"/>
    <cellStyle name="Percent 3 22 4 2" xfId="49651" xr:uid="{00947D87-BD41-47DD-AF43-EF213ABE846B}"/>
    <cellStyle name="Percent 3 22 5" xfId="49652" xr:uid="{C8A2D6FA-C27A-48CA-8450-52722F7192A3}"/>
    <cellStyle name="Percent 3 23" xfId="49653" xr:uid="{4DC379D9-F29C-45D5-A8DE-51D2B13DE09D}"/>
    <cellStyle name="Percent 3 23 2" xfId="49654" xr:uid="{85938224-77E3-4819-BC65-B6E6F77A84F3}"/>
    <cellStyle name="Percent 3 23 2 2" xfId="49655" xr:uid="{5BD0FF86-0992-4795-BBE2-667E642EA743}"/>
    <cellStyle name="Percent 3 23 3" xfId="49656" xr:uid="{A7931CAF-48D5-4049-85B8-BC0A6DC36869}"/>
    <cellStyle name="Percent 3 24" xfId="49657" xr:uid="{F5402589-4BF0-45A8-9D93-AF39BEF17B45}"/>
    <cellStyle name="Percent 3 24 2" xfId="49658" xr:uid="{6EA8BC5F-7A8B-445E-8417-1C955BCA398A}"/>
    <cellStyle name="Percent 3 24 2 2" xfId="49659" xr:uid="{9C787DE8-76B0-414B-AFD7-17A842DBA077}"/>
    <cellStyle name="Percent 3 24 3" xfId="49660" xr:uid="{86F7FCE4-6468-4B80-AEE6-56040FB2C486}"/>
    <cellStyle name="Percent 3 25" xfId="49661" xr:uid="{44530BF3-2CC8-4C53-B03F-61A9ADF72E5A}"/>
    <cellStyle name="Percent 3 25 2" xfId="49662" xr:uid="{ECA63CA5-168C-4182-8431-A51B5625C430}"/>
    <cellStyle name="Percent 3 25 2 2" xfId="49663" xr:uid="{61EDB08B-BFCD-4376-95FC-0A8018E3C9EF}"/>
    <cellStyle name="Percent 3 25 3" xfId="49664" xr:uid="{9F4D828E-173C-4D4A-A606-E56A3E1DE20D}"/>
    <cellStyle name="Percent 3 3" xfId="49665" xr:uid="{AD6C257A-FD4A-4EEC-991C-DE9695D6EA99}"/>
    <cellStyle name="Percent 3 3 10" xfId="49666" xr:uid="{9CBFEA01-7AD1-4584-A38F-A78231F3BBB1}"/>
    <cellStyle name="Percent 3 3 10 2" xfId="49667" xr:uid="{EDDE3EF4-F461-48D4-989A-B4446D7C53B2}"/>
    <cellStyle name="Percent 3 3 11" xfId="49668" xr:uid="{C4A2C5D8-51E9-467E-8472-EB69349306E0}"/>
    <cellStyle name="Percent 3 3 2" xfId="49669" xr:uid="{235944AF-ED85-4F65-B7D1-E1DCEE96F079}"/>
    <cellStyle name="Percent 3 3 2 2" xfId="49670" xr:uid="{D09128C0-3F88-42E8-99BE-C648B8F7CCC1}"/>
    <cellStyle name="Percent 3 3 2 2 2" xfId="49671" xr:uid="{5186DA9F-F722-4A60-B2E2-3C813CB4213D}"/>
    <cellStyle name="Percent 3 3 2 2 2 2" xfId="49672" xr:uid="{779F5AC9-2E0D-4D9A-A723-3475B623406B}"/>
    <cellStyle name="Percent 3 3 2 2 2 2 2" xfId="49673" xr:uid="{B9147A8D-9ABF-4809-BE0E-FBD87BE8A421}"/>
    <cellStyle name="Percent 3 3 2 2 2 2 2 2" xfId="49674" xr:uid="{D367C254-BFE6-4C5F-8B5E-B96663601A04}"/>
    <cellStyle name="Percent 3 3 2 2 2 2 3" xfId="49675" xr:uid="{C300FC2F-A5AD-43B7-88E9-584410CD5BC2}"/>
    <cellStyle name="Percent 3 3 2 2 2 3" xfId="49676" xr:uid="{8C26C31F-F73F-4952-9528-7759978200F3}"/>
    <cellStyle name="Percent 3 3 2 2 2 3 2" xfId="49677" xr:uid="{10EA2618-977B-4CDD-85AA-8BED7E1712E5}"/>
    <cellStyle name="Percent 3 3 2 2 2 3 2 2" xfId="49678" xr:uid="{E57E9C99-E850-4250-9673-21479CBDF125}"/>
    <cellStyle name="Percent 3 3 2 2 2 3 3" xfId="49679" xr:uid="{BFE8AE18-1B14-4F17-9190-95563656D052}"/>
    <cellStyle name="Percent 3 3 2 2 2 4" xfId="49680" xr:uid="{95147AD2-12D5-44FF-A7C9-F4DD0304A679}"/>
    <cellStyle name="Percent 3 3 2 2 2 4 2" xfId="49681" xr:uid="{2C5E8A6A-5D3E-4E44-AD71-C63C7B993DFD}"/>
    <cellStyle name="Percent 3 3 2 2 2 5" xfId="49682" xr:uid="{AC946E28-A063-41DA-912D-490C5453E7EC}"/>
    <cellStyle name="Percent 3 3 2 2 3" xfId="49683" xr:uid="{838EB1F0-7DE5-4510-BA19-467EBCFBB10A}"/>
    <cellStyle name="Percent 3 3 2 2 3 2" xfId="49684" xr:uid="{6EC7F4E7-5E4C-4B41-94BA-D08CEBD26E2A}"/>
    <cellStyle name="Percent 3 3 2 2 3 2 2" xfId="49685" xr:uid="{E2285DEE-0724-4A8D-A184-776AB6CFF36B}"/>
    <cellStyle name="Percent 3 3 2 2 3 3" xfId="49686" xr:uid="{9C40C591-CAB3-4919-90AD-2CA9D0FD4281}"/>
    <cellStyle name="Percent 3 3 2 2 4" xfId="49687" xr:uid="{0B329855-AAE0-44D9-83AB-3F32A46F94A3}"/>
    <cellStyle name="Percent 3 3 2 2 4 2" xfId="49688" xr:uid="{374197CC-35B4-401F-80F0-8C92FD9BCCBE}"/>
    <cellStyle name="Percent 3 3 2 2 4 2 2" xfId="49689" xr:uid="{84439ED7-A315-4080-A294-2E161330D4BC}"/>
    <cellStyle name="Percent 3 3 2 2 4 3" xfId="49690" xr:uid="{7B236747-453D-413B-A9C1-FB90659C0908}"/>
    <cellStyle name="Percent 3 3 2 2 5" xfId="49691" xr:uid="{750EB8F0-0E65-4B62-BE20-D9F38D86B751}"/>
    <cellStyle name="Percent 3 3 2 2 5 2" xfId="49692" xr:uid="{D6DBC673-E85F-40EE-ABEA-01D4547E3898}"/>
    <cellStyle name="Percent 3 3 2 2 6" xfId="49693" xr:uid="{E5C979CA-5041-4907-A2DA-DCF8C8E384A3}"/>
    <cellStyle name="Percent 3 3 2 3" xfId="49694" xr:uid="{4E1B6790-9776-4DBC-801A-344A431923FB}"/>
    <cellStyle name="Percent 3 3 2 4" xfId="49695" xr:uid="{D5870F1E-B81E-4D61-A8DA-83031CCB27A3}"/>
    <cellStyle name="Percent 3 3 2 4 2" xfId="49696" xr:uid="{3CA7E825-61A5-43DE-B245-5DA07969348A}"/>
    <cellStyle name="Percent 3 3 2 4 2 2" xfId="49697" xr:uid="{372552CD-227C-4604-A331-23F045855984}"/>
    <cellStyle name="Percent 3 3 2 4 2 2 2" xfId="49698" xr:uid="{BE3C4077-1AFD-477D-9927-5640EE2647DB}"/>
    <cellStyle name="Percent 3 3 2 4 2 3" xfId="49699" xr:uid="{070B18C4-882A-4972-A022-A2EEEB0289BA}"/>
    <cellStyle name="Percent 3 3 2 4 3" xfId="49700" xr:uid="{E414CDBF-A11B-4D34-B751-072943B605C2}"/>
    <cellStyle name="Percent 3 3 2 4 3 2" xfId="49701" xr:uid="{179A99BB-DC15-424B-9039-5532CF0DCA6D}"/>
    <cellStyle name="Percent 3 3 2 4 3 2 2" xfId="49702" xr:uid="{BFED72A5-A7A2-460F-A211-F52833B6824B}"/>
    <cellStyle name="Percent 3 3 2 4 3 3" xfId="49703" xr:uid="{F491E849-28B4-4505-86FF-E5C3B4BE425B}"/>
    <cellStyle name="Percent 3 3 2 4 4" xfId="49704" xr:uid="{E84BD3D2-1D3C-4D26-8902-36522BB92919}"/>
    <cellStyle name="Percent 3 3 2 4 4 2" xfId="49705" xr:uid="{17634623-54C9-4005-BA73-2EBCE816E7D3}"/>
    <cellStyle name="Percent 3 3 2 4 5" xfId="49706" xr:uid="{C058C1E4-E627-4CEA-B72F-91F0C1B511CF}"/>
    <cellStyle name="Percent 3 3 2 5" xfId="49707" xr:uid="{18C26D50-26AE-4DE2-83FB-308626D374F6}"/>
    <cellStyle name="Percent 3 3 2 5 2" xfId="49708" xr:uid="{7276CA87-B38B-4BF5-B9D9-1D696AE2EA83}"/>
    <cellStyle name="Percent 3 3 2 5 2 2" xfId="49709" xr:uid="{439DB309-22D4-4738-BD51-D306D3C508ED}"/>
    <cellStyle name="Percent 3 3 2 5 3" xfId="49710" xr:uid="{C5F1CCDC-4DBF-4172-AB3A-48A8C4C00794}"/>
    <cellStyle name="Percent 3 3 2 6" xfId="49711" xr:uid="{CBDAF2E3-49FC-4E51-BB74-DC9827703582}"/>
    <cellStyle name="Percent 3 3 2 6 2" xfId="49712" xr:uid="{260435ED-01A2-403B-BB47-45113AE33C48}"/>
    <cellStyle name="Percent 3 3 2 6 2 2" xfId="49713" xr:uid="{FF985539-7B70-4B04-B353-72CD50FA0ABC}"/>
    <cellStyle name="Percent 3 3 2 6 3" xfId="49714" xr:uid="{6CD816F3-12E5-420D-8E9E-7964A504414A}"/>
    <cellStyle name="Percent 3 3 2 7" xfId="49715" xr:uid="{CBA9DB1C-D771-4B36-A97F-6C610A5C71FB}"/>
    <cellStyle name="Percent 3 3 2 7 2" xfId="49716" xr:uid="{46CAC962-609A-45A5-A344-CF0497908F0C}"/>
    <cellStyle name="Percent 3 3 2 7 2 2" xfId="49717" xr:uid="{4422B99A-9A83-4A12-8F8F-81F8D8D08365}"/>
    <cellStyle name="Percent 3 3 2 7 3" xfId="49718" xr:uid="{23C278EE-5DD8-4889-AEB4-8F2A38A666DC}"/>
    <cellStyle name="Percent 3 3 2 8" xfId="49719" xr:uid="{85C5A22D-6522-48D4-95F6-F2DAB3763F56}"/>
    <cellStyle name="Percent 3 3 2 8 2" xfId="49720" xr:uid="{FD2398A5-A25C-41E3-875C-ED13BDE118C9}"/>
    <cellStyle name="Percent 3 3 2 9" xfId="49721" xr:uid="{FCD1D188-AB58-4C06-A707-CDF4B2DB9A9B}"/>
    <cellStyle name="Percent 3 3 3" xfId="49722" xr:uid="{4D878AEF-D09F-4B9E-9106-DE48ABC01BA4}"/>
    <cellStyle name="Percent 3 3 3 2" xfId="49723" xr:uid="{D3A35CB5-E8AA-4DD4-A7CC-8793528602FF}"/>
    <cellStyle name="Percent 3 3 3 2 2" xfId="49724" xr:uid="{9C52BAE7-3947-4AFF-A9FB-216BD6803F5F}"/>
    <cellStyle name="Percent 3 3 3 2 2 2" xfId="49725" xr:uid="{F2021275-D0F8-4B38-B146-298B23C5285B}"/>
    <cellStyle name="Percent 3 3 3 2 2 2 2" xfId="49726" xr:uid="{8BF2046C-946A-4E4A-A45F-700DF960985F}"/>
    <cellStyle name="Percent 3 3 3 2 2 2 2 2" xfId="49727" xr:uid="{5E7BB1D4-FC7B-4C2A-A5E7-C3756A61F37A}"/>
    <cellStyle name="Percent 3 3 3 2 2 2 3" xfId="49728" xr:uid="{B3B020EE-9070-4504-8EDD-B39383AD6FE9}"/>
    <cellStyle name="Percent 3 3 3 2 2 3" xfId="49729" xr:uid="{DA97E62F-0918-41E7-8B6B-D44B3D1A6183}"/>
    <cellStyle name="Percent 3 3 3 2 2 3 2" xfId="49730" xr:uid="{0CC5B603-5FAA-4AC9-8E0E-34A011DF91D5}"/>
    <cellStyle name="Percent 3 3 3 2 2 3 2 2" xfId="49731" xr:uid="{34BF232D-FF23-42C7-A03B-41D59ECE2BA5}"/>
    <cellStyle name="Percent 3 3 3 2 2 3 3" xfId="49732" xr:uid="{3E054B3D-F3FC-438E-8C99-5A253B4B52E6}"/>
    <cellStyle name="Percent 3 3 3 2 2 4" xfId="49733" xr:uid="{E1BFB2A4-B269-43D1-8D8B-29CC0E8BE1E5}"/>
    <cellStyle name="Percent 3 3 3 2 2 4 2" xfId="49734" xr:uid="{0FC9D561-0179-4ED2-8F55-DB65A92397D8}"/>
    <cellStyle name="Percent 3 3 3 2 2 5" xfId="49735" xr:uid="{A2640911-10DC-4620-B079-81CAEEA4143D}"/>
    <cellStyle name="Percent 3 3 3 2 3" xfId="49736" xr:uid="{C71A099A-54EA-472C-B374-E4190EAA9477}"/>
    <cellStyle name="Percent 3 3 3 2 3 2" xfId="49737" xr:uid="{FC0BDAB2-8F36-4932-924B-53FD5ADB0E24}"/>
    <cellStyle name="Percent 3 3 3 2 3 2 2" xfId="49738" xr:uid="{18E182EE-FDE7-4B33-8885-B0D6E3F83FB4}"/>
    <cellStyle name="Percent 3 3 3 2 3 3" xfId="49739" xr:uid="{C8E00941-5EE3-4343-B56F-93F7D378E674}"/>
    <cellStyle name="Percent 3 3 3 2 4" xfId="49740" xr:uid="{0449BC3D-E5DC-454C-964E-058421129841}"/>
    <cellStyle name="Percent 3 3 3 2 4 2" xfId="49741" xr:uid="{2E93594C-8AD3-44BE-8067-3A2B9680E43F}"/>
    <cellStyle name="Percent 3 3 3 2 4 2 2" xfId="49742" xr:uid="{28E092DE-B6C4-4775-99E1-B38EB9406D64}"/>
    <cellStyle name="Percent 3 3 3 2 4 3" xfId="49743" xr:uid="{A464DD45-B727-4416-8D79-DCEED48B2FAA}"/>
    <cellStyle name="Percent 3 3 3 2 5" xfId="49744" xr:uid="{1246263C-A1C1-4B49-8B01-7AD044787C2A}"/>
    <cellStyle name="Percent 3 3 3 2 5 2" xfId="49745" xr:uid="{67483586-0A5A-4053-94E4-7E729614C829}"/>
    <cellStyle name="Percent 3 3 3 2 6" xfId="49746" xr:uid="{D8C3A4CD-2FA4-4E37-803C-528DF8B1E60A}"/>
    <cellStyle name="Percent 3 3 3 3" xfId="49747" xr:uid="{DA24B7DF-7F49-447A-AAE3-8FE3D7967166}"/>
    <cellStyle name="Percent 3 3 3 4" xfId="49748" xr:uid="{567440FB-B7BE-4E85-BAC3-FA7E233D32E3}"/>
    <cellStyle name="Percent 3 3 3 4 2" xfId="49749" xr:uid="{A8E8367C-57C6-4FD4-A644-CCF5A60102E8}"/>
    <cellStyle name="Percent 3 3 3 4 2 2" xfId="49750" xr:uid="{2BB3283A-03B4-4F26-8219-F4FE595DE997}"/>
    <cellStyle name="Percent 3 3 3 4 2 2 2" xfId="49751" xr:uid="{CBC5C6A5-414F-4F08-BB47-21C5527F290D}"/>
    <cellStyle name="Percent 3 3 3 4 2 3" xfId="49752" xr:uid="{63280B01-A3AB-4D61-BF3B-E4DE58AECE66}"/>
    <cellStyle name="Percent 3 3 3 4 3" xfId="49753" xr:uid="{35329C4B-67F9-4C3F-A336-7904B1F824F3}"/>
    <cellStyle name="Percent 3 3 3 4 3 2" xfId="49754" xr:uid="{AFF91257-C1B3-4722-B148-BE2A82DD0EC4}"/>
    <cellStyle name="Percent 3 3 3 4 3 2 2" xfId="49755" xr:uid="{01C62B8B-7701-4D10-9DC9-69FA2E513E68}"/>
    <cellStyle name="Percent 3 3 3 4 3 3" xfId="49756" xr:uid="{72C9AEEA-DB75-4A9A-A126-4670D50A702A}"/>
    <cellStyle name="Percent 3 3 3 4 4" xfId="49757" xr:uid="{4E519808-B5B7-4825-9E48-F7D3B3432A5D}"/>
    <cellStyle name="Percent 3 3 3 4 4 2" xfId="49758" xr:uid="{8B046D83-FEBC-42D7-8765-B53122961D19}"/>
    <cellStyle name="Percent 3 3 3 4 5" xfId="49759" xr:uid="{7E4A7A06-1B47-4BFA-BF9C-0D64C8AC02CA}"/>
    <cellStyle name="Percent 3 3 3 5" xfId="49760" xr:uid="{C8C84ED6-B09A-4331-9980-7D4B013024B5}"/>
    <cellStyle name="Percent 3 3 3 5 2" xfId="49761" xr:uid="{B3466915-D234-4661-BC3C-1C4C82DE94E4}"/>
    <cellStyle name="Percent 3 3 3 5 2 2" xfId="49762" xr:uid="{F3B1C7B8-7385-4AE9-BEDB-53877392846B}"/>
    <cellStyle name="Percent 3 3 3 5 3" xfId="49763" xr:uid="{4E0C8000-27AB-45D6-98F2-A651A0E7E0B9}"/>
    <cellStyle name="Percent 3 3 3 6" xfId="49764" xr:uid="{B4264932-818B-4DE6-B3C6-8B021C0C9AAA}"/>
    <cellStyle name="Percent 3 3 3 6 2" xfId="49765" xr:uid="{52780DE2-37A0-49E9-810E-81EE1117D690}"/>
    <cellStyle name="Percent 3 3 3 6 2 2" xfId="49766" xr:uid="{56F1FDFC-DF69-4BCD-A2C3-28889348B059}"/>
    <cellStyle name="Percent 3 3 3 6 3" xfId="49767" xr:uid="{F8ECBBEA-6942-44F5-8B92-0027A908E0C8}"/>
    <cellStyle name="Percent 3 3 3 7" xfId="49768" xr:uid="{103727D8-EE3D-470F-B269-5DB6476D057D}"/>
    <cellStyle name="Percent 3 3 3 7 2" xfId="49769" xr:uid="{DF24CA3A-246E-4A33-9984-FB4533B312A2}"/>
    <cellStyle name="Percent 3 3 3 7 2 2" xfId="49770" xr:uid="{9721905D-A5ED-4161-85D2-E6273F98C687}"/>
    <cellStyle name="Percent 3 3 3 7 3" xfId="49771" xr:uid="{6E5A4581-1D04-4481-A21F-AF2FE17D0A2B}"/>
    <cellStyle name="Percent 3 3 3 8" xfId="49772" xr:uid="{9BA751E9-1645-46B3-9E3D-34FF0A8C3510}"/>
    <cellStyle name="Percent 3 3 3 8 2" xfId="49773" xr:uid="{E06A1498-C31C-487F-B191-42C3DD8BA8C9}"/>
    <cellStyle name="Percent 3 3 3 9" xfId="49774" xr:uid="{0AF7D60A-9C1C-43FB-8AE4-6266974FE9FA}"/>
    <cellStyle name="Percent 3 3 4" xfId="49775" xr:uid="{852A3C1D-9694-4489-AED1-85D530365E33}"/>
    <cellStyle name="Percent 3 3 4 2" xfId="49776" xr:uid="{A06D18C0-EB20-4363-B81B-9CC501D1E931}"/>
    <cellStyle name="Percent 3 3 4 2 2" xfId="49777" xr:uid="{5F44B3BE-4434-4DFA-BD56-B7B9B43B2B36}"/>
    <cellStyle name="Percent 3 3 4 2 2 2" xfId="49778" xr:uid="{DE2DBCB5-2180-42DF-BE3E-724D4599B8DB}"/>
    <cellStyle name="Percent 3 3 4 2 2 2 2" xfId="49779" xr:uid="{79C78BE2-5DA6-4BB8-A59C-D95CAB5FA6ED}"/>
    <cellStyle name="Percent 3 3 4 2 2 3" xfId="49780" xr:uid="{BB1E803B-D972-494B-BE95-42B8667EF51B}"/>
    <cellStyle name="Percent 3 3 4 2 3" xfId="49781" xr:uid="{C8730C23-15CE-4532-8AA1-AC1F3BFC89E0}"/>
    <cellStyle name="Percent 3 3 4 2 3 2" xfId="49782" xr:uid="{42C04212-F522-45CA-A21F-14DB7A5F1E73}"/>
    <cellStyle name="Percent 3 3 4 2 3 2 2" xfId="49783" xr:uid="{AF1091BE-57CA-4045-BE74-CDE53ED20873}"/>
    <cellStyle name="Percent 3 3 4 2 3 3" xfId="49784" xr:uid="{081B9ADE-9A72-4D11-A16C-BFB561D3F081}"/>
    <cellStyle name="Percent 3 3 4 2 4" xfId="49785" xr:uid="{1C1D78F9-6098-444A-973D-419D140B4D1D}"/>
    <cellStyle name="Percent 3 3 4 2 4 2" xfId="49786" xr:uid="{C94EB9F5-0186-487E-9AD4-59CA5FFCEBC6}"/>
    <cellStyle name="Percent 3 3 4 2 5" xfId="49787" xr:uid="{5DEB1173-50F8-4F60-B485-664FEEADD7DF}"/>
    <cellStyle name="Percent 3 3 4 3" xfId="49788" xr:uid="{23803FA6-2529-4FE9-80BF-802E55B9C04C}"/>
    <cellStyle name="Percent 3 3 4 3 2" xfId="49789" xr:uid="{9595CEA4-0E3D-4111-91FE-7EEBEF6629B7}"/>
    <cellStyle name="Percent 3 3 4 3 2 2" xfId="49790" xr:uid="{7F57E705-E5E6-4F43-8F8E-AAA639BD05B4}"/>
    <cellStyle name="Percent 3 3 4 3 3" xfId="49791" xr:uid="{6B243D58-F199-41D9-A9A9-CF50E90C3AED}"/>
    <cellStyle name="Percent 3 3 4 4" xfId="49792" xr:uid="{E2DEC08A-4785-4E07-A245-7F709DBAC737}"/>
    <cellStyle name="Percent 3 3 4 4 2" xfId="49793" xr:uid="{66812AEA-30CE-4FEA-84C4-0E0887ACF1AB}"/>
    <cellStyle name="Percent 3 3 4 4 2 2" xfId="49794" xr:uid="{FA81AAFC-46D2-4DB0-9676-05746D788BBA}"/>
    <cellStyle name="Percent 3 3 4 4 3" xfId="49795" xr:uid="{0C9482BC-0C11-44BB-80CB-DA30343EF9F8}"/>
    <cellStyle name="Percent 3 3 4 5" xfId="49796" xr:uid="{2655F19D-355E-4975-B852-7BD661D59154}"/>
    <cellStyle name="Percent 3 3 4 5 2" xfId="49797" xr:uid="{077A4A9C-5848-43D9-AD17-10AF0ADCE500}"/>
    <cellStyle name="Percent 3 3 4 6" xfId="49798" xr:uid="{439C3C30-4919-487A-B542-5B67B06953CD}"/>
    <cellStyle name="Percent 3 3 5" xfId="49799" xr:uid="{E0D35E1B-6ADC-4367-BECA-FEBEE4C6F74C}"/>
    <cellStyle name="Percent 3 3 6" xfId="49800" xr:uid="{B01C0138-F535-4552-9C47-CF5E5B3C513F}"/>
    <cellStyle name="Percent 3 3 6 2" xfId="49801" xr:uid="{8E55EDEE-54E3-4EFC-B8CC-389228C6AF26}"/>
    <cellStyle name="Percent 3 3 6 2 2" xfId="49802" xr:uid="{438F22BE-4B2B-481E-914B-F57939E9DDD0}"/>
    <cellStyle name="Percent 3 3 6 2 2 2" xfId="49803" xr:uid="{36EDC109-FCCD-4152-B13C-1EDB3D7780A4}"/>
    <cellStyle name="Percent 3 3 6 2 3" xfId="49804" xr:uid="{273A2513-DE4C-4842-AF2F-82D176CA6B9A}"/>
    <cellStyle name="Percent 3 3 6 3" xfId="49805" xr:uid="{3FD4EE6E-B5A9-42F7-87C6-455D56D1ED63}"/>
    <cellStyle name="Percent 3 3 6 3 2" xfId="49806" xr:uid="{60572E9E-A407-4042-BD2A-BB2C6F2D7A9A}"/>
    <cellStyle name="Percent 3 3 6 3 2 2" xfId="49807" xr:uid="{702A554F-B264-4901-9542-1544B5EC2E04}"/>
    <cellStyle name="Percent 3 3 6 3 3" xfId="49808" xr:uid="{37A978D3-2D19-43D1-9E79-5E56D9E73116}"/>
    <cellStyle name="Percent 3 3 6 4" xfId="49809" xr:uid="{61EC8AE0-81A0-4C41-9927-776ECED67ACC}"/>
    <cellStyle name="Percent 3 3 6 4 2" xfId="49810" xr:uid="{514AFC16-EF32-4025-B99B-C71CBF9F87C8}"/>
    <cellStyle name="Percent 3 3 6 5" xfId="49811" xr:uid="{06350B6A-46E4-41FD-9A79-E7884BC7507E}"/>
    <cellStyle name="Percent 3 3 7" xfId="49812" xr:uid="{9AD3E6CA-5999-4DF4-B303-4C3138748783}"/>
    <cellStyle name="Percent 3 3 7 2" xfId="49813" xr:uid="{22CA3F55-5F20-42C2-A34B-170A0765AD3A}"/>
    <cellStyle name="Percent 3 3 7 2 2" xfId="49814" xr:uid="{97CD2D9C-7F33-4DA9-B11D-81B80CD71E63}"/>
    <cellStyle name="Percent 3 3 7 3" xfId="49815" xr:uid="{8BB66A61-32A5-4B53-9C7F-8FDA59CF5A44}"/>
    <cellStyle name="Percent 3 3 8" xfId="49816" xr:uid="{62BB3F02-6199-4674-AC5B-2DFF874F24EC}"/>
    <cellStyle name="Percent 3 3 8 2" xfId="49817" xr:uid="{B3750652-C78F-4E19-932D-BCDFAAD564ED}"/>
    <cellStyle name="Percent 3 3 8 2 2" xfId="49818" xr:uid="{919EA2DA-B74A-40DA-A62B-0D73FC342678}"/>
    <cellStyle name="Percent 3 3 8 3" xfId="49819" xr:uid="{785886C9-80EE-4BA4-8775-35F9DE2B6BAB}"/>
    <cellStyle name="Percent 3 3 9" xfId="49820" xr:uid="{8BC74D1A-BD48-41E8-BADE-3699C72EDCE9}"/>
    <cellStyle name="Percent 3 3 9 2" xfId="49821" xr:uid="{BBB4C26E-9F35-4434-BA55-D5FB9CA2104C}"/>
    <cellStyle name="Percent 3 3 9 2 2" xfId="49822" xr:uid="{79994E90-1A27-4A08-8588-DE266EFBFE86}"/>
    <cellStyle name="Percent 3 3 9 3" xfId="49823" xr:uid="{DF2DF0CA-6568-4BCD-B295-420959CE840B}"/>
    <cellStyle name="Percent 3 4" xfId="49824" xr:uid="{A4D8C826-0BE4-4DAD-9BE6-EAF03CF38D1D}"/>
    <cellStyle name="Percent 3 4 10" xfId="49825" xr:uid="{E63A6A80-BBED-4157-9F74-7400EDB4EC21}"/>
    <cellStyle name="Percent 3 4 10 2" xfId="49826" xr:uid="{121C1306-E9C0-4E85-A521-7D31A5CD8A99}"/>
    <cellStyle name="Percent 3 4 11" xfId="49827" xr:uid="{E468676B-701C-44EA-9436-5E508F43047F}"/>
    <cellStyle name="Percent 3 4 2" xfId="49828" xr:uid="{CC69FB2D-7C79-4914-9C5B-EB9618EB493E}"/>
    <cellStyle name="Percent 3 4 2 2" xfId="49829" xr:uid="{14A45AC5-3E11-4465-935F-77832E7BD4D3}"/>
    <cellStyle name="Percent 3 4 2 2 2" xfId="49830" xr:uid="{EFB27D8D-1503-4A77-A220-F26E1C5E8E64}"/>
    <cellStyle name="Percent 3 4 2 2 2 2" xfId="49831" xr:uid="{F43C2299-E54A-4835-BB27-F83E5C5602E0}"/>
    <cellStyle name="Percent 3 4 2 2 2 2 2" xfId="49832" xr:uid="{868FE1ED-C6D0-4701-95CB-C8ABF09EAF6F}"/>
    <cellStyle name="Percent 3 4 2 2 2 2 2 2" xfId="49833" xr:uid="{C3F07059-4CA6-478A-878F-366691DF89A3}"/>
    <cellStyle name="Percent 3 4 2 2 2 2 3" xfId="49834" xr:uid="{0E6AF8B9-9B34-47FB-8925-40FD16A30987}"/>
    <cellStyle name="Percent 3 4 2 2 2 3" xfId="49835" xr:uid="{A480600D-12AA-4A09-9481-6E203293ACF0}"/>
    <cellStyle name="Percent 3 4 2 2 2 3 2" xfId="49836" xr:uid="{3C81E6F4-7C91-4855-815E-4CA145031799}"/>
    <cellStyle name="Percent 3 4 2 2 2 3 2 2" xfId="49837" xr:uid="{59BB2262-10A3-44F9-9E95-CB14478B3072}"/>
    <cellStyle name="Percent 3 4 2 2 2 3 3" xfId="49838" xr:uid="{8D522544-97D1-4A65-B351-30355298151D}"/>
    <cellStyle name="Percent 3 4 2 2 2 4" xfId="49839" xr:uid="{6D332868-AC62-4C78-BED8-6893D3090B13}"/>
    <cellStyle name="Percent 3 4 2 2 2 4 2" xfId="49840" xr:uid="{542F2211-3FF3-4EBF-AAE2-81BE37506D62}"/>
    <cellStyle name="Percent 3 4 2 2 2 5" xfId="49841" xr:uid="{28915F2D-9B4F-40E8-8607-12194B5623E3}"/>
    <cellStyle name="Percent 3 4 2 2 3" xfId="49842" xr:uid="{B11793B3-89B2-4BB6-8E8C-ACFFE77AA0B0}"/>
    <cellStyle name="Percent 3 4 2 2 3 2" xfId="49843" xr:uid="{1AE9585F-FEE3-4958-8656-4D1935C448EC}"/>
    <cellStyle name="Percent 3 4 2 2 3 2 2" xfId="49844" xr:uid="{BC76152F-0C80-45CC-BE1F-4FF591A2F3D0}"/>
    <cellStyle name="Percent 3 4 2 2 3 3" xfId="49845" xr:uid="{B05C5BB3-FEAD-489C-AFDF-DBD74129F00A}"/>
    <cellStyle name="Percent 3 4 2 2 4" xfId="49846" xr:uid="{5719A2E8-5E28-4A41-A82B-7AFCC483423D}"/>
    <cellStyle name="Percent 3 4 2 2 4 2" xfId="49847" xr:uid="{5663F8CA-521C-4C91-8DB8-7EAC647AA022}"/>
    <cellStyle name="Percent 3 4 2 2 4 2 2" xfId="49848" xr:uid="{45C549D3-A802-4125-9F16-ABA1D304115C}"/>
    <cellStyle name="Percent 3 4 2 2 4 3" xfId="49849" xr:uid="{7A4DA61D-91FB-41C7-B6F9-995074CD0DF2}"/>
    <cellStyle name="Percent 3 4 2 2 5" xfId="49850" xr:uid="{606F5976-2919-4C84-8A80-3413647E5BC4}"/>
    <cellStyle name="Percent 3 4 2 2 5 2" xfId="49851" xr:uid="{45B38162-BA50-40E3-AB6B-86CD555E3BC8}"/>
    <cellStyle name="Percent 3 4 2 2 6" xfId="49852" xr:uid="{4697810D-E92B-4BE5-A335-3618BFC4FF1B}"/>
    <cellStyle name="Percent 3 4 2 3" xfId="49853" xr:uid="{AA02C171-8408-45A0-9B55-E213FBB591E8}"/>
    <cellStyle name="Percent 3 4 2 4" xfId="49854" xr:uid="{C5042213-66F5-4156-8EA2-1C03507EB42F}"/>
    <cellStyle name="Percent 3 4 2 4 2" xfId="49855" xr:uid="{28C272BE-15C0-4AAF-8DCD-9755258B5C15}"/>
    <cellStyle name="Percent 3 4 2 4 2 2" xfId="49856" xr:uid="{083D31A9-9F54-4FCA-95F0-9F5246C8B5EB}"/>
    <cellStyle name="Percent 3 4 2 4 2 2 2" xfId="49857" xr:uid="{17AB3114-5B58-4F23-8961-85EFB7F22C0A}"/>
    <cellStyle name="Percent 3 4 2 4 2 3" xfId="49858" xr:uid="{1F41719D-8F76-4783-9ADE-D4440679E6FA}"/>
    <cellStyle name="Percent 3 4 2 4 3" xfId="49859" xr:uid="{A6C911DA-11C8-44E2-9D8F-C56982C7DEDD}"/>
    <cellStyle name="Percent 3 4 2 4 3 2" xfId="49860" xr:uid="{0C21B1F7-4960-4A0E-A9E9-C01E9BB8E841}"/>
    <cellStyle name="Percent 3 4 2 4 3 2 2" xfId="49861" xr:uid="{8CC6A24E-340F-4DC2-A867-441DCA0A28D7}"/>
    <cellStyle name="Percent 3 4 2 4 3 3" xfId="49862" xr:uid="{E1FF8F2F-514C-49CC-911F-228A2EDBFE5D}"/>
    <cellStyle name="Percent 3 4 2 4 4" xfId="49863" xr:uid="{1A31FED1-D2C7-41FB-8851-69B516B52FF7}"/>
    <cellStyle name="Percent 3 4 2 4 4 2" xfId="49864" xr:uid="{C5649BBD-B19A-49EA-9EF5-272EE9CE5AC9}"/>
    <cellStyle name="Percent 3 4 2 4 5" xfId="49865" xr:uid="{E51D66CB-7CDC-4F66-BB1E-51EC87FC0A0E}"/>
    <cellStyle name="Percent 3 4 2 5" xfId="49866" xr:uid="{F908E329-969A-4D8E-B792-C8EC0592C129}"/>
    <cellStyle name="Percent 3 4 2 5 2" xfId="49867" xr:uid="{491324D5-19D5-46C3-A33A-8E3D4FB114BD}"/>
    <cellStyle name="Percent 3 4 2 5 2 2" xfId="49868" xr:uid="{DDFC0DE0-98B7-4B91-A2A5-0F9F1B58C525}"/>
    <cellStyle name="Percent 3 4 2 5 3" xfId="49869" xr:uid="{80249079-8335-4B30-A20C-C75FBCC6EDA0}"/>
    <cellStyle name="Percent 3 4 2 6" xfId="49870" xr:uid="{5E031B68-791D-4A5F-8702-3760A6784C33}"/>
    <cellStyle name="Percent 3 4 2 6 2" xfId="49871" xr:uid="{0514031E-EC58-4A83-92C1-3A44267B2F89}"/>
    <cellStyle name="Percent 3 4 2 6 2 2" xfId="49872" xr:uid="{F920D32B-2C16-42ED-A6F8-3C75FBC49E06}"/>
    <cellStyle name="Percent 3 4 2 6 3" xfId="49873" xr:uid="{EED4BB25-B0BE-42F0-AA2D-CFC732E926D7}"/>
    <cellStyle name="Percent 3 4 2 7" xfId="49874" xr:uid="{F66FBCA5-0F16-4D95-98B4-42653B9395CD}"/>
    <cellStyle name="Percent 3 4 2 7 2" xfId="49875" xr:uid="{351A0621-0A9D-475C-8F60-AA39DF2D1094}"/>
    <cellStyle name="Percent 3 4 2 7 2 2" xfId="49876" xr:uid="{A388CDC8-FEE4-446E-8835-DCBC088945D3}"/>
    <cellStyle name="Percent 3 4 2 7 3" xfId="49877" xr:uid="{AE4E960B-00EC-4B01-A790-4F4DA83E43A2}"/>
    <cellStyle name="Percent 3 4 2 8" xfId="49878" xr:uid="{91E90FBB-35F4-4602-AC1F-4289C0B36AAF}"/>
    <cellStyle name="Percent 3 4 2 8 2" xfId="49879" xr:uid="{5391C91A-9106-4E06-A785-BCAABDF8FE8B}"/>
    <cellStyle name="Percent 3 4 2 9" xfId="49880" xr:uid="{4ED54F91-8CB4-4635-ABDB-DC0FD44E9D0F}"/>
    <cellStyle name="Percent 3 4 3" xfId="49881" xr:uid="{013FF607-8466-4035-B4C9-B48D0BF3F513}"/>
    <cellStyle name="Percent 3 4 3 2" xfId="49882" xr:uid="{02CE86B7-9D1E-4D43-9F50-D404D163D083}"/>
    <cellStyle name="Percent 3 4 3 2 2" xfId="49883" xr:uid="{E278F602-24B3-4566-831F-80BC5C90C8A1}"/>
    <cellStyle name="Percent 3 4 3 2 2 2" xfId="49884" xr:uid="{A8F83AA9-F856-4683-9D10-4BC2C238BABE}"/>
    <cellStyle name="Percent 3 4 3 2 2 2 2" xfId="49885" xr:uid="{D9FDFF85-7117-4B4F-9D66-F0B0310DD1A5}"/>
    <cellStyle name="Percent 3 4 3 2 2 2 2 2" xfId="49886" xr:uid="{EB997DCC-C8F7-49DB-9712-6FF77FA736A7}"/>
    <cellStyle name="Percent 3 4 3 2 2 2 3" xfId="49887" xr:uid="{5B4AC5D2-E484-40EF-B9A0-010E228E3CA8}"/>
    <cellStyle name="Percent 3 4 3 2 2 3" xfId="49888" xr:uid="{88516AAE-7C3F-4AB4-9107-AB63AE241744}"/>
    <cellStyle name="Percent 3 4 3 2 2 3 2" xfId="49889" xr:uid="{EBB6B49C-A5E9-47D2-9EC1-812FF73DE4BB}"/>
    <cellStyle name="Percent 3 4 3 2 2 3 2 2" xfId="49890" xr:uid="{365AFE9A-C46D-4F39-B0D9-652E02873BAE}"/>
    <cellStyle name="Percent 3 4 3 2 2 3 3" xfId="49891" xr:uid="{113009A2-F776-4DA5-AB3D-DEE8BB333BCE}"/>
    <cellStyle name="Percent 3 4 3 2 2 4" xfId="49892" xr:uid="{385AEE51-FF62-41A1-BE10-D6B89D195289}"/>
    <cellStyle name="Percent 3 4 3 2 2 4 2" xfId="49893" xr:uid="{CC9EFB47-D6BD-4EFF-8AE1-584341F73BEF}"/>
    <cellStyle name="Percent 3 4 3 2 2 5" xfId="49894" xr:uid="{1C99B76C-35C2-486A-B29C-027817477F7D}"/>
    <cellStyle name="Percent 3 4 3 2 3" xfId="49895" xr:uid="{5A4982DE-7F27-40D9-95C2-8C3A2867EABC}"/>
    <cellStyle name="Percent 3 4 3 2 3 2" xfId="49896" xr:uid="{A412A2EA-F0DC-44F0-A4E8-75CB081D1FBD}"/>
    <cellStyle name="Percent 3 4 3 2 3 2 2" xfId="49897" xr:uid="{2722B24A-C7C9-4BCC-9078-E6F8B7BC6813}"/>
    <cellStyle name="Percent 3 4 3 2 3 3" xfId="49898" xr:uid="{8FBC400A-F485-4ADB-B02E-EF5A44A32532}"/>
    <cellStyle name="Percent 3 4 3 2 4" xfId="49899" xr:uid="{D77D7C70-AE4A-49D7-8DB9-1A8686393B78}"/>
    <cellStyle name="Percent 3 4 3 2 4 2" xfId="49900" xr:uid="{ED5F7900-CE06-4A1E-9535-D0730001419C}"/>
    <cellStyle name="Percent 3 4 3 2 4 2 2" xfId="49901" xr:uid="{6A33B212-3D37-44ED-923D-8DF046514768}"/>
    <cellStyle name="Percent 3 4 3 2 4 3" xfId="49902" xr:uid="{C61E230D-7FC0-423E-B88E-8DAAF7D7AF73}"/>
    <cellStyle name="Percent 3 4 3 2 5" xfId="49903" xr:uid="{773745E9-B574-42E1-8835-5106D4A13647}"/>
    <cellStyle name="Percent 3 4 3 2 5 2" xfId="49904" xr:uid="{15993FA9-7631-4D17-ADCA-2CC6C4AF0FB2}"/>
    <cellStyle name="Percent 3 4 3 2 6" xfId="49905" xr:uid="{1ADEF1CC-ECDB-4542-BF19-C6D60A9E3FFF}"/>
    <cellStyle name="Percent 3 4 3 3" xfId="49906" xr:uid="{509DD73C-19F8-43A1-853A-823F77D4CBC1}"/>
    <cellStyle name="Percent 3 4 3 4" xfId="49907" xr:uid="{DDE263A3-71D4-48BA-815F-0B6F24289B61}"/>
    <cellStyle name="Percent 3 4 3 4 2" xfId="49908" xr:uid="{01D35AB2-019D-4EA5-82A6-2218F9F9DB1A}"/>
    <cellStyle name="Percent 3 4 3 4 2 2" xfId="49909" xr:uid="{4836DEC9-9AE6-409C-8D1B-AEB462DBE060}"/>
    <cellStyle name="Percent 3 4 3 4 2 2 2" xfId="49910" xr:uid="{BE67C943-A138-49C9-9290-CE3802B80C72}"/>
    <cellStyle name="Percent 3 4 3 4 2 3" xfId="49911" xr:uid="{502696FB-5EEF-4CCD-B1CA-40E356F7E129}"/>
    <cellStyle name="Percent 3 4 3 4 3" xfId="49912" xr:uid="{DDB0A3E0-393B-4074-BE1D-C7931D512BAE}"/>
    <cellStyle name="Percent 3 4 3 4 3 2" xfId="49913" xr:uid="{9D188D04-EBA2-4302-9991-71CCA9834A4F}"/>
    <cellStyle name="Percent 3 4 3 4 3 2 2" xfId="49914" xr:uid="{3368248C-15C0-4726-A48B-823E735C120F}"/>
    <cellStyle name="Percent 3 4 3 4 3 3" xfId="49915" xr:uid="{E2D331B0-9062-4BD9-B5E0-7A92F60E6EC8}"/>
    <cellStyle name="Percent 3 4 3 4 4" xfId="49916" xr:uid="{A01CFB02-019F-464A-9D9D-D53B54B7723E}"/>
    <cellStyle name="Percent 3 4 3 4 4 2" xfId="49917" xr:uid="{342B5D47-2700-44DD-9490-2DCFAB8C221D}"/>
    <cellStyle name="Percent 3 4 3 4 5" xfId="49918" xr:uid="{DADBBD0F-13C9-4B6F-A317-AF3D23B10131}"/>
    <cellStyle name="Percent 3 4 3 5" xfId="49919" xr:uid="{EBD85BF8-D641-49F4-82AE-8D0986CDD848}"/>
    <cellStyle name="Percent 3 4 3 5 2" xfId="49920" xr:uid="{C9603A64-8365-4AF0-A9E3-3C1770196702}"/>
    <cellStyle name="Percent 3 4 3 5 2 2" xfId="49921" xr:uid="{A03BEB57-5A51-48DD-BE56-F2DC4827E754}"/>
    <cellStyle name="Percent 3 4 3 5 3" xfId="49922" xr:uid="{90EB1F2F-FFCF-4BF0-A516-90444468C70C}"/>
    <cellStyle name="Percent 3 4 3 6" xfId="49923" xr:uid="{5FC2D172-2905-4A54-B690-19449498B60A}"/>
    <cellStyle name="Percent 3 4 3 6 2" xfId="49924" xr:uid="{0CBBF16F-8A19-4C2D-972C-45626BB3E151}"/>
    <cellStyle name="Percent 3 4 3 6 2 2" xfId="49925" xr:uid="{41119143-F0D8-4FA5-9806-27C6D7E67E8D}"/>
    <cellStyle name="Percent 3 4 3 6 3" xfId="49926" xr:uid="{58412CD1-B9EB-4E17-959A-862D6FA99CC1}"/>
    <cellStyle name="Percent 3 4 3 7" xfId="49927" xr:uid="{8FA8998C-5815-41AE-876E-6C184C11157F}"/>
    <cellStyle name="Percent 3 4 3 7 2" xfId="49928" xr:uid="{B4791D1D-2C67-46A3-8323-9B3C285AD92F}"/>
    <cellStyle name="Percent 3 4 3 7 2 2" xfId="49929" xr:uid="{A876E324-DE64-4096-AF6B-17CC52A24AFD}"/>
    <cellStyle name="Percent 3 4 3 7 3" xfId="49930" xr:uid="{B8D8B071-18C7-4AC2-A508-74B42D7B229C}"/>
    <cellStyle name="Percent 3 4 3 8" xfId="49931" xr:uid="{04FAB5FB-E504-4A20-A547-CC99D7BA8268}"/>
    <cellStyle name="Percent 3 4 3 8 2" xfId="49932" xr:uid="{1EC8E942-3D19-4FA4-A539-18AA685680D3}"/>
    <cellStyle name="Percent 3 4 3 9" xfId="49933" xr:uid="{ECEBB305-040F-43BA-BF7C-11A260320FED}"/>
    <cellStyle name="Percent 3 4 4" xfId="49934" xr:uid="{A8C17D90-FE3C-4725-9CB7-4AEC5C3A0130}"/>
    <cellStyle name="Percent 3 4 4 2" xfId="49935" xr:uid="{CEE28518-D1E2-4F5A-B607-AB0818A165E7}"/>
    <cellStyle name="Percent 3 4 4 2 2" xfId="49936" xr:uid="{E48DF93A-2EA6-4AD1-9219-F08130715610}"/>
    <cellStyle name="Percent 3 4 4 2 2 2" xfId="49937" xr:uid="{2ACEAAF0-3E0F-4CC6-9DDE-CDF9960EB383}"/>
    <cellStyle name="Percent 3 4 4 2 2 2 2" xfId="49938" xr:uid="{EA44A96C-129F-4526-BF94-4BA227A89E8F}"/>
    <cellStyle name="Percent 3 4 4 2 2 3" xfId="49939" xr:uid="{90BEF398-6714-499A-8BF8-2C85FC073689}"/>
    <cellStyle name="Percent 3 4 4 2 3" xfId="49940" xr:uid="{1EFC3AB4-80B2-424E-A83E-72B27128B89F}"/>
    <cellStyle name="Percent 3 4 4 2 3 2" xfId="49941" xr:uid="{9B34CAFB-3591-4C0E-8E86-403A22049929}"/>
    <cellStyle name="Percent 3 4 4 2 3 2 2" xfId="49942" xr:uid="{D8914A4C-D4B4-41F4-9A2D-5B931C8CDB84}"/>
    <cellStyle name="Percent 3 4 4 2 3 3" xfId="49943" xr:uid="{130DE041-050A-4F10-826D-B9A1C4647027}"/>
    <cellStyle name="Percent 3 4 4 2 4" xfId="49944" xr:uid="{4819147F-800C-45A6-B41D-D5193C74ECD2}"/>
    <cellStyle name="Percent 3 4 4 2 4 2" xfId="49945" xr:uid="{865766A3-23D0-4A7E-8719-E205079B73F5}"/>
    <cellStyle name="Percent 3 4 4 2 5" xfId="49946" xr:uid="{B41AA8E4-A895-4EBF-BBD2-2B3077E37CBD}"/>
    <cellStyle name="Percent 3 4 4 3" xfId="49947" xr:uid="{662652EF-3D79-42CB-8032-88441E67B417}"/>
    <cellStyle name="Percent 3 4 4 3 2" xfId="49948" xr:uid="{6439E3E6-8DE7-4B90-A61E-7116430CF95D}"/>
    <cellStyle name="Percent 3 4 4 3 2 2" xfId="49949" xr:uid="{39C2482A-FF9C-4628-A801-E794D531DC87}"/>
    <cellStyle name="Percent 3 4 4 3 3" xfId="49950" xr:uid="{1B42637A-5E6C-46B6-AC41-1140B31FD907}"/>
    <cellStyle name="Percent 3 4 4 4" xfId="49951" xr:uid="{B5B9BEC8-60D7-420B-A851-BECD47D92766}"/>
    <cellStyle name="Percent 3 4 4 4 2" xfId="49952" xr:uid="{89EB49D2-F958-4AA0-8DBD-C1AF0977C7A1}"/>
    <cellStyle name="Percent 3 4 4 4 2 2" xfId="49953" xr:uid="{C0287D25-DC28-415E-95DF-4DDB5AE28103}"/>
    <cellStyle name="Percent 3 4 4 4 3" xfId="49954" xr:uid="{D6BDEECA-9C35-4A26-AE15-F7E8DFEAB3F9}"/>
    <cellStyle name="Percent 3 4 4 5" xfId="49955" xr:uid="{E1BB19EB-1294-4D01-9293-AE574B50E02F}"/>
    <cellStyle name="Percent 3 4 4 5 2" xfId="49956" xr:uid="{A80E5C89-D0C2-4E2A-BDD0-07CEE5D40BAC}"/>
    <cellStyle name="Percent 3 4 4 6" xfId="49957" xr:uid="{891ACA22-6EBC-4CFF-AD22-81F460637D75}"/>
    <cellStyle name="Percent 3 4 5" xfId="49958" xr:uid="{E1512C53-9663-4F6A-8AB6-01D935EF1425}"/>
    <cellStyle name="Percent 3 4 6" xfId="49959" xr:uid="{AA0910DD-AE42-4D33-A375-86799A3DDA64}"/>
    <cellStyle name="Percent 3 4 6 2" xfId="49960" xr:uid="{AB6FFD89-ECCB-436F-AF5F-CF9A3DA65180}"/>
    <cellStyle name="Percent 3 4 6 2 2" xfId="49961" xr:uid="{9714E3F1-CE44-4D45-9C1F-9336EF9DBF5A}"/>
    <cellStyle name="Percent 3 4 6 2 2 2" xfId="49962" xr:uid="{214D33FC-A462-46C0-A465-A2B74745A251}"/>
    <cellStyle name="Percent 3 4 6 2 3" xfId="49963" xr:uid="{1A347F1F-FCD3-44F6-BCD1-B8FDBBE69509}"/>
    <cellStyle name="Percent 3 4 6 3" xfId="49964" xr:uid="{0F9614D1-E2F6-4778-8A77-6A4A025D122D}"/>
    <cellStyle name="Percent 3 4 6 3 2" xfId="49965" xr:uid="{4053C6C9-6164-43B8-915B-D6848A22EE2A}"/>
    <cellStyle name="Percent 3 4 6 3 2 2" xfId="49966" xr:uid="{4FEB08DC-0316-48D4-BED1-001F4E27CBE3}"/>
    <cellStyle name="Percent 3 4 6 3 3" xfId="49967" xr:uid="{957402D3-2D3D-4652-8B8F-215B3072B13B}"/>
    <cellStyle name="Percent 3 4 6 4" xfId="49968" xr:uid="{124B16A6-E9B0-4B29-92E5-E052C6382A0C}"/>
    <cellStyle name="Percent 3 4 6 4 2" xfId="49969" xr:uid="{E9C46E51-8F03-4412-B95D-3EC1540A7A22}"/>
    <cellStyle name="Percent 3 4 6 5" xfId="49970" xr:uid="{3C8EF6C9-308E-4765-BA22-920537696702}"/>
    <cellStyle name="Percent 3 4 7" xfId="49971" xr:uid="{C2A257D8-F195-4421-80E8-54A6CD6D60DE}"/>
    <cellStyle name="Percent 3 4 7 2" xfId="49972" xr:uid="{53CFA7C6-A698-4503-A0A8-C48C0AD4D743}"/>
    <cellStyle name="Percent 3 4 7 2 2" xfId="49973" xr:uid="{DD4EC75F-A6C8-49E6-B0C8-B449AB3BA8BA}"/>
    <cellStyle name="Percent 3 4 7 3" xfId="49974" xr:uid="{C6593BF8-448E-44B7-8CB6-FAC00D76FBF8}"/>
    <cellStyle name="Percent 3 4 8" xfId="49975" xr:uid="{7317BF53-B6FC-49C3-AA49-00895763C048}"/>
    <cellStyle name="Percent 3 4 8 2" xfId="49976" xr:uid="{A3E03CF1-3265-4CB1-B157-3B3EB2E7DC6F}"/>
    <cellStyle name="Percent 3 4 8 2 2" xfId="49977" xr:uid="{9EFC23CB-75ED-47CC-8534-CDF038DF415E}"/>
    <cellStyle name="Percent 3 4 8 3" xfId="49978" xr:uid="{7B583F45-F2B1-48DD-AB2B-50401CB25915}"/>
    <cellStyle name="Percent 3 4 9" xfId="49979" xr:uid="{BEB8C8AB-9393-4527-BAB2-E2AD1B11B7B2}"/>
    <cellStyle name="Percent 3 4 9 2" xfId="49980" xr:uid="{5E7E847C-D675-4267-BAA0-07EE7094F6A0}"/>
    <cellStyle name="Percent 3 4 9 2 2" xfId="49981" xr:uid="{70CE19D1-6971-47C7-BFA9-1D686D20961E}"/>
    <cellStyle name="Percent 3 4 9 3" xfId="49982" xr:uid="{4297CBFE-57B6-4319-A7A0-28D587BDFE10}"/>
    <cellStyle name="Percent 3 5" xfId="49983" xr:uid="{C231B5B6-4598-46E8-9B96-AD438BCCEE33}"/>
    <cellStyle name="Percent 3 5 10" xfId="49984" xr:uid="{4F2D1A1F-B892-4CF8-8D50-80B976CB4AD3}"/>
    <cellStyle name="Percent 3 5 10 2" xfId="49985" xr:uid="{521F6B90-1071-4B5C-9309-561ACC935EA3}"/>
    <cellStyle name="Percent 3 5 11" xfId="49986" xr:uid="{CE386709-82A0-486A-9CA7-A1E6B96208AC}"/>
    <cellStyle name="Percent 3 5 2" xfId="49987" xr:uid="{49D7D0B6-199D-4F55-B7CD-B238D128A85C}"/>
    <cellStyle name="Percent 3 5 2 2" xfId="49988" xr:uid="{72DE3AAA-8D5D-4CFE-B324-6C548FA170D8}"/>
    <cellStyle name="Percent 3 5 2 2 2" xfId="49989" xr:uid="{3E8FE35E-2CEC-4016-B8A1-E0EF1113C14E}"/>
    <cellStyle name="Percent 3 5 2 2 2 2" xfId="49990" xr:uid="{8F6295BC-E141-4E41-B1E6-A90872419EBA}"/>
    <cellStyle name="Percent 3 5 2 2 2 2 2" xfId="49991" xr:uid="{AA7D4490-B55E-4204-BE82-987F82A583CA}"/>
    <cellStyle name="Percent 3 5 2 2 2 2 2 2" xfId="49992" xr:uid="{E444692E-AFD5-4171-923D-3D70E3313966}"/>
    <cellStyle name="Percent 3 5 2 2 2 2 3" xfId="49993" xr:uid="{8672C5BD-FA57-417C-B057-083A2CAF05A0}"/>
    <cellStyle name="Percent 3 5 2 2 2 3" xfId="49994" xr:uid="{63BD0135-C9AA-4EB3-A906-B0BCAC495732}"/>
    <cellStyle name="Percent 3 5 2 2 2 3 2" xfId="49995" xr:uid="{E29E19F8-F9E4-41E5-84A0-D2FC688A8723}"/>
    <cellStyle name="Percent 3 5 2 2 2 3 2 2" xfId="49996" xr:uid="{D85BF841-49F3-4A3D-81FA-977234E160C7}"/>
    <cellStyle name="Percent 3 5 2 2 2 3 3" xfId="49997" xr:uid="{AC11FF3B-5315-455D-9866-5CFD7B4DB0B2}"/>
    <cellStyle name="Percent 3 5 2 2 2 4" xfId="49998" xr:uid="{DD4D2457-A348-45A8-B58D-A967D8D1F750}"/>
    <cellStyle name="Percent 3 5 2 2 2 4 2" xfId="49999" xr:uid="{C4BA665F-6AC4-4739-BAE4-F278EB80945C}"/>
    <cellStyle name="Percent 3 5 2 2 2 5" xfId="50000" xr:uid="{AB73859C-DA00-4BE8-A8AD-CA7812C7C552}"/>
    <cellStyle name="Percent 3 5 2 2 3" xfId="50001" xr:uid="{2A393328-46E0-4458-8FBD-9BDB19E2D7BA}"/>
    <cellStyle name="Percent 3 5 2 2 3 2" xfId="50002" xr:uid="{6E1DAF9E-64EC-473D-A1E7-0CF6625E553D}"/>
    <cellStyle name="Percent 3 5 2 2 3 2 2" xfId="50003" xr:uid="{A9E849B2-F49B-4840-83E5-EFE1CFAF5EEC}"/>
    <cellStyle name="Percent 3 5 2 2 3 3" xfId="50004" xr:uid="{2464612D-F9A7-434E-A438-E2E9BFF1C2F8}"/>
    <cellStyle name="Percent 3 5 2 2 4" xfId="50005" xr:uid="{607DC46B-C9BB-4CCE-A294-14214F6AEBE1}"/>
    <cellStyle name="Percent 3 5 2 2 4 2" xfId="50006" xr:uid="{ECFB1700-55EF-46EB-95D3-6B7B024C6F0D}"/>
    <cellStyle name="Percent 3 5 2 2 4 2 2" xfId="50007" xr:uid="{25DDF519-1B94-4E9F-B481-FC01EF4FC591}"/>
    <cellStyle name="Percent 3 5 2 2 4 3" xfId="50008" xr:uid="{9B76262A-4429-4C76-92BF-3EF3F443DA88}"/>
    <cellStyle name="Percent 3 5 2 2 5" xfId="50009" xr:uid="{6BA16FE7-6F6A-49C9-BF89-A6A951AF5262}"/>
    <cellStyle name="Percent 3 5 2 2 5 2" xfId="50010" xr:uid="{8308B89E-6E4E-4EA2-A5C3-1EFCF2AD6FCD}"/>
    <cellStyle name="Percent 3 5 2 2 6" xfId="50011" xr:uid="{73692F34-189F-4B0C-B64B-BB946CD83117}"/>
    <cellStyle name="Percent 3 5 2 3" xfId="50012" xr:uid="{386D16A2-FEF7-4995-963B-F0866AB1AFEF}"/>
    <cellStyle name="Percent 3 5 2 4" xfId="50013" xr:uid="{3B475FC0-AB51-4D6D-A2A0-39C167C6ED89}"/>
    <cellStyle name="Percent 3 5 2 4 2" xfId="50014" xr:uid="{0F24905B-67ED-4788-B88B-09A07FF547A8}"/>
    <cellStyle name="Percent 3 5 2 4 2 2" xfId="50015" xr:uid="{25E3E553-A75B-4727-A631-31EF531AB90B}"/>
    <cellStyle name="Percent 3 5 2 4 2 2 2" xfId="50016" xr:uid="{7DB28AF6-3F21-4DC6-ADA6-B6170FCBE808}"/>
    <cellStyle name="Percent 3 5 2 4 2 3" xfId="50017" xr:uid="{CAE29111-E7E2-4492-8E82-C438E26509BB}"/>
    <cellStyle name="Percent 3 5 2 4 3" xfId="50018" xr:uid="{00BF21F4-8B97-43C5-880C-33976A03202A}"/>
    <cellStyle name="Percent 3 5 2 4 3 2" xfId="50019" xr:uid="{369BA0BE-6494-4184-9AA5-8D31920B8D9C}"/>
    <cellStyle name="Percent 3 5 2 4 3 2 2" xfId="50020" xr:uid="{B3FDC9D5-81D4-4F7E-89C9-5D584CC602BA}"/>
    <cellStyle name="Percent 3 5 2 4 3 3" xfId="50021" xr:uid="{8224419C-54B4-4953-B72E-0F6EA65E8A3C}"/>
    <cellStyle name="Percent 3 5 2 4 4" xfId="50022" xr:uid="{177BF418-722B-4CDD-BF9E-C5E8B52E1C25}"/>
    <cellStyle name="Percent 3 5 2 4 4 2" xfId="50023" xr:uid="{FB68742F-04FF-41CF-8704-7596C69BC1CC}"/>
    <cellStyle name="Percent 3 5 2 4 5" xfId="50024" xr:uid="{9A0DF528-62FA-4C0A-AEFF-79A53C412B21}"/>
    <cellStyle name="Percent 3 5 2 5" xfId="50025" xr:uid="{09139880-E3F0-4482-970D-3F77365FB6F0}"/>
    <cellStyle name="Percent 3 5 2 5 2" xfId="50026" xr:uid="{39EF3048-74ED-4921-8489-915B6BCDA4A2}"/>
    <cellStyle name="Percent 3 5 2 5 2 2" xfId="50027" xr:uid="{2559778F-4C1B-4140-AC42-086F964709DB}"/>
    <cellStyle name="Percent 3 5 2 5 3" xfId="50028" xr:uid="{AB35B31A-DBFF-4308-88A6-C8329689ED9B}"/>
    <cellStyle name="Percent 3 5 2 6" xfId="50029" xr:uid="{AB37A270-784B-410C-BB09-E3A051D1D470}"/>
    <cellStyle name="Percent 3 5 2 6 2" xfId="50030" xr:uid="{F13339BA-8085-4491-BA6D-CF4C05B4D842}"/>
    <cellStyle name="Percent 3 5 2 6 2 2" xfId="50031" xr:uid="{BE357466-7D4B-4BDD-8F27-972AAA101B51}"/>
    <cellStyle name="Percent 3 5 2 6 3" xfId="50032" xr:uid="{E811F032-B0EB-45A6-ABDA-1EA984CCC4E1}"/>
    <cellStyle name="Percent 3 5 2 7" xfId="50033" xr:uid="{B0D64126-AF70-440F-AF61-DAE7D28730E2}"/>
    <cellStyle name="Percent 3 5 2 7 2" xfId="50034" xr:uid="{7A247656-6634-4BD1-B2B5-03502C3A08A8}"/>
    <cellStyle name="Percent 3 5 2 7 2 2" xfId="50035" xr:uid="{FFABFC50-EB83-44E1-B3DF-7A1B91A401DD}"/>
    <cellStyle name="Percent 3 5 2 7 3" xfId="50036" xr:uid="{AE78A00C-E8A4-497A-8D75-B11F6E7E3600}"/>
    <cellStyle name="Percent 3 5 2 8" xfId="50037" xr:uid="{563DCE1A-3F12-4E17-9A8E-B2FF10475CD3}"/>
    <cellStyle name="Percent 3 5 2 8 2" xfId="50038" xr:uid="{4098A7AC-A40C-45C6-933B-EDE66AB06255}"/>
    <cellStyle name="Percent 3 5 2 9" xfId="50039" xr:uid="{E69D5871-F134-4F1E-AA5B-03E4AE0D093C}"/>
    <cellStyle name="Percent 3 5 3" xfId="50040" xr:uid="{6E7AE464-411B-4A93-A064-0BF0E8AFF7CB}"/>
    <cellStyle name="Percent 3 5 3 2" xfId="50041" xr:uid="{C8D28C6B-FEB8-4D26-9172-1715FE95C392}"/>
    <cellStyle name="Percent 3 5 3 2 2" xfId="50042" xr:uid="{6BD3C472-FF24-4CCA-91A8-AADFA35534E1}"/>
    <cellStyle name="Percent 3 5 3 2 2 2" xfId="50043" xr:uid="{CF522B14-AB8E-432F-8CF6-ADDB495EFDDE}"/>
    <cellStyle name="Percent 3 5 3 2 2 2 2" xfId="50044" xr:uid="{2AA1FE0F-A947-4F2C-BC0B-FD318288933B}"/>
    <cellStyle name="Percent 3 5 3 2 2 2 2 2" xfId="50045" xr:uid="{B237E7CE-277C-4B9B-A503-8B16795ECC21}"/>
    <cellStyle name="Percent 3 5 3 2 2 2 3" xfId="50046" xr:uid="{46315784-633F-4A16-9621-71AEA58FB2D5}"/>
    <cellStyle name="Percent 3 5 3 2 2 3" xfId="50047" xr:uid="{A834A4F7-35E7-45A3-BF88-05C0A9CF2C49}"/>
    <cellStyle name="Percent 3 5 3 2 2 3 2" xfId="50048" xr:uid="{2E7CFD5F-075A-40F8-BC44-EE564D335F43}"/>
    <cellStyle name="Percent 3 5 3 2 2 3 2 2" xfId="50049" xr:uid="{54DAF71F-21AF-4274-93D0-078B77B4F97E}"/>
    <cellStyle name="Percent 3 5 3 2 2 3 3" xfId="50050" xr:uid="{9B3CEC9D-FD99-4949-B20B-C42E09A30977}"/>
    <cellStyle name="Percent 3 5 3 2 2 4" xfId="50051" xr:uid="{32916811-3EE2-4CF9-83A6-18CE1D8BB702}"/>
    <cellStyle name="Percent 3 5 3 2 2 4 2" xfId="50052" xr:uid="{935D87C1-12D7-462F-A538-D3760C1D7FB0}"/>
    <cellStyle name="Percent 3 5 3 2 2 5" xfId="50053" xr:uid="{EC5CEFC1-CCF2-4F19-818A-D63990288F5A}"/>
    <cellStyle name="Percent 3 5 3 2 3" xfId="50054" xr:uid="{2663EE49-6E15-4B07-8953-A5385B573B51}"/>
    <cellStyle name="Percent 3 5 3 2 3 2" xfId="50055" xr:uid="{7A49AF7F-6105-4E5C-9E51-E9780305118B}"/>
    <cellStyle name="Percent 3 5 3 2 3 2 2" xfId="50056" xr:uid="{0CED89A0-4AA7-4E03-AE0C-16E7F1D3E2A7}"/>
    <cellStyle name="Percent 3 5 3 2 3 3" xfId="50057" xr:uid="{3C1CCBB0-91C9-41B1-92F7-7DA103661BF2}"/>
    <cellStyle name="Percent 3 5 3 2 4" xfId="50058" xr:uid="{F1E61A8E-BE51-4B9A-8489-F1BE67239708}"/>
    <cellStyle name="Percent 3 5 3 2 4 2" xfId="50059" xr:uid="{1DB97087-B551-4E7C-BCC6-E5DA7255DDF0}"/>
    <cellStyle name="Percent 3 5 3 2 4 2 2" xfId="50060" xr:uid="{6B12ED39-4C5E-4B18-BECB-C2371DF7DD7B}"/>
    <cellStyle name="Percent 3 5 3 2 4 3" xfId="50061" xr:uid="{3819D1A7-B261-4D90-950B-74EB46C0593D}"/>
    <cellStyle name="Percent 3 5 3 2 5" xfId="50062" xr:uid="{FD5E1424-7039-4AAF-9191-6CE8F09944F8}"/>
    <cellStyle name="Percent 3 5 3 2 5 2" xfId="50063" xr:uid="{C157402D-8831-43D6-986A-F1D9F327399E}"/>
    <cellStyle name="Percent 3 5 3 2 6" xfId="50064" xr:uid="{C78A3D7B-DB57-4C50-9B33-0B37F6D28B33}"/>
    <cellStyle name="Percent 3 5 3 3" xfId="50065" xr:uid="{663EE415-B9B6-4F56-9DEC-37903EF244F7}"/>
    <cellStyle name="Percent 3 5 3 4" xfId="50066" xr:uid="{CB0C03D6-A708-4EA3-841C-F6879AA94CB1}"/>
    <cellStyle name="Percent 3 5 3 4 2" xfId="50067" xr:uid="{8A835793-AD5D-43FA-BD08-61DFBE07C32D}"/>
    <cellStyle name="Percent 3 5 3 4 2 2" xfId="50068" xr:uid="{A8CCFB69-84AC-4BF3-89B2-AF6F481B30AB}"/>
    <cellStyle name="Percent 3 5 3 4 2 2 2" xfId="50069" xr:uid="{3B4C1B2D-DADE-4ED8-AF65-A16A85025EBA}"/>
    <cellStyle name="Percent 3 5 3 4 2 3" xfId="50070" xr:uid="{5885A592-B3E0-47D8-88DF-78CEC5532E43}"/>
    <cellStyle name="Percent 3 5 3 4 3" xfId="50071" xr:uid="{B073A627-B377-4A51-981F-3FA6850502BD}"/>
    <cellStyle name="Percent 3 5 3 4 3 2" xfId="50072" xr:uid="{4931B2F2-C1E1-4A9A-B4FC-08B4288BE73E}"/>
    <cellStyle name="Percent 3 5 3 4 3 2 2" xfId="50073" xr:uid="{66EAA345-CB6A-46AD-9309-8C397AFE6685}"/>
    <cellStyle name="Percent 3 5 3 4 3 3" xfId="50074" xr:uid="{1067F394-3327-4804-B5F2-8B843FFF4C58}"/>
    <cellStyle name="Percent 3 5 3 4 4" xfId="50075" xr:uid="{48CDAB40-0676-4E03-A1FA-1DB425657601}"/>
    <cellStyle name="Percent 3 5 3 4 4 2" xfId="50076" xr:uid="{4FFAB8B6-67FE-466B-A353-F4FEA278E0A6}"/>
    <cellStyle name="Percent 3 5 3 4 5" xfId="50077" xr:uid="{E1489407-B682-44A6-8C6F-2C104F87D93B}"/>
    <cellStyle name="Percent 3 5 3 5" xfId="50078" xr:uid="{CF714C8C-84D6-4E86-ABE4-2105083BDB36}"/>
    <cellStyle name="Percent 3 5 3 5 2" xfId="50079" xr:uid="{BDE529D6-02DC-4780-B42E-95326D8592CA}"/>
    <cellStyle name="Percent 3 5 3 5 2 2" xfId="50080" xr:uid="{8432FD00-EA1B-4E3A-9CAB-80776C557B0C}"/>
    <cellStyle name="Percent 3 5 3 5 3" xfId="50081" xr:uid="{EC1703FC-511C-4577-8D56-126BB1371C4A}"/>
    <cellStyle name="Percent 3 5 3 6" xfId="50082" xr:uid="{90C7AA34-CB1A-493C-822A-0B4AB66238A6}"/>
    <cellStyle name="Percent 3 5 3 6 2" xfId="50083" xr:uid="{ACDA1E23-2C13-4BE2-8EE4-E954CA3EAA42}"/>
    <cellStyle name="Percent 3 5 3 6 2 2" xfId="50084" xr:uid="{CA7E98F0-FCC8-4B12-9588-04F37E11D76F}"/>
    <cellStyle name="Percent 3 5 3 6 3" xfId="50085" xr:uid="{9F358F38-8C7C-41D7-B6A1-D0290E44D18E}"/>
    <cellStyle name="Percent 3 5 3 7" xfId="50086" xr:uid="{FBA47599-3AE3-409F-8146-0A78E4FF64ED}"/>
    <cellStyle name="Percent 3 5 3 7 2" xfId="50087" xr:uid="{58116361-8609-491C-A755-F549C5C8008F}"/>
    <cellStyle name="Percent 3 5 3 7 2 2" xfId="50088" xr:uid="{825067F1-C6D6-4AF6-B0A9-359FB0309A98}"/>
    <cellStyle name="Percent 3 5 3 7 3" xfId="50089" xr:uid="{F9C38168-7FF6-4F3D-B0DF-E11AFA120D39}"/>
    <cellStyle name="Percent 3 5 3 8" xfId="50090" xr:uid="{98EDF6F1-445D-4E27-9C17-A84ABDD0E4A5}"/>
    <cellStyle name="Percent 3 5 3 8 2" xfId="50091" xr:uid="{6099B520-A82C-4958-8D0B-C42577D8CBF3}"/>
    <cellStyle name="Percent 3 5 3 9" xfId="50092" xr:uid="{6B2C4411-0589-433A-A595-811B639BFC1C}"/>
    <cellStyle name="Percent 3 5 4" xfId="50093" xr:uid="{6E113EAD-2789-49E6-8A0A-F60E981A295D}"/>
    <cellStyle name="Percent 3 5 4 2" xfId="50094" xr:uid="{8F66B929-D36E-40E0-AB0E-7F620A19BDF1}"/>
    <cellStyle name="Percent 3 5 4 2 2" xfId="50095" xr:uid="{1F087E5C-839D-420E-B505-C3D970EBEFA1}"/>
    <cellStyle name="Percent 3 5 4 2 2 2" xfId="50096" xr:uid="{5BBB2E1C-257F-4919-9B0F-5069301467D7}"/>
    <cellStyle name="Percent 3 5 4 2 2 2 2" xfId="50097" xr:uid="{C71B6938-083C-423A-8BD4-7C14E4AE3661}"/>
    <cellStyle name="Percent 3 5 4 2 2 3" xfId="50098" xr:uid="{7565D847-A56A-4FB6-A484-A2CD4BB11796}"/>
    <cellStyle name="Percent 3 5 4 2 3" xfId="50099" xr:uid="{332ED42D-9FBF-4D4D-8B93-C11F06F23D37}"/>
    <cellStyle name="Percent 3 5 4 2 3 2" xfId="50100" xr:uid="{ABA7A3D8-8C80-4320-B3B6-22F9164CCBEB}"/>
    <cellStyle name="Percent 3 5 4 2 3 2 2" xfId="50101" xr:uid="{2DE7637E-72A8-4648-B928-81FF32E206AB}"/>
    <cellStyle name="Percent 3 5 4 2 3 3" xfId="50102" xr:uid="{B8A92802-A0F3-4502-9081-1A087B48B95C}"/>
    <cellStyle name="Percent 3 5 4 2 4" xfId="50103" xr:uid="{2C67A4A6-FB51-40D7-A8D0-5E7402A08086}"/>
    <cellStyle name="Percent 3 5 4 2 4 2" xfId="50104" xr:uid="{7CECEE3C-31AC-47C9-8C21-D9AAD2CE890D}"/>
    <cellStyle name="Percent 3 5 4 2 5" xfId="50105" xr:uid="{07E89760-9EFE-4BD6-AB2D-88DA001490D0}"/>
    <cellStyle name="Percent 3 5 4 3" xfId="50106" xr:uid="{8666F275-6FD3-44E2-AAFE-11DEC85270CA}"/>
    <cellStyle name="Percent 3 5 4 3 2" xfId="50107" xr:uid="{7605232E-5901-4334-9934-4ADC70194B38}"/>
    <cellStyle name="Percent 3 5 4 3 2 2" xfId="50108" xr:uid="{EC2407FE-2635-4119-AA99-181B92DDD3CD}"/>
    <cellStyle name="Percent 3 5 4 3 3" xfId="50109" xr:uid="{566F149B-0B0C-4FB7-9435-0FF119CBAC2B}"/>
    <cellStyle name="Percent 3 5 4 4" xfId="50110" xr:uid="{D7C80794-9527-4961-A4DD-B97628D2026C}"/>
    <cellStyle name="Percent 3 5 4 4 2" xfId="50111" xr:uid="{2250B97B-A401-4F50-AF4D-A599396E75DB}"/>
    <cellStyle name="Percent 3 5 4 4 2 2" xfId="50112" xr:uid="{E0D4DD9A-8F2C-4DDC-A9E5-D314950D1940}"/>
    <cellStyle name="Percent 3 5 4 4 3" xfId="50113" xr:uid="{7588F27B-444F-46A5-AF6D-ACB9A2A33F22}"/>
    <cellStyle name="Percent 3 5 4 5" xfId="50114" xr:uid="{A5D20A6F-8FCF-4D63-9F46-7361E8BEE45B}"/>
    <cellStyle name="Percent 3 5 4 5 2" xfId="50115" xr:uid="{F1CAE965-A609-4958-8826-A969D2638236}"/>
    <cellStyle name="Percent 3 5 4 6" xfId="50116" xr:uid="{09A24FB4-5F41-4BF5-940D-6AAAD553F80D}"/>
    <cellStyle name="Percent 3 5 5" xfId="50117" xr:uid="{06673E5F-C0C2-444A-B8A6-D6574761209D}"/>
    <cellStyle name="Percent 3 5 6" xfId="50118" xr:uid="{C1181DD1-7939-4D9B-8269-41B69060DEDA}"/>
    <cellStyle name="Percent 3 5 6 2" xfId="50119" xr:uid="{D6740148-7B73-4465-96E7-8E95D0EAA976}"/>
    <cellStyle name="Percent 3 5 6 2 2" xfId="50120" xr:uid="{E78D5B4D-3075-4721-B43D-540081CA5D60}"/>
    <cellStyle name="Percent 3 5 6 2 2 2" xfId="50121" xr:uid="{3C0187DE-BF46-4061-85DE-8D5B61925013}"/>
    <cellStyle name="Percent 3 5 6 2 3" xfId="50122" xr:uid="{3801139A-9F20-4A34-B371-8B47543CDA1C}"/>
    <cellStyle name="Percent 3 5 6 3" xfId="50123" xr:uid="{3975A6EA-EBDA-43C3-90DC-6C19842ADF08}"/>
    <cellStyle name="Percent 3 5 6 3 2" xfId="50124" xr:uid="{311E7A2F-D8E1-4958-952D-F482741C967E}"/>
    <cellStyle name="Percent 3 5 6 3 2 2" xfId="50125" xr:uid="{D0BE1B7D-C26A-4506-85C1-4DC5BA47DE82}"/>
    <cellStyle name="Percent 3 5 6 3 3" xfId="50126" xr:uid="{8A208F8C-EE25-40D2-B41E-CCC753016F76}"/>
    <cellStyle name="Percent 3 5 6 4" xfId="50127" xr:uid="{A548FA0E-8FC7-4496-99A3-6F4B5196AAC5}"/>
    <cellStyle name="Percent 3 5 6 4 2" xfId="50128" xr:uid="{E7F294D9-BC84-47BC-BA91-C98A8CCCC10B}"/>
    <cellStyle name="Percent 3 5 6 5" xfId="50129" xr:uid="{126BF9BD-6CB7-495D-AA7E-38F02BF816EC}"/>
    <cellStyle name="Percent 3 5 7" xfId="50130" xr:uid="{725F7CB8-82E1-4D2F-A1E2-E06407694782}"/>
    <cellStyle name="Percent 3 5 7 2" xfId="50131" xr:uid="{04E0F96C-2037-4CBE-A76D-814468FA4FC2}"/>
    <cellStyle name="Percent 3 5 7 2 2" xfId="50132" xr:uid="{9F4B72E9-7EA8-4ABD-9F14-A9FCC01E90E3}"/>
    <cellStyle name="Percent 3 5 7 3" xfId="50133" xr:uid="{DB709143-301F-46AC-A3EF-84653C2F3A50}"/>
    <cellStyle name="Percent 3 5 8" xfId="50134" xr:uid="{0C94D709-C560-4D41-AE0A-031C52C3B73C}"/>
    <cellStyle name="Percent 3 5 8 2" xfId="50135" xr:uid="{C7322912-C385-4C64-9DE6-F063D857FCAF}"/>
    <cellStyle name="Percent 3 5 8 2 2" xfId="50136" xr:uid="{5F266B8B-F598-4A6B-922B-CD627F5B9846}"/>
    <cellStyle name="Percent 3 5 8 3" xfId="50137" xr:uid="{0514C7D3-DDB3-4D9E-9311-334916E0E007}"/>
    <cellStyle name="Percent 3 5 9" xfId="50138" xr:uid="{249F7E7B-0A01-44A3-ABE1-1F96855AF616}"/>
    <cellStyle name="Percent 3 5 9 2" xfId="50139" xr:uid="{607C096B-E512-4FDE-BDF1-DD3A7DA649B8}"/>
    <cellStyle name="Percent 3 5 9 2 2" xfId="50140" xr:uid="{DE523BA2-925B-4FDA-8D3A-510F4128C54D}"/>
    <cellStyle name="Percent 3 5 9 3" xfId="50141" xr:uid="{7DAE3D95-3891-4044-9BA8-03449A89396C}"/>
    <cellStyle name="Percent 3 6" xfId="50142" xr:uid="{1D98BC75-3E72-4976-B9FC-EFB6DF3C0103}"/>
    <cellStyle name="Percent 3 6 10" xfId="50143" xr:uid="{A31849B7-7C5E-4854-BF2B-ABFA688114DC}"/>
    <cellStyle name="Percent 3 6 10 2" xfId="50144" xr:uid="{B89C9B5C-F922-4C50-9225-EAAEF0B76E56}"/>
    <cellStyle name="Percent 3 6 11" xfId="50145" xr:uid="{CA25ADD0-AB82-43A8-9580-A7EDFE919E1F}"/>
    <cellStyle name="Percent 3 6 2" xfId="50146" xr:uid="{B15CE0C3-405F-434F-843B-B319DC8B4733}"/>
    <cellStyle name="Percent 3 6 2 2" xfId="50147" xr:uid="{0EE3EE73-2491-4632-B517-9B953661C1F8}"/>
    <cellStyle name="Percent 3 6 2 2 2" xfId="50148" xr:uid="{F8EE9D48-037D-437D-BB01-D4F0C2A73311}"/>
    <cellStyle name="Percent 3 6 2 2 2 2" xfId="50149" xr:uid="{C1F4BFEE-9A63-4EEA-B69A-74652C006E2B}"/>
    <cellStyle name="Percent 3 6 2 2 2 2 2" xfId="50150" xr:uid="{2C379975-DB4A-4E8C-9A12-0E1840225503}"/>
    <cellStyle name="Percent 3 6 2 2 2 2 2 2" xfId="50151" xr:uid="{5E9BAE19-A3D0-44FC-A86D-4D3161E47F03}"/>
    <cellStyle name="Percent 3 6 2 2 2 2 3" xfId="50152" xr:uid="{876ED446-8152-4441-923D-F3EB05E742BD}"/>
    <cellStyle name="Percent 3 6 2 2 2 3" xfId="50153" xr:uid="{FCFA4A59-5F4F-410B-A1ED-FE35E162005C}"/>
    <cellStyle name="Percent 3 6 2 2 2 3 2" xfId="50154" xr:uid="{117032F0-A13E-4616-BA0F-0D2C975EE1AB}"/>
    <cellStyle name="Percent 3 6 2 2 2 3 2 2" xfId="50155" xr:uid="{5D4C53C4-2BBC-498D-857B-6B7F60348AD1}"/>
    <cellStyle name="Percent 3 6 2 2 2 3 3" xfId="50156" xr:uid="{35DCBDC4-C718-49B8-AF38-998C6866C416}"/>
    <cellStyle name="Percent 3 6 2 2 2 4" xfId="50157" xr:uid="{FA2FCFA4-1491-4BD7-B5F1-87383C25D5EA}"/>
    <cellStyle name="Percent 3 6 2 2 2 4 2" xfId="50158" xr:uid="{745723DB-8DEC-4A61-AC08-6F172553BC1B}"/>
    <cellStyle name="Percent 3 6 2 2 2 5" xfId="50159" xr:uid="{0F0A9ABA-18D9-44F6-9742-E9CC7D5B3127}"/>
    <cellStyle name="Percent 3 6 2 2 3" xfId="50160" xr:uid="{96E59E51-F97B-4023-8D1F-B7A1F816E7C6}"/>
    <cellStyle name="Percent 3 6 2 2 3 2" xfId="50161" xr:uid="{FF4CE4B6-CB71-495A-8377-2AE4260CC729}"/>
    <cellStyle name="Percent 3 6 2 2 3 2 2" xfId="50162" xr:uid="{5519272B-DAB3-4654-B5BB-4A2164B3DB37}"/>
    <cellStyle name="Percent 3 6 2 2 3 3" xfId="50163" xr:uid="{01B8DF4E-11F8-4334-A2E7-CC9606D244C2}"/>
    <cellStyle name="Percent 3 6 2 2 4" xfId="50164" xr:uid="{41EAFBBA-7944-4281-985E-4999B5260B32}"/>
    <cellStyle name="Percent 3 6 2 2 4 2" xfId="50165" xr:uid="{B1CE126B-47BE-4F38-97F2-FBD8D3945411}"/>
    <cellStyle name="Percent 3 6 2 2 4 2 2" xfId="50166" xr:uid="{0AEB3E80-9F6C-48C5-9A7E-395A15315B71}"/>
    <cellStyle name="Percent 3 6 2 2 4 3" xfId="50167" xr:uid="{7171CD29-24A4-4105-B6BD-398668D31F43}"/>
    <cellStyle name="Percent 3 6 2 2 5" xfId="50168" xr:uid="{F007E073-4EA4-4FEF-B5FC-12E2196A7E65}"/>
    <cellStyle name="Percent 3 6 2 2 5 2" xfId="50169" xr:uid="{789A640C-182F-4A2D-A92B-3E687520D25D}"/>
    <cellStyle name="Percent 3 6 2 2 6" xfId="50170" xr:uid="{7CF7F722-9760-4938-8CBA-FE16F65BD42C}"/>
    <cellStyle name="Percent 3 6 2 3" xfId="50171" xr:uid="{EA6EA3BC-57AD-4BAC-9125-D9263211C23F}"/>
    <cellStyle name="Percent 3 6 2 4" xfId="50172" xr:uid="{ED0E6049-BA23-4870-A73A-0B8469804870}"/>
    <cellStyle name="Percent 3 6 2 4 2" xfId="50173" xr:uid="{34E65B80-3AED-4CED-993F-A03A59AD510D}"/>
    <cellStyle name="Percent 3 6 2 4 2 2" xfId="50174" xr:uid="{A3E8E6E9-45ED-4967-8574-A41E2941FADE}"/>
    <cellStyle name="Percent 3 6 2 4 2 2 2" xfId="50175" xr:uid="{E5B5E0E6-FC1F-4D38-B8A2-5F72D5B0F7C4}"/>
    <cellStyle name="Percent 3 6 2 4 2 3" xfId="50176" xr:uid="{F69B8C20-EE05-41D0-BB08-ED93EA571A75}"/>
    <cellStyle name="Percent 3 6 2 4 3" xfId="50177" xr:uid="{086474D5-2F14-41C3-9E92-C96E8D4AB973}"/>
    <cellStyle name="Percent 3 6 2 4 3 2" xfId="50178" xr:uid="{8337803F-B5E1-4619-81E7-3886BE0A9C65}"/>
    <cellStyle name="Percent 3 6 2 4 3 2 2" xfId="50179" xr:uid="{8977F323-82AD-44A1-A812-C6C14B0A087B}"/>
    <cellStyle name="Percent 3 6 2 4 3 3" xfId="50180" xr:uid="{A755AB08-7B26-4CA4-81A9-DD3C34811D8F}"/>
    <cellStyle name="Percent 3 6 2 4 4" xfId="50181" xr:uid="{16D846B6-0187-4AF3-B723-DB985026E569}"/>
    <cellStyle name="Percent 3 6 2 4 4 2" xfId="50182" xr:uid="{335FD6F2-5DAC-4E74-B686-94318029D75C}"/>
    <cellStyle name="Percent 3 6 2 4 5" xfId="50183" xr:uid="{7AF022C2-31AA-47AC-A5F5-6FEEB4912DDA}"/>
    <cellStyle name="Percent 3 6 2 5" xfId="50184" xr:uid="{9621EE05-1F30-4CAF-939F-0257E33FFEED}"/>
    <cellStyle name="Percent 3 6 2 5 2" xfId="50185" xr:uid="{465F4E72-0B90-4ABE-BB95-0547064BDE4A}"/>
    <cellStyle name="Percent 3 6 2 5 2 2" xfId="50186" xr:uid="{0F7D62C5-528E-4E17-956E-F071638361D7}"/>
    <cellStyle name="Percent 3 6 2 5 3" xfId="50187" xr:uid="{1AF36F91-0F91-48D8-95C2-4DA685A9206D}"/>
    <cellStyle name="Percent 3 6 2 6" xfId="50188" xr:uid="{89E214CB-4B3B-4B22-9D6B-4D790AE19DB4}"/>
    <cellStyle name="Percent 3 6 2 6 2" xfId="50189" xr:uid="{54ED4D88-2515-4177-89C9-3F93912E64FF}"/>
    <cellStyle name="Percent 3 6 2 6 2 2" xfId="50190" xr:uid="{36968778-A95C-4EDF-A16C-095CF7AD904A}"/>
    <cellStyle name="Percent 3 6 2 6 3" xfId="50191" xr:uid="{A598A283-D2BB-443F-B353-EC6119C174D5}"/>
    <cellStyle name="Percent 3 6 2 7" xfId="50192" xr:uid="{07DA6F7D-89A9-42A4-BD74-E7C3BFFDF402}"/>
    <cellStyle name="Percent 3 6 2 7 2" xfId="50193" xr:uid="{5506E1C3-0D09-40AD-B56F-5751C3152F14}"/>
    <cellStyle name="Percent 3 6 2 7 2 2" xfId="50194" xr:uid="{21F806D7-B713-494B-81A2-1CB4FE0EC6AD}"/>
    <cellStyle name="Percent 3 6 2 7 3" xfId="50195" xr:uid="{13F7A6CC-2AC6-4484-A2DA-A5AA3F00BEE1}"/>
    <cellStyle name="Percent 3 6 2 8" xfId="50196" xr:uid="{0DEC79BA-EC61-469D-8422-1C3DBE2C8037}"/>
    <cellStyle name="Percent 3 6 2 8 2" xfId="50197" xr:uid="{CD53407E-81EB-4230-8A3C-9952DF76F0E6}"/>
    <cellStyle name="Percent 3 6 2 9" xfId="50198" xr:uid="{A0CBE9D4-FD74-4A3C-8124-D4E1BB953213}"/>
    <cellStyle name="Percent 3 6 3" xfId="50199" xr:uid="{49637CC4-211D-4E9D-B2F3-8664977035EB}"/>
    <cellStyle name="Percent 3 6 3 2" xfId="50200" xr:uid="{76C50C4B-1DB4-456F-BC5D-5F80B419901F}"/>
    <cellStyle name="Percent 3 6 3 2 2" xfId="50201" xr:uid="{C52738C9-4443-4D33-AA52-EE2CBA0CF2BD}"/>
    <cellStyle name="Percent 3 6 3 2 2 2" xfId="50202" xr:uid="{38BC0FE3-F07A-4AC1-B1FA-217CEE06B8BC}"/>
    <cellStyle name="Percent 3 6 3 2 2 2 2" xfId="50203" xr:uid="{5B761ECF-DECE-4B4B-9C9C-4565D4C90C39}"/>
    <cellStyle name="Percent 3 6 3 2 2 2 2 2" xfId="50204" xr:uid="{BEC8D224-571D-4A5A-B454-A5EF4112DB38}"/>
    <cellStyle name="Percent 3 6 3 2 2 2 3" xfId="50205" xr:uid="{EF68986C-1E31-4B43-B16A-47988CBE8716}"/>
    <cellStyle name="Percent 3 6 3 2 2 3" xfId="50206" xr:uid="{FF810CD3-9C2A-4290-8E55-7071EB2A07BA}"/>
    <cellStyle name="Percent 3 6 3 2 2 3 2" xfId="50207" xr:uid="{34BEC623-C31F-48E7-8C56-14E54F8D8913}"/>
    <cellStyle name="Percent 3 6 3 2 2 3 2 2" xfId="50208" xr:uid="{B61FE8C9-8001-489D-890B-2D959C4A1694}"/>
    <cellStyle name="Percent 3 6 3 2 2 3 3" xfId="50209" xr:uid="{B0E89384-23A4-4121-B07A-58B95010D8FD}"/>
    <cellStyle name="Percent 3 6 3 2 2 4" xfId="50210" xr:uid="{27D380E5-01C2-43E0-A221-23ACA6BB2813}"/>
    <cellStyle name="Percent 3 6 3 2 2 4 2" xfId="50211" xr:uid="{F2399D55-B3F4-43B1-A8DB-9B188C7A0922}"/>
    <cellStyle name="Percent 3 6 3 2 2 5" xfId="50212" xr:uid="{FC53F929-5347-4947-8E30-AD05322F657F}"/>
    <cellStyle name="Percent 3 6 3 2 3" xfId="50213" xr:uid="{084B8FB5-D628-427A-86AA-C0B1D8FDF433}"/>
    <cellStyle name="Percent 3 6 3 2 3 2" xfId="50214" xr:uid="{628EBC08-C915-4512-85F8-C55624AE42FB}"/>
    <cellStyle name="Percent 3 6 3 2 3 2 2" xfId="50215" xr:uid="{BD154D88-9752-495B-843C-10B1AAD8E904}"/>
    <cellStyle name="Percent 3 6 3 2 3 3" xfId="50216" xr:uid="{17A82624-8A1F-4381-B96C-4F0175EFF59E}"/>
    <cellStyle name="Percent 3 6 3 2 4" xfId="50217" xr:uid="{6B8A2C36-92D6-4C2D-AB28-E45A04604E31}"/>
    <cellStyle name="Percent 3 6 3 2 4 2" xfId="50218" xr:uid="{CEA8F2A9-7D18-4C1B-917C-177931199682}"/>
    <cellStyle name="Percent 3 6 3 2 4 2 2" xfId="50219" xr:uid="{E8FF4AFC-D87E-4EC8-AF0A-9F8ACADF1F43}"/>
    <cellStyle name="Percent 3 6 3 2 4 3" xfId="50220" xr:uid="{4C29EBB5-7051-41E0-B4C0-A29D11D0C72D}"/>
    <cellStyle name="Percent 3 6 3 2 5" xfId="50221" xr:uid="{E859AD3E-4F23-4FF1-AFF3-C77E414808F3}"/>
    <cellStyle name="Percent 3 6 3 2 5 2" xfId="50222" xr:uid="{FD863F33-527D-44C1-9212-F584DB1BDBCB}"/>
    <cellStyle name="Percent 3 6 3 2 6" xfId="50223" xr:uid="{B56319EC-D882-412F-813E-5E44D38FF777}"/>
    <cellStyle name="Percent 3 6 3 3" xfId="50224" xr:uid="{B268E8E7-05D1-4491-9898-9790F6E11C65}"/>
    <cellStyle name="Percent 3 6 3 4" xfId="50225" xr:uid="{2EB2289C-D023-48F9-BB56-3D7A1D644A5F}"/>
    <cellStyle name="Percent 3 6 3 4 2" xfId="50226" xr:uid="{FEEC3DD9-8B08-44C7-9DEE-0207D80FF0B3}"/>
    <cellStyle name="Percent 3 6 3 4 2 2" xfId="50227" xr:uid="{FDC9867B-79FF-4E9E-8353-03512CAD44A0}"/>
    <cellStyle name="Percent 3 6 3 4 2 2 2" xfId="50228" xr:uid="{82D58AD1-F07C-4FBE-B185-03BF0072A0E3}"/>
    <cellStyle name="Percent 3 6 3 4 2 3" xfId="50229" xr:uid="{592E5A8E-CA96-4B2E-8E7C-437905A560F1}"/>
    <cellStyle name="Percent 3 6 3 4 3" xfId="50230" xr:uid="{13089C44-38B2-4D3B-8BD4-67046A1ACC36}"/>
    <cellStyle name="Percent 3 6 3 4 3 2" xfId="50231" xr:uid="{F319300F-E097-42EC-9163-F52AEBDA1874}"/>
    <cellStyle name="Percent 3 6 3 4 3 2 2" xfId="50232" xr:uid="{481C6AA0-323C-4336-A2AE-E70CD223AE00}"/>
    <cellStyle name="Percent 3 6 3 4 3 3" xfId="50233" xr:uid="{F68F4CAE-4B52-4168-B77E-4218DEBAEF4B}"/>
    <cellStyle name="Percent 3 6 3 4 4" xfId="50234" xr:uid="{AABFAFE6-3541-42A1-BBCA-5A34785BB969}"/>
    <cellStyle name="Percent 3 6 3 4 4 2" xfId="50235" xr:uid="{64AB85C7-40F2-4780-A9D1-BB437AE43BA2}"/>
    <cellStyle name="Percent 3 6 3 4 5" xfId="50236" xr:uid="{1C24C76F-3B50-45DB-B50C-ADACA12C00F1}"/>
    <cellStyle name="Percent 3 6 3 5" xfId="50237" xr:uid="{EB9EDE67-9BD7-441F-8929-FF5C712876CF}"/>
    <cellStyle name="Percent 3 6 3 5 2" xfId="50238" xr:uid="{CEBC0D3E-675D-4AB7-AFB5-44EE31D3F248}"/>
    <cellStyle name="Percent 3 6 3 5 2 2" xfId="50239" xr:uid="{FACFE238-5320-4269-9DBD-1A1E58B158A1}"/>
    <cellStyle name="Percent 3 6 3 5 3" xfId="50240" xr:uid="{00320B12-7C83-4E01-83A4-3849FF8555A6}"/>
    <cellStyle name="Percent 3 6 3 6" xfId="50241" xr:uid="{EE29F87C-0E8B-48C1-A6C8-47B17FE53094}"/>
    <cellStyle name="Percent 3 6 3 6 2" xfId="50242" xr:uid="{EAC9E19C-0F41-41D6-8519-A575B587EB30}"/>
    <cellStyle name="Percent 3 6 3 6 2 2" xfId="50243" xr:uid="{27D6836B-1365-488D-B740-E33F769DFB86}"/>
    <cellStyle name="Percent 3 6 3 6 3" xfId="50244" xr:uid="{9B4430F0-9B7F-4898-960B-414D125A2C54}"/>
    <cellStyle name="Percent 3 6 3 7" xfId="50245" xr:uid="{849F05A6-6330-4388-9BDB-D1FFF3AEB35E}"/>
    <cellStyle name="Percent 3 6 3 7 2" xfId="50246" xr:uid="{6F324165-108A-41F0-8AEC-9AAE09D5D07C}"/>
    <cellStyle name="Percent 3 6 3 7 2 2" xfId="50247" xr:uid="{5B325543-6BA4-4D17-B0F5-11944B35115B}"/>
    <cellStyle name="Percent 3 6 3 7 3" xfId="50248" xr:uid="{7C1AD806-A38B-411A-9280-A00014E1135F}"/>
    <cellStyle name="Percent 3 6 3 8" xfId="50249" xr:uid="{134AA29C-3052-4CD0-BAAD-A0D8D7473BCB}"/>
    <cellStyle name="Percent 3 6 3 8 2" xfId="50250" xr:uid="{315BCCEA-32DD-424C-B22A-F45D037CDDD4}"/>
    <cellStyle name="Percent 3 6 3 9" xfId="50251" xr:uid="{79BE6BF3-5C03-46BD-A428-1C3DEE46A9E3}"/>
    <cellStyle name="Percent 3 6 4" xfId="50252" xr:uid="{F3FD62B3-4598-4905-92CB-8C6E5448465A}"/>
    <cellStyle name="Percent 3 6 4 2" xfId="50253" xr:uid="{260216ED-F51E-451A-A57A-983BDA8A88C3}"/>
    <cellStyle name="Percent 3 6 4 2 2" xfId="50254" xr:uid="{C1C53EED-64AF-4065-8772-6253CA54DE78}"/>
    <cellStyle name="Percent 3 6 4 2 2 2" xfId="50255" xr:uid="{21920A07-96D9-47CC-80D4-CC848D69B6FE}"/>
    <cellStyle name="Percent 3 6 4 2 2 2 2" xfId="50256" xr:uid="{A959B325-9661-4A50-A43B-98DDDC82902E}"/>
    <cellStyle name="Percent 3 6 4 2 2 3" xfId="50257" xr:uid="{2B55B515-EBD4-4A17-B832-2254B7852A22}"/>
    <cellStyle name="Percent 3 6 4 2 3" xfId="50258" xr:uid="{93972563-A21F-4F87-BF21-A9B45C43E24D}"/>
    <cellStyle name="Percent 3 6 4 2 3 2" xfId="50259" xr:uid="{B2628F20-0A9C-45D5-AF1C-4DDA79436642}"/>
    <cellStyle name="Percent 3 6 4 2 3 2 2" xfId="50260" xr:uid="{CA8F71D1-FF2D-4C60-B133-9662F4726C30}"/>
    <cellStyle name="Percent 3 6 4 2 3 3" xfId="50261" xr:uid="{B11BF75C-252E-48D2-ABEC-9630EBDE55D2}"/>
    <cellStyle name="Percent 3 6 4 2 4" xfId="50262" xr:uid="{164F8D46-6F16-47D2-8DB8-D00A28F97B01}"/>
    <cellStyle name="Percent 3 6 4 2 4 2" xfId="50263" xr:uid="{EFD4DD0C-24B9-433F-98A5-93A9A4AEEE9B}"/>
    <cellStyle name="Percent 3 6 4 2 5" xfId="50264" xr:uid="{887B88FB-8D5B-4F63-B1FD-8A91E8F333E6}"/>
    <cellStyle name="Percent 3 6 4 3" xfId="50265" xr:uid="{C180020F-ACA0-4592-A435-A3034EFFB416}"/>
    <cellStyle name="Percent 3 6 4 3 2" xfId="50266" xr:uid="{CBF77259-1C97-4041-893C-0517946AAC76}"/>
    <cellStyle name="Percent 3 6 4 3 2 2" xfId="50267" xr:uid="{C131E3FF-E64A-4037-A4C1-2F8EC90ECB79}"/>
    <cellStyle name="Percent 3 6 4 3 3" xfId="50268" xr:uid="{540F1120-C4BC-4A83-B514-60B15CD6AB85}"/>
    <cellStyle name="Percent 3 6 4 4" xfId="50269" xr:uid="{CDC2BAAF-AAEF-4094-82A7-44D0C1D29DEE}"/>
    <cellStyle name="Percent 3 6 4 4 2" xfId="50270" xr:uid="{2F97627F-FF1F-4066-89F7-59C8860940FE}"/>
    <cellStyle name="Percent 3 6 4 4 2 2" xfId="50271" xr:uid="{AA8B3E91-8BA3-447B-B531-A315AF291705}"/>
    <cellStyle name="Percent 3 6 4 4 3" xfId="50272" xr:uid="{1251BDC2-FDE6-4F05-B45C-E93984C07D48}"/>
    <cellStyle name="Percent 3 6 4 5" xfId="50273" xr:uid="{31874DB5-69BA-40DE-966E-AC7D21439808}"/>
    <cellStyle name="Percent 3 6 4 5 2" xfId="50274" xr:uid="{8775702F-5934-4997-BA27-C1FDFB88023B}"/>
    <cellStyle name="Percent 3 6 4 6" xfId="50275" xr:uid="{C9FDE64E-7C72-4572-BC61-45A93F037A43}"/>
    <cellStyle name="Percent 3 6 5" xfId="50276" xr:uid="{4467C569-FF28-4FCD-911A-D40C8F00C139}"/>
    <cellStyle name="Percent 3 6 6" xfId="50277" xr:uid="{DC14CCD1-0354-42F5-BECC-B1713C7E1F48}"/>
    <cellStyle name="Percent 3 6 6 2" xfId="50278" xr:uid="{DA41D346-38B8-4257-9970-9D3D368D51C2}"/>
    <cellStyle name="Percent 3 6 6 2 2" xfId="50279" xr:uid="{DAEEAEE3-880D-4DEA-BB6E-161D54A15F6B}"/>
    <cellStyle name="Percent 3 6 6 2 2 2" xfId="50280" xr:uid="{69930E6E-E0BA-4C39-8783-834D87E1E895}"/>
    <cellStyle name="Percent 3 6 6 2 3" xfId="50281" xr:uid="{B8EA4548-46B6-492F-80CB-BBAB73992D89}"/>
    <cellStyle name="Percent 3 6 6 3" xfId="50282" xr:uid="{3AC2F84B-836C-4A1C-978F-251CF5D55B9B}"/>
    <cellStyle name="Percent 3 6 6 3 2" xfId="50283" xr:uid="{4D6FC6CF-D996-4BF0-9E2A-E2C1549117B8}"/>
    <cellStyle name="Percent 3 6 6 3 2 2" xfId="50284" xr:uid="{D8A37E92-3CDA-462F-BB86-E7C3BEE05A05}"/>
    <cellStyle name="Percent 3 6 6 3 3" xfId="50285" xr:uid="{EBEAD1F6-2152-4A43-B25B-33D262F674D3}"/>
    <cellStyle name="Percent 3 6 6 4" xfId="50286" xr:uid="{50A74C10-165A-4740-AC0E-19C24841B6D6}"/>
    <cellStyle name="Percent 3 6 6 4 2" xfId="50287" xr:uid="{75E59376-31D7-4D2F-BD29-E4F6182550D2}"/>
    <cellStyle name="Percent 3 6 6 5" xfId="50288" xr:uid="{B55B8801-6BE1-4F01-8BD6-E579EE27B412}"/>
    <cellStyle name="Percent 3 6 7" xfId="50289" xr:uid="{799A0D40-759F-4EFB-9EAC-E5760DE18863}"/>
    <cellStyle name="Percent 3 6 7 2" xfId="50290" xr:uid="{805AE489-CE59-4C4C-AB92-F980D5789C8C}"/>
    <cellStyle name="Percent 3 6 7 2 2" xfId="50291" xr:uid="{5CB74621-DF69-4B1F-8598-175B6FE8CB0C}"/>
    <cellStyle name="Percent 3 6 7 3" xfId="50292" xr:uid="{755E0789-5924-47C8-A043-A7C62099B446}"/>
    <cellStyle name="Percent 3 6 8" xfId="50293" xr:uid="{DFF05713-5DFF-4DEA-9DB0-4F890BD12D76}"/>
    <cellStyle name="Percent 3 6 8 2" xfId="50294" xr:uid="{F8D42C51-3CC9-4B6B-9DAE-6EA427D0C70F}"/>
    <cellStyle name="Percent 3 6 8 2 2" xfId="50295" xr:uid="{D0705772-E7B9-4A69-8641-9157E667D50D}"/>
    <cellStyle name="Percent 3 6 8 3" xfId="50296" xr:uid="{FEA95282-F8D8-4F88-B3CE-B1461D6F4DB7}"/>
    <cellStyle name="Percent 3 6 9" xfId="50297" xr:uid="{9E42232A-75A9-4662-A030-330A3E3A55EC}"/>
    <cellStyle name="Percent 3 6 9 2" xfId="50298" xr:uid="{3A03EE8D-0D46-4A7E-BF16-FE3665EB5DAC}"/>
    <cellStyle name="Percent 3 6 9 2 2" xfId="50299" xr:uid="{722C3C73-A9AD-4281-853E-4FEEF0472788}"/>
    <cellStyle name="Percent 3 6 9 3" xfId="50300" xr:uid="{44CFDB0B-80F1-40E5-A1D9-DE633076D552}"/>
    <cellStyle name="Percent 3 7" xfId="50301" xr:uid="{34CC518C-FE24-4C20-90B6-6EE8B073C3E1}"/>
    <cellStyle name="Percent 3 7 10" xfId="50302" xr:uid="{FE93F60E-8B32-40F3-BA5A-4E381488AB71}"/>
    <cellStyle name="Percent 3 7 10 2" xfId="50303" xr:uid="{95295F24-2671-49E0-B67D-9D25326B0E7D}"/>
    <cellStyle name="Percent 3 7 11" xfId="50304" xr:uid="{A339DCFA-AD72-4E52-8D64-AD48BC0B00A4}"/>
    <cellStyle name="Percent 3 7 2" xfId="50305" xr:uid="{3904A08F-847E-4194-88F3-09193AFC8F2D}"/>
    <cellStyle name="Percent 3 7 2 2" xfId="50306" xr:uid="{0871EE4A-F133-49D3-AAA6-B6661FD327C4}"/>
    <cellStyle name="Percent 3 7 2 2 2" xfId="50307" xr:uid="{1364FAC3-7D51-408E-A03F-1B4C479BC7B0}"/>
    <cellStyle name="Percent 3 7 2 2 2 2" xfId="50308" xr:uid="{9B69E051-063C-4F2E-9631-F15A287372ED}"/>
    <cellStyle name="Percent 3 7 2 2 2 2 2" xfId="50309" xr:uid="{57E9DF23-A3A8-4F84-BFB2-AB9B1E79530C}"/>
    <cellStyle name="Percent 3 7 2 2 2 2 2 2" xfId="50310" xr:uid="{C1AE0C9C-9282-43E3-973F-B59AAE3858AB}"/>
    <cellStyle name="Percent 3 7 2 2 2 2 3" xfId="50311" xr:uid="{BA98D8B2-BD53-477E-8E01-7678BDC2DBE0}"/>
    <cellStyle name="Percent 3 7 2 2 2 3" xfId="50312" xr:uid="{D9E5E56E-DECF-4449-92F7-DEAC1FA5525E}"/>
    <cellStyle name="Percent 3 7 2 2 2 3 2" xfId="50313" xr:uid="{274EBBEF-D42E-4E3B-953D-BF028C846D8E}"/>
    <cellStyle name="Percent 3 7 2 2 2 3 2 2" xfId="50314" xr:uid="{2B61E2B8-4879-4625-87A7-C63666BCCD88}"/>
    <cellStyle name="Percent 3 7 2 2 2 3 3" xfId="50315" xr:uid="{C4C4FFA4-81F7-4EE9-9BF6-44655BD031BB}"/>
    <cellStyle name="Percent 3 7 2 2 2 4" xfId="50316" xr:uid="{223F1C47-A2BA-4303-9367-2AE4D6FB51B9}"/>
    <cellStyle name="Percent 3 7 2 2 2 4 2" xfId="50317" xr:uid="{4BE754D2-A844-4CC3-8828-D5CD8FFA5809}"/>
    <cellStyle name="Percent 3 7 2 2 2 5" xfId="50318" xr:uid="{0E11CEFB-9D03-4603-AA21-323388139C46}"/>
    <cellStyle name="Percent 3 7 2 2 3" xfId="50319" xr:uid="{57BD3279-1BB8-4701-8B3C-B3B03EBC43B3}"/>
    <cellStyle name="Percent 3 7 2 2 3 2" xfId="50320" xr:uid="{0CF845DE-A7FA-499B-8773-ECEF333CA5D4}"/>
    <cellStyle name="Percent 3 7 2 2 3 2 2" xfId="50321" xr:uid="{CA3F959B-0F07-4BA0-8363-084A1DFF018D}"/>
    <cellStyle name="Percent 3 7 2 2 3 3" xfId="50322" xr:uid="{4DAA8E28-2684-41FB-9E2C-886526A35408}"/>
    <cellStyle name="Percent 3 7 2 2 4" xfId="50323" xr:uid="{CB7F9E61-0D66-49CF-AD98-C7A0F56F01D7}"/>
    <cellStyle name="Percent 3 7 2 2 4 2" xfId="50324" xr:uid="{9685609D-0492-4647-AD37-F06C9E5F1A5C}"/>
    <cellStyle name="Percent 3 7 2 2 4 2 2" xfId="50325" xr:uid="{1BDA1F2E-DDAF-4B7E-B7E7-51773F184565}"/>
    <cellStyle name="Percent 3 7 2 2 4 3" xfId="50326" xr:uid="{61DD220A-534D-48D6-95B2-F87608766EBF}"/>
    <cellStyle name="Percent 3 7 2 2 5" xfId="50327" xr:uid="{A3C1216D-311A-4B47-8516-4ECF16AF5356}"/>
    <cellStyle name="Percent 3 7 2 2 5 2" xfId="50328" xr:uid="{B0856675-4474-447B-B95C-B20ADD6326BA}"/>
    <cellStyle name="Percent 3 7 2 2 6" xfId="50329" xr:uid="{6AFA35E9-6210-4475-AEC9-5E8EC58D5EFC}"/>
    <cellStyle name="Percent 3 7 2 3" xfId="50330" xr:uid="{4915D1F9-C022-499C-8E46-9AEEECE00DFA}"/>
    <cellStyle name="Percent 3 7 2 4" xfId="50331" xr:uid="{E889A33F-212F-4959-970E-EE91B3227350}"/>
    <cellStyle name="Percent 3 7 2 4 2" xfId="50332" xr:uid="{319F6A76-7670-4712-8563-4974B935DECC}"/>
    <cellStyle name="Percent 3 7 2 4 2 2" xfId="50333" xr:uid="{48ABCBA8-2203-43B1-9394-9AD189618572}"/>
    <cellStyle name="Percent 3 7 2 4 2 2 2" xfId="50334" xr:uid="{EC2DD08E-5AC5-4819-BEE1-907F32FCAD4A}"/>
    <cellStyle name="Percent 3 7 2 4 2 3" xfId="50335" xr:uid="{E0913528-CAE2-47A3-89D7-4EE6B5A5E0A2}"/>
    <cellStyle name="Percent 3 7 2 4 3" xfId="50336" xr:uid="{F091C25B-F449-400A-8D98-E4516BC903C1}"/>
    <cellStyle name="Percent 3 7 2 4 3 2" xfId="50337" xr:uid="{031FC505-ED24-4FC7-9DB7-7297891C445D}"/>
    <cellStyle name="Percent 3 7 2 4 3 2 2" xfId="50338" xr:uid="{BB436687-FC60-4037-B736-EF793DC80E60}"/>
    <cellStyle name="Percent 3 7 2 4 3 3" xfId="50339" xr:uid="{21DFA81F-7BBF-4487-BAE1-F85C94DE5E05}"/>
    <cellStyle name="Percent 3 7 2 4 4" xfId="50340" xr:uid="{905770AA-E847-4A81-8F7D-4EB847A9A4DD}"/>
    <cellStyle name="Percent 3 7 2 4 4 2" xfId="50341" xr:uid="{BA212681-0844-4A5A-8A04-274005374DF9}"/>
    <cellStyle name="Percent 3 7 2 4 5" xfId="50342" xr:uid="{731351EB-3077-478D-B9DB-4C57DD2CBBF7}"/>
    <cellStyle name="Percent 3 7 2 5" xfId="50343" xr:uid="{8B358619-5F21-419B-9CBC-080C0BBDB413}"/>
    <cellStyle name="Percent 3 7 2 5 2" xfId="50344" xr:uid="{F6DFB8AC-39F4-474A-BB24-9CDA9BBCF422}"/>
    <cellStyle name="Percent 3 7 2 5 2 2" xfId="50345" xr:uid="{38679640-3825-4002-93DB-A9723AADA2C2}"/>
    <cellStyle name="Percent 3 7 2 5 3" xfId="50346" xr:uid="{7ED79A89-FC5A-4FEF-96E1-A643F11D311D}"/>
    <cellStyle name="Percent 3 7 2 6" xfId="50347" xr:uid="{03CA7819-1EA8-4007-988B-FE00C6853DF6}"/>
    <cellStyle name="Percent 3 7 2 6 2" xfId="50348" xr:uid="{28A6FDAA-B00D-49F2-93B8-B77E68DA0F65}"/>
    <cellStyle name="Percent 3 7 2 6 2 2" xfId="50349" xr:uid="{5AB478E6-56B8-44E7-9B01-1CBBB6BC65DD}"/>
    <cellStyle name="Percent 3 7 2 6 3" xfId="50350" xr:uid="{789BDC83-39C5-444B-BBD2-249A6E37D85D}"/>
    <cellStyle name="Percent 3 7 2 7" xfId="50351" xr:uid="{898ACE24-C914-47ED-A1D8-157B83EC7618}"/>
    <cellStyle name="Percent 3 7 2 7 2" xfId="50352" xr:uid="{99187FE1-DF59-4C52-A00A-81601A18E8F6}"/>
    <cellStyle name="Percent 3 7 2 7 2 2" xfId="50353" xr:uid="{F2366137-7F3C-46B3-B1A6-BB2E184819D9}"/>
    <cellStyle name="Percent 3 7 2 7 3" xfId="50354" xr:uid="{AF4E1847-02DE-4E96-A187-598018BDB455}"/>
    <cellStyle name="Percent 3 7 2 8" xfId="50355" xr:uid="{B56442CC-0EFB-48A7-8E3A-A8243545B8EE}"/>
    <cellStyle name="Percent 3 7 2 8 2" xfId="50356" xr:uid="{73685438-D441-4C80-A9B2-4023D3BB5406}"/>
    <cellStyle name="Percent 3 7 2 9" xfId="50357" xr:uid="{E4BA9FB8-9E5E-484B-9417-27D743778E8B}"/>
    <cellStyle name="Percent 3 7 3" xfId="50358" xr:uid="{876B00B5-7F89-434C-8782-9FBFC048E8E6}"/>
    <cellStyle name="Percent 3 7 3 2" xfId="50359" xr:uid="{6E994202-F017-431D-9BBB-67BAE05A1FC9}"/>
    <cellStyle name="Percent 3 7 3 2 2" xfId="50360" xr:uid="{D034FE60-241B-411E-B51E-74C3D6F4D997}"/>
    <cellStyle name="Percent 3 7 3 2 2 2" xfId="50361" xr:uid="{9404659B-5C1E-4552-96B7-36B52C7A980D}"/>
    <cellStyle name="Percent 3 7 3 2 2 2 2" xfId="50362" xr:uid="{4F534DD0-0333-497D-8E2A-BB687CE1334F}"/>
    <cellStyle name="Percent 3 7 3 2 2 2 2 2" xfId="50363" xr:uid="{B50A03CF-913F-46AA-9A8A-0875CC177E84}"/>
    <cellStyle name="Percent 3 7 3 2 2 2 3" xfId="50364" xr:uid="{D4DCDC0A-6D6D-4076-B597-1386D48F61D8}"/>
    <cellStyle name="Percent 3 7 3 2 2 3" xfId="50365" xr:uid="{1B6068C8-29EC-47A8-BC96-45AA3C919782}"/>
    <cellStyle name="Percent 3 7 3 2 2 3 2" xfId="50366" xr:uid="{DDB6826E-8525-4F6D-9FBF-474DAE552BC8}"/>
    <cellStyle name="Percent 3 7 3 2 2 3 2 2" xfId="50367" xr:uid="{477923F7-6F10-4C57-B4D9-53ADAEA99286}"/>
    <cellStyle name="Percent 3 7 3 2 2 3 3" xfId="50368" xr:uid="{269635D5-0E09-48FB-83A4-E15091744C14}"/>
    <cellStyle name="Percent 3 7 3 2 2 4" xfId="50369" xr:uid="{233D8C9E-EDB2-43F6-9FBD-E28F2A037ACE}"/>
    <cellStyle name="Percent 3 7 3 2 2 4 2" xfId="50370" xr:uid="{2C71EB47-8947-4067-A1D3-81EEF07627B9}"/>
    <cellStyle name="Percent 3 7 3 2 2 5" xfId="50371" xr:uid="{43D00BA7-1CDB-4F2C-BCB8-0FF78D035C93}"/>
    <cellStyle name="Percent 3 7 3 2 3" xfId="50372" xr:uid="{A05D3B43-C29C-40CE-9303-757B0B629B13}"/>
    <cellStyle name="Percent 3 7 3 2 3 2" xfId="50373" xr:uid="{BCB63FAD-2611-4709-B656-5F6A53FB2A84}"/>
    <cellStyle name="Percent 3 7 3 2 3 2 2" xfId="50374" xr:uid="{DF8C030D-42F7-44A9-898D-984F75F958DD}"/>
    <cellStyle name="Percent 3 7 3 2 3 3" xfId="50375" xr:uid="{DC653980-0E7B-49A8-8368-DADD231895B9}"/>
    <cellStyle name="Percent 3 7 3 2 4" xfId="50376" xr:uid="{B08F90F4-DD0B-4B70-8E5A-B92C73458BDD}"/>
    <cellStyle name="Percent 3 7 3 2 4 2" xfId="50377" xr:uid="{5D963C68-4508-4ECF-BCC3-C6AECB375BEB}"/>
    <cellStyle name="Percent 3 7 3 2 4 2 2" xfId="50378" xr:uid="{8D0809C4-82C8-4CB5-96F8-B8D280CF6D62}"/>
    <cellStyle name="Percent 3 7 3 2 4 3" xfId="50379" xr:uid="{DF860B99-466F-4675-B844-6BB81EE1DE3E}"/>
    <cellStyle name="Percent 3 7 3 2 5" xfId="50380" xr:uid="{ABB494E5-893C-447F-9F2E-486A6F4556CE}"/>
    <cellStyle name="Percent 3 7 3 2 5 2" xfId="50381" xr:uid="{A2D14E39-D6B6-4E7A-830E-A929CB3F7825}"/>
    <cellStyle name="Percent 3 7 3 2 6" xfId="50382" xr:uid="{B70BEC9A-0764-4C46-8727-46F700070396}"/>
    <cellStyle name="Percent 3 7 3 3" xfId="50383" xr:uid="{4A271E59-B152-4FE4-B879-AF3C58151012}"/>
    <cellStyle name="Percent 3 7 3 4" xfId="50384" xr:uid="{D9ABB16D-314E-4894-982C-EB7503C3286B}"/>
    <cellStyle name="Percent 3 7 3 4 2" xfId="50385" xr:uid="{777F19DE-BF98-4D6D-93CB-F52D943B467A}"/>
    <cellStyle name="Percent 3 7 3 4 2 2" xfId="50386" xr:uid="{17EA511D-5D59-44B8-BB18-8F13DC20C1FA}"/>
    <cellStyle name="Percent 3 7 3 4 2 2 2" xfId="50387" xr:uid="{2EF9ADE4-EC98-4D52-A1F9-45DB29783939}"/>
    <cellStyle name="Percent 3 7 3 4 2 3" xfId="50388" xr:uid="{2A4E03F1-B0DF-43BC-84CD-2C0D047D3FF2}"/>
    <cellStyle name="Percent 3 7 3 4 3" xfId="50389" xr:uid="{2E2FF5E4-C6F6-4140-9B5E-10AD44968CE2}"/>
    <cellStyle name="Percent 3 7 3 4 3 2" xfId="50390" xr:uid="{3D55A09B-AF96-4397-88C7-5E1B24590F1D}"/>
    <cellStyle name="Percent 3 7 3 4 3 2 2" xfId="50391" xr:uid="{B88781B3-347A-4A12-AE6E-C2F034132B52}"/>
    <cellStyle name="Percent 3 7 3 4 3 3" xfId="50392" xr:uid="{13D526A7-7FCF-49EF-B026-6084195C7E7C}"/>
    <cellStyle name="Percent 3 7 3 4 4" xfId="50393" xr:uid="{05D48864-6CDF-406D-AFFC-9E2B61358A35}"/>
    <cellStyle name="Percent 3 7 3 4 4 2" xfId="50394" xr:uid="{55848E8D-5F25-43D2-A717-C3C12DF54C6A}"/>
    <cellStyle name="Percent 3 7 3 4 5" xfId="50395" xr:uid="{B252DCA2-77F1-4A5F-969E-0A0430B6FBAA}"/>
    <cellStyle name="Percent 3 7 3 5" xfId="50396" xr:uid="{BE17F85A-2101-4FE9-B397-6C608488C730}"/>
    <cellStyle name="Percent 3 7 3 5 2" xfId="50397" xr:uid="{E295EC8E-D6D9-404D-83F2-BB25D655683A}"/>
    <cellStyle name="Percent 3 7 3 5 2 2" xfId="50398" xr:uid="{955CACC7-5A96-41BE-8FF5-0204D4EFC5FB}"/>
    <cellStyle name="Percent 3 7 3 5 3" xfId="50399" xr:uid="{76364D08-1682-4353-90BF-690153F01508}"/>
    <cellStyle name="Percent 3 7 3 6" xfId="50400" xr:uid="{6D21C010-E4D4-455A-90D0-72F9583FF7B1}"/>
    <cellStyle name="Percent 3 7 3 6 2" xfId="50401" xr:uid="{98F85DCC-275E-43B3-A3EE-CF056A23D97E}"/>
    <cellStyle name="Percent 3 7 3 6 2 2" xfId="50402" xr:uid="{B75597BE-6FBD-4B5D-8679-EBEA6D879C0F}"/>
    <cellStyle name="Percent 3 7 3 6 3" xfId="50403" xr:uid="{8D056182-ED3D-4479-99A4-A407439D4293}"/>
    <cellStyle name="Percent 3 7 3 7" xfId="50404" xr:uid="{8082C624-3D8C-46E1-98E5-AC08413A299A}"/>
    <cellStyle name="Percent 3 7 3 7 2" xfId="50405" xr:uid="{A3BE5BED-CFE4-4047-B1A2-5832E85A0F42}"/>
    <cellStyle name="Percent 3 7 3 7 2 2" xfId="50406" xr:uid="{0EC254D4-A43E-4D4D-8EF1-8A73F8A45711}"/>
    <cellStyle name="Percent 3 7 3 7 3" xfId="50407" xr:uid="{C69B0870-CEE8-4310-8DDD-2845B2006C23}"/>
    <cellStyle name="Percent 3 7 3 8" xfId="50408" xr:uid="{EEC62C98-904D-4725-A1AB-5011A3443471}"/>
    <cellStyle name="Percent 3 7 3 8 2" xfId="50409" xr:uid="{E2CF0068-151D-4B15-998B-1CD6F7D41DD9}"/>
    <cellStyle name="Percent 3 7 3 9" xfId="50410" xr:uid="{0BED6660-B791-4F92-A947-7ADA9E50C306}"/>
    <cellStyle name="Percent 3 7 4" xfId="50411" xr:uid="{D9FE0497-8478-4B6D-BF5B-6FE9BFAFE461}"/>
    <cellStyle name="Percent 3 7 4 2" xfId="50412" xr:uid="{08E9BD02-7DEB-4983-A095-890CF36BB4FD}"/>
    <cellStyle name="Percent 3 7 4 2 2" xfId="50413" xr:uid="{8E030E8B-DCB1-4EFB-AE06-9B0A87B493A0}"/>
    <cellStyle name="Percent 3 7 4 2 2 2" xfId="50414" xr:uid="{5EDE17F0-4806-4188-9352-34AC15EB6744}"/>
    <cellStyle name="Percent 3 7 4 2 2 2 2" xfId="50415" xr:uid="{27464BEE-B72F-41AB-87AF-6E2E67927501}"/>
    <cellStyle name="Percent 3 7 4 2 2 3" xfId="50416" xr:uid="{7FE875AC-FCAE-429C-A943-671C706EC74F}"/>
    <cellStyle name="Percent 3 7 4 2 3" xfId="50417" xr:uid="{A7F89D89-C486-4591-A970-99060C39BE73}"/>
    <cellStyle name="Percent 3 7 4 2 3 2" xfId="50418" xr:uid="{88476C7A-0DE2-4207-B090-88088BB7F23B}"/>
    <cellStyle name="Percent 3 7 4 2 3 2 2" xfId="50419" xr:uid="{3FE38AE5-EFC6-4CD4-B5EA-29A06D2EA1B8}"/>
    <cellStyle name="Percent 3 7 4 2 3 3" xfId="50420" xr:uid="{A151F796-E54B-44C2-BDBA-5D5A2675B16D}"/>
    <cellStyle name="Percent 3 7 4 2 4" xfId="50421" xr:uid="{F3A8C51F-7FFA-4546-9EB3-F9E7F71580AE}"/>
    <cellStyle name="Percent 3 7 4 2 4 2" xfId="50422" xr:uid="{D20612C6-052C-4239-AFA0-12E80AE698F7}"/>
    <cellStyle name="Percent 3 7 4 2 5" xfId="50423" xr:uid="{67C2B8C5-C796-4CA9-9F71-4433A0759FE7}"/>
    <cellStyle name="Percent 3 7 4 3" xfId="50424" xr:uid="{E52D53D4-ED13-4552-B6E4-0D56E38CE319}"/>
    <cellStyle name="Percent 3 7 4 3 2" xfId="50425" xr:uid="{13ABD84C-8A96-4E0C-ABAB-683DDE28FAC2}"/>
    <cellStyle name="Percent 3 7 4 3 2 2" xfId="50426" xr:uid="{3ED42524-4C67-47C1-90DC-D3E5D48B4767}"/>
    <cellStyle name="Percent 3 7 4 3 3" xfId="50427" xr:uid="{F051FADF-936A-4B83-834B-E3E095AAF31D}"/>
    <cellStyle name="Percent 3 7 4 4" xfId="50428" xr:uid="{182ABA26-B14F-4DAC-8B00-285C49365465}"/>
    <cellStyle name="Percent 3 7 4 4 2" xfId="50429" xr:uid="{0F0FBEA9-F83C-4A9E-81F9-FF17C2F3F543}"/>
    <cellStyle name="Percent 3 7 4 4 2 2" xfId="50430" xr:uid="{9527A8FC-0D1B-4234-B589-1DC522762CB3}"/>
    <cellStyle name="Percent 3 7 4 4 3" xfId="50431" xr:uid="{33755407-4700-4A07-A4D6-A0FD5C4A00E2}"/>
    <cellStyle name="Percent 3 7 4 5" xfId="50432" xr:uid="{F6F03919-98E4-4675-A4FE-A8FFA37AC3C2}"/>
    <cellStyle name="Percent 3 7 4 5 2" xfId="50433" xr:uid="{5BEFD607-ABCC-48D0-872A-A43CCC87CDA4}"/>
    <cellStyle name="Percent 3 7 4 6" xfId="50434" xr:uid="{68F77C99-8DF3-4282-A78F-C962B1C92BC8}"/>
    <cellStyle name="Percent 3 7 5" xfId="50435" xr:uid="{0AF3967B-28FB-49AC-8183-2960F43B3131}"/>
    <cellStyle name="Percent 3 7 6" xfId="50436" xr:uid="{AE266EC9-F29C-498B-A07B-42D720850BC8}"/>
    <cellStyle name="Percent 3 7 6 2" xfId="50437" xr:uid="{E2007B14-9A1D-44F0-8526-7D8385129C33}"/>
    <cellStyle name="Percent 3 7 6 2 2" xfId="50438" xr:uid="{802B5D48-A740-4CBE-84DC-CC213EB10475}"/>
    <cellStyle name="Percent 3 7 6 2 2 2" xfId="50439" xr:uid="{4771209E-F614-4852-80EF-6B97703FBFC5}"/>
    <cellStyle name="Percent 3 7 6 2 3" xfId="50440" xr:uid="{95AA2EC8-4C9E-4B92-BCBC-CAFC6D4900D8}"/>
    <cellStyle name="Percent 3 7 6 3" xfId="50441" xr:uid="{2D8688DF-01C0-48AC-BE15-6D3C3D58BD7E}"/>
    <cellStyle name="Percent 3 7 6 3 2" xfId="50442" xr:uid="{6A818DDB-E18B-446C-8946-18CC3EE20D55}"/>
    <cellStyle name="Percent 3 7 6 3 2 2" xfId="50443" xr:uid="{904AF795-8EDA-4B9E-BFB8-53BF0EF5A73E}"/>
    <cellStyle name="Percent 3 7 6 3 3" xfId="50444" xr:uid="{0B67AAFD-5B33-4B65-B080-5F09B98F316F}"/>
    <cellStyle name="Percent 3 7 6 4" xfId="50445" xr:uid="{97ED14C2-8BC7-4D8F-9A33-2155F2D24244}"/>
    <cellStyle name="Percent 3 7 6 4 2" xfId="50446" xr:uid="{18FEA19F-7B44-4FAF-A061-D72FFF6C9D21}"/>
    <cellStyle name="Percent 3 7 6 5" xfId="50447" xr:uid="{A0994AE2-492D-4985-8501-B401B5674C21}"/>
    <cellStyle name="Percent 3 7 7" xfId="50448" xr:uid="{C896C98D-7541-4207-B592-881C1C2EA19C}"/>
    <cellStyle name="Percent 3 7 7 2" xfId="50449" xr:uid="{52A60641-741A-47B9-BDA7-161DD654B38E}"/>
    <cellStyle name="Percent 3 7 7 2 2" xfId="50450" xr:uid="{9BF612F2-613E-457B-992C-C1774D95F841}"/>
    <cellStyle name="Percent 3 7 7 3" xfId="50451" xr:uid="{5512948E-775F-4EAB-8F9A-EAA8132EEB7C}"/>
    <cellStyle name="Percent 3 7 8" xfId="50452" xr:uid="{E4F98957-19DC-43E4-8C92-8C119D68D6F8}"/>
    <cellStyle name="Percent 3 7 8 2" xfId="50453" xr:uid="{7BE6B2B2-F22C-4CFA-BDB8-95D7571B7348}"/>
    <cellStyle name="Percent 3 7 8 2 2" xfId="50454" xr:uid="{CA0F0789-F9E8-4989-B000-79E6AA115FA9}"/>
    <cellStyle name="Percent 3 7 8 3" xfId="50455" xr:uid="{024E6286-9EAD-429C-B7AA-B2E506B4034F}"/>
    <cellStyle name="Percent 3 7 9" xfId="50456" xr:uid="{C39AE727-4EB5-4674-8F14-4602606B7659}"/>
    <cellStyle name="Percent 3 7 9 2" xfId="50457" xr:uid="{648A4C69-1572-4179-AD36-CC1F76477CB5}"/>
    <cellStyle name="Percent 3 7 9 2 2" xfId="50458" xr:uid="{F0A29EA9-7EBD-4743-86B3-CA8E2EAA1EBF}"/>
    <cellStyle name="Percent 3 7 9 3" xfId="50459" xr:uid="{767F26B3-C262-43AC-A41D-34BA621A45E3}"/>
    <cellStyle name="Percent 3 8" xfId="50460" xr:uid="{ABD191A9-9CD5-40F8-86B6-49DA0FEBDAB1}"/>
    <cellStyle name="Percent 3 8 10" xfId="50461" xr:uid="{2CD4EC4A-DC64-4E00-AE80-84BBF9819ABD}"/>
    <cellStyle name="Percent 3 8 10 2" xfId="50462" xr:uid="{FD777007-6760-471C-BA2A-ED174A238A66}"/>
    <cellStyle name="Percent 3 8 11" xfId="50463" xr:uid="{8C17749A-5156-470A-94EF-FB2ED8EF9DE6}"/>
    <cellStyle name="Percent 3 8 2" xfId="50464" xr:uid="{456EEE47-452C-40A1-8BC6-212B884ED9F0}"/>
    <cellStyle name="Percent 3 8 2 2" xfId="50465" xr:uid="{012D880F-5F6A-4309-B63D-0B9685FFE278}"/>
    <cellStyle name="Percent 3 8 2 2 2" xfId="50466" xr:uid="{D63273E4-F058-4D8D-9BBF-0236DAD611F1}"/>
    <cellStyle name="Percent 3 8 2 2 2 2" xfId="50467" xr:uid="{CC669137-C893-4912-B5CD-0AC2B2720C8B}"/>
    <cellStyle name="Percent 3 8 2 2 2 2 2" xfId="50468" xr:uid="{3AF4DF4A-A1B2-47E6-8673-4DF806189160}"/>
    <cellStyle name="Percent 3 8 2 2 2 2 2 2" xfId="50469" xr:uid="{65308D63-451E-4748-9513-F3D888C0D4AD}"/>
    <cellStyle name="Percent 3 8 2 2 2 2 3" xfId="50470" xr:uid="{7AC005BA-D718-4D54-8444-0F0F9BEFED97}"/>
    <cellStyle name="Percent 3 8 2 2 2 3" xfId="50471" xr:uid="{10F16FF1-0BE5-4B96-8F03-202E64DC968A}"/>
    <cellStyle name="Percent 3 8 2 2 2 3 2" xfId="50472" xr:uid="{DDFAEAEC-2E8B-404A-8B36-70D1CDF426A9}"/>
    <cellStyle name="Percent 3 8 2 2 2 3 2 2" xfId="50473" xr:uid="{34B6D5FD-A0E4-4141-B763-26335D098087}"/>
    <cellStyle name="Percent 3 8 2 2 2 3 3" xfId="50474" xr:uid="{2D42C2C2-060D-44E6-9CAA-DADFB98629E0}"/>
    <cellStyle name="Percent 3 8 2 2 2 4" xfId="50475" xr:uid="{D3FB25E7-5B0B-49F1-815C-D9FBD1637A37}"/>
    <cellStyle name="Percent 3 8 2 2 2 4 2" xfId="50476" xr:uid="{79971945-0D54-49EC-A63A-C4C3FFFA5EE5}"/>
    <cellStyle name="Percent 3 8 2 2 2 5" xfId="50477" xr:uid="{F4158AFE-1532-484D-A01E-CD8D0BF15343}"/>
    <cellStyle name="Percent 3 8 2 2 3" xfId="50478" xr:uid="{E788B623-5BFC-4092-844F-D082F785AB6E}"/>
    <cellStyle name="Percent 3 8 2 2 3 2" xfId="50479" xr:uid="{4A4C7A2A-AF58-4AC7-A1E3-86EC555BEF39}"/>
    <cellStyle name="Percent 3 8 2 2 3 2 2" xfId="50480" xr:uid="{5EEA842D-392F-44C7-A5A8-829F10925332}"/>
    <cellStyle name="Percent 3 8 2 2 3 3" xfId="50481" xr:uid="{82A58C67-F265-4D38-9B5C-5AD5DEFE8DC3}"/>
    <cellStyle name="Percent 3 8 2 2 4" xfId="50482" xr:uid="{5DABCA9A-915D-46A2-B60B-498345E6B0B4}"/>
    <cellStyle name="Percent 3 8 2 2 4 2" xfId="50483" xr:uid="{36F32AD2-729C-41BD-BA00-EEDDC7326356}"/>
    <cellStyle name="Percent 3 8 2 2 4 2 2" xfId="50484" xr:uid="{1F07619B-3D7E-423A-93C4-AD5370845A30}"/>
    <cellStyle name="Percent 3 8 2 2 4 3" xfId="50485" xr:uid="{1C56E298-DFD7-41B0-B302-518C34E22DB8}"/>
    <cellStyle name="Percent 3 8 2 2 5" xfId="50486" xr:uid="{67D29624-A912-4280-B49D-035124BE6547}"/>
    <cellStyle name="Percent 3 8 2 2 5 2" xfId="50487" xr:uid="{2C66A713-148A-441F-B822-FC2D437E5791}"/>
    <cellStyle name="Percent 3 8 2 2 6" xfId="50488" xr:uid="{E1FA8135-9B0A-430B-85D0-8A9D746224A1}"/>
    <cellStyle name="Percent 3 8 2 3" xfId="50489" xr:uid="{B28E85CF-02D5-4C8F-BC5A-16CA4FDAC334}"/>
    <cellStyle name="Percent 3 8 2 4" xfId="50490" xr:uid="{21060B50-77D1-42C5-B808-CE449481E4D0}"/>
    <cellStyle name="Percent 3 8 2 4 2" xfId="50491" xr:uid="{DB1F604E-F80A-49AE-BD70-063CC27DFC8A}"/>
    <cellStyle name="Percent 3 8 2 4 2 2" xfId="50492" xr:uid="{7C94F790-186B-466E-A96A-54BF42C959F4}"/>
    <cellStyle name="Percent 3 8 2 4 2 2 2" xfId="50493" xr:uid="{85604E3E-573C-4171-B303-FC6803A20E14}"/>
    <cellStyle name="Percent 3 8 2 4 2 3" xfId="50494" xr:uid="{C8E6E6C4-ECBF-4929-A002-A2C6DAD635C2}"/>
    <cellStyle name="Percent 3 8 2 4 3" xfId="50495" xr:uid="{989F82B4-567F-4131-8901-3958CA73EF9B}"/>
    <cellStyle name="Percent 3 8 2 4 3 2" xfId="50496" xr:uid="{A4D3AF1E-1070-4237-8059-1CB6BF0C2E81}"/>
    <cellStyle name="Percent 3 8 2 4 3 2 2" xfId="50497" xr:uid="{876611ED-928C-4ECC-B651-50A464982FBD}"/>
    <cellStyle name="Percent 3 8 2 4 3 3" xfId="50498" xr:uid="{994A924B-5E67-4A15-B24F-9A045AB24079}"/>
    <cellStyle name="Percent 3 8 2 4 4" xfId="50499" xr:uid="{B7245B4D-BDCE-442E-B39A-C227C383B11D}"/>
    <cellStyle name="Percent 3 8 2 4 4 2" xfId="50500" xr:uid="{352E039F-4ABE-4E0C-812C-EF7D91E0192E}"/>
    <cellStyle name="Percent 3 8 2 4 5" xfId="50501" xr:uid="{401F6C52-5FB5-41FF-B73B-7E9D9263FDB1}"/>
    <cellStyle name="Percent 3 8 2 5" xfId="50502" xr:uid="{539F9BC2-093F-4EAF-8E52-051F2C72F4B1}"/>
    <cellStyle name="Percent 3 8 2 5 2" xfId="50503" xr:uid="{C6CE4D92-C3CC-4CE8-96B3-00F9BF318F0C}"/>
    <cellStyle name="Percent 3 8 2 5 2 2" xfId="50504" xr:uid="{77B67861-AE61-4F37-A490-7C244AFB5A9E}"/>
    <cellStyle name="Percent 3 8 2 5 3" xfId="50505" xr:uid="{41BCB72A-BC92-4FA5-B701-1C6233C1064A}"/>
    <cellStyle name="Percent 3 8 2 6" xfId="50506" xr:uid="{8237B014-988A-44D0-82BB-980E31DCFCD8}"/>
    <cellStyle name="Percent 3 8 2 6 2" xfId="50507" xr:uid="{C5B4D0B5-9597-4417-90FF-CEAD1605998B}"/>
    <cellStyle name="Percent 3 8 2 6 2 2" xfId="50508" xr:uid="{78A494E5-E1A9-4462-A5EA-FB08C31A9A49}"/>
    <cellStyle name="Percent 3 8 2 6 3" xfId="50509" xr:uid="{FF00F996-E942-4766-9663-C569A07DFBF0}"/>
    <cellStyle name="Percent 3 8 2 7" xfId="50510" xr:uid="{E3FFC14A-306F-43CD-B7CA-D9BD76C9745B}"/>
    <cellStyle name="Percent 3 8 2 7 2" xfId="50511" xr:uid="{E35441C2-5E9C-4FE2-9C9E-310448154DEB}"/>
    <cellStyle name="Percent 3 8 2 7 2 2" xfId="50512" xr:uid="{16E45332-A14B-4CEF-8857-B54DA9F1B035}"/>
    <cellStyle name="Percent 3 8 2 7 3" xfId="50513" xr:uid="{C853F8D3-6914-49A3-9677-AF3177709DBA}"/>
    <cellStyle name="Percent 3 8 2 8" xfId="50514" xr:uid="{A4C84976-18BF-4778-91E0-21CF91DC62FC}"/>
    <cellStyle name="Percent 3 8 2 8 2" xfId="50515" xr:uid="{6E379E4B-7DC6-4A0C-BBE3-E7DAB4DDAC01}"/>
    <cellStyle name="Percent 3 8 2 9" xfId="50516" xr:uid="{7E5A841F-759B-4722-96D5-4BE97E785962}"/>
    <cellStyle name="Percent 3 8 3" xfId="50517" xr:uid="{D0B56654-AD3F-4DB0-999B-6D4AD3E7FFF1}"/>
    <cellStyle name="Percent 3 8 3 2" xfId="50518" xr:uid="{8F3BE68B-0924-4AE2-89FB-6F1B41948B15}"/>
    <cellStyle name="Percent 3 8 3 2 2" xfId="50519" xr:uid="{02519B16-1F8A-4AD8-A37B-1BE4DB1B79EE}"/>
    <cellStyle name="Percent 3 8 3 2 2 2" xfId="50520" xr:uid="{1AF91B53-A6C9-4207-8D34-9F560B6384AF}"/>
    <cellStyle name="Percent 3 8 3 2 2 2 2" xfId="50521" xr:uid="{610FED4C-C7FC-478E-ABF0-A883BD28DF32}"/>
    <cellStyle name="Percent 3 8 3 2 2 2 2 2" xfId="50522" xr:uid="{D5DCE9A5-E34B-4638-8CC9-5337018FC1C6}"/>
    <cellStyle name="Percent 3 8 3 2 2 2 3" xfId="50523" xr:uid="{80F6FF20-4DD7-40DD-A2DB-B46A0DCB888C}"/>
    <cellStyle name="Percent 3 8 3 2 2 3" xfId="50524" xr:uid="{58567523-89F1-40EB-98D4-7603EE958EF4}"/>
    <cellStyle name="Percent 3 8 3 2 2 3 2" xfId="50525" xr:uid="{D954D279-27BA-480F-BC2E-D5A4781CC74D}"/>
    <cellStyle name="Percent 3 8 3 2 2 3 2 2" xfId="50526" xr:uid="{FAA796F6-3880-49DC-9886-41AF40EC5E6B}"/>
    <cellStyle name="Percent 3 8 3 2 2 3 3" xfId="50527" xr:uid="{225BE291-016F-46F0-9904-96E22D43CB4D}"/>
    <cellStyle name="Percent 3 8 3 2 2 4" xfId="50528" xr:uid="{59D3AA91-B14D-4BC2-A1C1-857A56486205}"/>
    <cellStyle name="Percent 3 8 3 2 2 4 2" xfId="50529" xr:uid="{56354D6E-8752-4968-8229-87AC8621BB00}"/>
    <cellStyle name="Percent 3 8 3 2 2 5" xfId="50530" xr:uid="{D392238C-2A55-4404-BD45-7E88CC917433}"/>
    <cellStyle name="Percent 3 8 3 2 3" xfId="50531" xr:uid="{5D39CB51-7429-4996-A1A6-0BF7282FF98D}"/>
    <cellStyle name="Percent 3 8 3 2 3 2" xfId="50532" xr:uid="{BF9A830F-20F6-40CD-B665-59C38F71F346}"/>
    <cellStyle name="Percent 3 8 3 2 3 2 2" xfId="50533" xr:uid="{2CEA32D8-839E-4CDD-8EBA-68AE1811CFD8}"/>
    <cellStyle name="Percent 3 8 3 2 3 3" xfId="50534" xr:uid="{BFE3921E-77C9-46C9-9A48-6F75F5EF712A}"/>
    <cellStyle name="Percent 3 8 3 2 4" xfId="50535" xr:uid="{F1C1F259-E3C1-49F6-9A83-2AD501F87375}"/>
    <cellStyle name="Percent 3 8 3 2 4 2" xfId="50536" xr:uid="{BA03077F-DEB6-4971-ABA6-7486B8235E96}"/>
    <cellStyle name="Percent 3 8 3 2 4 2 2" xfId="50537" xr:uid="{451F8D4B-E26F-461D-85F3-2423751632CE}"/>
    <cellStyle name="Percent 3 8 3 2 4 3" xfId="50538" xr:uid="{47840D37-96E1-412D-B677-2C8B273832FE}"/>
    <cellStyle name="Percent 3 8 3 2 5" xfId="50539" xr:uid="{CBB77F8F-E84A-4563-973F-8C73FD29767B}"/>
    <cellStyle name="Percent 3 8 3 2 5 2" xfId="50540" xr:uid="{782479DD-2272-4772-86C2-FB583DBE7F49}"/>
    <cellStyle name="Percent 3 8 3 2 6" xfId="50541" xr:uid="{6C83471E-E599-46BB-B1AA-FFDCA80923F0}"/>
    <cellStyle name="Percent 3 8 3 3" xfId="50542" xr:uid="{73F1BBCE-7D73-4E61-9FE9-D9B68D6E9D44}"/>
    <cellStyle name="Percent 3 8 3 4" xfId="50543" xr:uid="{0F528036-78D8-408E-BDBE-20B236AA7825}"/>
    <cellStyle name="Percent 3 8 3 4 2" xfId="50544" xr:uid="{796924C8-5C46-4658-B3CA-F56F8B378424}"/>
    <cellStyle name="Percent 3 8 3 4 2 2" xfId="50545" xr:uid="{58DD95AE-3FA0-4825-B37F-E0A946125595}"/>
    <cellStyle name="Percent 3 8 3 4 2 2 2" xfId="50546" xr:uid="{3B2C3753-7DE6-491B-B824-324D2D2DD108}"/>
    <cellStyle name="Percent 3 8 3 4 2 3" xfId="50547" xr:uid="{B95EDE60-C822-45B4-9670-63F432C7CD5B}"/>
    <cellStyle name="Percent 3 8 3 4 3" xfId="50548" xr:uid="{96FC58FD-E8FF-4FF0-8CC0-E5B434549BBE}"/>
    <cellStyle name="Percent 3 8 3 4 3 2" xfId="50549" xr:uid="{5EFF1F43-D264-46E5-ABC7-2D86309CD418}"/>
    <cellStyle name="Percent 3 8 3 4 3 2 2" xfId="50550" xr:uid="{6EB07354-418E-4AC5-A006-18236D1A070A}"/>
    <cellStyle name="Percent 3 8 3 4 3 3" xfId="50551" xr:uid="{D80FDD30-4540-49A6-ABB7-EA4D6C84A028}"/>
    <cellStyle name="Percent 3 8 3 4 4" xfId="50552" xr:uid="{0A0CAB7D-3483-4644-93C2-DF599E9416A0}"/>
    <cellStyle name="Percent 3 8 3 4 4 2" xfId="50553" xr:uid="{E270E838-C956-44CB-9B45-818ED4432BF4}"/>
    <cellStyle name="Percent 3 8 3 4 5" xfId="50554" xr:uid="{DDFA98A4-8B0C-45F0-8762-0515C37BFC10}"/>
    <cellStyle name="Percent 3 8 3 5" xfId="50555" xr:uid="{CBFE8843-C679-4D35-B665-E0A7EECDD264}"/>
    <cellStyle name="Percent 3 8 3 5 2" xfId="50556" xr:uid="{B0BD8D94-69F6-4839-876F-A3A782E78056}"/>
    <cellStyle name="Percent 3 8 3 5 2 2" xfId="50557" xr:uid="{6B779E2B-E906-4616-9533-CEE766879620}"/>
    <cellStyle name="Percent 3 8 3 5 3" xfId="50558" xr:uid="{380B36D4-60A2-45CA-A85A-F57DC7F3D88A}"/>
    <cellStyle name="Percent 3 8 3 6" xfId="50559" xr:uid="{56BC665C-E5AE-4DB8-8AF0-2856D7C3609C}"/>
    <cellStyle name="Percent 3 8 3 6 2" xfId="50560" xr:uid="{99073BA7-DC14-4D2B-927B-C6541240282A}"/>
    <cellStyle name="Percent 3 8 3 6 2 2" xfId="50561" xr:uid="{1E34BB30-46A1-4E03-9029-F168F8D298E1}"/>
    <cellStyle name="Percent 3 8 3 6 3" xfId="50562" xr:uid="{946D0027-B0EA-45C5-BB14-3BB9D8D7650E}"/>
    <cellStyle name="Percent 3 8 3 7" xfId="50563" xr:uid="{B631464D-F41F-4626-81D1-0BFFA13F2C78}"/>
    <cellStyle name="Percent 3 8 3 7 2" xfId="50564" xr:uid="{446B28EE-432A-4DC8-B115-1BAF0B32B984}"/>
    <cellStyle name="Percent 3 8 3 7 2 2" xfId="50565" xr:uid="{2D0BA69A-0851-4796-9522-D3DA818F8FCC}"/>
    <cellStyle name="Percent 3 8 3 7 3" xfId="50566" xr:uid="{004B3BBF-29DC-4CCF-8FBD-73520A2A1448}"/>
    <cellStyle name="Percent 3 8 3 8" xfId="50567" xr:uid="{D07C0E3E-7997-4B81-9A5F-F3A3DB0A6055}"/>
    <cellStyle name="Percent 3 8 3 8 2" xfId="50568" xr:uid="{D90322BE-6515-4C67-AFD2-A85ED698035C}"/>
    <cellStyle name="Percent 3 8 3 9" xfId="50569" xr:uid="{178C6A02-ABAB-430C-8CB1-847BE6BD24C7}"/>
    <cellStyle name="Percent 3 8 4" xfId="50570" xr:uid="{2A5513E7-31FC-499F-AE15-CB91EFFE51E5}"/>
    <cellStyle name="Percent 3 8 4 2" xfId="50571" xr:uid="{C1BDD8BE-052E-4B0A-89E6-87BDAFC8C7CC}"/>
    <cellStyle name="Percent 3 8 4 2 2" xfId="50572" xr:uid="{70E77447-20BE-4658-ACA4-E4E9365F089E}"/>
    <cellStyle name="Percent 3 8 4 2 2 2" xfId="50573" xr:uid="{59CA73EB-6282-4BBF-ABD0-9E7E701C7E39}"/>
    <cellStyle name="Percent 3 8 4 2 2 2 2" xfId="50574" xr:uid="{33FE425B-B1E9-46C3-A6F6-6398ED617FED}"/>
    <cellStyle name="Percent 3 8 4 2 2 3" xfId="50575" xr:uid="{C983153E-501A-477B-B677-DC5E6E0872E5}"/>
    <cellStyle name="Percent 3 8 4 2 3" xfId="50576" xr:uid="{80A60757-5075-4331-943A-B0E02C5A244F}"/>
    <cellStyle name="Percent 3 8 4 2 3 2" xfId="50577" xr:uid="{6B8D0183-0B46-42FD-85CF-BEE7A9CAC532}"/>
    <cellStyle name="Percent 3 8 4 2 3 2 2" xfId="50578" xr:uid="{74F193AF-203B-4BBF-A94F-E54D08DB5A8C}"/>
    <cellStyle name="Percent 3 8 4 2 3 3" xfId="50579" xr:uid="{494698EE-4BFF-4C26-B03B-3AA8C593F654}"/>
    <cellStyle name="Percent 3 8 4 2 4" xfId="50580" xr:uid="{664A1F17-7B53-4D31-9AC4-2876B5459E68}"/>
    <cellStyle name="Percent 3 8 4 2 4 2" xfId="50581" xr:uid="{3CB61B74-AC4A-48E7-AEF9-80CC6CB1CD49}"/>
    <cellStyle name="Percent 3 8 4 2 5" xfId="50582" xr:uid="{5716144C-8F95-4D69-897C-AB1DC7D68123}"/>
    <cellStyle name="Percent 3 8 4 3" xfId="50583" xr:uid="{320706E8-50EC-4681-A868-84B8E6F16AF9}"/>
    <cellStyle name="Percent 3 8 4 3 2" xfId="50584" xr:uid="{6ED8E1AF-321E-497B-B196-273F392F5719}"/>
    <cellStyle name="Percent 3 8 4 3 2 2" xfId="50585" xr:uid="{3E64205F-0D4C-485E-9CFD-489B789A30A6}"/>
    <cellStyle name="Percent 3 8 4 3 3" xfId="50586" xr:uid="{278B68B5-FE77-4690-85C1-6C356EF10812}"/>
    <cellStyle name="Percent 3 8 4 4" xfId="50587" xr:uid="{4F941471-15A3-4936-910C-A0CEDD0AB3FA}"/>
    <cellStyle name="Percent 3 8 4 4 2" xfId="50588" xr:uid="{9AAD759C-47F6-4303-B201-5F53920EAA27}"/>
    <cellStyle name="Percent 3 8 4 4 2 2" xfId="50589" xr:uid="{BD97DBCB-1BA0-4DAE-9EEC-8144C1B7CFDD}"/>
    <cellStyle name="Percent 3 8 4 4 3" xfId="50590" xr:uid="{9B2791C9-806B-455B-8568-CD46ACFA7D77}"/>
    <cellStyle name="Percent 3 8 4 5" xfId="50591" xr:uid="{228812ED-5F8E-4D4A-A56D-C41D2D32408C}"/>
    <cellStyle name="Percent 3 8 4 5 2" xfId="50592" xr:uid="{288FE441-87D9-4CDF-944F-47B70E3D11D2}"/>
    <cellStyle name="Percent 3 8 4 6" xfId="50593" xr:uid="{5FEEA477-0214-4910-9808-2B42D87171C6}"/>
    <cellStyle name="Percent 3 8 5" xfId="50594" xr:uid="{B9CC8081-C7F5-4C32-992E-F4C485082C17}"/>
    <cellStyle name="Percent 3 8 6" xfId="50595" xr:uid="{5FD77AF6-25E2-468E-B345-7E8CEC3D699A}"/>
    <cellStyle name="Percent 3 8 6 2" xfId="50596" xr:uid="{EA0273B3-BDD9-4ABE-BC07-90A04821717B}"/>
    <cellStyle name="Percent 3 8 6 2 2" xfId="50597" xr:uid="{2CF98A94-C3A5-4479-A6F4-3524FC5482F3}"/>
    <cellStyle name="Percent 3 8 6 2 2 2" xfId="50598" xr:uid="{45CB88F9-865B-41A4-9A3A-FC7E21FE1DC5}"/>
    <cellStyle name="Percent 3 8 6 2 3" xfId="50599" xr:uid="{640B9C6A-562E-4422-A4E0-EC2BBC7C0A5A}"/>
    <cellStyle name="Percent 3 8 6 3" xfId="50600" xr:uid="{A4355CBC-6959-444D-908D-1D8E25513BF4}"/>
    <cellStyle name="Percent 3 8 6 3 2" xfId="50601" xr:uid="{04886264-5BFA-49FD-9B96-60EC6BBA4DA6}"/>
    <cellStyle name="Percent 3 8 6 3 2 2" xfId="50602" xr:uid="{C5667AD2-266F-4446-9D26-A8E0760F26E2}"/>
    <cellStyle name="Percent 3 8 6 3 3" xfId="50603" xr:uid="{D2D3F217-354E-40CA-A222-688B81B67265}"/>
    <cellStyle name="Percent 3 8 6 4" xfId="50604" xr:uid="{DB072074-2398-4350-AFDC-B8562E7D7850}"/>
    <cellStyle name="Percent 3 8 6 4 2" xfId="50605" xr:uid="{8646882A-BEE8-42E1-8B90-3D6E2F4150DD}"/>
    <cellStyle name="Percent 3 8 6 5" xfId="50606" xr:uid="{FF515822-84DA-4DC9-9E58-AA7D26214DF4}"/>
    <cellStyle name="Percent 3 8 7" xfId="50607" xr:uid="{3E1A28E6-D0FE-4DD1-9F16-0EF7704B9243}"/>
    <cellStyle name="Percent 3 8 7 2" xfId="50608" xr:uid="{13E269B2-305F-4E66-8BC1-8A1470634E1A}"/>
    <cellStyle name="Percent 3 8 7 2 2" xfId="50609" xr:uid="{89683F57-622E-47C6-A501-866E676AAB9C}"/>
    <cellStyle name="Percent 3 8 7 3" xfId="50610" xr:uid="{0E443F0B-7AF5-42F2-8C44-760B07D1A2BA}"/>
    <cellStyle name="Percent 3 8 8" xfId="50611" xr:uid="{FAF1C425-B8D3-415D-991A-288E1A63D78D}"/>
    <cellStyle name="Percent 3 8 8 2" xfId="50612" xr:uid="{559A9E9E-F6E7-47A3-8A33-79A754751FC4}"/>
    <cellStyle name="Percent 3 8 8 2 2" xfId="50613" xr:uid="{13164026-4C78-4876-98A9-DDF2AB9D5AA6}"/>
    <cellStyle name="Percent 3 8 8 3" xfId="50614" xr:uid="{3E46261A-9D55-49FC-AEFA-E4C3C312F6D2}"/>
    <cellStyle name="Percent 3 8 9" xfId="50615" xr:uid="{DBD0E445-4B65-4D84-B1CA-E69CD0C439A3}"/>
    <cellStyle name="Percent 3 8 9 2" xfId="50616" xr:uid="{8DF90460-3811-4D6C-9DCF-97DD0710993A}"/>
    <cellStyle name="Percent 3 8 9 2 2" xfId="50617" xr:uid="{5A88C5B0-3C7D-46E9-8CB4-764BED8D56E6}"/>
    <cellStyle name="Percent 3 8 9 3" xfId="50618" xr:uid="{53E43163-7403-4B3D-A139-2FAC71E92A57}"/>
    <cellStyle name="Percent 3 9" xfId="50619" xr:uid="{70DA567A-B446-43F0-8455-A5CEE4C74B34}"/>
    <cellStyle name="Percent 3 9 10" xfId="50620" xr:uid="{226E7CF8-EC89-4226-95D4-B9E94EE851CE}"/>
    <cellStyle name="Percent 3 9 10 2" xfId="50621" xr:uid="{4C6952D8-D496-4F08-8C79-4CFD9342B034}"/>
    <cellStyle name="Percent 3 9 11" xfId="50622" xr:uid="{4A49DE0B-C68F-4C3C-894B-377C3CE62B7B}"/>
    <cellStyle name="Percent 3 9 2" xfId="50623" xr:uid="{988652B2-1270-47A7-8BA8-2EEDD84F6164}"/>
    <cellStyle name="Percent 3 9 2 2" xfId="50624" xr:uid="{EC95AFFC-CC5B-427E-B61E-AB25EB26A18A}"/>
    <cellStyle name="Percent 3 9 2 2 2" xfId="50625" xr:uid="{6E81DC8E-2DA4-4E37-A175-091736298742}"/>
    <cellStyle name="Percent 3 9 2 2 2 2" xfId="50626" xr:uid="{7197759A-B110-49B8-8E72-8662ECD766D2}"/>
    <cellStyle name="Percent 3 9 2 2 2 2 2" xfId="50627" xr:uid="{BE537FAF-A446-429F-A261-26228AE4BFD6}"/>
    <cellStyle name="Percent 3 9 2 2 2 2 2 2" xfId="50628" xr:uid="{A067BA14-CDE1-460B-9142-7DF19DEF2516}"/>
    <cellStyle name="Percent 3 9 2 2 2 2 3" xfId="50629" xr:uid="{1945F687-A6BB-4731-BCB8-CE815BD98E8D}"/>
    <cellStyle name="Percent 3 9 2 2 2 3" xfId="50630" xr:uid="{29E1B35D-8FA4-40E6-A89F-74F024C66859}"/>
    <cellStyle name="Percent 3 9 2 2 2 3 2" xfId="50631" xr:uid="{BE4F438D-0A5E-43C4-8D80-0088F67E96F0}"/>
    <cellStyle name="Percent 3 9 2 2 2 3 2 2" xfId="50632" xr:uid="{4C99F31A-1444-4C2D-927F-7BEF86EB2367}"/>
    <cellStyle name="Percent 3 9 2 2 2 3 3" xfId="50633" xr:uid="{30611771-9D04-4403-B5CA-104C6EB12B39}"/>
    <cellStyle name="Percent 3 9 2 2 2 4" xfId="50634" xr:uid="{F38ADBB9-DA16-4914-AAA1-924132B00C3C}"/>
    <cellStyle name="Percent 3 9 2 2 2 4 2" xfId="50635" xr:uid="{9C7B93D4-536B-4AF8-BAFC-09483298DA18}"/>
    <cellStyle name="Percent 3 9 2 2 2 5" xfId="50636" xr:uid="{A8A34A2C-F30A-465C-9342-DE5CC3608B8A}"/>
    <cellStyle name="Percent 3 9 2 2 3" xfId="50637" xr:uid="{4CF6360D-CE1A-4E75-A764-B5BD6BC91AB6}"/>
    <cellStyle name="Percent 3 9 2 2 3 2" xfId="50638" xr:uid="{E1FA2322-26E3-4DA5-8D55-7D84A620D206}"/>
    <cellStyle name="Percent 3 9 2 2 3 2 2" xfId="50639" xr:uid="{3CEE111D-BE31-493E-8B35-0A7ACBD08405}"/>
    <cellStyle name="Percent 3 9 2 2 3 3" xfId="50640" xr:uid="{82B75463-5D84-415E-B520-35A76CEFF7D5}"/>
    <cellStyle name="Percent 3 9 2 2 4" xfId="50641" xr:uid="{EFC38429-DA84-44D5-980A-4F38314A3132}"/>
    <cellStyle name="Percent 3 9 2 2 4 2" xfId="50642" xr:uid="{DB04A72E-AF6A-439C-953E-CAB5DCF90A35}"/>
    <cellStyle name="Percent 3 9 2 2 4 2 2" xfId="50643" xr:uid="{E77512B6-4970-41F5-99A9-16DDE00FAC58}"/>
    <cellStyle name="Percent 3 9 2 2 4 3" xfId="50644" xr:uid="{98F1542B-B8B7-4AC5-B4F9-D1DB5847A0DA}"/>
    <cellStyle name="Percent 3 9 2 2 5" xfId="50645" xr:uid="{21DC4EFE-86C6-496E-8F29-472E11887161}"/>
    <cellStyle name="Percent 3 9 2 2 5 2" xfId="50646" xr:uid="{2E8510D9-5BFC-4A29-A80B-6B54F465BD1C}"/>
    <cellStyle name="Percent 3 9 2 2 6" xfId="50647" xr:uid="{A6E053B2-91AA-4620-B520-3275992FA3C1}"/>
    <cellStyle name="Percent 3 9 2 3" xfId="50648" xr:uid="{9C78AD1D-3C00-422E-8137-7B18C070C929}"/>
    <cellStyle name="Percent 3 9 2 4" xfId="50649" xr:uid="{0B92CBCB-148A-4AF8-A04D-8EFA6A684ECC}"/>
    <cellStyle name="Percent 3 9 2 4 2" xfId="50650" xr:uid="{792995B5-FE61-4EC8-9D5A-6DE95347E500}"/>
    <cellStyle name="Percent 3 9 2 4 2 2" xfId="50651" xr:uid="{D6CF41CC-649B-441C-A120-3C03C46F87B6}"/>
    <cellStyle name="Percent 3 9 2 4 2 2 2" xfId="50652" xr:uid="{B269C2B9-D612-4472-8BF5-56DD9B4FB966}"/>
    <cellStyle name="Percent 3 9 2 4 2 3" xfId="50653" xr:uid="{97AD36CD-753C-4BC1-BE0C-EB75551324B5}"/>
    <cellStyle name="Percent 3 9 2 4 3" xfId="50654" xr:uid="{9E2F34D8-95F3-4B1A-8936-80C5C9C1A01C}"/>
    <cellStyle name="Percent 3 9 2 4 3 2" xfId="50655" xr:uid="{D1CE6B24-FCD4-4874-8E25-36B821CBB488}"/>
    <cellStyle name="Percent 3 9 2 4 3 2 2" xfId="50656" xr:uid="{0FD187E0-FF24-45E6-9399-40758A7A3C5F}"/>
    <cellStyle name="Percent 3 9 2 4 3 3" xfId="50657" xr:uid="{F3427A9B-8263-4BEA-86D5-4196F388F82D}"/>
    <cellStyle name="Percent 3 9 2 4 4" xfId="50658" xr:uid="{377310AA-90C4-46F3-B86B-D3C3A6DFDF20}"/>
    <cellStyle name="Percent 3 9 2 4 4 2" xfId="50659" xr:uid="{C9A8D296-48BB-4C9D-B2AF-BF5A6E83DEE8}"/>
    <cellStyle name="Percent 3 9 2 4 5" xfId="50660" xr:uid="{327CA1A1-C01E-41CF-BA06-24BB4A2D3CB0}"/>
    <cellStyle name="Percent 3 9 2 5" xfId="50661" xr:uid="{BDB5357B-02F1-45C5-93FC-57C787CBA6E0}"/>
    <cellStyle name="Percent 3 9 2 5 2" xfId="50662" xr:uid="{8BE7F12E-14A1-4E3C-B50E-FB3BB46C44CD}"/>
    <cellStyle name="Percent 3 9 2 5 2 2" xfId="50663" xr:uid="{C45CB531-0CD8-415D-B262-CBA93725FC3C}"/>
    <cellStyle name="Percent 3 9 2 5 3" xfId="50664" xr:uid="{F3CF5A89-79E2-4C17-B4DB-A5474A6218EA}"/>
    <cellStyle name="Percent 3 9 2 6" xfId="50665" xr:uid="{F7C59528-B216-4F59-8A05-44B90A60C83D}"/>
    <cellStyle name="Percent 3 9 2 6 2" xfId="50666" xr:uid="{1ED64D4D-7401-40EE-8EF9-619CFD50E282}"/>
    <cellStyle name="Percent 3 9 2 6 2 2" xfId="50667" xr:uid="{1F84DE31-4ABC-49F9-AFFA-3C9E19DE30B4}"/>
    <cellStyle name="Percent 3 9 2 6 3" xfId="50668" xr:uid="{CD25FCC4-DD1D-496E-9B47-D6B464F25933}"/>
    <cellStyle name="Percent 3 9 2 7" xfId="50669" xr:uid="{9C88E285-8DCC-44EE-88E4-0EC6898407BC}"/>
    <cellStyle name="Percent 3 9 2 7 2" xfId="50670" xr:uid="{12E2811D-EBDD-4AE6-8626-7F59920DD16E}"/>
    <cellStyle name="Percent 3 9 2 7 2 2" xfId="50671" xr:uid="{9AB5E573-8D57-4327-A934-017DB8C43E32}"/>
    <cellStyle name="Percent 3 9 2 7 3" xfId="50672" xr:uid="{B729840C-7470-418E-9AE3-6011DBAC81A2}"/>
    <cellStyle name="Percent 3 9 2 8" xfId="50673" xr:uid="{5427991F-98C3-4DA9-9E25-45FFFD3D76F9}"/>
    <cellStyle name="Percent 3 9 2 8 2" xfId="50674" xr:uid="{1BDA0F5D-BD21-4F18-9A5F-A311A5D4D1BD}"/>
    <cellStyle name="Percent 3 9 2 9" xfId="50675" xr:uid="{3E79571D-E476-4FCB-92C9-80BF62FF5BD2}"/>
    <cellStyle name="Percent 3 9 3" xfId="50676" xr:uid="{E8569A60-871B-4839-A6CD-870A2513F57A}"/>
    <cellStyle name="Percent 3 9 3 2" xfId="50677" xr:uid="{0F1873FD-5629-43D2-8BB8-89416472EED4}"/>
    <cellStyle name="Percent 3 9 3 2 2" xfId="50678" xr:uid="{ED9B6181-2D16-4DC9-B065-6745147FB9FE}"/>
    <cellStyle name="Percent 3 9 3 2 2 2" xfId="50679" xr:uid="{61E007CA-12E1-4141-99CE-C19E6B1E6BA0}"/>
    <cellStyle name="Percent 3 9 3 2 2 2 2" xfId="50680" xr:uid="{CDF9A542-DE8C-4292-99B2-834BC45C7EF0}"/>
    <cellStyle name="Percent 3 9 3 2 2 2 2 2" xfId="50681" xr:uid="{3C072686-0F91-4F7F-BEB3-026977B54316}"/>
    <cellStyle name="Percent 3 9 3 2 2 2 3" xfId="50682" xr:uid="{318177F6-C549-4817-A3F5-5E10039F7185}"/>
    <cellStyle name="Percent 3 9 3 2 2 3" xfId="50683" xr:uid="{2F4805D1-43C2-4A76-B7C2-CCD03F745C53}"/>
    <cellStyle name="Percent 3 9 3 2 2 3 2" xfId="50684" xr:uid="{D06F3EAC-2407-4BC0-AA24-72D8163E0DC5}"/>
    <cellStyle name="Percent 3 9 3 2 2 3 2 2" xfId="50685" xr:uid="{72916837-4A8D-41F8-8218-D4DB4EB249C1}"/>
    <cellStyle name="Percent 3 9 3 2 2 3 3" xfId="50686" xr:uid="{EF4DEBC7-D086-40CC-8ABD-812F306EE75E}"/>
    <cellStyle name="Percent 3 9 3 2 2 4" xfId="50687" xr:uid="{30B0B1CF-16DC-44B3-990C-F71E3EE851A5}"/>
    <cellStyle name="Percent 3 9 3 2 2 4 2" xfId="50688" xr:uid="{6CC97743-F9D8-456F-979C-FDB2139A3916}"/>
    <cellStyle name="Percent 3 9 3 2 2 5" xfId="50689" xr:uid="{477C4D7B-0906-4EB0-8EDA-38781E0DE533}"/>
    <cellStyle name="Percent 3 9 3 2 3" xfId="50690" xr:uid="{FDD130E0-306A-4DAA-820E-79F72BF5C026}"/>
    <cellStyle name="Percent 3 9 3 2 3 2" xfId="50691" xr:uid="{D56FE963-3FC7-48B9-842C-848DA3458B63}"/>
    <cellStyle name="Percent 3 9 3 2 3 2 2" xfId="50692" xr:uid="{54543BB7-E412-4463-8409-C9ABB247FE10}"/>
    <cellStyle name="Percent 3 9 3 2 3 3" xfId="50693" xr:uid="{96A72FF9-209B-4D27-842A-81AACC04D0E4}"/>
    <cellStyle name="Percent 3 9 3 2 4" xfId="50694" xr:uid="{81393509-F548-42C8-8D7B-E1AFD7CFCB61}"/>
    <cellStyle name="Percent 3 9 3 2 4 2" xfId="50695" xr:uid="{859075AD-95DF-46A6-B3FD-D1A8C00CB0D6}"/>
    <cellStyle name="Percent 3 9 3 2 4 2 2" xfId="50696" xr:uid="{456BF0B5-2F31-4A5B-89C0-A908F8C79212}"/>
    <cellStyle name="Percent 3 9 3 2 4 3" xfId="50697" xr:uid="{630E6634-6798-4CC8-8BE6-EE1A8705CD2F}"/>
    <cellStyle name="Percent 3 9 3 2 5" xfId="50698" xr:uid="{C4DFA04F-C445-4E6F-912F-7920B6D889A8}"/>
    <cellStyle name="Percent 3 9 3 2 5 2" xfId="50699" xr:uid="{6ABC7C16-0806-44AC-805C-3BD783C51A4D}"/>
    <cellStyle name="Percent 3 9 3 2 6" xfId="50700" xr:uid="{5CC0D4E7-BAD8-47B4-B912-172543B0352C}"/>
    <cellStyle name="Percent 3 9 3 3" xfId="50701" xr:uid="{2B6C0CA6-6EE6-4306-8612-ED4B44EA7CC5}"/>
    <cellStyle name="Percent 3 9 3 4" xfId="50702" xr:uid="{EB7445F4-F171-4DB7-BDE8-D2DBF7DDD109}"/>
    <cellStyle name="Percent 3 9 3 4 2" xfId="50703" xr:uid="{E213AB88-FDD2-436F-B245-528ABE90DDED}"/>
    <cellStyle name="Percent 3 9 3 4 2 2" xfId="50704" xr:uid="{7B81CCA5-C5D2-4113-A438-C8D0E77BECA2}"/>
    <cellStyle name="Percent 3 9 3 4 2 2 2" xfId="50705" xr:uid="{B2A9A968-B7E9-4994-9500-90908660F4C1}"/>
    <cellStyle name="Percent 3 9 3 4 2 3" xfId="50706" xr:uid="{DC342C5C-AD9C-44CC-92BC-3AE65FC43086}"/>
    <cellStyle name="Percent 3 9 3 4 3" xfId="50707" xr:uid="{DC794F6B-535F-4175-B6BC-DF5C8E8B231A}"/>
    <cellStyle name="Percent 3 9 3 4 3 2" xfId="50708" xr:uid="{8F74CFC3-AC91-4A12-9B99-B7089909BE3E}"/>
    <cellStyle name="Percent 3 9 3 4 3 2 2" xfId="50709" xr:uid="{8C5571C6-83B7-41BF-8389-36639E69A2B7}"/>
    <cellStyle name="Percent 3 9 3 4 3 3" xfId="50710" xr:uid="{AAF9EBE0-8090-49B9-A12A-796B52E33B55}"/>
    <cellStyle name="Percent 3 9 3 4 4" xfId="50711" xr:uid="{9044271A-96AA-40B2-8B38-9D97CA5122DB}"/>
    <cellStyle name="Percent 3 9 3 4 4 2" xfId="50712" xr:uid="{0AB5749E-95E0-49D8-9726-3C48D0B8CCD1}"/>
    <cellStyle name="Percent 3 9 3 4 5" xfId="50713" xr:uid="{F00F2054-02CE-4AF8-AA80-AFBDE3BC5BA2}"/>
    <cellStyle name="Percent 3 9 3 5" xfId="50714" xr:uid="{DAA83F16-ECCA-4756-B162-26C0C8B3734F}"/>
    <cellStyle name="Percent 3 9 3 5 2" xfId="50715" xr:uid="{A8E6F748-756D-4B1D-AC2F-1BDEF17F3768}"/>
    <cellStyle name="Percent 3 9 3 5 2 2" xfId="50716" xr:uid="{F91B2BF1-7E1B-4C2D-B105-ABA4872FE14F}"/>
    <cellStyle name="Percent 3 9 3 5 3" xfId="50717" xr:uid="{C96DB50A-0CC3-40A1-96EF-E4D7DB8B6E77}"/>
    <cellStyle name="Percent 3 9 3 6" xfId="50718" xr:uid="{4E092DC5-4133-4360-A3AD-371BE59DD179}"/>
    <cellStyle name="Percent 3 9 3 6 2" xfId="50719" xr:uid="{7BDBC9BD-F5AF-4559-8F25-9F480A8A91F2}"/>
    <cellStyle name="Percent 3 9 3 6 2 2" xfId="50720" xr:uid="{3D38A062-2D77-4D57-A24C-26B98EBDE539}"/>
    <cellStyle name="Percent 3 9 3 6 3" xfId="50721" xr:uid="{EA4AD14C-47AB-45F7-90E2-693E5D9FE223}"/>
    <cellStyle name="Percent 3 9 3 7" xfId="50722" xr:uid="{0365547D-303F-4EDC-9A72-6C4FDBB8561F}"/>
    <cellStyle name="Percent 3 9 3 7 2" xfId="50723" xr:uid="{5BE68FD6-D807-4659-AAA8-B8D94D77BED2}"/>
    <cellStyle name="Percent 3 9 3 7 2 2" xfId="50724" xr:uid="{01CA7E64-F44B-4BED-AFE7-770952AD054D}"/>
    <cellStyle name="Percent 3 9 3 7 3" xfId="50725" xr:uid="{ADCEEE53-42F1-4576-906C-80D273F00FFE}"/>
    <cellStyle name="Percent 3 9 3 8" xfId="50726" xr:uid="{F7300268-9E10-45C6-AB1E-D22CBD7CED02}"/>
    <cellStyle name="Percent 3 9 3 8 2" xfId="50727" xr:uid="{0BB11E3D-8C60-4940-821B-5135A6C77949}"/>
    <cellStyle name="Percent 3 9 3 9" xfId="50728" xr:uid="{D606859F-E5DA-4342-9B7C-48450B60BE08}"/>
    <cellStyle name="Percent 3 9 4" xfId="50729" xr:uid="{9DDE7D64-42CE-425F-90A4-16096E9B6244}"/>
    <cellStyle name="Percent 3 9 4 2" xfId="50730" xr:uid="{8EE09AA7-6B4A-47DE-8613-0EB3AECCA7A3}"/>
    <cellStyle name="Percent 3 9 4 2 2" xfId="50731" xr:uid="{09B671CA-FB6A-4FA6-8438-A2529195D4BD}"/>
    <cellStyle name="Percent 3 9 4 2 2 2" xfId="50732" xr:uid="{DE1362C8-0A0C-452A-86DC-9378421AC2A1}"/>
    <cellStyle name="Percent 3 9 4 2 2 2 2" xfId="50733" xr:uid="{92C2E58B-F697-4D25-A014-748C012EFB5F}"/>
    <cellStyle name="Percent 3 9 4 2 2 3" xfId="50734" xr:uid="{D5F30C0F-BC31-4592-BAEA-708A3E13762A}"/>
    <cellStyle name="Percent 3 9 4 2 3" xfId="50735" xr:uid="{072625EC-8DE6-42A7-B320-7A8255EC00E4}"/>
    <cellStyle name="Percent 3 9 4 2 3 2" xfId="50736" xr:uid="{FDB966CB-7620-4F71-B1A2-2B4385EE3555}"/>
    <cellStyle name="Percent 3 9 4 2 3 2 2" xfId="50737" xr:uid="{E1F707E5-E8A6-407E-9F59-B4361D7488FA}"/>
    <cellStyle name="Percent 3 9 4 2 3 3" xfId="50738" xr:uid="{0F439D90-4EA8-452A-B3C5-28AB2E18BDB3}"/>
    <cellStyle name="Percent 3 9 4 2 4" xfId="50739" xr:uid="{5DE9A277-156D-44CC-8E7A-E48B14A82C09}"/>
    <cellStyle name="Percent 3 9 4 2 4 2" xfId="50740" xr:uid="{072EBA00-F124-4739-BD95-6875B1DAF9FD}"/>
    <cellStyle name="Percent 3 9 4 2 5" xfId="50741" xr:uid="{A70A5689-746C-43DB-9259-9C5477E04066}"/>
    <cellStyle name="Percent 3 9 4 3" xfId="50742" xr:uid="{F2A9C620-4C3A-406D-A80F-7E88E099F77D}"/>
    <cellStyle name="Percent 3 9 4 3 2" xfId="50743" xr:uid="{CEFC7485-E9CB-4607-BCCB-76D09425EF4F}"/>
    <cellStyle name="Percent 3 9 4 3 2 2" xfId="50744" xr:uid="{616FFE01-3676-43BE-9EB2-5CD7FAB79A23}"/>
    <cellStyle name="Percent 3 9 4 3 3" xfId="50745" xr:uid="{E4F8F6E5-46FE-436F-AF72-166FD8629D05}"/>
    <cellStyle name="Percent 3 9 4 4" xfId="50746" xr:uid="{8399DC16-3223-4FE7-B94E-55921464B0F7}"/>
    <cellStyle name="Percent 3 9 4 4 2" xfId="50747" xr:uid="{020E1B37-F98E-4B28-9889-5C4ED941E820}"/>
    <cellStyle name="Percent 3 9 4 4 2 2" xfId="50748" xr:uid="{754F0954-A931-4DBA-BA13-E045ED3ED8FD}"/>
    <cellStyle name="Percent 3 9 4 4 3" xfId="50749" xr:uid="{7C3B65BF-D31F-428B-A233-666CE847C04F}"/>
    <cellStyle name="Percent 3 9 4 5" xfId="50750" xr:uid="{C4A99B07-2948-4266-B76F-BBD33C952B5F}"/>
    <cellStyle name="Percent 3 9 4 5 2" xfId="50751" xr:uid="{2B9DA68E-7D9C-4D67-98B6-A2F0BCDC5E25}"/>
    <cellStyle name="Percent 3 9 4 6" xfId="50752" xr:uid="{8CEF3316-63C7-4AED-83F6-FF21481C737A}"/>
    <cellStyle name="Percent 3 9 5" xfId="50753" xr:uid="{A4354CB3-D1C4-4FEC-92DE-3E997517D2D4}"/>
    <cellStyle name="Percent 3 9 6" xfId="50754" xr:uid="{9529B4C9-2504-4A3B-89F1-537B2F6F63B6}"/>
    <cellStyle name="Percent 3 9 6 2" xfId="50755" xr:uid="{9588C129-9C1A-45CA-8073-3B6EEA2B3F15}"/>
    <cellStyle name="Percent 3 9 6 2 2" xfId="50756" xr:uid="{DE23CB15-A0E3-4351-8D04-6CAF1C590764}"/>
    <cellStyle name="Percent 3 9 6 2 2 2" xfId="50757" xr:uid="{CFDE7CCC-4EC7-4AF2-9327-A016E1CACB32}"/>
    <cellStyle name="Percent 3 9 6 2 3" xfId="50758" xr:uid="{103D8C82-16F0-4ECE-B9D5-5F03D731F7FD}"/>
    <cellStyle name="Percent 3 9 6 3" xfId="50759" xr:uid="{E3FA8A57-E15D-4029-A9A3-5B7C64391CE0}"/>
    <cellStyle name="Percent 3 9 6 3 2" xfId="50760" xr:uid="{F5939621-8121-4E35-954C-B1E077CD0FE0}"/>
    <cellStyle name="Percent 3 9 6 3 2 2" xfId="50761" xr:uid="{60528127-E653-44F8-A78D-907A6D5F7C6C}"/>
    <cellStyle name="Percent 3 9 6 3 3" xfId="50762" xr:uid="{0ABF6186-29FA-4010-A557-DDDF157351A7}"/>
    <cellStyle name="Percent 3 9 6 4" xfId="50763" xr:uid="{FB65F943-64AC-4CDA-AC08-400E02320560}"/>
    <cellStyle name="Percent 3 9 6 4 2" xfId="50764" xr:uid="{084E10A9-C6C5-4B59-B35A-ED7E03AED588}"/>
    <cellStyle name="Percent 3 9 6 5" xfId="50765" xr:uid="{7096355D-5D42-4A37-BE67-E20C2F3620B0}"/>
    <cellStyle name="Percent 3 9 7" xfId="50766" xr:uid="{6D0857E7-0D8F-494C-8CF3-0868FBE04D4C}"/>
    <cellStyle name="Percent 3 9 7 2" xfId="50767" xr:uid="{50D4A050-218C-476C-AE4D-4EA6B46F8D31}"/>
    <cellStyle name="Percent 3 9 7 2 2" xfId="50768" xr:uid="{07B514DD-F233-426A-9591-BFB084AF083C}"/>
    <cellStyle name="Percent 3 9 7 3" xfId="50769" xr:uid="{88C32628-19CE-44B4-98FB-2517DDAB663C}"/>
    <cellStyle name="Percent 3 9 8" xfId="50770" xr:uid="{BC6DE30A-4B96-4CF2-9679-242103F92F11}"/>
    <cellStyle name="Percent 3 9 8 2" xfId="50771" xr:uid="{4C36A0EC-A502-408E-811A-74EFEB37C686}"/>
    <cellStyle name="Percent 3 9 8 2 2" xfId="50772" xr:uid="{24BD0B65-7C28-416A-BCCE-75FCE3F6427B}"/>
    <cellStyle name="Percent 3 9 8 3" xfId="50773" xr:uid="{F5721BE7-8864-4670-8DF8-137519A4FDF0}"/>
    <cellStyle name="Percent 3 9 9" xfId="50774" xr:uid="{D9511FC2-38B1-4FF4-8405-81B9E9B9E11A}"/>
    <cellStyle name="Percent 3 9 9 2" xfId="50775" xr:uid="{59F4C5BE-146F-4DD3-9619-06B203879594}"/>
    <cellStyle name="Percent 3 9 9 2 2" xfId="50776" xr:uid="{D0A56896-09B2-4565-9183-96CFCFF0C65F}"/>
    <cellStyle name="Percent 3 9 9 3" xfId="50777" xr:uid="{E76ADBE6-8D20-468C-8C2D-8B52EEB0D638}"/>
    <cellStyle name="Percent 30" xfId="50778" xr:uid="{04F5FE66-FFA2-4A10-AE13-1294F218D3D4}"/>
    <cellStyle name="Percent 30 2" xfId="50779" xr:uid="{4358BD32-74C8-4CDA-9F5D-248EFE67FFC3}"/>
    <cellStyle name="Percent 31" xfId="50780" xr:uid="{6BB9730A-A2C6-4D99-BDDC-9835F739D144}"/>
    <cellStyle name="Percent 31 2" xfId="50781" xr:uid="{053D7A66-FCC6-4D3D-BF85-4BE76DC6886C}"/>
    <cellStyle name="Percent 32" xfId="50782" xr:uid="{91F19E8B-84A5-4539-8BC9-7D3DB1B1A0B9}"/>
    <cellStyle name="Percent 32 2" xfId="50783" xr:uid="{E1F26201-6713-498C-B4B4-ABB9D224B52F}"/>
    <cellStyle name="Percent 33" xfId="50784" xr:uid="{D13A7E2F-DCAF-43FF-9CB7-12C4192F4A60}"/>
    <cellStyle name="Percent 4" xfId="98" xr:uid="{00000000-0005-0000-0000-000069000000}"/>
    <cellStyle name="Percent 4 2" xfId="2239" xr:uid="{A3DB2982-4152-4D30-BF31-3C11839BB8E1}"/>
    <cellStyle name="Percent 4 3" xfId="50785" xr:uid="{638DA112-BEF6-487E-9493-26374F3A932A}"/>
    <cellStyle name="Percent 4 4" xfId="2238" xr:uid="{0690B6DA-C61A-44E8-B37F-5F1E3701F172}"/>
    <cellStyle name="Percent 5" xfId="2240" xr:uid="{C96856B0-2B63-4A8E-BF1B-2B4B7B7EF637}"/>
    <cellStyle name="Percent 5 2" xfId="50786" xr:uid="{0B194B02-F83F-4907-A36D-EBB97B6B6C8F}"/>
    <cellStyle name="Percent 5 2 2" xfId="52515" xr:uid="{9315B0B0-6A79-4AD7-8009-207BCB691ABF}"/>
    <cellStyle name="Percent 5 2 2 2" xfId="54026" xr:uid="{31724E65-D8DD-4F97-8045-30F36A6D6DD5}"/>
    <cellStyle name="Percent 5 2 3" xfId="53277" xr:uid="{1D237215-F1CE-4068-AD5C-416FF211C935}"/>
    <cellStyle name="Percent 5 2 4" xfId="51759" xr:uid="{172CAE5C-21AE-4E38-A799-332D4768EC73}"/>
    <cellStyle name="Percent 5 3" xfId="50787" xr:uid="{44AF5755-D87A-41A3-86C7-49CC00235331}"/>
    <cellStyle name="Percent 5 3 2" xfId="52759" xr:uid="{36C6AC54-6260-492F-9400-04B306EC38BC}"/>
    <cellStyle name="Percent 5 3 2 2" xfId="54270" xr:uid="{80CAE57E-1BA5-49CE-9C44-98D0388A5535}"/>
    <cellStyle name="Percent 5 3 3" xfId="53521" xr:uid="{5AADAD47-DD0C-40B7-976E-91F3F1A0434B}"/>
    <cellStyle name="Percent 5 3 4" xfId="52007" xr:uid="{1E42F354-FF23-4DB9-BF6D-FF0BA330FD38}"/>
    <cellStyle name="Percent 5 4" xfId="52256" xr:uid="{7A3C2CC8-2F00-4636-813E-6C21CD102259}"/>
    <cellStyle name="Percent 5 4 2" xfId="53768" xr:uid="{6E3FCE15-2AAA-435E-A4A2-2169A079B152}"/>
    <cellStyle name="Percent 5 5" xfId="53019" xr:uid="{B2DF8F30-FE05-4190-A421-136C6DCF0F08}"/>
    <cellStyle name="Percent 5 6" xfId="51474" xr:uid="{18A064D5-4B03-4A20-B751-DEA14D8C811C}"/>
    <cellStyle name="Percent 6" xfId="2241" xr:uid="{8EE2B994-DFAF-4327-BD7C-84AEDC891E6E}"/>
    <cellStyle name="Percent 6 2" xfId="50788" xr:uid="{E6AF41B9-75B7-4C94-A4CF-1587DAD88A43}"/>
    <cellStyle name="Percent 6 2 2" xfId="52524" xr:uid="{649109D9-1BF4-4645-8A40-0D9A237929EC}"/>
    <cellStyle name="Percent 6 2 2 2" xfId="54035" xr:uid="{1B867C67-B79A-4DE7-84E6-32EB79BD528E}"/>
    <cellStyle name="Percent 6 2 3" xfId="53286" xr:uid="{3B36EB80-D1AF-491C-85FE-CE5F7C8C805F}"/>
    <cellStyle name="Percent 6 2 4" xfId="51768" xr:uid="{BD25CD54-C3B7-47A8-B47C-FF9189282B85}"/>
    <cellStyle name="Percent 6 3" xfId="52016" xr:uid="{E8362823-447E-4592-BA87-578A8286B5C2}"/>
    <cellStyle name="Percent 6 3 2" xfId="52768" xr:uid="{B3B4968B-1028-4278-BE4C-4D645C5E98AA}"/>
    <cellStyle name="Percent 6 3 2 2" xfId="54279" xr:uid="{F202BBE3-8250-4913-9B8A-0C4529384009}"/>
    <cellStyle name="Percent 6 3 3" xfId="53530" xr:uid="{8D2927B7-26D7-48C9-84D2-0CC1C06296DF}"/>
    <cellStyle name="Percent 6 4" xfId="52265" xr:uid="{A0C0DEB0-E760-43BF-B59D-13928684100F}"/>
    <cellStyle name="Percent 6 4 2" xfId="53777" xr:uid="{1117B833-1AB1-4B6A-8F21-9BF75C0D9AF3}"/>
    <cellStyle name="Percent 6 5" xfId="53028" xr:uid="{291663D3-81C4-4870-98CA-6CDB8AB69562}"/>
    <cellStyle name="Percent 6 6" xfId="51491" xr:uid="{C9B20BC0-C15C-4905-B4F7-DA37F593C544}"/>
    <cellStyle name="Percent 7" xfId="50789" xr:uid="{AF8148E8-1A2E-4E52-8646-A41CD35EB63A}"/>
    <cellStyle name="Percent 7 2" xfId="50790" xr:uid="{489B1E85-0D57-4C7D-BAC3-9AA90CFB26A3}"/>
    <cellStyle name="Percent 7 2 2" xfId="52525" xr:uid="{6433AEDD-677E-41E6-BD5B-A2481CF37EE6}"/>
    <cellStyle name="Percent 7 2 2 2" xfId="54036" xr:uid="{28B08ECE-AF8C-4A6E-91CA-BB12D81C099A}"/>
    <cellStyle name="Percent 7 2 3" xfId="53287" xr:uid="{DD55F224-5AEA-4CCF-A2A9-D136B57CCBF8}"/>
    <cellStyle name="Percent 7 2 4" xfId="51769" xr:uid="{E3502EC6-AA56-402F-A6A4-79436A2C7F43}"/>
    <cellStyle name="Percent 7 3" xfId="50791" xr:uid="{D3BE5A64-2807-42E8-9042-6ED4004D5B6C}"/>
    <cellStyle name="Percent 7 3 2" xfId="52769" xr:uid="{40FEDC67-8EC6-4A4C-94B0-8D2593D1AE04}"/>
    <cellStyle name="Percent 7 3 2 2" xfId="54280" xr:uid="{0EB572EA-7C44-4336-97C0-CAE62BBC9696}"/>
    <cellStyle name="Percent 7 3 3" xfId="53531" xr:uid="{BC877D28-FB24-40CD-9DB7-77E545AD28ED}"/>
    <cellStyle name="Percent 7 3 4" xfId="52017" xr:uid="{F3833D93-B5E9-4249-9658-FE7D11055BEC}"/>
    <cellStyle name="Percent 7 4" xfId="52266" xr:uid="{C80DE13F-9A65-479C-A2E7-A66BF22B0E8F}"/>
    <cellStyle name="Percent 7 4 2" xfId="53778" xr:uid="{E7B6F8EC-60D8-4FA9-9C6E-A0CB02216315}"/>
    <cellStyle name="Percent 7 5" xfId="53029" xr:uid="{2D27543E-1D78-4000-B52F-2CF77F3E6A59}"/>
    <cellStyle name="Percent 7 6" xfId="51492" xr:uid="{F1229D76-9682-42D8-A176-6CE45762A7B2}"/>
    <cellStyle name="Percent 8" xfId="50792" xr:uid="{D38EB39F-3429-4CEF-8D58-2C389031692E}"/>
    <cellStyle name="Percent 8 2" xfId="51771" xr:uid="{D73D9D46-2BD3-4A4E-85B0-5F1163DDC2AC}"/>
    <cellStyle name="Percent 8 2 2" xfId="52527" xr:uid="{08A4F442-BCB7-483D-8569-1BC7F0757258}"/>
    <cellStyle name="Percent 8 2 2 2" xfId="54038" xr:uid="{CD56E897-F7FF-41D4-BB16-85366A814E0B}"/>
    <cellStyle name="Percent 8 2 3" xfId="53289" xr:uid="{2132C1AE-0B85-428A-A78D-81C4014F34C8}"/>
    <cellStyle name="Percent 8 3" xfId="52019" xr:uid="{69B4A68B-6050-4322-AA8E-F25E04823B2F}"/>
    <cellStyle name="Percent 8 3 2" xfId="52771" xr:uid="{DE4B1F8E-E32B-4814-987C-368A4B1E203C}"/>
    <cellStyle name="Percent 8 3 2 2" xfId="54282" xr:uid="{3BEE550D-6962-49FA-88AB-2E6CC5C72E97}"/>
    <cellStyle name="Percent 8 3 3" xfId="53533" xr:uid="{C431D2E0-6B08-4D87-8ECA-72B3DC7F77BF}"/>
    <cellStyle name="Percent 8 4" xfId="52268" xr:uid="{D9932722-245B-4DFD-A3E3-06BE7CE8D308}"/>
    <cellStyle name="Percent 8 4 2" xfId="53780" xr:uid="{3769778F-6B06-4F48-A8C5-C03517E23F29}"/>
    <cellStyle name="Percent 8 5" xfId="53031" xr:uid="{F6ED0D52-C359-4BF6-B508-CE413BE8DF6A}"/>
    <cellStyle name="Percent 8 6" xfId="51494" xr:uid="{A885794F-F2E5-4BDD-B78B-5AB12A8D004B}"/>
    <cellStyle name="Percent 9" xfId="50793" xr:uid="{36DAC3E8-5C3D-4BAE-A5FC-475D3F5706EC}"/>
    <cellStyle name="Percent Hard" xfId="50794" xr:uid="{AE8D88E3-6CF0-4029-A2BD-765A569B41A1}"/>
    <cellStyle name="Percent(0)" xfId="50795" xr:uid="{A65C4126-A322-486C-B1D6-D645D784D41E}"/>
    <cellStyle name="PercentInput" xfId="50796" xr:uid="{DE5A533A-5734-4AFE-85AD-A3339E9960A4}"/>
    <cellStyle name="PercentInput 2" xfId="50797" xr:uid="{F2CBF6ED-9842-46E7-A5AD-4E1102D1C033}"/>
    <cellStyle name="PnLAmts" xfId="50798" xr:uid="{3352F447-3810-40D4-8E35-FD0E14F7512F}"/>
    <cellStyle name="PnLAmts 2" xfId="50799" xr:uid="{F258D609-06EE-40F7-B658-018FBEC29DF6}"/>
    <cellStyle name="PrePop Currency (0)" xfId="50800" xr:uid="{5A1C9313-4CF6-42F1-8123-0F8730C263B4}"/>
    <cellStyle name="PrePop Currency (2)" xfId="50801" xr:uid="{74A45708-FB7D-48F1-87AE-7BC77AEFF6D2}"/>
    <cellStyle name="PrePop Units (0)" xfId="50802" xr:uid="{46D4191E-8A25-4EB0-B7B3-C99105CD4FC7}"/>
    <cellStyle name="PrePop Units (1)" xfId="50803" xr:uid="{6CAD9CE5-C647-4C40-A24E-58987E70CA60}"/>
    <cellStyle name="PrePop Units (1) 2" xfId="50804" xr:uid="{53988B9E-1119-4129-9066-D2635466855B}"/>
    <cellStyle name="PrePop Units (1) 3" xfId="50805" xr:uid="{7BCDD974-AED6-4A22-BDD4-AF9700F85558}"/>
    <cellStyle name="PrePop Units (2)" xfId="50806" xr:uid="{75E2C78D-F226-4D4D-862F-EB6FDFD7A6D1}"/>
    <cellStyle name="Price" xfId="50807" xr:uid="{70D308BB-D7D4-47BB-AC21-532D365A0886}"/>
    <cellStyle name="Price 2" xfId="50808" xr:uid="{DD07BB24-F919-462A-B263-BECE886D8BCA}"/>
    <cellStyle name="Price 3" xfId="50809" xr:uid="{57E6A846-667C-480E-89E4-A0136E19658A}"/>
    <cellStyle name="pricing" xfId="2242" xr:uid="{BC60E062-4340-4373-BECB-0B115A233D15}"/>
    <cellStyle name="print_titles" xfId="99" xr:uid="{00000000-0005-0000-0000-00006A000000}"/>
    <cellStyle name="Protected" xfId="50810" xr:uid="{8D19B254-04FE-47CE-9330-8A5A689B456A}"/>
    <cellStyle name="ProtectedDates" xfId="50811" xr:uid="{38BAEBBD-C8DE-4A4F-8275-A651AECBC562}"/>
    <cellStyle name="proz0,0" xfId="50812" xr:uid="{83FF6B08-AF79-4638-816A-2A6077DBA55D}"/>
    <cellStyle name="proz0,0 2" xfId="50813" xr:uid="{1896970F-E872-46EF-B9DB-F5ECDE7A3F07}"/>
    <cellStyle name="Prozent(o)" xfId="50814" xr:uid="{3BBF5968-1D20-48EF-9489-509436716C64}"/>
    <cellStyle name="Prozentwert" xfId="50815" xr:uid="{DB696536-47EE-4AB5-B94D-FC6C7E423402}"/>
    <cellStyle name="PSChar" xfId="100" xr:uid="{00000000-0005-0000-0000-00006B000000}"/>
    <cellStyle name="PSChar 10" xfId="2243" xr:uid="{E79E2265-6B68-4757-8337-355EF8185464}"/>
    <cellStyle name="PSChar 2" xfId="50816" xr:uid="{72DC2A94-5856-412F-BED0-96BC354361EF}"/>
    <cellStyle name="PSChar 3" xfId="50817" xr:uid="{C69FFF08-11DF-4733-881E-49EC09D6A145}"/>
    <cellStyle name="PSChar 4" xfId="50818" xr:uid="{0C515BDD-50AD-462C-8154-41F3F6C2778B}"/>
    <cellStyle name="PSChar 5" xfId="50819" xr:uid="{C6055A5C-6442-49D6-BFDF-86E7735839B6}"/>
    <cellStyle name="PSChar 6" xfId="50820" xr:uid="{58A551E3-EBCF-425E-A8C1-EBC1F52D2454}"/>
    <cellStyle name="PSChar 7" xfId="50821" xr:uid="{923E9CBE-D54F-44B5-AC64-245586FE4838}"/>
    <cellStyle name="PSChar 8" xfId="50822" xr:uid="{AC1ABB5F-7196-4E33-9AE1-4407DF173959}"/>
    <cellStyle name="PSChar 9" xfId="50823" xr:uid="{4B1DA1C2-738F-4484-A766-9B7911D65EAE}"/>
    <cellStyle name="PSDate" xfId="50824" xr:uid="{96C8B00B-B817-401F-969E-38C11075155E}"/>
    <cellStyle name="PSDec" xfId="50825" xr:uid="{B27C19FF-EFBB-4DB6-9894-7951F14DE3B7}"/>
    <cellStyle name="PSHeading" xfId="101" xr:uid="{00000000-0005-0000-0000-00006C000000}"/>
    <cellStyle name="PSHeading 2" xfId="50826" xr:uid="{462A2EF7-EC1C-42C8-A8DB-4577EADE0F8E}"/>
    <cellStyle name="PSInt" xfId="50827" xr:uid="{0792DFFB-944A-4035-ABA9-EEF896D4834B}"/>
    <cellStyle name="PSSpacer" xfId="50828" xr:uid="{F4D2A6DA-7DD6-444C-A8F3-967A25868ABA}"/>
    <cellStyle name="Ratio" xfId="50829" xr:uid="{9FC790FE-13BF-4FAD-A777-5235F489C3D6}"/>
    <cellStyle name="Ratio [1]" xfId="50830" xr:uid="{FE66BCD8-B550-4F41-8B13-164FA1E972CA}"/>
    <cellStyle name="Ratio 2" xfId="50831" xr:uid="{2E31CA7E-FE13-4598-8AA1-516C9E03865A}"/>
    <cellStyle name="Ratio 3" xfId="50832" xr:uid="{C6600592-CA48-423D-A493-EF3FA7EA0C88}"/>
    <cellStyle name="Ratio 4" xfId="50833" xr:uid="{A20DC8DF-8B03-477D-AFCA-822649CA0264}"/>
    <cellStyle name="Resultat" xfId="50834" xr:uid="{02E75C99-85F3-424D-8E38-D21347D2552A}"/>
    <cellStyle name="Resultat 2" xfId="50835" xr:uid="{99222DF2-AEE8-4845-B8BC-5B04919DE188}"/>
    <cellStyle name="RevList" xfId="2244" xr:uid="{A369DD49-440D-40B1-B4FC-782E943A9B82}"/>
    <cellStyle name="RevList 2" xfId="50836" xr:uid="{F31FCD50-C58D-46D1-80DA-EF1DC6D15CD5}"/>
    <cellStyle name="RowLevel_" xfId="50837" xr:uid="{D1E461E5-95BB-4B09-8E4D-357CAC027DE3}"/>
    <cellStyle name="SAPBEXaggData" xfId="50838" xr:uid="{7A4AFB80-C39E-4EAC-B481-AA8D67B12086}"/>
    <cellStyle name="SAPBEXaggData 2" xfId="50839" xr:uid="{774E8489-1310-4B97-AA73-3C23F12EA494}"/>
    <cellStyle name="SAPBEXaggData 3" xfId="50840" xr:uid="{0BFB9C40-59BF-41A9-92C0-B6D89F2DF511}"/>
    <cellStyle name="SAPBEXaggDataEmph" xfId="50841" xr:uid="{00256F0E-EEB0-440B-B933-FF13CB46D4A7}"/>
    <cellStyle name="SAPBEXaggDataEmph 2" xfId="50842" xr:uid="{E3F704B6-9AF6-4E59-9445-0B964D99C1AE}"/>
    <cellStyle name="SAPBEXaggDataEmph 3" xfId="50843" xr:uid="{90C0FBC5-610B-499E-8D2E-6ACC10B1B6A5}"/>
    <cellStyle name="SAPBEXaggItem" xfId="50844" xr:uid="{771071A4-13F1-41D4-9BFE-A7E9E5753532}"/>
    <cellStyle name="SAPBEXaggItem 2" xfId="50845" xr:uid="{312E9DDF-DA74-452D-B6FF-E13323844007}"/>
    <cellStyle name="SAPBEXaggItem 3" xfId="50846" xr:uid="{F7FA8D6F-1D67-419C-BCDF-5DCC484956E0}"/>
    <cellStyle name="SAPBEXchaText" xfId="50847" xr:uid="{16436FF9-59F6-44DE-BE38-96DB970404AA}"/>
    <cellStyle name="SAPBEXexcBad7" xfId="50848" xr:uid="{B740E4B0-1DDC-4482-9ABE-DCFA833C9EF6}"/>
    <cellStyle name="SAPBEXexcBad7 2" xfId="50849" xr:uid="{E314BC60-270E-4ECF-8ECE-C3769B09C853}"/>
    <cellStyle name="SAPBEXexcBad7 3" xfId="50850" xr:uid="{ACADD5E1-98D6-4C65-931A-E39E26F38D5B}"/>
    <cellStyle name="SAPBEXexcBad8" xfId="50851" xr:uid="{1E88A168-A522-499D-AE1E-31DDF0ED463C}"/>
    <cellStyle name="SAPBEXexcBad8 2" xfId="50852" xr:uid="{C4235CF4-A190-4E49-8A10-AECDA19E0B1B}"/>
    <cellStyle name="SAPBEXexcBad8 3" xfId="50853" xr:uid="{56AD01E5-075A-4EA4-B95D-FA96A65A3034}"/>
    <cellStyle name="SAPBEXexcBad9" xfId="50854" xr:uid="{2A501C57-28F7-47E9-A832-39448DCC7674}"/>
    <cellStyle name="SAPBEXexcBad9 2" xfId="50855" xr:uid="{661C2579-346E-44A4-9310-0C77506A22A2}"/>
    <cellStyle name="SAPBEXexcBad9 3" xfId="50856" xr:uid="{0F783FC0-2932-4FCF-A893-0F3DC70E95C8}"/>
    <cellStyle name="SAPBEXexcCritical4" xfId="50857" xr:uid="{B5FAC903-8ACF-4A9F-BBBB-B0BB71399466}"/>
    <cellStyle name="SAPBEXexcCritical4 2" xfId="50858" xr:uid="{879D65BC-289E-4258-86C9-7CA7862BE980}"/>
    <cellStyle name="SAPBEXexcCritical4 3" xfId="50859" xr:uid="{B529542D-623F-41B5-8DA9-24F4C70888E9}"/>
    <cellStyle name="SAPBEXexcCritical5" xfId="50860" xr:uid="{0E04EB75-18D4-47AF-A87B-C446CAB1B10F}"/>
    <cellStyle name="SAPBEXexcCritical5 2" xfId="50861" xr:uid="{37FCDC92-A33F-4F7E-AA2B-161A1AF1DEA1}"/>
    <cellStyle name="SAPBEXexcCritical5 3" xfId="50862" xr:uid="{FDC1CC81-5BAC-4BA8-9868-621436D2BF1C}"/>
    <cellStyle name="SAPBEXexcCritical6" xfId="50863" xr:uid="{50F371AC-9119-461A-B78A-9121D8B025B7}"/>
    <cellStyle name="SAPBEXexcCritical6 2" xfId="50864" xr:uid="{AB583879-66D1-411C-9D2E-713B41BA22B0}"/>
    <cellStyle name="SAPBEXexcCritical6 3" xfId="50865" xr:uid="{089E530E-8C70-474B-B6BF-ABE5A63587B9}"/>
    <cellStyle name="SAPBEXexcGood1" xfId="50866" xr:uid="{4DFC4DF8-51FB-482E-9A3A-0E82087A4495}"/>
    <cellStyle name="SAPBEXexcGood1 2" xfId="50867" xr:uid="{BFCC8989-FA1D-41EC-9B26-F9C0A0C739C5}"/>
    <cellStyle name="SAPBEXexcGood1 3" xfId="50868" xr:uid="{A9A112D8-AC11-40C0-90D0-40615287720E}"/>
    <cellStyle name="SAPBEXexcGood2" xfId="50869" xr:uid="{C7C40DD1-9895-4142-ADF7-668B009C5926}"/>
    <cellStyle name="SAPBEXexcGood2 2" xfId="50870" xr:uid="{4877B4DA-C178-46E9-A4C2-0668C991A872}"/>
    <cellStyle name="SAPBEXexcGood2 3" xfId="50871" xr:uid="{27FA0354-9FE0-4158-8908-571FA21C916E}"/>
    <cellStyle name="SAPBEXexcGood3" xfId="50872" xr:uid="{55AC9430-DD70-412C-98CB-D78CC6018DAD}"/>
    <cellStyle name="SAPBEXexcGood3 2" xfId="50873" xr:uid="{1D0BC36D-4D5A-4FEB-820E-619D530E2BD5}"/>
    <cellStyle name="SAPBEXexcGood3 3" xfId="50874" xr:uid="{B8A73DA0-FD9A-497C-B817-2B0D0FE720D1}"/>
    <cellStyle name="SAPBEXfilterDrill" xfId="50875" xr:uid="{B2C421F4-1E9D-4140-ABEC-1042AB7CAA70}"/>
    <cellStyle name="SAPBEXfilterItem" xfId="50876" xr:uid="{67148E64-D30F-4A76-872C-5D8B5962D2DF}"/>
    <cellStyle name="SAPBEXfilterText" xfId="50877" xr:uid="{2D248DAA-1A53-4ADC-88E0-9316DD6313DE}"/>
    <cellStyle name="SAPBEXformats" xfId="50878" xr:uid="{0B0C4632-E02C-4065-929E-22C4282AFA26}"/>
    <cellStyle name="SAPBEXformats 2" xfId="50879" xr:uid="{F6E9E8B2-6A8E-4320-BDF0-1A7974F5BBF0}"/>
    <cellStyle name="SAPBEXformats 3" xfId="50880" xr:uid="{625ADA8B-D57A-49B2-BB63-B5398F283B30}"/>
    <cellStyle name="SAPBEXheaderItem" xfId="50881" xr:uid="{E14944A4-51C6-4AC3-BA82-A69AA71D44FD}"/>
    <cellStyle name="SAPBEXheaderItem 2" xfId="50882" xr:uid="{1E589ADC-73AE-4BCC-A683-974BA029126B}"/>
    <cellStyle name="SAPBEXheaderText" xfId="50883" xr:uid="{905F1AF2-6527-4955-91F2-A3440134AD41}"/>
    <cellStyle name="SAPBEXheaderText 2" xfId="50884" xr:uid="{E12AE895-890A-4D7E-A46B-A8AD50CCD40C}"/>
    <cellStyle name="SAPBEXHLevel0X" xfId="50885" xr:uid="{4CEEB245-0E96-48DB-9C8E-4096F4F42DA6}"/>
    <cellStyle name="SAPBEXHLevel0X 2" xfId="50886" xr:uid="{CD029BE6-E2F5-416E-A907-8DD05F44DB97}"/>
    <cellStyle name="SAPBEXHLevel0X 3" xfId="50887" xr:uid="{0F81A7A7-8E48-4F14-83DF-49DA90E5837E}"/>
    <cellStyle name="SAPBEXHLevel1X" xfId="50888" xr:uid="{0B948E43-30DE-405B-BAF7-1BC28E2C6786}"/>
    <cellStyle name="SAPBEXHLevel1X 2" xfId="50889" xr:uid="{B37B6F46-6F96-4EC3-A15C-E47290EA227F}"/>
    <cellStyle name="SAPBEXHLevel1X 3" xfId="50890" xr:uid="{BD952C3F-6C44-4CFA-B5D9-BC4F9C041636}"/>
    <cellStyle name="SAPBEXresData" xfId="50891" xr:uid="{D0D391EE-A0E8-453B-8356-889306DA6739}"/>
    <cellStyle name="SAPBEXresData 2" xfId="50892" xr:uid="{8DB28A4A-EC62-445C-BE3D-B182DAE9205D}"/>
    <cellStyle name="SAPBEXresData 3" xfId="50893" xr:uid="{EFE4016B-AAAC-4D21-8663-63F52833F8A4}"/>
    <cellStyle name="SAPBEXresDataEmph" xfId="50894" xr:uid="{29AD6449-DFEC-4D86-AE2E-6FCE66B61ACC}"/>
    <cellStyle name="SAPBEXresDataEmph 2" xfId="50895" xr:uid="{1ABA6D02-C769-4D93-9A95-56D00663E068}"/>
    <cellStyle name="SAPBEXresDataEmph 3" xfId="50896" xr:uid="{026CC9BA-F871-4718-BBA0-4507ACA3E789}"/>
    <cellStyle name="SAPBEXresItem" xfId="50897" xr:uid="{FA011773-A786-4BC7-B6EE-AC1C650D7357}"/>
    <cellStyle name="SAPBEXresItem 2" xfId="50898" xr:uid="{AA1A2FFB-500E-4124-BC2F-1AA12DA77A4B}"/>
    <cellStyle name="SAPBEXresItem 3" xfId="50899" xr:uid="{C2395973-5A7B-417A-8A87-252325577ABC}"/>
    <cellStyle name="SAPBEXstdData" xfId="50900" xr:uid="{80788028-B5F5-4564-A3B2-C701E03F8A37}"/>
    <cellStyle name="SAPBEXstdData 2" xfId="50901" xr:uid="{CBBCADCB-DF53-4D03-8AF5-AB0C24E461D0}"/>
    <cellStyle name="SAPBEXstdData 3" xfId="50902" xr:uid="{E452A409-288A-478D-99A2-F47B82CC6B06}"/>
    <cellStyle name="SAPBEXstdDataEmph" xfId="50903" xr:uid="{F5D04E10-461B-48F6-B670-C968FA9BDEB7}"/>
    <cellStyle name="SAPBEXstdDataEmph 2" xfId="50904" xr:uid="{CC623933-7117-4603-A6DC-9A641535B01E}"/>
    <cellStyle name="SAPBEXstdDataEmph 3" xfId="50905" xr:uid="{30EE901C-9A3C-4507-B049-BCE21D3D6033}"/>
    <cellStyle name="SAPBEXstdItem" xfId="50906" xr:uid="{57FF5C34-5AE5-42F7-9C98-AE3B9C3AC2E5}"/>
    <cellStyle name="SAPBEXstdItem 2" xfId="50907" xr:uid="{A51FE35A-0B12-4BF2-9068-4F4BBB2ACED3}"/>
    <cellStyle name="SAPBEXstdItem 3" xfId="50908" xr:uid="{21A67601-8F8B-4BCB-90CD-CBBDC613F4C2}"/>
    <cellStyle name="SAPBEXstdItemX" xfId="50909" xr:uid="{64C5E344-1254-475D-971D-8BA85C6723FA}"/>
    <cellStyle name="SAPBEXstdItemX 2" xfId="50910" xr:uid="{EE267A1F-1C36-48AD-9721-78E9F6375093}"/>
    <cellStyle name="SAPBEXstdItemX 3" xfId="50911" xr:uid="{70E77BE3-FF53-4770-9F64-987A2999DE85}"/>
    <cellStyle name="SAPBEXtitle" xfId="50912" xr:uid="{23842ECF-19D7-471A-AD26-4B403B021245}"/>
    <cellStyle name="SAPBEXtitle 2" xfId="50913" xr:uid="{AAAF4600-7A54-4D64-B4C7-77532369E775}"/>
    <cellStyle name="SAPBEXtitle 3" xfId="50914" xr:uid="{E77A7722-76CC-4A17-AFF6-35F64A1D2D1D}"/>
    <cellStyle name="SAPBEXundefined" xfId="50915" xr:uid="{555D9808-7757-47BC-A556-3F6D386EBA6C}"/>
    <cellStyle name="SAPBEXundefined 2" xfId="50916" xr:uid="{B0438185-D9C9-42A5-A3A5-9438CB8FDB63}"/>
    <cellStyle name="SAPBEXundefined 3" xfId="50917" xr:uid="{B4C2C6A2-3A5C-42A4-9785-EAEAFCD038DA}"/>
    <cellStyle name="sb - Style1" xfId="50918" xr:uid="{CEA175C0-8D7C-4DDE-9938-4C1FA299AEDE}"/>
    <cellStyle name="sbt2" xfId="50919" xr:uid="{B1A163D7-7D82-41C4-B91B-565782672E82}"/>
    <cellStyle name="SCHULO" xfId="50920" xr:uid="{A93EC76F-6857-41E1-8EDD-D5C515E58951}"/>
    <cellStyle name="Section heading" xfId="50921" xr:uid="{88FF58F3-2EF5-46C7-8B32-D142E3A28381}"/>
    <cellStyle name="SHADE" xfId="50922" xr:uid="{70C3200B-866A-4F8C-95E4-3D637F667704}"/>
    <cellStyle name="Shaded" xfId="50923" xr:uid="{756DB4C6-466D-4801-84FF-6ABF790711DD}"/>
    <cellStyle name="sheet title" xfId="50924" xr:uid="{5E0BD71F-52D4-4AAB-8670-62193557D0C1}"/>
    <cellStyle name="Standard_Barlo" xfId="50925" xr:uid="{8A069172-E27F-4E49-A3B6-17FDA38BE60F}"/>
    <cellStyle name="Style 1" xfId="50926" xr:uid="{27ECA4D8-6B5B-445C-812E-7BA902EFDE93}"/>
    <cellStyle name="Style 10" xfId="50927" xr:uid="{3D8B7AF6-1C5E-41C9-AE4A-F3F10D54CE96}"/>
    <cellStyle name="Style 10 2" xfId="50928" xr:uid="{B7222E63-D808-4070-8625-14E11DFF4050}"/>
    <cellStyle name="Style 11" xfId="50929" xr:uid="{6BCCC5A8-8B42-4FC2-85F3-543C7872D07B}"/>
    <cellStyle name="Style 11 2" xfId="50930" xr:uid="{994056E6-E44E-4672-97C2-044AE899E2C8}"/>
    <cellStyle name="Style 12" xfId="50931" xr:uid="{7F628882-99F9-4F95-82F8-CD7766338336}"/>
    <cellStyle name="Style 12 2" xfId="50932" xr:uid="{AEEB286D-A33F-4732-AA9A-EFD7C778EF86}"/>
    <cellStyle name="Style 13" xfId="50933" xr:uid="{147397C8-A3E8-4BA7-807C-4DFB0177A12B}"/>
    <cellStyle name="Style 13 2" xfId="50934" xr:uid="{0F432156-20D0-48B1-9BB9-C64AC5960117}"/>
    <cellStyle name="Style 14" xfId="50935" xr:uid="{8A596655-B9E4-45EC-9A04-87C25444989D}"/>
    <cellStyle name="Style 14 2" xfId="50936" xr:uid="{950FED2D-2DE1-46BB-8960-430E18E79927}"/>
    <cellStyle name="Style 15" xfId="50937" xr:uid="{55558AC6-3A39-4864-B847-A5A5328CE08C}"/>
    <cellStyle name="Style 15 2" xfId="50938" xr:uid="{A67968FA-6E8B-4E60-B8DF-AFC1D0130043}"/>
    <cellStyle name="Style 16" xfId="50939" xr:uid="{2DEBEFC3-C6AE-4A7C-ACE6-3B69D3CEC01A}"/>
    <cellStyle name="Style 16 2" xfId="50940" xr:uid="{5C100D7D-A868-4516-808A-E57930F6649D}"/>
    <cellStyle name="Style 17" xfId="50941" xr:uid="{6FFF737B-E971-4BDF-AC4B-21B45D3CED64}"/>
    <cellStyle name="Style 17 2" xfId="50942" xr:uid="{1D383704-514D-4E34-B976-78DCE06061C6}"/>
    <cellStyle name="Style 18" xfId="50943" xr:uid="{3D628393-E34C-4F3D-90D9-F7031EBD468B}"/>
    <cellStyle name="Style 19" xfId="50944" xr:uid="{6F49B5B7-24E4-4276-BD20-193F75EDDFE6}"/>
    <cellStyle name="Style 2" xfId="50945" xr:uid="{55C7FEA3-5A9B-4E0F-896B-D0A39915996E}"/>
    <cellStyle name="Style 2 2" xfId="50946" xr:uid="{F5517142-3374-48AE-875F-84C72B4AB23F}"/>
    <cellStyle name="Style 20" xfId="50947" xr:uid="{EC2AB752-73A9-40B5-8017-DEE343BC4E56}"/>
    <cellStyle name="Style 21" xfId="50948" xr:uid="{B220BAEA-1FCB-4092-81FA-F77EB2F190AF}"/>
    <cellStyle name="Style 22" xfId="50949" xr:uid="{CEA15652-2B5C-49DD-89D8-4587F7069505}"/>
    <cellStyle name="Style 22 2" xfId="50950" xr:uid="{EEC17BD7-FE34-40EF-83EC-846822541082}"/>
    <cellStyle name="Style 23" xfId="50951" xr:uid="{BBDA0C46-3FA7-480B-B507-DC19377C166A}"/>
    <cellStyle name="Style 23 2" xfId="50952" xr:uid="{BFD82549-C3DA-4BED-A65E-83C6F59D8CB0}"/>
    <cellStyle name="Style 24" xfId="50953" xr:uid="{A24DA802-16E1-4CA2-A98E-56B4EC092AED}"/>
    <cellStyle name="Style 25" xfId="50954" xr:uid="{5842A510-E7BE-4487-A829-CB1D518315BB}"/>
    <cellStyle name="Style 25 2" xfId="50955" xr:uid="{35AEEFC3-2037-4FE4-AD15-967A5CF6A713}"/>
    <cellStyle name="Style 26" xfId="50956" xr:uid="{B096AE59-6D82-4C5C-9862-E986D9A6F7D2}"/>
    <cellStyle name="Style 27" xfId="50957" xr:uid="{6A87CEC2-C7F1-4E9D-AAC7-FC89B0A35D72}"/>
    <cellStyle name="Style 28" xfId="50958" xr:uid="{8AD9BD32-9BB6-4E6D-B38E-F952317373A8}"/>
    <cellStyle name="Style 28 2" xfId="50959" xr:uid="{96C9A84F-E6D8-40BD-BFB6-C9E03B333E22}"/>
    <cellStyle name="Style 29" xfId="50960" xr:uid="{713BD2A7-855B-4076-84AC-F2F8323779E3}"/>
    <cellStyle name="Style 29 2" xfId="50961" xr:uid="{D16836C3-CC16-463E-926C-6DD5E85296F3}"/>
    <cellStyle name="Style 3" xfId="50962" xr:uid="{B5B968D4-1E0A-4BFF-BE92-5B0CE20DC730}"/>
    <cellStyle name="Style 3 2" xfId="50963" xr:uid="{DCE54C1E-9590-44E3-A976-408CC433257B}"/>
    <cellStyle name="Style 30" xfId="50964" xr:uid="{6D3F4F2B-629C-4BE0-B3B8-D22E38A8C7D6}"/>
    <cellStyle name="Style 30 2" xfId="50965" xr:uid="{77878F71-8290-4B8F-932E-9A2A9979A44E}"/>
    <cellStyle name="Style 31" xfId="50966" xr:uid="{2CAE7B9B-3B1D-421A-AC06-D175AB8B87AE}"/>
    <cellStyle name="Style 31 2" xfId="50967" xr:uid="{B5F188AE-821A-4CD5-9477-59E2A2275445}"/>
    <cellStyle name="Style 4" xfId="50968" xr:uid="{1220285E-178D-4524-96A6-73CA27A2C8DD}"/>
    <cellStyle name="Style 4 2" xfId="50969" xr:uid="{22C5252F-224A-45B2-A088-DBC0EA88A19E}"/>
    <cellStyle name="Style 5" xfId="50970" xr:uid="{3339D8A8-9A79-4BE9-9146-50989B879A93}"/>
    <cellStyle name="Style 5 2" xfId="50971" xr:uid="{9033A1AA-C248-4A10-A7A1-9769DE46F5FB}"/>
    <cellStyle name="Style 6" xfId="50972" xr:uid="{985204B1-B1BA-4983-89FD-2249EB2BEC52}"/>
    <cellStyle name="Style 6 2" xfId="50973" xr:uid="{3A0709A5-AB85-4FFE-96C3-007C5BE0434E}"/>
    <cellStyle name="Style 7" xfId="50974" xr:uid="{5069779A-A7BD-47BB-9016-0434349676A4}"/>
    <cellStyle name="Style 7 2" xfId="50975" xr:uid="{6CCCFA2F-E54B-4FC9-8CDB-A5CB1A63CAB4}"/>
    <cellStyle name="Style 8" xfId="50976" xr:uid="{C3369A8C-E08B-4A00-B3FB-8574C5E03A6D}"/>
    <cellStyle name="Style 8 2" xfId="50977" xr:uid="{F5701C44-B29A-4CDC-95F9-828624FEE866}"/>
    <cellStyle name="Style 9" xfId="50978" xr:uid="{EA8F9261-6E82-4C34-A678-51B0CA1AC7DB}"/>
    <cellStyle name="Style 9 2" xfId="50979" xr:uid="{69BAFA67-493E-4578-A87B-8B7857C2EC13}"/>
    <cellStyle name="subhead" xfId="102" xr:uid="{00000000-0005-0000-0000-00006D000000}"/>
    <cellStyle name="SubHeader" xfId="50980" xr:uid="{34E11A2C-AECC-46DD-B1B0-3EC45EAD3D4D}"/>
    <cellStyle name="subt1" xfId="50981" xr:uid="{7F9F1737-81CD-4CF6-A6DF-05EE1067630B}"/>
    <cellStyle name="Subtotal" xfId="2245" xr:uid="{2AC17724-7238-4891-8A22-7AE31ACB52F6}"/>
    <cellStyle name="Subtotals" xfId="50982" xr:uid="{D46E8159-1F93-439E-B3C0-F32593792558}"/>
    <cellStyle name="Subtotals 2" xfId="50983" xr:uid="{76C10D3C-778C-4136-BBF2-3BA3EB4BA294}"/>
    <cellStyle name="Summa" xfId="50984" xr:uid="{B1995ADF-B480-4DD5-92A9-C4C0E9CC9BCE}"/>
    <cellStyle name="Summa 2" xfId="50985" xr:uid="{B8410EBE-1FF3-46AA-AAA9-D11234B58946}"/>
    <cellStyle name="SWT-Dot" xfId="50986" xr:uid="{A4290561-D219-4F17-BE5D-B1C5600542F2}"/>
    <cellStyle name="SWT-Num, Unprot" xfId="50987" xr:uid="{FC88A8E5-ECE4-4EAA-8BB4-BF8236D5CC6E}"/>
    <cellStyle name="SWT-Number" xfId="103" xr:uid="{00000000-0005-0000-0000-00006E000000}"/>
    <cellStyle name="SWT-Number 2" xfId="50988" xr:uid="{5422C106-6EED-4CB3-80F0-26F5749D7C5B}"/>
    <cellStyle name="SWT-Title" xfId="50989" xr:uid="{070DAF4C-880A-4E9C-824B-8E54F297D2BB}"/>
    <cellStyle name="SWT-Unprotect" xfId="50990" xr:uid="{E993015B-67FB-4544-99FA-77A3A9FEEBE8}"/>
    <cellStyle name="tabel" xfId="50991" xr:uid="{8293C1E8-263B-4C25-8301-AA56EC311B3F}"/>
    <cellStyle name="Tabelle" xfId="50992" xr:uid="{E0BE5642-8987-4A43-B4DD-3CAE7BC1A980}"/>
    <cellStyle name="Tabelle 2" xfId="50993" xr:uid="{B452C406-86B5-46AF-851B-F970D5B3AB7E}"/>
    <cellStyle name="Table" xfId="50994" xr:uid="{78F67297-746B-4D82-B24A-F1655141FA04}"/>
    <cellStyle name="Table 2" xfId="50995" xr:uid="{6F372AB1-A0A0-451B-80C3-2A16A49BF00B}"/>
    <cellStyle name="Table Col Head" xfId="50996" xr:uid="{D8267AF8-7C73-4860-B9E9-DE8D7E928905}"/>
    <cellStyle name="Table Head" xfId="50997" xr:uid="{8CCEA321-F5CD-46A8-BE9C-A6C72687539C}"/>
    <cellStyle name="Table Head Aligned" xfId="50998" xr:uid="{83D5CA9A-97D0-4B5A-A637-7CB06BBA87A1}"/>
    <cellStyle name="Table Head Aligned 2" xfId="50999" xr:uid="{2486444F-1591-48DB-B899-F509442125C4}"/>
    <cellStyle name="Table Head Blue" xfId="51000" xr:uid="{61A85E5C-2DDE-4106-9FF8-6877A597E71E}"/>
    <cellStyle name="Table Head Green" xfId="51001" xr:uid="{01AFA1B2-CF83-49AB-9511-F02F1327DA56}"/>
    <cellStyle name="Table Head Green 2" xfId="51002" xr:uid="{5FCEE4B0-2CCD-4A6C-9C44-FF0AB5C985F5}"/>
    <cellStyle name="Table Sub Head" xfId="51003" xr:uid="{BAB48422-8357-4D49-952D-66DE3A7008B5}"/>
    <cellStyle name="Table Title" xfId="51004" xr:uid="{6D56B720-81EC-4445-B8A5-888142049B2F}"/>
    <cellStyle name="Table Units" xfId="51005" xr:uid="{12755907-624E-47F9-97D3-FDA5D984AAB4}"/>
    <cellStyle name="test a style" xfId="51006" xr:uid="{84F2103B-AAB2-497C-B6F8-A40A2643F1F7}"/>
    <cellStyle name="test a style 2" xfId="51007" xr:uid="{29B5DC91-E8A8-4D80-A489-E1789C94F713}"/>
    <cellStyle name="Text" xfId="51008" xr:uid="{3EF7B6FF-F1CB-41EE-B715-00C0FE591761}"/>
    <cellStyle name="Text Indent A" xfId="51009" xr:uid="{BF342446-D966-421D-8562-CEDCBC096E55}"/>
    <cellStyle name="Text Indent B" xfId="51010" xr:uid="{5FE1FF12-E7B4-4D4B-A0F5-E7E7928B5FEA}"/>
    <cellStyle name="Text Indent C" xfId="51011" xr:uid="{022ABB25-2187-4A88-BB77-1B7677C7E05A}"/>
    <cellStyle name="Text Indent C 2" xfId="51012" xr:uid="{BC60A8EC-C65A-4693-8246-41D72E7766A8}"/>
    <cellStyle name="Text Indent C 3" xfId="51013" xr:uid="{15E867CC-35C8-4BBE-A017-68944190D815}"/>
    <cellStyle name="TextInputCentered" xfId="51014" xr:uid="{25AD7171-75AA-4AFC-AA5D-DAAC21751BAE}"/>
    <cellStyle name="TextNormal" xfId="51015" xr:uid="{BEB3CC05-F3DA-4FF8-AEFA-9098BF619288}"/>
    <cellStyle name="Textrubrik" xfId="51016" xr:uid="{59F0E974-07A4-425E-BB01-6376BA2CE218}"/>
    <cellStyle name="Themenüberschrift" xfId="51017" xr:uid="{25AAD435-4837-4CEE-BE6C-A4E1B591FEFD}"/>
    <cellStyle name="Themenüberschrift 2" xfId="51018" xr:uid="{C8CBC263-B488-415C-B6DB-3A155032DEB9}"/>
    <cellStyle name="Times New Roman" xfId="51019" xr:uid="{2637E47D-4D87-49F0-B80D-352DDC5DDDA7}"/>
    <cellStyle name="Titel" xfId="51020" xr:uid="{66C0EBED-AE29-4495-8783-19253F329B1D}"/>
    <cellStyle name="Titel 2" xfId="51021" xr:uid="{2BB2A94B-212F-4220-B8CB-DB25FF3E7072}"/>
    <cellStyle name="Title 2" xfId="246" xr:uid="{BE4229D9-F9C3-49FE-9A31-9D95BEEF3504}"/>
    <cellStyle name="Title 2 2" xfId="2246" xr:uid="{CC2923A2-9F83-4090-97CF-BDF7137BE799}"/>
    <cellStyle name="Title 3" xfId="2247" xr:uid="{82D60C92-7E12-4A5A-BF13-55509274B4F8}"/>
    <cellStyle name="Title 4" xfId="51022" xr:uid="{0FDFCE42-35EA-4CC0-9A6C-73FAD4A57612}"/>
    <cellStyle name="Title 5" xfId="51023" xr:uid="{7C5201FB-43FC-4D70-8BA8-D773125FBFEF}"/>
    <cellStyle name="Title 6" xfId="51024" xr:uid="{8B0C8E7F-40FD-41AE-A9AC-A9C2A5FA98B5}"/>
    <cellStyle name="Title 7" xfId="51025" xr:uid="{42CC61B4-AE48-479D-8076-2E5261C88F33}"/>
    <cellStyle name="Titles" xfId="51026" xr:uid="{8A1DD8B6-DE30-4F6D-AED9-783AEAC9CE18}"/>
    <cellStyle name="Top" xfId="51027" xr:uid="{D9CE75CE-CB08-4B76-AFCC-9554F695B833}"/>
    <cellStyle name="top 2" xfId="51028" xr:uid="{21B5FB59-371B-4C20-9296-66E8C7E466A8}"/>
    <cellStyle name="top 3" xfId="51029" xr:uid="{12018E75-C45F-44A7-93B3-9EC7C3B27D05}"/>
    <cellStyle name="top 4" xfId="51030" xr:uid="{D4D13AE2-147A-4F44-8D9C-F93E4FA2D863}"/>
    <cellStyle name="top 5" xfId="51031" xr:uid="{7FFDCEB4-4D78-46BE-ABDF-E824BA760687}"/>
    <cellStyle name="topbot" xfId="2248" xr:uid="{BB0232AA-8743-4AE2-A948-4AF395260A79}"/>
    <cellStyle name="topbot 2" xfId="51032" xr:uid="{9688ADC3-02E0-4A3B-B56F-611E4C51D565}"/>
    <cellStyle name="topbot 3" xfId="51033" xr:uid="{07126A1E-3B63-4BF1-93E6-CCD46C73DF20}"/>
    <cellStyle name="topbot 4" xfId="51034" xr:uid="{35571478-F90D-4873-BA1B-00A5BEE74D4C}"/>
    <cellStyle name="topbot 5" xfId="51035" xr:uid="{4393FACE-720E-44BF-9609-9CE6C3D9C7CB}"/>
    <cellStyle name="topbotP" xfId="51036" xr:uid="{D6E08FAB-8029-4105-8D25-5A024B8D102E}"/>
    <cellStyle name="topbotP 2" xfId="51037" xr:uid="{E2ACF3E5-398A-4D56-B102-02B586389332}"/>
    <cellStyle name="topbotP 3" xfId="51038" xr:uid="{6168D7A9-D799-4520-896E-0537B8F2A748}"/>
    <cellStyle name="topbotP 4" xfId="51039" xr:uid="{62379402-F64C-499A-B97E-2D446CCECE86}"/>
    <cellStyle name="topbotP 5" xfId="51040" xr:uid="{07CFD979-4F2B-4ABE-9FD7-CBFF6C3F2BDC}"/>
    <cellStyle name="Total 2" xfId="247" xr:uid="{E425AE4F-5B64-4EAA-88E9-604955175D58}"/>
    <cellStyle name="Total 2 2" xfId="2249" xr:uid="{9AD06D2C-8ECF-4501-9E85-271F9865A6CF}"/>
    <cellStyle name="Total 3" xfId="2250" xr:uid="{4E8D45F2-32EC-4C8B-98F3-5EA18DE42AB4}"/>
    <cellStyle name="Total 4" xfId="51041" xr:uid="{CA46CA1D-758B-47EC-A0D2-97FE3EF2AA21}"/>
    <cellStyle name="Total 5" xfId="51042" xr:uid="{3ECD6835-815A-4B13-83A6-D745AA569BDB}"/>
    <cellStyle name="Total 6" xfId="51043" xr:uid="{B02EB26E-0290-4F1C-ACB6-08D59A0C7775}"/>
    <cellStyle name="Total 7" xfId="51044" xr:uid="{17998D29-8385-468E-BD5E-303B6A3F8B57}"/>
    <cellStyle name="Totals" xfId="51045" xr:uid="{05234157-FA1A-4D06-B11D-7E835E415588}"/>
    <cellStyle name="Totals 2" xfId="51046" xr:uid="{8DC4E6B4-1171-4A35-B62A-D46335366946}"/>
    <cellStyle name="TT.MM.JJ" xfId="51047" xr:uid="{6B72CD0C-CB8A-44CC-B8F5-B3EA06150109}"/>
    <cellStyle name="TT.MM.JJ 2" xfId="51048" xr:uid="{9DC4EF7B-0881-42D2-B20D-F58325EAEA5F}"/>
    <cellStyle name="TT.MM.JJ 3" xfId="51049" xr:uid="{2EADF5AA-F648-45BB-BA43-5EDB72009CFA}"/>
    <cellStyle name="Tusental (0)_1910-1920-AnläggningsregisterV1" xfId="51050" xr:uid="{16ADB3BE-B5A0-4502-8FCB-26CFF9AC3922}"/>
    <cellStyle name="Tusental_pldt" xfId="51051" xr:uid="{92C785E4-EAAB-4A38-BBC5-4EA52F13DDD6}"/>
    <cellStyle name="Undefiniert" xfId="51052" xr:uid="{58D67F4D-FA9C-4D3B-808B-9DF422AD982D}"/>
    <cellStyle name="Unit" xfId="51053" xr:uid="{B086F578-1DC6-4992-99B0-6B1F39395B52}"/>
    <cellStyle name="Unit 2" xfId="51054" xr:uid="{C1E33FBD-B1BF-4DFF-957A-B3CA7FF244E1}"/>
    <cellStyle name="Unit 3" xfId="51055" xr:uid="{CA32D70C-761B-4D43-BAF1-18410D49C163}"/>
    <cellStyle name="unitrate" xfId="51056" xr:uid="{B2D7D286-9810-4A15-B4B5-6C8139FF11B1}"/>
    <cellStyle name="UnProtectedCalc" xfId="51057" xr:uid="{1684CED0-0B0B-45FD-B141-BB6764CAAADC}"/>
    <cellStyle name="UnProtectedCalc 2" xfId="51058" xr:uid="{CF785B27-B574-4986-9094-B534783F203B}"/>
    <cellStyle name="Valuta (0)_1910-1920-AnläggningsregisterV1" xfId="51059" xr:uid="{9A303D4C-BEDC-4CDC-B721-E72CA75B1AB6}"/>
    <cellStyle name="Valuta_pldt" xfId="51060" xr:uid="{3DC53E57-E0FB-4DD4-8268-40D335BF9820}"/>
    <cellStyle name="Vertical" xfId="51061" xr:uid="{FF6877E4-82FC-4D87-842E-DD8A5AB6C9E0}"/>
    <cellStyle name="Vertical 2" xfId="51062" xr:uid="{ED041EEA-D7FC-461F-AD91-B4F562ACEFF2}"/>
    <cellStyle name="Virgül [0]_3-4-5 Bodrum" xfId="51063" xr:uid="{06D6CE56-036D-4459-9EE2-04C62FC7CD71}"/>
    <cellStyle name="Virgül_0216" xfId="51064" xr:uid="{9BE7202B-CB18-44D2-9ACD-4765778D343F}"/>
    <cellStyle name="Virgule fixe" xfId="51065" xr:uid="{9FDF183C-580B-4EBC-912D-196DF0EF3367}"/>
    <cellStyle name="Wahrung [0]_Abgleich DC2SUPPLY" xfId="51066" xr:uid="{B91D4558-287E-4376-BD85-94873148A9F5}"/>
    <cellStyle name="Währung [0]_Software Project Status" xfId="51067" xr:uid="{9718BDB5-6B60-48EC-BF47-B2B10F61C4B5}"/>
    <cellStyle name="Wahrung_Abgleich DC2SUPPLY" xfId="51068" xr:uid="{45BFC024-511F-4EAE-A092-E04FA05EAC2A}"/>
    <cellStyle name="Währung_Software Project Status" xfId="51069" xr:uid="{3FEA2460-33EC-4F85-A241-BB9C97028877}"/>
    <cellStyle name="Warning Text 2" xfId="248" xr:uid="{BBA382C4-C4ED-487E-8F06-92954C10B74B}"/>
    <cellStyle name="Warning Text 3" xfId="2251" xr:uid="{380CAAE9-905F-41A5-9BC7-A8CB23CA25BE}"/>
    <cellStyle name="Warning Text 4" xfId="51070" xr:uid="{0DE8A32A-8FCF-4A8F-AE0D-4341E143E060}"/>
    <cellStyle name="Warning Text 5" xfId="51071" xr:uid="{8486FB83-66E4-4859-B9F1-85489D970D00}"/>
    <cellStyle name="Warning Text 6" xfId="51072" xr:uid="{6FF4F4AB-E0FA-49E4-9BAF-EFC017B0D991}"/>
    <cellStyle name="Warning Text 7" xfId="51073" xr:uid="{76105AB2-7F38-4B07-B245-1BE554CD424D}"/>
    <cellStyle name="wrap" xfId="51074" xr:uid="{989F33DA-8EAB-4B34-A785-30AFC57D8A37}"/>
    <cellStyle name="Year" xfId="51075" xr:uid="{F65818DD-35C1-4C1A-AE9A-A5C148AE5BBE}"/>
    <cellStyle name="zahl0" xfId="51076" xr:uid="{42FB9A87-D1FD-4FC1-98AD-CF99D85B371D}"/>
    <cellStyle name="zahl0 2" xfId="51077" xr:uid="{9B858F47-6F09-40C4-8832-42BE2566EF4A}"/>
    <cellStyle name="zahl0,0" xfId="51078" xr:uid="{3B0C09DA-A52C-49BB-AA4E-D5BFB5AF0BB3}"/>
    <cellStyle name="zahl0,0 2" xfId="51079" xr:uid="{99E5012B-1E2C-45D6-8DBF-2A93B8CFFD90}"/>
    <cellStyle name="zahl0,0f" xfId="51080" xr:uid="{561BE8F8-8922-4B04-A62A-A7993E215210}"/>
    <cellStyle name="zahl0,0f 2" xfId="51081" xr:uid="{5B9838B5-1FA1-43AB-9207-B46F16689452}"/>
    <cellStyle name="zahl0,0f 3" xfId="51082" xr:uid="{080EEBF9-80E9-4173-A10F-F8AEF123C6BC}"/>
    <cellStyle name="zahl0f" xfId="51083" xr:uid="{F69A7777-D6DD-44C1-A791-839EB631BAC6}"/>
    <cellStyle name="zahl0f 2" xfId="51084" xr:uid="{E405C6E0-D59B-4D18-A629-FD518A49A8E2}"/>
    <cellStyle name="zahl0f 3" xfId="51085" xr:uid="{FBF82A32-64F7-403D-B2B2-58518C1794CA}"/>
    <cellStyle name="ارتباط تشعبي_OSP Capex (1)" xfId="51086" xr:uid="{BC100449-B2D2-4A53-9865-F99EE4B05145}"/>
    <cellStyle name="ترقيم" xfId="104" xr:uid="{00000000-0005-0000-0000-00006F000000}"/>
    <cellStyle name="عادي_ادارة الشبكات الخارجية" xfId="51087" xr:uid="{47EBD2FE-A92A-4149-8D1B-415B431E65BB}"/>
    <cellStyle name="عملة [0]_f-poq" xfId="105" xr:uid="{00000000-0005-0000-0000-000070000000}"/>
    <cellStyle name="عملة_f-poq" xfId="106" xr:uid="{00000000-0005-0000-0000-000071000000}"/>
    <cellStyle name="فاصلة [0]_f-poq" xfId="107" xr:uid="{00000000-0005-0000-0000-000072000000}"/>
    <cellStyle name="فاصلة_f-poq" xfId="108" xr:uid="{00000000-0005-0000-0000-000073000000}"/>
    <cellStyle name="콤마 [0]_laroux" xfId="51088" xr:uid="{5C809CEA-641C-4C3C-A0B1-DC034E70BAFC}"/>
    <cellStyle name="콤마_laroux" xfId="51089" xr:uid="{D4C485D1-2EE7-455C-B42A-2247D5238532}"/>
    <cellStyle name="통화 [0]_laroux" xfId="51090" xr:uid="{4C11221B-1F12-4B48-BF27-54FF0C18A72E}"/>
    <cellStyle name="통화_laroux" xfId="51091" xr:uid="{84BC10C4-EC34-42D4-82D1-225418063B10}"/>
    <cellStyle name="표준_laroux" xfId="51092" xr:uid="{CC622FD7-B696-47F8-B9CD-3A9A6335A01C}"/>
    <cellStyle name="桁区切り_COST (3)" xfId="51093" xr:uid="{C5B9442E-2501-447E-8C3F-87B562969BCD}"/>
    <cellStyle name="標準_COST (3)" xfId="51094" xr:uid="{14DED1B2-CE99-4D53-BE05-25821F5BC6C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sharedStrings" Target="sharedStrings.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benny\Jazira\boq%20contract%20rev10Jul%20IC.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255.254.5\nws%20data\STKT\XLS\boq%20contract%20rev10Jul%20IC.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nwsint-my.sharepoint.com/STKT/XLS/boq%20contract%20rev10Jul%20I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jeddah01\020_engineering\benny\Jazira\boq%20contract%20rev10Jul%20IC.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benny\Jazira\boq%20contract%20rev10Jul%20IC.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jeddah01\020_engineering\Documents%20and%20Settings\CH_020\My%20Documents\Project\Yanbu\boq%20contract%20rev10Jul%20IC.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nwsint-my.sharepoint.com/Documents%20and%20Settings/CH_020/My%20Documents/Project/Yanbu/boq%20contract%20rev10Jul%20I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0.255.254.5\nws%20data\DMA%20Documents\26%20-%20Sawary%20II\Sawari-2%20EE%20Calc%20R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nwsint-my.sharepoint.com/DMA%20Documents/26%20-%20Sawary%20II/Sawari-2%20EE%20Calc%20R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255.254.5\nws%20data\benny\Jazira\boq%20contract%20rev10Jul%20I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nwsint-my.sharepoint.com/benny/Jazira/boq%20contract%20rev10Jul%20IC.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_Structural"/>
      <sheetName val="Package_1"/>
      <sheetName val="Recap_Architect"/>
      <sheetName val="Recap_Struct"/>
      <sheetName val="_Structural1"/>
      <sheetName val="Recap_Lift"/>
      <sheetName val="Recap_Travel_Crane"/>
      <sheetName val="Travel_Cranes"/>
      <sheetName val="Recap_External"/>
      <sheetName val="Air_Conditioning"/>
      <sheetName val="Fire_Protection"/>
      <sheetName val="Summary"/>
      <sheetName val="Plumbing "/>
      <sheetName val="HVAC"/>
      <sheetName val="FIRE"/>
      <sheetName val="Electrical"/>
      <sheetName val="communication &amp; safty"/>
      <sheetName val="FitOutConfCentre"/>
      <sheetName val=" Est "/>
      <sheetName val="6.2 Floor Finishes"/>
      <sheetName val="BOQ"/>
      <sheetName val="AN"/>
      <sheetName val="Cover"/>
      <sheetName val="Markup"/>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_Structural"/>
      <sheetName val="Recap Travel_Crane"/>
      <sheetName val="Travel_Cranes"/>
      <sheetName val="Package_1"/>
      <sheetName val="Recap_Architect"/>
      <sheetName val="Recap_Struct"/>
      <sheetName val="_Structural1"/>
      <sheetName val="Recap_Lift"/>
      <sheetName val="Recap_Travel_Crane"/>
      <sheetName val="Travel_Cranes1"/>
      <sheetName val="Recap_External"/>
      <sheetName val="Air_Conditioning"/>
      <sheetName val="Fire_Protection"/>
      <sheetName val="Recap_Travel_Crane1"/>
      <sheetName val="01"/>
      <sheetName val="project"/>
      <sheetName val="FitOutConfCentre"/>
      <sheetName val="PROJ_MGMT"/>
      <sheetName val="Salary Schedules"/>
      <sheetName val="OH &amp; Discounts"/>
      <sheetName val="Sn3pt3Appx2UR-LNGtrain"/>
      <sheetName val="fORMULAE"/>
      <sheetName val="8.1 Controls &amp; P S"/>
      <sheetName val="8.1 bms "/>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 val="Package_1"/>
      <sheetName val="Recap_Architect"/>
      <sheetName val="Recap_Struct"/>
      <sheetName val="_Structural"/>
      <sheetName val="Recap_Lift"/>
      <sheetName val="Recap_Travel_Crane"/>
      <sheetName val="Travel_Cranes"/>
      <sheetName val="Recap_External"/>
      <sheetName val="Air_Conditioning"/>
      <sheetName val="Fire_Protection"/>
      <sheetName val="01"/>
      <sheetName val="Cashflow"/>
      <sheetName val="CO2"/>
      <sheetName val="Pumps "/>
      <sheetName val="FHC"/>
      <sheetName val="Sprinklers"/>
      <sheetName val="Valves &amp; W.F.S &amp; Test&amp;drain"/>
      <sheetName val="Summary Transformers"/>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1"/>
      <sheetName val="07-2"/>
      <sheetName val="08"/>
      <sheetName val="09"/>
      <sheetName val="10"/>
      <sheetName val="12"/>
      <sheetName val="20"/>
      <sheetName val="20 (2)"/>
      <sheetName val="22"/>
      <sheetName val="22 (2)"/>
      <sheetName val="Form"/>
      <sheetName val="Bill #1 Sum"/>
      <sheetName val="1.2"/>
      <sheetName val="1.3"/>
      <sheetName val="1.4"/>
      <sheetName val="1.5"/>
      <sheetName val="1.6"/>
      <sheetName val="1.7"/>
      <sheetName val="1.8"/>
      <sheetName val="1.9"/>
      <sheetName val="1.10"/>
      <sheetName val="Main Sum"/>
      <sheetName val="Suppliers List"/>
      <sheetName val="Clarifications"/>
    </sheetNames>
    <sheetDataSet>
      <sheetData sheetId="0">
        <row r="1">
          <cell r="B1" t="str">
            <v xml:space="preserve">Total = </v>
          </cell>
          <cell r="C1">
            <v>3938078</v>
          </cell>
        </row>
        <row r="2">
          <cell r="A2" t="str">
            <v>&lt; Page Group</v>
          </cell>
          <cell r="B2" t="str">
            <v>SAWARI II, Phase 2</v>
          </cell>
        </row>
        <row r="3">
          <cell r="B3" t="str">
            <v>SW2 SRF 01 DD IE XX B 003 -</v>
          </cell>
        </row>
        <row r="5">
          <cell r="B5" t="str">
            <v>Item</v>
          </cell>
          <cell r="C5" t="str">
            <v>Description</v>
          </cell>
        </row>
        <row r="7">
          <cell r="A7">
            <v>1</v>
          </cell>
        </row>
        <row r="8">
          <cell r="A8">
            <v>1</v>
          </cell>
          <cell r="B8">
            <v>1.01</v>
          </cell>
          <cell r="C8" t="str">
            <v>DIVISION 16 - ELECTRICAL INSTALLATIONS</v>
          </cell>
        </row>
        <row r="9">
          <cell r="A9">
            <v>1</v>
          </cell>
        </row>
        <row r="10">
          <cell r="A10">
            <v>1</v>
          </cell>
          <cell r="C10" t="str">
            <v>MV WORK</v>
          </cell>
        </row>
        <row r="11">
          <cell r="A11">
            <v>1</v>
          </cell>
        </row>
        <row r="12">
          <cell r="A12">
            <v>1</v>
          </cell>
          <cell r="C12" t="str">
            <v>EXTERNAL MV SUPPLY</v>
          </cell>
        </row>
        <row r="13">
          <cell r="A13">
            <v>1</v>
          </cell>
        </row>
        <row r="14">
          <cell r="A14">
            <v>1</v>
          </cell>
          <cell r="C14" t="str">
            <v>Manhole, trench and duct bank including in external work</v>
          </cell>
        </row>
        <row r="15">
          <cell r="A15">
            <v>1</v>
          </cell>
        </row>
        <row r="16">
          <cell r="A16">
            <v>1</v>
          </cell>
          <cell r="C16" t="str">
            <v>Single core MV feeder unarmoured cable XLPE 12/20kV insulated, including terminators, connections, and other acccesories</v>
          </cell>
        </row>
        <row r="17">
          <cell r="A17">
            <v>1</v>
          </cell>
        </row>
        <row r="18">
          <cell r="A18">
            <v>1</v>
          </cell>
          <cell r="B18" t="str">
            <v>A</v>
          </cell>
          <cell r="C18" t="str">
            <v>Building F to room 018</v>
          </cell>
        </row>
        <row r="19">
          <cell r="A19">
            <v>1</v>
          </cell>
        </row>
        <row r="20">
          <cell r="A20">
            <v>1</v>
          </cell>
          <cell r="B20" t="str">
            <v>B</v>
          </cell>
          <cell r="C20" t="str">
            <v>From MV cubicles to MV/LV transformer</v>
          </cell>
        </row>
        <row r="21">
          <cell r="A21">
            <v>1</v>
          </cell>
        </row>
        <row r="22">
          <cell r="A22">
            <v>1</v>
          </cell>
          <cell r="C22" t="str">
            <v>MV SUBSTATION</v>
          </cell>
        </row>
        <row r="23">
          <cell r="A23">
            <v>1</v>
          </cell>
        </row>
        <row r="24">
          <cell r="A24">
            <v>1</v>
          </cell>
          <cell r="B24" t="str">
            <v>C</v>
          </cell>
          <cell r="C24" t="str">
            <v>Revision of existing sustation in utility building</v>
          </cell>
        </row>
        <row r="25">
          <cell r="A25">
            <v>1</v>
          </cell>
        </row>
        <row r="26">
          <cell r="A26">
            <v>1</v>
          </cell>
          <cell r="B26" t="str">
            <v>D</v>
          </cell>
          <cell r="C26" t="str">
            <v>New outgoing cell in S/S; in utility building (Included in Bldg-10)</v>
          </cell>
        </row>
        <row r="27">
          <cell r="A27">
            <v>1</v>
          </cell>
        </row>
        <row r="28">
          <cell r="A28">
            <v>1</v>
          </cell>
          <cell r="B28" t="str">
            <v>E</v>
          </cell>
          <cell r="C28" t="str">
            <v>MV incoming switch cell with SEPAM 2000</v>
          </cell>
        </row>
        <row r="29">
          <cell r="A29">
            <v>1</v>
          </cell>
        </row>
        <row r="30">
          <cell r="A30">
            <v>1</v>
          </cell>
          <cell r="B30" t="str">
            <v>F</v>
          </cell>
          <cell r="C30" t="str">
            <v>MV incoming withdrawable circuit breaker  with SEPAM 2000 (included in item E)</v>
          </cell>
        </row>
        <row r="31">
          <cell r="A31">
            <v>1</v>
          </cell>
        </row>
        <row r="32">
          <cell r="A32">
            <v>1</v>
          </cell>
          <cell r="B32" t="str">
            <v>G</v>
          </cell>
          <cell r="C32" t="str">
            <v>Single core MV feeder cable XLPE insulated 15kV 3 x 1C x 50 mm2 including terminations, connections, support, connections and other accessories; from MV cell to transformer</v>
          </cell>
        </row>
        <row r="33">
          <cell r="A33">
            <v>1</v>
          </cell>
        </row>
        <row r="34">
          <cell r="A34">
            <v>1</v>
          </cell>
          <cell r="B34" t="str">
            <v>H</v>
          </cell>
          <cell r="C34" t="str">
            <v>Programmable controller for substation (included)</v>
          </cell>
        </row>
        <row r="35">
          <cell r="A35">
            <v>1</v>
          </cell>
        </row>
        <row r="36">
          <cell r="A36">
            <v>1</v>
          </cell>
          <cell r="B36" t="str">
            <v>J</v>
          </cell>
          <cell r="C36" t="str">
            <v>MV/LV Oil transformer 13.8kV/380-220V/1250 KVA</v>
          </cell>
        </row>
        <row r="37">
          <cell r="A37">
            <v>1</v>
          </cell>
        </row>
        <row r="38">
          <cell r="A38">
            <v>1</v>
          </cell>
          <cell r="B38" t="str">
            <v>K</v>
          </cell>
          <cell r="C38" t="str">
            <v>48V DC battery charger</v>
          </cell>
        </row>
        <row r="39">
          <cell r="A39">
            <v>1</v>
          </cell>
        </row>
        <row r="40">
          <cell r="A40">
            <v>1</v>
          </cell>
          <cell r="B40" t="str">
            <v>L</v>
          </cell>
          <cell r="C40" t="str">
            <v>MV safety accessories</v>
          </cell>
        </row>
        <row r="41">
          <cell r="A41">
            <v>1</v>
          </cell>
        </row>
        <row r="42">
          <cell r="A42">
            <v>1</v>
          </cell>
          <cell r="C42" t="str">
            <v>LV EQUIPMENT</v>
          </cell>
        </row>
        <row r="43">
          <cell r="A43">
            <v>1</v>
          </cell>
        </row>
        <row r="44">
          <cell r="A44">
            <v>1</v>
          </cell>
          <cell r="C44" t="str">
            <v>GENERATORS</v>
          </cell>
        </row>
        <row r="45">
          <cell r="A45">
            <v>1</v>
          </cell>
        </row>
        <row r="46">
          <cell r="A46">
            <v>1</v>
          </cell>
          <cell r="B46" t="str">
            <v>M</v>
          </cell>
          <cell r="C46" t="str">
            <v>Generator 500kVA, 380V, 3 phase, 60Hz including remote radiator muffler lead acid battery, batery charger, exhaust fan, exhaust pipe, silencer, daily tank, anodised air inlet grid with gravity and sand louvres &amp; air outlet grid with gravity louvres, synch</v>
          </cell>
        </row>
        <row r="47">
          <cell r="A47">
            <v>1</v>
          </cell>
        </row>
        <row r="48">
          <cell r="A48">
            <v>1</v>
          </cell>
          <cell r="B48" t="str">
            <v>N</v>
          </cell>
          <cell r="C48" t="str">
            <v>Resistor load bank on roof (ref. Terrace )</v>
          </cell>
        </row>
        <row r="49">
          <cell r="A49">
            <v>1</v>
          </cell>
        </row>
        <row r="50">
          <cell r="A50">
            <v>1</v>
          </cell>
        </row>
        <row r="51">
          <cell r="A51">
            <v>1</v>
          </cell>
          <cell r="C51" t="str">
            <v>To Collection</v>
          </cell>
        </row>
        <row r="52">
          <cell r="A52">
            <v>2</v>
          </cell>
        </row>
        <row r="53">
          <cell r="A53">
            <v>2</v>
          </cell>
          <cell r="B53" t="str">
            <v>A</v>
          </cell>
          <cell r="C53" t="str">
            <v>Electrical panel for generator, with provision of parallel operation</v>
          </cell>
        </row>
        <row r="54">
          <cell r="A54">
            <v>2</v>
          </cell>
        </row>
        <row r="55">
          <cell r="A55">
            <v>2</v>
          </cell>
          <cell r="B55" t="str">
            <v>B</v>
          </cell>
          <cell r="C55" t="str">
            <v>1 Nr 1250 Amp TP&amp;N incoming circuit breaker</v>
          </cell>
        </row>
        <row r="56">
          <cell r="A56">
            <v>2</v>
          </cell>
        </row>
        <row r="57">
          <cell r="A57">
            <v>2</v>
          </cell>
          <cell r="B57" t="str">
            <v>C</v>
          </cell>
          <cell r="C57" t="str">
            <v>1 Nr 125 Amp TP&amp;N outgoing circuit breaker</v>
          </cell>
        </row>
        <row r="58">
          <cell r="A58">
            <v>2</v>
          </cell>
        </row>
        <row r="59">
          <cell r="A59">
            <v>2</v>
          </cell>
          <cell r="B59" t="str">
            <v>D</v>
          </cell>
          <cell r="C59" t="str">
            <v>1 Nr 1000 Amp TP&amp;N outgoing circuit breaker</v>
          </cell>
        </row>
        <row r="60">
          <cell r="A60">
            <v>2</v>
          </cell>
        </row>
        <row r="61">
          <cell r="A61">
            <v>2</v>
          </cell>
          <cell r="B61" t="str">
            <v>E</v>
          </cell>
          <cell r="C61" t="str">
            <v>additional 20% equipped spare, bus bar, terminal block, voltage light, humidity control system, 20% spare space and accessories</v>
          </cell>
        </row>
        <row r="62">
          <cell r="A62">
            <v>2</v>
          </cell>
        </row>
        <row r="63">
          <cell r="A63">
            <v>2</v>
          </cell>
          <cell r="B63" t="str">
            <v>F</v>
          </cell>
          <cell r="C63" t="str">
            <v xml:space="preserve">Disel storage external tank 3,000 ltr capacity including fuel, lines, pumps, fill point, vent and all related accessories for a complete installation </v>
          </cell>
        </row>
        <row r="64">
          <cell r="A64">
            <v>2</v>
          </cell>
        </row>
        <row r="65">
          <cell r="A65">
            <v>2</v>
          </cell>
          <cell r="B65" t="str">
            <v>G</v>
          </cell>
          <cell r="C65" t="str">
            <v>Daily tank for one day Generator operation including pipework and connections complete</v>
          </cell>
        </row>
        <row r="66">
          <cell r="A66">
            <v>2</v>
          </cell>
        </row>
        <row r="67">
          <cell r="A67">
            <v>2</v>
          </cell>
          <cell r="C67" t="str">
            <v>LV PROTECTION AND DISTRIBUTION</v>
          </cell>
        </row>
        <row r="68">
          <cell r="A68">
            <v>2</v>
          </cell>
        </row>
        <row r="69">
          <cell r="A69">
            <v>2</v>
          </cell>
          <cell r="B69" t="str">
            <v>H</v>
          </cell>
          <cell r="C69" t="str">
            <v>Main distribution board - MDB - comprising:</v>
          </cell>
        </row>
        <row r="70">
          <cell r="A70">
            <v>2</v>
          </cell>
          <cell r="C70" t="str">
            <v>2 Nr 2000 Amp TP&amp;N incoming withdrawable circuit breaker</v>
          </cell>
        </row>
        <row r="71">
          <cell r="A71">
            <v>2</v>
          </cell>
          <cell r="C71" t="str">
            <v>3 Lot of ammeters, voltmeter, frequency meter</v>
          </cell>
        </row>
        <row r="72">
          <cell r="A72">
            <v>2</v>
          </cell>
          <cell r="C72" t="str">
            <v>N.MDB1 prefabricated bus bar</v>
          </cell>
        </row>
        <row r="73">
          <cell r="A73">
            <v>2</v>
          </cell>
          <cell r="C73" t="str">
            <v>1 Nr 800 Amp TP&amp;N outgoing circuit breaker</v>
          </cell>
        </row>
        <row r="74">
          <cell r="A74">
            <v>2</v>
          </cell>
          <cell r="C74" t="str">
            <v>1 Nr 250 Amp TP&amp;N outgoing circuit breaker</v>
          </cell>
        </row>
        <row r="75">
          <cell r="A75">
            <v>2</v>
          </cell>
          <cell r="C75" t="str">
            <v>E.MDB1 prefabricated bus bar</v>
          </cell>
        </row>
        <row r="76">
          <cell r="A76">
            <v>2</v>
          </cell>
          <cell r="C76" t="str">
            <v>1 Nr 1000 Amp TP&amp;N incomer withdrawable switch</v>
          </cell>
        </row>
        <row r="77">
          <cell r="A77">
            <v>2</v>
          </cell>
          <cell r="C77" t="str">
            <v>1 Nr 3000 Amp TP&amp;N incomer withdrawable circuit breaker</v>
          </cell>
        </row>
        <row r="78">
          <cell r="A78">
            <v>2</v>
          </cell>
          <cell r="C78" t="str">
            <v>1 Nr interlock system</v>
          </cell>
        </row>
        <row r="79">
          <cell r="A79">
            <v>2</v>
          </cell>
          <cell r="C79" t="str">
            <v>3 Lot of ammeters, voltmeter, frequency meter</v>
          </cell>
        </row>
        <row r="80">
          <cell r="A80">
            <v>2</v>
          </cell>
          <cell r="C80" t="str">
            <v>2 Nr 1250Amp TP&amp;N outgoing motorised circuit breaker</v>
          </cell>
        </row>
        <row r="81">
          <cell r="A81">
            <v>2</v>
          </cell>
          <cell r="C81" t="str">
            <v>1 Nr 400 Amp TP&amp;N outgoing circuit breaker</v>
          </cell>
        </row>
        <row r="82">
          <cell r="A82">
            <v>2</v>
          </cell>
          <cell r="C82" t="str">
            <v>1 Nr 250 Amp TP&amp;N outgoing circuit breaker</v>
          </cell>
        </row>
        <row r="83">
          <cell r="A83">
            <v>2</v>
          </cell>
          <cell r="C83" t="str">
            <v>1 Nr 160 Amp TP&amp;N outgoing circuit breaker</v>
          </cell>
        </row>
        <row r="84">
          <cell r="A84">
            <v>2</v>
          </cell>
          <cell r="C84" t="str">
            <v>11 Nr 100 Amp TP&amp;N outgoing circuit breaker</v>
          </cell>
        </row>
        <row r="85">
          <cell r="A85">
            <v>2</v>
          </cell>
          <cell r="C85" t="str">
            <v>3 Nr 250kVAR capacitor sets and protection (automatic level and standby in generator set service load) additional 20% equipped spare, bus bar, terminal block, voltage light, humidity control system, 20% spare space and accessories</v>
          </cell>
        </row>
        <row r="86">
          <cell r="A86">
            <v>2</v>
          </cell>
        </row>
        <row r="87">
          <cell r="A87">
            <v>2</v>
          </cell>
          <cell r="C87" t="str">
            <v>LV/LV transformer dry type - 380V/220V - 200kVA</v>
          </cell>
        </row>
        <row r="88">
          <cell r="A88">
            <v>2</v>
          </cell>
        </row>
        <row r="89">
          <cell r="A89">
            <v>2</v>
          </cell>
          <cell r="C89" t="str">
            <v>LV/LV transformer dry type - 380V/220V-127V - 400kVA</v>
          </cell>
        </row>
        <row r="90">
          <cell r="A90">
            <v>2</v>
          </cell>
        </row>
        <row r="91">
          <cell r="A91">
            <v>2</v>
          </cell>
          <cell r="C91" t="str">
            <v>LV/LV transformer dry type - 380V/220V - 630kVA</v>
          </cell>
        </row>
        <row r="92">
          <cell r="A92">
            <v>2</v>
          </cell>
        </row>
        <row r="93">
          <cell r="A93">
            <v>2</v>
          </cell>
        </row>
        <row r="94">
          <cell r="A94">
            <v>2</v>
          </cell>
        </row>
        <row r="95">
          <cell r="A95">
            <v>2</v>
          </cell>
        </row>
        <row r="96">
          <cell r="A96">
            <v>2</v>
          </cell>
        </row>
        <row r="97">
          <cell r="A97">
            <v>2</v>
          </cell>
        </row>
        <row r="98">
          <cell r="A98">
            <v>2</v>
          </cell>
          <cell r="C98" t="str">
            <v>To Collection</v>
          </cell>
        </row>
        <row r="99">
          <cell r="A99">
            <v>3</v>
          </cell>
        </row>
        <row r="100">
          <cell r="A100">
            <v>3</v>
          </cell>
          <cell r="C100" t="str">
            <v>Distribution boards 220/127 V</v>
          </cell>
        </row>
        <row r="101">
          <cell r="A101">
            <v>3</v>
          </cell>
        </row>
        <row r="102">
          <cell r="A102">
            <v>3</v>
          </cell>
          <cell r="B102" t="str">
            <v>A</v>
          </cell>
          <cell r="C102" t="str">
            <v>Main lighting and power panel LPP- 220V TP&amp;N low voltage panel. See DWG SRF 01 DD IN EL 801 sheet 29 additional 20% equipped spare, bus bar, terminal block, incoming voltage light, humidity control system, 20% spare space and accessories</v>
          </cell>
        </row>
        <row r="103">
          <cell r="A103">
            <v>3</v>
          </cell>
        </row>
        <row r="104">
          <cell r="A104">
            <v>3</v>
          </cell>
          <cell r="B104" t="str">
            <v>B</v>
          </cell>
          <cell r="C104" t="str">
            <v>Lighting panel LPPG-1A 220V TP&amp;N low voltage panel. See DWG SRF 01 DD IN EL 801 sheet 5 - 6 additional 20% equipped spare, bus bar, terminal block, incoming voltage light, humidity control system, 20% spare space and accessories</v>
          </cell>
        </row>
        <row r="105">
          <cell r="A105">
            <v>3</v>
          </cell>
        </row>
        <row r="106">
          <cell r="A106">
            <v>3</v>
          </cell>
          <cell r="B106" t="str">
            <v>C</v>
          </cell>
          <cell r="C106" t="str">
            <v>Power panel LPPG-1B 220V TP&amp;N low voltage panel. See DWG SRF 01 DD IN EL 801 sheet 7 - 8 additional 20% equipped spare, bus bar, terminal block, incoming voltage light, humidity control system, 20% spare space and accessories</v>
          </cell>
        </row>
        <row r="107">
          <cell r="A107">
            <v>3</v>
          </cell>
        </row>
        <row r="108">
          <cell r="A108">
            <v>3</v>
          </cell>
          <cell r="B108" t="str">
            <v>D</v>
          </cell>
          <cell r="C108" t="str">
            <v>Lighting panel LPPG-2. See DWG SRF 01 DD IN EL 801 sheet 10 - 11 - 12, additional 20% equipped spare, bus bar, terminal block, incoming voltage light, humidity control system, 20% spare space and accessories</v>
          </cell>
        </row>
        <row r="109">
          <cell r="A109">
            <v>3</v>
          </cell>
        </row>
        <row r="110">
          <cell r="A110">
            <v>3</v>
          </cell>
          <cell r="B110" t="str">
            <v>E</v>
          </cell>
          <cell r="C110" t="str">
            <v>Lighting panel LPP1-A 220/127V TP&amp;N low voltage panel. See DWG SRF 01 DD IN EL 801 sheet 14 - 15 additional 20% equipped spare, bus bar, terminal block, incoming voltage light, humidity control system, 20% spare space and accessories</v>
          </cell>
        </row>
        <row r="111">
          <cell r="A111">
            <v>3</v>
          </cell>
        </row>
        <row r="112">
          <cell r="A112">
            <v>3</v>
          </cell>
          <cell r="B112" t="str">
            <v>F</v>
          </cell>
          <cell r="C112" t="str">
            <v>Power panel LPP1-B 220/127V TP&amp;N low voltage panel. See DWG SRF 01 DD IN EL 801 sheet 16 - 17 - 18 additional 20% equipped spare, bus bar, terminal block, incoming voltage light, humidity control system, 20% spare space and accessories</v>
          </cell>
        </row>
        <row r="113">
          <cell r="A113">
            <v>3</v>
          </cell>
        </row>
        <row r="114">
          <cell r="A114">
            <v>3</v>
          </cell>
          <cell r="B114" t="str">
            <v>G</v>
          </cell>
          <cell r="C114" t="str">
            <v>Lighting panel LPP2-A. See DWG SRF 11 DD IN EL 801 sheet 21 - 22 - 23 additional 20% equipped spare, bus bar, terminal block, incoming voltage light, humidity control system, 20% spare space and accessories</v>
          </cell>
        </row>
        <row r="115">
          <cell r="A115">
            <v>3</v>
          </cell>
        </row>
        <row r="116">
          <cell r="A116">
            <v>3</v>
          </cell>
          <cell r="B116" t="str">
            <v>H</v>
          </cell>
          <cell r="C116" t="str">
            <v>Power panel LPP2-B. See DWG SRF 01 DD IN EL 801 sheet 23 - 24 additional 20% equipped spare, bus bar, terminal block, incoming voltage light, humidity control system, 20% spare space and accessories</v>
          </cell>
        </row>
        <row r="117">
          <cell r="A117">
            <v>3</v>
          </cell>
        </row>
        <row r="118">
          <cell r="A118">
            <v>3</v>
          </cell>
        </row>
        <row r="119">
          <cell r="A119">
            <v>3</v>
          </cell>
        </row>
        <row r="120">
          <cell r="A120">
            <v>3</v>
          </cell>
        </row>
        <row r="121">
          <cell r="A121">
            <v>3</v>
          </cell>
        </row>
        <row r="122">
          <cell r="A122">
            <v>3</v>
          </cell>
        </row>
        <row r="123">
          <cell r="A123">
            <v>3</v>
          </cell>
        </row>
        <row r="124">
          <cell r="A124">
            <v>3</v>
          </cell>
          <cell r="C124" t="str">
            <v>To Collection</v>
          </cell>
        </row>
        <row r="125">
          <cell r="A125">
            <v>4</v>
          </cell>
        </row>
        <row r="126">
          <cell r="A126">
            <v>4</v>
          </cell>
          <cell r="B126" t="str">
            <v>A</v>
          </cell>
          <cell r="C126" t="str">
            <v>Safety lighting panel SLPPG-1. See DWG SRF 01 DD IN EL 801 sheet 9 additional 20% equipped spare, bus bar, terminal block, incoming voltage light, humidity control system, 20% spare space and accessories</v>
          </cell>
        </row>
        <row r="127">
          <cell r="A127">
            <v>4</v>
          </cell>
        </row>
        <row r="128">
          <cell r="A128">
            <v>4</v>
          </cell>
          <cell r="B128" t="str">
            <v>B</v>
          </cell>
          <cell r="C128" t="str">
            <v>Safety lighting panel SLPPG-2. See DWG SRF 01 DD IN EL 801 sheet 13 additional 20% equipped spare, bus bar, terminal block, incoming voltage light, humidity control system, 20% spare space and accessories</v>
          </cell>
        </row>
        <row r="129">
          <cell r="A129">
            <v>4</v>
          </cell>
        </row>
        <row r="130">
          <cell r="A130">
            <v>4</v>
          </cell>
          <cell r="B130" t="str">
            <v>C</v>
          </cell>
          <cell r="C130" t="str">
            <v>Safety lighting panel SLPP-1. See DWG SRF 01 DD IN EL 801 sheet 19 additional 20% equipped spare, bus bar, terminal block, incoming voltage light, humidity control system, 20% spare space and accessories</v>
          </cell>
        </row>
        <row r="131">
          <cell r="A131">
            <v>4</v>
          </cell>
        </row>
        <row r="132">
          <cell r="A132">
            <v>4</v>
          </cell>
          <cell r="B132" t="str">
            <v>D</v>
          </cell>
          <cell r="C132" t="str">
            <v>Safety lighting panel SLPP-2. See DWG SRF 01 DD IN EL 801 sheet 25 additional 20% equipped spare, bus bar, terminal block, incoming voltage light, humidity control system, 20% spare space and accessories</v>
          </cell>
        </row>
        <row r="133">
          <cell r="A133">
            <v>4</v>
          </cell>
          <cell r="C133" t="str">
            <v xml:space="preserve"> </v>
          </cell>
        </row>
        <row r="134">
          <cell r="A134">
            <v>4</v>
          </cell>
          <cell r="B134" t="str">
            <v>E</v>
          </cell>
          <cell r="C134" t="str">
            <v>External lighting Panel 220/127V; see dwg SRF 01 DD IN EL D 801 sheet 30; including timer watch switch, Auto-off-manual switch, Photo-cell and accessories</v>
          </cell>
        </row>
        <row r="135">
          <cell r="A135">
            <v>4</v>
          </cell>
        </row>
        <row r="136">
          <cell r="A136">
            <v>4</v>
          </cell>
          <cell r="C136" t="str">
            <v>Distribution boards 380/220 V</v>
          </cell>
        </row>
        <row r="137">
          <cell r="A137">
            <v>4</v>
          </cell>
        </row>
        <row r="138">
          <cell r="A138">
            <v>4</v>
          </cell>
          <cell r="B138" t="str">
            <v>F</v>
          </cell>
          <cell r="C138" t="str">
            <v>Power distribution board PDBG; 220/127VV TP&amp;N low voltage panel. See DWG SRF 01 DD IN EL 801 sheet 26 additional 20% equipped spare, bus bar, terminal block, incoming voltage light, humidity control system, 20% spare space and accessories</v>
          </cell>
        </row>
        <row r="139">
          <cell r="A139">
            <v>4</v>
          </cell>
        </row>
        <row r="140">
          <cell r="A140">
            <v>4</v>
          </cell>
          <cell r="B140" t="str">
            <v>G</v>
          </cell>
          <cell r="C140" t="str">
            <v>Power distribution board PDB-1, 220/127V TP&amp;N low voltage panel. See DWG SRF 01 DD IN EL 801 sheet 27 additional 20% equipped spare, bus bar, terminal block, incoming voltage light, humidity control system, 20% spare space and accessories</v>
          </cell>
        </row>
        <row r="141">
          <cell r="A141">
            <v>4</v>
          </cell>
        </row>
        <row r="142">
          <cell r="A142">
            <v>4</v>
          </cell>
          <cell r="C142" t="str">
            <v>Terminal electrical board</v>
          </cell>
        </row>
        <row r="143">
          <cell r="A143">
            <v>4</v>
          </cell>
        </row>
        <row r="144">
          <cell r="A144">
            <v>4</v>
          </cell>
          <cell r="B144" t="str">
            <v>H</v>
          </cell>
          <cell r="C144" t="str">
            <v>Lift panel - ln 1 x 40A</v>
          </cell>
        </row>
        <row r="145">
          <cell r="A145">
            <v>4</v>
          </cell>
        </row>
        <row r="146">
          <cell r="A146">
            <v>4</v>
          </cell>
          <cell r="B146" t="str">
            <v>J</v>
          </cell>
          <cell r="C146" t="str">
            <v>Chiller disconnect switch 800A</v>
          </cell>
        </row>
        <row r="147">
          <cell r="A147">
            <v>4</v>
          </cell>
        </row>
        <row r="148">
          <cell r="A148">
            <v>4</v>
          </cell>
        </row>
        <row r="149">
          <cell r="A149">
            <v>4</v>
          </cell>
        </row>
        <row r="150">
          <cell r="A150">
            <v>4</v>
          </cell>
        </row>
        <row r="151">
          <cell r="A151">
            <v>4</v>
          </cell>
        </row>
        <row r="152">
          <cell r="A152">
            <v>4</v>
          </cell>
        </row>
        <row r="153">
          <cell r="A153">
            <v>4</v>
          </cell>
        </row>
        <row r="154">
          <cell r="A154">
            <v>4</v>
          </cell>
        </row>
        <row r="155">
          <cell r="A155">
            <v>4</v>
          </cell>
        </row>
        <row r="156">
          <cell r="A156">
            <v>4</v>
          </cell>
        </row>
        <row r="157">
          <cell r="A157">
            <v>4</v>
          </cell>
        </row>
        <row r="158">
          <cell r="A158">
            <v>4</v>
          </cell>
          <cell r="C158" t="str">
            <v>To Collection</v>
          </cell>
        </row>
        <row r="159">
          <cell r="A159">
            <v>5</v>
          </cell>
        </row>
        <row r="160">
          <cell r="A160">
            <v>5</v>
          </cell>
          <cell r="C160" t="str">
            <v>ELECTRICAL ITEM FOR UPS</v>
          </cell>
        </row>
        <row r="161">
          <cell r="A161">
            <v>5</v>
          </cell>
        </row>
        <row r="162">
          <cell r="A162">
            <v>5</v>
          </cell>
          <cell r="B162" t="str">
            <v>A</v>
          </cell>
          <cell r="C162" t="str">
            <v>UPS 7.5kVA/380V 3P+N/60Hz - including rectifier-charger, inverer, sealed lead acid battery 10mn autonomy, static switch, manual by-pass and accessories Output voltage 115V single phase + n (room 008-104)</v>
          </cell>
        </row>
        <row r="163">
          <cell r="A163">
            <v>5</v>
          </cell>
        </row>
        <row r="164">
          <cell r="A164">
            <v>5</v>
          </cell>
          <cell r="B164" t="str">
            <v>B</v>
          </cell>
          <cell r="C164" t="str">
            <v>28V DC Charger and output protection 1kW</v>
          </cell>
        </row>
        <row r="165">
          <cell r="A165">
            <v>5</v>
          </cell>
        </row>
        <row r="166">
          <cell r="A166">
            <v>5</v>
          </cell>
          <cell r="C166" t="str">
            <v>DISTRIBUTION BOARD FOR UPS</v>
          </cell>
        </row>
        <row r="167">
          <cell r="A167">
            <v>5</v>
          </cell>
        </row>
        <row r="168">
          <cell r="A168">
            <v>5</v>
          </cell>
          <cell r="B168" t="str">
            <v>C</v>
          </cell>
          <cell r="C168" t="str">
            <v>UPS distribution board 115V, ref; UPS-DB as detailed on Dwg SRF 01 DD IN EL D 801 sheet 28</v>
          </cell>
        </row>
        <row r="169">
          <cell r="A169">
            <v>5</v>
          </cell>
        </row>
        <row r="170">
          <cell r="A170">
            <v>5</v>
          </cell>
          <cell r="C170" t="str">
            <v>MAIN CIRCUITS</v>
          </cell>
        </row>
        <row r="171">
          <cell r="A171">
            <v>5</v>
          </cell>
        </row>
        <row r="172">
          <cell r="A172">
            <v>5</v>
          </cell>
          <cell r="C172" t="str">
            <v>Unarmoured feeder cable including terminations, labels connections and other accessories</v>
          </cell>
        </row>
        <row r="173">
          <cell r="A173">
            <v>5</v>
          </cell>
          <cell r="C173" t="str">
            <v>XLPE Cable:</v>
          </cell>
        </row>
        <row r="174">
          <cell r="A174">
            <v>5</v>
          </cell>
        </row>
        <row r="175">
          <cell r="A175">
            <v>5</v>
          </cell>
          <cell r="B175" t="str">
            <v>D</v>
          </cell>
          <cell r="C175" t="str">
            <v>From MV/LV transformer to MDB</v>
          </cell>
        </row>
        <row r="176">
          <cell r="A176">
            <v>5</v>
          </cell>
        </row>
        <row r="177">
          <cell r="A177">
            <v>5</v>
          </cell>
          <cell r="B177" t="str">
            <v>E</v>
          </cell>
          <cell r="C177" t="str">
            <v>From Emergency Generator to MDB</v>
          </cell>
        </row>
        <row r="178">
          <cell r="A178">
            <v>5</v>
          </cell>
        </row>
        <row r="179">
          <cell r="A179">
            <v>5</v>
          </cell>
          <cell r="C179" t="str">
            <v>From MDB to;</v>
          </cell>
        </row>
        <row r="180">
          <cell r="A180">
            <v>5</v>
          </cell>
          <cell r="B180" t="str">
            <v>F</v>
          </cell>
          <cell r="C180" t="str">
            <v>Main LPP</v>
          </cell>
        </row>
        <row r="181">
          <cell r="A181">
            <v>5</v>
          </cell>
          <cell r="B181" t="str">
            <v>G</v>
          </cell>
          <cell r="C181" t="str">
            <v>UPS-DB</v>
          </cell>
        </row>
        <row r="182">
          <cell r="A182">
            <v>5</v>
          </cell>
          <cell r="B182" t="str">
            <v>H</v>
          </cell>
          <cell r="C182" t="str">
            <v>External lighting panel</v>
          </cell>
        </row>
        <row r="183">
          <cell r="A183">
            <v>5</v>
          </cell>
          <cell r="B183" t="str">
            <v>J</v>
          </cell>
          <cell r="C183" t="str">
            <v>Lift panel</v>
          </cell>
        </row>
        <row r="184">
          <cell r="A184">
            <v>5</v>
          </cell>
          <cell r="B184" t="str">
            <v>K</v>
          </cell>
          <cell r="C184" t="str">
            <v>Chiller - 1</v>
          </cell>
        </row>
        <row r="185">
          <cell r="A185">
            <v>5</v>
          </cell>
          <cell r="B185" t="str">
            <v>L</v>
          </cell>
          <cell r="C185" t="str">
            <v>Chiller - 2</v>
          </cell>
        </row>
        <row r="186">
          <cell r="A186">
            <v>5</v>
          </cell>
          <cell r="B186" t="str">
            <v>M</v>
          </cell>
          <cell r="C186" t="str">
            <v>MCC Normal</v>
          </cell>
        </row>
        <row r="187">
          <cell r="A187">
            <v>5</v>
          </cell>
          <cell r="B187" t="str">
            <v>N</v>
          </cell>
          <cell r="C187" t="str">
            <v>MCC Emergency</v>
          </cell>
        </row>
        <row r="188">
          <cell r="A188">
            <v>5</v>
          </cell>
        </row>
        <row r="189">
          <cell r="A189">
            <v>5</v>
          </cell>
        </row>
        <row r="190">
          <cell r="A190">
            <v>5</v>
          </cell>
        </row>
        <row r="191">
          <cell r="A191">
            <v>5</v>
          </cell>
        </row>
        <row r="192">
          <cell r="A192">
            <v>5</v>
          </cell>
        </row>
        <row r="193">
          <cell r="A193">
            <v>5</v>
          </cell>
        </row>
        <row r="194">
          <cell r="A194">
            <v>5</v>
          </cell>
        </row>
        <row r="195">
          <cell r="A195">
            <v>5</v>
          </cell>
        </row>
        <row r="196">
          <cell r="A196">
            <v>5</v>
          </cell>
        </row>
        <row r="197">
          <cell r="A197">
            <v>5</v>
          </cell>
        </row>
        <row r="198">
          <cell r="A198">
            <v>5</v>
          </cell>
        </row>
        <row r="199">
          <cell r="A199">
            <v>5</v>
          </cell>
        </row>
        <row r="200">
          <cell r="A200">
            <v>5</v>
          </cell>
        </row>
        <row r="201">
          <cell r="A201">
            <v>5</v>
          </cell>
        </row>
        <row r="202">
          <cell r="A202">
            <v>5</v>
          </cell>
        </row>
        <row r="203">
          <cell r="A203">
            <v>5</v>
          </cell>
        </row>
        <row r="204">
          <cell r="A204">
            <v>5</v>
          </cell>
        </row>
        <row r="205">
          <cell r="A205">
            <v>5</v>
          </cell>
        </row>
        <row r="206">
          <cell r="A206">
            <v>5</v>
          </cell>
        </row>
        <row r="207">
          <cell r="A207">
            <v>5</v>
          </cell>
        </row>
        <row r="208">
          <cell r="A208">
            <v>5</v>
          </cell>
        </row>
        <row r="209">
          <cell r="A209">
            <v>5</v>
          </cell>
        </row>
        <row r="210">
          <cell r="A210">
            <v>5</v>
          </cell>
          <cell r="C210" t="str">
            <v>To Collection</v>
          </cell>
        </row>
        <row r="211">
          <cell r="A211">
            <v>6</v>
          </cell>
        </row>
        <row r="212">
          <cell r="A212">
            <v>6</v>
          </cell>
          <cell r="C212" t="str">
            <v>SUB-MAIN CIRCUITS  (Items A to N)</v>
          </cell>
        </row>
        <row r="213">
          <cell r="A213">
            <v>6</v>
          </cell>
        </row>
        <row r="214">
          <cell r="A214">
            <v>6</v>
          </cell>
          <cell r="C214" t="str">
            <v>XLPE Cable:</v>
          </cell>
        </row>
        <row r="215">
          <cell r="A215">
            <v>6</v>
          </cell>
          <cell r="B215" t="str">
            <v>A</v>
          </cell>
          <cell r="C215" t="str">
            <v>LPP to LPPG - 1A</v>
          </cell>
        </row>
        <row r="216">
          <cell r="A216">
            <v>6</v>
          </cell>
        </row>
        <row r="217">
          <cell r="A217">
            <v>6</v>
          </cell>
          <cell r="B217" t="str">
            <v>B</v>
          </cell>
          <cell r="C217" t="str">
            <v>LPP to LPPG - 1B</v>
          </cell>
        </row>
        <row r="218">
          <cell r="A218">
            <v>6</v>
          </cell>
        </row>
        <row r="219">
          <cell r="A219">
            <v>6</v>
          </cell>
          <cell r="B219" t="str">
            <v>C</v>
          </cell>
          <cell r="C219" t="str">
            <v>LPP to SLPPG - 1</v>
          </cell>
        </row>
        <row r="220">
          <cell r="A220">
            <v>6</v>
          </cell>
        </row>
        <row r="221">
          <cell r="A221">
            <v>6</v>
          </cell>
          <cell r="B221" t="str">
            <v>D</v>
          </cell>
          <cell r="C221" t="str">
            <v>LPPG2</v>
          </cell>
        </row>
        <row r="222">
          <cell r="A222">
            <v>6</v>
          </cell>
        </row>
        <row r="223">
          <cell r="A223">
            <v>6</v>
          </cell>
          <cell r="B223" t="str">
            <v>E</v>
          </cell>
          <cell r="C223" t="str">
            <v>SLPPG2</v>
          </cell>
        </row>
        <row r="224">
          <cell r="A224">
            <v>6</v>
          </cell>
        </row>
        <row r="225">
          <cell r="A225">
            <v>6</v>
          </cell>
          <cell r="B225" t="str">
            <v>F</v>
          </cell>
          <cell r="C225" t="str">
            <v>LPP1 - A</v>
          </cell>
        </row>
        <row r="226">
          <cell r="A226">
            <v>6</v>
          </cell>
        </row>
        <row r="227">
          <cell r="A227">
            <v>6</v>
          </cell>
          <cell r="B227" t="str">
            <v>G</v>
          </cell>
          <cell r="C227" t="str">
            <v>LPP - 1B</v>
          </cell>
        </row>
        <row r="228">
          <cell r="A228">
            <v>6</v>
          </cell>
        </row>
        <row r="229">
          <cell r="A229">
            <v>6</v>
          </cell>
          <cell r="B229" t="str">
            <v>H</v>
          </cell>
          <cell r="C229" t="str">
            <v>SLPP 1</v>
          </cell>
        </row>
        <row r="230">
          <cell r="A230">
            <v>6</v>
          </cell>
        </row>
        <row r="231">
          <cell r="A231">
            <v>6</v>
          </cell>
          <cell r="B231" t="str">
            <v>J</v>
          </cell>
          <cell r="C231" t="str">
            <v>SLPP 2</v>
          </cell>
        </row>
        <row r="232">
          <cell r="A232">
            <v>6</v>
          </cell>
        </row>
        <row r="233">
          <cell r="A233">
            <v>6</v>
          </cell>
          <cell r="B233" t="str">
            <v>K</v>
          </cell>
          <cell r="C233" t="str">
            <v>SLPP2 - A</v>
          </cell>
        </row>
        <row r="234">
          <cell r="A234">
            <v>6</v>
          </cell>
        </row>
        <row r="235">
          <cell r="A235">
            <v>6</v>
          </cell>
          <cell r="B235" t="str">
            <v>L</v>
          </cell>
          <cell r="C235" t="str">
            <v>SLPP2 - B</v>
          </cell>
        </row>
        <row r="236">
          <cell r="A236">
            <v>6</v>
          </cell>
        </row>
        <row r="237">
          <cell r="A237">
            <v>6</v>
          </cell>
          <cell r="B237" t="str">
            <v>M</v>
          </cell>
          <cell r="C237" t="str">
            <v>PDB - G</v>
          </cell>
        </row>
        <row r="238">
          <cell r="A238">
            <v>6</v>
          </cell>
        </row>
        <row r="239">
          <cell r="A239">
            <v>6</v>
          </cell>
          <cell r="B239" t="str">
            <v>N</v>
          </cell>
          <cell r="C239" t="str">
            <v>PDB - 1</v>
          </cell>
        </row>
        <row r="240">
          <cell r="A240">
            <v>6</v>
          </cell>
        </row>
        <row r="241">
          <cell r="A241">
            <v>6</v>
          </cell>
          <cell r="B241" t="str">
            <v>P</v>
          </cell>
          <cell r="C241" t="str">
            <v>Fire resistant cable 1 X 50 mm2</v>
          </cell>
        </row>
        <row r="242">
          <cell r="A242">
            <v>6</v>
          </cell>
          <cell r="B242" t="str">
            <v>Q</v>
          </cell>
          <cell r="C242" t="str">
            <v>Fire resistant cable 5 X 10 mm2</v>
          </cell>
        </row>
        <row r="243">
          <cell r="A243">
            <v>6</v>
          </cell>
          <cell r="B243" t="str">
            <v>R</v>
          </cell>
          <cell r="C243" t="str">
            <v>Fire resistant cable 4 X 4 mm2</v>
          </cell>
        </row>
        <row r="244">
          <cell r="A244">
            <v>6</v>
          </cell>
        </row>
        <row r="245">
          <cell r="A245">
            <v>6</v>
          </cell>
          <cell r="B245" t="str">
            <v>S</v>
          </cell>
          <cell r="C245" t="str">
            <v>Cable tray H:60 mm W:200 mm galvanised with elbow and all support and accessories</v>
          </cell>
        </row>
        <row r="246">
          <cell r="A246">
            <v>6</v>
          </cell>
        </row>
        <row r="247">
          <cell r="A247">
            <v>6</v>
          </cell>
          <cell r="B247" t="str">
            <v>T</v>
          </cell>
          <cell r="C247" t="str">
            <v>Cable tray H:60 mm W:300 mm galvanised with elbow and all support and accessories</v>
          </cell>
        </row>
        <row r="248">
          <cell r="A248">
            <v>6</v>
          </cell>
        </row>
        <row r="249">
          <cell r="A249">
            <v>6</v>
          </cell>
          <cell r="B249" t="str">
            <v>U</v>
          </cell>
          <cell r="C249" t="str">
            <v>Cable tray H:60 mm W:400 mm galvanised with elbow and all support and accessories</v>
          </cell>
        </row>
        <row r="250">
          <cell r="A250">
            <v>6</v>
          </cell>
        </row>
        <row r="251">
          <cell r="A251">
            <v>6</v>
          </cell>
          <cell r="B251" t="str">
            <v>V</v>
          </cell>
          <cell r="C251" t="str">
            <v>Cable tray H:60 mm W:500 mm galvanised with elbow and all support and accessories</v>
          </cell>
        </row>
        <row r="252">
          <cell r="A252">
            <v>6</v>
          </cell>
        </row>
        <row r="253">
          <cell r="A253">
            <v>6</v>
          </cell>
          <cell r="B253" t="str">
            <v>W</v>
          </cell>
          <cell r="C253" t="str">
            <v>25mm diameter Heavy Guage galvanised conduit with accessories</v>
          </cell>
        </row>
        <row r="254">
          <cell r="A254">
            <v>6</v>
          </cell>
        </row>
        <row r="255">
          <cell r="A255">
            <v>6</v>
          </cell>
        </row>
        <row r="256">
          <cell r="A256">
            <v>6</v>
          </cell>
        </row>
        <row r="257">
          <cell r="A257">
            <v>6</v>
          </cell>
          <cell r="C257" t="str">
            <v>To Collection</v>
          </cell>
        </row>
        <row r="258">
          <cell r="A258">
            <v>7</v>
          </cell>
        </row>
        <row r="259">
          <cell r="A259">
            <v>7</v>
          </cell>
          <cell r="C259" t="str">
            <v>Copper bus bar three phase neutral and earth including</v>
          </cell>
        </row>
        <row r="260">
          <cell r="A260">
            <v>7</v>
          </cell>
          <cell r="C260" t="str">
            <v>terminations, connections, and other accessories</v>
          </cell>
        </row>
        <row r="261">
          <cell r="A261">
            <v>7</v>
          </cell>
        </row>
        <row r="262">
          <cell r="A262">
            <v>7</v>
          </cell>
          <cell r="B262" t="str">
            <v>A</v>
          </cell>
          <cell r="C262" t="str">
            <v>2000A low voltage (380/220 V) low impedance bus bar between</v>
          </cell>
        </row>
        <row r="263">
          <cell r="A263">
            <v>7</v>
          </cell>
          <cell r="C263" t="str">
            <v xml:space="preserve">1250 kVA transformer 1 and main distribution switchboard </v>
          </cell>
        </row>
        <row r="264">
          <cell r="A264">
            <v>7</v>
          </cell>
          <cell r="C264" t="str">
            <v>complete with bends, support and terminations for each end.</v>
          </cell>
        </row>
        <row r="265">
          <cell r="A265">
            <v>7</v>
          </cell>
        </row>
        <row r="266">
          <cell r="A266">
            <v>7</v>
          </cell>
          <cell r="B266" t="str">
            <v>B</v>
          </cell>
          <cell r="C266" t="str">
            <v>2000A low voltage (380/220 V) low impedance bus bar between</v>
          </cell>
        </row>
        <row r="267">
          <cell r="A267">
            <v>7</v>
          </cell>
          <cell r="C267" t="str">
            <v xml:space="preserve">LV/LV  transformer and main distribution switchboard </v>
          </cell>
        </row>
        <row r="268">
          <cell r="A268">
            <v>7</v>
          </cell>
          <cell r="C268" t="str">
            <v>complete with bends, support and terminations for each end.</v>
          </cell>
        </row>
        <row r="269">
          <cell r="A269">
            <v>7</v>
          </cell>
        </row>
        <row r="270">
          <cell r="A270">
            <v>7</v>
          </cell>
          <cell r="B270" t="str">
            <v>C</v>
          </cell>
          <cell r="C270" t="str">
            <v>2000A low voltage (220 V) low impedance bus bar between</v>
          </cell>
        </row>
        <row r="271">
          <cell r="A271">
            <v>7</v>
          </cell>
          <cell r="C271" t="str">
            <v xml:space="preserve">800KVA  transformer and main LPP distribution board </v>
          </cell>
        </row>
        <row r="272">
          <cell r="A272">
            <v>7</v>
          </cell>
          <cell r="C272" t="str">
            <v>complete with bends, support and terminations for each end.</v>
          </cell>
        </row>
        <row r="273">
          <cell r="A273">
            <v>7</v>
          </cell>
        </row>
        <row r="274">
          <cell r="A274">
            <v>7</v>
          </cell>
          <cell r="C274" t="str">
            <v>LIGHTING FIXTURE</v>
          </cell>
        </row>
        <row r="275">
          <cell r="A275">
            <v>7</v>
          </cell>
          <cell r="C275" t="str">
            <v>Luminaires 127V-60Hz, equiped with lamps, as specified</v>
          </cell>
        </row>
        <row r="276">
          <cell r="A276">
            <v>7</v>
          </cell>
          <cell r="C276" t="str">
            <v>or equivalent approved</v>
          </cell>
        </row>
        <row r="277">
          <cell r="A277">
            <v>7</v>
          </cell>
          <cell r="C277" t="str">
            <v>Fluorescent lighting equiped with rapid start (exept as noted)</v>
          </cell>
        </row>
        <row r="278">
          <cell r="A278">
            <v>7</v>
          </cell>
        </row>
        <row r="279">
          <cell r="A279">
            <v>7</v>
          </cell>
          <cell r="B279" t="str">
            <v>D</v>
          </cell>
          <cell r="C279" t="str">
            <v>100W incandescent downlighter as per specification</v>
          </cell>
        </row>
        <row r="280">
          <cell r="A280">
            <v>7</v>
          </cell>
        </row>
        <row r="281">
          <cell r="A281">
            <v>7</v>
          </cell>
          <cell r="B281" t="str">
            <v>E</v>
          </cell>
          <cell r="C281" t="str">
            <v>600x600 four tubes 18W recessed mounted fluorescent</v>
          </cell>
        </row>
        <row r="282">
          <cell r="A282">
            <v>7</v>
          </cell>
          <cell r="C282" t="str">
            <v>luminaire with aluminium louvre as per specification</v>
          </cell>
        </row>
        <row r="283">
          <cell r="A283">
            <v>7</v>
          </cell>
        </row>
        <row r="284">
          <cell r="A284">
            <v>7</v>
          </cell>
          <cell r="B284" t="str">
            <v>F</v>
          </cell>
          <cell r="C284" t="str">
            <v>36 W surface mounted twin tube fluorescent luminaire</v>
          </cell>
        </row>
        <row r="285">
          <cell r="A285">
            <v>7</v>
          </cell>
          <cell r="C285" t="str">
            <v>with aluminium louvre as per specification</v>
          </cell>
        </row>
        <row r="286">
          <cell r="A286">
            <v>7</v>
          </cell>
        </row>
        <row r="287">
          <cell r="A287">
            <v>7</v>
          </cell>
          <cell r="B287" t="str">
            <v>G</v>
          </cell>
          <cell r="C287" t="str">
            <v>18W wall braket fluorescent IP44 class 2</v>
          </cell>
        </row>
        <row r="288">
          <cell r="A288">
            <v>7</v>
          </cell>
          <cell r="C288" t="str">
            <v>with razor socket, switch and security transformer</v>
          </cell>
        </row>
        <row r="289">
          <cell r="A289">
            <v>7</v>
          </cell>
        </row>
        <row r="290">
          <cell r="A290">
            <v>7</v>
          </cell>
          <cell r="B290" t="str">
            <v>H</v>
          </cell>
          <cell r="C290" t="str">
            <v>18W fluorescent IP65 class 2 for false ceiling type "luxalon"</v>
          </cell>
        </row>
        <row r="291">
          <cell r="A291">
            <v>7</v>
          </cell>
        </row>
        <row r="292">
          <cell r="A292">
            <v>7</v>
          </cell>
          <cell r="B292" t="str">
            <v>J</v>
          </cell>
          <cell r="C292" t="str">
            <v>36 W surface mounted twin tube fluorescent luminaire</v>
          </cell>
        </row>
        <row r="293">
          <cell r="A293">
            <v>7</v>
          </cell>
          <cell r="C293" t="str">
            <v>with polycarbonate diffuser IP54 as per specification</v>
          </cell>
        </row>
        <row r="294">
          <cell r="A294">
            <v>7</v>
          </cell>
        </row>
        <row r="295">
          <cell r="A295">
            <v>7</v>
          </cell>
          <cell r="B295" t="str">
            <v>K</v>
          </cell>
          <cell r="C295" t="str">
            <v>Garden bollard 2x50W</v>
          </cell>
        </row>
        <row r="296">
          <cell r="A296">
            <v>7</v>
          </cell>
        </row>
        <row r="297">
          <cell r="A297">
            <v>7</v>
          </cell>
          <cell r="B297" t="str">
            <v>L</v>
          </cell>
          <cell r="C297" t="str">
            <v>SHP  400 W  recessed down lighting fixture indoor type as per specification</v>
          </cell>
        </row>
        <row r="298">
          <cell r="A298">
            <v>7</v>
          </cell>
        </row>
        <row r="299">
          <cell r="A299">
            <v>7</v>
          </cell>
        </row>
        <row r="300">
          <cell r="A300">
            <v>7</v>
          </cell>
          <cell r="B300" t="str">
            <v>M</v>
          </cell>
          <cell r="C300" t="str">
            <v>Air traffic beacon light</v>
          </cell>
        </row>
        <row r="301">
          <cell r="A301">
            <v>7</v>
          </cell>
        </row>
        <row r="302">
          <cell r="A302">
            <v>7</v>
          </cell>
        </row>
        <row r="303">
          <cell r="A303">
            <v>7</v>
          </cell>
        </row>
        <row r="304">
          <cell r="A304">
            <v>7</v>
          </cell>
        </row>
        <row r="305">
          <cell r="A305">
            <v>7</v>
          </cell>
        </row>
        <row r="306">
          <cell r="A306">
            <v>7</v>
          </cell>
        </row>
        <row r="307">
          <cell r="A307">
            <v>7</v>
          </cell>
        </row>
        <row r="308">
          <cell r="A308">
            <v>7</v>
          </cell>
        </row>
        <row r="309">
          <cell r="A309">
            <v>7</v>
          </cell>
        </row>
        <row r="310">
          <cell r="A310">
            <v>7</v>
          </cell>
        </row>
        <row r="311">
          <cell r="A311">
            <v>7</v>
          </cell>
        </row>
        <row r="312">
          <cell r="A312">
            <v>7</v>
          </cell>
        </row>
        <row r="313">
          <cell r="A313">
            <v>7</v>
          </cell>
          <cell r="C313" t="str">
            <v>To Collection</v>
          </cell>
        </row>
        <row r="314">
          <cell r="A314">
            <v>8</v>
          </cell>
        </row>
        <row r="315">
          <cell r="A315">
            <v>8</v>
          </cell>
          <cell r="C315" t="str">
            <v>EMERGENCY AND EXIT LIGHT</v>
          </cell>
        </row>
        <row r="316">
          <cell r="A316">
            <v>8</v>
          </cell>
        </row>
        <row r="317">
          <cell r="A317">
            <v>8</v>
          </cell>
          <cell r="B317" t="str">
            <v>A</v>
          </cell>
          <cell r="C317" t="str">
            <v>8W fluorescent wall mounted maintained emergency</v>
          </cell>
        </row>
        <row r="318">
          <cell r="A318">
            <v>8</v>
          </cell>
          <cell r="C318" t="str">
            <v>exit luminaire with 3 hours self contained</v>
          </cell>
        </row>
        <row r="319">
          <cell r="A319">
            <v>8</v>
          </cell>
          <cell r="C319" t="str">
            <v>battery pack with directional or exit sign as per specs</v>
          </cell>
        </row>
        <row r="320">
          <cell r="A320">
            <v>8</v>
          </cell>
        </row>
        <row r="321">
          <cell r="A321">
            <v>8</v>
          </cell>
          <cell r="B321" t="str">
            <v>B</v>
          </cell>
          <cell r="C321" t="str">
            <v>8W fluorescent ceilling mounted maintained emergency</v>
          </cell>
        </row>
        <row r="322">
          <cell r="A322">
            <v>8</v>
          </cell>
          <cell r="C322" t="str">
            <v>exit luminaire with 3 hours self contained</v>
          </cell>
        </row>
        <row r="323">
          <cell r="A323">
            <v>8</v>
          </cell>
          <cell r="C323" t="str">
            <v>battery pack with directional double face as per specs</v>
          </cell>
        </row>
        <row r="324">
          <cell r="A324">
            <v>8</v>
          </cell>
        </row>
        <row r="325">
          <cell r="A325">
            <v>8</v>
          </cell>
          <cell r="B325" t="str">
            <v>C</v>
          </cell>
          <cell r="C325" t="str">
            <v>2x50W un-maintained ambiante emergency battery pack</v>
          </cell>
        </row>
        <row r="326">
          <cell r="A326">
            <v>8</v>
          </cell>
          <cell r="C326" t="str">
            <v>with 1,5 hours self contained</v>
          </cell>
        </row>
        <row r="327">
          <cell r="A327">
            <v>8</v>
          </cell>
        </row>
        <row r="328">
          <cell r="A328">
            <v>8</v>
          </cell>
          <cell r="C328" t="str">
            <v>EXTERNAL LIGHTING FIXTURE</v>
          </cell>
        </row>
        <row r="329">
          <cell r="A329">
            <v>8</v>
          </cell>
        </row>
        <row r="330">
          <cell r="A330">
            <v>8</v>
          </cell>
          <cell r="B330" t="str">
            <v>D</v>
          </cell>
          <cell r="C330" t="str">
            <v>2 X 100w lamp; Garden Bollard</v>
          </cell>
        </row>
        <row r="331">
          <cell r="A331">
            <v>8</v>
          </cell>
        </row>
        <row r="332">
          <cell r="A332">
            <v>8</v>
          </cell>
          <cell r="B332" t="str">
            <v>E</v>
          </cell>
          <cell r="C332" t="str">
            <v>External lighting distribution board c/w photo electric cell,</v>
          </cell>
        </row>
        <row r="333">
          <cell r="A333">
            <v>8</v>
          </cell>
          <cell r="C333" t="str">
            <v>timer and manual operation system.</v>
          </cell>
        </row>
        <row r="334">
          <cell r="A334">
            <v>8</v>
          </cell>
          <cell r="C334" t="str">
            <v>See DWG SRF 01 DD IN EL D 801 sheet 30</v>
          </cell>
        </row>
        <row r="335">
          <cell r="A335">
            <v>8</v>
          </cell>
        </row>
        <row r="336">
          <cell r="A336">
            <v>8</v>
          </cell>
          <cell r="B336" t="str">
            <v>F</v>
          </cell>
          <cell r="C336" t="str">
            <v>10 M fiber glass pole equiped with 2 x 250W SVL - 220V-60Hz</v>
          </cell>
        </row>
        <row r="337">
          <cell r="A337">
            <v>8</v>
          </cell>
          <cell r="C337" t="str">
            <v>lighting fixture and connection box.</v>
          </cell>
        </row>
        <row r="338">
          <cell r="A338">
            <v>8</v>
          </cell>
        </row>
        <row r="339">
          <cell r="A339">
            <v>8</v>
          </cell>
          <cell r="B339" t="str">
            <v>G</v>
          </cell>
          <cell r="C339" t="str">
            <v xml:space="preserve">External wiring in armoured cable included protective grid </v>
          </cell>
        </row>
        <row r="340">
          <cell r="A340">
            <v>8</v>
          </cell>
          <cell r="C340" t="str">
            <v>(Trench by others).</v>
          </cell>
        </row>
        <row r="341">
          <cell r="A341">
            <v>8</v>
          </cell>
        </row>
        <row r="342">
          <cell r="A342">
            <v>8</v>
          </cell>
          <cell r="C342" t="str">
            <v>SWITCH AND SOCKET OUTLET</v>
          </cell>
        </row>
        <row r="343">
          <cell r="A343">
            <v>8</v>
          </cell>
        </row>
        <row r="344">
          <cell r="A344">
            <v>8</v>
          </cell>
          <cell r="C344" t="str">
            <v>Lighting switch with plastic plate</v>
          </cell>
        </row>
        <row r="345">
          <cell r="A345">
            <v>8</v>
          </cell>
          <cell r="B345" t="str">
            <v>H</v>
          </cell>
          <cell r="C345" t="str">
            <v>One gang, one way</v>
          </cell>
        </row>
        <row r="346">
          <cell r="A346">
            <v>8</v>
          </cell>
          <cell r="B346" t="str">
            <v>J</v>
          </cell>
          <cell r="C346" t="str">
            <v>Two gang, one way</v>
          </cell>
        </row>
        <row r="347">
          <cell r="A347">
            <v>8</v>
          </cell>
          <cell r="B347" t="str">
            <v>K</v>
          </cell>
          <cell r="C347" t="str">
            <v>One gang, two way</v>
          </cell>
        </row>
        <row r="348">
          <cell r="A348">
            <v>8</v>
          </cell>
          <cell r="B348" t="str">
            <v>L</v>
          </cell>
          <cell r="C348" t="str">
            <v>Push button</v>
          </cell>
        </row>
        <row r="349">
          <cell r="A349">
            <v>8</v>
          </cell>
        </row>
        <row r="350">
          <cell r="A350">
            <v>8</v>
          </cell>
          <cell r="C350" t="str">
            <v>Wather proof lighting switch cast aluminium type</v>
          </cell>
        </row>
        <row r="351">
          <cell r="A351">
            <v>8</v>
          </cell>
          <cell r="B351" t="str">
            <v>M</v>
          </cell>
          <cell r="C351" t="str">
            <v>One gang, one way WP</v>
          </cell>
        </row>
        <row r="352">
          <cell r="A352">
            <v>8</v>
          </cell>
        </row>
        <row r="353">
          <cell r="A353">
            <v>8</v>
          </cell>
          <cell r="C353" t="str">
            <v>Socket outlet with plastic plate</v>
          </cell>
        </row>
        <row r="354">
          <cell r="A354">
            <v>8</v>
          </cell>
          <cell r="B354" t="str">
            <v>N</v>
          </cell>
          <cell r="C354" t="str">
            <v>20A, 127V, duplex socket outlet with earth terminal</v>
          </cell>
        </row>
        <row r="355">
          <cell r="A355">
            <v>8</v>
          </cell>
          <cell r="B355" t="str">
            <v>P</v>
          </cell>
          <cell r="C355" t="str">
            <v>20A, 220V, duplex socket outlet with earth terminal</v>
          </cell>
        </row>
        <row r="356">
          <cell r="A356">
            <v>8</v>
          </cell>
          <cell r="B356" t="str">
            <v>Q</v>
          </cell>
          <cell r="C356" t="str">
            <v>220V socket outlet with earth terminal</v>
          </cell>
        </row>
        <row r="357">
          <cell r="A357">
            <v>8</v>
          </cell>
          <cell r="B357" t="str">
            <v>R</v>
          </cell>
          <cell r="C357" t="str">
            <v>Socket outlet with earth terminal for drinking fountain</v>
          </cell>
        </row>
        <row r="358">
          <cell r="A358">
            <v>8</v>
          </cell>
        </row>
        <row r="359">
          <cell r="A359">
            <v>8</v>
          </cell>
          <cell r="C359" t="str">
            <v>Water proof socket outlet cast aluminium type</v>
          </cell>
        </row>
        <row r="360">
          <cell r="A360">
            <v>8</v>
          </cell>
          <cell r="B360" t="str">
            <v>S</v>
          </cell>
          <cell r="C360" t="str">
            <v>20A, 127V, duplex socket outlet with earth terminal WP</v>
          </cell>
        </row>
        <row r="361">
          <cell r="A361">
            <v>8</v>
          </cell>
          <cell r="B361" t="str">
            <v>T</v>
          </cell>
          <cell r="C361" t="str">
            <v>20A, 220V, duplex socket outlet with earth terminal WP</v>
          </cell>
        </row>
        <row r="362">
          <cell r="A362">
            <v>8</v>
          </cell>
        </row>
        <row r="363">
          <cell r="A363">
            <v>8</v>
          </cell>
          <cell r="B363" t="str">
            <v>U</v>
          </cell>
          <cell r="C363" t="str">
            <v>Duplex socket outlet 115V with earth terminal by UPS</v>
          </cell>
        </row>
        <row r="364">
          <cell r="A364">
            <v>8</v>
          </cell>
        </row>
        <row r="365">
          <cell r="A365">
            <v>8</v>
          </cell>
          <cell r="B365" t="str">
            <v>V</v>
          </cell>
          <cell r="C365" t="str">
            <v>Disconnect switch; emergency stop switch to generator room; mounted on external wall</v>
          </cell>
        </row>
        <row r="366">
          <cell r="A366">
            <v>8</v>
          </cell>
        </row>
        <row r="367">
          <cell r="A367">
            <v>8</v>
          </cell>
          <cell r="C367" t="str">
            <v>To Collection</v>
          </cell>
        </row>
        <row r="368">
          <cell r="A368">
            <v>9</v>
          </cell>
        </row>
        <row r="369">
          <cell r="A369">
            <v>9</v>
          </cell>
        </row>
        <row r="370">
          <cell r="A370">
            <v>9</v>
          </cell>
          <cell r="C370" t="str">
            <v>WIRING</v>
          </cell>
        </row>
        <row r="371">
          <cell r="A371">
            <v>9</v>
          </cell>
          <cell r="B371" t="str">
            <v>A</v>
          </cell>
          <cell r="C371" t="str">
            <v>Lighting points in false ceiling include 2.5mm² cable,</v>
          </cell>
        </row>
        <row r="372">
          <cell r="A372">
            <v>9</v>
          </cell>
          <cell r="C372" t="str">
            <v>PVC pipe, junction boxes, flexible conduit, cable</v>
          </cell>
        </row>
        <row r="373">
          <cell r="A373">
            <v>9</v>
          </cell>
          <cell r="C373" t="str">
            <v>gland, and accessories</v>
          </cell>
        </row>
        <row r="374">
          <cell r="A374">
            <v>9</v>
          </cell>
        </row>
        <row r="375">
          <cell r="A375">
            <v>9</v>
          </cell>
          <cell r="B375" t="str">
            <v>B</v>
          </cell>
          <cell r="C375" t="str">
            <v>Exposed lighting points include 4mm² cable,</v>
          </cell>
        </row>
        <row r="376">
          <cell r="A376">
            <v>9</v>
          </cell>
          <cell r="C376" t="str">
            <v>PVC pipe, coupling, junction boxes and accessories</v>
          </cell>
        </row>
        <row r="377">
          <cell r="A377">
            <v>9</v>
          </cell>
        </row>
        <row r="378">
          <cell r="A378">
            <v>9</v>
          </cell>
          <cell r="B378" t="str">
            <v>C</v>
          </cell>
          <cell r="C378" t="str">
            <v>Switch lighting panel point</v>
          </cell>
        </row>
        <row r="379">
          <cell r="A379">
            <v>9</v>
          </cell>
        </row>
        <row r="380">
          <cell r="A380">
            <v>9</v>
          </cell>
          <cell r="B380" t="str">
            <v>D</v>
          </cell>
          <cell r="C380" t="str">
            <v>Conceled lighting switch points 1P - 127V include wire</v>
          </cell>
        </row>
        <row r="381">
          <cell r="A381">
            <v>9</v>
          </cell>
          <cell r="C381" t="str">
            <v>PVC pipe, junction boxes, switch boxes and accessories</v>
          </cell>
        </row>
        <row r="382">
          <cell r="A382">
            <v>9</v>
          </cell>
        </row>
        <row r="383">
          <cell r="A383">
            <v>9</v>
          </cell>
          <cell r="B383" t="str">
            <v>E</v>
          </cell>
          <cell r="C383" t="str">
            <v>Conceled lighting P.B. points 127V include wire</v>
          </cell>
        </row>
        <row r="384">
          <cell r="A384">
            <v>9</v>
          </cell>
          <cell r="C384" t="str">
            <v>PVC pipe, junction boxes, switch boxes and accessories</v>
          </cell>
        </row>
        <row r="385">
          <cell r="A385">
            <v>9</v>
          </cell>
        </row>
        <row r="386">
          <cell r="A386">
            <v>9</v>
          </cell>
          <cell r="B386" t="str">
            <v>F</v>
          </cell>
          <cell r="C386" t="str">
            <v>Exposed lighting switch points 1P - 127V include wire</v>
          </cell>
        </row>
        <row r="387">
          <cell r="A387">
            <v>9</v>
          </cell>
          <cell r="C387" t="str">
            <v>galvanised rigid steel conduit, junction boxes, and</v>
          </cell>
        </row>
        <row r="388">
          <cell r="A388">
            <v>9</v>
          </cell>
          <cell r="C388" t="str">
            <v>accessories</v>
          </cell>
        </row>
        <row r="389">
          <cell r="A389">
            <v>9</v>
          </cell>
        </row>
        <row r="390">
          <cell r="A390">
            <v>9</v>
          </cell>
          <cell r="B390" t="str">
            <v>G</v>
          </cell>
          <cell r="C390" t="str">
            <v>20A embedded duplex socket outlet points 127V include</v>
          </cell>
        </row>
        <row r="391">
          <cell r="A391">
            <v>9</v>
          </cell>
          <cell r="C391" t="str">
            <v>cable, PVC pipe, junction boxes, embedded boxes</v>
          </cell>
        </row>
        <row r="392">
          <cell r="A392">
            <v>9</v>
          </cell>
          <cell r="C392" t="str">
            <v>and accessories</v>
          </cell>
        </row>
        <row r="393">
          <cell r="A393">
            <v>9</v>
          </cell>
        </row>
        <row r="394">
          <cell r="A394">
            <v>9</v>
          </cell>
          <cell r="B394" t="str">
            <v>H</v>
          </cell>
          <cell r="C394" t="str">
            <v>20A embedded duplex socket outlet point 220V include cable, PVC pipe, Junction boxes, and accessories</v>
          </cell>
        </row>
        <row r="395">
          <cell r="A395">
            <v>9</v>
          </cell>
        </row>
        <row r="396">
          <cell r="A396">
            <v>9</v>
          </cell>
          <cell r="B396" t="str">
            <v>J</v>
          </cell>
          <cell r="C396" t="str">
            <v>15A embedded duplex socket outlet point 115V include cable, PVC pipe, Junction boxes, and accessories (for UPS)</v>
          </cell>
        </row>
        <row r="397">
          <cell r="A397">
            <v>9</v>
          </cell>
        </row>
        <row r="398">
          <cell r="A398">
            <v>9</v>
          </cell>
          <cell r="B398" t="str">
            <v>K</v>
          </cell>
          <cell r="C398" t="str">
            <v>20A embedded socket outlet points for drinking fountain</v>
          </cell>
        </row>
        <row r="399">
          <cell r="A399">
            <v>9</v>
          </cell>
          <cell r="C399" t="str">
            <v>cable, PVC pipe, junction boxes, embedded boxes</v>
          </cell>
        </row>
        <row r="400">
          <cell r="A400">
            <v>9</v>
          </cell>
          <cell r="C400" t="str">
            <v>and accessories</v>
          </cell>
        </row>
        <row r="401">
          <cell r="A401">
            <v>9</v>
          </cell>
        </row>
        <row r="402">
          <cell r="A402">
            <v>9</v>
          </cell>
          <cell r="B402" t="str">
            <v>L</v>
          </cell>
          <cell r="C402" t="str">
            <v>Wiring for disconnect emergency stop switch to generator room</v>
          </cell>
        </row>
        <row r="403">
          <cell r="A403">
            <v>9</v>
          </cell>
        </row>
        <row r="404">
          <cell r="A404">
            <v>9</v>
          </cell>
        </row>
        <row r="405">
          <cell r="A405">
            <v>9</v>
          </cell>
        </row>
        <row r="406">
          <cell r="A406">
            <v>9</v>
          </cell>
        </row>
        <row r="407">
          <cell r="A407">
            <v>9</v>
          </cell>
          <cell r="C407" t="str">
            <v>GROUNDING NETWORK</v>
          </cell>
        </row>
        <row r="408">
          <cell r="A408">
            <v>9</v>
          </cell>
          <cell r="B408" t="str">
            <v>M</v>
          </cell>
          <cell r="C408" t="str">
            <v>95 mm² copper bare</v>
          </cell>
        </row>
        <row r="409">
          <cell r="A409">
            <v>9</v>
          </cell>
          <cell r="B409" t="str">
            <v>N</v>
          </cell>
          <cell r="C409" t="str">
            <v>Grounding pit</v>
          </cell>
        </row>
        <row r="410">
          <cell r="A410">
            <v>9</v>
          </cell>
          <cell r="B410" t="str">
            <v>P</v>
          </cell>
          <cell r="C410" t="str">
            <v>Copper ground rod 3 m length</v>
          </cell>
        </row>
        <row r="411">
          <cell r="A411">
            <v>9</v>
          </cell>
          <cell r="B411" t="str">
            <v>Q</v>
          </cell>
          <cell r="C411" t="str">
            <v>Alumiuthermic welding connection, cadwell type</v>
          </cell>
        </row>
        <row r="412">
          <cell r="A412">
            <v>9</v>
          </cell>
          <cell r="B412" t="str">
            <v>R</v>
          </cell>
          <cell r="C412" t="str">
            <v>Accessories and tools</v>
          </cell>
        </row>
        <row r="413">
          <cell r="A413">
            <v>9</v>
          </cell>
          <cell r="B413" t="str">
            <v>S</v>
          </cell>
          <cell r="C413" t="str">
            <v>Grounding collector</v>
          </cell>
        </row>
        <row r="414">
          <cell r="A414">
            <v>9</v>
          </cell>
          <cell r="B414" t="str">
            <v>T</v>
          </cell>
          <cell r="C414" t="str">
            <v>16mm² copper barre with fixing bolts(cooper) laying on cable trays</v>
          </cell>
        </row>
        <row r="415">
          <cell r="A415">
            <v>9</v>
          </cell>
          <cell r="B415" t="str">
            <v>U</v>
          </cell>
          <cell r="C415" t="str">
            <v>75x5 mm copper conductor with accessories</v>
          </cell>
        </row>
        <row r="416">
          <cell r="A416">
            <v>9</v>
          </cell>
          <cell r="B416" t="str">
            <v>V</v>
          </cell>
          <cell r="C416" t="str">
            <v>Bounding points</v>
          </cell>
        </row>
        <row r="417">
          <cell r="A417">
            <v>9</v>
          </cell>
        </row>
        <row r="418">
          <cell r="A418">
            <v>9</v>
          </cell>
        </row>
        <row r="419">
          <cell r="A419">
            <v>9</v>
          </cell>
        </row>
        <row r="420">
          <cell r="A420">
            <v>9</v>
          </cell>
        </row>
        <row r="421">
          <cell r="A421">
            <v>9</v>
          </cell>
          <cell r="C421" t="str">
            <v>To Collection</v>
          </cell>
        </row>
        <row r="422">
          <cell r="A422">
            <v>10</v>
          </cell>
        </row>
        <row r="423">
          <cell r="A423">
            <v>10</v>
          </cell>
        </row>
        <row r="424">
          <cell r="A424">
            <v>10</v>
          </cell>
          <cell r="C424" t="str">
            <v>LIGHTNING PROTECTION</v>
          </cell>
        </row>
        <row r="425">
          <cell r="A425">
            <v>10</v>
          </cell>
          <cell r="B425" t="str">
            <v>A</v>
          </cell>
          <cell r="C425" t="str">
            <v>Lightning rod</v>
          </cell>
        </row>
        <row r="426">
          <cell r="A426">
            <v>10</v>
          </cell>
          <cell r="B426" t="str">
            <v>B</v>
          </cell>
          <cell r="C426" t="str">
            <v>30 x 2 mm tined copper tapes</v>
          </cell>
        </row>
        <row r="427">
          <cell r="A427">
            <v>10</v>
          </cell>
          <cell r="B427" t="str">
            <v>C</v>
          </cell>
          <cell r="C427" t="str">
            <v>Fixing accessories</v>
          </cell>
        </row>
        <row r="428">
          <cell r="A428">
            <v>10</v>
          </cell>
          <cell r="B428" t="str">
            <v>D</v>
          </cell>
          <cell r="C428" t="str">
            <v>Test clamp</v>
          </cell>
        </row>
        <row r="429">
          <cell r="A429">
            <v>10</v>
          </cell>
          <cell r="B429" t="str">
            <v>E</v>
          </cell>
          <cell r="C429" t="str">
            <v>Protective tape</v>
          </cell>
        </row>
        <row r="430">
          <cell r="A430">
            <v>10</v>
          </cell>
          <cell r="B430" t="str">
            <v>F</v>
          </cell>
          <cell r="C430" t="str">
            <v>Crow foot connection</v>
          </cell>
        </row>
        <row r="431">
          <cell r="A431">
            <v>10</v>
          </cell>
        </row>
        <row r="432">
          <cell r="A432">
            <v>10</v>
          </cell>
          <cell r="C432" t="str">
            <v>EXTERNAL LIGHTING</v>
          </cell>
        </row>
        <row r="433">
          <cell r="A433">
            <v>10</v>
          </cell>
          <cell r="B433" t="str">
            <v>G</v>
          </cell>
          <cell r="C433" t="str">
            <v>External lighting distribution board c/w photo electric cell,</v>
          </cell>
        </row>
        <row r="434">
          <cell r="A434">
            <v>10</v>
          </cell>
          <cell r="C434" t="str">
            <v>timer and manual operation system.</v>
          </cell>
        </row>
        <row r="435">
          <cell r="A435">
            <v>10</v>
          </cell>
          <cell r="B435" t="str">
            <v>H</v>
          </cell>
          <cell r="C435" t="str">
            <v>See DWG SRF 01 DD IN EL D 801 sheet 30</v>
          </cell>
        </row>
        <row r="436">
          <cell r="A436">
            <v>10</v>
          </cell>
          <cell r="C436" t="str">
            <v>10 M fiber glass pole equiped with 2 x 250W SVL - 220V-60Hz</v>
          </cell>
        </row>
        <row r="437">
          <cell r="A437">
            <v>10</v>
          </cell>
          <cell r="B437" t="str">
            <v>J</v>
          </cell>
          <cell r="C437" t="str">
            <v>lighting fixture and connection box.</v>
          </cell>
        </row>
        <row r="438">
          <cell r="A438">
            <v>10</v>
          </cell>
        </row>
        <row r="439">
          <cell r="A439">
            <v>10</v>
          </cell>
          <cell r="C439" t="str">
            <v>Minutes of Meetings</v>
          </cell>
        </row>
        <row r="440">
          <cell r="A440">
            <v>10</v>
          </cell>
        </row>
        <row r="441">
          <cell r="A441">
            <v>10</v>
          </cell>
          <cell r="B441" t="str">
            <v>K</v>
          </cell>
          <cell r="C441" t="str">
            <v>The tenderers shall price all the items for which Thomson is in agreement with RSNF as described in the Minutes of Meeting document included with the tender document</v>
          </cell>
        </row>
        <row r="442">
          <cell r="A442">
            <v>10</v>
          </cell>
        </row>
        <row r="443">
          <cell r="A443">
            <v>10</v>
          </cell>
          <cell r="B443" t="str">
            <v>L</v>
          </cell>
          <cell r="C443" t="str">
            <v>Cumulative Price resulting from Additions/Omissions of Minutes of Meetings</v>
          </cell>
        </row>
        <row r="444">
          <cell r="A444">
            <v>10</v>
          </cell>
        </row>
        <row r="445">
          <cell r="A445">
            <v>10</v>
          </cell>
          <cell r="C445" t="str">
            <v>ADJUSTMENT TO BILL OF QUANTITIES</v>
          </cell>
        </row>
        <row r="446">
          <cell r="A446">
            <v>10</v>
          </cell>
        </row>
        <row r="447">
          <cell r="A447">
            <v>10</v>
          </cell>
          <cell r="B447" t="str">
            <v>M</v>
          </cell>
          <cell r="C447" t="str">
            <v>The tenderers shall list below any additional quantities arising from any discrepancies between the drawings, specifications and Bills of Quantities and all items so listed shall be clearly cross referenced to the Bills of Quantities items</v>
          </cell>
        </row>
        <row r="448">
          <cell r="A448">
            <v>10</v>
          </cell>
        </row>
        <row r="449">
          <cell r="A449">
            <v>10</v>
          </cell>
          <cell r="B449" t="str">
            <v>N</v>
          </cell>
          <cell r="C449" t="str">
            <v>The value of these additional quantities shall be carried forward to the collection pages of the bill</v>
          </cell>
        </row>
        <row r="450">
          <cell r="A450">
            <v>10</v>
          </cell>
        </row>
        <row r="451">
          <cell r="A451">
            <v>10</v>
          </cell>
          <cell r="C451" t="str">
            <v>ADDITIONS/OMISSIONS</v>
          </cell>
        </row>
        <row r="452">
          <cell r="A452">
            <v>10</v>
          </cell>
        </row>
        <row r="453">
          <cell r="A453">
            <v>10</v>
          </cell>
        </row>
        <row r="454">
          <cell r="A454">
            <v>10</v>
          </cell>
        </row>
        <row r="455">
          <cell r="A455">
            <v>10</v>
          </cell>
        </row>
        <row r="456">
          <cell r="A456">
            <v>10</v>
          </cell>
        </row>
        <row r="457">
          <cell r="A457">
            <v>10</v>
          </cell>
        </row>
        <row r="458">
          <cell r="A458">
            <v>10</v>
          </cell>
        </row>
        <row r="459">
          <cell r="A459">
            <v>10</v>
          </cell>
        </row>
        <row r="460">
          <cell r="A460">
            <v>10</v>
          </cell>
        </row>
        <row r="461">
          <cell r="A461">
            <v>10</v>
          </cell>
        </row>
        <row r="462">
          <cell r="A462">
            <v>10</v>
          </cell>
        </row>
        <row r="463">
          <cell r="A463">
            <v>10</v>
          </cell>
        </row>
        <row r="464">
          <cell r="A464">
            <v>10</v>
          </cell>
        </row>
        <row r="465">
          <cell r="A465">
            <v>10</v>
          </cell>
        </row>
        <row r="466">
          <cell r="A466">
            <v>10</v>
          </cell>
        </row>
        <row r="467">
          <cell r="A467">
            <v>10</v>
          </cell>
        </row>
        <row r="468">
          <cell r="A468">
            <v>10</v>
          </cell>
        </row>
        <row r="469">
          <cell r="A469">
            <v>10</v>
          </cell>
        </row>
        <row r="470">
          <cell r="A470">
            <v>10</v>
          </cell>
        </row>
        <row r="471">
          <cell r="A471">
            <v>10</v>
          </cell>
          <cell r="C471" t="str">
            <v>To Collection</v>
          </cell>
        </row>
        <row r="472">
          <cell r="A472">
            <v>11</v>
          </cell>
        </row>
        <row r="473">
          <cell r="A473">
            <v>11</v>
          </cell>
          <cell r="C473" t="str">
            <v>SUB COLLECTION</v>
          </cell>
        </row>
        <row r="474">
          <cell r="A474">
            <v>11</v>
          </cell>
        </row>
        <row r="475">
          <cell r="A475">
            <v>11</v>
          </cell>
          <cell r="C475" t="str">
            <v>Page SRF 01/16/1</v>
          </cell>
        </row>
        <row r="476">
          <cell r="A476">
            <v>11</v>
          </cell>
          <cell r="C476" t="str">
            <v>Page SRF 01/16/2</v>
          </cell>
        </row>
        <row r="477">
          <cell r="A477">
            <v>11</v>
          </cell>
          <cell r="C477" t="str">
            <v>Page SRF 01/16/3</v>
          </cell>
        </row>
        <row r="478">
          <cell r="A478">
            <v>11</v>
          </cell>
          <cell r="C478" t="str">
            <v>Page SRF 01/16/4</v>
          </cell>
        </row>
        <row r="479">
          <cell r="A479">
            <v>11</v>
          </cell>
          <cell r="C479" t="str">
            <v>Page SRF 01/16/5</v>
          </cell>
        </row>
        <row r="480">
          <cell r="A480">
            <v>11</v>
          </cell>
          <cell r="C480" t="str">
            <v>Page SRF 01/16/6</v>
          </cell>
        </row>
        <row r="481">
          <cell r="A481">
            <v>11</v>
          </cell>
          <cell r="C481" t="str">
            <v>Page SRF 01/16/7</v>
          </cell>
        </row>
        <row r="482">
          <cell r="A482">
            <v>11</v>
          </cell>
          <cell r="C482" t="str">
            <v>Page SRF 01/16/8</v>
          </cell>
        </row>
        <row r="483">
          <cell r="A483">
            <v>11</v>
          </cell>
          <cell r="C483" t="str">
            <v>Page SRF 01/16/9</v>
          </cell>
        </row>
        <row r="484">
          <cell r="A484">
            <v>11</v>
          </cell>
          <cell r="C484" t="str">
            <v>Page SRF 01/16/10</v>
          </cell>
        </row>
        <row r="485">
          <cell r="A485">
            <v>11</v>
          </cell>
        </row>
        <row r="486">
          <cell r="A486">
            <v>11</v>
          </cell>
        </row>
        <row r="487">
          <cell r="A487">
            <v>11</v>
          </cell>
        </row>
        <row r="488">
          <cell r="A488">
            <v>11</v>
          </cell>
        </row>
        <row r="489">
          <cell r="A489">
            <v>11</v>
          </cell>
        </row>
        <row r="490">
          <cell r="A490">
            <v>11</v>
          </cell>
        </row>
        <row r="491">
          <cell r="A491">
            <v>11</v>
          </cell>
        </row>
        <row r="492">
          <cell r="A492">
            <v>11</v>
          </cell>
        </row>
        <row r="493">
          <cell r="A493">
            <v>11</v>
          </cell>
        </row>
        <row r="494">
          <cell r="A494">
            <v>11</v>
          </cell>
        </row>
        <row r="495">
          <cell r="A495">
            <v>11</v>
          </cell>
        </row>
        <row r="496">
          <cell r="A496">
            <v>11</v>
          </cell>
        </row>
        <row r="497">
          <cell r="A497">
            <v>11</v>
          </cell>
        </row>
        <row r="498">
          <cell r="A498">
            <v>11</v>
          </cell>
        </row>
        <row r="499">
          <cell r="A499">
            <v>11</v>
          </cell>
        </row>
        <row r="500">
          <cell r="A500">
            <v>11</v>
          </cell>
        </row>
        <row r="501">
          <cell r="A501">
            <v>11</v>
          </cell>
        </row>
        <row r="502">
          <cell r="A502">
            <v>11</v>
          </cell>
        </row>
        <row r="503">
          <cell r="A503">
            <v>11</v>
          </cell>
        </row>
        <row r="504">
          <cell r="A504">
            <v>11</v>
          </cell>
        </row>
        <row r="505">
          <cell r="A505">
            <v>11</v>
          </cell>
        </row>
        <row r="506">
          <cell r="A506">
            <v>11</v>
          </cell>
        </row>
        <row r="507">
          <cell r="A507">
            <v>11</v>
          </cell>
        </row>
        <row r="508">
          <cell r="A508">
            <v>11</v>
          </cell>
        </row>
        <row r="509">
          <cell r="A509">
            <v>11</v>
          </cell>
        </row>
        <row r="510">
          <cell r="A510">
            <v>11</v>
          </cell>
        </row>
        <row r="511">
          <cell r="A511">
            <v>11</v>
          </cell>
        </row>
        <row r="512">
          <cell r="A512">
            <v>11</v>
          </cell>
        </row>
        <row r="513">
          <cell r="A513">
            <v>11</v>
          </cell>
        </row>
        <row r="514">
          <cell r="A514">
            <v>11</v>
          </cell>
        </row>
        <row r="515">
          <cell r="A515">
            <v>11</v>
          </cell>
        </row>
        <row r="516">
          <cell r="A516">
            <v>11</v>
          </cell>
        </row>
        <row r="517">
          <cell r="A517">
            <v>11</v>
          </cell>
        </row>
        <row r="518">
          <cell r="A518">
            <v>11</v>
          </cell>
        </row>
        <row r="519">
          <cell r="A519">
            <v>11</v>
          </cell>
        </row>
        <row r="520">
          <cell r="A520">
            <v>11</v>
          </cell>
        </row>
        <row r="521">
          <cell r="A521">
            <v>11</v>
          </cell>
        </row>
        <row r="522">
          <cell r="A522">
            <v>11</v>
          </cell>
        </row>
        <row r="523">
          <cell r="A523">
            <v>11</v>
          </cell>
        </row>
        <row r="524">
          <cell r="A524">
            <v>11</v>
          </cell>
        </row>
        <row r="525">
          <cell r="A525">
            <v>11</v>
          </cell>
        </row>
        <row r="526">
          <cell r="A526">
            <v>11</v>
          </cell>
        </row>
        <row r="527">
          <cell r="A527">
            <v>11</v>
          </cell>
          <cell r="C527" t="str">
            <v>To Collection</v>
          </cell>
        </row>
        <row r="528">
          <cell r="A528">
            <v>12</v>
          </cell>
        </row>
        <row r="529">
          <cell r="A529">
            <v>12</v>
          </cell>
          <cell r="C529" t="str">
            <v>TELEPHONE INSTALLATION</v>
          </cell>
        </row>
        <row r="530">
          <cell r="A530">
            <v>12</v>
          </cell>
        </row>
        <row r="531">
          <cell r="A531">
            <v>12</v>
          </cell>
          <cell r="B531" t="str">
            <v>A</v>
          </cell>
          <cell r="C531" t="str">
            <v>Connection to the existing main TAP in Bldg F with 2 x 200 pairs Jelly filled type telephone cable</v>
          </cell>
        </row>
        <row r="532">
          <cell r="A532">
            <v>12</v>
          </cell>
          <cell r="C532" t="str">
            <v>with 2 telephone cable 200P Jelly filled type</v>
          </cell>
        </row>
        <row r="533">
          <cell r="A533">
            <v>12</v>
          </cell>
        </row>
        <row r="534">
          <cell r="A534">
            <v>12</v>
          </cell>
          <cell r="B534" t="str">
            <v>B</v>
          </cell>
          <cell r="C534" t="str">
            <v>Telephone, Main distribution frame TTC (400 paires)</v>
          </cell>
        </row>
        <row r="535">
          <cell r="A535">
            <v>12</v>
          </cell>
          <cell r="C535" t="str">
            <v>including cables connections and accessories</v>
          </cell>
        </row>
        <row r="536">
          <cell r="A536">
            <v>12</v>
          </cell>
        </row>
        <row r="537">
          <cell r="A537">
            <v>12</v>
          </cell>
          <cell r="B537" t="str">
            <v>C</v>
          </cell>
          <cell r="C537" t="str">
            <v>Telephone cable, including terminations, connections,</v>
          </cell>
        </row>
        <row r="538">
          <cell r="A538">
            <v>12</v>
          </cell>
          <cell r="C538" t="str">
            <v>labels and other accessories</v>
          </cell>
        </row>
        <row r="539">
          <cell r="A539">
            <v>12</v>
          </cell>
        </row>
        <row r="540">
          <cell r="A540">
            <v>12</v>
          </cell>
          <cell r="B540" t="str">
            <v>D</v>
          </cell>
          <cell r="C540" t="str">
            <v>100 pairs cable 19 AWG</v>
          </cell>
        </row>
        <row r="541">
          <cell r="A541">
            <v>12</v>
          </cell>
        </row>
        <row r="542">
          <cell r="A542">
            <v>12</v>
          </cell>
          <cell r="B542" t="str">
            <v>E</v>
          </cell>
          <cell r="C542" t="str">
            <v>Telephone secondary distribution cabinet (100 pairs)</v>
          </cell>
        </row>
        <row r="543">
          <cell r="A543">
            <v>12</v>
          </cell>
          <cell r="C543" t="str">
            <v>including connections and accessories</v>
          </cell>
        </row>
        <row r="544">
          <cell r="A544">
            <v>12</v>
          </cell>
        </row>
        <row r="545">
          <cell r="A545">
            <v>12</v>
          </cell>
          <cell r="B545" t="str">
            <v>F</v>
          </cell>
          <cell r="C545" t="str">
            <v>5 paires telephone cable 22 AWG</v>
          </cell>
        </row>
        <row r="546">
          <cell r="A546">
            <v>12</v>
          </cell>
        </row>
        <row r="547">
          <cell r="A547">
            <v>12</v>
          </cell>
          <cell r="B547" t="str">
            <v>G</v>
          </cell>
          <cell r="C547" t="str">
            <v>PVC conduit diam 25 mm schedule 40 with support</v>
          </cell>
        </row>
        <row r="548">
          <cell r="A548">
            <v>12</v>
          </cell>
          <cell r="C548" t="str">
            <v>and mounting accessories</v>
          </cell>
        </row>
        <row r="549">
          <cell r="A549">
            <v>12</v>
          </cell>
        </row>
        <row r="550">
          <cell r="A550">
            <v>12</v>
          </cell>
          <cell r="B550" t="str">
            <v>H</v>
          </cell>
          <cell r="C550" t="str">
            <v>Cable tray H:60 mm W:300 mm galva. with elbow and all</v>
          </cell>
        </row>
        <row r="551">
          <cell r="A551">
            <v>12</v>
          </cell>
          <cell r="C551" t="str">
            <v>support and accessories</v>
          </cell>
        </row>
        <row r="552">
          <cell r="A552">
            <v>12</v>
          </cell>
        </row>
        <row r="553">
          <cell r="A553">
            <v>12</v>
          </cell>
          <cell r="B553" t="str">
            <v>J</v>
          </cell>
          <cell r="C553" t="str">
            <v>Cable tray H:60 mm W:500 mm galva. with elbow and all</v>
          </cell>
        </row>
        <row r="554">
          <cell r="A554">
            <v>12</v>
          </cell>
          <cell r="C554" t="str">
            <v>support and accessories</v>
          </cell>
        </row>
        <row r="555">
          <cell r="A555">
            <v>12</v>
          </cell>
        </row>
        <row r="556">
          <cell r="A556">
            <v>12</v>
          </cell>
          <cell r="B556" t="str">
            <v>K</v>
          </cell>
          <cell r="C556" t="str">
            <v>Telephone jack with plastic plate and embedded box</v>
          </cell>
        </row>
        <row r="557">
          <cell r="A557">
            <v>12</v>
          </cell>
        </row>
        <row r="558">
          <cell r="A558">
            <v>12</v>
          </cell>
          <cell r="C558" t="str">
            <v>Minutes of Meetings</v>
          </cell>
        </row>
        <row r="559">
          <cell r="A559">
            <v>12</v>
          </cell>
        </row>
        <row r="560">
          <cell r="A560">
            <v>12</v>
          </cell>
          <cell r="B560" t="str">
            <v>L</v>
          </cell>
          <cell r="C560" t="str">
            <v>The tenderers shall price all the items for which Thomson is in agreement with RSNF as described in the Minutes of Meeting document included with the tender document</v>
          </cell>
        </row>
        <row r="561">
          <cell r="A561">
            <v>12</v>
          </cell>
        </row>
        <row r="562">
          <cell r="A562">
            <v>12</v>
          </cell>
          <cell r="B562" t="str">
            <v>M</v>
          </cell>
          <cell r="C562" t="str">
            <v>Cumulative Price resulting from Additions/Omissions of Minutes of Meetings</v>
          </cell>
        </row>
        <row r="563">
          <cell r="A563">
            <v>12</v>
          </cell>
        </row>
        <row r="564">
          <cell r="A564">
            <v>12</v>
          </cell>
          <cell r="C564" t="str">
            <v>ADJUSTMENT TO BILL OF QUANTITIES</v>
          </cell>
        </row>
        <row r="565">
          <cell r="A565">
            <v>12</v>
          </cell>
        </row>
        <row r="566">
          <cell r="A566">
            <v>12</v>
          </cell>
          <cell r="B566" t="str">
            <v>N</v>
          </cell>
          <cell r="C566" t="str">
            <v>The tenderers shall list below any additional quantities arising from any discrepancies between the drawings, specifications and Bills of Quantities and all items so listed shall be clearly cross referenced to the Bills of Quantities items</v>
          </cell>
        </row>
        <row r="567">
          <cell r="A567">
            <v>12</v>
          </cell>
        </row>
        <row r="568">
          <cell r="A568">
            <v>12</v>
          </cell>
          <cell r="B568" t="str">
            <v>P</v>
          </cell>
          <cell r="C568" t="str">
            <v>The value of these additional quantities shall be carried forward to the collection pages of the bill</v>
          </cell>
        </row>
        <row r="569">
          <cell r="A569">
            <v>12</v>
          </cell>
        </row>
        <row r="570">
          <cell r="A570">
            <v>12</v>
          </cell>
          <cell r="C570" t="str">
            <v>ADDITIONS/OMISSIONS</v>
          </cell>
        </row>
        <row r="571">
          <cell r="A571">
            <v>12</v>
          </cell>
        </row>
        <row r="572">
          <cell r="A572">
            <v>12</v>
          </cell>
        </row>
        <row r="573">
          <cell r="A573">
            <v>12</v>
          </cell>
        </row>
        <row r="574">
          <cell r="A574">
            <v>12</v>
          </cell>
        </row>
        <row r="575">
          <cell r="A575">
            <v>12</v>
          </cell>
          <cell r="C575" t="str">
            <v>To Collection</v>
          </cell>
        </row>
        <row r="576">
          <cell r="A576">
            <v>13</v>
          </cell>
        </row>
        <row r="577">
          <cell r="A577">
            <v>13</v>
          </cell>
          <cell r="C577" t="str">
            <v>SUB COLLECTION</v>
          </cell>
        </row>
        <row r="578">
          <cell r="A578">
            <v>13</v>
          </cell>
        </row>
        <row r="579">
          <cell r="A579">
            <v>13</v>
          </cell>
          <cell r="C579" t="str">
            <v>Page SRF 01/16/12</v>
          </cell>
        </row>
        <row r="580">
          <cell r="A580">
            <v>13</v>
          </cell>
        </row>
        <row r="581">
          <cell r="A581">
            <v>13</v>
          </cell>
        </row>
        <row r="582">
          <cell r="A582">
            <v>13</v>
          </cell>
        </row>
        <row r="583">
          <cell r="A583">
            <v>13</v>
          </cell>
        </row>
        <row r="584">
          <cell r="A584">
            <v>13</v>
          </cell>
        </row>
        <row r="585">
          <cell r="A585">
            <v>13</v>
          </cell>
        </row>
        <row r="586">
          <cell r="A586">
            <v>13</v>
          </cell>
        </row>
        <row r="587">
          <cell r="A587">
            <v>13</v>
          </cell>
        </row>
        <row r="588">
          <cell r="A588">
            <v>13</v>
          </cell>
        </row>
        <row r="589">
          <cell r="A589">
            <v>13</v>
          </cell>
        </row>
        <row r="590">
          <cell r="A590">
            <v>13</v>
          </cell>
        </row>
        <row r="591">
          <cell r="A591">
            <v>13</v>
          </cell>
        </row>
        <row r="592">
          <cell r="A592">
            <v>13</v>
          </cell>
        </row>
        <row r="593">
          <cell r="A593">
            <v>13</v>
          </cell>
        </row>
        <row r="594">
          <cell r="A594">
            <v>13</v>
          </cell>
        </row>
        <row r="595">
          <cell r="A595">
            <v>13</v>
          </cell>
        </row>
        <row r="596">
          <cell r="A596">
            <v>13</v>
          </cell>
        </row>
        <row r="597">
          <cell r="A597">
            <v>13</v>
          </cell>
        </row>
        <row r="598">
          <cell r="A598">
            <v>13</v>
          </cell>
        </row>
        <row r="599">
          <cell r="A599">
            <v>13</v>
          </cell>
        </row>
        <row r="600">
          <cell r="A600">
            <v>13</v>
          </cell>
        </row>
        <row r="601">
          <cell r="A601">
            <v>13</v>
          </cell>
        </row>
        <row r="602">
          <cell r="A602">
            <v>13</v>
          </cell>
        </row>
        <row r="603">
          <cell r="A603">
            <v>13</v>
          </cell>
        </row>
        <row r="604">
          <cell r="A604">
            <v>13</v>
          </cell>
        </row>
        <row r="605">
          <cell r="A605">
            <v>13</v>
          </cell>
        </row>
        <row r="606">
          <cell r="A606">
            <v>13</v>
          </cell>
        </row>
        <row r="607">
          <cell r="A607">
            <v>13</v>
          </cell>
        </row>
        <row r="608">
          <cell r="A608">
            <v>13</v>
          </cell>
        </row>
        <row r="609">
          <cell r="A609">
            <v>13</v>
          </cell>
        </row>
        <row r="610">
          <cell r="A610">
            <v>13</v>
          </cell>
        </row>
        <row r="611">
          <cell r="A611">
            <v>13</v>
          </cell>
        </row>
        <row r="612">
          <cell r="A612">
            <v>13</v>
          </cell>
        </row>
        <row r="613">
          <cell r="A613">
            <v>13</v>
          </cell>
        </row>
        <row r="614">
          <cell r="A614">
            <v>13</v>
          </cell>
        </row>
        <row r="615">
          <cell r="A615">
            <v>13</v>
          </cell>
        </row>
        <row r="616">
          <cell r="A616">
            <v>13</v>
          </cell>
        </row>
        <row r="617">
          <cell r="A617">
            <v>13</v>
          </cell>
        </row>
        <row r="618">
          <cell r="A618">
            <v>13</v>
          </cell>
        </row>
        <row r="619">
          <cell r="A619">
            <v>13</v>
          </cell>
        </row>
        <row r="620">
          <cell r="A620">
            <v>13</v>
          </cell>
        </row>
        <row r="621">
          <cell r="A621">
            <v>13</v>
          </cell>
        </row>
        <row r="622">
          <cell r="A622">
            <v>13</v>
          </cell>
        </row>
        <row r="623">
          <cell r="A623">
            <v>13</v>
          </cell>
        </row>
        <row r="624">
          <cell r="A624">
            <v>13</v>
          </cell>
        </row>
        <row r="625">
          <cell r="A625">
            <v>13</v>
          </cell>
        </row>
        <row r="626">
          <cell r="A626">
            <v>13</v>
          </cell>
        </row>
        <row r="627">
          <cell r="A627">
            <v>13</v>
          </cell>
        </row>
        <row r="628">
          <cell r="A628">
            <v>13</v>
          </cell>
        </row>
        <row r="629">
          <cell r="A629">
            <v>13</v>
          </cell>
        </row>
        <row r="630">
          <cell r="A630">
            <v>13</v>
          </cell>
        </row>
        <row r="631">
          <cell r="A631">
            <v>13</v>
          </cell>
          <cell r="C631" t="str">
            <v>To Collection</v>
          </cell>
        </row>
        <row r="632">
          <cell r="A632">
            <v>14</v>
          </cell>
        </row>
        <row r="633">
          <cell r="A633">
            <v>14</v>
          </cell>
          <cell r="C633" t="str">
            <v>COMPUTER INSTALLATION</v>
          </cell>
        </row>
        <row r="634">
          <cell r="A634">
            <v>14</v>
          </cell>
        </row>
        <row r="635">
          <cell r="A635">
            <v>14</v>
          </cell>
          <cell r="B635" t="str">
            <v>A</v>
          </cell>
          <cell r="C635" t="str">
            <v xml:space="preserve">Computer main distribution frame CMDF including  </v>
          </cell>
        </row>
        <row r="636">
          <cell r="A636">
            <v>14</v>
          </cell>
          <cell r="C636" t="str">
            <v>connections pach panel, SO panel and accessories</v>
          </cell>
        </row>
        <row r="637">
          <cell r="A637">
            <v>14</v>
          </cell>
        </row>
        <row r="638">
          <cell r="A638">
            <v>14</v>
          </cell>
          <cell r="B638" t="str">
            <v>B</v>
          </cell>
          <cell r="C638" t="str">
            <v>Computer terminal distribution cabinet CTC including</v>
          </cell>
        </row>
        <row r="639">
          <cell r="A639">
            <v>14</v>
          </cell>
          <cell r="C639" t="str">
            <v>connections pach panel, SO panel and accessories</v>
          </cell>
        </row>
        <row r="640">
          <cell r="A640">
            <v>14</v>
          </cell>
        </row>
        <row r="641">
          <cell r="A641">
            <v>14</v>
          </cell>
          <cell r="B641" t="str">
            <v>C</v>
          </cell>
          <cell r="C641" t="str">
            <v xml:space="preserve">4 paires CAT5 computer cable 22 AWG  </v>
          </cell>
        </row>
        <row r="642">
          <cell r="A642">
            <v>14</v>
          </cell>
        </row>
        <row r="643">
          <cell r="A643">
            <v>14</v>
          </cell>
          <cell r="B643" t="str">
            <v>D</v>
          </cell>
          <cell r="C643" t="str">
            <v xml:space="preserve">1x32 pairs CAT5 cable </v>
          </cell>
        </row>
        <row r="644">
          <cell r="A644">
            <v>14</v>
          </cell>
        </row>
        <row r="645">
          <cell r="A645">
            <v>14</v>
          </cell>
          <cell r="B645" t="str">
            <v>E</v>
          </cell>
          <cell r="C645" t="str">
            <v>1X64 pairs CAT5 cable</v>
          </cell>
        </row>
        <row r="646">
          <cell r="A646">
            <v>14</v>
          </cell>
        </row>
        <row r="647">
          <cell r="A647">
            <v>14</v>
          </cell>
          <cell r="B647" t="str">
            <v>F</v>
          </cell>
          <cell r="C647" t="str">
            <v>Cable tray H:60mm W:300mm galvanised with elbow and all support, accessories</v>
          </cell>
        </row>
        <row r="648">
          <cell r="A648">
            <v>14</v>
          </cell>
        </row>
        <row r="649">
          <cell r="A649">
            <v>14</v>
          </cell>
          <cell r="B649" t="str">
            <v>G</v>
          </cell>
          <cell r="C649" t="str">
            <v>PVC conduit diam 25 mm schedule 40 with support</v>
          </cell>
        </row>
        <row r="650">
          <cell r="A650">
            <v>14</v>
          </cell>
          <cell r="C650" t="str">
            <v>and mounting accessories</v>
          </cell>
        </row>
        <row r="651">
          <cell r="A651">
            <v>14</v>
          </cell>
        </row>
        <row r="652">
          <cell r="A652">
            <v>14</v>
          </cell>
          <cell r="B652" t="str">
            <v>H</v>
          </cell>
          <cell r="C652" t="str">
            <v>RJ 45 outlet with plastic plate and embedded box</v>
          </cell>
        </row>
        <row r="653">
          <cell r="A653">
            <v>14</v>
          </cell>
        </row>
        <row r="654">
          <cell r="A654">
            <v>14</v>
          </cell>
          <cell r="C654" t="str">
            <v>Minutes of Meetings</v>
          </cell>
        </row>
        <row r="655">
          <cell r="A655">
            <v>14</v>
          </cell>
        </row>
        <row r="656">
          <cell r="A656">
            <v>14</v>
          </cell>
          <cell r="B656" t="str">
            <v>J</v>
          </cell>
          <cell r="C656" t="str">
            <v>The tenderers shall price all the items for which Thomson is in agreement with RSNF as described in the Minutes of Meeting document included with the tender document</v>
          </cell>
        </row>
        <row r="657">
          <cell r="A657">
            <v>14</v>
          </cell>
        </row>
        <row r="658">
          <cell r="A658">
            <v>14</v>
          </cell>
          <cell r="B658" t="str">
            <v>K</v>
          </cell>
          <cell r="C658" t="str">
            <v>Cumulative Price resulting from Additions/Omissions of Minutes of Meetings</v>
          </cell>
        </row>
        <row r="659">
          <cell r="A659">
            <v>14</v>
          </cell>
        </row>
        <row r="660">
          <cell r="A660">
            <v>14</v>
          </cell>
          <cell r="C660" t="str">
            <v>ADJUSTMENT TO BILL OF QUANTITIES</v>
          </cell>
        </row>
        <row r="661">
          <cell r="A661">
            <v>14</v>
          </cell>
        </row>
        <row r="662">
          <cell r="A662">
            <v>14</v>
          </cell>
          <cell r="B662" t="str">
            <v>L</v>
          </cell>
          <cell r="C662" t="str">
            <v>The tenderers shall list below any additional quantities arising from any discrepancies between the drawings, specifications and Bills of Quantities and all items so listed shall be clearly cross referenced to the Bills of Quantities items</v>
          </cell>
        </row>
        <row r="663">
          <cell r="A663">
            <v>14</v>
          </cell>
        </row>
        <row r="664">
          <cell r="A664">
            <v>14</v>
          </cell>
          <cell r="B664" t="str">
            <v>M</v>
          </cell>
          <cell r="C664" t="str">
            <v>The value of these additional quantities shall be carried forward to the collection pages of the bill</v>
          </cell>
        </row>
        <row r="665">
          <cell r="A665">
            <v>14</v>
          </cell>
        </row>
        <row r="666">
          <cell r="A666">
            <v>14</v>
          </cell>
          <cell r="C666" t="str">
            <v>ADDITIONS/OMISSIONS</v>
          </cell>
        </row>
        <row r="667">
          <cell r="A667">
            <v>14</v>
          </cell>
        </row>
        <row r="668">
          <cell r="A668">
            <v>14</v>
          </cell>
        </row>
        <row r="669">
          <cell r="A669">
            <v>14</v>
          </cell>
        </row>
        <row r="670">
          <cell r="A670">
            <v>14</v>
          </cell>
        </row>
        <row r="671">
          <cell r="A671">
            <v>14</v>
          </cell>
        </row>
        <row r="672">
          <cell r="A672">
            <v>14</v>
          </cell>
        </row>
        <row r="673">
          <cell r="A673">
            <v>14</v>
          </cell>
        </row>
        <row r="674">
          <cell r="A674">
            <v>14</v>
          </cell>
        </row>
        <row r="675">
          <cell r="A675">
            <v>14</v>
          </cell>
        </row>
        <row r="676">
          <cell r="A676">
            <v>14</v>
          </cell>
        </row>
        <row r="677">
          <cell r="A677">
            <v>14</v>
          </cell>
        </row>
        <row r="678">
          <cell r="A678">
            <v>14</v>
          </cell>
        </row>
        <row r="679">
          <cell r="A679">
            <v>14</v>
          </cell>
          <cell r="C679" t="str">
            <v>To Collection</v>
          </cell>
        </row>
        <row r="680">
          <cell r="A680">
            <v>15</v>
          </cell>
        </row>
        <row r="681">
          <cell r="A681">
            <v>15</v>
          </cell>
          <cell r="C681" t="str">
            <v>SUB COLLECTION</v>
          </cell>
        </row>
        <row r="682">
          <cell r="A682">
            <v>15</v>
          </cell>
        </row>
        <row r="683">
          <cell r="A683">
            <v>15</v>
          </cell>
          <cell r="C683" t="str">
            <v>Page SRF 01/16/14</v>
          </cell>
        </row>
        <row r="684">
          <cell r="A684">
            <v>15</v>
          </cell>
        </row>
        <row r="685">
          <cell r="A685">
            <v>15</v>
          </cell>
        </row>
        <row r="686">
          <cell r="A686">
            <v>15</v>
          </cell>
        </row>
        <row r="687">
          <cell r="A687">
            <v>15</v>
          </cell>
        </row>
        <row r="688">
          <cell r="A688">
            <v>15</v>
          </cell>
        </row>
        <row r="689">
          <cell r="A689">
            <v>15</v>
          </cell>
        </row>
        <row r="690">
          <cell r="A690">
            <v>15</v>
          </cell>
        </row>
        <row r="691">
          <cell r="A691">
            <v>15</v>
          </cell>
        </row>
        <row r="692">
          <cell r="A692">
            <v>15</v>
          </cell>
        </row>
        <row r="693">
          <cell r="A693">
            <v>15</v>
          </cell>
        </row>
        <row r="694">
          <cell r="A694">
            <v>15</v>
          </cell>
        </row>
        <row r="695">
          <cell r="A695">
            <v>15</v>
          </cell>
        </row>
        <row r="696">
          <cell r="A696">
            <v>15</v>
          </cell>
        </row>
        <row r="697">
          <cell r="A697">
            <v>15</v>
          </cell>
        </row>
        <row r="698">
          <cell r="A698">
            <v>15</v>
          </cell>
        </row>
        <row r="699">
          <cell r="A699">
            <v>15</v>
          </cell>
        </row>
        <row r="700">
          <cell r="A700">
            <v>15</v>
          </cell>
        </row>
        <row r="701">
          <cell r="A701">
            <v>15</v>
          </cell>
        </row>
        <row r="702">
          <cell r="A702">
            <v>15</v>
          </cell>
        </row>
        <row r="703">
          <cell r="A703">
            <v>15</v>
          </cell>
        </row>
        <row r="704">
          <cell r="A704">
            <v>15</v>
          </cell>
        </row>
        <row r="705">
          <cell r="A705">
            <v>15</v>
          </cell>
        </row>
        <row r="706">
          <cell r="A706">
            <v>15</v>
          </cell>
        </row>
        <row r="707">
          <cell r="A707">
            <v>15</v>
          </cell>
        </row>
        <row r="708">
          <cell r="A708">
            <v>15</v>
          </cell>
        </row>
        <row r="709">
          <cell r="A709">
            <v>15</v>
          </cell>
        </row>
        <row r="710">
          <cell r="A710">
            <v>15</v>
          </cell>
        </row>
        <row r="711">
          <cell r="A711">
            <v>15</v>
          </cell>
        </row>
        <row r="712">
          <cell r="A712">
            <v>15</v>
          </cell>
        </row>
        <row r="713">
          <cell r="A713">
            <v>15</v>
          </cell>
        </row>
        <row r="714">
          <cell r="A714">
            <v>15</v>
          </cell>
        </row>
        <row r="715">
          <cell r="A715">
            <v>15</v>
          </cell>
        </row>
        <row r="716">
          <cell r="A716">
            <v>15</v>
          </cell>
        </row>
        <row r="717">
          <cell r="A717">
            <v>15</v>
          </cell>
        </row>
        <row r="718">
          <cell r="A718">
            <v>15</v>
          </cell>
        </row>
        <row r="719">
          <cell r="A719">
            <v>15</v>
          </cell>
        </row>
        <row r="720">
          <cell r="A720">
            <v>15</v>
          </cell>
        </row>
        <row r="721">
          <cell r="A721">
            <v>15</v>
          </cell>
        </row>
        <row r="722">
          <cell r="A722">
            <v>15</v>
          </cell>
        </row>
        <row r="723">
          <cell r="A723">
            <v>15</v>
          </cell>
        </row>
        <row r="724">
          <cell r="A724">
            <v>15</v>
          </cell>
        </row>
        <row r="725">
          <cell r="A725">
            <v>15</v>
          </cell>
        </row>
        <row r="726">
          <cell r="A726">
            <v>15</v>
          </cell>
        </row>
        <row r="727">
          <cell r="A727">
            <v>15</v>
          </cell>
        </row>
        <row r="728">
          <cell r="A728">
            <v>15</v>
          </cell>
        </row>
        <row r="729">
          <cell r="A729">
            <v>15</v>
          </cell>
        </row>
        <row r="730">
          <cell r="A730">
            <v>15</v>
          </cell>
        </row>
        <row r="731">
          <cell r="A731">
            <v>15</v>
          </cell>
        </row>
        <row r="732">
          <cell r="A732">
            <v>15</v>
          </cell>
        </row>
        <row r="733">
          <cell r="A733">
            <v>15</v>
          </cell>
        </row>
        <row r="734">
          <cell r="A734">
            <v>15</v>
          </cell>
        </row>
        <row r="735">
          <cell r="A735">
            <v>15</v>
          </cell>
          <cell r="C735" t="str">
            <v>To Collection</v>
          </cell>
        </row>
        <row r="736">
          <cell r="A736">
            <v>16</v>
          </cell>
        </row>
        <row r="737">
          <cell r="A737">
            <v>16</v>
          </cell>
          <cell r="C737" t="str">
            <v>PUBLIC ADRESS SYSTEM</v>
          </cell>
        </row>
        <row r="738">
          <cell r="A738">
            <v>16</v>
          </cell>
          <cell r="C738" t="str">
            <v xml:space="preserve">Public address system rack equipment comprising control </v>
          </cell>
        </row>
        <row r="739">
          <cell r="A739">
            <v>16</v>
          </cell>
          <cell r="C739" t="str">
            <v xml:space="preserve">amplifier, mixing amplifier, power amplifier control unit,  </v>
          </cell>
        </row>
        <row r="740">
          <cell r="A740">
            <v>16</v>
          </cell>
          <cell r="C740" t="str">
            <v>switch line amplifier.</v>
          </cell>
        </row>
        <row r="741">
          <cell r="A741">
            <v>16</v>
          </cell>
          <cell r="B741" t="str">
            <v>A</v>
          </cell>
          <cell r="C741" t="str">
            <v>Power supply unit 127 or 220V-60Hz.</v>
          </cell>
        </row>
        <row r="742">
          <cell r="A742">
            <v>16</v>
          </cell>
        </row>
        <row r="743">
          <cell r="A743">
            <v>16</v>
          </cell>
          <cell r="B743" t="str">
            <v>B</v>
          </cell>
          <cell r="C743" t="str">
            <v>Desks microphone with switch</v>
          </cell>
        </row>
        <row r="744">
          <cell r="A744">
            <v>16</v>
          </cell>
        </row>
        <row r="745">
          <cell r="A745">
            <v>16</v>
          </cell>
          <cell r="B745" t="str">
            <v>C</v>
          </cell>
          <cell r="C745" t="str">
            <v>Recessed ceiling mounted loud speaker</v>
          </cell>
        </row>
        <row r="746">
          <cell r="A746">
            <v>16</v>
          </cell>
        </row>
        <row r="747">
          <cell r="A747">
            <v>16</v>
          </cell>
          <cell r="B747" t="str">
            <v>D</v>
          </cell>
          <cell r="C747" t="str">
            <v>Loud speaker points in false ceiling include cable</v>
          </cell>
        </row>
        <row r="748">
          <cell r="A748">
            <v>16</v>
          </cell>
          <cell r="C748" t="str">
            <v>PVC pipe, derivation boxes, flexible conduit,</v>
          </cell>
        </row>
        <row r="749">
          <cell r="A749">
            <v>16</v>
          </cell>
          <cell r="C749" t="str">
            <v>and accessories</v>
          </cell>
        </row>
        <row r="750">
          <cell r="A750">
            <v>16</v>
          </cell>
        </row>
        <row r="751">
          <cell r="A751">
            <v>16</v>
          </cell>
          <cell r="B751" t="str">
            <v>E</v>
          </cell>
          <cell r="C751" t="str">
            <v>Wiring between microphone and PACU</v>
          </cell>
        </row>
        <row r="752">
          <cell r="A752">
            <v>16</v>
          </cell>
        </row>
        <row r="753">
          <cell r="A753">
            <v>16</v>
          </cell>
          <cell r="B753" t="str">
            <v>F</v>
          </cell>
          <cell r="C753" t="str">
            <v>TECHNICAL ALARM</v>
          </cell>
        </row>
        <row r="754">
          <cell r="A754">
            <v>16</v>
          </cell>
        </row>
        <row r="755">
          <cell r="A755">
            <v>16</v>
          </cell>
          <cell r="B755" t="str">
            <v>G</v>
          </cell>
          <cell r="C755" t="str">
            <v>Modifications of the existing main TAP in utility "F" inluding</v>
          </cell>
        </row>
        <row r="756">
          <cell r="A756">
            <v>16</v>
          </cell>
          <cell r="C756" t="str">
            <v>transmission boxe jelly type</v>
          </cell>
        </row>
        <row r="757">
          <cell r="A757">
            <v>16</v>
          </cell>
        </row>
        <row r="758">
          <cell r="A758">
            <v>16</v>
          </cell>
          <cell r="B758" t="str">
            <v>H</v>
          </cell>
          <cell r="C758" t="str">
            <v>Connection to the existing main TAP in utility "F"</v>
          </cell>
        </row>
        <row r="759">
          <cell r="A759">
            <v>16</v>
          </cell>
          <cell r="C759" t="str">
            <v>with telephone cable 3 paires jelly type</v>
          </cell>
        </row>
        <row r="760">
          <cell r="A760">
            <v>16</v>
          </cell>
        </row>
        <row r="761">
          <cell r="A761">
            <v>16</v>
          </cell>
          <cell r="B761" t="str">
            <v>J</v>
          </cell>
          <cell r="C761" t="str">
            <v>TAP alarme panel as per specification (Included in Bldg-10)</v>
          </cell>
        </row>
        <row r="762">
          <cell r="A762">
            <v>16</v>
          </cell>
          <cell r="B762" t="str">
            <v>K</v>
          </cell>
          <cell r="C762" t="str">
            <v>0.9mm diam  3P telephone cable</v>
          </cell>
        </row>
        <row r="763">
          <cell r="A763">
            <v>16</v>
          </cell>
          <cell r="B763" t="str">
            <v>L</v>
          </cell>
          <cell r="C763" t="str">
            <v>PVC conduit diam 25 mm schedule 40 with support</v>
          </cell>
        </row>
        <row r="764">
          <cell r="A764">
            <v>16</v>
          </cell>
          <cell r="B764" t="str">
            <v>M</v>
          </cell>
          <cell r="C764" t="str">
            <v>and mounting accessories</v>
          </cell>
        </row>
        <row r="765">
          <cell r="A765">
            <v>16</v>
          </cell>
        </row>
        <row r="766">
          <cell r="A766">
            <v>16</v>
          </cell>
          <cell r="C766" t="str">
            <v>INTERCOM AND ALARMS FOR PASSENGER LIFT</v>
          </cell>
        </row>
        <row r="767">
          <cell r="A767">
            <v>16</v>
          </cell>
        </row>
        <row r="768">
          <cell r="A768">
            <v>16</v>
          </cell>
          <cell r="B768" t="str">
            <v>N</v>
          </cell>
          <cell r="C768" t="str">
            <v>Alam bell in guard room</v>
          </cell>
        </row>
        <row r="769">
          <cell r="A769">
            <v>16</v>
          </cell>
          <cell r="B769" t="str">
            <v>P</v>
          </cell>
          <cell r="C769" t="str">
            <v>Wiring between alam bell and lift alarm cabin</v>
          </cell>
        </row>
        <row r="770">
          <cell r="A770">
            <v>16</v>
          </cell>
          <cell r="B770" t="str">
            <v>Q</v>
          </cell>
          <cell r="C770" t="str">
            <v>Intercom set</v>
          </cell>
        </row>
        <row r="771">
          <cell r="A771">
            <v>16</v>
          </cell>
          <cell r="B771" t="str">
            <v>R</v>
          </cell>
          <cell r="C771" t="str">
            <v xml:space="preserve">Master intercom </v>
          </cell>
        </row>
        <row r="772">
          <cell r="A772">
            <v>16</v>
          </cell>
          <cell r="B772" t="str">
            <v>S</v>
          </cell>
          <cell r="C772" t="str">
            <v>Wiring between master intercom and intercom set</v>
          </cell>
        </row>
        <row r="773">
          <cell r="A773">
            <v>16</v>
          </cell>
        </row>
        <row r="774">
          <cell r="A774">
            <v>16</v>
          </cell>
          <cell r="C774" t="str">
            <v>Minutes of Meetings</v>
          </cell>
        </row>
        <row r="775">
          <cell r="A775">
            <v>16</v>
          </cell>
          <cell r="B775" t="str">
            <v>T</v>
          </cell>
          <cell r="C775" t="str">
            <v>The tenderers shall price all the items for which Thomson is in agreement with RSNF as described in the Minutes of Meeting document included with the tender document</v>
          </cell>
        </row>
        <row r="776">
          <cell r="A776">
            <v>16</v>
          </cell>
        </row>
        <row r="777">
          <cell r="A777">
            <v>16</v>
          </cell>
          <cell r="B777" t="str">
            <v>U</v>
          </cell>
          <cell r="C777" t="str">
            <v>Cumulative Price resulting from Additions/Omissions of Minutes of Meetings</v>
          </cell>
        </row>
        <row r="778">
          <cell r="A778">
            <v>16</v>
          </cell>
        </row>
        <row r="779">
          <cell r="A779">
            <v>16</v>
          </cell>
          <cell r="C779" t="str">
            <v>ADJUSTMENT TO BILL OF QUANTITIES</v>
          </cell>
        </row>
        <row r="780">
          <cell r="A780">
            <v>16</v>
          </cell>
          <cell r="B780" t="str">
            <v>V</v>
          </cell>
          <cell r="C780" t="str">
            <v>The tenderers shall list below any additional quantities arising from any discrepancies between the drawings, specifications and Bills of Quantities and all items so listed shall be clearly cross referenced to the Bills of Quantities items</v>
          </cell>
        </row>
        <row r="781">
          <cell r="A781">
            <v>16</v>
          </cell>
        </row>
        <row r="782">
          <cell r="A782">
            <v>16</v>
          </cell>
          <cell r="B782" t="str">
            <v>W</v>
          </cell>
          <cell r="C782" t="str">
            <v>The value of these additional quantities shall be carried forward to the collection pages of the bill</v>
          </cell>
        </row>
        <row r="783">
          <cell r="A783">
            <v>16</v>
          </cell>
        </row>
        <row r="784">
          <cell r="A784">
            <v>16</v>
          </cell>
          <cell r="C784" t="str">
            <v>ADDITIONS/OMISSIONS</v>
          </cell>
        </row>
        <row r="785">
          <cell r="A785">
            <v>16</v>
          </cell>
        </row>
        <row r="786">
          <cell r="A786">
            <v>16</v>
          </cell>
        </row>
        <row r="787">
          <cell r="A787">
            <v>16</v>
          </cell>
        </row>
        <row r="788">
          <cell r="A788">
            <v>16</v>
          </cell>
        </row>
        <row r="789">
          <cell r="A789">
            <v>16</v>
          </cell>
          <cell r="C789" t="str">
            <v>To Collection</v>
          </cell>
        </row>
        <row r="790">
          <cell r="A790">
            <v>17</v>
          </cell>
        </row>
        <row r="791">
          <cell r="A791">
            <v>17</v>
          </cell>
          <cell r="C791" t="str">
            <v>SUB COLLECTION</v>
          </cell>
        </row>
        <row r="792">
          <cell r="A792">
            <v>17</v>
          </cell>
        </row>
        <row r="793">
          <cell r="A793">
            <v>17</v>
          </cell>
          <cell r="C793" t="str">
            <v>Page SRF 01/16/16</v>
          </cell>
        </row>
        <row r="794">
          <cell r="A794">
            <v>17</v>
          </cell>
        </row>
        <row r="795">
          <cell r="A795">
            <v>17</v>
          </cell>
        </row>
        <row r="796">
          <cell r="A796">
            <v>17</v>
          </cell>
        </row>
        <row r="797">
          <cell r="A797">
            <v>17</v>
          </cell>
        </row>
        <row r="798">
          <cell r="A798">
            <v>17</v>
          </cell>
        </row>
        <row r="799">
          <cell r="A799">
            <v>17</v>
          </cell>
        </row>
        <row r="800">
          <cell r="A800">
            <v>17</v>
          </cell>
        </row>
        <row r="801">
          <cell r="A801">
            <v>17</v>
          </cell>
        </row>
        <row r="802">
          <cell r="A802">
            <v>17</v>
          </cell>
        </row>
        <row r="803">
          <cell r="A803">
            <v>17</v>
          </cell>
        </row>
        <row r="804">
          <cell r="A804">
            <v>17</v>
          </cell>
        </row>
        <row r="805">
          <cell r="A805">
            <v>17</v>
          </cell>
        </row>
        <row r="806">
          <cell r="A806">
            <v>17</v>
          </cell>
        </row>
        <row r="807">
          <cell r="A807">
            <v>17</v>
          </cell>
        </row>
        <row r="808">
          <cell r="A808">
            <v>17</v>
          </cell>
        </row>
        <row r="809">
          <cell r="A809">
            <v>17</v>
          </cell>
        </row>
        <row r="810">
          <cell r="A810">
            <v>17</v>
          </cell>
        </row>
        <row r="811">
          <cell r="A811">
            <v>17</v>
          </cell>
        </row>
        <row r="812">
          <cell r="A812">
            <v>17</v>
          </cell>
        </row>
        <row r="813">
          <cell r="A813">
            <v>17</v>
          </cell>
        </row>
        <row r="814">
          <cell r="A814">
            <v>17</v>
          </cell>
        </row>
        <row r="815">
          <cell r="A815">
            <v>17</v>
          </cell>
        </row>
        <row r="816">
          <cell r="A816">
            <v>17</v>
          </cell>
        </row>
        <row r="817">
          <cell r="A817">
            <v>17</v>
          </cell>
        </row>
        <row r="818">
          <cell r="A818">
            <v>17</v>
          </cell>
        </row>
        <row r="819">
          <cell r="A819">
            <v>17</v>
          </cell>
        </row>
        <row r="820">
          <cell r="A820">
            <v>17</v>
          </cell>
        </row>
        <row r="821">
          <cell r="A821">
            <v>17</v>
          </cell>
        </row>
        <row r="822">
          <cell r="A822">
            <v>17</v>
          </cell>
        </row>
        <row r="823">
          <cell r="A823">
            <v>17</v>
          </cell>
        </row>
        <row r="824">
          <cell r="A824">
            <v>17</v>
          </cell>
        </row>
        <row r="825">
          <cell r="A825">
            <v>17</v>
          </cell>
        </row>
        <row r="826">
          <cell r="A826">
            <v>17</v>
          </cell>
        </row>
        <row r="827">
          <cell r="A827">
            <v>17</v>
          </cell>
        </row>
        <row r="828">
          <cell r="A828">
            <v>17</v>
          </cell>
        </row>
        <row r="829">
          <cell r="A829">
            <v>17</v>
          </cell>
        </row>
        <row r="830">
          <cell r="A830">
            <v>17</v>
          </cell>
        </row>
        <row r="831">
          <cell r="A831">
            <v>17</v>
          </cell>
        </row>
        <row r="832">
          <cell r="A832">
            <v>17</v>
          </cell>
        </row>
        <row r="833">
          <cell r="A833">
            <v>17</v>
          </cell>
        </row>
        <row r="834">
          <cell r="A834">
            <v>17</v>
          </cell>
        </row>
        <row r="835">
          <cell r="A835">
            <v>17</v>
          </cell>
        </row>
        <row r="836">
          <cell r="A836">
            <v>17</v>
          </cell>
        </row>
        <row r="837">
          <cell r="A837">
            <v>17</v>
          </cell>
        </row>
        <row r="838">
          <cell r="A838">
            <v>17</v>
          </cell>
        </row>
        <row r="839">
          <cell r="A839">
            <v>17</v>
          </cell>
        </row>
        <row r="840">
          <cell r="A840">
            <v>17</v>
          </cell>
        </row>
        <row r="841">
          <cell r="A841">
            <v>17</v>
          </cell>
        </row>
        <row r="842">
          <cell r="A842">
            <v>17</v>
          </cell>
        </row>
        <row r="843">
          <cell r="A843">
            <v>17</v>
          </cell>
        </row>
        <row r="844">
          <cell r="A844">
            <v>17</v>
          </cell>
        </row>
        <row r="845">
          <cell r="A845">
            <v>17</v>
          </cell>
          <cell r="C845" t="str">
            <v>To Collection</v>
          </cell>
        </row>
        <row r="846">
          <cell r="A846">
            <v>18</v>
          </cell>
        </row>
        <row r="847">
          <cell r="A847">
            <v>18</v>
          </cell>
          <cell r="C847" t="str">
            <v>FIRE DETECTION SYSTEM</v>
          </cell>
        </row>
        <row r="848">
          <cell r="A848">
            <v>18</v>
          </cell>
          <cell r="C848" t="str">
            <v>OUTSIDE WORK</v>
          </cell>
        </row>
        <row r="849">
          <cell r="A849">
            <v>18</v>
          </cell>
          <cell r="B849" t="str">
            <v>A</v>
          </cell>
          <cell r="C849" t="str">
            <v>Extension of the existing supervisor in utility "F" including</v>
          </cell>
        </row>
        <row r="850">
          <cell r="A850">
            <v>18</v>
          </cell>
          <cell r="C850" t="str">
            <v>transmission boxe jelly type</v>
          </cell>
        </row>
        <row r="851">
          <cell r="A851">
            <v>18</v>
          </cell>
          <cell r="B851" t="str">
            <v>B</v>
          </cell>
          <cell r="C851" t="str">
            <v>Mimic panel and PLC program</v>
          </cell>
        </row>
        <row r="852">
          <cell r="A852">
            <v>18</v>
          </cell>
          <cell r="B852" t="str">
            <v>C</v>
          </cell>
          <cell r="C852" t="str">
            <v>Connection to the existing Fire brigade with jelly filled and Fire resistant cable 5 Pairs</v>
          </cell>
        </row>
        <row r="853">
          <cell r="A853">
            <v>18</v>
          </cell>
        </row>
        <row r="854">
          <cell r="A854">
            <v>18</v>
          </cell>
          <cell r="C854" t="str">
            <v>FIRE ALARM AND DETECTION MATERIAL</v>
          </cell>
        </row>
        <row r="855">
          <cell r="A855">
            <v>18</v>
          </cell>
          <cell r="C855" t="str">
            <v>Cerberus or equivalent approved</v>
          </cell>
        </row>
        <row r="856">
          <cell r="A856">
            <v>18</v>
          </cell>
          <cell r="B856" t="str">
            <v>D</v>
          </cell>
          <cell r="C856" t="str">
            <v>Fire alarm control panel including fire detection and safety interlock central unit</v>
          </cell>
        </row>
        <row r="857">
          <cell r="A857">
            <v>18</v>
          </cell>
          <cell r="B857" t="str">
            <v>K</v>
          </cell>
          <cell r="C857" t="str">
            <v>Fire damper Synoptic panel FDSP</v>
          </cell>
        </row>
        <row r="858">
          <cell r="A858">
            <v>18</v>
          </cell>
          <cell r="B858" t="str">
            <v>E</v>
          </cell>
          <cell r="C858" t="str">
            <v>Repeat panel</v>
          </cell>
        </row>
        <row r="859">
          <cell r="A859">
            <v>18</v>
          </cell>
          <cell r="B859" t="str">
            <v>F</v>
          </cell>
          <cell r="C859" t="str">
            <v>Fire telephone</v>
          </cell>
        </row>
        <row r="860">
          <cell r="A860">
            <v>18</v>
          </cell>
          <cell r="B860" t="str">
            <v>G</v>
          </cell>
          <cell r="C860" t="str">
            <v>Smoke detector, ionization type</v>
          </cell>
        </row>
        <row r="861">
          <cell r="A861">
            <v>18</v>
          </cell>
          <cell r="B861" t="str">
            <v>H</v>
          </cell>
          <cell r="C861" t="str">
            <v>Heat detector</v>
          </cell>
        </row>
        <row r="862">
          <cell r="A862">
            <v>18</v>
          </cell>
          <cell r="B862" t="str">
            <v>J</v>
          </cell>
          <cell r="C862" t="str">
            <v>Flame detector</v>
          </cell>
        </row>
        <row r="863">
          <cell r="A863">
            <v>18</v>
          </cell>
          <cell r="B863" t="str">
            <v>K</v>
          </cell>
          <cell r="C863" t="str">
            <v>Air duct detector, optical type</v>
          </cell>
        </row>
        <row r="864">
          <cell r="A864">
            <v>18</v>
          </cell>
          <cell r="B864" t="str">
            <v>L</v>
          </cell>
          <cell r="C864" t="str">
            <v>Manual breakglass station</v>
          </cell>
        </row>
        <row r="865">
          <cell r="A865">
            <v>18</v>
          </cell>
          <cell r="B865" t="str">
            <v>M</v>
          </cell>
          <cell r="C865" t="str">
            <v>Fire siren horn</v>
          </cell>
        </row>
        <row r="866">
          <cell r="A866">
            <v>18</v>
          </cell>
          <cell r="B866" t="str">
            <v>N</v>
          </cell>
          <cell r="C866" t="str">
            <v>Addressable interface module</v>
          </cell>
        </row>
        <row r="867">
          <cell r="A867">
            <v>18</v>
          </cell>
          <cell r="B867" t="str">
            <v>P</v>
          </cell>
          <cell r="C867" t="str">
            <v>Key reset push button</v>
          </cell>
        </row>
        <row r="868">
          <cell r="A868">
            <v>18</v>
          </cell>
          <cell r="B868" t="str">
            <v>Q</v>
          </cell>
          <cell r="C868" t="str">
            <v>Door corridor control</v>
          </cell>
        </row>
        <row r="869">
          <cell r="A869">
            <v>18</v>
          </cell>
          <cell r="B869" t="str">
            <v>R</v>
          </cell>
          <cell r="C869" t="str">
            <v>Interface connection to sprinkler</v>
          </cell>
        </row>
        <row r="870">
          <cell r="A870">
            <v>18</v>
          </cell>
          <cell r="B870" t="str">
            <v>S</v>
          </cell>
          <cell r="C870" t="str">
            <v xml:space="preserve">Relay panel </v>
          </cell>
        </row>
        <row r="871">
          <cell r="A871">
            <v>18</v>
          </cell>
          <cell r="B871" t="str">
            <v>T</v>
          </cell>
          <cell r="C871" t="str">
            <v>Remote indicator</v>
          </cell>
        </row>
        <row r="872">
          <cell r="A872">
            <v>18</v>
          </cell>
          <cell r="B872" t="str">
            <v>U</v>
          </cell>
          <cell r="C872" t="str">
            <v>Accessories</v>
          </cell>
        </row>
        <row r="873">
          <cell r="A873">
            <v>18</v>
          </cell>
        </row>
        <row r="874">
          <cell r="A874">
            <v>18</v>
          </cell>
          <cell r="C874" t="str">
            <v>FIRE ALARM AND DETECTION WIRING</v>
          </cell>
        </row>
        <row r="875">
          <cell r="A875">
            <v>18</v>
          </cell>
          <cell r="C875" t="str">
            <v>Fire detection points including steel conduits</v>
          </cell>
        </row>
        <row r="876">
          <cell r="A876">
            <v>18</v>
          </cell>
          <cell r="C876" t="str">
            <v>and 1p 0,9 mm cable for :</v>
          </cell>
        </row>
        <row r="877">
          <cell r="A877">
            <v>18</v>
          </cell>
          <cell r="B877" t="str">
            <v>V</v>
          </cell>
          <cell r="C877" t="str">
            <v>Detectors</v>
          </cell>
        </row>
        <row r="878">
          <cell r="A878">
            <v>18</v>
          </cell>
          <cell r="B878" t="str">
            <v>W</v>
          </cell>
          <cell r="C878" t="str">
            <v>Manual breakglass station</v>
          </cell>
        </row>
        <row r="879">
          <cell r="A879">
            <v>18</v>
          </cell>
          <cell r="B879" t="str">
            <v>X</v>
          </cell>
          <cell r="C879" t="str">
            <v>Remote indicator</v>
          </cell>
        </row>
        <row r="880">
          <cell r="A880">
            <v>18</v>
          </cell>
          <cell r="B880" t="str">
            <v>Y</v>
          </cell>
          <cell r="C880" t="str">
            <v>Key reset push button</v>
          </cell>
        </row>
        <row r="881">
          <cell r="A881">
            <v>18</v>
          </cell>
          <cell r="B881" t="str">
            <v>Z</v>
          </cell>
          <cell r="C881" t="str">
            <v>Repeat panel</v>
          </cell>
        </row>
        <row r="882">
          <cell r="A882">
            <v>18</v>
          </cell>
          <cell r="B882" t="str">
            <v>AA</v>
          </cell>
          <cell r="C882" t="str">
            <v xml:space="preserve">Remote signalling </v>
          </cell>
        </row>
        <row r="883">
          <cell r="A883">
            <v>18</v>
          </cell>
          <cell r="B883" t="str">
            <v>AB</v>
          </cell>
          <cell r="C883" t="str">
            <v>Fire detection points including steel conduits and FR cable for :</v>
          </cell>
        </row>
        <row r="884">
          <cell r="A884">
            <v>18</v>
          </cell>
          <cell r="B884" t="str">
            <v>AC</v>
          </cell>
          <cell r="C884" t="str">
            <v>Sirens horn</v>
          </cell>
        </row>
        <row r="885">
          <cell r="A885">
            <v>18</v>
          </cell>
          <cell r="B885" t="str">
            <v>AD</v>
          </cell>
          <cell r="C885" t="str">
            <v>Remote contol</v>
          </cell>
        </row>
        <row r="886">
          <cell r="A886">
            <v>18</v>
          </cell>
          <cell r="B886" t="str">
            <v>AE</v>
          </cell>
          <cell r="C886" t="str">
            <v>Smocke dampers</v>
          </cell>
        </row>
        <row r="887">
          <cell r="A887">
            <v>18</v>
          </cell>
          <cell r="B887" t="str">
            <v>AF</v>
          </cell>
          <cell r="C887" t="str">
            <v>Door corridor control</v>
          </cell>
        </row>
        <row r="888">
          <cell r="A888">
            <v>18</v>
          </cell>
          <cell r="B888" t="str">
            <v>AG</v>
          </cell>
          <cell r="C888" t="str">
            <v>Fire dampers</v>
          </cell>
        </row>
        <row r="889">
          <cell r="A889">
            <v>18</v>
          </cell>
          <cell r="B889" t="str">
            <v>AH</v>
          </cell>
          <cell r="C889" t="str">
            <v>Interface connections to sprinkler riser</v>
          </cell>
        </row>
        <row r="890">
          <cell r="A890">
            <v>18</v>
          </cell>
          <cell r="B890" t="str">
            <v>AJ</v>
          </cell>
          <cell r="C890" t="str">
            <v>Cable tray H:60 mm W:100 mm galva. with elbow and all support and accessories.</v>
          </cell>
        </row>
        <row r="891">
          <cell r="A891">
            <v>18</v>
          </cell>
        </row>
        <row r="892">
          <cell r="A892">
            <v>18</v>
          </cell>
        </row>
        <row r="893">
          <cell r="A893">
            <v>18</v>
          </cell>
        </row>
        <row r="894">
          <cell r="A894">
            <v>18</v>
          </cell>
        </row>
        <row r="895">
          <cell r="A895">
            <v>18</v>
          </cell>
        </row>
        <row r="896">
          <cell r="A896">
            <v>18</v>
          </cell>
        </row>
        <row r="897">
          <cell r="A897">
            <v>18</v>
          </cell>
        </row>
        <row r="898">
          <cell r="A898">
            <v>18</v>
          </cell>
        </row>
        <row r="899">
          <cell r="A899">
            <v>18</v>
          </cell>
          <cell r="C899" t="str">
            <v>To Collection</v>
          </cell>
        </row>
        <row r="900">
          <cell r="A900">
            <v>19</v>
          </cell>
        </row>
        <row r="901">
          <cell r="A901">
            <v>19</v>
          </cell>
          <cell r="C901" t="str">
            <v>Minutes of Meetings</v>
          </cell>
        </row>
        <row r="902">
          <cell r="A902">
            <v>19</v>
          </cell>
        </row>
        <row r="903">
          <cell r="A903">
            <v>19</v>
          </cell>
          <cell r="B903" t="str">
            <v>A</v>
          </cell>
          <cell r="C903" t="str">
            <v>The tenderers shall price all the items for which Thomson is in agreement with RSNF as described in the Minutes of Meeting document included with the tender document</v>
          </cell>
        </row>
        <row r="904">
          <cell r="A904">
            <v>19</v>
          </cell>
        </row>
        <row r="905">
          <cell r="A905">
            <v>19</v>
          </cell>
          <cell r="B905" t="str">
            <v>B</v>
          </cell>
          <cell r="C905" t="str">
            <v>Cumulative Price resulting from Additions/Omissions of Minutes of Meetings</v>
          </cell>
        </row>
        <row r="906">
          <cell r="A906">
            <v>19</v>
          </cell>
        </row>
        <row r="907">
          <cell r="A907">
            <v>19</v>
          </cell>
          <cell r="C907" t="str">
            <v>ADJUSTMENT TO BILL OF QUANTITIES</v>
          </cell>
        </row>
        <row r="908">
          <cell r="A908">
            <v>19</v>
          </cell>
        </row>
        <row r="909">
          <cell r="A909">
            <v>19</v>
          </cell>
          <cell r="B909" t="str">
            <v>C</v>
          </cell>
          <cell r="C909" t="str">
            <v>The tenderers shall list below any additional quantities arising from any discrepancies between the drawings, specifications and Bills of Quantities and all items so listed shall be clearly cross referenced to the Bills of Quantities items</v>
          </cell>
        </row>
        <row r="910">
          <cell r="A910">
            <v>19</v>
          </cell>
        </row>
        <row r="911">
          <cell r="A911">
            <v>19</v>
          </cell>
          <cell r="B911" t="str">
            <v>D</v>
          </cell>
          <cell r="C911" t="str">
            <v>The value of these additional quantities shall be carried forward to the collection pages of the bill</v>
          </cell>
        </row>
        <row r="912">
          <cell r="A912">
            <v>19</v>
          </cell>
        </row>
        <row r="913">
          <cell r="A913">
            <v>19</v>
          </cell>
          <cell r="C913" t="str">
            <v>ADDITIONS/OMISSIONS</v>
          </cell>
        </row>
        <row r="914">
          <cell r="A914">
            <v>19</v>
          </cell>
        </row>
        <row r="915">
          <cell r="A915">
            <v>19</v>
          </cell>
        </row>
        <row r="916">
          <cell r="A916">
            <v>19</v>
          </cell>
        </row>
        <row r="917">
          <cell r="A917">
            <v>19</v>
          </cell>
        </row>
        <row r="918">
          <cell r="A918">
            <v>19</v>
          </cell>
        </row>
        <row r="919">
          <cell r="A919">
            <v>19</v>
          </cell>
        </row>
        <row r="920">
          <cell r="A920">
            <v>19</v>
          </cell>
        </row>
        <row r="921">
          <cell r="A921">
            <v>19</v>
          </cell>
        </row>
        <row r="922">
          <cell r="A922">
            <v>19</v>
          </cell>
        </row>
        <row r="923">
          <cell r="A923">
            <v>19</v>
          </cell>
        </row>
        <row r="924">
          <cell r="A924">
            <v>19</v>
          </cell>
        </row>
        <row r="925">
          <cell r="A925">
            <v>19</v>
          </cell>
        </row>
        <row r="926">
          <cell r="A926">
            <v>19</v>
          </cell>
        </row>
        <row r="927">
          <cell r="A927">
            <v>19</v>
          </cell>
        </row>
        <row r="928">
          <cell r="A928">
            <v>19</v>
          </cell>
        </row>
        <row r="929">
          <cell r="A929">
            <v>19</v>
          </cell>
        </row>
        <row r="930">
          <cell r="A930">
            <v>19</v>
          </cell>
        </row>
        <row r="931">
          <cell r="A931">
            <v>19</v>
          </cell>
        </row>
        <row r="932">
          <cell r="A932">
            <v>19</v>
          </cell>
        </row>
        <row r="933">
          <cell r="A933">
            <v>19</v>
          </cell>
        </row>
        <row r="934">
          <cell r="A934">
            <v>19</v>
          </cell>
        </row>
        <row r="935">
          <cell r="A935">
            <v>19</v>
          </cell>
        </row>
        <row r="936">
          <cell r="A936">
            <v>19</v>
          </cell>
        </row>
        <row r="937">
          <cell r="A937">
            <v>19</v>
          </cell>
        </row>
        <row r="938">
          <cell r="A938">
            <v>19</v>
          </cell>
        </row>
        <row r="939">
          <cell r="A939">
            <v>19</v>
          </cell>
        </row>
        <row r="940">
          <cell r="A940">
            <v>19</v>
          </cell>
        </row>
        <row r="941">
          <cell r="A941">
            <v>19</v>
          </cell>
        </row>
        <row r="942">
          <cell r="A942">
            <v>19</v>
          </cell>
        </row>
        <row r="943">
          <cell r="A943">
            <v>19</v>
          </cell>
        </row>
        <row r="944">
          <cell r="A944">
            <v>19</v>
          </cell>
        </row>
        <row r="945">
          <cell r="A945">
            <v>19</v>
          </cell>
        </row>
        <row r="946">
          <cell r="A946">
            <v>19</v>
          </cell>
        </row>
        <row r="947">
          <cell r="A947">
            <v>19</v>
          </cell>
        </row>
        <row r="948">
          <cell r="A948">
            <v>19</v>
          </cell>
          <cell r="C948" t="str">
            <v>To Collection</v>
          </cell>
        </row>
        <row r="949">
          <cell r="A949">
            <v>20</v>
          </cell>
        </row>
        <row r="950">
          <cell r="A950">
            <v>20</v>
          </cell>
          <cell r="C950" t="str">
            <v>SUB COLLECTION</v>
          </cell>
        </row>
        <row r="951">
          <cell r="A951">
            <v>20</v>
          </cell>
        </row>
        <row r="952">
          <cell r="A952">
            <v>20</v>
          </cell>
          <cell r="C952" t="str">
            <v>Page SRF 01/16/18</v>
          </cell>
        </row>
        <row r="953">
          <cell r="A953">
            <v>20</v>
          </cell>
        </row>
        <row r="954">
          <cell r="A954">
            <v>20</v>
          </cell>
          <cell r="C954" t="str">
            <v>Page SRF 01/16/19</v>
          </cell>
        </row>
        <row r="955">
          <cell r="A955">
            <v>20</v>
          </cell>
        </row>
        <row r="956">
          <cell r="A956">
            <v>20</v>
          </cell>
        </row>
        <row r="957">
          <cell r="A957">
            <v>20</v>
          </cell>
        </row>
        <row r="958">
          <cell r="A958">
            <v>20</v>
          </cell>
        </row>
        <row r="959">
          <cell r="A959">
            <v>20</v>
          </cell>
        </row>
        <row r="960">
          <cell r="A960">
            <v>20</v>
          </cell>
        </row>
        <row r="961">
          <cell r="A961">
            <v>20</v>
          </cell>
        </row>
        <row r="962">
          <cell r="A962">
            <v>20</v>
          </cell>
        </row>
        <row r="963">
          <cell r="A963">
            <v>20</v>
          </cell>
        </row>
        <row r="964">
          <cell r="A964">
            <v>20</v>
          </cell>
        </row>
        <row r="965">
          <cell r="A965">
            <v>20</v>
          </cell>
        </row>
        <row r="966">
          <cell r="A966">
            <v>20</v>
          </cell>
        </row>
        <row r="967">
          <cell r="A967">
            <v>20</v>
          </cell>
        </row>
        <row r="968">
          <cell r="A968">
            <v>20</v>
          </cell>
        </row>
        <row r="969">
          <cell r="A969">
            <v>20</v>
          </cell>
        </row>
        <row r="970">
          <cell r="A970">
            <v>20</v>
          </cell>
        </row>
        <row r="971">
          <cell r="A971">
            <v>20</v>
          </cell>
        </row>
        <row r="972">
          <cell r="A972">
            <v>20</v>
          </cell>
        </row>
        <row r="973">
          <cell r="A973">
            <v>20</v>
          </cell>
        </row>
        <row r="974">
          <cell r="A974">
            <v>20</v>
          </cell>
        </row>
        <row r="975">
          <cell r="A975">
            <v>20</v>
          </cell>
        </row>
        <row r="976">
          <cell r="A976">
            <v>20</v>
          </cell>
        </row>
        <row r="977">
          <cell r="A977">
            <v>20</v>
          </cell>
        </row>
        <row r="978">
          <cell r="A978">
            <v>20</v>
          </cell>
        </row>
        <row r="979">
          <cell r="A979">
            <v>20</v>
          </cell>
        </row>
        <row r="980">
          <cell r="A980">
            <v>20</v>
          </cell>
        </row>
        <row r="981">
          <cell r="A981">
            <v>20</v>
          </cell>
        </row>
        <row r="982">
          <cell r="A982">
            <v>20</v>
          </cell>
        </row>
        <row r="983">
          <cell r="A983">
            <v>20</v>
          </cell>
        </row>
        <row r="984">
          <cell r="A984">
            <v>20</v>
          </cell>
        </row>
        <row r="985">
          <cell r="A985">
            <v>20</v>
          </cell>
        </row>
        <row r="986">
          <cell r="A986">
            <v>20</v>
          </cell>
        </row>
        <row r="987">
          <cell r="A987">
            <v>20</v>
          </cell>
        </row>
        <row r="988">
          <cell r="A988">
            <v>20</v>
          </cell>
        </row>
        <row r="989">
          <cell r="A989">
            <v>20</v>
          </cell>
        </row>
        <row r="990">
          <cell r="A990">
            <v>20</v>
          </cell>
        </row>
        <row r="991">
          <cell r="A991">
            <v>20</v>
          </cell>
        </row>
        <row r="992">
          <cell r="A992">
            <v>20</v>
          </cell>
        </row>
        <row r="993">
          <cell r="A993">
            <v>20</v>
          </cell>
        </row>
        <row r="994">
          <cell r="A994">
            <v>20</v>
          </cell>
        </row>
        <row r="995">
          <cell r="A995">
            <v>20</v>
          </cell>
        </row>
        <row r="996">
          <cell r="A996">
            <v>20</v>
          </cell>
        </row>
        <row r="997">
          <cell r="A997">
            <v>20</v>
          </cell>
        </row>
        <row r="998">
          <cell r="A998">
            <v>20</v>
          </cell>
        </row>
        <row r="999">
          <cell r="A999">
            <v>20</v>
          </cell>
        </row>
        <row r="1000">
          <cell r="A1000">
            <v>20</v>
          </cell>
        </row>
        <row r="1001">
          <cell r="A1001">
            <v>20</v>
          </cell>
        </row>
        <row r="1002">
          <cell r="A1002">
            <v>20</v>
          </cell>
        </row>
        <row r="1003">
          <cell r="A1003">
            <v>20</v>
          </cell>
        </row>
        <row r="1004">
          <cell r="A1004">
            <v>20</v>
          </cell>
          <cell r="C1004" t="str">
            <v>To Collection</v>
          </cell>
        </row>
        <row r="1005">
          <cell r="A1005">
            <v>21</v>
          </cell>
        </row>
        <row r="1006">
          <cell r="A1006">
            <v>21</v>
          </cell>
          <cell r="C1006" t="str">
            <v>SUNDRIES AND WORK INCIDENTAL TO INSTALLATIONS</v>
          </cell>
        </row>
        <row r="1007">
          <cell r="A1007">
            <v>21</v>
          </cell>
        </row>
        <row r="1008">
          <cell r="A1008">
            <v>21</v>
          </cell>
          <cell r="C1008" t="str">
            <v>Allow for:</v>
          </cell>
        </row>
        <row r="1009">
          <cell r="A1009">
            <v>21</v>
          </cell>
        </row>
        <row r="1010">
          <cell r="A1010">
            <v>21</v>
          </cell>
          <cell r="B1010" t="str">
            <v>A</v>
          </cell>
          <cell r="C1010" t="str">
            <v>Preparation of construction and shop drawings as provided in</v>
          </cell>
        </row>
        <row r="1011">
          <cell r="A1011">
            <v>21</v>
          </cell>
          <cell r="C1011" t="str">
            <v>the Specifications and in Artiche SC12 of the Contract</v>
          </cell>
        </row>
        <row r="1012">
          <cell r="A1012">
            <v>21</v>
          </cell>
        </row>
        <row r="1013">
          <cell r="A1013">
            <v>21</v>
          </cell>
          <cell r="B1013" t="str">
            <v>B</v>
          </cell>
          <cell r="C1013" t="str">
            <v>Submittal procedures as provided in Article SC13 of the Contrat</v>
          </cell>
        </row>
        <row r="1014">
          <cell r="A1014">
            <v>21</v>
          </cell>
        </row>
        <row r="1015">
          <cell r="A1015">
            <v>21</v>
          </cell>
          <cell r="B1015" t="str">
            <v>C</v>
          </cell>
          <cell r="C1015" t="str">
            <v>Supports</v>
          </cell>
        </row>
        <row r="1016">
          <cell r="A1016">
            <v>21</v>
          </cell>
        </row>
        <row r="1017">
          <cell r="A1017">
            <v>21</v>
          </cell>
          <cell r="B1017" t="str">
            <v>D</v>
          </cell>
          <cell r="C1017" t="str">
            <v>Identification</v>
          </cell>
        </row>
        <row r="1018">
          <cell r="A1018">
            <v>21</v>
          </cell>
        </row>
        <row r="1019">
          <cell r="A1019">
            <v>21</v>
          </cell>
          <cell r="B1019" t="str">
            <v>E</v>
          </cell>
          <cell r="C1019" t="str">
            <v>Providing as-built drawings, maintenance manuals and</v>
          </cell>
        </row>
        <row r="1020">
          <cell r="A1020">
            <v>21</v>
          </cell>
          <cell r="C1020" t="str">
            <v>operational maintenance manuals as provided in the</v>
          </cell>
        </row>
        <row r="1021">
          <cell r="A1021">
            <v>21</v>
          </cell>
          <cell r="C1021" t="str">
            <v xml:space="preserve">Specifications and in Articles SC24, SC25, and SC26 </v>
          </cell>
        </row>
        <row r="1022">
          <cell r="A1022">
            <v>21</v>
          </cell>
          <cell r="C1022" t="str">
            <v>of the Contract</v>
          </cell>
        </row>
        <row r="1023">
          <cell r="A1023">
            <v>21</v>
          </cell>
        </row>
        <row r="1024">
          <cell r="A1024">
            <v>21</v>
          </cell>
          <cell r="B1024" t="str">
            <v>F</v>
          </cell>
          <cell r="C1024" t="str">
            <v>Providing spare parts, special tools and maintenance materials</v>
          </cell>
        </row>
        <row r="1025">
          <cell r="A1025">
            <v>21</v>
          </cell>
          <cell r="C1025" t="str">
            <v>as provided in the Specifications and in Article SC27 of the</v>
          </cell>
        </row>
        <row r="1026">
          <cell r="A1026">
            <v>21</v>
          </cell>
          <cell r="C1026" t="str">
            <v>Contract</v>
          </cell>
        </row>
        <row r="1027">
          <cell r="A1027">
            <v>21</v>
          </cell>
        </row>
        <row r="1028">
          <cell r="A1028">
            <v>21</v>
          </cell>
          <cell r="B1028" t="str">
            <v>G</v>
          </cell>
          <cell r="C1028" t="str">
            <v>Testing and commissioning including providing assistance for</v>
          </cell>
        </row>
        <row r="1029">
          <cell r="A1029">
            <v>21</v>
          </cell>
          <cell r="C1029" t="str">
            <v>the commissioning procedures with the Owner and any further</v>
          </cell>
        </row>
        <row r="1030">
          <cell r="A1030">
            <v>21</v>
          </cell>
          <cell r="C1030" t="str">
            <v>testing required as provided in Article GC59 of the Contract</v>
          </cell>
        </row>
        <row r="1031">
          <cell r="A1031">
            <v>21</v>
          </cell>
        </row>
        <row r="1032">
          <cell r="A1032">
            <v>21</v>
          </cell>
          <cell r="B1032" t="str">
            <v>H</v>
          </cell>
          <cell r="C1032" t="str">
            <v>Providing training of operation and maintenance personnel as</v>
          </cell>
        </row>
        <row r="1033">
          <cell r="A1033">
            <v>21</v>
          </cell>
          <cell r="C1033" t="str">
            <v>provided in Article SC29 of the Contract</v>
          </cell>
        </row>
        <row r="1034">
          <cell r="A1034">
            <v>21</v>
          </cell>
        </row>
        <row r="1035">
          <cell r="A1035">
            <v>21</v>
          </cell>
          <cell r="B1035" t="str">
            <v>J</v>
          </cell>
          <cell r="C1035" t="str">
            <v>Providing operational maintenance as provided in Article SC30</v>
          </cell>
        </row>
        <row r="1036">
          <cell r="A1036">
            <v>21</v>
          </cell>
          <cell r="C1036" t="str">
            <v>of the Contract</v>
          </cell>
        </row>
        <row r="1037">
          <cell r="A1037">
            <v>21</v>
          </cell>
        </row>
        <row r="1038">
          <cell r="A1038">
            <v>21</v>
          </cell>
          <cell r="B1038" t="str">
            <v>K</v>
          </cell>
          <cell r="C1038" t="str">
            <v>Providing the Contractual guarantees after handing over as</v>
          </cell>
        </row>
        <row r="1039">
          <cell r="A1039">
            <v>21</v>
          </cell>
          <cell r="C1039" t="str">
            <v>provided in Article GC75 of the Contract</v>
          </cell>
        </row>
        <row r="1040">
          <cell r="A1040">
            <v>21</v>
          </cell>
        </row>
        <row r="1041">
          <cell r="A1041">
            <v>21</v>
          </cell>
          <cell r="B1041" t="str">
            <v>L</v>
          </cell>
          <cell r="C1041" t="str">
            <v>Work incidental to installations</v>
          </cell>
        </row>
        <row r="1042">
          <cell r="A1042">
            <v>21</v>
          </cell>
        </row>
        <row r="1043">
          <cell r="A1043">
            <v>21</v>
          </cell>
          <cell r="C1043" t="str">
            <v>Allow for</v>
          </cell>
        </row>
        <row r="1044">
          <cell r="A1044">
            <v>21</v>
          </cell>
        </row>
        <row r="1045">
          <cell r="A1045">
            <v>21</v>
          </cell>
          <cell r="B1045" t="str">
            <v>M</v>
          </cell>
          <cell r="C1045" t="str">
            <v>Co-ordination with other installations</v>
          </cell>
        </row>
        <row r="1046">
          <cell r="A1046">
            <v>21</v>
          </cell>
        </row>
        <row r="1047">
          <cell r="A1047">
            <v>21</v>
          </cell>
          <cell r="B1047" t="str">
            <v>N</v>
          </cell>
          <cell r="C1047" t="str">
            <v>Cutting and forming holes, mortices, chases or the like and</v>
          </cell>
        </row>
        <row r="1048">
          <cell r="A1048">
            <v>21</v>
          </cell>
          <cell r="C1048" t="str">
            <v>making good finishings</v>
          </cell>
        </row>
        <row r="1049">
          <cell r="A1049">
            <v>21</v>
          </cell>
        </row>
        <row r="1050">
          <cell r="A1050">
            <v>21</v>
          </cell>
          <cell r="B1050" t="str">
            <v>P</v>
          </cell>
          <cell r="C1050" t="str">
            <v>Building-in or cutting and pinning brackets or the like and</v>
          </cell>
        </row>
        <row r="1051">
          <cell r="A1051">
            <v>21</v>
          </cell>
          <cell r="C1051" t="str">
            <v>making good finishings</v>
          </cell>
        </row>
        <row r="1052">
          <cell r="A1052">
            <v>21</v>
          </cell>
        </row>
        <row r="1053">
          <cell r="A1053">
            <v>21</v>
          </cell>
          <cell r="B1053" t="str">
            <v>Q</v>
          </cell>
          <cell r="C1053" t="str">
            <v>Protective and decorative painting</v>
          </cell>
        </row>
        <row r="1054">
          <cell r="A1054">
            <v>21</v>
          </cell>
        </row>
        <row r="1055">
          <cell r="A1055">
            <v>21</v>
          </cell>
        </row>
        <row r="1056">
          <cell r="A1056">
            <v>21</v>
          </cell>
          <cell r="C1056" t="str">
            <v>To Collection</v>
          </cell>
        </row>
        <row r="1057">
          <cell r="A1057">
            <v>22</v>
          </cell>
        </row>
        <row r="1058">
          <cell r="A1058">
            <v>22</v>
          </cell>
          <cell r="C1058" t="str">
            <v>Minutes of Meetings</v>
          </cell>
        </row>
        <row r="1059">
          <cell r="A1059">
            <v>22</v>
          </cell>
        </row>
        <row r="1060">
          <cell r="A1060">
            <v>22</v>
          </cell>
          <cell r="B1060" t="str">
            <v>A</v>
          </cell>
          <cell r="C1060" t="str">
            <v>The tenderers shall price all the items for which Thomson is in agreement with RSNF as described in the Minutes of Meeting document included with the tender document</v>
          </cell>
        </row>
        <row r="1061">
          <cell r="A1061">
            <v>22</v>
          </cell>
        </row>
        <row r="1062">
          <cell r="A1062">
            <v>22</v>
          </cell>
          <cell r="B1062" t="str">
            <v>B</v>
          </cell>
          <cell r="C1062" t="str">
            <v>Cumulative Price resulting from Additions/Omissions of Minutes of Meetings</v>
          </cell>
        </row>
        <row r="1063">
          <cell r="A1063">
            <v>22</v>
          </cell>
        </row>
        <row r="1064">
          <cell r="A1064">
            <v>22</v>
          </cell>
          <cell r="C1064" t="str">
            <v>ADJUSTMENT TO BILL OF QUANTITIES</v>
          </cell>
        </row>
        <row r="1065">
          <cell r="A1065">
            <v>22</v>
          </cell>
        </row>
        <row r="1066">
          <cell r="A1066">
            <v>22</v>
          </cell>
          <cell r="B1066" t="str">
            <v>C</v>
          </cell>
          <cell r="C1066" t="str">
            <v>The tenderers shall list below any additional quantities arising from any discrepancies between the drawings, specifications and Bills of Quantities and all items so listed shall be clearly cross referenced to the Bills of Quantities items</v>
          </cell>
        </row>
        <row r="1067">
          <cell r="A1067">
            <v>22</v>
          </cell>
        </row>
        <row r="1068">
          <cell r="A1068">
            <v>22</v>
          </cell>
          <cell r="B1068" t="str">
            <v>D</v>
          </cell>
          <cell r="C1068" t="str">
            <v>The value of these additional quantities shall be carried forward to the collection pages of the bill</v>
          </cell>
        </row>
        <row r="1069">
          <cell r="A1069">
            <v>22</v>
          </cell>
        </row>
        <row r="1070">
          <cell r="A1070">
            <v>22</v>
          </cell>
          <cell r="C1070" t="str">
            <v>ADDITIONS/OMISSIONS</v>
          </cell>
        </row>
        <row r="1071">
          <cell r="A1071">
            <v>22</v>
          </cell>
        </row>
        <row r="1072">
          <cell r="A1072">
            <v>22</v>
          </cell>
        </row>
        <row r="1073">
          <cell r="A1073">
            <v>22</v>
          </cell>
        </row>
        <row r="1074">
          <cell r="A1074">
            <v>22</v>
          </cell>
        </row>
        <row r="1075">
          <cell r="A1075">
            <v>22</v>
          </cell>
        </row>
        <row r="1076">
          <cell r="A1076">
            <v>22</v>
          </cell>
        </row>
        <row r="1077">
          <cell r="A1077">
            <v>22</v>
          </cell>
        </row>
        <row r="1078">
          <cell r="A1078">
            <v>22</v>
          </cell>
        </row>
        <row r="1079">
          <cell r="A1079">
            <v>22</v>
          </cell>
        </row>
        <row r="1080">
          <cell r="A1080">
            <v>22</v>
          </cell>
        </row>
        <row r="1081">
          <cell r="A1081">
            <v>22</v>
          </cell>
        </row>
        <row r="1082">
          <cell r="A1082">
            <v>22</v>
          </cell>
        </row>
        <row r="1083">
          <cell r="A1083">
            <v>22</v>
          </cell>
        </row>
        <row r="1084">
          <cell r="A1084">
            <v>22</v>
          </cell>
        </row>
        <row r="1085">
          <cell r="A1085">
            <v>22</v>
          </cell>
        </row>
        <row r="1086">
          <cell r="A1086">
            <v>22</v>
          </cell>
        </row>
        <row r="1087">
          <cell r="A1087">
            <v>22</v>
          </cell>
        </row>
        <row r="1088">
          <cell r="A1088">
            <v>22</v>
          </cell>
        </row>
        <row r="1089">
          <cell r="A1089">
            <v>22</v>
          </cell>
        </row>
        <row r="1090">
          <cell r="A1090">
            <v>22</v>
          </cell>
        </row>
        <row r="1091">
          <cell r="A1091">
            <v>22</v>
          </cell>
        </row>
        <row r="1092">
          <cell r="A1092">
            <v>22</v>
          </cell>
        </row>
        <row r="1093">
          <cell r="A1093">
            <v>22</v>
          </cell>
        </row>
        <row r="1094">
          <cell r="A1094">
            <v>22</v>
          </cell>
        </row>
        <row r="1095">
          <cell r="A1095">
            <v>22</v>
          </cell>
        </row>
        <row r="1096">
          <cell r="A1096">
            <v>22</v>
          </cell>
        </row>
        <row r="1097">
          <cell r="A1097">
            <v>22</v>
          </cell>
        </row>
        <row r="1098">
          <cell r="A1098">
            <v>22</v>
          </cell>
        </row>
        <row r="1099">
          <cell r="A1099">
            <v>22</v>
          </cell>
        </row>
        <row r="1100">
          <cell r="A1100">
            <v>22</v>
          </cell>
        </row>
        <row r="1101">
          <cell r="A1101">
            <v>22</v>
          </cell>
        </row>
        <row r="1102">
          <cell r="A1102">
            <v>22</v>
          </cell>
        </row>
        <row r="1103">
          <cell r="A1103">
            <v>22</v>
          </cell>
        </row>
        <row r="1104">
          <cell r="A1104">
            <v>22</v>
          </cell>
        </row>
        <row r="1105">
          <cell r="A1105">
            <v>22</v>
          </cell>
        </row>
        <row r="1106">
          <cell r="A1106">
            <v>22</v>
          </cell>
          <cell r="C1106" t="str">
            <v>To Collection</v>
          </cell>
        </row>
        <row r="1107">
          <cell r="A1107">
            <v>23</v>
          </cell>
        </row>
        <row r="1108">
          <cell r="A1108">
            <v>23</v>
          </cell>
          <cell r="C1108" t="str">
            <v>COLLECTION</v>
          </cell>
        </row>
        <row r="1109">
          <cell r="A1109">
            <v>23</v>
          </cell>
        </row>
        <row r="1110">
          <cell r="A1110">
            <v>23</v>
          </cell>
          <cell r="C1110" t="str">
            <v>Page SRF 01/16/1</v>
          </cell>
        </row>
        <row r="1111">
          <cell r="A1111">
            <v>23</v>
          </cell>
        </row>
        <row r="1112">
          <cell r="A1112">
            <v>23</v>
          </cell>
          <cell r="C1112" t="str">
            <v>Page SRF 01/16/2</v>
          </cell>
        </row>
        <row r="1113">
          <cell r="A1113">
            <v>23</v>
          </cell>
        </row>
        <row r="1114">
          <cell r="A1114">
            <v>23</v>
          </cell>
          <cell r="C1114" t="str">
            <v>Page SRF 01/16/3</v>
          </cell>
        </row>
        <row r="1115">
          <cell r="A1115">
            <v>23</v>
          </cell>
        </row>
        <row r="1116">
          <cell r="A1116">
            <v>23</v>
          </cell>
          <cell r="C1116" t="str">
            <v>Page SRF 01/16/4</v>
          </cell>
        </row>
        <row r="1117">
          <cell r="A1117">
            <v>23</v>
          </cell>
        </row>
        <row r="1118">
          <cell r="A1118">
            <v>23</v>
          </cell>
          <cell r="C1118" t="str">
            <v>Page SRF 01/16/5</v>
          </cell>
        </row>
        <row r="1119">
          <cell r="A1119">
            <v>23</v>
          </cell>
        </row>
        <row r="1120">
          <cell r="A1120">
            <v>23</v>
          </cell>
          <cell r="C1120" t="str">
            <v>Page SRF 01/16/6</v>
          </cell>
        </row>
        <row r="1121">
          <cell r="A1121">
            <v>23</v>
          </cell>
        </row>
        <row r="1122">
          <cell r="A1122">
            <v>23</v>
          </cell>
          <cell r="C1122" t="str">
            <v>Page SRF 01/16/7</v>
          </cell>
        </row>
        <row r="1123">
          <cell r="A1123">
            <v>23</v>
          </cell>
        </row>
        <row r="1124">
          <cell r="A1124">
            <v>23</v>
          </cell>
          <cell r="C1124" t="str">
            <v>Page SRF 01/16/8</v>
          </cell>
        </row>
        <row r="1125">
          <cell r="A1125">
            <v>23</v>
          </cell>
        </row>
        <row r="1126">
          <cell r="A1126">
            <v>23</v>
          </cell>
          <cell r="C1126" t="str">
            <v>Page SRF 01/16/9</v>
          </cell>
        </row>
        <row r="1127">
          <cell r="A1127">
            <v>23</v>
          </cell>
        </row>
        <row r="1128">
          <cell r="A1128">
            <v>23</v>
          </cell>
          <cell r="C1128" t="str">
            <v>Page SRF 01/16/10</v>
          </cell>
        </row>
        <row r="1129">
          <cell r="A1129">
            <v>23</v>
          </cell>
        </row>
        <row r="1130">
          <cell r="A1130">
            <v>23</v>
          </cell>
          <cell r="C1130" t="str">
            <v>Page SRF 01/16/11</v>
          </cell>
        </row>
        <row r="1131">
          <cell r="A1131">
            <v>23</v>
          </cell>
        </row>
        <row r="1132">
          <cell r="A1132">
            <v>23</v>
          </cell>
          <cell r="C1132" t="str">
            <v>Page SRF 01/16/12</v>
          </cell>
        </row>
        <row r="1133">
          <cell r="A1133">
            <v>23</v>
          </cell>
        </row>
        <row r="1134">
          <cell r="A1134">
            <v>23</v>
          </cell>
          <cell r="C1134" t="str">
            <v>Page SRF 01/16/13</v>
          </cell>
        </row>
        <row r="1135">
          <cell r="A1135">
            <v>23</v>
          </cell>
        </row>
        <row r="1136">
          <cell r="A1136">
            <v>23</v>
          </cell>
          <cell r="C1136" t="str">
            <v>Page SRF 01/16/14</v>
          </cell>
        </row>
        <row r="1137">
          <cell r="A1137">
            <v>23</v>
          </cell>
        </row>
        <row r="1138">
          <cell r="A1138">
            <v>23</v>
          </cell>
          <cell r="C1138" t="str">
            <v>Page SRF 01/16/15</v>
          </cell>
        </row>
        <row r="1139">
          <cell r="A1139">
            <v>23</v>
          </cell>
        </row>
        <row r="1140">
          <cell r="A1140">
            <v>23</v>
          </cell>
          <cell r="C1140" t="str">
            <v>Page SRF 01/16/16</v>
          </cell>
        </row>
        <row r="1141">
          <cell r="A1141">
            <v>23</v>
          </cell>
        </row>
        <row r="1142">
          <cell r="A1142">
            <v>23</v>
          </cell>
          <cell r="C1142" t="str">
            <v>Page SRF 01/16/17</v>
          </cell>
        </row>
        <row r="1143">
          <cell r="A1143">
            <v>23</v>
          </cell>
        </row>
        <row r="1144">
          <cell r="A1144">
            <v>23</v>
          </cell>
          <cell r="C1144" t="str">
            <v>Page SRF 01/16/18</v>
          </cell>
        </row>
        <row r="1145">
          <cell r="A1145">
            <v>23</v>
          </cell>
        </row>
        <row r="1146">
          <cell r="A1146">
            <v>23</v>
          </cell>
          <cell r="C1146" t="str">
            <v>Page SRF 01/16/19</v>
          </cell>
        </row>
        <row r="1147">
          <cell r="A1147">
            <v>23</v>
          </cell>
        </row>
        <row r="1148">
          <cell r="A1148">
            <v>23</v>
          </cell>
          <cell r="C1148" t="str">
            <v>Page SRF 01/16/20</v>
          </cell>
        </row>
        <row r="1149">
          <cell r="A1149">
            <v>23</v>
          </cell>
        </row>
        <row r="1150">
          <cell r="A1150">
            <v>23</v>
          </cell>
          <cell r="C1150" t="str">
            <v>Page SRF 01/16/21</v>
          </cell>
        </row>
        <row r="1151">
          <cell r="A1151">
            <v>23</v>
          </cell>
        </row>
        <row r="1152">
          <cell r="A1152">
            <v>23</v>
          </cell>
          <cell r="C1152" t="str">
            <v>Page SRF 01/16/22</v>
          </cell>
        </row>
        <row r="1153">
          <cell r="A1153">
            <v>23</v>
          </cell>
        </row>
        <row r="1154">
          <cell r="A1154">
            <v>23</v>
          </cell>
        </row>
        <row r="1155">
          <cell r="A1155">
            <v>23</v>
          </cell>
        </row>
        <row r="1156">
          <cell r="A1156">
            <v>23</v>
          </cell>
        </row>
        <row r="1157">
          <cell r="A1157">
            <v>23</v>
          </cell>
        </row>
        <row r="1158">
          <cell r="A1158">
            <v>23</v>
          </cell>
        </row>
        <row r="1159">
          <cell r="A1159">
            <v>23</v>
          </cell>
        </row>
        <row r="1160">
          <cell r="A1160">
            <v>23</v>
          </cell>
          <cell r="C1160" t="str">
            <v>To Summary</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1"/>
      <sheetName val="02"/>
      <sheetName val="03"/>
      <sheetName val="04"/>
      <sheetName val="05"/>
      <sheetName val="06"/>
      <sheetName val="07-1"/>
      <sheetName val="07-2"/>
      <sheetName val="08"/>
      <sheetName val="09"/>
      <sheetName val="10"/>
      <sheetName val="12"/>
      <sheetName val="20"/>
      <sheetName val="20 (2)"/>
      <sheetName val="22"/>
      <sheetName val="22 (2)"/>
      <sheetName val="Form"/>
      <sheetName val="Bill #1 Sum"/>
      <sheetName val="1.2"/>
      <sheetName val="1.3"/>
      <sheetName val="1.4"/>
      <sheetName val="1.5"/>
      <sheetName val="1.6"/>
      <sheetName val="1.7"/>
      <sheetName val="1.8"/>
      <sheetName val="1.9"/>
      <sheetName val="1.10"/>
      <sheetName val="Main Sum"/>
      <sheetName val="Suppliers List"/>
      <sheetName val="Clarifications"/>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s>
    <sheetDataSet>
      <sheetData sheetId="0">
        <row r="1">
          <cell r="B1" t="str">
            <v xml:space="preserve">Total = </v>
          </cell>
          <cell r="C1">
            <v>3938078</v>
          </cell>
        </row>
        <row r="2">
          <cell r="A2" t="str">
            <v>&lt; Page Group</v>
          </cell>
          <cell r="B2" t="str">
            <v>SAWARI II, Phase 2</v>
          </cell>
        </row>
        <row r="3">
          <cell r="B3" t="str">
            <v>SW2 SRF 01 DD IE XX B 003 -</v>
          </cell>
        </row>
        <row r="5">
          <cell r="B5" t="str">
            <v>Item</v>
          </cell>
          <cell r="C5" t="str">
            <v>Description</v>
          </cell>
        </row>
        <row r="7">
          <cell r="A7">
            <v>1</v>
          </cell>
        </row>
        <row r="8">
          <cell r="A8">
            <v>1</v>
          </cell>
          <cell r="B8">
            <v>1.01</v>
          </cell>
          <cell r="C8" t="str">
            <v>DIVISION 16 - ELECTRICAL INSTALLATIONS</v>
          </cell>
        </row>
        <row r="9">
          <cell r="A9">
            <v>1</v>
          </cell>
        </row>
        <row r="10">
          <cell r="A10">
            <v>1</v>
          </cell>
          <cell r="C10" t="str">
            <v>MV WORK</v>
          </cell>
        </row>
        <row r="11">
          <cell r="A11">
            <v>1</v>
          </cell>
        </row>
        <row r="12">
          <cell r="A12">
            <v>1</v>
          </cell>
          <cell r="C12" t="str">
            <v>EXTERNAL MV SUPPLY</v>
          </cell>
        </row>
        <row r="13">
          <cell r="A13">
            <v>1</v>
          </cell>
        </row>
        <row r="14">
          <cell r="A14">
            <v>1</v>
          </cell>
          <cell r="C14" t="str">
            <v>Manhole, trench and duct bank including in external work</v>
          </cell>
        </row>
        <row r="15">
          <cell r="A15">
            <v>1</v>
          </cell>
        </row>
        <row r="16">
          <cell r="A16">
            <v>1</v>
          </cell>
          <cell r="C16" t="str">
            <v>Single core MV feeder unarmoured cable XLPE 12/20kV insulated, including terminators, connections, and other acccesories</v>
          </cell>
        </row>
        <row r="17">
          <cell r="A17">
            <v>1</v>
          </cell>
        </row>
        <row r="18">
          <cell r="A18">
            <v>1</v>
          </cell>
          <cell r="B18" t="str">
            <v>A</v>
          </cell>
          <cell r="C18" t="str">
            <v>Building F to room 018</v>
          </cell>
        </row>
        <row r="19">
          <cell r="A19">
            <v>1</v>
          </cell>
        </row>
        <row r="20">
          <cell r="A20">
            <v>1</v>
          </cell>
          <cell r="B20" t="str">
            <v>B</v>
          </cell>
          <cell r="C20" t="str">
            <v>From MV cubicles to MV/LV transformer</v>
          </cell>
        </row>
        <row r="21">
          <cell r="A21">
            <v>1</v>
          </cell>
        </row>
        <row r="22">
          <cell r="A22">
            <v>1</v>
          </cell>
          <cell r="C22" t="str">
            <v>MV SUBSTATION</v>
          </cell>
        </row>
        <row r="23">
          <cell r="A23">
            <v>1</v>
          </cell>
        </row>
        <row r="24">
          <cell r="A24">
            <v>1</v>
          </cell>
          <cell r="B24" t="str">
            <v>C</v>
          </cell>
          <cell r="C24" t="str">
            <v>Revision of existing sustation in utility building</v>
          </cell>
        </row>
        <row r="25">
          <cell r="A25">
            <v>1</v>
          </cell>
        </row>
        <row r="26">
          <cell r="A26">
            <v>1</v>
          </cell>
          <cell r="B26" t="str">
            <v>D</v>
          </cell>
          <cell r="C26" t="str">
            <v>New outgoing cell in S/S; in utility building (Included in Bldg-10)</v>
          </cell>
        </row>
        <row r="27">
          <cell r="A27">
            <v>1</v>
          </cell>
        </row>
        <row r="28">
          <cell r="A28">
            <v>1</v>
          </cell>
          <cell r="B28" t="str">
            <v>E</v>
          </cell>
          <cell r="C28" t="str">
            <v>MV incoming switch cell with SEPAM 2000</v>
          </cell>
        </row>
        <row r="29">
          <cell r="A29">
            <v>1</v>
          </cell>
        </row>
        <row r="30">
          <cell r="A30">
            <v>1</v>
          </cell>
          <cell r="B30" t="str">
            <v>F</v>
          </cell>
          <cell r="C30" t="str">
            <v>MV incoming withdrawable circuit breaker  with SEPAM 2000 (included in item E)</v>
          </cell>
        </row>
        <row r="31">
          <cell r="A31">
            <v>1</v>
          </cell>
        </row>
        <row r="32">
          <cell r="A32">
            <v>1</v>
          </cell>
          <cell r="B32" t="str">
            <v>G</v>
          </cell>
          <cell r="C32" t="str">
            <v>Single core MV feeder cable XLPE insulated 15kV 3 x 1C x 50 mm2 including terminations, connections, support, connections and other accessories; from MV cell to transformer</v>
          </cell>
        </row>
        <row r="33">
          <cell r="A33">
            <v>1</v>
          </cell>
        </row>
        <row r="34">
          <cell r="A34">
            <v>1</v>
          </cell>
          <cell r="B34" t="str">
            <v>H</v>
          </cell>
          <cell r="C34" t="str">
            <v>Programmable controller for substation (included)</v>
          </cell>
        </row>
        <row r="35">
          <cell r="A35">
            <v>1</v>
          </cell>
        </row>
        <row r="36">
          <cell r="A36">
            <v>1</v>
          </cell>
          <cell r="B36" t="str">
            <v>J</v>
          </cell>
          <cell r="C36" t="str">
            <v>MV/LV Oil transformer 13.8kV/380-220V/1250 KVA</v>
          </cell>
        </row>
        <row r="37">
          <cell r="A37">
            <v>1</v>
          </cell>
        </row>
        <row r="38">
          <cell r="A38">
            <v>1</v>
          </cell>
          <cell r="B38" t="str">
            <v>K</v>
          </cell>
          <cell r="C38" t="str">
            <v>48V DC battery charger</v>
          </cell>
        </row>
        <row r="39">
          <cell r="A39">
            <v>1</v>
          </cell>
        </row>
        <row r="40">
          <cell r="A40">
            <v>1</v>
          </cell>
          <cell r="B40" t="str">
            <v>L</v>
          </cell>
          <cell r="C40" t="str">
            <v>MV safety accessories</v>
          </cell>
        </row>
        <row r="41">
          <cell r="A41">
            <v>1</v>
          </cell>
        </row>
        <row r="42">
          <cell r="A42">
            <v>1</v>
          </cell>
          <cell r="C42" t="str">
            <v>LV EQUIPMENT</v>
          </cell>
        </row>
        <row r="43">
          <cell r="A43">
            <v>1</v>
          </cell>
        </row>
        <row r="44">
          <cell r="A44">
            <v>1</v>
          </cell>
          <cell r="C44" t="str">
            <v>GENERATORS</v>
          </cell>
        </row>
        <row r="45">
          <cell r="A45">
            <v>1</v>
          </cell>
        </row>
        <row r="46">
          <cell r="A46">
            <v>1</v>
          </cell>
          <cell r="B46" t="str">
            <v>M</v>
          </cell>
          <cell r="C46" t="str">
            <v>Generator 500kVA, 380V, 3 phase, 60Hz including remote radiator muffler lead acid battery, batery charger, exhaust fan, exhaust pipe, silencer, daily tank, anodised air inlet grid with gravity and sand louvres &amp; air outlet grid with gravity louvres, synch</v>
          </cell>
        </row>
        <row r="47">
          <cell r="A47">
            <v>1</v>
          </cell>
        </row>
        <row r="48">
          <cell r="A48">
            <v>1</v>
          </cell>
          <cell r="B48" t="str">
            <v>N</v>
          </cell>
          <cell r="C48" t="str">
            <v>Resistor load bank on roof (ref. Terrace )</v>
          </cell>
        </row>
        <row r="49">
          <cell r="A49">
            <v>1</v>
          </cell>
        </row>
        <row r="50">
          <cell r="A50">
            <v>1</v>
          </cell>
        </row>
        <row r="51">
          <cell r="A51">
            <v>1</v>
          </cell>
          <cell r="C51" t="str">
            <v>To Collection</v>
          </cell>
        </row>
        <row r="52">
          <cell r="A52">
            <v>2</v>
          </cell>
        </row>
        <row r="53">
          <cell r="A53">
            <v>2</v>
          </cell>
          <cell r="B53" t="str">
            <v>A</v>
          </cell>
          <cell r="C53" t="str">
            <v>Electrical panel for generator, with provision of parallel operation</v>
          </cell>
        </row>
        <row r="54">
          <cell r="A54">
            <v>2</v>
          </cell>
        </row>
        <row r="55">
          <cell r="A55">
            <v>2</v>
          </cell>
          <cell r="B55" t="str">
            <v>B</v>
          </cell>
          <cell r="C55" t="str">
            <v>1 Nr 1250 Amp TP&amp;N incoming circuit breaker</v>
          </cell>
        </row>
        <row r="56">
          <cell r="A56">
            <v>2</v>
          </cell>
        </row>
        <row r="57">
          <cell r="A57">
            <v>2</v>
          </cell>
          <cell r="B57" t="str">
            <v>C</v>
          </cell>
          <cell r="C57" t="str">
            <v>1 Nr 125 Amp TP&amp;N outgoing circuit breaker</v>
          </cell>
        </row>
        <row r="58">
          <cell r="A58">
            <v>2</v>
          </cell>
        </row>
        <row r="59">
          <cell r="A59">
            <v>2</v>
          </cell>
          <cell r="B59" t="str">
            <v>D</v>
          </cell>
          <cell r="C59" t="str">
            <v>1 Nr 1000 Amp TP&amp;N outgoing circuit breaker</v>
          </cell>
        </row>
        <row r="60">
          <cell r="A60">
            <v>2</v>
          </cell>
        </row>
        <row r="61">
          <cell r="A61">
            <v>2</v>
          </cell>
          <cell r="B61" t="str">
            <v>E</v>
          </cell>
          <cell r="C61" t="str">
            <v>additional 20% equipped spare, bus bar, terminal block, voltage light, humidity control system, 20% spare space and accessories</v>
          </cell>
        </row>
        <row r="62">
          <cell r="A62">
            <v>2</v>
          </cell>
        </row>
        <row r="63">
          <cell r="A63">
            <v>2</v>
          </cell>
          <cell r="B63" t="str">
            <v>F</v>
          </cell>
          <cell r="C63" t="str">
            <v xml:space="preserve">Disel storage external tank 3,000 ltr capacity including fuel, lines, pumps, fill point, vent and all related accessories for a complete installation </v>
          </cell>
        </row>
        <row r="64">
          <cell r="A64">
            <v>2</v>
          </cell>
        </row>
        <row r="65">
          <cell r="A65">
            <v>2</v>
          </cell>
          <cell r="B65" t="str">
            <v>G</v>
          </cell>
          <cell r="C65" t="str">
            <v>Daily tank for one day Generator operation including pipework and connections complete</v>
          </cell>
        </row>
        <row r="66">
          <cell r="A66">
            <v>2</v>
          </cell>
        </row>
        <row r="67">
          <cell r="A67">
            <v>2</v>
          </cell>
          <cell r="C67" t="str">
            <v>LV PROTECTION AND DISTRIBUTION</v>
          </cell>
        </row>
        <row r="68">
          <cell r="A68">
            <v>2</v>
          </cell>
        </row>
        <row r="69">
          <cell r="A69">
            <v>2</v>
          </cell>
          <cell r="B69" t="str">
            <v>H</v>
          </cell>
          <cell r="C69" t="str">
            <v>Main distribution board - MDB - comprising:</v>
          </cell>
        </row>
        <row r="70">
          <cell r="A70">
            <v>2</v>
          </cell>
          <cell r="C70" t="str">
            <v>2 Nr 2000 Amp TP&amp;N incoming withdrawable circuit breaker</v>
          </cell>
        </row>
        <row r="71">
          <cell r="A71">
            <v>2</v>
          </cell>
          <cell r="C71" t="str">
            <v>3 Lot of ammeters, voltmeter, frequency meter</v>
          </cell>
        </row>
        <row r="72">
          <cell r="A72">
            <v>2</v>
          </cell>
          <cell r="C72" t="str">
            <v>N.MDB1 prefabricated bus bar</v>
          </cell>
        </row>
        <row r="73">
          <cell r="A73">
            <v>2</v>
          </cell>
          <cell r="C73" t="str">
            <v>1 Nr 800 Amp TP&amp;N outgoing circuit breaker</v>
          </cell>
        </row>
        <row r="74">
          <cell r="A74">
            <v>2</v>
          </cell>
          <cell r="C74" t="str">
            <v>1 Nr 250 Amp TP&amp;N outgoing circuit breaker</v>
          </cell>
        </row>
        <row r="75">
          <cell r="A75">
            <v>2</v>
          </cell>
          <cell r="C75" t="str">
            <v>E.MDB1 prefabricated bus bar</v>
          </cell>
        </row>
        <row r="76">
          <cell r="A76">
            <v>2</v>
          </cell>
          <cell r="C76" t="str">
            <v>1 Nr 1000 Amp TP&amp;N incomer withdrawable switch</v>
          </cell>
        </row>
        <row r="77">
          <cell r="A77">
            <v>2</v>
          </cell>
          <cell r="C77" t="str">
            <v>1 Nr 3000 Amp TP&amp;N incomer withdrawable circuit breaker</v>
          </cell>
        </row>
        <row r="78">
          <cell r="A78">
            <v>2</v>
          </cell>
          <cell r="C78" t="str">
            <v>1 Nr interlock system</v>
          </cell>
        </row>
        <row r="79">
          <cell r="A79">
            <v>2</v>
          </cell>
          <cell r="C79" t="str">
            <v>3 Lot of ammeters, voltmeter, frequency meter</v>
          </cell>
        </row>
        <row r="80">
          <cell r="A80">
            <v>2</v>
          </cell>
          <cell r="C80" t="str">
            <v>2 Nr 1250Amp TP&amp;N outgoing motorised circuit breaker</v>
          </cell>
        </row>
        <row r="81">
          <cell r="A81">
            <v>2</v>
          </cell>
          <cell r="C81" t="str">
            <v>1 Nr 400 Amp TP&amp;N outgoing circuit breaker</v>
          </cell>
        </row>
        <row r="82">
          <cell r="A82">
            <v>2</v>
          </cell>
          <cell r="C82" t="str">
            <v>1 Nr 250 Amp TP&amp;N outgoing circuit breaker</v>
          </cell>
        </row>
        <row r="83">
          <cell r="A83">
            <v>2</v>
          </cell>
          <cell r="C83" t="str">
            <v>1 Nr 160 Amp TP&amp;N outgoing circuit breaker</v>
          </cell>
        </row>
        <row r="84">
          <cell r="A84">
            <v>2</v>
          </cell>
          <cell r="C84" t="str">
            <v>11 Nr 100 Amp TP&amp;N outgoing circuit breaker</v>
          </cell>
        </row>
        <row r="85">
          <cell r="A85">
            <v>2</v>
          </cell>
          <cell r="C85" t="str">
            <v>3 Nr 250kVAR capacitor sets and protection (automatic level and standby in generator set service load) additional 20% equipped spare, bus bar, terminal block, voltage light, humidity control system, 20% spare space and accessories</v>
          </cell>
        </row>
        <row r="86">
          <cell r="A86">
            <v>2</v>
          </cell>
        </row>
        <row r="87">
          <cell r="A87">
            <v>2</v>
          </cell>
          <cell r="C87" t="str">
            <v>LV/LV transformer dry type - 380V/220V - 200kVA</v>
          </cell>
        </row>
        <row r="88">
          <cell r="A88">
            <v>2</v>
          </cell>
        </row>
        <row r="89">
          <cell r="A89">
            <v>2</v>
          </cell>
          <cell r="C89" t="str">
            <v>LV/LV transformer dry type - 380V/220V-127V - 400kVA</v>
          </cell>
        </row>
        <row r="90">
          <cell r="A90">
            <v>2</v>
          </cell>
        </row>
        <row r="91">
          <cell r="A91">
            <v>2</v>
          </cell>
          <cell r="C91" t="str">
            <v>LV/LV transformer dry type - 380V/220V - 630kVA</v>
          </cell>
        </row>
        <row r="92">
          <cell r="A92">
            <v>2</v>
          </cell>
        </row>
        <row r="93">
          <cell r="A93">
            <v>2</v>
          </cell>
        </row>
        <row r="94">
          <cell r="A94">
            <v>2</v>
          </cell>
        </row>
        <row r="95">
          <cell r="A95">
            <v>2</v>
          </cell>
        </row>
        <row r="96">
          <cell r="A96">
            <v>2</v>
          </cell>
        </row>
        <row r="97">
          <cell r="A97">
            <v>2</v>
          </cell>
        </row>
        <row r="98">
          <cell r="A98">
            <v>2</v>
          </cell>
          <cell r="C98" t="str">
            <v>To Collection</v>
          </cell>
        </row>
        <row r="99">
          <cell r="A99">
            <v>3</v>
          </cell>
        </row>
        <row r="100">
          <cell r="A100">
            <v>3</v>
          </cell>
          <cell r="C100" t="str">
            <v>Distribution boards 220/127 V</v>
          </cell>
        </row>
        <row r="101">
          <cell r="A101">
            <v>3</v>
          </cell>
        </row>
        <row r="102">
          <cell r="A102">
            <v>3</v>
          </cell>
          <cell r="B102" t="str">
            <v>A</v>
          </cell>
          <cell r="C102" t="str">
            <v>Main lighting and power panel LPP- 220V TP&amp;N low voltage panel. See DWG SRF 01 DD IN EL 801 sheet 29 additional 20% equipped spare, bus bar, terminal block, incoming voltage light, humidity control system, 20% spare space and accessories</v>
          </cell>
        </row>
        <row r="103">
          <cell r="A103">
            <v>3</v>
          </cell>
        </row>
        <row r="104">
          <cell r="A104">
            <v>3</v>
          </cell>
          <cell r="B104" t="str">
            <v>B</v>
          </cell>
          <cell r="C104" t="str">
            <v>Lighting panel LPPG-1A 220V TP&amp;N low voltage panel. See DWG SRF 01 DD IN EL 801 sheet 5 - 6 additional 20% equipped spare, bus bar, terminal block, incoming voltage light, humidity control system, 20% spare space and accessories</v>
          </cell>
        </row>
        <row r="105">
          <cell r="A105">
            <v>3</v>
          </cell>
        </row>
        <row r="106">
          <cell r="A106">
            <v>3</v>
          </cell>
          <cell r="B106" t="str">
            <v>C</v>
          </cell>
          <cell r="C106" t="str">
            <v>Power panel LPPG-1B 220V TP&amp;N low voltage panel. See DWG SRF 01 DD IN EL 801 sheet 7 - 8 additional 20% equipped spare, bus bar, terminal block, incoming voltage light, humidity control system, 20% spare space and accessories</v>
          </cell>
        </row>
        <row r="107">
          <cell r="A107">
            <v>3</v>
          </cell>
        </row>
        <row r="108">
          <cell r="A108">
            <v>3</v>
          </cell>
          <cell r="B108" t="str">
            <v>D</v>
          </cell>
          <cell r="C108" t="str">
            <v>Lighting panel LPPG-2. See DWG SRF 01 DD IN EL 801 sheet 10 - 11 - 12, additional 20% equipped spare, bus bar, terminal block, incoming voltage light, humidity control system, 20% spare space and accessories</v>
          </cell>
        </row>
        <row r="109">
          <cell r="A109">
            <v>3</v>
          </cell>
        </row>
        <row r="110">
          <cell r="A110">
            <v>3</v>
          </cell>
          <cell r="B110" t="str">
            <v>E</v>
          </cell>
          <cell r="C110" t="str">
            <v>Lighting panel LPP1-A 220/127V TP&amp;N low voltage panel. See DWG SRF 01 DD IN EL 801 sheet 14 - 15 additional 20% equipped spare, bus bar, terminal block, incoming voltage light, humidity control system, 20% spare space and accessories</v>
          </cell>
        </row>
        <row r="111">
          <cell r="A111">
            <v>3</v>
          </cell>
        </row>
        <row r="112">
          <cell r="A112">
            <v>3</v>
          </cell>
          <cell r="B112" t="str">
            <v>F</v>
          </cell>
          <cell r="C112" t="str">
            <v>Power panel LPP1-B 220/127V TP&amp;N low voltage panel. See DWG SRF 01 DD IN EL 801 sheet 16 - 17 - 18 additional 20% equipped spare, bus bar, terminal block, incoming voltage light, humidity control system, 20% spare space and accessories</v>
          </cell>
        </row>
        <row r="113">
          <cell r="A113">
            <v>3</v>
          </cell>
        </row>
        <row r="114">
          <cell r="A114">
            <v>3</v>
          </cell>
          <cell r="B114" t="str">
            <v>G</v>
          </cell>
          <cell r="C114" t="str">
            <v>Lighting panel LPP2-A. See DWG SRF 11 DD IN EL 801 sheet 21 - 22 - 23 additional 20% equipped spare, bus bar, terminal block, incoming voltage light, humidity control system, 20% spare space and accessories</v>
          </cell>
        </row>
        <row r="115">
          <cell r="A115">
            <v>3</v>
          </cell>
        </row>
        <row r="116">
          <cell r="A116">
            <v>3</v>
          </cell>
          <cell r="B116" t="str">
            <v>H</v>
          </cell>
          <cell r="C116" t="str">
            <v>Power panel LPP2-B. See DWG SRF 01 DD IN EL 801 sheet 23 - 24 additional 20% equipped spare, bus bar, terminal block, incoming voltage light, humidity control system, 20% spare space and accessories</v>
          </cell>
        </row>
        <row r="117">
          <cell r="A117">
            <v>3</v>
          </cell>
        </row>
        <row r="118">
          <cell r="A118">
            <v>3</v>
          </cell>
        </row>
        <row r="119">
          <cell r="A119">
            <v>3</v>
          </cell>
        </row>
        <row r="120">
          <cell r="A120">
            <v>3</v>
          </cell>
        </row>
        <row r="121">
          <cell r="A121">
            <v>3</v>
          </cell>
        </row>
        <row r="122">
          <cell r="A122">
            <v>3</v>
          </cell>
        </row>
        <row r="123">
          <cell r="A123">
            <v>3</v>
          </cell>
        </row>
        <row r="124">
          <cell r="A124">
            <v>3</v>
          </cell>
          <cell r="C124" t="str">
            <v>To Collection</v>
          </cell>
        </row>
        <row r="125">
          <cell r="A125">
            <v>4</v>
          </cell>
        </row>
        <row r="126">
          <cell r="A126">
            <v>4</v>
          </cell>
          <cell r="B126" t="str">
            <v>A</v>
          </cell>
          <cell r="C126" t="str">
            <v>Safety lighting panel SLPPG-1. See DWG SRF 01 DD IN EL 801 sheet 9 additional 20% equipped spare, bus bar, terminal block, incoming voltage light, humidity control system, 20% spare space and accessories</v>
          </cell>
        </row>
        <row r="127">
          <cell r="A127">
            <v>4</v>
          </cell>
        </row>
        <row r="128">
          <cell r="A128">
            <v>4</v>
          </cell>
          <cell r="B128" t="str">
            <v>B</v>
          </cell>
          <cell r="C128" t="str">
            <v>Safety lighting panel SLPPG-2. See DWG SRF 01 DD IN EL 801 sheet 13 additional 20% equipped spare, bus bar, terminal block, incoming voltage light, humidity control system, 20% spare space and accessories</v>
          </cell>
        </row>
        <row r="129">
          <cell r="A129">
            <v>4</v>
          </cell>
        </row>
        <row r="130">
          <cell r="A130">
            <v>4</v>
          </cell>
          <cell r="B130" t="str">
            <v>C</v>
          </cell>
          <cell r="C130" t="str">
            <v>Safety lighting panel SLPP-1. See DWG SRF 01 DD IN EL 801 sheet 19 additional 20% equipped spare, bus bar, terminal block, incoming voltage light, humidity control system, 20% spare space and accessories</v>
          </cell>
        </row>
        <row r="131">
          <cell r="A131">
            <v>4</v>
          </cell>
        </row>
        <row r="132">
          <cell r="A132">
            <v>4</v>
          </cell>
          <cell r="B132" t="str">
            <v>D</v>
          </cell>
          <cell r="C132" t="str">
            <v>Safety lighting panel SLPP-2. See DWG SRF 01 DD IN EL 801 sheet 25 additional 20% equipped spare, bus bar, terminal block, incoming voltage light, humidity control system, 20% spare space and accessories</v>
          </cell>
        </row>
        <row r="133">
          <cell r="A133">
            <v>4</v>
          </cell>
          <cell r="C133" t="str">
            <v xml:space="preserve"> </v>
          </cell>
        </row>
        <row r="134">
          <cell r="A134">
            <v>4</v>
          </cell>
          <cell r="B134" t="str">
            <v>E</v>
          </cell>
          <cell r="C134" t="str">
            <v>External lighting Panel 220/127V; see dwg SRF 01 DD IN EL D 801 sheet 30; including timer watch switch, Auto-off-manual switch, Photo-cell and accessories</v>
          </cell>
        </row>
        <row r="135">
          <cell r="A135">
            <v>4</v>
          </cell>
        </row>
        <row r="136">
          <cell r="A136">
            <v>4</v>
          </cell>
          <cell r="C136" t="str">
            <v>Distribution boards 380/220 V</v>
          </cell>
        </row>
        <row r="137">
          <cell r="A137">
            <v>4</v>
          </cell>
        </row>
        <row r="138">
          <cell r="A138">
            <v>4</v>
          </cell>
          <cell r="B138" t="str">
            <v>F</v>
          </cell>
          <cell r="C138" t="str">
            <v>Power distribution board PDBG; 220/127VV TP&amp;N low voltage panel. See DWG SRF 01 DD IN EL 801 sheet 26 additional 20% equipped spare, bus bar, terminal block, incoming voltage light, humidity control system, 20% spare space and accessories</v>
          </cell>
        </row>
        <row r="139">
          <cell r="A139">
            <v>4</v>
          </cell>
        </row>
        <row r="140">
          <cell r="A140">
            <v>4</v>
          </cell>
          <cell r="B140" t="str">
            <v>G</v>
          </cell>
          <cell r="C140" t="str">
            <v>Power distribution board PDB-1, 220/127V TP&amp;N low voltage panel. See DWG SRF 01 DD IN EL 801 sheet 27 additional 20% equipped spare, bus bar, terminal block, incoming voltage light, humidity control system, 20% spare space and accessories</v>
          </cell>
        </row>
        <row r="141">
          <cell r="A141">
            <v>4</v>
          </cell>
        </row>
        <row r="142">
          <cell r="A142">
            <v>4</v>
          </cell>
          <cell r="C142" t="str">
            <v>Terminal electrical board</v>
          </cell>
        </row>
        <row r="143">
          <cell r="A143">
            <v>4</v>
          </cell>
        </row>
        <row r="144">
          <cell r="A144">
            <v>4</v>
          </cell>
          <cell r="B144" t="str">
            <v>H</v>
          </cell>
          <cell r="C144" t="str">
            <v>Lift panel - ln 1 x 40A</v>
          </cell>
        </row>
        <row r="145">
          <cell r="A145">
            <v>4</v>
          </cell>
        </row>
        <row r="146">
          <cell r="A146">
            <v>4</v>
          </cell>
          <cell r="B146" t="str">
            <v>J</v>
          </cell>
          <cell r="C146" t="str">
            <v>Chiller disconnect switch 800A</v>
          </cell>
        </row>
        <row r="147">
          <cell r="A147">
            <v>4</v>
          </cell>
        </row>
        <row r="148">
          <cell r="A148">
            <v>4</v>
          </cell>
        </row>
        <row r="149">
          <cell r="A149">
            <v>4</v>
          </cell>
        </row>
        <row r="150">
          <cell r="A150">
            <v>4</v>
          </cell>
        </row>
        <row r="151">
          <cell r="A151">
            <v>4</v>
          </cell>
        </row>
        <row r="152">
          <cell r="A152">
            <v>4</v>
          </cell>
        </row>
        <row r="153">
          <cell r="A153">
            <v>4</v>
          </cell>
        </row>
        <row r="154">
          <cell r="A154">
            <v>4</v>
          </cell>
        </row>
        <row r="155">
          <cell r="A155">
            <v>4</v>
          </cell>
        </row>
        <row r="156">
          <cell r="A156">
            <v>4</v>
          </cell>
        </row>
        <row r="157">
          <cell r="A157">
            <v>4</v>
          </cell>
        </row>
        <row r="158">
          <cell r="A158">
            <v>4</v>
          </cell>
          <cell r="C158" t="str">
            <v>To Collection</v>
          </cell>
        </row>
        <row r="159">
          <cell r="A159">
            <v>5</v>
          </cell>
        </row>
        <row r="160">
          <cell r="A160">
            <v>5</v>
          </cell>
          <cell r="C160" t="str">
            <v>ELECTRICAL ITEM FOR UPS</v>
          </cell>
        </row>
        <row r="161">
          <cell r="A161">
            <v>5</v>
          </cell>
        </row>
        <row r="162">
          <cell r="A162">
            <v>5</v>
          </cell>
          <cell r="B162" t="str">
            <v>A</v>
          </cell>
          <cell r="C162" t="str">
            <v>UPS 7.5kVA/380V 3P+N/60Hz - including rectifier-charger, inverer, sealed lead acid battery 10mn autonomy, static switch, manual by-pass and accessories Output voltage 115V single phase + n (room 008-104)</v>
          </cell>
        </row>
        <row r="163">
          <cell r="A163">
            <v>5</v>
          </cell>
        </row>
        <row r="164">
          <cell r="A164">
            <v>5</v>
          </cell>
          <cell r="B164" t="str">
            <v>B</v>
          </cell>
          <cell r="C164" t="str">
            <v>28V DC Charger and output protection 1kW</v>
          </cell>
        </row>
        <row r="165">
          <cell r="A165">
            <v>5</v>
          </cell>
        </row>
        <row r="166">
          <cell r="A166">
            <v>5</v>
          </cell>
          <cell r="C166" t="str">
            <v>DISTRIBUTION BOARD FOR UPS</v>
          </cell>
        </row>
        <row r="167">
          <cell r="A167">
            <v>5</v>
          </cell>
        </row>
        <row r="168">
          <cell r="A168">
            <v>5</v>
          </cell>
          <cell r="B168" t="str">
            <v>C</v>
          </cell>
          <cell r="C168" t="str">
            <v>UPS distribution board 115V, ref; UPS-DB as detailed on Dwg SRF 01 DD IN EL D 801 sheet 28</v>
          </cell>
        </row>
        <row r="169">
          <cell r="A169">
            <v>5</v>
          </cell>
        </row>
        <row r="170">
          <cell r="A170">
            <v>5</v>
          </cell>
          <cell r="C170" t="str">
            <v>MAIN CIRCUITS</v>
          </cell>
        </row>
        <row r="171">
          <cell r="A171">
            <v>5</v>
          </cell>
        </row>
        <row r="172">
          <cell r="A172">
            <v>5</v>
          </cell>
          <cell r="C172" t="str">
            <v>Unarmoured feeder cable including terminations, labels connections and other accessories</v>
          </cell>
        </row>
        <row r="173">
          <cell r="A173">
            <v>5</v>
          </cell>
          <cell r="C173" t="str">
            <v>XLPE Cable:</v>
          </cell>
        </row>
        <row r="174">
          <cell r="A174">
            <v>5</v>
          </cell>
        </row>
        <row r="175">
          <cell r="A175">
            <v>5</v>
          </cell>
          <cell r="B175" t="str">
            <v>D</v>
          </cell>
          <cell r="C175" t="str">
            <v>From MV/LV transformer to MDB</v>
          </cell>
        </row>
        <row r="176">
          <cell r="A176">
            <v>5</v>
          </cell>
        </row>
        <row r="177">
          <cell r="A177">
            <v>5</v>
          </cell>
          <cell r="B177" t="str">
            <v>E</v>
          </cell>
          <cell r="C177" t="str">
            <v>From Emergency Generator to MDB</v>
          </cell>
        </row>
        <row r="178">
          <cell r="A178">
            <v>5</v>
          </cell>
        </row>
        <row r="179">
          <cell r="A179">
            <v>5</v>
          </cell>
          <cell r="C179" t="str">
            <v>From MDB to;</v>
          </cell>
        </row>
        <row r="180">
          <cell r="A180">
            <v>5</v>
          </cell>
          <cell r="B180" t="str">
            <v>F</v>
          </cell>
          <cell r="C180" t="str">
            <v>Main LPP</v>
          </cell>
        </row>
        <row r="181">
          <cell r="A181">
            <v>5</v>
          </cell>
          <cell r="B181" t="str">
            <v>G</v>
          </cell>
          <cell r="C181" t="str">
            <v>UPS-DB</v>
          </cell>
        </row>
        <row r="182">
          <cell r="A182">
            <v>5</v>
          </cell>
          <cell r="B182" t="str">
            <v>H</v>
          </cell>
          <cell r="C182" t="str">
            <v>External lighting panel</v>
          </cell>
        </row>
        <row r="183">
          <cell r="A183">
            <v>5</v>
          </cell>
          <cell r="B183" t="str">
            <v>J</v>
          </cell>
          <cell r="C183" t="str">
            <v>Lift panel</v>
          </cell>
        </row>
        <row r="184">
          <cell r="A184">
            <v>5</v>
          </cell>
          <cell r="B184" t="str">
            <v>K</v>
          </cell>
          <cell r="C184" t="str">
            <v>Chiller - 1</v>
          </cell>
        </row>
        <row r="185">
          <cell r="A185">
            <v>5</v>
          </cell>
          <cell r="B185" t="str">
            <v>L</v>
          </cell>
          <cell r="C185" t="str">
            <v>Chiller - 2</v>
          </cell>
        </row>
        <row r="186">
          <cell r="A186">
            <v>5</v>
          </cell>
          <cell r="B186" t="str">
            <v>M</v>
          </cell>
          <cell r="C186" t="str">
            <v>MCC Normal</v>
          </cell>
        </row>
        <row r="187">
          <cell r="A187">
            <v>5</v>
          </cell>
          <cell r="B187" t="str">
            <v>N</v>
          </cell>
          <cell r="C187" t="str">
            <v>MCC Emergency</v>
          </cell>
        </row>
        <row r="188">
          <cell r="A188">
            <v>5</v>
          </cell>
        </row>
        <row r="189">
          <cell r="A189">
            <v>5</v>
          </cell>
        </row>
        <row r="190">
          <cell r="A190">
            <v>5</v>
          </cell>
        </row>
        <row r="191">
          <cell r="A191">
            <v>5</v>
          </cell>
        </row>
        <row r="192">
          <cell r="A192">
            <v>5</v>
          </cell>
        </row>
        <row r="193">
          <cell r="A193">
            <v>5</v>
          </cell>
        </row>
        <row r="194">
          <cell r="A194">
            <v>5</v>
          </cell>
        </row>
        <row r="195">
          <cell r="A195">
            <v>5</v>
          </cell>
        </row>
        <row r="196">
          <cell r="A196">
            <v>5</v>
          </cell>
        </row>
        <row r="197">
          <cell r="A197">
            <v>5</v>
          </cell>
        </row>
        <row r="198">
          <cell r="A198">
            <v>5</v>
          </cell>
        </row>
        <row r="199">
          <cell r="A199">
            <v>5</v>
          </cell>
        </row>
        <row r="200">
          <cell r="A200">
            <v>5</v>
          </cell>
        </row>
        <row r="201">
          <cell r="A201">
            <v>5</v>
          </cell>
        </row>
        <row r="202">
          <cell r="A202">
            <v>5</v>
          </cell>
        </row>
        <row r="203">
          <cell r="A203">
            <v>5</v>
          </cell>
        </row>
        <row r="204">
          <cell r="A204">
            <v>5</v>
          </cell>
        </row>
        <row r="205">
          <cell r="A205">
            <v>5</v>
          </cell>
        </row>
        <row r="206">
          <cell r="A206">
            <v>5</v>
          </cell>
        </row>
        <row r="207">
          <cell r="A207">
            <v>5</v>
          </cell>
        </row>
        <row r="208">
          <cell r="A208">
            <v>5</v>
          </cell>
        </row>
        <row r="209">
          <cell r="A209">
            <v>5</v>
          </cell>
        </row>
        <row r="210">
          <cell r="A210">
            <v>5</v>
          </cell>
          <cell r="C210" t="str">
            <v>To Collection</v>
          </cell>
        </row>
        <row r="211">
          <cell r="A211">
            <v>6</v>
          </cell>
        </row>
        <row r="212">
          <cell r="A212">
            <v>6</v>
          </cell>
          <cell r="C212" t="str">
            <v>SUB-MAIN CIRCUITS  (Items A to N)</v>
          </cell>
        </row>
        <row r="213">
          <cell r="A213">
            <v>6</v>
          </cell>
        </row>
        <row r="214">
          <cell r="A214">
            <v>6</v>
          </cell>
          <cell r="C214" t="str">
            <v>XLPE Cable:</v>
          </cell>
        </row>
        <row r="215">
          <cell r="A215">
            <v>6</v>
          </cell>
          <cell r="B215" t="str">
            <v>A</v>
          </cell>
          <cell r="C215" t="str">
            <v>LPP to LPPG - 1A</v>
          </cell>
        </row>
        <row r="216">
          <cell r="A216">
            <v>6</v>
          </cell>
        </row>
        <row r="217">
          <cell r="A217">
            <v>6</v>
          </cell>
          <cell r="B217" t="str">
            <v>B</v>
          </cell>
          <cell r="C217" t="str">
            <v>LPP to LPPG - 1B</v>
          </cell>
        </row>
        <row r="218">
          <cell r="A218">
            <v>6</v>
          </cell>
        </row>
        <row r="219">
          <cell r="A219">
            <v>6</v>
          </cell>
          <cell r="B219" t="str">
            <v>C</v>
          </cell>
          <cell r="C219" t="str">
            <v>LPP to SLPPG - 1</v>
          </cell>
        </row>
        <row r="220">
          <cell r="A220">
            <v>6</v>
          </cell>
        </row>
        <row r="221">
          <cell r="A221">
            <v>6</v>
          </cell>
          <cell r="B221" t="str">
            <v>D</v>
          </cell>
          <cell r="C221" t="str">
            <v>LPPG2</v>
          </cell>
        </row>
        <row r="222">
          <cell r="A222">
            <v>6</v>
          </cell>
        </row>
        <row r="223">
          <cell r="A223">
            <v>6</v>
          </cell>
          <cell r="B223" t="str">
            <v>E</v>
          </cell>
          <cell r="C223" t="str">
            <v>SLPPG2</v>
          </cell>
        </row>
        <row r="224">
          <cell r="A224">
            <v>6</v>
          </cell>
        </row>
        <row r="225">
          <cell r="A225">
            <v>6</v>
          </cell>
          <cell r="B225" t="str">
            <v>F</v>
          </cell>
          <cell r="C225" t="str">
            <v>LPP1 - A</v>
          </cell>
        </row>
        <row r="226">
          <cell r="A226">
            <v>6</v>
          </cell>
        </row>
        <row r="227">
          <cell r="A227">
            <v>6</v>
          </cell>
          <cell r="B227" t="str">
            <v>G</v>
          </cell>
          <cell r="C227" t="str">
            <v>LPP - 1B</v>
          </cell>
        </row>
        <row r="228">
          <cell r="A228">
            <v>6</v>
          </cell>
        </row>
        <row r="229">
          <cell r="A229">
            <v>6</v>
          </cell>
          <cell r="B229" t="str">
            <v>H</v>
          </cell>
          <cell r="C229" t="str">
            <v>SLPP 1</v>
          </cell>
        </row>
        <row r="230">
          <cell r="A230">
            <v>6</v>
          </cell>
        </row>
        <row r="231">
          <cell r="A231">
            <v>6</v>
          </cell>
          <cell r="B231" t="str">
            <v>J</v>
          </cell>
          <cell r="C231" t="str">
            <v>SLPP 2</v>
          </cell>
        </row>
        <row r="232">
          <cell r="A232">
            <v>6</v>
          </cell>
        </row>
        <row r="233">
          <cell r="A233">
            <v>6</v>
          </cell>
          <cell r="B233" t="str">
            <v>K</v>
          </cell>
          <cell r="C233" t="str">
            <v>SLPP2 - A</v>
          </cell>
        </row>
        <row r="234">
          <cell r="A234">
            <v>6</v>
          </cell>
        </row>
        <row r="235">
          <cell r="A235">
            <v>6</v>
          </cell>
          <cell r="B235" t="str">
            <v>L</v>
          </cell>
          <cell r="C235" t="str">
            <v>SLPP2 - B</v>
          </cell>
        </row>
        <row r="236">
          <cell r="A236">
            <v>6</v>
          </cell>
        </row>
        <row r="237">
          <cell r="A237">
            <v>6</v>
          </cell>
          <cell r="B237" t="str">
            <v>M</v>
          </cell>
          <cell r="C237" t="str">
            <v>PDB - G</v>
          </cell>
        </row>
        <row r="238">
          <cell r="A238">
            <v>6</v>
          </cell>
        </row>
        <row r="239">
          <cell r="A239">
            <v>6</v>
          </cell>
          <cell r="B239" t="str">
            <v>N</v>
          </cell>
          <cell r="C239" t="str">
            <v>PDB - 1</v>
          </cell>
        </row>
        <row r="240">
          <cell r="A240">
            <v>6</v>
          </cell>
        </row>
        <row r="241">
          <cell r="A241">
            <v>6</v>
          </cell>
          <cell r="B241" t="str">
            <v>P</v>
          </cell>
          <cell r="C241" t="str">
            <v>Fire resistant cable 1 X 50 mm2</v>
          </cell>
        </row>
        <row r="242">
          <cell r="A242">
            <v>6</v>
          </cell>
          <cell r="B242" t="str">
            <v>Q</v>
          </cell>
          <cell r="C242" t="str">
            <v>Fire resistant cable 5 X 10 mm2</v>
          </cell>
        </row>
        <row r="243">
          <cell r="A243">
            <v>6</v>
          </cell>
          <cell r="B243" t="str">
            <v>R</v>
          </cell>
          <cell r="C243" t="str">
            <v>Fire resistant cable 4 X 4 mm2</v>
          </cell>
        </row>
        <row r="244">
          <cell r="A244">
            <v>6</v>
          </cell>
        </row>
        <row r="245">
          <cell r="A245">
            <v>6</v>
          </cell>
          <cell r="B245" t="str">
            <v>S</v>
          </cell>
          <cell r="C245" t="str">
            <v>Cable tray H:60 mm W:200 mm galvanised with elbow and all support and accessories</v>
          </cell>
        </row>
        <row r="246">
          <cell r="A246">
            <v>6</v>
          </cell>
        </row>
        <row r="247">
          <cell r="A247">
            <v>6</v>
          </cell>
          <cell r="B247" t="str">
            <v>T</v>
          </cell>
          <cell r="C247" t="str">
            <v>Cable tray H:60 mm W:300 mm galvanised with elbow and all support and accessories</v>
          </cell>
        </row>
        <row r="248">
          <cell r="A248">
            <v>6</v>
          </cell>
        </row>
        <row r="249">
          <cell r="A249">
            <v>6</v>
          </cell>
          <cell r="B249" t="str">
            <v>U</v>
          </cell>
          <cell r="C249" t="str">
            <v>Cable tray H:60 mm W:400 mm galvanised with elbow and all support and accessories</v>
          </cell>
        </row>
        <row r="250">
          <cell r="A250">
            <v>6</v>
          </cell>
        </row>
        <row r="251">
          <cell r="A251">
            <v>6</v>
          </cell>
          <cell r="B251" t="str">
            <v>V</v>
          </cell>
          <cell r="C251" t="str">
            <v>Cable tray H:60 mm W:500 mm galvanised with elbow and all support and accessories</v>
          </cell>
        </row>
        <row r="252">
          <cell r="A252">
            <v>6</v>
          </cell>
        </row>
        <row r="253">
          <cell r="A253">
            <v>6</v>
          </cell>
          <cell r="B253" t="str">
            <v>W</v>
          </cell>
          <cell r="C253" t="str">
            <v>25mm diameter Heavy Guage galvanised conduit with accessories</v>
          </cell>
        </row>
        <row r="254">
          <cell r="A254">
            <v>6</v>
          </cell>
        </row>
        <row r="255">
          <cell r="A255">
            <v>6</v>
          </cell>
        </row>
        <row r="256">
          <cell r="A256">
            <v>6</v>
          </cell>
        </row>
        <row r="257">
          <cell r="A257">
            <v>6</v>
          </cell>
          <cell r="C257" t="str">
            <v>To Collection</v>
          </cell>
        </row>
        <row r="258">
          <cell r="A258">
            <v>7</v>
          </cell>
        </row>
        <row r="259">
          <cell r="A259">
            <v>7</v>
          </cell>
          <cell r="C259" t="str">
            <v>Copper bus bar three phase neutral and earth including</v>
          </cell>
        </row>
        <row r="260">
          <cell r="A260">
            <v>7</v>
          </cell>
          <cell r="C260" t="str">
            <v>terminations, connections, and other accessories</v>
          </cell>
        </row>
        <row r="261">
          <cell r="A261">
            <v>7</v>
          </cell>
        </row>
        <row r="262">
          <cell r="A262">
            <v>7</v>
          </cell>
          <cell r="B262" t="str">
            <v>A</v>
          </cell>
          <cell r="C262" t="str">
            <v>2000A low voltage (380/220 V) low impedance bus bar between</v>
          </cell>
        </row>
        <row r="263">
          <cell r="A263">
            <v>7</v>
          </cell>
          <cell r="C263" t="str">
            <v xml:space="preserve">1250 kVA transformer 1 and main distribution switchboard </v>
          </cell>
        </row>
        <row r="264">
          <cell r="A264">
            <v>7</v>
          </cell>
          <cell r="C264" t="str">
            <v>complete with bends, support and terminations for each end.</v>
          </cell>
        </row>
        <row r="265">
          <cell r="A265">
            <v>7</v>
          </cell>
        </row>
        <row r="266">
          <cell r="A266">
            <v>7</v>
          </cell>
          <cell r="B266" t="str">
            <v>B</v>
          </cell>
          <cell r="C266" t="str">
            <v>2000A low voltage (380/220 V) low impedance bus bar between</v>
          </cell>
        </row>
        <row r="267">
          <cell r="A267">
            <v>7</v>
          </cell>
          <cell r="C267" t="str">
            <v xml:space="preserve">LV/LV  transformer and main distribution switchboard </v>
          </cell>
        </row>
        <row r="268">
          <cell r="A268">
            <v>7</v>
          </cell>
          <cell r="C268" t="str">
            <v>complete with bends, support and terminations for each end.</v>
          </cell>
        </row>
        <row r="269">
          <cell r="A269">
            <v>7</v>
          </cell>
        </row>
        <row r="270">
          <cell r="A270">
            <v>7</v>
          </cell>
          <cell r="B270" t="str">
            <v>C</v>
          </cell>
          <cell r="C270" t="str">
            <v>2000A low voltage (220 V) low impedance bus bar between</v>
          </cell>
        </row>
        <row r="271">
          <cell r="A271">
            <v>7</v>
          </cell>
          <cell r="C271" t="str">
            <v xml:space="preserve">800KVA  transformer and main LPP distribution board </v>
          </cell>
        </row>
        <row r="272">
          <cell r="A272">
            <v>7</v>
          </cell>
          <cell r="C272" t="str">
            <v>complete with bends, support and terminations for each end.</v>
          </cell>
        </row>
        <row r="273">
          <cell r="A273">
            <v>7</v>
          </cell>
        </row>
        <row r="274">
          <cell r="A274">
            <v>7</v>
          </cell>
          <cell r="C274" t="str">
            <v>LIGHTING FIXTURE</v>
          </cell>
        </row>
        <row r="275">
          <cell r="A275">
            <v>7</v>
          </cell>
          <cell r="C275" t="str">
            <v>Luminaires 127V-60Hz, equiped with lamps, as specified</v>
          </cell>
        </row>
        <row r="276">
          <cell r="A276">
            <v>7</v>
          </cell>
          <cell r="C276" t="str">
            <v>or equivalent approved</v>
          </cell>
        </row>
        <row r="277">
          <cell r="A277">
            <v>7</v>
          </cell>
          <cell r="C277" t="str">
            <v>Fluorescent lighting equiped with rapid start (exept as noted)</v>
          </cell>
        </row>
        <row r="278">
          <cell r="A278">
            <v>7</v>
          </cell>
        </row>
        <row r="279">
          <cell r="A279">
            <v>7</v>
          </cell>
          <cell r="B279" t="str">
            <v>D</v>
          </cell>
          <cell r="C279" t="str">
            <v>100W incandescent downlighter as per specification</v>
          </cell>
        </row>
        <row r="280">
          <cell r="A280">
            <v>7</v>
          </cell>
        </row>
        <row r="281">
          <cell r="A281">
            <v>7</v>
          </cell>
          <cell r="B281" t="str">
            <v>E</v>
          </cell>
          <cell r="C281" t="str">
            <v>600x600 four tubes 18W recessed mounted fluorescent</v>
          </cell>
        </row>
        <row r="282">
          <cell r="A282">
            <v>7</v>
          </cell>
          <cell r="C282" t="str">
            <v>luminaire with aluminium louvre as per specification</v>
          </cell>
        </row>
        <row r="283">
          <cell r="A283">
            <v>7</v>
          </cell>
        </row>
        <row r="284">
          <cell r="A284">
            <v>7</v>
          </cell>
          <cell r="B284" t="str">
            <v>F</v>
          </cell>
          <cell r="C284" t="str">
            <v>36 W surface mounted twin tube fluorescent luminaire</v>
          </cell>
        </row>
        <row r="285">
          <cell r="A285">
            <v>7</v>
          </cell>
          <cell r="C285" t="str">
            <v>with aluminium louvre as per specification</v>
          </cell>
        </row>
        <row r="286">
          <cell r="A286">
            <v>7</v>
          </cell>
        </row>
        <row r="287">
          <cell r="A287">
            <v>7</v>
          </cell>
          <cell r="B287" t="str">
            <v>G</v>
          </cell>
          <cell r="C287" t="str">
            <v>18W wall braket fluorescent IP44 class 2</v>
          </cell>
        </row>
        <row r="288">
          <cell r="A288">
            <v>7</v>
          </cell>
          <cell r="C288" t="str">
            <v>with razor socket, switch and security transformer</v>
          </cell>
        </row>
        <row r="289">
          <cell r="A289">
            <v>7</v>
          </cell>
        </row>
        <row r="290">
          <cell r="A290">
            <v>7</v>
          </cell>
          <cell r="B290" t="str">
            <v>H</v>
          </cell>
          <cell r="C290" t="str">
            <v>18W fluorescent IP65 class 2 for false ceiling type "luxalon"</v>
          </cell>
        </row>
        <row r="291">
          <cell r="A291">
            <v>7</v>
          </cell>
        </row>
        <row r="292">
          <cell r="A292">
            <v>7</v>
          </cell>
          <cell r="B292" t="str">
            <v>J</v>
          </cell>
          <cell r="C292" t="str">
            <v>36 W surface mounted twin tube fluorescent luminaire</v>
          </cell>
        </row>
        <row r="293">
          <cell r="A293">
            <v>7</v>
          </cell>
          <cell r="C293" t="str">
            <v>with polycarbonate diffuser IP54 as per specification</v>
          </cell>
        </row>
        <row r="294">
          <cell r="A294">
            <v>7</v>
          </cell>
        </row>
        <row r="295">
          <cell r="A295">
            <v>7</v>
          </cell>
          <cell r="B295" t="str">
            <v>K</v>
          </cell>
          <cell r="C295" t="str">
            <v>Garden bollard 2x50W</v>
          </cell>
        </row>
        <row r="296">
          <cell r="A296">
            <v>7</v>
          </cell>
        </row>
        <row r="297">
          <cell r="A297">
            <v>7</v>
          </cell>
          <cell r="B297" t="str">
            <v>L</v>
          </cell>
          <cell r="C297" t="str">
            <v>SHP  400 W  recessed down lighting fixture indoor type as per specification</v>
          </cell>
        </row>
        <row r="298">
          <cell r="A298">
            <v>7</v>
          </cell>
        </row>
        <row r="299">
          <cell r="A299">
            <v>7</v>
          </cell>
        </row>
        <row r="300">
          <cell r="A300">
            <v>7</v>
          </cell>
          <cell r="B300" t="str">
            <v>M</v>
          </cell>
          <cell r="C300" t="str">
            <v>Air traffic beacon light</v>
          </cell>
        </row>
        <row r="301">
          <cell r="A301">
            <v>7</v>
          </cell>
        </row>
        <row r="302">
          <cell r="A302">
            <v>7</v>
          </cell>
        </row>
        <row r="303">
          <cell r="A303">
            <v>7</v>
          </cell>
        </row>
        <row r="304">
          <cell r="A304">
            <v>7</v>
          </cell>
        </row>
        <row r="305">
          <cell r="A305">
            <v>7</v>
          </cell>
        </row>
        <row r="306">
          <cell r="A306">
            <v>7</v>
          </cell>
        </row>
        <row r="307">
          <cell r="A307">
            <v>7</v>
          </cell>
        </row>
        <row r="308">
          <cell r="A308">
            <v>7</v>
          </cell>
        </row>
        <row r="309">
          <cell r="A309">
            <v>7</v>
          </cell>
        </row>
        <row r="310">
          <cell r="A310">
            <v>7</v>
          </cell>
        </row>
        <row r="311">
          <cell r="A311">
            <v>7</v>
          </cell>
        </row>
        <row r="312">
          <cell r="A312">
            <v>7</v>
          </cell>
        </row>
        <row r="313">
          <cell r="A313">
            <v>7</v>
          </cell>
          <cell r="C313" t="str">
            <v>To Collection</v>
          </cell>
        </row>
        <row r="314">
          <cell r="A314">
            <v>8</v>
          </cell>
        </row>
        <row r="315">
          <cell r="A315">
            <v>8</v>
          </cell>
          <cell r="C315" t="str">
            <v>EMERGENCY AND EXIT LIGHT</v>
          </cell>
        </row>
        <row r="316">
          <cell r="A316">
            <v>8</v>
          </cell>
        </row>
        <row r="317">
          <cell r="A317">
            <v>8</v>
          </cell>
          <cell r="B317" t="str">
            <v>A</v>
          </cell>
          <cell r="C317" t="str">
            <v>8W fluorescent wall mounted maintained emergency</v>
          </cell>
        </row>
        <row r="318">
          <cell r="A318">
            <v>8</v>
          </cell>
          <cell r="C318" t="str">
            <v>exit luminaire with 3 hours self contained</v>
          </cell>
        </row>
        <row r="319">
          <cell r="A319">
            <v>8</v>
          </cell>
          <cell r="C319" t="str">
            <v>battery pack with directional or exit sign as per specs</v>
          </cell>
        </row>
        <row r="320">
          <cell r="A320">
            <v>8</v>
          </cell>
        </row>
        <row r="321">
          <cell r="A321">
            <v>8</v>
          </cell>
          <cell r="B321" t="str">
            <v>B</v>
          </cell>
          <cell r="C321" t="str">
            <v>8W fluorescent ceilling mounted maintained emergency</v>
          </cell>
        </row>
        <row r="322">
          <cell r="A322">
            <v>8</v>
          </cell>
          <cell r="C322" t="str">
            <v>exit luminaire with 3 hours self contained</v>
          </cell>
        </row>
        <row r="323">
          <cell r="A323">
            <v>8</v>
          </cell>
          <cell r="C323" t="str">
            <v>battery pack with directional double face as per specs</v>
          </cell>
        </row>
        <row r="324">
          <cell r="A324">
            <v>8</v>
          </cell>
        </row>
        <row r="325">
          <cell r="A325">
            <v>8</v>
          </cell>
          <cell r="B325" t="str">
            <v>C</v>
          </cell>
          <cell r="C325" t="str">
            <v>2x50W un-maintained ambiante emergency battery pack</v>
          </cell>
        </row>
        <row r="326">
          <cell r="A326">
            <v>8</v>
          </cell>
          <cell r="C326" t="str">
            <v>with 1,5 hours self contained</v>
          </cell>
        </row>
        <row r="327">
          <cell r="A327">
            <v>8</v>
          </cell>
        </row>
        <row r="328">
          <cell r="A328">
            <v>8</v>
          </cell>
          <cell r="C328" t="str">
            <v>EXTERNAL LIGHTING FIXTURE</v>
          </cell>
        </row>
        <row r="329">
          <cell r="A329">
            <v>8</v>
          </cell>
        </row>
        <row r="330">
          <cell r="A330">
            <v>8</v>
          </cell>
          <cell r="B330" t="str">
            <v>D</v>
          </cell>
          <cell r="C330" t="str">
            <v>2 X 100w lamp; Garden Bollard</v>
          </cell>
        </row>
        <row r="331">
          <cell r="A331">
            <v>8</v>
          </cell>
        </row>
        <row r="332">
          <cell r="A332">
            <v>8</v>
          </cell>
          <cell r="B332" t="str">
            <v>E</v>
          </cell>
          <cell r="C332" t="str">
            <v>External lighting distribution board c/w photo electric cell,</v>
          </cell>
        </row>
        <row r="333">
          <cell r="A333">
            <v>8</v>
          </cell>
          <cell r="C333" t="str">
            <v>timer and manual operation system.</v>
          </cell>
        </row>
        <row r="334">
          <cell r="A334">
            <v>8</v>
          </cell>
          <cell r="C334" t="str">
            <v>See DWG SRF 01 DD IN EL D 801 sheet 30</v>
          </cell>
        </row>
        <row r="335">
          <cell r="A335">
            <v>8</v>
          </cell>
        </row>
        <row r="336">
          <cell r="A336">
            <v>8</v>
          </cell>
          <cell r="B336" t="str">
            <v>F</v>
          </cell>
          <cell r="C336" t="str">
            <v>10 M fiber glass pole equiped with 2 x 250W SVL - 220V-60Hz</v>
          </cell>
        </row>
        <row r="337">
          <cell r="A337">
            <v>8</v>
          </cell>
          <cell r="C337" t="str">
            <v>lighting fixture and connection box.</v>
          </cell>
        </row>
        <row r="338">
          <cell r="A338">
            <v>8</v>
          </cell>
        </row>
        <row r="339">
          <cell r="A339">
            <v>8</v>
          </cell>
          <cell r="B339" t="str">
            <v>G</v>
          </cell>
          <cell r="C339" t="str">
            <v xml:space="preserve">External wiring in armoured cable included protective grid </v>
          </cell>
        </row>
        <row r="340">
          <cell r="A340">
            <v>8</v>
          </cell>
          <cell r="C340" t="str">
            <v>(Trench by others).</v>
          </cell>
        </row>
        <row r="341">
          <cell r="A341">
            <v>8</v>
          </cell>
        </row>
        <row r="342">
          <cell r="A342">
            <v>8</v>
          </cell>
          <cell r="C342" t="str">
            <v>SWITCH AND SOCKET OUTLET</v>
          </cell>
        </row>
        <row r="343">
          <cell r="A343">
            <v>8</v>
          </cell>
        </row>
        <row r="344">
          <cell r="A344">
            <v>8</v>
          </cell>
          <cell r="C344" t="str">
            <v>Lighting switch with plastic plate</v>
          </cell>
        </row>
        <row r="345">
          <cell r="A345">
            <v>8</v>
          </cell>
          <cell r="B345" t="str">
            <v>H</v>
          </cell>
          <cell r="C345" t="str">
            <v>One gang, one way</v>
          </cell>
        </row>
        <row r="346">
          <cell r="A346">
            <v>8</v>
          </cell>
          <cell r="B346" t="str">
            <v>J</v>
          </cell>
          <cell r="C346" t="str">
            <v>Two gang, one way</v>
          </cell>
        </row>
        <row r="347">
          <cell r="A347">
            <v>8</v>
          </cell>
          <cell r="B347" t="str">
            <v>K</v>
          </cell>
          <cell r="C347" t="str">
            <v>One gang, two way</v>
          </cell>
        </row>
        <row r="348">
          <cell r="A348">
            <v>8</v>
          </cell>
          <cell r="B348" t="str">
            <v>L</v>
          </cell>
          <cell r="C348" t="str">
            <v>Push button</v>
          </cell>
        </row>
        <row r="349">
          <cell r="A349">
            <v>8</v>
          </cell>
        </row>
        <row r="350">
          <cell r="A350">
            <v>8</v>
          </cell>
          <cell r="C350" t="str">
            <v>Wather proof lighting switch cast aluminium type</v>
          </cell>
        </row>
        <row r="351">
          <cell r="A351">
            <v>8</v>
          </cell>
          <cell r="B351" t="str">
            <v>M</v>
          </cell>
          <cell r="C351" t="str">
            <v>One gang, one way WP</v>
          </cell>
        </row>
        <row r="352">
          <cell r="A352">
            <v>8</v>
          </cell>
        </row>
        <row r="353">
          <cell r="A353">
            <v>8</v>
          </cell>
          <cell r="C353" t="str">
            <v>Socket outlet with plastic plate</v>
          </cell>
        </row>
        <row r="354">
          <cell r="A354">
            <v>8</v>
          </cell>
          <cell r="B354" t="str">
            <v>N</v>
          </cell>
          <cell r="C354" t="str">
            <v>20A, 127V, duplex socket outlet with earth terminal</v>
          </cell>
        </row>
        <row r="355">
          <cell r="A355">
            <v>8</v>
          </cell>
          <cell r="B355" t="str">
            <v>P</v>
          </cell>
          <cell r="C355" t="str">
            <v>20A, 220V, duplex socket outlet with earth terminal</v>
          </cell>
        </row>
        <row r="356">
          <cell r="A356">
            <v>8</v>
          </cell>
          <cell r="B356" t="str">
            <v>Q</v>
          </cell>
          <cell r="C356" t="str">
            <v>220V socket outlet with earth terminal</v>
          </cell>
        </row>
        <row r="357">
          <cell r="A357">
            <v>8</v>
          </cell>
          <cell r="B357" t="str">
            <v>R</v>
          </cell>
          <cell r="C357" t="str">
            <v>Socket outlet with earth terminal for drinking fountain</v>
          </cell>
        </row>
        <row r="358">
          <cell r="A358">
            <v>8</v>
          </cell>
        </row>
        <row r="359">
          <cell r="A359">
            <v>8</v>
          </cell>
          <cell r="C359" t="str">
            <v>Water proof socket outlet cast aluminium type</v>
          </cell>
        </row>
        <row r="360">
          <cell r="A360">
            <v>8</v>
          </cell>
          <cell r="B360" t="str">
            <v>S</v>
          </cell>
          <cell r="C360" t="str">
            <v>20A, 127V, duplex socket outlet with earth terminal WP</v>
          </cell>
        </row>
        <row r="361">
          <cell r="A361">
            <v>8</v>
          </cell>
          <cell r="B361" t="str">
            <v>T</v>
          </cell>
          <cell r="C361" t="str">
            <v>20A, 220V, duplex socket outlet with earth terminal WP</v>
          </cell>
        </row>
        <row r="362">
          <cell r="A362">
            <v>8</v>
          </cell>
        </row>
        <row r="363">
          <cell r="A363">
            <v>8</v>
          </cell>
          <cell r="B363" t="str">
            <v>U</v>
          </cell>
          <cell r="C363" t="str">
            <v>Duplex socket outlet 115V with earth terminal by UPS</v>
          </cell>
        </row>
        <row r="364">
          <cell r="A364">
            <v>8</v>
          </cell>
        </row>
        <row r="365">
          <cell r="A365">
            <v>8</v>
          </cell>
          <cell r="B365" t="str">
            <v>V</v>
          </cell>
          <cell r="C365" t="str">
            <v>Disconnect switch; emergency stop switch to generator room; mounted on external wall</v>
          </cell>
        </row>
        <row r="366">
          <cell r="A366">
            <v>8</v>
          </cell>
        </row>
        <row r="367">
          <cell r="A367">
            <v>8</v>
          </cell>
          <cell r="C367" t="str">
            <v>To Collection</v>
          </cell>
        </row>
        <row r="368">
          <cell r="A368">
            <v>9</v>
          </cell>
        </row>
        <row r="369">
          <cell r="A369">
            <v>9</v>
          </cell>
        </row>
        <row r="370">
          <cell r="A370">
            <v>9</v>
          </cell>
          <cell r="C370" t="str">
            <v>WIRING</v>
          </cell>
        </row>
        <row r="371">
          <cell r="A371">
            <v>9</v>
          </cell>
          <cell r="B371" t="str">
            <v>A</v>
          </cell>
          <cell r="C371" t="str">
            <v>Lighting points in false ceiling include 2.5mm² cable,</v>
          </cell>
        </row>
        <row r="372">
          <cell r="A372">
            <v>9</v>
          </cell>
          <cell r="C372" t="str">
            <v>PVC pipe, junction boxes, flexible conduit, cable</v>
          </cell>
        </row>
        <row r="373">
          <cell r="A373">
            <v>9</v>
          </cell>
          <cell r="C373" t="str">
            <v>gland, and accessories</v>
          </cell>
        </row>
        <row r="374">
          <cell r="A374">
            <v>9</v>
          </cell>
        </row>
        <row r="375">
          <cell r="A375">
            <v>9</v>
          </cell>
          <cell r="B375" t="str">
            <v>B</v>
          </cell>
          <cell r="C375" t="str">
            <v>Exposed lighting points include 4mm² cable,</v>
          </cell>
        </row>
        <row r="376">
          <cell r="A376">
            <v>9</v>
          </cell>
          <cell r="C376" t="str">
            <v>PVC pipe, coupling, junction boxes and accessories</v>
          </cell>
        </row>
        <row r="377">
          <cell r="A377">
            <v>9</v>
          </cell>
        </row>
        <row r="378">
          <cell r="A378">
            <v>9</v>
          </cell>
          <cell r="B378" t="str">
            <v>C</v>
          </cell>
          <cell r="C378" t="str">
            <v>Switch lighting panel point</v>
          </cell>
        </row>
        <row r="379">
          <cell r="A379">
            <v>9</v>
          </cell>
        </row>
        <row r="380">
          <cell r="A380">
            <v>9</v>
          </cell>
          <cell r="B380" t="str">
            <v>D</v>
          </cell>
          <cell r="C380" t="str">
            <v>Conceled lighting switch points 1P - 127V include wire</v>
          </cell>
        </row>
        <row r="381">
          <cell r="A381">
            <v>9</v>
          </cell>
          <cell r="C381" t="str">
            <v>PVC pipe, junction boxes, switch boxes and accessories</v>
          </cell>
        </row>
        <row r="382">
          <cell r="A382">
            <v>9</v>
          </cell>
        </row>
        <row r="383">
          <cell r="A383">
            <v>9</v>
          </cell>
          <cell r="B383" t="str">
            <v>E</v>
          </cell>
          <cell r="C383" t="str">
            <v>Conceled lighting P.B. points 127V include wire</v>
          </cell>
        </row>
        <row r="384">
          <cell r="A384">
            <v>9</v>
          </cell>
          <cell r="C384" t="str">
            <v>PVC pipe, junction boxes, switch boxes and accessories</v>
          </cell>
        </row>
        <row r="385">
          <cell r="A385">
            <v>9</v>
          </cell>
        </row>
        <row r="386">
          <cell r="A386">
            <v>9</v>
          </cell>
          <cell r="B386" t="str">
            <v>F</v>
          </cell>
          <cell r="C386" t="str">
            <v>Exposed lighting switch points 1P - 127V include wire</v>
          </cell>
        </row>
        <row r="387">
          <cell r="A387">
            <v>9</v>
          </cell>
          <cell r="C387" t="str">
            <v>galvanised rigid steel conduit, junction boxes, and</v>
          </cell>
        </row>
        <row r="388">
          <cell r="A388">
            <v>9</v>
          </cell>
          <cell r="C388" t="str">
            <v>accessories</v>
          </cell>
        </row>
        <row r="389">
          <cell r="A389">
            <v>9</v>
          </cell>
        </row>
        <row r="390">
          <cell r="A390">
            <v>9</v>
          </cell>
          <cell r="B390" t="str">
            <v>G</v>
          </cell>
          <cell r="C390" t="str">
            <v>20A embedded duplex socket outlet points 127V include</v>
          </cell>
        </row>
        <row r="391">
          <cell r="A391">
            <v>9</v>
          </cell>
          <cell r="C391" t="str">
            <v>cable, PVC pipe, junction boxes, embedded boxes</v>
          </cell>
        </row>
        <row r="392">
          <cell r="A392">
            <v>9</v>
          </cell>
          <cell r="C392" t="str">
            <v>and accessories</v>
          </cell>
        </row>
        <row r="393">
          <cell r="A393">
            <v>9</v>
          </cell>
        </row>
        <row r="394">
          <cell r="A394">
            <v>9</v>
          </cell>
          <cell r="B394" t="str">
            <v>H</v>
          </cell>
          <cell r="C394" t="str">
            <v>20A embedded duplex socket outlet point 220V include cable, PVC pipe, Junction boxes, and accessories</v>
          </cell>
        </row>
        <row r="395">
          <cell r="A395">
            <v>9</v>
          </cell>
        </row>
        <row r="396">
          <cell r="A396">
            <v>9</v>
          </cell>
          <cell r="B396" t="str">
            <v>J</v>
          </cell>
          <cell r="C396" t="str">
            <v>15A embedded duplex socket outlet point 115V include cable, PVC pipe, Junction boxes, and accessories (for UPS)</v>
          </cell>
        </row>
        <row r="397">
          <cell r="A397">
            <v>9</v>
          </cell>
        </row>
        <row r="398">
          <cell r="A398">
            <v>9</v>
          </cell>
          <cell r="B398" t="str">
            <v>K</v>
          </cell>
          <cell r="C398" t="str">
            <v>20A embedded socket outlet points for drinking fountain</v>
          </cell>
        </row>
        <row r="399">
          <cell r="A399">
            <v>9</v>
          </cell>
          <cell r="C399" t="str">
            <v>cable, PVC pipe, junction boxes, embedded boxes</v>
          </cell>
        </row>
        <row r="400">
          <cell r="A400">
            <v>9</v>
          </cell>
          <cell r="C400" t="str">
            <v>and accessories</v>
          </cell>
        </row>
        <row r="401">
          <cell r="A401">
            <v>9</v>
          </cell>
        </row>
        <row r="402">
          <cell r="A402">
            <v>9</v>
          </cell>
          <cell r="B402" t="str">
            <v>L</v>
          </cell>
          <cell r="C402" t="str">
            <v>Wiring for disconnect emergency stop switch to generator room</v>
          </cell>
        </row>
        <row r="403">
          <cell r="A403">
            <v>9</v>
          </cell>
        </row>
        <row r="404">
          <cell r="A404">
            <v>9</v>
          </cell>
        </row>
        <row r="405">
          <cell r="A405">
            <v>9</v>
          </cell>
        </row>
        <row r="406">
          <cell r="A406">
            <v>9</v>
          </cell>
        </row>
        <row r="407">
          <cell r="A407">
            <v>9</v>
          </cell>
          <cell r="C407" t="str">
            <v>GROUNDING NETWORK</v>
          </cell>
        </row>
        <row r="408">
          <cell r="A408">
            <v>9</v>
          </cell>
          <cell r="B408" t="str">
            <v>M</v>
          </cell>
          <cell r="C408" t="str">
            <v>95 mm² copper bare</v>
          </cell>
        </row>
        <row r="409">
          <cell r="A409">
            <v>9</v>
          </cell>
          <cell r="B409" t="str">
            <v>N</v>
          </cell>
          <cell r="C409" t="str">
            <v>Grounding pit</v>
          </cell>
        </row>
        <row r="410">
          <cell r="A410">
            <v>9</v>
          </cell>
          <cell r="B410" t="str">
            <v>P</v>
          </cell>
          <cell r="C410" t="str">
            <v>Copper ground rod 3 m length</v>
          </cell>
        </row>
        <row r="411">
          <cell r="A411">
            <v>9</v>
          </cell>
          <cell r="B411" t="str">
            <v>Q</v>
          </cell>
          <cell r="C411" t="str">
            <v>Alumiuthermic welding connection, cadwell type</v>
          </cell>
        </row>
        <row r="412">
          <cell r="A412">
            <v>9</v>
          </cell>
          <cell r="B412" t="str">
            <v>R</v>
          </cell>
          <cell r="C412" t="str">
            <v>Accessories and tools</v>
          </cell>
        </row>
        <row r="413">
          <cell r="A413">
            <v>9</v>
          </cell>
          <cell r="B413" t="str">
            <v>S</v>
          </cell>
          <cell r="C413" t="str">
            <v>Grounding collector</v>
          </cell>
        </row>
        <row r="414">
          <cell r="A414">
            <v>9</v>
          </cell>
          <cell r="B414" t="str">
            <v>T</v>
          </cell>
          <cell r="C414" t="str">
            <v>16mm² copper barre with fixing bolts(cooper) laying on cable trays</v>
          </cell>
        </row>
        <row r="415">
          <cell r="A415">
            <v>9</v>
          </cell>
          <cell r="B415" t="str">
            <v>U</v>
          </cell>
          <cell r="C415" t="str">
            <v>75x5 mm copper conductor with accessories</v>
          </cell>
        </row>
        <row r="416">
          <cell r="A416">
            <v>9</v>
          </cell>
          <cell r="B416" t="str">
            <v>V</v>
          </cell>
          <cell r="C416" t="str">
            <v>Bounding points</v>
          </cell>
        </row>
        <row r="417">
          <cell r="A417">
            <v>9</v>
          </cell>
        </row>
        <row r="418">
          <cell r="A418">
            <v>9</v>
          </cell>
        </row>
        <row r="419">
          <cell r="A419">
            <v>9</v>
          </cell>
        </row>
        <row r="420">
          <cell r="A420">
            <v>9</v>
          </cell>
        </row>
        <row r="421">
          <cell r="A421">
            <v>9</v>
          </cell>
          <cell r="C421" t="str">
            <v>To Collection</v>
          </cell>
        </row>
        <row r="422">
          <cell r="A422">
            <v>10</v>
          </cell>
        </row>
        <row r="423">
          <cell r="A423">
            <v>10</v>
          </cell>
        </row>
        <row r="424">
          <cell r="A424">
            <v>10</v>
          </cell>
          <cell r="C424" t="str">
            <v>LIGHTNING PROTECTION</v>
          </cell>
        </row>
        <row r="425">
          <cell r="A425">
            <v>10</v>
          </cell>
          <cell r="B425" t="str">
            <v>A</v>
          </cell>
          <cell r="C425" t="str">
            <v>Lightning rod</v>
          </cell>
        </row>
        <row r="426">
          <cell r="A426">
            <v>10</v>
          </cell>
          <cell r="B426" t="str">
            <v>B</v>
          </cell>
          <cell r="C426" t="str">
            <v>30 x 2 mm tined copper tapes</v>
          </cell>
        </row>
        <row r="427">
          <cell r="A427">
            <v>10</v>
          </cell>
          <cell r="B427" t="str">
            <v>C</v>
          </cell>
          <cell r="C427" t="str">
            <v>Fixing accessories</v>
          </cell>
        </row>
        <row r="428">
          <cell r="A428">
            <v>10</v>
          </cell>
          <cell r="B428" t="str">
            <v>D</v>
          </cell>
          <cell r="C428" t="str">
            <v>Test clamp</v>
          </cell>
        </row>
        <row r="429">
          <cell r="A429">
            <v>10</v>
          </cell>
          <cell r="B429" t="str">
            <v>E</v>
          </cell>
          <cell r="C429" t="str">
            <v>Protective tape</v>
          </cell>
        </row>
        <row r="430">
          <cell r="A430">
            <v>10</v>
          </cell>
          <cell r="B430" t="str">
            <v>F</v>
          </cell>
          <cell r="C430" t="str">
            <v>Crow foot connection</v>
          </cell>
        </row>
        <row r="431">
          <cell r="A431">
            <v>10</v>
          </cell>
        </row>
        <row r="432">
          <cell r="A432">
            <v>10</v>
          </cell>
          <cell r="C432" t="str">
            <v>EXTERNAL LIGHTING</v>
          </cell>
        </row>
        <row r="433">
          <cell r="A433">
            <v>10</v>
          </cell>
          <cell r="B433" t="str">
            <v>G</v>
          </cell>
          <cell r="C433" t="str">
            <v>External lighting distribution board c/w photo electric cell,</v>
          </cell>
        </row>
        <row r="434">
          <cell r="A434">
            <v>10</v>
          </cell>
          <cell r="C434" t="str">
            <v>timer and manual operation system.</v>
          </cell>
        </row>
        <row r="435">
          <cell r="A435">
            <v>10</v>
          </cell>
          <cell r="B435" t="str">
            <v>H</v>
          </cell>
          <cell r="C435" t="str">
            <v>See DWG SRF 01 DD IN EL D 801 sheet 30</v>
          </cell>
        </row>
        <row r="436">
          <cell r="A436">
            <v>10</v>
          </cell>
          <cell r="C436" t="str">
            <v>10 M fiber glass pole equiped with 2 x 250W SVL - 220V-60Hz</v>
          </cell>
        </row>
        <row r="437">
          <cell r="A437">
            <v>10</v>
          </cell>
          <cell r="B437" t="str">
            <v>J</v>
          </cell>
          <cell r="C437" t="str">
            <v>lighting fixture and connection box.</v>
          </cell>
        </row>
        <row r="438">
          <cell r="A438">
            <v>10</v>
          </cell>
        </row>
        <row r="439">
          <cell r="A439">
            <v>10</v>
          </cell>
          <cell r="C439" t="str">
            <v>Minutes of Meetings</v>
          </cell>
        </row>
        <row r="440">
          <cell r="A440">
            <v>10</v>
          </cell>
        </row>
        <row r="441">
          <cell r="A441">
            <v>10</v>
          </cell>
          <cell r="B441" t="str">
            <v>K</v>
          </cell>
          <cell r="C441" t="str">
            <v>The tenderers shall price all the items for which Thomson is in agreement with RSNF as described in the Minutes of Meeting document included with the tender document</v>
          </cell>
        </row>
        <row r="442">
          <cell r="A442">
            <v>10</v>
          </cell>
        </row>
        <row r="443">
          <cell r="A443">
            <v>10</v>
          </cell>
          <cell r="B443" t="str">
            <v>L</v>
          </cell>
          <cell r="C443" t="str">
            <v>Cumulative Price resulting from Additions/Omissions of Minutes of Meetings</v>
          </cell>
        </row>
        <row r="444">
          <cell r="A444">
            <v>10</v>
          </cell>
        </row>
        <row r="445">
          <cell r="A445">
            <v>10</v>
          </cell>
          <cell r="C445" t="str">
            <v>ADJUSTMENT TO BILL OF QUANTITIES</v>
          </cell>
        </row>
        <row r="446">
          <cell r="A446">
            <v>10</v>
          </cell>
        </row>
        <row r="447">
          <cell r="A447">
            <v>10</v>
          </cell>
          <cell r="B447" t="str">
            <v>M</v>
          </cell>
          <cell r="C447" t="str">
            <v>The tenderers shall list below any additional quantities arising from any discrepancies between the drawings, specifications and Bills of Quantities and all items so listed shall be clearly cross referenced to the Bills of Quantities items</v>
          </cell>
        </row>
        <row r="448">
          <cell r="A448">
            <v>10</v>
          </cell>
        </row>
        <row r="449">
          <cell r="A449">
            <v>10</v>
          </cell>
          <cell r="B449" t="str">
            <v>N</v>
          </cell>
          <cell r="C449" t="str">
            <v>The value of these additional quantities shall be carried forward to the collection pages of the bill</v>
          </cell>
        </row>
        <row r="450">
          <cell r="A450">
            <v>10</v>
          </cell>
        </row>
        <row r="451">
          <cell r="A451">
            <v>10</v>
          </cell>
          <cell r="C451" t="str">
            <v>ADDITIONS/OMISSIONS</v>
          </cell>
        </row>
        <row r="452">
          <cell r="A452">
            <v>10</v>
          </cell>
        </row>
        <row r="453">
          <cell r="A453">
            <v>10</v>
          </cell>
        </row>
        <row r="454">
          <cell r="A454">
            <v>10</v>
          </cell>
        </row>
        <row r="455">
          <cell r="A455">
            <v>10</v>
          </cell>
        </row>
        <row r="456">
          <cell r="A456">
            <v>10</v>
          </cell>
        </row>
        <row r="457">
          <cell r="A457">
            <v>10</v>
          </cell>
        </row>
        <row r="458">
          <cell r="A458">
            <v>10</v>
          </cell>
        </row>
        <row r="459">
          <cell r="A459">
            <v>10</v>
          </cell>
        </row>
        <row r="460">
          <cell r="A460">
            <v>10</v>
          </cell>
        </row>
        <row r="461">
          <cell r="A461">
            <v>10</v>
          </cell>
        </row>
        <row r="462">
          <cell r="A462">
            <v>10</v>
          </cell>
        </row>
        <row r="463">
          <cell r="A463">
            <v>10</v>
          </cell>
        </row>
        <row r="464">
          <cell r="A464">
            <v>10</v>
          </cell>
        </row>
        <row r="465">
          <cell r="A465">
            <v>10</v>
          </cell>
        </row>
        <row r="466">
          <cell r="A466">
            <v>10</v>
          </cell>
        </row>
        <row r="467">
          <cell r="A467">
            <v>10</v>
          </cell>
        </row>
        <row r="468">
          <cell r="A468">
            <v>10</v>
          </cell>
        </row>
        <row r="469">
          <cell r="A469">
            <v>10</v>
          </cell>
        </row>
        <row r="470">
          <cell r="A470">
            <v>10</v>
          </cell>
        </row>
        <row r="471">
          <cell r="A471">
            <v>10</v>
          </cell>
          <cell r="C471" t="str">
            <v>To Collection</v>
          </cell>
        </row>
        <row r="472">
          <cell r="A472">
            <v>11</v>
          </cell>
        </row>
        <row r="473">
          <cell r="A473">
            <v>11</v>
          </cell>
          <cell r="C473" t="str">
            <v>SUB COLLECTION</v>
          </cell>
        </row>
        <row r="474">
          <cell r="A474">
            <v>11</v>
          </cell>
        </row>
        <row r="475">
          <cell r="A475">
            <v>11</v>
          </cell>
          <cell r="C475" t="str">
            <v>Page SRF 01/16/1</v>
          </cell>
        </row>
        <row r="476">
          <cell r="A476">
            <v>11</v>
          </cell>
          <cell r="C476" t="str">
            <v>Page SRF 01/16/2</v>
          </cell>
        </row>
        <row r="477">
          <cell r="A477">
            <v>11</v>
          </cell>
          <cell r="C477" t="str">
            <v>Page SRF 01/16/3</v>
          </cell>
        </row>
        <row r="478">
          <cell r="A478">
            <v>11</v>
          </cell>
          <cell r="C478" t="str">
            <v>Page SRF 01/16/4</v>
          </cell>
        </row>
        <row r="479">
          <cell r="A479">
            <v>11</v>
          </cell>
          <cell r="C479" t="str">
            <v>Page SRF 01/16/5</v>
          </cell>
        </row>
        <row r="480">
          <cell r="A480">
            <v>11</v>
          </cell>
          <cell r="C480" t="str">
            <v>Page SRF 01/16/6</v>
          </cell>
        </row>
        <row r="481">
          <cell r="A481">
            <v>11</v>
          </cell>
          <cell r="C481" t="str">
            <v>Page SRF 01/16/7</v>
          </cell>
        </row>
        <row r="482">
          <cell r="A482">
            <v>11</v>
          </cell>
          <cell r="C482" t="str">
            <v>Page SRF 01/16/8</v>
          </cell>
        </row>
        <row r="483">
          <cell r="A483">
            <v>11</v>
          </cell>
          <cell r="C483" t="str">
            <v>Page SRF 01/16/9</v>
          </cell>
        </row>
        <row r="484">
          <cell r="A484">
            <v>11</v>
          </cell>
          <cell r="C484" t="str">
            <v>Page SRF 01/16/10</v>
          </cell>
        </row>
        <row r="485">
          <cell r="A485">
            <v>11</v>
          </cell>
        </row>
        <row r="486">
          <cell r="A486">
            <v>11</v>
          </cell>
        </row>
        <row r="487">
          <cell r="A487">
            <v>11</v>
          </cell>
        </row>
        <row r="488">
          <cell r="A488">
            <v>11</v>
          </cell>
        </row>
        <row r="489">
          <cell r="A489">
            <v>11</v>
          </cell>
        </row>
        <row r="490">
          <cell r="A490">
            <v>11</v>
          </cell>
        </row>
        <row r="491">
          <cell r="A491">
            <v>11</v>
          </cell>
        </row>
        <row r="492">
          <cell r="A492">
            <v>11</v>
          </cell>
        </row>
        <row r="493">
          <cell r="A493">
            <v>11</v>
          </cell>
        </row>
        <row r="494">
          <cell r="A494">
            <v>11</v>
          </cell>
        </row>
        <row r="495">
          <cell r="A495">
            <v>11</v>
          </cell>
        </row>
        <row r="496">
          <cell r="A496">
            <v>11</v>
          </cell>
        </row>
        <row r="497">
          <cell r="A497">
            <v>11</v>
          </cell>
        </row>
        <row r="498">
          <cell r="A498">
            <v>11</v>
          </cell>
        </row>
        <row r="499">
          <cell r="A499">
            <v>11</v>
          </cell>
        </row>
        <row r="500">
          <cell r="A500">
            <v>11</v>
          </cell>
        </row>
        <row r="501">
          <cell r="A501">
            <v>11</v>
          </cell>
        </row>
        <row r="502">
          <cell r="A502">
            <v>11</v>
          </cell>
        </row>
        <row r="503">
          <cell r="A503">
            <v>11</v>
          </cell>
        </row>
        <row r="504">
          <cell r="A504">
            <v>11</v>
          </cell>
        </row>
        <row r="505">
          <cell r="A505">
            <v>11</v>
          </cell>
        </row>
        <row r="506">
          <cell r="A506">
            <v>11</v>
          </cell>
        </row>
        <row r="507">
          <cell r="A507">
            <v>11</v>
          </cell>
        </row>
        <row r="508">
          <cell r="A508">
            <v>11</v>
          </cell>
        </row>
        <row r="509">
          <cell r="A509">
            <v>11</v>
          </cell>
        </row>
        <row r="510">
          <cell r="A510">
            <v>11</v>
          </cell>
        </row>
        <row r="511">
          <cell r="A511">
            <v>11</v>
          </cell>
        </row>
        <row r="512">
          <cell r="A512">
            <v>11</v>
          </cell>
        </row>
        <row r="513">
          <cell r="A513">
            <v>11</v>
          </cell>
        </row>
        <row r="514">
          <cell r="A514">
            <v>11</v>
          </cell>
        </row>
        <row r="515">
          <cell r="A515">
            <v>11</v>
          </cell>
        </row>
        <row r="516">
          <cell r="A516">
            <v>11</v>
          </cell>
        </row>
        <row r="517">
          <cell r="A517">
            <v>11</v>
          </cell>
        </row>
        <row r="518">
          <cell r="A518">
            <v>11</v>
          </cell>
        </row>
        <row r="519">
          <cell r="A519">
            <v>11</v>
          </cell>
        </row>
        <row r="520">
          <cell r="A520">
            <v>11</v>
          </cell>
        </row>
        <row r="521">
          <cell r="A521">
            <v>11</v>
          </cell>
        </row>
        <row r="522">
          <cell r="A522">
            <v>11</v>
          </cell>
        </row>
        <row r="523">
          <cell r="A523">
            <v>11</v>
          </cell>
        </row>
        <row r="524">
          <cell r="A524">
            <v>11</v>
          </cell>
        </row>
        <row r="525">
          <cell r="A525">
            <v>11</v>
          </cell>
        </row>
        <row r="526">
          <cell r="A526">
            <v>11</v>
          </cell>
        </row>
        <row r="527">
          <cell r="A527">
            <v>11</v>
          </cell>
          <cell r="C527" t="str">
            <v>To Collection</v>
          </cell>
        </row>
        <row r="528">
          <cell r="A528">
            <v>12</v>
          </cell>
        </row>
        <row r="529">
          <cell r="A529">
            <v>12</v>
          </cell>
          <cell r="C529" t="str">
            <v>TELEPHONE INSTALLATION</v>
          </cell>
        </row>
        <row r="530">
          <cell r="A530">
            <v>12</v>
          </cell>
        </row>
        <row r="531">
          <cell r="A531">
            <v>12</v>
          </cell>
          <cell r="B531" t="str">
            <v>A</v>
          </cell>
          <cell r="C531" t="str">
            <v>Connection to the existing main TAP in Bldg F with 2 x 200 pairs Jelly filled type telephone cable</v>
          </cell>
        </row>
        <row r="532">
          <cell r="A532">
            <v>12</v>
          </cell>
          <cell r="C532" t="str">
            <v>with 2 telephone cable 200P Jelly filled type</v>
          </cell>
        </row>
        <row r="533">
          <cell r="A533">
            <v>12</v>
          </cell>
        </row>
        <row r="534">
          <cell r="A534">
            <v>12</v>
          </cell>
          <cell r="B534" t="str">
            <v>B</v>
          </cell>
          <cell r="C534" t="str">
            <v>Telephone, Main distribution frame TTC (400 paires)</v>
          </cell>
        </row>
        <row r="535">
          <cell r="A535">
            <v>12</v>
          </cell>
          <cell r="C535" t="str">
            <v>including cables connections and accessories</v>
          </cell>
        </row>
        <row r="536">
          <cell r="A536">
            <v>12</v>
          </cell>
        </row>
        <row r="537">
          <cell r="A537">
            <v>12</v>
          </cell>
          <cell r="B537" t="str">
            <v>C</v>
          </cell>
          <cell r="C537" t="str">
            <v>Telephone cable, including terminations, connections,</v>
          </cell>
        </row>
        <row r="538">
          <cell r="A538">
            <v>12</v>
          </cell>
          <cell r="C538" t="str">
            <v>labels and other accessories</v>
          </cell>
        </row>
        <row r="539">
          <cell r="A539">
            <v>12</v>
          </cell>
        </row>
        <row r="540">
          <cell r="A540">
            <v>12</v>
          </cell>
          <cell r="B540" t="str">
            <v>D</v>
          </cell>
          <cell r="C540" t="str">
            <v>100 pairs cable 19 AWG</v>
          </cell>
        </row>
        <row r="541">
          <cell r="A541">
            <v>12</v>
          </cell>
        </row>
        <row r="542">
          <cell r="A542">
            <v>12</v>
          </cell>
          <cell r="B542" t="str">
            <v>E</v>
          </cell>
          <cell r="C542" t="str">
            <v>Telephone secondary distribution cabinet (100 pairs)</v>
          </cell>
        </row>
        <row r="543">
          <cell r="A543">
            <v>12</v>
          </cell>
          <cell r="C543" t="str">
            <v>including connections and accessories</v>
          </cell>
        </row>
        <row r="544">
          <cell r="A544">
            <v>12</v>
          </cell>
        </row>
        <row r="545">
          <cell r="A545">
            <v>12</v>
          </cell>
          <cell r="B545" t="str">
            <v>F</v>
          </cell>
          <cell r="C545" t="str">
            <v>5 paires telephone cable 22 AWG</v>
          </cell>
        </row>
        <row r="546">
          <cell r="A546">
            <v>12</v>
          </cell>
        </row>
        <row r="547">
          <cell r="A547">
            <v>12</v>
          </cell>
          <cell r="B547" t="str">
            <v>G</v>
          </cell>
          <cell r="C547" t="str">
            <v>PVC conduit diam 25 mm schedule 40 with support</v>
          </cell>
        </row>
        <row r="548">
          <cell r="A548">
            <v>12</v>
          </cell>
          <cell r="C548" t="str">
            <v>and mounting accessories</v>
          </cell>
        </row>
        <row r="549">
          <cell r="A549">
            <v>12</v>
          </cell>
        </row>
        <row r="550">
          <cell r="A550">
            <v>12</v>
          </cell>
          <cell r="B550" t="str">
            <v>H</v>
          </cell>
          <cell r="C550" t="str">
            <v>Cable tray H:60 mm W:300 mm galva. with elbow and all</v>
          </cell>
        </row>
        <row r="551">
          <cell r="A551">
            <v>12</v>
          </cell>
          <cell r="C551" t="str">
            <v>support and accessories</v>
          </cell>
        </row>
        <row r="552">
          <cell r="A552">
            <v>12</v>
          </cell>
        </row>
        <row r="553">
          <cell r="A553">
            <v>12</v>
          </cell>
          <cell r="B553" t="str">
            <v>J</v>
          </cell>
          <cell r="C553" t="str">
            <v>Cable tray H:60 mm W:500 mm galva. with elbow and all</v>
          </cell>
        </row>
        <row r="554">
          <cell r="A554">
            <v>12</v>
          </cell>
          <cell r="C554" t="str">
            <v>support and accessories</v>
          </cell>
        </row>
        <row r="555">
          <cell r="A555">
            <v>12</v>
          </cell>
        </row>
        <row r="556">
          <cell r="A556">
            <v>12</v>
          </cell>
          <cell r="B556" t="str">
            <v>K</v>
          </cell>
          <cell r="C556" t="str">
            <v>Telephone jack with plastic plate and embedded box</v>
          </cell>
        </row>
        <row r="557">
          <cell r="A557">
            <v>12</v>
          </cell>
        </row>
        <row r="558">
          <cell r="A558">
            <v>12</v>
          </cell>
          <cell r="C558" t="str">
            <v>Minutes of Meetings</v>
          </cell>
        </row>
        <row r="559">
          <cell r="A559">
            <v>12</v>
          </cell>
        </row>
        <row r="560">
          <cell r="A560">
            <v>12</v>
          </cell>
          <cell r="B560" t="str">
            <v>L</v>
          </cell>
          <cell r="C560" t="str">
            <v>The tenderers shall price all the items for which Thomson is in agreement with RSNF as described in the Minutes of Meeting document included with the tender document</v>
          </cell>
        </row>
        <row r="561">
          <cell r="A561">
            <v>12</v>
          </cell>
        </row>
        <row r="562">
          <cell r="A562">
            <v>12</v>
          </cell>
          <cell r="B562" t="str">
            <v>M</v>
          </cell>
          <cell r="C562" t="str">
            <v>Cumulative Price resulting from Additions/Omissions of Minutes of Meetings</v>
          </cell>
        </row>
        <row r="563">
          <cell r="A563">
            <v>12</v>
          </cell>
        </row>
        <row r="564">
          <cell r="A564">
            <v>12</v>
          </cell>
          <cell r="C564" t="str">
            <v>ADJUSTMENT TO BILL OF QUANTITIES</v>
          </cell>
        </row>
        <row r="565">
          <cell r="A565">
            <v>12</v>
          </cell>
        </row>
        <row r="566">
          <cell r="A566">
            <v>12</v>
          </cell>
          <cell r="B566" t="str">
            <v>N</v>
          </cell>
          <cell r="C566" t="str">
            <v>The tenderers shall list below any additional quantities arising from any discrepancies between the drawings, specifications and Bills of Quantities and all items so listed shall be clearly cross referenced to the Bills of Quantities items</v>
          </cell>
        </row>
        <row r="567">
          <cell r="A567">
            <v>12</v>
          </cell>
        </row>
        <row r="568">
          <cell r="A568">
            <v>12</v>
          </cell>
          <cell r="B568" t="str">
            <v>P</v>
          </cell>
          <cell r="C568" t="str">
            <v>The value of these additional quantities shall be carried forward to the collection pages of the bill</v>
          </cell>
        </row>
        <row r="569">
          <cell r="A569">
            <v>12</v>
          </cell>
        </row>
        <row r="570">
          <cell r="A570">
            <v>12</v>
          </cell>
          <cell r="C570" t="str">
            <v>ADDITIONS/OMISSIONS</v>
          </cell>
        </row>
        <row r="571">
          <cell r="A571">
            <v>12</v>
          </cell>
        </row>
        <row r="572">
          <cell r="A572">
            <v>12</v>
          </cell>
        </row>
        <row r="573">
          <cell r="A573">
            <v>12</v>
          </cell>
        </row>
        <row r="574">
          <cell r="A574">
            <v>12</v>
          </cell>
        </row>
        <row r="575">
          <cell r="A575">
            <v>12</v>
          </cell>
          <cell r="C575" t="str">
            <v>To Collection</v>
          </cell>
        </row>
        <row r="576">
          <cell r="A576">
            <v>13</v>
          </cell>
        </row>
        <row r="577">
          <cell r="A577">
            <v>13</v>
          </cell>
          <cell r="C577" t="str">
            <v>SUB COLLECTION</v>
          </cell>
        </row>
        <row r="578">
          <cell r="A578">
            <v>13</v>
          </cell>
        </row>
        <row r="579">
          <cell r="A579">
            <v>13</v>
          </cell>
          <cell r="C579" t="str">
            <v>Page SRF 01/16/12</v>
          </cell>
        </row>
        <row r="580">
          <cell r="A580">
            <v>13</v>
          </cell>
        </row>
        <row r="581">
          <cell r="A581">
            <v>13</v>
          </cell>
        </row>
        <row r="582">
          <cell r="A582">
            <v>13</v>
          </cell>
        </row>
        <row r="583">
          <cell r="A583">
            <v>13</v>
          </cell>
        </row>
        <row r="584">
          <cell r="A584">
            <v>13</v>
          </cell>
        </row>
        <row r="585">
          <cell r="A585">
            <v>13</v>
          </cell>
        </row>
        <row r="586">
          <cell r="A586">
            <v>13</v>
          </cell>
        </row>
        <row r="587">
          <cell r="A587">
            <v>13</v>
          </cell>
        </row>
        <row r="588">
          <cell r="A588">
            <v>13</v>
          </cell>
        </row>
        <row r="589">
          <cell r="A589">
            <v>13</v>
          </cell>
        </row>
        <row r="590">
          <cell r="A590">
            <v>13</v>
          </cell>
        </row>
        <row r="591">
          <cell r="A591">
            <v>13</v>
          </cell>
        </row>
        <row r="592">
          <cell r="A592">
            <v>13</v>
          </cell>
        </row>
        <row r="593">
          <cell r="A593">
            <v>13</v>
          </cell>
        </row>
        <row r="594">
          <cell r="A594">
            <v>13</v>
          </cell>
        </row>
        <row r="595">
          <cell r="A595">
            <v>13</v>
          </cell>
        </row>
        <row r="596">
          <cell r="A596">
            <v>13</v>
          </cell>
        </row>
        <row r="597">
          <cell r="A597">
            <v>13</v>
          </cell>
        </row>
        <row r="598">
          <cell r="A598">
            <v>13</v>
          </cell>
        </row>
        <row r="599">
          <cell r="A599">
            <v>13</v>
          </cell>
        </row>
        <row r="600">
          <cell r="A600">
            <v>13</v>
          </cell>
        </row>
        <row r="601">
          <cell r="A601">
            <v>13</v>
          </cell>
        </row>
        <row r="602">
          <cell r="A602">
            <v>13</v>
          </cell>
        </row>
        <row r="603">
          <cell r="A603">
            <v>13</v>
          </cell>
        </row>
        <row r="604">
          <cell r="A604">
            <v>13</v>
          </cell>
        </row>
        <row r="605">
          <cell r="A605">
            <v>13</v>
          </cell>
        </row>
        <row r="606">
          <cell r="A606">
            <v>13</v>
          </cell>
        </row>
        <row r="607">
          <cell r="A607">
            <v>13</v>
          </cell>
        </row>
        <row r="608">
          <cell r="A608">
            <v>13</v>
          </cell>
        </row>
        <row r="609">
          <cell r="A609">
            <v>13</v>
          </cell>
        </row>
        <row r="610">
          <cell r="A610">
            <v>13</v>
          </cell>
        </row>
        <row r="611">
          <cell r="A611">
            <v>13</v>
          </cell>
        </row>
        <row r="612">
          <cell r="A612">
            <v>13</v>
          </cell>
        </row>
        <row r="613">
          <cell r="A613">
            <v>13</v>
          </cell>
        </row>
        <row r="614">
          <cell r="A614">
            <v>13</v>
          </cell>
        </row>
        <row r="615">
          <cell r="A615">
            <v>13</v>
          </cell>
        </row>
        <row r="616">
          <cell r="A616">
            <v>13</v>
          </cell>
        </row>
        <row r="617">
          <cell r="A617">
            <v>13</v>
          </cell>
        </row>
        <row r="618">
          <cell r="A618">
            <v>13</v>
          </cell>
        </row>
        <row r="619">
          <cell r="A619">
            <v>13</v>
          </cell>
        </row>
        <row r="620">
          <cell r="A620">
            <v>13</v>
          </cell>
        </row>
        <row r="621">
          <cell r="A621">
            <v>13</v>
          </cell>
        </row>
        <row r="622">
          <cell r="A622">
            <v>13</v>
          </cell>
        </row>
        <row r="623">
          <cell r="A623">
            <v>13</v>
          </cell>
        </row>
        <row r="624">
          <cell r="A624">
            <v>13</v>
          </cell>
        </row>
        <row r="625">
          <cell r="A625">
            <v>13</v>
          </cell>
        </row>
        <row r="626">
          <cell r="A626">
            <v>13</v>
          </cell>
        </row>
        <row r="627">
          <cell r="A627">
            <v>13</v>
          </cell>
        </row>
        <row r="628">
          <cell r="A628">
            <v>13</v>
          </cell>
        </row>
        <row r="629">
          <cell r="A629">
            <v>13</v>
          </cell>
        </row>
        <row r="630">
          <cell r="A630">
            <v>13</v>
          </cell>
        </row>
        <row r="631">
          <cell r="A631">
            <v>13</v>
          </cell>
          <cell r="C631" t="str">
            <v>To Collection</v>
          </cell>
        </row>
        <row r="632">
          <cell r="A632">
            <v>14</v>
          </cell>
        </row>
        <row r="633">
          <cell r="A633">
            <v>14</v>
          </cell>
          <cell r="C633" t="str">
            <v>COMPUTER INSTALLATION</v>
          </cell>
        </row>
        <row r="634">
          <cell r="A634">
            <v>14</v>
          </cell>
        </row>
        <row r="635">
          <cell r="A635">
            <v>14</v>
          </cell>
          <cell r="B635" t="str">
            <v>A</v>
          </cell>
          <cell r="C635" t="str">
            <v xml:space="preserve">Computer main distribution frame CMDF including  </v>
          </cell>
        </row>
        <row r="636">
          <cell r="A636">
            <v>14</v>
          </cell>
          <cell r="C636" t="str">
            <v>connections pach panel, SO panel and accessories</v>
          </cell>
        </row>
        <row r="637">
          <cell r="A637">
            <v>14</v>
          </cell>
        </row>
        <row r="638">
          <cell r="A638">
            <v>14</v>
          </cell>
          <cell r="B638" t="str">
            <v>B</v>
          </cell>
          <cell r="C638" t="str">
            <v>Computer terminal distribution cabinet CTC including</v>
          </cell>
        </row>
        <row r="639">
          <cell r="A639">
            <v>14</v>
          </cell>
          <cell r="C639" t="str">
            <v>connections pach panel, SO panel and accessories</v>
          </cell>
        </row>
        <row r="640">
          <cell r="A640">
            <v>14</v>
          </cell>
        </row>
        <row r="641">
          <cell r="A641">
            <v>14</v>
          </cell>
          <cell r="B641" t="str">
            <v>C</v>
          </cell>
          <cell r="C641" t="str">
            <v xml:space="preserve">4 paires CAT5 computer cable 22 AWG  </v>
          </cell>
        </row>
        <row r="642">
          <cell r="A642">
            <v>14</v>
          </cell>
        </row>
        <row r="643">
          <cell r="A643">
            <v>14</v>
          </cell>
          <cell r="B643" t="str">
            <v>D</v>
          </cell>
          <cell r="C643" t="str">
            <v xml:space="preserve">1x32 pairs CAT5 cable </v>
          </cell>
        </row>
        <row r="644">
          <cell r="A644">
            <v>14</v>
          </cell>
        </row>
        <row r="645">
          <cell r="A645">
            <v>14</v>
          </cell>
          <cell r="B645" t="str">
            <v>E</v>
          </cell>
          <cell r="C645" t="str">
            <v>1X64 pairs CAT5 cable</v>
          </cell>
        </row>
        <row r="646">
          <cell r="A646">
            <v>14</v>
          </cell>
        </row>
        <row r="647">
          <cell r="A647">
            <v>14</v>
          </cell>
          <cell r="B647" t="str">
            <v>F</v>
          </cell>
          <cell r="C647" t="str">
            <v>Cable tray H:60mm W:300mm galvanised with elbow and all support, accessories</v>
          </cell>
        </row>
        <row r="648">
          <cell r="A648">
            <v>14</v>
          </cell>
        </row>
        <row r="649">
          <cell r="A649">
            <v>14</v>
          </cell>
          <cell r="B649" t="str">
            <v>G</v>
          </cell>
          <cell r="C649" t="str">
            <v>PVC conduit diam 25 mm schedule 40 with support</v>
          </cell>
        </row>
        <row r="650">
          <cell r="A650">
            <v>14</v>
          </cell>
          <cell r="C650" t="str">
            <v>and mounting accessories</v>
          </cell>
        </row>
        <row r="651">
          <cell r="A651">
            <v>14</v>
          </cell>
        </row>
        <row r="652">
          <cell r="A652">
            <v>14</v>
          </cell>
          <cell r="B652" t="str">
            <v>H</v>
          </cell>
          <cell r="C652" t="str">
            <v>RJ 45 outlet with plastic plate and embedded box</v>
          </cell>
        </row>
        <row r="653">
          <cell r="A653">
            <v>14</v>
          </cell>
        </row>
        <row r="654">
          <cell r="A654">
            <v>14</v>
          </cell>
          <cell r="C654" t="str">
            <v>Minutes of Meetings</v>
          </cell>
        </row>
        <row r="655">
          <cell r="A655">
            <v>14</v>
          </cell>
        </row>
        <row r="656">
          <cell r="A656">
            <v>14</v>
          </cell>
          <cell r="B656" t="str">
            <v>J</v>
          </cell>
          <cell r="C656" t="str">
            <v>The tenderers shall price all the items for which Thomson is in agreement with RSNF as described in the Minutes of Meeting document included with the tender document</v>
          </cell>
        </row>
        <row r="657">
          <cell r="A657">
            <v>14</v>
          </cell>
        </row>
        <row r="658">
          <cell r="A658">
            <v>14</v>
          </cell>
          <cell r="B658" t="str">
            <v>K</v>
          </cell>
          <cell r="C658" t="str">
            <v>Cumulative Price resulting from Additions/Omissions of Minutes of Meetings</v>
          </cell>
        </row>
        <row r="659">
          <cell r="A659">
            <v>14</v>
          </cell>
        </row>
        <row r="660">
          <cell r="A660">
            <v>14</v>
          </cell>
          <cell r="C660" t="str">
            <v>ADJUSTMENT TO BILL OF QUANTITIES</v>
          </cell>
        </row>
        <row r="661">
          <cell r="A661">
            <v>14</v>
          </cell>
        </row>
        <row r="662">
          <cell r="A662">
            <v>14</v>
          </cell>
          <cell r="B662" t="str">
            <v>L</v>
          </cell>
          <cell r="C662" t="str">
            <v>The tenderers shall list below any additional quantities arising from any discrepancies between the drawings, specifications and Bills of Quantities and all items so listed shall be clearly cross referenced to the Bills of Quantities items</v>
          </cell>
        </row>
        <row r="663">
          <cell r="A663">
            <v>14</v>
          </cell>
        </row>
        <row r="664">
          <cell r="A664">
            <v>14</v>
          </cell>
          <cell r="B664" t="str">
            <v>M</v>
          </cell>
          <cell r="C664" t="str">
            <v>The value of these additional quantities shall be carried forward to the collection pages of the bill</v>
          </cell>
        </row>
        <row r="665">
          <cell r="A665">
            <v>14</v>
          </cell>
        </row>
        <row r="666">
          <cell r="A666">
            <v>14</v>
          </cell>
          <cell r="C666" t="str">
            <v>ADDITIONS/OMISSIONS</v>
          </cell>
        </row>
        <row r="667">
          <cell r="A667">
            <v>14</v>
          </cell>
        </row>
        <row r="668">
          <cell r="A668">
            <v>14</v>
          </cell>
        </row>
        <row r="669">
          <cell r="A669">
            <v>14</v>
          </cell>
        </row>
        <row r="670">
          <cell r="A670">
            <v>14</v>
          </cell>
        </row>
        <row r="671">
          <cell r="A671">
            <v>14</v>
          </cell>
        </row>
        <row r="672">
          <cell r="A672">
            <v>14</v>
          </cell>
        </row>
        <row r="673">
          <cell r="A673">
            <v>14</v>
          </cell>
        </row>
        <row r="674">
          <cell r="A674">
            <v>14</v>
          </cell>
        </row>
        <row r="675">
          <cell r="A675">
            <v>14</v>
          </cell>
        </row>
        <row r="676">
          <cell r="A676">
            <v>14</v>
          </cell>
        </row>
        <row r="677">
          <cell r="A677">
            <v>14</v>
          </cell>
        </row>
        <row r="678">
          <cell r="A678">
            <v>14</v>
          </cell>
        </row>
        <row r="679">
          <cell r="A679">
            <v>14</v>
          </cell>
          <cell r="C679" t="str">
            <v>To Collection</v>
          </cell>
        </row>
        <row r="680">
          <cell r="A680">
            <v>15</v>
          </cell>
        </row>
        <row r="681">
          <cell r="A681">
            <v>15</v>
          </cell>
          <cell r="C681" t="str">
            <v>SUB COLLECTION</v>
          </cell>
        </row>
        <row r="682">
          <cell r="A682">
            <v>15</v>
          </cell>
        </row>
        <row r="683">
          <cell r="A683">
            <v>15</v>
          </cell>
          <cell r="C683" t="str">
            <v>Page SRF 01/16/14</v>
          </cell>
        </row>
        <row r="684">
          <cell r="A684">
            <v>15</v>
          </cell>
        </row>
        <row r="685">
          <cell r="A685">
            <v>15</v>
          </cell>
        </row>
        <row r="686">
          <cell r="A686">
            <v>15</v>
          </cell>
        </row>
        <row r="687">
          <cell r="A687">
            <v>15</v>
          </cell>
        </row>
        <row r="688">
          <cell r="A688">
            <v>15</v>
          </cell>
        </row>
        <row r="689">
          <cell r="A689">
            <v>15</v>
          </cell>
        </row>
        <row r="690">
          <cell r="A690">
            <v>15</v>
          </cell>
        </row>
        <row r="691">
          <cell r="A691">
            <v>15</v>
          </cell>
        </row>
        <row r="692">
          <cell r="A692">
            <v>15</v>
          </cell>
        </row>
        <row r="693">
          <cell r="A693">
            <v>15</v>
          </cell>
        </row>
        <row r="694">
          <cell r="A694">
            <v>15</v>
          </cell>
        </row>
        <row r="695">
          <cell r="A695">
            <v>15</v>
          </cell>
        </row>
        <row r="696">
          <cell r="A696">
            <v>15</v>
          </cell>
        </row>
        <row r="697">
          <cell r="A697">
            <v>15</v>
          </cell>
        </row>
        <row r="698">
          <cell r="A698">
            <v>15</v>
          </cell>
        </row>
        <row r="699">
          <cell r="A699">
            <v>15</v>
          </cell>
        </row>
        <row r="700">
          <cell r="A700">
            <v>15</v>
          </cell>
        </row>
        <row r="701">
          <cell r="A701">
            <v>15</v>
          </cell>
        </row>
        <row r="702">
          <cell r="A702">
            <v>15</v>
          </cell>
        </row>
        <row r="703">
          <cell r="A703">
            <v>15</v>
          </cell>
        </row>
        <row r="704">
          <cell r="A704">
            <v>15</v>
          </cell>
        </row>
        <row r="705">
          <cell r="A705">
            <v>15</v>
          </cell>
        </row>
        <row r="706">
          <cell r="A706">
            <v>15</v>
          </cell>
        </row>
        <row r="707">
          <cell r="A707">
            <v>15</v>
          </cell>
        </row>
        <row r="708">
          <cell r="A708">
            <v>15</v>
          </cell>
        </row>
        <row r="709">
          <cell r="A709">
            <v>15</v>
          </cell>
        </row>
        <row r="710">
          <cell r="A710">
            <v>15</v>
          </cell>
        </row>
        <row r="711">
          <cell r="A711">
            <v>15</v>
          </cell>
        </row>
        <row r="712">
          <cell r="A712">
            <v>15</v>
          </cell>
        </row>
        <row r="713">
          <cell r="A713">
            <v>15</v>
          </cell>
        </row>
        <row r="714">
          <cell r="A714">
            <v>15</v>
          </cell>
        </row>
        <row r="715">
          <cell r="A715">
            <v>15</v>
          </cell>
        </row>
        <row r="716">
          <cell r="A716">
            <v>15</v>
          </cell>
        </row>
        <row r="717">
          <cell r="A717">
            <v>15</v>
          </cell>
        </row>
        <row r="718">
          <cell r="A718">
            <v>15</v>
          </cell>
        </row>
        <row r="719">
          <cell r="A719">
            <v>15</v>
          </cell>
        </row>
        <row r="720">
          <cell r="A720">
            <v>15</v>
          </cell>
        </row>
        <row r="721">
          <cell r="A721">
            <v>15</v>
          </cell>
        </row>
        <row r="722">
          <cell r="A722">
            <v>15</v>
          </cell>
        </row>
        <row r="723">
          <cell r="A723">
            <v>15</v>
          </cell>
        </row>
        <row r="724">
          <cell r="A724">
            <v>15</v>
          </cell>
        </row>
        <row r="725">
          <cell r="A725">
            <v>15</v>
          </cell>
        </row>
        <row r="726">
          <cell r="A726">
            <v>15</v>
          </cell>
        </row>
        <row r="727">
          <cell r="A727">
            <v>15</v>
          </cell>
        </row>
        <row r="728">
          <cell r="A728">
            <v>15</v>
          </cell>
        </row>
        <row r="729">
          <cell r="A729">
            <v>15</v>
          </cell>
        </row>
        <row r="730">
          <cell r="A730">
            <v>15</v>
          </cell>
        </row>
        <row r="731">
          <cell r="A731">
            <v>15</v>
          </cell>
        </row>
        <row r="732">
          <cell r="A732">
            <v>15</v>
          </cell>
        </row>
        <row r="733">
          <cell r="A733">
            <v>15</v>
          </cell>
        </row>
        <row r="734">
          <cell r="A734">
            <v>15</v>
          </cell>
        </row>
        <row r="735">
          <cell r="A735">
            <v>15</v>
          </cell>
          <cell r="C735" t="str">
            <v>To Collection</v>
          </cell>
        </row>
        <row r="736">
          <cell r="A736">
            <v>16</v>
          </cell>
        </row>
        <row r="737">
          <cell r="A737">
            <v>16</v>
          </cell>
          <cell r="C737" t="str">
            <v>PUBLIC ADRESS SYSTEM</v>
          </cell>
        </row>
        <row r="738">
          <cell r="A738">
            <v>16</v>
          </cell>
          <cell r="C738" t="str">
            <v xml:space="preserve">Public address system rack equipment comprising control </v>
          </cell>
        </row>
        <row r="739">
          <cell r="A739">
            <v>16</v>
          </cell>
          <cell r="C739" t="str">
            <v xml:space="preserve">amplifier, mixing amplifier, power amplifier control unit,  </v>
          </cell>
        </row>
        <row r="740">
          <cell r="A740">
            <v>16</v>
          </cell>
          <cell r="C740" t="str">
            <v>switch line amplifier.</v>
          </cell>
        </row>
        <row r="741">
          <cell r="A741">
            <v>16</v>
          </cell>
          <cell r="B741" t="str">
            <v>A</v>
          </cell>
          <cell r="C741" t="str">
            <v>Power supply unit 127 or 220V-60Hz.</v>
          </cell>
        </row>
        <row r="742">
          <cell r="A742">
            <v>16</v>
          </cell>
        </row>
        <row r="743">
          <cell r="A743">
            <v>16</v>
          </cell>
          <cell r="B743" t="str">
            <v>B</v>
          </cell>
          <cell r="C743" t="str">
            <v>Desks microphone with switch</v>
          </cell>
        </row>
        <row r="744">
          <cell r="A744">
            <v>16</v>
          </cell>
        </row>
        <row r="745">
          <cell r="A745">
            <v>16</v>
          </cell>
          <cell r="B745" t="str">
            <v>C</v>
          </cell>
          <cell r="C745" t="str">
            <v>Recessed ceiling mounted loud speaker</v>
          </cell>
        </row>
        <row r="746">
          <cell r="A746">
            <v>16</v>
          </cell>
        </row>
        <row r="747">
          <cell r="A747">
            <v>16</v>
          </cell>
          <cell r="B747" t="str">
            <v>D</v>
          </cell>
          <cell r="C747" t="str">
            <v>Loud speaker points in false ceiling include cable</v>
          </cell>
        </row>
        <row r="748">
          <cell r="A748">
            <v>16</v>
          </cell>
          <cell r="C748" t="str">
            <v>PVC pipe, derivation boxes, flexible conduit,</v>
          </cell>
        </row>
        <row r="749">
          <cell r="A749">
            <v>16</v>
          </cell>
          <cell r="C749" t="str">
            <v>and accessories</v>
          </cell>
        </row>
        <row r="750">
          <cell r="A750">
            <v>16</v>
          </cell>
        </row>
        <row r="751">
          <cell r="A751">
            <v>16</v>
          </cell>
          <cell r="B751" t="str">
            <v>E</v>
          </cell>
          <cell r="C751" t="str">
            <v>Wiring between microphone and PACU</v>
          </cell>
        </row>
        <row r="752">
          <cell r="A752">
            <v>16</v>
          </cell>
        </row>
        <row r="753">
          <cell r="A753">
            <v>16</v>
          </cell>
          <cell r="B753" t="str">
            <v>F</v>
          </cell>
          <cell r="C753" t="str">
            <v>TECHNICAL ALARM</v>
          </cell>
        </row>
        <row r="754">
          <cell r="A754">
            <v>16</v>
          </cell>
        </row>
        <row r="755">
          <cell r="A755">
            <v>16</v>
          </cell>
          <cell r="B755" t="str">
            <v>G</v>
          </cell>
          <cell r="C755" t="str">
            <v>Modifications of the existing main TAP in utility "F" inluding</v>
          </cell>
        </row>
        <row r="756">
          <cell r="A756">
            <v>16</v>
          </cell>
          <cell r="C756" t="str">
            <v>transmission boxe jelly type</v>
          </cell>
        </row>
        <row r="757">
          <cell r="A757">
            <v>16</v>
          </cell>
        </row>
        <row r="758">
          <cell r="A758">
            <v>16</v>
          </cell>
          <cell r="B758" t="str">
            <v>H</v>
          </cell>
          <cell r="C758" t="str">
            <v>Connection to the existing main TAP in utility "F"</v>
          </cell>
        </row>
        <row r="759">
          <cell r="A759">
            <v>16</v>
          </cell>
          <cell r="C759" t="str">
            <v>with telephone cable 3 paires jelly type</v>
          </cell>
        </row>
        <row r="760">
          <cell r="A760">
            <v>16</v>
          </cell>
        </row>
        <row r="761">
          <cell r="A761">
            <v>16</v>
          </cell>
          <cell r="B761" t="str">
            <v>J</v>
          </cell>
          <cell r="C761" t="str">
            <v>TAP alarme panel as per specification (Included in Bldg-10)</v>
          </cell>
        </row>
        <row r="762">
          <cell r="A762">
            <v>16</v>
          </cell>
          <cell r="B762" t="str">
            <v>K</v>
          </cell>
          <cell r="C762" t="str">
            <v>0.9mm diam  3P telephone cable</v>
          </cell>
        </row>
        <row r="763">
          <cell r="A763">
            <v>16</v>
          </cell>
          <cell r="B763" t="str">
            <v>L</v>
          </cell>
          <cell r="C763" t="str">
            <v>PVC conduit diam 25 mm schedule 40 with support</v>
          </cell>
        </row>
        <row r="764">
          <cell r="A764">
            <v>16</v>
          </cell>
          <cell r="B764" t="str">
            <v>M</v>
          </cell>
          <cell r="C764" t="str">
            <v>and mounting accessories</v>
          </cell>
        </row>
        <row r="765">
          <cell r="A765">
            <v>16</v>
          </cell>
        </row>
        <row r="766">
          <cell r="A766">
            <v>16</v>
          </cell>
          <cell r="C766" t="str">
            <v>INTERCOM AND ALARMS FOR PASSENGER LIFT</v>
          </cell>
        </row>
        <row r="767">
          <cell r="A767">
            <v>16</v>
          </cell>
        </row>
        <row r="768">
          <cell r="A768">
            <v>16</v>
          </cell>
          <cell r="B768" t="str">
            <v>N</v>
          </cell>
          <cell r="C768" t="str">
            <v>Alam bell in guard room</v>
          </cell>
        </row>
        <row r="769">
          <cell r="A769">
            <v>16</v>
          </cell>
          <cell r="B769" t="str">
            <v>P</v>
          </cell>
          <cell r="C769" t="str">
            <v>Wiring between alam bell and lift alarm cabin</v>
          </cell>
        </row>
        <row r="770">
          <cell r="A770">
            <v>16</v>
          </cell>
          <cell r="B770" t="str">
            <v>Q</v>
          </cell>
          <cell r="C770" t="str">
            <v>Intercom set</v>
          </cell>
        </row>
        <row r="771">
          <cell r="A771">
            <v>16</v>
          </cell>
          <cell r="B771" t="str">
            <v>R</v>
          </cell>
          <cell r="C771" t="str">
            <v xml:space="preserve">Master intercom </v>
          </cell>
        </row>
        <row r="772">
          <cell r="A772">
            <v>16</v>
          </cell>
          <cell r="B772" t="str">
            <v>S</v>
          </cell>
          <cell r="C772" t="str">
            <v>Wiring between master intercom and intercom set</v>
          </cell>
        </row>
        <row r="773">
          <cell r="A773">
            <v>16</v>
          </cell>
        </row>
        <row r="774">
          <cell r="A774">
            <v>16</v>
          </cell>
          <cell r="C774" t="str">
            <v>Minutes of Meetings</v>
          </cell>
        </row>
        <row r="775">
          <cell r="A775">
            <v>16</v>
          </cell>
          <cell r="B775" t="str">
            <v>T</v>
          </cell>
          <cell r="C775" t="str">
            <v>The tenderers shall price all the items for which Thomson is in agreement with RSNF as described in the Minutes of Meeting document included with the tender document</v>
          </cell>
        </row>
        <row r="776">
          <cell r="A776">
            <v>16</v>
          </cell>
        </row>
        <row r="777">
          <cell r="A777">
            <v>16</v>
          </cell>
          <cell r="B777" t="str">
            <v>U</v>
          </cell>
          <cell r="C777" t="str">
            <v>Cumulative Price resulting from Additions/Omissions of Minutes of Meetings</v>
          </cell>
        </row>
        <row r="778">
          <cell r="A778">
            <v>16</v>
          </cell>
        </row>
        <row r="779">
          <cell r="A779">
            <v>16</v>
          </cell>
          <cell r="C779" t="str">
            <v>ADJUSTMENT TO BILL OF QUANTITIES</v>
          </cell>
        </row>
        <row r="780">
          <cell r="A780">
            <v>16</v>
          </cell>
          <cell r="B780" t="str">
            <v>V</v>
          </cell>
          <cell r="C780" t="str">
            <v>The tenderers shall list below any additional quantities arising from any discrepancies between the drawings, specifications and Bills of Quantities and all items so listed shall be clearly cross referenced to the Bills of Quantities items</v>
          </cell>
        </row>
        <row r="781">
          <cell r="A781">
            <v>16</v>
          </cell>
        </row>
        <row r="782">
          <cell r="A782">
            <v>16</v>
          </cell>
          <cell r="B782" t="str">
            <v>W</v>
          </cell>
          <cell r="C782" t="str">
            <v>The value of these additional quantities shall be carried forward to the collection pages of the bill</v>
          </cell>
        </row>
        <row r="783">
          <cell r="A783">
            <v>16</v>
          </cell>
        </row>
        <row r="784">
          <cell r="A784">
            <v>16</v>
          </cell>
          <cell r="C784" t="str">
            <v>ADDITIONS/OMISSIONS</v>
          </cell>
        </row>
        <row r="785">
          <cell r="A785">
            <v>16</v>
          </cell>
        </row>
        <row r="786">
          <cell r="A786">
            <v>16</v>
          </cell>
        </row>
        <row r="787">
          <cell r="A787">
            <v>16</v>
          </cell>
        </row>
        <row r="788">
          <cell r="A788">
            <v>16</v>
          </cell>
        </row>
        <row r="789">
          <cell r="A789">
            <v>16</v>
          </cell>
          <cell r="C789" t="str">
            <v>To Collection</v>
          </cell>
        </row>
        <row r="790">
          <cell r="A790">
            <v>17</v>
          </cell>
        </row>
        <row r="791">
          <cell r="A791">
            <v>17</v>
          </cell>
          <cell r="C791" t="str">
            <v>SUB COLLECTION</v>
          </cell>
        </row>
        <row r="792">
          <cell r="A792">
            <v>17</v>
          </cell>
        </row>
        <row r="793">
          <cell r="A793">
            <v>17</v>
          </cell>
          <cell r="C793" t="str">
            <v>Page SRF 01/16/16</v>
          </cell>
        </row>
        <row r="794">
          <cell r="A794">
            <v>17</v>
          </cell>
        </row>
        <row r="795">
          <cell r="A795">
            <v>17</v>
          </cell>
        </row>
        <row r="796">
          <cell r="A796">
            <v>17</v>
          </cell>
        </row>
        <row r="797">
          <cell r="A797">
            <v>17</v>
          </cell>
        </row>
        <row r="798">
          <cell r="A798">
            <v>17</v>
          </cell>
        </row>
        <row r="799">
          <cell r="A799">
            <v>17</v>
          </cell>
        </row>
        <row r="800">
          <cell r="A800">
            <v>17</v>
          </cell>
        </row>
        <row r="801">
          <cell r="A801">
            <v>17</v>
          </cell>
        </row>
        <row r="802">
          <cell r="A802">
            <v>17</v>
          </cell>
        </row>
        <row r="803">
          <cell r="A803">
            <v>17</v>
          </cell>
        </row>
        <row r="804">
          <cell r="A804">
            <v>17</v>
          </cell>
        </row>
        <row r="805">
          <cell r="A805">
            <v>17</v>
          </cell>
        </row>
        <row r="806">
          <cell r="A806">
            <v>17</v>
          </cell>
        </row>
        <row r="807">
          <cell r="A807">
            <v>17</v>
          </cell>
        </row>
        <row r="808">
          <cell r="A808">
            <v>17</v>
          </cell>
        </row>
        <row r="809">
          <cell r="A809">
            <v>17</v>
          </cell>
        </row>
        <row r="810">
          <cell r="A810">
            <v>17</v>
          </cell>
        </row>
        <row r="811">
          <cell r="A811">
            <v>17</v>
          </cell>
        </row>
        <row r="812">
          <cell r="A812">
            <v>17</v>
          </cell>
        </row>
        <row r="813">
          <cell r="A813">
            <v>17</v>
          </cell>
        </row>
        <row r="814">
          <cell r="A814">
            <v>17</v>
          </cell>
        </row>
        <row r="815">
          <cell r="A815">
            <v>17</v>
          </cell>
        </row>
        <row r="816">
          <cell r="A816">
            <v>17</v>
          </cell>
        </row>
        <row r="817">
          <cell r="A817">
            <v>17</v>
          </cell>
        </row>
        <row r="818">
          <cell r="A818">
            <v>17</v>
          </cell>
        </row>
        <row r="819">
          <cell r="A819">
            <v>17</v>
          </cell>
        </row>
        <row r="820">
          <cell r="A820">
            <v>17</v>
          </cell>
        </row>
        <row r="821">
          <cell r="A821">
            <v>17</v>
          </cell>
        </row>
        <row r="822">
          <cell r="A822">
            <v>17</v>
          </cell>
        </row>
        <row r="823">
          <cell r="A823">
            <v>17</v>
          </cell>
        </row>
        <row r="824">
          <cell r="A824">
            <v>17</v>
          </cell>
        </row>
        <row r="825">
          <cell r="A825">
            <v>17</v>
          </cell>
        </row>
        <row r="826">
          <cell r="A826">
            <v>17</v>
          </cell>
        </row>
        <row r="827">
          <cell r="A827">
            <v>17</v>
          </cell>
        </row>
        <row r="828">
          <cell r="A828">
            <v>17</v>
          </cell>
        </row>
        <row r="829">
          <cell r="A829">
            <v>17</v>
          </cell>
        </row>
        <row r="830">
          <cell r="A830">
            <v>17</v>
          </cell>
        </row>
        <row r="831">
          <cell r="A831">
            <v>17</v>
          </cell>
        </row>
        <row r="832">
          <cell r="A832">
            <v>17</v>
          </cell>
        </row>
        <row r="833">
          <cell r="A833">
            <v>17</v>
          </cell>
        </row>
        <row r="834">
          <cell r="A834">
            <v>17</v>
          </cell>
        </row>
        <row r="835">
          <cell r="A835">
            <v>17</v>
          </cell>
        </row>
        <row r="836">
          <cell r="A836">
            <v>17</v>
          </cell>
        </row>
        <row r="837">
          <cell r="A837">
            <v>17</v>
          </cell>
        </row>
        <row r="838">
          <cell r="A838">
            <v>17</v>
          </cell>
        </row>
        <row r="839">
          <cell r="A839">
            <v>17</v>
          </cell>
        </row>
        <row r="840">
          <cell r="A840">
            <v>17</v>
          </cell>
        </row>
        <row r="841">
          <cell r="A841">
            <v>17</v>
          </cell>
        </row>
        <row r="842">
          <cell r="A842">
            <v>17</v>
          </cell>
        </row>
        <row r="843">
          <cell r="A843">
            <v>17</v>
          </cell>
        </row>
        <row r="844">
          <cell r="A844">
            <v>17</v>
          </cell>
        </row>
        <row r="845">
          <cell r="A845">
            <v>17</v>
          </cell>
          <cell r="C845" t="str">
            <v>To Collection</v>
          </cell>
        </row>
        <row r="846">
          <cell r="A846">
            <v>18</v>
          </cell>
        </row>
        <row r="847">
          <cell r="A847">
            <v>18</v>
          </cell>
          <cell r="C847" t="str">
            <v>FIRE DETECTION SYSTEM</v>
          </cell>
        </row>
        <row r="848">
          <cell r="A848">
            <v>18</v>
          </cell>
          <cell r="C848" t="str">
            <v>OUTSIDE WORK</v>
          </cell>
        </row>
        <row r="849">
          <cell r="A849">
            <v>18</v>
          </cell>
          <cell r="B849" t="str">
            <v>A</v>
          </cell>
          <cell r="C849" t="str">
            <v>Extension of the existing supervisor in utility "F" including</v>
          </cell>
        </row>
        <row r="850">
          <cell r="A850">
            <v>18</v>
          </cell>
          <cell r="C850" t="str">
            <v>transmission boxe jelly type</v>
          </cell>
        </row>
        <row r="851">
          <cell r="A851">
            <v>18</v>
          </cell>
          <cell r="B851" t="str">
            <v>B</v>
          </cell>
          <cell r="C851" t="str">
            <v>Mimic panel and PLC program</v>
          </cell>
        </row>
        <row r="852">
          <cell r="A852">
            <v>18</v>
          </cell>
          <cell r="B852" t="str">
            <v>C</v>
          </cell>
          <cell r="C852" t="str">
            <v>Connection to the existing Fire brigade with jelly filled and Fire resistant cable 5 Pairs</v>
          </cell>
        </row>
        <row r="853">
          <cell r="A853">
            <v>18</v>
          </cell>
        </row>
        <row r="854">
          <cell r="A854">
            <v>18</v>
          </cell>
          <cell r="C854" t="str">
            <v>FIRE ALARM AND DETECTION MATERIAL</v>
          </cell>
        </row>
        <row r="855">
          <cell r="A855">
            <v>18</v>
          </cell>
          <cell r="C855" t="str">
            <v>Cerberus or equivalent approved</v>
          </cell>
        </row>
        <row r="856">
          <cell r="A856">
            <v>18</v>
          </cell>
          <cell r="B856" t="str">
            <v>D</v>
          </cell>
          <cell r="C856" t="str">
            <v>Fire alarm control panel including fire detection and safety interlock central unit</v>
          </cell>
        </row>
        <row r="857">
          <cell r="A857">
            <v>18</v>
          </cell>
          <cell r="B857" t="str">
            <v>K</v>
          </cell>
          <cell r="C857" t="str">
            <v>Fire damper Synoptic panel FDSP</v>
          </cell>
        </row>
        <row r="858">
          <cell r="A858">
            <v>18</v>
          </cell>
          <cell r="B858" t="str">
            <v>E</v>
          </cell>
          <cell r="C858" t="str">
            <v>Repeat panel</v>
          </cell>
        </row>
        <row r="859">
          <cell r="A859">
            <v>18</v>
          </cell>
          <cell r="B859" t="str">
            <v>F</v>
          </cell>
          <cell r="C859" t="str">
            <v>Fire telephone</v>
          </cell>
        </row>
        <row r="860">
          <cell r="A860">
            <v>18</v>
          </cell>
          <cell r="B860" t="str">
            <v>G</v>
          </cell>
          <cell r="C860" t="str">
            <v>Smoke detector, ionization type</v>
          </cell>
        </row>
        <row r="861">
          <cell r="A861">
            <v>18</v>
          </cell>
          <cell r="B861" t="str">
            <v>H</v>
          </cell>
          <cell r="C861" t="str">
            <v>Heat detector</v>
          </cell>
        </row>
        <row r="862">
          <cell r="A862">
            <v>18</v>
          </cell>
          <cell r="B862" t="str">
            <v>J</v>
          </cell>
          <cell r="C862" t="str">
            <v>Flame detector</v>
          </cell>
        </row>
        <row r="863">
          <cell r="A863">
            <v>18</v>
          </cell>
          <cell r="B863" t="str">
            <v>K</v>
          </cell>
          <cell r="C863" t="str">
            <v>Air duct detector, optical type</v>
          </cell>
        </row>
        <row r="864">
          <cell r="A864">
            <v>18</v>
          </cell>
          <cell r="B864" t="str">
            <v>L</v>
          </cell>
          <cell r="C864" t="str">
            <v>Manual breakglass station</v>
          </cell>
        </row>
        <row r="865">
          <cell r="A865">
            <v>18</v>
          </cell>
          <cell r="B865" t="str">
            <v>M</v>
          </cell>
          <cell r="C865" t="str">
            <v>Fire siren horn</v>
          </cell>
        </row>
        <row r="866">
          <cell r="A866">
            <v>18</v>
          </cell>
          <cell r="B866" t="str">
            <v>N</v>
          </cell>
          <cell r="C866" t="str">
            <v>Addressable interface module</v>
          </cell>
        </row>
        <row r="867">
          <cell r="A867">
            <v>18</v>
          </cell>
          <cell r="B867" t="str">
            <v>P</v>
          </cell>
          <cell r="C867" t="str">
            <v>Key reset push button</v>
          </cell>
        </row>
        <row r="868">
          <cell r="A868">
            <v>18</v>
          </cell>
          <cell r="B868" t="str">
            <v>Q</v>
          </cell>
          <cell r="C868" t="str">
            <v>Door corridor control</v>
          </cell>
        </row>
        <row r="869">
          <cell r="A869">
            <v>18</v>
          </cell>
          <cell r="B869" t="str">
            <v>R</v>
          </cell>
          <cell r="C869" t="str">
            <v>Interface connection to sprinkler</v>
          </cell>
        </row>
        <row r="870">
          <cell r="A870">
            <v>18</v>
          </cell>
          <cell r="B870" t="str">
            <v>S</v>
          </cell>
          <cell r="C870" t="str">
            <v xml:space="preserve">Relay panel </v>
          </cell>
        </row>
        <row r="871">
          <cell r="A871">
            <v>18</v>
          </cell>
          <cell r="B871" t="str">
            <v>T</v>
          </cell>
          <cell r="C871" t="str">
            <v>Remote indicator</v>
          </cell>
        </row>
        <row r="872">
          <cell r="A872">
            <v>18</v>
          </cell>
          <cell r="B872" t="str">
            <v>U</v>
          </cell>
          <cell r="C872" t="str">
            <v>Accessories</v>
          </cell>
        </row>
        <row r="873">
          <cell r="A873">
            <v>18</v>
          </cell>
        </row>
        <row r="874">
          <cell r="A874">
            <v>18</v>
          </cell>
          <cell r="C874" t="str">
            <v>FIRE ALARM AND DETECTION WIRING</v>
          </cell>
        </row>
        <row r="875">
          <cell r="A875">
            <v>18</v>
          </cell>
          <cell r="C875" t="str">
            <v>Fire detection points including steel conduits</v>
          </cell>
        </row>
        <row r="876">
          <cell r="A876">
            <v>18</v>
          </cell>
          <cell r="C876" t="str">
            <v>and 1p 0,9 mm cable for :</v>
          </cell>
        </row>
        <row r="877">
          <cell r="A877">
            <v>18</v>
          </cell>
          <cell r="B877" t="str">
            <v>V</v>
          </cell>
          <cell r="C877" t="str">
            <v>Detectors</v>
          </cell>
        </row>
        <row r="878">
          <cell r="A878">
            <v>18</v>
          </cell>
          <cell r="B878" t="str">
            <v>W</v>
          </cell>
          <cell r="C878" t="str">
            <v>Manual breakglass station</v>
          </cell>
        </row>
        <row r="879">
          <cell r="A879">
            <v>18</v>
          </cell>
          <cell r="B879" t="str">
            <v>X</v>
          </cell>
          <cell r="C879" t="str">
            <v>Remote indicator</v>
          </cell>
        </row>
        <row r="880">
          <cell r="A880">
            <v>18</v>
          </cell>
          <cell r="B880" t="str">
            <v>Y</v>
          </cell>
          <cell r="C880" t="str">
            <v>Key reset push button</v>
          </cell>
        </row>
        <row r="881">
          <cell r="A881">
            <v>18</v>
          </cell>
          <cell r="B881" t="str">
            <v>Z</v>
          </cell>
          <cell r="C881" t="str">
            <v>Repeat panel</v>
          </cell>
        </row>
        <row r="882">
          <cell r="A882">
            <v>18</v>
          </cell>
          <cell r="B882" t="str">
            <v>AA</v>
          </cell>
          <cell r="C882" t="str">
            <v xml:space="preserve">Remote signalling </v>
          </cell>
        </row>
        <row r="883">
          <cell r="A883">
            <v>18</v>
          </cell>
          <cell r="B883" t="str">
            <v>AB</v>
          </cell>
          <cell r="C883" t="str">
            <v>Fire detection points including steel conduits and FR cable for :</v>
          </cell>
        </row>
        <row r="884">
          <cell r="A884">
            <v>18</v>
          </cell>
          <cell r="B884" t="str">
            <v>AC</v>
          </cell>
          <cell r="C884" t="str">
            <v>Sirens horn</v>
          </cell>
        </row>
        <row r="885">
          <cell r="A885">
            <v>18</v>
          </cell>
          <cell r="B885" t="str">
            <v>AD</v>
          </cell>
          <cell r="C885" t="str">
            <v>Remote contol</v>
          </cell>
        </row>
        <row r="886">
          <cell r="A886">
            <v>18</v>
          </cell>
          <cell r="B886" t="str">
            <v>AE</v>
          </cell>
          <cell r="C886" t="str">
            <v>Smocke dampers</v>
          </cell>
        </row>
        <row r="887">
          <cell r="A887">
            <v>18</v>
          </cell>
          <cell r="B887" t="str">
            <v>AF</v>
          </cell>
          <cell r="C887" t="str">
            <v>Door corridor control</v>
          </cell>
        </row>
        <row r="888">
          <cell r="A888">
            <v>18</v>
          </cell>
          <cell r="B888" t="str">
            <v>AG</v>
          </cell>
          <cell r="C888" t="str">
            <v>Fire dampers</v>
          </cell>
        </row>
        <row r="889">
          <cell r="A889">
            <v>18</v>
          </cell>
          <cell r="B889" t="str">
            <v>AH</v>
          </cell>
          <cell r="C889" t="str">
            <v>Interface connections to sprinkler riser</v>
          </cell>
        </row>
        <row r="890">
          <cell r="A890">
            <v>18</v>
          </cell>
          <cell r="B890" t="str">
            <v>AJ</v>
          </cell>
          <cell r="C890" t="str">
            <v>Cable tray H:60 mm W:100 mm galva. with elbow and all support and accessories.</v>
          </cell>
        </row>
        <row r="891">
          <cell r="A891">
            <v>18</v>
          </cell>
        </row>
        <row r="892">
          <cell r="A892">
            <v>18</v>
          </cell>
        </row>
        <row r="893">
          <cell r="A893">
            <v>18</v>
          </cell>
        </row>
        <row r="894">
          <cell r="A894">
            <v>18</v>
          </cell>
        </row>
        <row r="895">
          <cell r="A895">
            <v>18</v>
          </cell>
        </row>
        <row r="896">
          <cell r="A896">
            <v>18</v>
          </cell>
        </row>
        <row r="897">
          <cell r="A897">
            <v>18</v>
          </cell>
        </row>
        <row r="898">
          <cell r="A898">
            <v>18</v>
          </cell>
        </row>
        <row r="899">
          <cell r="A899">
            <v>18</v>
          </cell>
          <cell r="C899" t="str">
            <v>To Collection</v>
          </cell>
        </row>
        <row r="900">
          <cell r="A900">
            <v>19</v>
          </cell>
        </row>
        <row r="901">
          <cell r="A901">
            <v>19</v>
          </cell>
          <cell r="C901" t="str">
            <v>Minutes of Meetings</v>
          </cell>
        </row>
        <row r="902">
          <cell r="A902">
            <v>19</v>
          </cell>
        </row>
        <row r="903">
          <cell r="A903">
            <v>19</v>
          </cell>
          <cell r="B903" t="str">
            <v>A</v>
          </cell>
          <cell r="C903" t="str">
            <v>The tenderers shall price all the items for which Thomson is in agreement with RSNF as described in the Minutes of Meeting document included with the tender document</v>
          </cell>
        </row>
        <row r="904">
          <cell r="A904">
            <v>19</v>
          </cell>
        </row>
        <row r="905">
          <cell r="A905">
            <v>19</v>
          </cell>
          <cell r="B905" t="str">
            <v>B</v>
          </cell>
          <cell r="C905" t="str">
            <v>Cumulative Price resulting from Additions/Omissions of Minutes of Meetings</v>
          </cell>
        </row>
        <row r="906">
          <cell r="A906">
            <v>19</v>
          </cell>
        </row>
        <row r="907">
          <cell r="A907">
            <v>19</v>
          </cell>
          <cell r="C907" t="str">
            <v>ADJUSTMENT TO BILL OF QUANTITIES</v>
          </cell>
        </row>
        <row r="908">
          <cell r="A908">
            <v>19</v>
          </cell>
        </row>
        <row r="909">
          <cell r="A909">
            <v>19</v>
          </cell>
          <cell r="B909" t="str">
            <v>C</v>
          </cell>
          <cell r="C909" t="str">
            <v>The tenderers shall list below any additional quantities arising from any discrepancies between the drawings, specifications and Bills of Quantities and all items so listed shall be clearly cross referenced to the Bills of Quantities items</v>
          </cell>
        </row>
        <row r="910">
          <cell r="A910">
            <v>19</v>
          </cell>
        </row>
        <row r="911">
          <cell r="A911">
            <v>19</v>
          </cell>
          <cell r="B911" t="str">
            <v>D</v>
          </cell>
          <cell r="C911" t="str">
            <v>The value of these additional quantities shall be carried forward to the collection pages of the bill</v>
          </cell>
        </row>
        <row r="912">
          <cell r="A912">
            <v>19</v>
          </cell>
        </row>
        <row r="913">
          <cell r="A913">
            <v>19</v>
          </cell>
          <cell r="C913" t="str">
            <v>ADDITIONS/OMISSIONS</v>
          </cell>
        </row>
        <row r="914">
          <cell r="A914">
            <v>19</v>
          </cell>
        </row>
        <row r="915">
          <cell r="A915">
            <v>19</v>
          </cell>
        </row>
        <row r="916">
          <cell r="A916">
            <v>19</v>
          </cell>
        </row>
        <row r="917">
          <cell r="A917">
            <v>19</v>
          </cell>
        </row>
        <row r="918">
          <cell r="A918">
            <v>19</v>
          </cell>
        </row>
        <row r="919">
          <cell r="A919">
            <v>19</v>
          </cell>
        </row>
        <row r="920">
          <cell r="A920">
            <v>19</v>
          </cell>
        </row>
        <row r="921">
          <cell r="A921">
            <v>19</v>
          </cell>
        </row>
        <row r="922">
          <cell r="A922">
            <v>19</v>
          </cell>
        </row>
        <row r="923">
          <cell r="A923">
            <v>19</v>
          </cell>
        </row>
        <row r="924">
          <cell r="A924">
            <v>19</v>
          </cell>
        </row>
        <row r="925">
          <cell r="A925">
            <v>19</v>
          </cell>
        </row>
        <row r="926">
          <cell r="A926">
            <v>19</v>
          </cell>
        </row>
        <row r="927">
          <cell r="A927">
            <v>19</v>
          </cell>
        </row>
        <row r="928">
          <cell r="A928">
            <v>19</v>
          </cell>
        </row>
        <row r="929">
          <cell r="A929">
            <v>19</v>
          </cell>
        </row>
        <row r="930">
          <cell r="A930">
            <v>19</v>
          </cell>
        </row>
        <row r="931">
          <cell r="A931">
            <v>19</v>
          </cell>
        </row>
        <row r="932">
          <cell r="A932">
            <v>19</v>
          </cell>
        </row>
        <row r="933">
          <cell r="A933">
            <v>19</v>
          </cell>
        </row>
        <row r="934">
          <cell r="A934">
            <v>19</v>
          </cell>
        </row>
        <row r="935">
          <cell r="A935">
            <v>19</v>
          </cell>
        </row>
        <row r="936">
          <cell r="A936">
            <v>19</v>
          </cell>
        </row>
        <row r="937">
          <cell r="A937">
            <v>19</v>
          </cell>
        </row>
        <row r="938">
          <cell r="A938">
            <v>19</v>
          </cell>
        </row>
        <row r="939">
          <cell r="A939">
            <v>19</v>
          </cell>
        </row>
        <row r="940">
          <cell r="A940">
            <v>19</v>
          </cell>
        </row>
        <row r="941">
          <cell r="A941">
            <v>19</v>
          </cell>
        </row>
        <row r="942">
          <cell r="A942">
            <v>19</v>
          </cell>
        </row>
        <row r="943">
          <cell r="A943">
            <v>19</v>
          </cell>
        </row>
        <row r="944">
          <cell r="A944">
            <v>19</v>
          </cell>
        </row>
        <row r="945">
          <cell r="A945">
            <v>19</v>
          </cell>
        </row>
        <row r="946">
          <cell r="A946">
            <v>19</v>
          </cell>
        </row>
        <row r="947">
          <cell r="A947">
            <v>19</v>
          </cell>
        </row>
        <row r="948">
          <cell r="A948">
            <v>19</v>
          </cell>
          <cell r="C948" t="str">
            <v>To Collection</v>
          </cell>
        </row>
        <row r="949">
          <cell r="A949">
            <v>20</v>
          </cell>
        </row>
        <row r="950">
          <cell r="A950">
            <v>20</v>
          </cell>
          <cell r="C950" t="str">
            <v>SUB COLLECTION</v>
          </cell>
        </row>
        <row r="951">
          <cell r="A951">
            <v>20</v>
          </cell>
        </row>
        <row r="952">
          <cell r="A952">
            <v>20</v>
          </cell>
          <cell r="C952" t="str">
            <v>Page SRF 01/16/18</v>
          </cell>
        </row>
        <row r="953">
          <cell r="A953">
            <v>20</v>
          </cell>
        </row>
        <row r="954">
          <cell r="A954">
            <v>20</v>
          </cell>
          <cell r="C954" t="str">
            <v>Page SRF 01/16/19</v>
          </cell>
        </row>
        <row r="955">
          <cell r="A955">
            <v>20</v>
          </cell>
        </row>
        <row r="956">
          <cell r="A956">
            <v>20</v>
          </cell>
        </row>
        <row r="957">
          <cell r="A957">
            <v>20</v>
          </cell>
        </row>
        <row r="958">
          <cell r="A958">
            <v>20</v>
          </cell>
        </row>
        <row r="959">
          <cell r="A959">
            <v>20</v>
          </cell>
        </row>
        <row r="960">
          <cell r="A960">
            <v>20</v>
          </cell>
        </row>
        <row r="961">
          <cell r="A961">
            <v>20</v>
          </cell>
        </row>
        <row r="962">
          <cell r="A962">
            <v>20</v>
          </cell>
        </row>
        <row r="963">
          <cell r="A963">
            <v>20</v>
          </cell>
        </row>
        <row r="964">
          <cell r="A964">
            <v>20</v>
          </cell>
        </row>
        <row r="965">
          <cell r="A965">
            <v>20</v>
          </cell>
        </row>
        <row r="966">
          <cell r="A966">
            <v>20</v>
          </cell>
        </row>
        <row r="967">
          <cell r="A967">
            <v>20</v>
          </cell>
        </row>
        <row r="968">
          <cell r="A968">
            <v>20</v>
          </cell>
        </row>
        <row r="969">
          <cell r="A969">
            <v>20</v>
          </cell>
        </row>
        <row r="970">
          <cell r="A970">
            <v>20</v>
          </cell>
        </row>
        <row r="971">
          <cell r="A971">
            <v>20</v>
          </cell>
        </row>
        <row r="972">
          <cell r="A972">
            <v>20</v>
          </cell>
        </row>
        <row r="973">
          <cell r="A973">
            <v>20</v>
          </cell>
        </row>
        <row r="974">
          <cell r="A974">
            <v>20</v>
          </cell>
        </row>
        <row r="975">
          <cell r="A975">
            <v>20</v>
          </cell>
        </row>
        <row r="976">
          <cell r="A976">
            <v>20</v>
          </cell>
        </row>
        <row r="977">
          <cell r="A977">
            <v>20</v>
          </cell>
        </row>
        <row r="978">
          <cell r="A978">
            <v>20</v>
          </cell>
        </row>
        <row r="979">
          <cell r="A979">
            <v>20</v>
          </cell>
        </row>
        <row r="980">
          <cell r="A980">
            <v>20</v>
          </cell>
        </row>
        <row r="981">
          <cell r="A981">
            <v>20</v>
          </cell>
        </row>
        <row r="982">
          <cell r="A982">
            <v>20</v>
          </cell>
        </row>
        <row r="983">
          <cell r="A983">
            <v>20</v>
          </cell>
        </row>
        <row r="984">
          <cell r="A984">
            <v>20</v>
          </cell>
        </row>
        <row r="985">
          <cell r="A985">
            <v>20</v>
          </cell>
        </row>
        <row r="986">
          <cell r="A986">
            <v>20</v>
          </cell>
        </row>
        <row r="987">
          <cell r="A987">
            <v>20</v>
          </cell>
        </row>
        <row r="988">
          <cell r="A988">
            <v>20</v>
          </cell>
        </row>
        <row r="989">
          <cell r="A989">
            <v>20</v>
          </cell>
        </row>
        <row r="990">
          <cell r="A990">
            <v>20</v>
          </cell>
        </row>
        <row r="991">
          <cell r="A991">
            <v>20</v>
          </cell>
        </row>
        <row r="992">
          <cell r="A992">
            <v>20</v>
          </cell>
        </row>
        <row r="993">
          <cell r="A993">
            <v>20</v>
          </cell>
        </row>
        <row r="994">
          <cell r="A994">
            <v>20</v>
          </cell>
        </row>
        <row r="995">
          <cell r="A995">
            <v>20</v>
          </cell>
        </row>
        <row r="996">
          <cell r="A996">
            <v>20</v>
          </cell>
        </row>
        <row r="997">
          <cell r="A997">
            <v>20</v>
          </cell>
        </row>
        <row r="998">
          <cell r="A998">
            <v>20</v>
          </cell>
        </row>
        <row r="999">
          <cell r="A999">
            <v>20</v>
          </cell>
        </row>
        <row r="1000">
          <cell r="A1000">
            <v>20</v>
          </cell>
        </row>
        <row r="1001">
          <cell r="A1001">
            <v>20</v>
          </cell>
        </row>
        <row r="1002">
          <cell r="A1002">
            <v>20</v>
          </cell>
        </row>
        <row r="1003">
          <cell r="A1003">
            <v>20</v>
          </cell>
        </row>
        <row r="1004">
          <cell r="A1004">
            <v>20</v>
          </cell>
          <cell r="C1004" t="str">
            <v>To Collection</v>
          </cell>
        </row>
        <row r="1005">
          <cell r="A1005">
            <v>21</v>
          </cell>
        </row>
        <row r="1006">
          <cell r="A1006">
            <v>21</v>
          </cell>
          <cell r="C1006" t="str">
            <v>SUNDRIES AND WORK INCIDENTAL TO INSTALLATIONS</v>
          </cell>
        </row>
        <row r="1007">
          <cell r="A1007">
            <v>21</v>
          </cell>
        </row>
        <row r="1008">
          <cell r="A1008">
            <v>21</v>
          </cell>
          <cell r="C1008" t="str">
            <v>Allow for:</v>
          </cell>
        </row>
        <row r="1009">
          <cell r="A1009">
            <v>21</v>
          </cell>
        </row>
        <row r="1010">
          <cell r="A1010">
            <v>21</v>
          </cell>
          <cell r="B1010" t="str">
            <v>A</v>
          </cell>
          <cell r="C1010" t="str">
            <v>Preparation of construction and shop drawings as provided in</v>
          </cell>
        </row>
        <row r="1011">
          <cell r="A1011">
            <v>21</v>
          </cell>
          <cell r="C1011" t="str">
            <v>the Specifications and in Artiche SC12 of the Contract</v>
          </cell>
        </row>
        <row r="1012">
          <cell r="A1012">
            <v>21</v>
          </cell>
        </row>
        <row r="1013">
          <cell r="A1013">
            <v>21</v>
          </cell>
          <cell r="B1013" t="str">
            <v>B</v>
          </cell>
          <cell r="C1013" t="str">
            <v>Submittal procedures as provided in Article SC13 of the Contrat</v>
          </cell>
        </row>
        <row r="1014">
          <cell r="A1014">
            <v>21</v>
          </cell>
        </row>
        <row r="1015">
          <cell r="A1015">
            <v>21</v>
          </cell>
          <cell r="B1015" t="str">
            <v>C</v>
          </cell>
          <cell r="C1015" t="str">
            <v>Supports</v>
          </cell>
        </row>
        <row r="1016">
          <cell r="A1016">
            <v>21</v>
          </cell>
        </row>
        <row r="1017">
          <cell r="A1017">
            <v>21</v>
          </cell>
          <cell r="B1017" t="str">
            <v>D</v>
          </cell>
          <cell r="C1017" t="str">
            <v>Identification</v>
          </cell>
        </row>
        <row r="1018">
          <cell r="A1018">
            <v>21</v>
          </cell>
        </row>
        <row r="1019">
          <cell r="A1019">
            <v>21</v>
          </cell>
          <cell r="B1019" t="str">
            <v>E</v>
          </cell>
          <cell r="C1019" t="str">
            <v>Providing as-built drawings, maintenance manuals and</v>
          </cell>
        </row>
        <row r="1020">
          <cell r="A1020">
            <v>21</v>
          </cell>
          <cell r="C1020" t="str">
            <v>operational maintenance manuals as provided in the</v>
          </cell>
        </row>
        <row r="1021">
          <cell r="A1021">
            <v>21</v>
          </cell>
          <cell r="C1021" t="str">
            <v xml:space="preserve">Specifications and in Articles SC24, SC25, and SC26 </v>
          </cell>
        </row>
        <row r="1022">
          <cell r="A1022">
            <v>21</v>
          </cell>
          <cell r="C1022" t="str">
            <v>of the Contract</v>
          </cell>
        </row>
        <row r="1023">
          <cell r="A1023">
            <v>21</v>
          </cell>
        </row>
        <row r="1024">
          <cell r="A1024">
            <v>21</v>
          </cell>
          <cell r="B1024" t="str">
            <v>F</v>
          </cell>
          <cell r="C1024" t="str">
            <v>Providing spare parts, special tools and maintenance materials</v>
          </cell>
        </row>
        <row r="1025">
          <cell r="A1025">
            <v>21</v>
          </cell>
          <cell r="C1025" t="str">
            <v>as provided in the Specifications and in Article SC27 of the</v>
          </cell>
        </row>
        <row r="1026">
          <cell r="A1026">
            <v>21</v>
          </cell>
          <cell r="C1026" t="str">
            <v>Contract</v>
          </cell>
        </row>
        <row r="1027">
          <cell r="A1027">
            <v>21</v>
          </cell>
        </row>
        <row r="1028">
          <cell r="A1028">
            <v>21</v>
          </cell>
          <cell r="B1028" t="str">
            <v>G</v>
          </cell>
          <cell r="C1028" t="str">
            <v>Testing and commissioning including providing assistance for</v>
          </cell>
        </row>
        <row r="1029">
          <cell r="A1029">
            <v>21</v>
          </cell>
          <cell r="C1029" t="str">
            <v>the commissioning procedures with the Owner and any further</v>
          </cell>
        </row>
        <row r="1030">
          <cell r="A1030">
            <v>21</v>
          </cell>
          <cell r="C1030" t="str">
            <v>testing required as provided in Article GC59 of the Contract</v>
          </cell>
        </row>
        <row r="1031">
          <cell r="A1031">
            <v>21</v>
          </cell>
        </row>
        <row r="1032">
          <cell r="A1032">
            <v>21</v>
          </cell>
          <cell r="B1032" t="str">
            <v>H</v>
          </cell>
          <cell r="C1032" t="str">
            <v>Providing training of operation and maintenance personnel as</v>
          </cell>
        </row>
        <row r="1033">
          <cell r="A1033">
            <v>21</v>
          </cell>
          <cell r="C1033" t="str">
            <v>provided in Article SC29 of the Contract</v>
          </cell>
        </row>
        <row r="1034">
          <cell r="A1034">
            <v>21</v>
          </cell>
        </row>
        <row r="1035">
          <cell r="A1035">
            <v>21</v>
          </cell>
          <cell r="B1035" t="str">
            <v>J</v>
          </cell>
          <cell r="C1035" t="str">
            <v>Providing operational maintenance as provided in Article SC30</v>
          </cell>
        </row>
        <row r="1036">
          <cell r="A1036">
            <v>21</v>
          </cell>
          <cell r="C1036" t="str">
            <v>of the Contract</v>
          </cell>
        </row>
        <row r="1037">
          <cell r="A1037">
            <v>21</v>
          </cell>
        </row>
        <row r="1038">
          <cell r="A1038">
            <v>21</v>
          </cell>
          <cell r="B1038" t="str">
            <v>K</v>
          </cell>
          <cell r="C1038" t="str">
            <v>Providing the Contractual guarantees after handing over as</v>
          </cell>
        </row>
        <row r="1039">
          <cell r="A1039">
            <v>21</v>
          </cell>
          <cell r="C1039" t="str">
            <v>provided in Article GC75 of the Contract</v>
          </cell>
        </row>
        <row r="1040">
          <cell r="A1040">
            <v>21</v>
          </cell>
        </row>
        <row r="1041">
          <cell r="A1041">
            <v>21</v>
          </cell>
          <cell r="B1041" t="str">
            <v>L</v>
          </cell>
          <cell r="C1041" t="str">
            <v>Work incidental to installations</v>
          </cell>
        </row>
        <row r="1042">
          <cell r="A1042">
            <v>21</v>
          </cell>
        </row>
        <row r="1043">
          <cell r="A1043">
            <v>21</v>
          </cell>
          <cell r="C1043" t="str">
            <v>Allow for</v>
          </cell>
        </row>
        <row r="1044">
          <cell r="A1044">
            <v>21</v>
          </cell>
        </row>
        <row r="1045">
          <cell r="A1045">
            <v>21</v>
          </cell>
          <cell r="B1045" t="str">
            <v>M</v>
          </cell>
          <cell r="C1045" t="str">
            <v>Co-ordination with other installations</v>
          </cell>
        </row>
        <row r="1046">
          <cell r="A1046">
            <v>21</v>
          </cell>
        </row>
        <row r="1047">
          <cell r="A1047">
            <v>21</v>
          </cell>
          <cell r="B1047" t="str">
            <v>N</v>
          </cell>
          <cell r="C1047" t="str">
            <v>Cutting and forming holes, mortices, chases or the like and</v>
          </cell>
        </row>
        <row r="1048">
          <cell r="A1048">
            <v>21</v>
          </cell>
          <cell r="C1048" t="str">
            <v>making good finishings</v>
          </cell>
        </row>
        <row r="1049">
          <cell r="A1049">
            <v>21</v>
          </cell>
        </row>
        <row r="1050">
          <cell r="A1050">
            <v>21</v>
          </cell>
          <cell r="B1050" t="str">
            <v>P</v>
          </cell>
          <cell r="C1050" t="str">
            <v>Building-in or cutting and pinning brackets or the like and</v>
          </cell>
        </row>
        <row r="1051">
          <cell r="A1051">
            <v>21</v>
          </cell>
          <cell r="C1051" t="str">
            <v>making good finishings</v>
          </cell>
        </row>
        <row r="1052">
          <cell r="A1052">
            <v>21</v>
          </cell>
        </row>
        <row r="1053">
          <cell r="A1053">
            <v>21</v>
          </cell>
          <cell r="B1053" t="str">
            <v>Q</v>
          </cell>
          <cell r="C1053" t="str">
            <v>Protective and decorative painting</v>
          </cell>
        </row>
        <row r="1054">
          <cell r="A1054">
            <v>21</v>
          </cell>
        </row>
        <row r="1055">
          <cell r="A1055">
            <v>21</v>
          </cell>
        </row>
        <row r="1056">
          <cell r="A1056">
            <v>21</v>
          </cell>
          <cell r="C1056" t="str">
            <v>To Collection</v>
          </cell>
        </row>
        <row r="1057">
          <cell r="A1057">
            <v>22</v>
          </cell>
        </row>
        <row r="1058">
          <cell r="A1058">
            <v>22</v>
          </cell>
          <cell r="C1058" t="str">
            <v>Minutes of Meetings</v>
          </cell>
        </row>
        <row r="1059">
          <cell r="A1059">
            <v>22</v>
          </cell>
        </row>
        <row r="1060">
          <cell r="A1060">
            <v>22</v>
          </cell>
          <cell r="B1060" t="str">
            <v>A</v>
          </cell>
          <cell r="C1060" t="str">
            <v>The tenderers shall price all the items for which Thomson is in agreement with RSNF as described in the Minutes of Meeting document included with the tender document</v>
          </cell>
        </row>
        <row r="1061">
          <cell r="A1061">
            <v>22</v>
          </cell>
        </row>
        <row r="1062">
          <cell r="A1062">
            <v>22</v>
          </cell>
          <cell r="B1062" t="str">
            <v>B</v>
          </cell>
          <cell r="C1062" t="str">
            <v>Cumulative Price resulting from Additions/Omissions of Minutes of Meetings</v>
          </cell>
        </row>
        <row r="1063">
          <cell r="A1063">
            <v>22</v>
          </cell>
        </row>
        <row r="1064">
          <cell r="A1064">
            <v>22</v>
          </cell>
          <cell r="C1064" t="str">
            <v>ADJUSTMENT TO BILL OF QUANTITIES</v>
          </cell>
        </row>
        <row r="1065">
          <cell r="A1065">
            <v>22</v>
          </cell>
        </row>
        <row r="1066">
          <cell r="A1066">
            <v>22</v>
          </cell>
          <cell r="B1066" t="str">
            <v>C</v>
          </cell>
          <cell r="C1066" t="str">
            <v>The tenderers shall list below any additional quantities arising from any discrepancies between the drawings, specifications and Bills of Quantities and all items so listed shall be clearly cross referenced to the Bills of Quantities items</v>
          </cell>
        </row>
        <row r="1067">
          <cell r="A1067">
            <v>22</v>
          </cell>
        </row>
        <row r="1068">
          <cell r="A1068">
            <v>22</v>
          </cell>
          <cell r="B1068" t="str">
            <v>D</v>
          </cell>
          <cell r="C1068" t="str">
            <v>The value of these additional quantities shall be carried forward to the collection pages of the bill</v>
          </cell>
        </row>
        <row r="1069">
          <cell r="A1069">
            <v>22</v>
          </cell>
        </row>
        <row r="1070">
          <cell r="A1070">
            <v>22</v>
          </cell>
          <cell r="C1070" t="str">
            <v>ADDITIONS/OMISSIONS</v>
          </cell>
        </row>
        <row r="1071">
          <cell r="A1071">
            <v>22</v>
          </cell>
        </row>
        <row r="1072">
          <cell r="A1072">
            <v>22</v>
          </cell>
        </row>
        <row r="1073">
          <cell r="A1073">
            <v>22</v>
          </cell>
        </row>
        <row r="1074">
          <cell r="A1074">
            <v>22</v>
          </cell>
        </row>
        <row r="1075">
          <cell r="A1075">
            <v>22</v>
          </cell>
        </row>
        <row r="1076">
          <cell r="A1076">
            <v>22</v>
          </cell>
        </row>
        <row r="1077">
          <cell r="A1077">
            <v>22</v>
          </cell>
        </row>
        <row r="1078">
          <cell r="A1078">
            <v>22</v>
          </cell>
        </row>
        <row r="1079">
          <cell r="A1079">
            <v>22</v>
          </cell>
        </row>
        <row r="1080">
          <cell r="A1080">
            <v>22</v>
          </cell>
        </row>
        <row r="1081">
          <cell r="A1081">
            <v>22</v>
          </cell>
        </row>
        <row r="1082">
          <cell r="A1082">
            <v>22</v>
          </cell>
        </row>
        <row r="1083">
          <cell r="A1083">
            <v>22</v>
          </cell>
        </row>
        <row r="1084">
          <cell r="A1084">
            <v>22</v>
          </cell>
        </row>
        <row r="1085">
          <cell r="A1085">
            <v>22</v>
          </cell>
        </row>
        <row r="1086">
          <cell r="A1086">
            <v>22</v>
          </cell>
        </row>
        <row r="1087">
          <cell r="A1087">
            <v>22</v>
          </cell>
        </row>
        <row r="1088">
          <cell r="A1088">
            <v>22</v>
          </cell>
        </row>
        <row r="1089">
          <cell r="A1089">
            <v>22</v>
          </cell>
        </row>
        <row r="1090">
          <cell r="A1090">
            <v>22</v>
          </cell>
        </row>
        <row r="1091">
          <cell r="A1091">
            <v>22</v>
          </cell>
        </row>
        <row r="1092">
          <cell r="A1092">
            <v>22</v>
          </cell>
        </row>
        <row r="1093">
          <cell r="A1093">
            <v>22</v>
          </cell>
        </row>
        <row r="1094">
          <cell r="A1094">
            <v>22</v>
          </cell>
        </row>
        <row r="1095">
          <cell r="A1095">
            <v>22</v>
          </cell>
        </row>
        <row r="1096">
          <cell r="A1096">
            <v>22</v>
          </cell>
        </row>
        <row r="1097">
          <cell r="A1097">
            <v>22</v>
          </cell>
        </row>
        <row r="1098">
          <cell r="A1098">
            <v>22</v>
          </cell>
        </row>
        <row r="1099">
          <cell r="A1099">
            <v>22</v>
          </cell>
        </row>
        <row r="1100">
          <cell r="A1100">
            <v>22</v>
          </cell>
        </row>
        <row r="1101">
          <cell r="A1101">
            <v>22</v>
          </cell>
        </row>
        <row r="1102">
          <cell r="A1102">
            <v>22</v>
          </cell>
        </row>
        <row r="1103">
          <cell r="A1103">
            <v>22</v>
          </cell>
        </row>
        <row r="1104">
          <cell r="A1104">
            <v>22</v>
          </cell>
        </row>
        <row r="1105">
          <cell r="A1105">
            <v>22</v>
          </cell>
        </row>
        <row r="1106">
          <cell r="A1106">
            <v>22</v>
          </cell>
          <cell r="C1106" t="str">
            <v>To Collection</v>
          </cell>
        </row>
        <row r="1107">
          <cell r="A1107">
            <v>23</v>
          </cell>
        </row>
        <row r="1108">
          <cell r="A1108">
            <v>23</v>
          </cell>
          <cell r="C1108" t="str">
            <v>COLLECTION</v>
          </cell>
        </row>
        <row r="1109">
          <cell r="A1109">
            <v>23</v>
          </cell>
        </row>
        <row r="1110">
          <cell r="A1110">
            <v>23</v>
          </cell>
          <cell r="C1110" t="str">
            <v>Page SRF 01/16/1</v>
          </cell>
        </row>
        <row r="1111">
          <cell r="A1111">
            <v>23</v>
          </cell>
        </row>
        <row r="1112">
          <cell r="A1112">
            <v>23</v>
          </cell>
          <cell r="C1112" t="str">
            <v>Page SRF 01/16/2</v>
          </cell>
        </row>
        <row r="1113">
          <cell r="A1113">
            <v>23</v>
          </cell>
        </row>
        <row r="1114">
          <cell r="A1114">
            <v>23</v>
          </cell>
          <cell r="C1114" t="str">
            <v>Page SRF 01/16/3</v>
          </cell>
        </row>
        <row r="1115">
          <cell r="A1115">
            <v>23</v>
          </cell>
        </row>
        <row r="1116">
          <cell r="A1116">
            <v>23</v>
          </cell>
          <cell r="C1116" t="str">
            <v>Page SRF 01/16/4</v>
          </cell>
        </row>
        <row r="1117">
          <cell r="A1117">
            <v>23</v>
          </cell>
        </row>
        <row r="1118">
          <cell r="A1118">
            <v>23</v>
          </cell>
          <cell r="C1118" t="str">
            <v>Page SRF 01/16/5</v>
          </cell>
        </row>
        <row r="1119">
          <cell r="A1119">
            <v>23</v>
          </cell>
        </row>
        <row r="1120">
          <cell r="A1120">
            <v>23</v>
          </cell>
          <cell r="C1120" t="str">
            <v>Page SRF 01/16/6</v>
          </cell>
        </row>
        <row r="1121">
          <cell r="A1121">
            <v>23</v>
          </cell>
        </row>
        <row r="1122">
          <cell r="A1122">
            <v>23</v>
          </cell>
          <cell r="C1122" t="str">
            <v>Page SRF 01/16/7</v>
          </cell>
        </row>
        <row r="1123">
          <cell r="A1123">
            <v>23</v>
          </cell>
        </row>
        <row r="1124">
          <cell r="A1124">
            <v>23</v>
          </cell>
          <cell r="C1124" t="str">
            <v>Page SRF 01/16/8</v>
          </cell>
        </row>
        <row r="1125">
          <cell r="A1125">
            <v>23</v>
          </cell>
        </row>
        <row r="1126">
          <cell r="A1126">
            <v>23</v>
          </cell>
          <cell r="C1126" t="str">
            <v>Page SRF 01/16/9</v>
          </cell>
        </row>
        <row r="1127">
          <cell r="A1127">
            <v>23</v>
          </cell>
        </row>
        <row r="1128">
          <cell r="A1128">
            <v>23</v>
          </cell>
          <cell r="C1128" t="str">
            <v>Page SRF 01/16/10</v>
          </cell>
        </row>
        <row r="1129">
          <cell r="A1129">
            <v>23</v>
          </cell>
        </row>
        <row r="1130">
          <cell r="A1130">
            <v>23</v>
          </cell>
          <cell r="C1130" t="str">
            <v>Page SRF 01/16/11</v>
          </cell>
        </row>
        <row r="1131">
          <cell r="A1131">
            <v>23</v>
          </cell>
        </row>
        <row r="1132">
          <cell r="A1132">
            <v>23</v>
          </cell>
          <cell r="C1132" t="str">
            <v>Page SRF 01/16/12</v>
          </cell>
        </row>
        <row r="1133">
          <cell r="A1133">
            <v>23</v>
          </cell>
        </row>
        <row r="1134">
          <cell r="A1134">
            <v>23</v>
          </cell>
          <cell r="C1134" t="str">
            <v>Page SRF 01/16/13</v>
          </cell>
        </row>
        <row r="1135">
          <cell r="A1135">
            <v>23</v>
          </cell>
        </row>
        <row r="1136">
          <cell r="A1136">
            <v>23</v>
          </cell>
          <cell r="C1136" t="str">
            <v>Page SRF 01/16/14</v>
          </cell>
        </row>
        <row r="1137">
          <cell r="A1137">
            <v>23</v>
          </cell>
        </row>
        <row r="1138">
          <cell r="A1138">
            <v>23</v>
          </cell>
          <cell r="C1138" t="str">
            <v>Page SRF 01/16/15</v>
          </cell>
        </row>
        <row r="1139">
          <cell r="A1139">
            <v>23</v>
          </cell>
        </row>
        <row r="1140">
          <cell r="A1140">
            <v>23</v>
          </cell>
          <cell r="C1140" t="str">
            <v>Page SRF 01/16/16</v>
          </cell>
        </row>
        <row r="1141">
          <cell r="A1141">
            <v>23</v>
          </cell>
        </row>
        <row r="1142">
          <cell r="A1142">
            <v>23</v>
          </cell>
          <cell r="C1142" t="str">
            <v>Page SRF 01/16/17</v>
          </cell>
        </row>
        <row r="1143">
          <cell r="A1143">
            <v>23</v>
          </cell>
        </row>
        <row r="1144">
          <cell r="A1144">
            <v>23</v>
          </cell>
          <cell r="C1144" t="str">
            <v>Page SRF 01/16/18</v>
          </cell>
        </row>
        <row r="1145">
          <cell r="A1145">
            <v>23</v>
          </cell>
        </row>
        <row r="1146">
          <cell r="A1146">
            <v>23</v>
          </cell>
          <cell r="C1146" t="str">
            <v>Page SRF 01/16/19</v>
          </cell>
        </row>
        <row r="1147">
          <cell r="A1147">
            <v>23</v>
          </cell>
        </row>
        <row r="1148">
          <cell r="A1148">
            <v>23</v>
          </cell>
          <cell r="C1148" t="str">
            <v>Page SRF 01/16/20</v>
          </cell>
        </row>
        <row r="1149">
          <cell r="A1149">
            <v>23</v>
          </cell>
        </row>
        <row r="1150">
          <cell r="A1150">
            <v>23</v>
          </cell>
          <cell r="C1150" t="str">
            <v>Page SRF 01/16/21</v>
          </cell>
        </row>
        <row r="1151">
          <cell r="A1151">
            <v>23</v>
          </cell>
        </row>
        <row r="1152">
          <cell r="A1152">
            <v>23</v>
          </cell>
          <cell r="C1152" t="str">
            <v>Page SRF 01/16/22</v>
          </cell>
        </row>
        <row r="1153">
          <cell r="A1153">
            <v>23</v>
          </cell>
        </row>
        <row r="1154">
          <cell r="A1154">
            <v>23</v>
          </cell>
        </row>
        <row r="1155">
          <cell r="A1155">
            <v>23</v>
          </cell>
        </row>
        <row r="1156">
          <cell r="A1156">
            <v>23</v>
          </cell>
        </row>
        <row r="1157">
          <cell r="A1157">
            <v>23</v>
          </cell>
        </row>
        <row r="1158">
          <cell r="A1158">
            <v>23</v>
          </cell>
        </row>
        <row r="1159">
          <cell r="A1159">
            <v>23</v>
          </cell>
        </row>
        <row r="1160">
          <cell r="A1160">
            <v>23</v>
          </cell>
          <cell r="C1160" t="str">
            <v>To Summary</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age 1"/>
      <sheetName val="Recap Architect"/>
      <sheetName val="Architectural"/>
      <sheetName val="Recap Struct"/>
      <sheetName val=" Structural"/>
      <sheetName val="Recap Lift"/>
      <sheetName val="Lift"/>
      <sheetName val="Recap Travel.Crane"/>
      <sheetName val="Travel.Cranes"/>
      <sheetName val="Recap External"/>
      <sheetName val="External"/>
      <sheetName val="Air Conditioning"/>
      <sheetName val="Plumbing"/>
      <sheetName val="Fire Protection"/>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B305-7264-4B84-A4A1-1659EB905428}">
  <sheetPr>
    <tabColor theme="2" tint="-0.749992370372631"/>
    <pageSetUpPr fitToPage="1"/>
  </sheetPr>
  <dimension ref="A1:CE1033"/>
  <sheetViews>
    <sheetView view="pageBreakPreview" zoomScaleNormal="100" zoomScaleSheetLayoutView="100" workbookViewId="0">
      <pane ySplit="8" topLeftCell="A9" activePane="bottomLeft" state="frozen"/>
      <selection activeCell="F21" sqref="F21"/>
      <selection pane="bottomLeft" activeCell="F92" sqref="F92"/>
    </sheetView>
  </sheetViews>
  <sheetFormatPr defaultColWidth="9.44140625" defaultRowHeight="13.2"/>
  <cols>
    <col min="1" max="1" width="5.5546875" style="382" customWidth="1"/>
    <col min="2" max="2" width="2.44140625" style="380" customWidth="1"/>
    <col min="3" max="3" width="64.5546875" style="380" customWidth="1"/>
    <col min="4" max="4" width="10" style="380" customWidth="1"/>
    <col min="5" max="5" width="7.44140625" style="380" customWidth="1"/>
    <col min="6" max="6" width="9.5546875" style="381" customWidth="1"/>
    <col min="7" max="7" width="14.44140625" style="670" customWidth="1"/>
    <col min="8" max="16384" width="9.44140625" style="380"/>
  </cols>
  <sheetData>
    <row r="1" spans="1:22" s="383" customFormat="1" ht="9" customHeight="1" thickTop="1">
      <c r="A1" s="827"/>
      <c r="B1" s="828"/>
      <c r="C1" s="829"/>
      <c r="D1" s="780"/>
      <c r="E1" s="780"/>
      <c r="F1" s="830"/>
      <c r="G1" s="831"/>
    </row>
    <row r="2" spans="1:22" s="383" customFormat="1" ht="15" customHeight="1">
      <c r="A2" s="1040" t="s">
        <v>366</v>
      </c>
      <c r="B2" s="1041"/>
      <c r="C2" s="1041"/>
      <c r="D2" s="1041"/>
      <c r="E2" s="1041"/>
      <c r="F2" s="1041"/>
      <c r="G2" s="1042"/>
    </row>
    <row r="3" spans="1:22" s="383" customFormat="1" ht="15" customHeight="1">
      <c r="A3" s="1043" t="s">
        <v>97</v>
      </c>
      <c r="B3" s="1043"/>
      <c r="C3" s="1043"/>
      <c r="D3" s="1043"/>
      <c r="E3" s="1043"/>
      <c r="F3" s="1043"/>
      <c r="G3" s="1044"/>
    </row>
    <row r="4" spans="1:22" s="383" customFormat="1" ht="15" customHeight="1">
      <c r="A4" s="1045" t="s">
        <v>6</v>
      </c>
      <c r="B4" s="1045"/>
      <c r="C4" s="1045"/>
      <c r="D4" s="1045"/>
      <c r="E4" s="1045"/>
      <c r="F4" s="1045"/>
      <c r="G4" s="1046"/>
      <c r="H4" s="380"/>
      <c r="I4" s="380"/>
      <c r="J4" s="380"/>
      <c r="K4" s="380"/>
      <c r="L4" s="380"/>
      <c r="M4" s="380"/>
      <c r="N4" s="380"/>
      <c r="O4" s="380"/>
      <c r="P4" s="380"/>
      <c r="Q4" s="380"/>
      <c r="R4" s="380"/>
      <c r="S4" s="380"/>
      <c r="T4" s="380"/>
      <c r="U4" s="380"/>
      <c r="V4" s="380"/>
    </row>
    <row r="5" spans="1:22" s="383" customFormat="1" ht="9" customHeight="1">
      <c r="A5" s="657"/>
      <c r="B5" s="686"/>
      <c r="C5" s="686"/>
      <c r="D5" s="686"/>
      <c r="E5" s="686"/>
      <c r="F5" s="686"/>
      <c r="G5" s="658"/>
      <c r="H5" s="380"/>
      <c r="I5" s="380"/>
      <c r="J5" s="380"/>
      <c r="K5" s="380"/>
      <c r="L5" s="380"/>
      <c r="M5" s="380"/>
      <c r="N5" s="380"/>
      <c r="O5" s="380"/>
      <c r="P5" s="380"/>
      <c r="Q5" s="380"/>
      <c r="R5" s="380"/>
      <c r="S5" s="380"/>
      <c r="T5" s="380"/>
      <c r="U5" s="380"/>
      <c r="V5" s="380"/>
    </row>
    <row r="6" spans="1:22" s="383" customFormat="1" ht="6" customHeight="1">
      <c r="A6" s="402"/>
      <c r="B6" s="401"/>
      <c r="C6" s="401"/>
      <c r="D6" s="400"/>
      <c r="E6" s="399"/>
      <c r="F6" s="255"/>
      <c r="G6" s="659"/>
      <c r="H6" s="380"/>
      <c r="I6" s="380"/>
      <c r="J6" s="380"/>
      <c r="K6" s="380"/>
      <c r="L6" s="380"/>
      <c r="M6" s="380"/>
      <c r="N6" s="380"/>
      <c r="O6" s="380"/>
      <c r="P6" s="380"/>
      <c r="Q6" s="380"/>
      <c r="R6" s="380"/>
      <c r="S6" s="380"/>
      <c r="T6" s="380"/>
      <c r="U6" s="380"/>
      <c r="V6" s="380"/>
    </row>
    <row r="7" spans="1:22" s="383" customFormat="1" ht="12.75" customHeight="1">
      <c r="A7" s="411" t="s">
        <v>13</v>
      </c>
      <c r="B7" s="1047" t="s">
        <v>22</v>
      </c>
      <c r="C7" s="1048"/>
      <c r="D7" s="410" t="s">
        <v>23</v>
      </c>
      <c r="E7" s="687" t="s">
        <v>15</v>
      </c>
      <c r="F7" s="389" t="s">
        <v>16</v>
      </c>
      <c r="G7" s="660" t="s">
        <v>40</v>
      </c>
      <c r="H7" s="380"/>
      <c r="I7" s="380"/>
      <c r="J7" s="380"/>
      <c r="K7" s="380"/>
      <c r="L7" s="380"/>
      <c r="M7" s="380"/>
      <c r="N7" s="380"/>
      <c r="O7" s="380"/>
      <c r="P7" s="380"/>
      <c r="Q7" s="380"/>
      <c r="R7" s="380"/>
      <c r="S7" s="380"/>
      <c r="T7" s="380"/>
      <c r="U7" s="380"/>
      <c r="V7" s="380"/>
    </row>
    <row r="8" spans="1:22" s="383" customFormat="1" ht="6" customHeight="1">
      <c r="A8" s="395"/>
      <c r="B8" s="394"/>
      <c r="C8" s="394"/>
      <c r="D8" s="393"/>
      <c r="E8" s="392"/>
      <c r="F8" s="391"/>
      <c r="G8" s="661"/>
      <c r="H8" s="380"/>
      <c r="I8" s="380"/>
      <c r="J8" s="380"/>
      <c r="K8" s="380"/>
      <c r="L8" s="380"/>
      <c r="M8" s="380"/>
      <c r="N8" s="380"/>
      <c r="O8" s="380"/>
      <c r="P8" s="380"/>
      <c r="Q8" s="380"/>
      <c r="R8" s="380"/>
      <c r="S8" s="380"/>
      <c r="T8" s="380"/>
      <c r="U8" s="380"/>
      <c r="V8" s="380"/>
    </row>
    <row r="9" spans="1:22" s="383" customFormat="1" ht="12.75" customHeight="1">
      <c r="A9" s="390"/>
      <c r="B9" s="89"/>
      <c r="C9" s="688"/>
      <c r="D9" s="86"/>
      <c r="E9" s="87"/>
      <c r="F9" s="83"/>
      <c r="G9" s="635"/>
      <c r="H9" s="380"/>
      <c r="I9" s="380"/>
      <c r="J9" s="380"/>
      <c r="K9" s="380"/>
      <c r="L9" s="380"/>
      <c r="M9" s="380"/>
      <c r="N9" s="380"/>
      <c r="O9" s="380"/>
      <c r="P9" s="380"/>
      <c r="Q9" s="380"/>
      <c r="R9" s="380"/>
      <c r="S9" s="380"/>
      <c r="T9" s="380"/>
      <c r="U9" s="380"/>
      <c r="V9" s="380"/>
    </row>
    <row r="10" spans="1:22" s="383" customFormat="1" ht="12.75" customHeight="1">
      <c r="A10" s="220"/>
      <c r="B10" s="228" t="s">
        <v>103</v>
      </c>
      <c r="C10" s="5"/>
      <c r="D10" s="6"/>
      <c r="E10" s="7"/>
      <c r="F10" s="83"/>
      <c r="G10" s="523"/>
      <c r="H10" s="380"/>
      <c r="I10" s="380"/>
      <c r="J10" s="380"/>
      <c r="K10" s="380"/>
      <c r="L10" s="380"/>
      <c r="M10" s="380"/>
      <c r="N10" s="380"/>
      <c r="O10" s="380"/>
      <c r="P10" s="380"/>
      <c r="Q10" s="380"/>
      <c r="R10" s="380"/>
      <c r="S10" s="380"/>
      <c r="T10" s="380"/>
      <c r="U10" s="380"/>
      <c r="V10" s="380"/>
    </row>
    <row r="11" spans="1:22" s="383" customFormat="1" ht="12.75" customHeight="1">
      <c r="A11" s="220"/>
      <c r="B11" s="5"/>
      <c r="C11" s="5"/>
      <c r="D11" s="6"/>
      <c r="E11" s="7"/>
      <c r="F11" s="83"/>
      <c r="G11" s="523"/>
      <c r="H11" s="380"/>
      <c r="I11" s="380"/>
      <c r="J11" s="380"/>
      <c r="K11" s="380"/>
      <c r="L11" s="380"/>
      <c r="M11" s="380"/>
      <c r="N11" s="380"/>
      <c r="O11" s="380"/>
      <c r="P11" s="380"/>
      <c r="Q11" s="380"/>
      <c r="R11" s="380"/>
      <c r="S11" s="380"/>
      <c r="T11" s="380"/>
      <c r="U11" s="380"/>
      <c r="V11" s="380"/>
    </row>
    <row r="12" spans="1:22" s="383" customFormat="1" ht="12.75" customHeight="1">
      <c r="A12" s="220"/>
      <c r="B12" s="689" t="s">
        <v>46</v>
      </c>
      <c r="C12" s="5"/>
      <c r="D12" s="6"/>
      <c r="E12" s="7"/>
      <c r="F12" s="83"/>
      <c r="G12" s="523"/>
      <c r="H12" s="380"/>
      <c r="I12" s="380"/>
      <c r="J12" s="380"/>
      <c r="K12" s="380"/>
      <c r="L12" s="380"/>
      <c r="M12" s="380"/>
      <c r="N12" s="380"/>
      <c r="O12" s="380"/>
      <c r="P12" s="380"/>
      <c r="Q12" s="380"/>
      <c r="R12" s="380"/>
      <c r="S12" s="380"/>
      <c r="T12" s="380"/>
      <c r="U12" s="380"/>
      <c r="V12" s="380"/>
    </row>
    <row r="13" spans="1:22" s="383" customFormat="1" ht="12.75" customHeight="1">
      <c r="A13" s="220"/>
      <c r="B13" s="499" t="s">
        <v>104</v>
      </c>
      <c r="C13" s="5"/>
      <c r="D13" s="6"/>
      <c r="E13" s="7"/>
      <c r="F13" s="83"/>
      <c r="G13" s="523"/>
      <c r="H13" s="380"/>
      <c r="I13" s="380"/>
      <c r="J13" s="380"/>
      <c r="K13" s="380"/>
      <c r="L13" s="380"/>
      <c r="M13" s="380"/>
      <c r="N13" s="380"/>
      <c r="O13" s="380"/>
      <c r="P13" s="380"/>
      <c r="Q13" s="380"/>
      <c r="R13" s="380"/>
      <c r="S13" s="380"/>
      <c r="T13" s="380"/>
      <c r="U13" s="380"/>
      <c r="V13" s="380"/>
    </row>
    <row r="14" spans="1:22" s="383" customFormat="1" ht="12.75" customHeight="1">
      <c r="A14" s="220"/>
      <c r="B14" s="500" t="s">
        <v>105</v>
      </c>
      <c r="C14" s="5"/>
      <c r="D14" s="6"/>
      <c r="E14" s="7"/>
      <c r="F14" s="83"/>
      <c r="G14" s="523"/>
      <c r="H14" s="380"/>
      <c r="I14" s="380"/>
      <c r="J14" s="380"/>
      <c r="K14" s="380"/>
      <c r="L14" s="380"/>
      <c r="M14" s="380"/>
      <c r="N14" s="380"/>
      <c r="O14" s="380"/>
      <c r="P14" s="380"/>
      <c r="Q14" s="380"/>
      <c r="R14" s="380"/>
      <c r="S14" s="380"/>
      <c r="T14" s="380"/>
      <c r="U14" s="380"/>
      <c r="V14" s="380"/>
    </row>
    <row r="15" spans="1:22" s="383" customFormat="1" ht="12.75" customHeight="1">
      <c r="A15" s="220"/>
      <c r="B15" s="690"/>
      <c r="C15" s="5"/>
      <c r="D15" s="6"/>
      <c r="E15" s="7"/>
      <c r="F15" s="83"/>
      <c r="G15" s="523"/>
      <c r="H15" s="380"/>
      <c r="I15" s="380"/>
      <c r="J15" s="380"/>
      <c r="K15" s="380"/>
      <c r="L15" s="380"/>
      <c r="M15" s="380"/>
      <c r="N15" s="380"/>
      <c r="O15" s="380"/>
      <c r="P15" s="380"/>
      <c r="Q15" s="380"/>
      <c r="R15" s="380"/>
      <c r="S15" s="380"/>
      <c r="T15" s="380"/>
      <c r="U15" s="380"/>
      <c r="V15" s="380"/>
    </row>
    <row r="16" spans="1:22" s="524" customFormat="1" ht="12.75" customHeight="1">
      <c r="A16" s="220"/>
      <c r="B16" s="500" t="s">
        <v>106</v>
      </c>
      <c r="C16" s="5"/>
      <c r="D16" s="6"/>
      <c r="E16" s="7"/>
      <c r="F16" s="83"/>
      <c r="G16" s="523"/>
      <c r="H16" s="380"/>
      <c r="I16" s="380"/>
      <c r="J16" s="380"/>
      <c r="K16" s="520"/>
      <c r="L16" s="520"/>
      <c r="M16" s="520"/>
      <c r="N16" s="520"/>
      <c r="O16" s="520"/>
      <c r="P16" s="520"/>
      <c r="Q16" s="520"/>
      <c r="R16" s="520"/>
      <c r="S16" s="520"/>
      <c r="T16" s="520"/>
      <c r="U16" s="520"/>
      <c r="V16" s="520"/>
    </row>
    <row r="17" spans="1:22" s="383" customFormat="1" ht="12.75" customHeight="1">
      <c r="A17" s="220"/>
      <c r="B17" s="500" t="s">
        <v>107</v>
      </c>
      <c r="C17" s="5"/>
      <c r="D17" s="6"/>
      <c r="E17" s="7"/>
      <c r="F17" s="84"/>
      <c r="G17" s="523"/>
      <c r="H17" s="380"/>
      <c r="I17" s="380"/>
      <c r="J17" s="380"/>
      <c r="K17" s="380"/>
      <c r="L17" s="380"/>
      <c r="M17" s="380"/>
      <c r="N17" s="380"/>
      <c r="O17" s="380"/>
      <c r="P17" s="380"/>
      <c r="Q17" s="380"/>
      <c r="R17" s="380"/>
      <c r="S17" s="380"/>
      <c r="T17" s="380"/>
      <c r="U17" s="380"/>
      <c r="V17" s="380"/>
    </row>
    <row r="18" spans="1:22" s="383" customFormat="1" ht="12.75" customHeight="1">
      <c r="A18" s="220"/>
      <c r="B18" s="500" t="s">
        <v>108</v>
      </c>
      <c r="C18" s="5"/>
      <c r="D18" s="6"/>
      <c r="E18" s="7"/>
      <c r="F18" s="84"/>
      <c r="G18" s="523"/>
      <c r="H18" s="380"/>
      <c r="I18" s="380"/>
      <c r="J18" s="380"/>
      <c r="K18" s="380"/>
      <c r="L18" s="380"/>
      <c r="M18" s="380"/>
      <c r="N18" s="380"/>
      <c r="O18" s="380"/>
      <c r="P18" s="380"/>
      <c r="Q18" s="380"/>
      <c r="R18" s="380"/>
      <c r="S18" s="380"/>
      <c r="T18" s="380"/>
      <c r="U18" s="380"/>
      <c r="V18" s="380"/>
    </row>
    <row r="19" spans="1:22" s="383" customFormat="1" ht="12.75" customHeight="1">
      <c r="A19" s="220"/>
      <c r="B19" s="500" t="s">
        <v>109</v>
      </c>
      <c r="C19" s="5"/>
      <c r="D19" s="6"/>
      <c r="E19" s="7"/>
      <c r="F19" s="84"/>
      <c r="G19" s="523"/>
      <c r="H19" s="380"/>
      <c r="I19" s="380"/>
      <c r="J19" s="380"/>
      <c r="K19" s="380"/>
      <c r="L19" s="380"/>
      <c r="M19" s="380"/>
      <c r="N19" s="380"/>
      <c r="O19" s="380"/>
      <c r="P19" s="380"/>
      <c r="Q19" s="380"/>
      <c r="R19" s="380"/>
      <c r="S19" s="380"/>
      <c r="T19" s="380"/>
      <c r="U19" s="380"/>
      <c r="V19" s="380"/>
    </row>
    <row r="20" spans="1:22" s="383" customFormat="1" ht="12.75" customHeight="1">
      <c r="A20" s="220"/>
      <c r="B20" s="500" t="s">
        <v>110</v>
      </c>
      <c r="C20" s="5"/>
      <c r="D20" s="6"/>
      <c r="E20" s="7"/>
      <c r="F20" s="83"/>
      <c r="G20" s="523"/>
      <c r="H20" s="380"/>
      <c r="I20" s="380"/>
      <c r="J20" s="380"/>
      <c r="K20" s="380"/>
      <c r="L20" s="380"/>
      <c r="M20" s="380"/>
      <c r="N20" s="380"/>
      <c r="O20" s="380"/>
      <c r="P20" s="380"/>
      <c r="Q20" s="380"/>
      <c r="R20" s="380"/>
      <c r="S20" s="380"/>
      <c r="T20" s="380"/>
      <c r="U20" s="380"/>
      <c r="V20" s="380"/>
    </row>
    <row r="21" spans="1:22" s="383" customFormat="1" ht="12.75" customHeight="1">
      <c r="A21" s="220"/>
      <c r="B21" s="500" t="s">
        <v>111</v>
      </c>
      <c r="C21" s="5"/>
      <c r="D21" s="6"/>
      <c r="E21" s="7"/>
      <c r="F21" s="389"/>
      <c r="G21" s="523"/>
      <c r="H21" s="380"/>
      <c r="I21" s="380"/>
      <c r="J21" s="380"/>
      <c r="K21" s="380"/>
      <c r="L21" s="380"/>
      <c r="M21" s="380"/>
      <c r="N21" s="380"/>
      <c r="O21" s="380"/>
      <c r="P21" s="380"/>
      <c r="Q21" s="380"/>
      <c r="R21" s="380"/>
      <c r="S21" s="380"/>
      <c r="T21" s="380"/>
      <c r="U21" s="380"/>
      <c r="V21" s="380"/>
    </row>
    <row r="22" spans="1:22" s="524" customFormat="1" ht="12.75" customHeight="1">
      <c r="A22" s="220"/>
      <c r="B22" s="690"/>
      <c r="C22" s="5"/>
      <c r="D22" s="6"/>
      <c r="E22" s="7"/>
      <c r="F22" s="83"/>
      <c r="G22" s="523"/>
      <c r="H22" s="380"/>
      <c r="I22" s="380"/>
      <c r="J22" s="380"/>
      <c r="K22" s="520"/>
      <c r="L22" s="520"/>
      <c r="M22" s="520"/>
      <c r="N22" s="520"/>
      <c r="O22" s="520"/>
      <c r="P22" s="520"/>
      <c r="Q22" s="520"/>
      <c r="R22" s="520"/>
      <c r="S22" s="520"/>
      <c r="T22" s="520"/>
      <c r="U22" s="520"/>
      <c r="V22" s="520"/>
    </row>
    <row r="23" spans="1:22" s="520" customFormat="1" ht="12.75" customHeight="1">
      <c r="A23" s="220"/>
      <c r="B23" s="690" t="s">
        <v>112</v>
      </c>
      <c r="C23" s="5"/>
      <c r="D23" s="6"/>
      <c r="E23" s="7"/>
      <c r="F23" s="83"/>
      <c r="G23" s="523"/>
      <c r="H23" s="380"/>
      <c r="I23" s="380"/>
      <c r="J23" s="380"/>
    </row>
    <row r="24" spans="1:22" s="524" customFormat="1" ht="12.75" customHeight="1">
      <c r="A24" s="220"/>
      <c r="B24" s="690" t="s">
        <v>113</v>
      </c>
      <c r="C24" s="5"/>
      <c r="D24" s="6"/>
      <c r="E24" s="7"/>
      <c r="F24" s="83"/>
      <c r="G24" s="523"/>
      <c r="H24" s="380"/>
      <c r="I24" s="380"/>
      <c r="J24" s="380"/>
      <c r="K24" s="520"/>
      <c r="L24" s="520"/>
      <c r="M24" s="520"/>
      <c r="N24" s="520"/>
      <c r="O24" s="520"/>
      <c r="P24" s="520"/>
      <c r="Q24" s="520"/>
      <c r="R24" s="520"/>
      <c r="S24" s="520"/>
      <c r="T24" s="520"/>
      <c r="U24" s="520"/>
      <c r="V24" s="520"/>
    </row>
    <row r="25" spans="1:22" s="383" customFormat="1" ht="12.75" customHeight="1">
      <c r="A25" s="220"/>
      <c r="B25" s="690" t="s">
        <v>114</v>
      </c>
      <c r="C25" s="5"/>
      <c r="D25" s="6"/>
      <c r="E25" s="7"/>
      <c r="F25" s="83"/>
      <c r="G25" s="523"/>
      <c r="H25" s="380"/>
      <c r="I25" s="380"/>
      <c r="J25" s="380"/>
      <c r="K25" s="380"/>
      <c r="L25" s="380"/>
      <c r="M25" s="380"/>
      <c r="N25" s="380"/>
      <c r="O25" s="380"/>
      <c r="P25" s="380"/>
      <c r="Q25" s="380"/>
      <c r="R25" s="380"/>
      <c r="S25" s="380"/>
      <c r="T25" s="380"/>
      <c r="U25" s="380"/>
      <c r="V25" s="380"/>
    </row>
    <row r="26" spans="1:22" s="524" customFormat="1" ht="12.75" customHeight="1">
      <c r="A26" s="220"/>
      <c r="B26" s="690" t="s">
        <v>115</v>
      </c>
      <c r="C26" s="5"/>
      <c r="D26" s="6"/>
      <c r="E26" s="7"/>
      <c r="F26" s="84"/>
      <c r="G26" s="523"/>
      <c r="H26" s="380"/>
      <c r="I26" s="380"/>
      <c r="J26" s="380"/>
      <c r="K26" s="520"/>
      <c r="L26" s="520"/>
      <c r="M26" s="520"/>
      <c r="N26" s="520"/>
      <c r="O26" s="520"/>
      <c r="P26" s="520"/>
      <c r="Q26" s="520"/>
      <c r="R26" s="520"/>
      <c r="S26" s="520"/>
      <c r="T26" s="520"/>
      <c r="U26" s="520"/>
      <c r="V26" s="520"/>
    </row>
    <row r="27" spans="1:22" s="524" customFormat="1" ht="12.75" customHeight="1">
      <c r="A27" s="220"/>
      <c r="B27" s="690"/>
      <c r="C27" s="5"/>
      <c r="D27" s="6"/>
      <c r="E27" s="7"/>
      <c r="F27" s="84"/>
      <c r="G27" s="523"/>
      <c r="H27" s="380"/>
      <c r="I27" s="380"/>
      <c r="J27" s="380"/>
      <c r="K27" s="520"/>
      <c r="L27" s="520"/>
      <c r="M27" s="520"/>
      <c r="N27" s="520"/>
      <c r="O27" s="520"/>
      <c r="P27" s="520"/>
      <c r="Q27" s="520"/>
      <c r="R27" s="520"/>
      <c r="S27" s="520"/>
      <c r="T27" s="520"/>
      <c r="U27" s="520"/>
      <c r="V27" s="520"/>
    </row>
    <row r="28" spans="1:22" s="383" customFormat="1" ht="12.75" customHeight="1">
      <c r="A28" s="220"/>
      <c r="B28" s="691" t="s">
        <v>116</v>
      </c>
      <c r="C28" s="5"/>
      <c r="D28" s="6"/>
      <c r="E28" s="7"/>
      <c r="F28" s="84"/>
      <c r="G28" s="523"/>
      <c r="H28" s="380"/>
      <c r="I28" s="380"/>
      <c r="J28" s="380"/>
      <c r="K28" s="380"/>
      <c r="L28" s="380"/>
      <c r="M28" s="380"/>
      <c r="N28" s="380"/>
      <c r="O28" s="380"/>
      <c r="P28" s="380"/>
      <c r="Q28" s="380"/>
      <c r="R28" s="380"/>
      <c r="S28" s="380"/>
      <c r="T28" s="380"/>
      <c r="U28" s="380"/>
      <c r="V28" s="380"/>
    </row>
    <row r="29" spans="1:22" s="524" customFormat="1" ht="12.75" customHeight="1">
      <c r="A29" s="220"/>
      <c r="B29" s="5"/>
      <c r="C29" s="5"/>
      <c r="D29" s="6"/>
      <c r="E29" s="7"/>
      <c r="F29" s="84"/>
      <c r="G29" s="523"/>
      <c r="H29" s="380"/>
      <c r="I29" s="380"/>
      <c r="J29" s="380"/>
      <c r="K29" s="520"/>
      <c r="L29" s="520"/>
      <c r="M29" s="520"/>
      <c r="N29" s="520"/>
      <c r="O29" s="520"/>
      <c r="P29" s="520"/>
      <c r="Q29" s="520"/>
      <c r="R29" s="520"/>
      <c r="S29" s="520"/>
      <c r="T29" s="520"/>
      <c r="U29" s="520"/>
      <c r="V29" s="520"/>
    </row>
    <row r="30" spans="1:22" s="383" customFormat="1" ht="12.75" customHeight="1">
      <c r="A30" s="227"/>
      <c r="B30" s="95" t="s">
        <v>353</v>
      </c>
      <c r="C30" s="975"/>
      <c r="D30" s="6"/>
      <c r="E30" s="7"/>
      <c r="F30" s="84"/>
      <c r="G30" s="523"/>
      <c r="H30" s="380"/>
      <c r="I30" s="380"/>
      <c r="J30" s="380"/>
      <c r="K30" s="380"/>
      <c r="L30" s="380"/>
      <c r="M30" s="380"/>
      <c r="N30" s="380"/>
      <c r="O30" s="380"/>
      <c r="P30" s="380"/>
      <c r="Q30" s="380"/>
      <c r="R30" s="380"/>
      <c r="S30" s="380"/>
      <c r="T30" s="380"/>
      <c r="U30" s="380"/>
      <c r="V30" s="380"/>
    </row>
    <row r="31" spans="1:22" s="383" customFormat="1" ht="12.75" customHeight="1">
      <c r="A31" s="227"/>
      <c r="B31" s="95" t="s">
        <v>354</v>
      </c>
      <c r="C31" s="975"/>
      <c r="D31" s="6"/>
      <c r="E31" s="7"/>
      <c r="F31" s="84"/>
      <c r="G31" s="523"/>
      <c r="H31" s="380"/>
      <c r="I31" s="380"/>
      <c r="J31" s="380"/>
      <c r="K31" s="380"/>
      <c r="L31" s="380"/>
      <c r="M31" s="380"/>
      <c r="N31" s="380"/>
      <c r="O31" s="380"/>
      <c r="P31" s="380"/>
      <c r="Q31" s="380"/>
      <c r="R31" s="380"/>
      <c r="S31" s="380"/>
      <c r="T31" s="380"/>
      <c r="U31" s="380"/>
      <c r="V31" s="380"/>
    </row>
    <row r="32" spans="1:22" s="383" customFormat="1" ht="12.75" customHeight="1">
      <c r="A32" s="227"/>
      <c r="B32" s="85" t="s">
        <v>355</v>
      </c>
      <c r="C32" s="976"/>
      <c r="D32" s="6"/>
      <c r="E32" s="7"/>
      <c r="F32" s="84"/>
      <c r="G32" s="523"/>
      <c r="H32" s="380"/>
      <c r="I32" s="380"/>
      <c r="J32" s="380"/>
      <c r="K32" s="380"/>
      <c r="L32" s="380"/>
      <c r="M32" s="380"/>
      <c r="N32" s="380"/>
      <c r="O32" s="380"/>
      <c r="P32" s="380"/>
      <c r="Q32" s="380"/>
      <c r="R32" s="380"/>
      <c r="S32" s="380"/>
      <c r="T32" s="380"/>
      <c r="U32" s="380"/>
      <c r="V32" s="380"/>
    </row>
    <row r="33" spans="1:22" s="383" customFormat="1" ht="12.75" customHeight="1">
      <c r="A33" s="227"/>
      <c r="B33" s="88"/>
      <c r="C33" s="257"/>
      <c r="D33" s="6"/>
      <c r="E33" s="7"/>
      <c r="F33" s="84"/>
      <c r="G33" s="523"/>
      <c r="H33" s="380"/>
      <c r="I33" s="380"/>
      <c r="J33" s="380"/>
      <c r="K33" s="380"/>
      <c r="L33" s="380"/>
      <c r="M33" s="380"/>
      <c r="N33" s="380"/>
      <c r="O33" s="380"/>
      <c r="P33" s="380"/>
      <c r="Q33" s="380"/>
      <c r="R33" s="380"/>
      <c r="S33" s="380"/>
      <c r="T33" s="380"/>
      <c r="U33" s="380"/>
      <c r="V33" s="380"/>
    </row>
    <row r="34" spans="1:22" s="383" customFormat="1" ht="12.75" customHeight="1">
      <c r="A34" s="404"/>
      <c r="B34" s="895" t="s">
        <v>233</v>
      </c>
      <c r="C34" s="894"/>
      <c r="D34" s="86"/>
      <c r="E34" s="87"/>
      <c r="F34" s="83"/>
      <c r="G34" s="523"/>
      <c r="H34" s="380"/>
      <c r="I34" s="380"/>
      <c r="J34" s="380"/>
      <c r="K34" s="380"/>
      <c r="L34" s="380"/>
      <c r="M34" s="380"/>
      <c r="N34" s="380"/>
      <c r="O34" s="380"/>
      <c r="P34" s="380"/>
      <c r="Q34" s="380"/>
      <c r="R34" s="380"/>
      <c r="S34" s="380"/>
      <c r="T34" s="380"/>
      <c r="U34" s="380"/>
      <c r="V34" s="380"/>
    </row>
    <row r="35" spans="1:22" s="383" customFormat="1" ht="12.75" customHeight="1">
      <c r="A35" s="404"/>
      <c r="B35" s="554" t="s">
        <v>234</v>
      </c>
      <c r="C35" s="257"/>
      <c r="D35" s="86"/>
      <c r="E35" s="87"/>
      <c r="F35" s="84"/>
      <c r="G35" s="523"/>
      <c r="H35" s="380"/>
      <c r="I35" s="380"/>
      <c r="J35" s="380"/>
      <c r="K35" s="380"/>
      <c r="L35" s="380"/>
      <c r="M35" s="380"/>
      <c r="N35" s="380"/>
      <c r="O35" s="380"/>
      <c r="P35" s="380"/>
      <c r="Q35" s="380"/>
      <c r="R35" s="380"/>
      <c r="S35" s="380"/>
      <c r="T35" s="380"/>
      <c r="U35" s="380"/>
      <c r="V35" s="380"/>
    </row>
    <row r="36" spans="1:22" s="520" customFormat="1" ht="12.75" customHeight="1">
      <c r="A36" s="227"/>
      <c r="B36" s="554" t="s">
        <v>235</v>
      </c>
      <c r="C36" s="257"/>
      <c r="D36" s="6"/>
      <c r="E36" s="7"/>
      <c r="F36" s="84"/>
      <c r="G36" s="523"/>
      <c r="H36" s="380"/>
      <c r="I36" s="380"/>
      <c r="J36" s="380"/>
    </row>
    <row r="37" spans="1:22" s="520" customFormat="1" ht="12.75" customHeight="1">
      <c r="A37" s="404"/>
      <c r="B37" s="837" t="s">
        <v>379</v>
      </c>
      <c r="C37" s="896"/>
      <c r="D37" s="86"/>
      <c r="E37" s="87"/>
      <c r="F37" s="83"/>
      <c r="G37" s="523"/>
      <c r="H37" s="380"/>
      <c r="I37" s="380"/>
      <c r="J37" s="380"/>
    </row>
    <row r="38" spans="1:22" s="383" customFormat="1" ht="12.75" customHeight="1">
      <c r="A38" s="227"/>
      <c r="B38" s="88"/>
      <c r="C38" s="257"/>
      <c r="D38" s="6"/>
      <c r="E38" s="7"/>
      <c r="F38" s="84"/>
      <c r="G38" s="523"/>
      <c r="H38" s="380"/>
      <c r="I38" s="380"/>
      <c r="J38" s="380"/>
      <c r="K38" s="380"/>
      <c r="L38" s="380"/>
      <c r="M38" s="380"/>
      <c r="N38" s="380"/>
      <c r="O38" s="380"/>
      <c r="P38" s="380"/>
      <c r="Q38" s="380"/>
      <c r="R38" s="380"/>
      <c r="S38" s="380"/>
      <c r="T38" s="380"/>
      <c r="U38" s="380"/>
      <c r="V38" s="380"/>
    </row>
    <row r="39" spans="1:22" s="524" customFormat="1" ht="12.75" customHeight="1">
      <c r="A39" s="404">
        <f>A22+1</f>
        <v>1</v>
      </c>
      <c r="B39" s="89" t="s">
        <v>368</v>
      </c>
      <c r="C39" s="459"/>
      <c r="D39" s="922">
        <v>59</v>
      </c>
      <c r="E39" s="87" t="s">
        <v>17</v>
      </c>
      <c r="F39" s="84">
        <v>100</v>
      </c>
      <c r="G39" s="523">
        <f>F39*D39</f>
        <v>5900</v>
      </c>
      <c r="H39" s="380"/>
      <c r="I39" s="380"/>
      <c r="J39" s="380"/>
      <c r="K39" s="520"/>
      <c r="L39" s="520"/>
      <c r="M39" s="520"/>
      <c r="N39" s="520"/>
      <c r="O39" s="520"/>
      <c r="P39" s="520"/>
      <c r="Q39" s="520"/>
      <c r="R39" s="520"/>
      <c r="S39" s="520"/>
      <c r="T39" s="520"/>
      <c r="U39" s="520"/>
      <c r="V39" s="520"/>
    </row>
    <row r="40" spans="1:22" s="524" customFormat="1" ht="12.75" customHeight="1">
      <c r="A40" s="404"/>
      <c r="B40" s="89"/>
      <c r="C40" s="459"/>
      <c r="D40" s="86"/>
      <c r="E40" s="87"/>
      <c r="F40" s="84"/>
      <c r="G40" s="523"/>
      <c r="H40" s="380"/>
      <c r="I40" s="380"/>
      <c r="J40" s="380"/>
      <c r="K40" s="520"/>
      <c r="L40" s="520"/>
      <c r="M40" s="520"/>
      <c r="N40" s="520"/>
      <c r="O40" s="520"/>
      <c r="P40" s="520"/>
      <c r="Q40" s="520"/>
      <c r="R40" s="520"/>
      <c r="S40" s="520"/>
      <c r="T40" s="520"/>
      <c r="U40" s="520"/>
      <c r="V40" s="520"/>
    </row>
    <row r="41" spans="1:22" s="524" customFormat="1" ht="12.75" customHeight="1">
      <c r="A41" s="404">
        <f>A39+1</f>
        <v>2</v>
      </c>
      <c r="B41" s="89" t="s">
        <v>369</v>
      </c>
      <c r="C41" s="459"/>
      <c r="D41" s="922">
        <v>27</v>
      </c>
      <c r="E41" s="87" t="s">
        <v>17</v>
      </c>
      <c r="F41" s="84">
        <v>100</v>
      </c>
      <c r="G41" s="523">
        <f t="shared" ref="G41" si="0">F41*D41</f>
        <v>2700</v>
      </c>
      <c r="H41" s="380"/>
      <c r="I41" s="380"/>
      <c r="J41" s="380"/>
      <c r="K41" s="520"/>
      <c r="L41" s="520"/>
      <c r="M41" s="520"/>
      <c r="N41" s="520"/>
      <c r="O41" s="520"/>
      <c r="P41" s="520"/>
      <c r="Q41" s="520"/>
      <c r="R41" s="520"/>
      <c r="S41" s="520"/>
      <c r="T41" s="520"/>
      <c r="U41" s="520"/>
      <c r="V41" s="520"/>
    </row>
    <row r="42" spans="1:22" s="524" customFormat="1" ht="12.75" customHeight="1">
      <c r="A42" s="404"/>
      <c r="B42" s="89"/>
      <c r="C42" s="459"/>
      <c r="D42" s="86"/>
      <c r="E42" s="87"/>
      <c r="F42" s="84"/>
      <c r="G42" s="523"/>
      <c r="H42" s="380"/>
      <c r="I42" s="380"/>
      <c r="J42" s="380"/>
      <c r="K42" s="520"/>
      <c r="L42" s="520"/>
      <c r="M42" s="520"/>
      <c r="N42" s="520"/>
      <c r="O42" s="520"/>
      <c r="P42" s="520"/>
      <c r="Q42" s="520"/>
      <c r="R42" s="520"/>
      <c r="S42" s="520"/>
      <c r="T42" s="520"/>
      <c r="U42" s="520"/>
      <c r="V42" s="520"/>
    </row>
    <row r="43" spans="1:22" s="383" customFormat="1" ht="12.75" customHeight="1">
      <c r="A43" s="404"/>
      <c r="B43" s="553" t="s">
        <v>608</v>
      </c>
      <c r="C43" s="397"/>
      <c r="D43" s="86"/>
      <c r="E43" s="87"/>
      <c r="F43" s="83"/>
      <c r="G43" s="523"/>
      <c r="H43" s="380"/>
      <c r="I43" s="380"/>
      <c r="J43" s="380"/>
      <c r="K43" s="380"/>
      <c r="L43" s="380"/>
      <c r="M43" s="380"/>
      <c r="N43" s="380"/>
      <c r="O43" s="380"/>
      <c r="P43" s="380"/>
      <c r="Q43" s="380"/>
      <c r="R43" s="380"/>
      <c r="S43" s="380"/>
      <c r="T43" s="380"/>
      <c r="U43" s="380"/>
      <c r="V43" s="380"/>
    </row>
    <row r="44" spans="1:22" s="383" customFormat="1" ht="12.75" customHeight="1">
      <c r="A44" s="404"/>
      <c r="B44" s="554" t="s">
        <v>609</v>
      </c>
      <c r="C44" s="257"/>
      <c r="D44" s="86"/>
      <c r="E44" s="87"/>
      <c r="F44" s="84"/>
      <c r="G44" s="523"/>
      <c r="H44" s="380"/>
      <c r="I44" s="380"/>
      <c r="J44" s="380"/>
      <c r="K44" s="380"/>
      <c r="L44" s="380"/>
      <c r="M44" s="380"/>
      <c r="N44" s="380"/>
      <c r="O44" s="380"/>
      <c r="P44" s="380"/>
      <c r="Q44" s="380"/>
      <c r="R44" s="380"/>
      <c r="S44" s="380"/>
      <c r="T44" s="380"/>
      <c r="U44" s="380"/>
      <c r="V44" s="380"/>
    </row>
    <row r="45" spans="1:22" s="520" customFormat="1" ht="12.75" customHeight="1">
      <c r="A45" s="227"/>
      <c r="B45" s="554" t="s">
        <v>610</v>
      </c>
      <c r="C45" s="257"/>
      <c r="D45" s="6"/>
      <c r="E45" s="7"/>
      <c r="F45" s="84"/>
      <c r="G45" s="523"/>
      <c r="H45" s="380"/>
      <c r="I45" s="380"/>
      <c r="J45" s="380"/>
    </row>
    <row r="46" spans="1:22" s="520" customFormat="1" ht="12.75" customHeight="1">
      <c r="A46" s="404"/>
      <c r="B46" s="88" t="s">
        <v>379</v>
      </c>
      <c r="C46" s="257"/>
      <c r="D46" s="86"/>
      <c r="E46" s="87"/>
      <c r="F46" s="83"/>
      <c r="G46" s="523"/>
      <c r="H46" s="380"/>
      <c r="I46" s="380"/>
      <c r="J46" s="380"/>
    </row>
    <row r="47" spans="1:22" s="383" customFormat="1" ht="12.75" customHeight="1">
      <c r="A47" s="227"/>
      <c r="B47" s="88"/>
      <c r="C47" s="257"/>
      <c r="D47" s="6"/>
      <c r="E47" s="7"/>
      <c r="F47" s="84"/>
      <c r="G47" s="523"/>
      <c r="H47" s="380"/>
      <c r="I47" s="380"/>
      <c r="J47" s="380"/>
      <c r="K47" s="380"/>
      <c r="L47" s="380"/>
      <c r="M47" s="380"/>
      <c r="N47" s="380"/>
      <c r="O47" s="380"/>
      <c r="P47" s="380"/>
      <c r="Q47" s="380"/>
      <c r="R47" s="380"/>
      <c r="S47" s="380"/>
      <c r="T47" s="380"/>
      <c r="U47" s="380"/>
      <c r="V47" s="380"/>
    </row>
    <row r="48" spans="1:22" s="524" customFormat="1" ht="12.75" customHeight="1">
      <c r="A48" s="404">
        <f>+A41+1</f>
        <v>3</v>
      </c>
      <c r="B48" s="89" t="s">
        <v>367</v>
      </c>
      <c r="C48" s="459"/>
      <c r="D48" s="86">
        <v>145</v>
      </c>
      <c r="E48" s="87" t="s">
        <v>17</v>
      </c>
      <c r="F48" s="84">
        <v>75</v>
      </c>
      <c r="G48" s="523">
        <f>F48*D48</f>
        <v>10875</v>
      </c>
      <c r="H48" s="380"/>
      <c r="I48" s="380"/>
      <c r="J48" s="380"/>
      <c r="K48" s="520"/>
      <c r="L48" s="520"/>
      <c r="M48" s="520"/>
      <c r="N48" s="520"/>
      <c r="O48" s="520"/>
      <c r="P48" s="520"/>
      <c r="Q48" s="520"/>
      <c r="R48" s="520"/>
      <c r="S48" s="520"/>
      <c r="T48" s="520"/>
      <c r="U48" s="520"/>
      <c r="V48" s="520"/>
    </row>
    <row r="49" spans="1:22" s="524" customFormat="1" ht="12.75" customHeight="1">
      <c r="A49" s="404"/>
      <c r="B49" s="554"/>
      <c r="C49" s="397"/>
      <c r="D49" s="86"/>
      <c r="E49" s="87"/>
      <c r="F49" s="84"/>
      <c r="G49" s="523"/>
      <c r="H49" s="380"/>
      <c r="I49" s="380"/>
      <c r="J49" s="380"/>
      <c r="K49" s="520"/>
      <c r="L49" s="520"/>
      <c r="M49" s="520"/>
      <c r="N49" s="520"/>
      <c r="O49" s="520"/>
      <c r="P49" s="520"/>
      <c r="Q49" s="520"/>
      <c r="R49" s="520"/>
      <c r="S49" s="520"/>
      <c r="T49" s="520"/>
      <c r="U49" s="520"/>
      <c r="V49" s="520"/>
    </row>
    <row r="50" spans="1:22" s="524" customFormat="1" ht="12.75" customHeight="1">
      <c r="A50" s="227"/>
      <c r="B50" s="554" t="s">
        <v>373</v>
      </c>
      <c r="C50" s="459"/>
      <c r="D50" s="6"/>
      <c r="E50" s="87"/>
      <c r="F50" s="84"/>
      <c r="G50" s="523"/>
      <c r="H50" s="380"/>
      <c r="I50" s="380"/>
      <c r="J50" s="380"/>
      <c r="K50" s="520"/>
      <c r="L50" s="520"/>
      <c r="M50" s="520"/>
      <c r="N50" s="520"/>
      <c r="O50" s="520"/>
      <c r="P50" s="520"/>
      <c r="Q50" s="520"/>
      <c r="R50" s="520"/>
      <c r="S50" s="520"/>
      <c r="T50" s="520"/>
      <c r="U50" s="520"/>
      <c r="V50" s="520"/>
    </row>
    <row r="51" spans="1:22" s="524" customFormat="1" ht="12.75" customHeight="1">
      <c r="A51" s="227"/>
      <c r="B51" s="554" t="s">
        <v>374</v>
      </c>
      <c r="C51" s="397"/>
      <c r="D51" s="6"/>
      <c r="E51" s="7"/>
      <c r="F51" s="84"/>
      <c r="G51" s="523"/>
      <c r="H51" s="380"/>
      <c r="I51" s="380"/>
      <c r="J51" s="380"/>
      <c r="K51" s="520"/>
      <c r="L51" s="520"/>
      <c r="M51" s="520"/>
      <c r="N51" s="520"/>
      <c r="O51" s="520"/>
      <c r="P51" s="520"/>
      <c r="Q51" s="520"/>
      <c r="R51" s="520"/>
      <c r="S51" s="520"/>
      <c r="T51" s="520"/>
      <c r="U51" s="520"/>
      <c r="V51" s="520"/>
    </row>
    <row r="52" spans="1:22" s="524" customFormat="1" ht="12.75" customHeight="1">
      <c r="A52" s="404"/>
      <c r="B52" s="88" t="s">
        <v>375</v>
      </c>
      <c r="C52" s="257"/>
      <c r="D52" s="86"/>
      <c r="E52" s="87"/>
      <c r="F52" s="84"/>
      <c r="G52" s="523"/>
      <c r="H52" s="380"/>
      <c r="I52" s="380"/>
      <c r="J52" s="380"/>
      <c r="K52" s="520"/>
      <c r="L52" s="520"/>
      <c r="M52" s="520"/>
      <c r="N52" s="520"/>
      <c r="O52" s="520"/>
      <c r="P52" s="520"/>
      <c r="Q52" s="520"/>
      <c r="R52" s="520"/>
      <c r="S52" s="520"/>
      <c r="T52" s="520"/>
      <c r="U52" s="520"/>
      <c r="V52" s="520"/>
    </row>
    <row r="53" spans="1:22" s="524" customFormat="1" ht="12.75" customHeight="1">
      <c r="A53" s="227"/>
      <c r="B53" s="554" t="s">
        <v>378</v>
      </c>
      <c r="C53" s="257"/>
      <c r="D53" s="6"/>
      <c r="E53" s="7"/>
      <c r="F53" s="84"/>
      <c r="G53" s="523"/>
      <c r="H53" s="380"/>
      <c r="I53" s="380"/>
      <c r="J53" s="380"/>
      <c r="K53" s="520"/>
      <c r="L53" s="520"/>
      <c r="M53" s="520"/>
      <c r="N53" s="520"/>
      <c r="O53" s="520"/>
      <c r="P53" s="520"/>
      <c r="Q53" s="520"/>
      <c r="R53" s="520"/>
      <c r="S53" s="520"/>
      <c r="T53" s="520"/>
      <c r="U53" s="520"/>
      <c r="V53" s="520"/>
    </row>
    <row r="54" spans="1:22" s="524" customFormat="1" ht="12.75" customHeight="1">
      <c r="A54" s="227"/>
      <c r="B54" s="555"/>
      <c r="C54" s="397"/>
      <c r="D54" s="6"/>
      <c r="E54" s="7"/>
      <c r="F54" s="84"/>
      <c r="G54" s="523"/>
      <c r="H54" s="380"/>
      <c r="I54" s="380"/>
      <c r="J54" s="380"/>
      <c r="K54" s="520"/>
      <c r="L54" s="520"/>
      <c r="M54" s="520"/>
      <c r="N54" s="520"/>
      <c r="O54" s="520"/>
      <c r="P54" s="520"/>
      <c r="Q54" s="520"/>
      <c r="R54" s="520"/>
      <c r="S54" s="520"/>
      <c r="T54" s="520"/>
      <c r="U54" s="520"/>
      <c r="V54" s="520"/>
    </row>
    <row r="55" spans="1:22" s="524" customFormat="1" ht="12.75" customHeight="1">
      <c r="A55" s="227">
        <f>A48+1</f>
        <v>4</v>
      </c>
      <c r="B55" s="555" t="s">
        <v>371</v>
      </c>
      <c r="C55" s="397"/>
      <c r="D55" s="6">
        <v>38</v>
      </c>
      <c r="E55" s="7" t="s">
        <v>17</v>
      </c>
      <c r="F55" s="84">
        <v>25</v>
      </c>
      <c r="G55" s="523">
        <f>F55*D55</f>
        <v>950</v>
      </c>
      <c r="H55" s="380"/>
      <c r="I55" s="380"/>
      <c r="J55" s="380"/>
      <c r="K55" s="520"/>
      <c r="L55" s="520"/>
      <c r="M55" s="520"/>
      <c r="N55" s="520"/>
      <c r="O55" s="520"/>
      <c r="P55" s="520"/>
      <c r="Q55" s="520"/>
      <c r="R55" s="520"/>
      <c r="S55" s="520"/>
      <c r="T55" s="520"/>
      <c r="U55" s="520"/>
      <c r="V55" s="520"/>
    </row>
    <row r="56" spans="1:22" s="524" customFormat="1" ht="12.75" customHeight="1">
      <c r="A56" s="227"/>
      <c r="B56" s="555"/>
      <c r="C56" s="397"/>
      <c r="D56" s="6"/>
      <c r="E56" s="7"/>
      <c r="F56" s="84"/>
      <c r="G56" s="523"/>
      <c r="H56" s="380"/>
      <c r="I56" s="380"/>
      <c r="J56" s="380"/>
      <c r="K56" s="520"/>
      <c r="L56" s="520"/>
      <c r="M56" s="520"/>
      <c r="N56" s="520"/>
      <c r="O56" s="520"/>
      <c r="P56" s="520"/>
      <c r="Q56" s="520"/>
      <c r="R56" s="520"/>
      <c r="S56" s="520"/>
      <c r="T56" s="520"/>
      <c r="U56" s="520"/>
      <c r="V56" s="520"/>
    </row>
    <row r="57" spans="1:22" s="383" customFormat="1" ht="12.75" customHeight="1">
      <c r="A57" s="227">
        <f>A55+1</f>
        <v>5</v>
      </c>
      <c r="B57" s="555" t="s">
        <v>370</v>
      </c>
      <c r="C57" s="459"/>
      <c r="D57" s="6">
        <v>72</v>
      </c>
      <c r="E57" s="7" t="s">
        <v>17</v>
      </c>
      <c r="F57" s="84">
        <v>25</v>
      </c>
      <c r="G57" s="523">
        <f t="shared" ref="G57" si="1">F57*D57</f>
        <v>1800</v>
      </c>
      <c r="H57" s="380"/>
      <c r="I57" s="380"/>
      <c r="J57" s="380"/>
      <c r="K57" s="380"/>
      <c r="L57" s="380"/>
      <c r="M57" s="380"/>
      <c r="N57" s="380"/>
      <c r="O57" s="380"/>
      <c r="P57" s="380"/>
      <c r="Q57" s="380"/>
      <c r="R57" s="380"/>
      <c r="S57" s="380"/>
      <c r="T57" s="380"/>
      <c r="U57" s="380"/>
      <c r="V57" s="380"/>
    </row>
    <row r="58" spans="1:22" s="524" customFormat="1" ht="12.75" customHeight="1">
      <c r="A58" s="227"/>
      <c r="B58" s="555"/>
      <c r="C58" s="397"/>
      <c r="D58" s="6"/>
      <c r="E58" s="7"/>
      <c r="F58" s="84"/>
      <c r="G58" s="523"/>
      <c r="H58" s="380"/>
      <c r="I58" s="380"/>
      <c r="J58" s="380"/>
      <c r="K58" s="520"/>
      <c r="L58" s="520"/>
      <c r="M58" s="520"/>
      <c r="N58" s="520"/>
      <c r="O58" s="520"/>
      <c r="P58" s="520"/>
      <c r="Q58" s="520"/>
      <c r="R58" s="520"/>
      <c r="S58" s="520"/>
      <c r="T58" s="520"/>
      <c r="U58" s="520"/>
      <c r="V58" s="520"/>
    </row>
    <row r="59" spans="1:22" s="524" customFormat="1" ht="12.75" customHeight="1">
      <c r="A59" s="227"/>
      <c r="B59" s="554" t="s">
        <v>237</v>
      </c>
      <c r="C59" s="383"/>
      <c r="D59" s="6"/>
      <c r="E59" s="7"/>
      <c r="F59" s="84"/>
      <c r="G59" s="523"/>
      <c r="H59" s="380"/>
      <c r="I59" s="380"/>
      <c r="J59" s="380"/>
      <c r="K59" s="520"/>
      <c r="L59" s="520"/>
      <c r="M59" s="520"/>
      <c r="N59" s="520"/>
      <c r="O59" s="520"/>
      <c r="P59" s="520"/>
      <c r="Q59" s="520"/>
      <c r="R59" s="520"/>
      <c r="S59" s="520"/>
      <c r="T59" s="520"/>
      <c r="U59" s="520"/>
      <c r="V59" s="520"/>
    </row>
    <row r="60" spans="1:22" s="524" customFormat="1" ht="12.75" customHeight="1">
      <c r="A60" s="404"/>
      <c r="B60" s="554" t="s">
        <v>239</v>
      </c>
      <c r="C60" s="257"/>
      <c r="D60" s="86"/>
      <c r="E60" s="87"/>
      <c r="F60" s="84"/>
      <c r="G60" s="523"/>
      <c r="H60" s="380"/>
      <c r="I60" s="380"/>
      <c r="J60" s="380"/>
      <c r="K60" s="520"/>
      <c r="L60" s="520"/>
      <c r="M60" s="520"/>
      <c r="N60" s="520"/>
      <c r="O60" s="520"/>
      <c r="P60" s="520"/>
      <c r="Q60" s="520"/>
      <c r="R60" s="520"/>
      <c r="S60" s="520"/>
      <c r="T60" s="520"/>
      <c r="U60" s="520"/>
      <c r="V60" s="520"/>
    </row>
    <row r="61" spans="1:22" s="524" customFormat="1" ht="12.75" customHeight="1">
      <c r="A61" s="404"/>
      <c r="B61" s="88" t="s">
        <v>238</v>
      </c>
      <c r="C61" s="397"/>
      <c r="D61" s="86"/>
      <c r="E61" s="87"/>
      <c r="F61" s="84"/>
      <c r="G61" s="523"/>
      <c r="H61" s="380"/>
      <c r="I61" s="380"/>
      <c r="J61" s="380"/>
      <c r="K61" s="520"/>
      <c r="L61" s="520"/>
      <c r="M61" s="520"/>
      <c r="N61" s="520"/>
      <c r="O61" s="520"/>
      <c r="P61" s="520"/>
      <c r="Q61" s="520"/>
      <c r="R61" s="520"/>
      <c r="S61" s="520"/>
      <c r="T61" s="520"/>
      <c r="U61" s="520"/>
      <c r="V61" s="520"/>
    </row>
    <row r="62" spans="1:22" s="383" customFormat="1" ht="12.75" customHeight="1">
      <c r="A62" s="404"/>
      <c r="B62" s="554" t="s">
        <v>180</v>
      </c>
      <c r="C62" s="676"/>
      <c r="D62" s="86"/>
      <c r="E62" s="87"/>
      <c r="F62" s="83"/>
      <c r="G62" s="523"/>
      <c r="H62" s="380"/>
      <c r="I62" s="380"/>
      <c r="J62" s="380"/>
      <c r="K62" s="380"/>
      <c r="L62" s="380"/>
      <c r="M62" s="380"/>
      <c r="N62" s="380"/>
      <c r="O62" s="380"/>
      <c r="P62" s="380"/>
      <c r="Q62" s="380"/>
      <c r="R62" s="380"/>
      <c r="S62" s="380"/>
      <c r="T62" s="380"/>
      <c r="U62" s="380"/>
      <c r="V62" s="380"/>
    </row>
    <row r="63" spans="1:22" s="383" customFormat="1" ht="12.75" customHeight="1">
      <c r="A63" s="404"/>
      <c r="B63" s="88" t="s">
        <v>377</v>
      </c>
      <c r="C63" s="397"/>
      <c r="D63" s="86"/>
      <c r="E63" s="87"/>
      <c r="F63" s="84"/>
      <c r="G63" s="523"/>
      <c r="H63" s="380"/>
      <c r="I63" s="380"/>
      <c r="J63" s="380"/>
      <c r="K63" s="380"/>
      <c r="L63" s="380"/>
      <c r="M63" s="380"/>
      <c r="N63" s="380"/>
      <c r="O63" s="380"/>
      <c r="P63" s="380"/>
      <c r="Q63" s="380"/>
      <c r="R63" s="380"/>
      <c r="S63" s="380"/>
      <c r="T63" s="380"/>
      <c r="U63" s="380"/>
      <c r="V63" s="380"/>
    </row>
    <row r="64" spans="1:22" s="520" customFormat="1" ht="12.75" customHeight="1">
      <c r="A64" s="404"/>
      <c r="B64" s="88"/>
      <c r="C64" s="397"/>
      <c r="D64" s="86"/>
      <c r="E64" s="87"/>
      <c r="F64" s="84"/>
      <c r="G64" s="523"/>
      <c r="H64" s="380"/>
      <c r="I64" s="380"/>
      <c r="J64" s="380"/>
    </row>
    <row r="65" spans="1:83" s="520" customFormat="1" ht="12.75" customHeight="1">
      <c r="A65" s="404">
        <f>A57+1</f>
        <v>6</v>
      </c>
      <c r="B65" s="555" t="s">
        <v>240</v>
      </c>
      <c r="C65" s="397"/>
      <c r="D65" s="6">
        <v>25</v>
      </c>
      <c r="E65" s="7" t="s">
        <v>17</v>
      </c>
      <c r="F65" s="83">
        <v>45</v>
      </c>
      <c r="G65" s="523">
        <f>F65*D65</f>
        <v>1125</v>
      </c>
      <c r="H65" s="380"/>
      <c r="I65" s="380"/>
      <c r="J65" s="380"/>
    </row>
    <row r="66" spans="1:83" s="524" customFormat="1" ht="12.75" customHeight="1">
      <c r="A66" s="227"/>
      <c r="B66" s="555"/>
      <c r="C66" s="397"/>
      <c r="D66" s="6"/>
      <c r="E66" s="7"/>
      <c r="F66" s="84"/>
      <c r="G66" s="523"/>
      <c r="H66" s="380"/>
      <c r="I66" s="380"/>
      <c r="J66" s="380"/>
      <c r="K66" s="520"/>
      <c r="L66" s="520"/>
      <c r="M66" s="520"/>
      <c r="N66" s="520"/>
      <c r="O66" s="520"/>
      <c r="P66" s="520"/>
      <c r="Q66" s="520"/>
      <c r="R66" s="520"/>
      <c r="S66" s="520"/>
      <c r="T66" s="520"/>
      <c r="U66" s="520"/>
      <c r="V66" s="520"/>
    </row>
    <row r="67" spans="1:83" s="383" customFormat="1" ht="12.75" customHeight="1">
      <c r="A67" s="227"/>
      <c r="B67" s="88"/>
      <c r="C67" s="257"/>
      <c r="D67" s="6"/>
      <c r="E67" s="7"/>
      <c r="F67" s="84"/>
      <c r="G67" s="523"/>
      <c r="H67" s="380"/>
      <c r="I67" s="380"/>
      <c r="J67" s="380"/>
      <c r="K67" s="380"/>
      <c r="L67" s="380"/>
      <c r="M67" s="380"/>
      <c r="N67" s="380"/>
      <c r="O67" s="380"/>
      <c r="P67" s="380"/>
      <c r="Q67" s="380"/>
      <c r="R67" s="380"/>
      <c r="S67" s="380"/>
      <c r="T67" s="380"/>
      <c r="U67" s="380"/>
      <c r="V67" s="380"/>
    </row>
    <row r="68" spans="1:83" s="383" customFormat="1" ht="12.75" customHeight="1">
      <c r="A68" s="227"/>
      <c r="B68" s="89"/>
      <c r="C68" s="459"/>
      <c r="D68" s="6"/>
      <c r="E68" s="7"/>
      <c r="F68" s="84"/>
      <c r="G68" s="523"/>
      <c r="H68" s="380"/>
      <c r="I68" s="380"/>
      <c r="J68" s="380"/>
      <c r="K68" s="380"/>
      <c r="L68" s="380"/>
      <c r="M68" s="380"/>
      <c r="N68" s="380"/>
      <c r="O68" s="380"/>
      <c r="P68" s="380"/>
      <c r="Q68" s="380"/>
      <c r="R68" s="380"/>
      <c r="S68" s="380"/>
      <c r="T68" s="380"/>
      <c r="U68" s="380"/>
      <c r="V68" s="380"/>
    </row>
    <row r="69" spans="1:83" s="383" customFormat="1" ht="12.75" customHeight="1">
      <c r="A69" s="227"/>
      <c r="B69" s="554"/>
      <c r="C69" s="459"/>
      <c r="D69" s="6"/>
      <c r="E69" s="7"/>
      <c r="F69" s="84"/>
      <c r="G69" s="523"/>
      <c r="H69" s="380"/>
      <c r="I69" s="380"/>
      <c r="J69" s="380"/>
      <c r="K69" s="380"/>
      <c r="L69" s="380"/>
      <c r="M69" s="380"/>
      <c r="N69" s="380"/>
      <c r="O69" s="380"/>
      <c r="P69" s="380"/>
      <c r="Q69" s="380"/>
      <c r="R69" s="380"/>
      <c r="S69" s="380"/>
      <c r="T69" s="380"/>
      <c r="U69" s="380"/>
      <c r="V69" s="380"/>
    </row>
    <row r="70" spans="1:83" s="383" customFormat="1" ht="12.75" customHeight="1">
      <c r="A70" s="402"/>
      <c r="B70" s="401"/>
      <c r="C70" s="401"/>
      <c r="D70" s="400"/>
      <c r="E70" s="399"/>
      <c r="F70" s="255"/>
      <c r="G70" s="663"/>
      <c r="H70" s="380"/>
      <c r="I70" s="380"/>
      <c r="J70" s="380"/>
      <c r="K70" s="380"/>
      <c r="L70" s="380"/>
      <c r="M70" s="380"/>
      <c r="N70" s="380"/>
      <c r="O70" s="380"/>
      <c r="P70" s="380"/>
      <c r="Q70" s="380"/>
      <c r="R70" s="380"/>
      <c r="S70" s="380"/>
      <c r="T70" s="380"/>
      <c r="U70" s="380"/>
      <c r="V70" s="380"/>
    </row>
    <row r="71" spans="1:83" s="383" customFormat="1" ht="12.75" customHeight="1">
      <c r="A71" s="390"/>
      <c r="B71" s="693" t="s">
        <v>21</v>
      </c>
      <c r="C71" s="693"/>
      <c r="D71" s="86"/>
      <c r="E71" s="87"/>
      <c r="F71" s="389" t="s">
        <v>280</v>
      </c>
      <c r="G71" s="641">
        <f>SUM(G37:G69)</f>
        <v>23350</v>
      </c>
      <c r="H71" s="380"/>
      <c r="I71" s="380"/>
      <c r="J71" s="380"/>
      <c r="K71" s="380"/>
      <c r="L71" s="380"/>
      <c r="M71" s="380"/>
      <c r="N71" s="380"/>
      <c r="O71" s="380"/>
      <c r="P71" s="380"/>
      <c r="Q71" s="380"/>
      <c r="R71" s="380"/>
      <c r="S71" s="380"/>
      <c r="T71" s="380"/>
      <c r="U71" s="380"/>
      <c r="V71" s="380"/>
    </row>
    <row r="72" spans="1:83" s="383" customFormat="1" ht="12.75" customHeight="1" thickBot="1">
      <c r="A72" s="388"/>
      <c r="B72" s="387"/>
      <c r="C72" s="387"/>
      <c r="D72" s="386"/>
      <c r="E72" s="385"/>
      <c r="F72" s="384"/>
      <c r="G72" s="664"/>
      <c r="H72" s="380"/>
      <c r="I72" s="380"/>
      <c r="J72" s="380"/>
      <c r="K72" s="380"/>
      <c r="L72" s="380"/>
      <c r="M72" s="380"/>
      <c r="N72" s="380"/>
      <c r="O72" s="380"/>
      <c r="P72" s="380"/>
      <c r="Q72" s="380"/>
      <c r="R72" s="380"/>
      <c r="S72" s="380"/>
      <c r="T72" s="380"/>
      <c r="U72" s="380"/>
      <c r="V72" s="380"/>
    </row>
    <row r="73" spans="1:83" s="734" customFormat="1" ht="12.75" customHeight="1" thickTop="1">
      <c r="A73" s="404"/>
      <c r="B73" s="89"/>
      <c r="C73" s="459"/>
      <c r="D73" s="86"/>
      <c r="E73" s="87"/>
      <c r="F73" s="84"/>
      <c r="G73" s="523"/>
      <c r="H73" s="667"/>
      <c r="I73" s="667"/>
      <c r="J73" s="667"/>
      <c r="K73" s="733"/>
      <c r="L73" s="733"/>
      <c r="M73" s="733"/>
      <c r="N73" s="733"/>
      <c r="O73" s="733"/>
      <c r="P73" s="733"/>
      <c r="Q73" s="733"/>
      <c r="R73" s="733"/>
      <c r="S73" s="733"/>
      <c r="T73" s="733"/>
      <c r="U73" s="733"/>
      <c r="V73" s="733"/>
    </row>
    <row r="74" spans="1:83" s="679" customFormat="1" ht="12.75" customHeight="1">
      <c r="A74" s="651"/>
      <c r="B74" s="224" t="s">
        <v>221</v>
      </c>
      <c r="C74" s="5"/>
      <c r="D74" s="4"/>
      <c r="E74" s="735"/>
      <c r="F74" s="677"/>
      <c r="G74" s="692"/>
      <c r="H74" s="678"/>
      <c r="I74" s="678"/>
      <c r="J74" s="678"/>
      <c r="K74" s="678"/>
      <c r="L74" s="678"/>
      <c r="M74" s="678"/>
      <c r="N74" s="678"/>
      <c r="O74" s="678"/>
      <c r="P74" s="678"/>
      <c r="Q74" s="678"/>
      <c r="R74" s="678"/>
      <c r="S74" s="678"/>
      <c r="T74" s="678"/>
      <c r="U74" s="678"/>
      <c r="V74" s="678"/>
      <c r="W74" s="678"/>
      <c r="X74" s="678"/>
      <c r="Y74" s="678"/>
      <c r="Z74" s="678"/>
      <c r="AA74" s="678"/>
      <c r="AB74" s="678"/>
      <c r="AC74" s="678"/>
      <c r="AD74" s="678"/>
      <c r="AE74" s="678"/>
      <c r="AF74" s="678"/>
      <c r="AG74" s="678"/>
      <c r="AH74" s="678"/>
      <c r="AI74" s="678"/>
      <c r="AJ74" s="678"/>
      <c r="AK74" s="678"/>
      <c r="AL74" s="678"/>
      <c r="AM74" s="678"/>
      <c r="AN74" s="678"/>
      <c r="AO74" s="678"/>
      <c r="AP74" s="678"/>
      <c r="AQ74" s="678"/>
      <c r="AR74" s="678"/>
      <c r="AS74" s="678"/>
      <c r="AT74" s="678"/>
      <c r="AU74" s="678"/>
      <c r="AV74" s="678"/>
      <c r="AW74" s="678"/>
      <c r="AX74" s="678"/>
      <c r="AY74" s="678"/>
      <c r="AZ74" s="678"/>
      <c r="BA74" s="678"/>
      <c r="BB74" s="678"/>
      <c r="BC74" s="678"/>
      <c r="BD74" s="678"/>
      <c r="BE74" s="678"/>
      <c r="BF74" s="678"/>
      <c r="BG74" s="678"/>
      <c r="BH74" s="678"/>
      <c r="BI74" s="678"/>
      <c r="BJ74" s="678"/>
      <c r="BK74" s="678"/>
      <c r="BL74" s="678"/>
      <c r="BM74" s="678"/>
      <c r="BN74" s="678"/>
      <c r="BO74" s="678"/>
      <c r="BP74" s="678"/>
      <c r="BQ74" s="678"/>
      <c r="BR74" s="678"/>
      <c r="BS74" s="678"/>
      <c r="BT74" s="678"/>
      <c r="BU74" s="678"/>
      <c r="BV74" s="678"/>
      <c r="BW74" s="678"/>
      <c r="BX74" s="678"/>
      <c r="BY74" s="678"/>
      <c r="BZ74" s="678"/>
      <c r="CA74" s="678"/>
      <c r="CB74" s="678"/>
      <c r="CC74" s="678"/>
      <c r="CD74" s="678"/>
      <c r="CE74" s="678"/>
    </row>
    <row r="75" spans="1:83" s="524" customFormat="1" ht="12.75" customHeight="1">
      <c r="A75" s="227"/>
      <c r="B75" s="555"/>
      <c r="C75" s="397"/>
      <c r="D75" s="6"/>
      <c r="E75" s="7"/>
      <c r="F75" s="84"/>
      <c r="G75" s="523"/>
      <c r="H75" s="380"/>
      <c r="I75" s="380"/>
      <c r="J75" s="380"/>
      <c r="K75" s="520"/>
      <c r="L75" s="520"/>
      <c r="M75" s="520"/>
      <c r="N75" s="520"/>
      <c r="O75" s="520"/>
      <c r="P75" s="520"/>
      <c r="Q75" s="520"/>
      <c r="R75" s="520"/>
      <c r="S75" s="520"/>
      <c r="T75" s="520"/>
      <c r="U75" s="520"/>
      <c r="V75" s="520"/>
    </row>
    <row r="76" spans="1:83" s="383" customFormat="1" ht="12.75" customHeight="1">
      <c r="A76" s="404"/>
      <c r="B76" s="554" t="s">
        <v>262</v>
      </c>
      <c r="C76" s="554"/>
      <c r="D76" s="86"/>
      <c r="E76" s="87"/>
      <c r="F76" s="84"/>
      <c r="G76" s="523"/>
      <c r="H76" s="380"/>
      <c r="I76" s="380"/>
      <c r="J76" s="380"/>
      <c r="K76" s="380"/>
      <c r="L76" s="380"/>
      <c r="M76" s="380"/>
      <c r="N76" s="380"/>
      <c r="O76" s="380"/>
      <c r="P76" s="380"/>
      <c r="Q76" s="380"/>
      <c r="R76" s="380"/>
      <c r="S76" s="380"/>
      <c r="T76" s="380"/>
      <c r="U76" s="380"/>
      <c r="V76" s="380"/>
      <c r="W76" s="380"/>
    </row>
    <row r="77" spans="1:83" s="383" customFormat="1" ht="12.75" customHeight="1">
      <c r="A77" s="404"/>
      <c r="B77" s="554" t="s">
        <v>263</v>
      </c>
      <c r="C77" s="554"/>
      <c r="D77" s="86"/>
      <c r="E77" s="87"/>
      <c r="F77" s="84"/>
      <c r="G77" s="523"/>
      <c r="H77" s="380"/>
      <c r="I77" s="380"/>
      <c r="J77" s="380"/>
      <c r="K77" s="380"/>
      <c r="L77" s="380"/>
      <c r="M77" s="380"/>
      <c r="N77" s="380"/>
      <c r="O77" s="380"/>
      <c r="P77" s="380"/>
      <c r="Q77" s="380"/>
      <c r="R77" s="380"/>
      <c r="S77" s="380"/>
      <c r="T77" s="380"/>
      <c r="U77" s="380"/>
      <c r="V77" s="380"/>
      <c r="W77" s="380"/>
    </row>
    <row r="78" spans="1:83" s="383" customFormat="1" ht="12.75" customHeight="1">
      <c r="A78" s="404"/>
      <c r="B78" s="554" t="s">
        <v>264</v>
      </c>
      <c r="C78" s="931"/>
      <c r="D78" s="86"/>
      <c r="E78" s="87"/>
      <c r="F78" s="84"/>
      <c r="G78" s="523"/>
      <c r="H78" s="380"/>
      <c r="I78" s="380"/>
      <c r="J78" s="380"/>
      <c r="K78" s="380"/>
      <c r="L78" s="380"/>
      <c r="M78" s="380"/>
      <c r="N78" s="380"/>
      <c r="O78" s="736"/>
      <c r="P78" s="380"/>
      <c r="Q78" s="380"/>
      <c r="R78" s="380"/>
      <c r="S78" s="380"/>
      <c r="T78" s="380"/>
      <c r="U78" s="380"/>
      <c r="V78" s="380"/>
      <c r="W78" s="380"/>
    </row>
    <row r="79" spans="1:83" s="383" customFormat="1" ht="12.75" customHeight="1">
      <c r="A79" s="404"/>
      <c r="B79" s="554" t="s">
        <v>380</v>
      </c>
      <c r="C79" s="931"/>
      <c r="D79" s="86"/>
      <c r="E79" s="87"/>
      <c r="F79" s="84"/>
      <c r="G79" s="523"/>
      <c r="H79" s="380"/>
      <c r="I79" s="380"/>
      <c r="J79" s="380"/>
      <c r="K79" s="380"/>
      <c r="L79" s="380"/>
      <c r="M79" s="380"/>
      <c r="N79" s="380"/>
      <c r="O79" s="380"/>
      <c r="P79" s="380"/>
      <c r="Q79" s="380"/>
      <c r="R79" s="380"/>
      <c r="S79" s="380"/>
      <c r="T79" s="380"/>
      <c r="U79" s="380"/>
      <c r="V79" s="380"/>
      <c r="W79" s="380"/>
    </row>
    <row r="80" spans="1:83" s="383" customFormat="1" ht="12.75" customHeight="1">
      <c r="A80" s="404"/>
      <c r="B80" s="554" t="s">
        <v>377</v>
      </c>
      <c r="C80" s="931"/>
      <c r="D80" s="86"/>
      <c r="E80" s="87"/>
      <c r="F80" s="84"/>
      <c r="G80" s="523"/>
      <c r="H80" s="380"/>
      <c r="I80" s="380"/>
      <c r="J80" s="380"/>
      <c r="K80" s="380"/>
      <c r="L80" s="380"/>
      <c r="M80" s="380"/>
      <c r="N80" s="380"/>
      <c r="O80" s="380"/>
      <c r="P80" s="380"/>
      <c r="Q80" s="380"/>
      <c r="R80" s="380"/>
      <c r="S80" s="380"/>
      <c r="T80" s="380"/>
      <c r="U80" s="380"/>
      <c r="V80" s="380"/>
      <c r="W80" s="380"/>
    </row>
    <row r="81" spans="1:83" s="383" customFormat="1" ht="12.75" customHeight="1">
      <c r="A81" s="404"/>
      <c r="B81" s="89"/>
      <c r="C81" s="688"/>
      <c r="D81" s="86"/>
      <c r="E81" s="87"/>
      <c r="F81" s="84"/>
      <c r="G81" s="523"/>
      <c r="H81" s="380"/>
      <c r="I81" s="380"/>
      <c r="J81" s="380"/>
      <c r="K81" s="380"/>
      <c r="L81" s="380"/>
      <c r="M81" s="380"/>
      <c r="N81" s="380"/>
      <c r="O81" s="380"/>
      <c r="P81" s="380"/>
      <c r="Q81" s="380"/>
      <c r="R81" s="380"/>
      <c r="S81" s="380"/>
      <c r="T81" s="380"/>
      <c r="U81" s="380"/>
      <c r="V81" s="380"/>
      <c r="W81" s="380"/>
    </row>
    <row r="82" spans="1:83" s="383" customFormat="1" ht="12.75" customHeight="1">
      <c r="A82" s="404">
        <f>A103+1</f>
        <v>1</v>
      </c>
      <c r="B82" s="89" t="s">
        <v>319</v>
      </c>
      <c r="C82" s="688"/>
      <c r="D82" s="86">
        <v>1</v>
      </c>
      <c r="E82" s="87" t="s">
        <v>24</v>
      </c>
      <c r="F82" s="84">
        <v>250</v>
      </c>
      <c r="G82" s="523">
        <f>F82*D82</f>
        <v>250</v>
      </c>
      <c r="H82" s="380"/>
      <c r="I82" s="380"/>
      <c r="J82" s="380"/>
      <c r="K82" s="380"/>
      <c r="L82" s="380"/>
      <c r="M82" s="380"/>
      <c r="N82" s="380"/>
      <c r="O82" s="380"/>
      <c r="P82" s="380"/>
      <c r="Q82" s="380"/>
      <c r="R82" s="380"/>
      <c r="S82" s="380"/>
      <c r="T82" s="380"/>
      <c r="U82" s="380"/>
      <c r="V82" s="380"/>
      <c r="W82" s="380"/>
    </row>
    <row r="83" spans="1:83" s="383" customFormat="1" ht="12.75" customHeight="1">
      <c r="A83" s="404"/>
      <c r="B83" s="554"/>
      <c r="C83" s="257"/>
      <c r="D83" s="86"/>
      <c r="E83" s="87"/>
      <c r="F83" s="84"/>
      <c r="G83" s="636"/>
      <c r="H83" s="520"/>
      <c r="I83" s="520"/>
      <c r="J83" s="520"/>
      <c r="K83" s="380"/>
      <c r="L83" s="380"/>
      <c r="M83" s="380"/>
      <c r="N83" s="380"/>
      <c r="O83" s="380"/>
      <c r="P83" s="380"/>
      <c r="Q83" s="380"/>
      <c r="R83" s="380"/>
      <c r="S83" s="380"/>
      <c r="T83" s="380"/>
      <c r="U83" s="380"/>
      <c r="V83" s="380"/>
    </row>
    <row r="84" spans="1:83" s="679" customFormat="1" ht="12.75" customHeight="1">
      <c r="A84" s="651">
        <f>A82+1</f>
        <v>2</v>
      </c>
      <c r="B84" s="89" t="s">
        <v>596</v>
      </c>
      <c r="C84" s="397"/>
      <c r="D84" s="4">
        <v>1</v>
      </c>
      <c r="E84" s="4" t="s">
        <v>24</v>
      </c>
      <c r="F84" s="677">
        <v>250</v>
      </c>
      <c r="G84" s="692">
        <f t="shared" ref="G84" si="2">F84*D84</f>
        <v>250</v>
      </c>
      <c r="H84" s="678"/>
      <c r="I84" s="678"/>
      <c r="J84" s="678"/>
      <c r="K84" s="678"/>
      <c r="L84" s="678"/>
      <c r="M84" s="678"/>
      <c r="N84" s="678"/>
      <c r="O84" s="678"/>
      <c r="P84" s="678"/>
      <c r="Q84" s="678"/>
      <c r="R84" s="678"/>
      <c r="S84" s="678"/>
      <c r="T84" s="678"/>
      <c r="U84" s="678"/>
      <c r="V84" s="678"/>
      <c r="W84" s="678"/>
      <c r="X84" s="678"/>
      <c r="Y84" s="678"/>
      <c r="Z84" s="678"/>
      <c r="AA84" s="678"/>
      <c r="AB84" s="678"/>
      <c r="AC84" s="678"/>
      <c r="AD84" s="678"/>
      <c r="AE84" s="678"/>
      <c r="AF84" s="678"/>
      <c r="AG84" s="678"/>
      <c r="AH84" s="678"/>
      <c r="AI84" s="678"/>
      <c r="AJ84" s="678"/>
      <c r="AK84" s="678"/>
      <c r="AL84" s="678"/>
      <c r="AM84" s="678"/>
      <c r="AN84" s="678"/>
      <c r="AO84" s="678"/>
      <c r="AP84" s="678"/>
      <c r="AQ84" s="678"/>
      <c r="AR84" s="678"/>
      <c r="AS84" s="678"/>
      <c r="AT84" s="678"/>
      <c r="AU84" s="678"/>
      <c r="AV84" s="678"/>
      <c r="AW84" s="678"/>
      <c r="AX84" s="678"/>
      <c r="AY84" s="678"/>
      <c r="AZ84" s="678"/>
      <c r="BA84" s="678"/>
      <c r="BB84" s="678"/>
      <c r="BC84" s="678"/>
      <c r="BD84" s="678"/>
      <c r="BE84" s="678"/>
      <c r="BF84" s="678"/>
      <c r="BG84" s="678"/>
      <c r="BH84" s="678"/>
      <c r="BI84" s="678"/>
      <c r="BJ84" s="678"/>
      <c r="BK84" s="678"/>
      <c r="BL84" s="678"/>
      <c r="BM84" s="678"/>
      <c r="BN84" s="678"/>
      <c r="BO84" s="678"/>
      <c r="BP84" s="678"/>
      <c r="BQ84" s="678"/>
      <c r="BR84" s="678"/>
      <c r="BS84" s="678"/>
      <c r="BT84" s="678"/>
      <c r="BU84" s="678"/>
      <c r="BV84" s="678"/>
      <c r="BW84" s="678"/>
      <c r="BX84" s="678"/>
      <c r="BY84" s="678"/>
      <c r="BZ84" s="678"/>
      <c r="CA84" s="678"/>
      <c r="CB84" s="678"/>
      <c r="CC84" s="678"/>
      <c r="CD84" s="678"/>
      <c r="CE84" s="678"/>
    </row>
    <row r="85" spans="1:83" s="679" customFormat="1" ht="12.75" customHeight="1">
      <c r="A85" s="651"/>
      <c r="B85" s="554"/>
      <c r="C85" s="688"/>
      <c r="D85" s="4"/>
      <c r="E85" s="4"/>
      <c r="F85" s="677"/>
      <c r="G85" s="692"/>
      <c r="H85" s="678"/>
      <c r="I85" s="678"/>
      <c r="J85" s="678"/>
      <c r="K85" s="678"/>
      <c r="L85" s="678"/>
      <c r="M85" s="678"/>
      <c r="N85" s="678"/>
      <c r="O85" s="678"/>
      <c r="P85" s="678"/>
      <c r="Q85" s="678"/>
      <c r="R85" s="678"/>
      <c r="S85" s="678"/>
      <c r="T85" s="678"/>
      <c r="U85" s="678"/>
      <c r="V85" s="678"/>
      <c r="W85" s="678"/>
      <c r="X85" s="678"/>
      <c r="Y85" s="678"/>
      <c r="Z85" s="678"/>
      <c r="AA85" s="678"/>
      <c r="AB85" s="678"/>
      <c r="AC85" s="678"/>
      <c r="AD85" s="678"/>
      <c r="AE85" s="678"/>
      <c r="AF85" s="678"/>
      <c r="AG85" s="678"/>
      <c r="AH85" s="678"/>
      <c r="AI85" s="678"/>
      <c r="AJ85" s="678"/>
      <c r="AK85" s="678"/>
      <c r="AL85" s="678"/>
      <c r="AM85" s="678"/>
      <c r="AN85" s="678"/>
      <c r="AO85" s="678"/>
      <c r="AP85" s="678"/>
      <c r="AQ85" s="678"/>
      <c r="AR85" s="678"/>
      <c r="AS85" s="678"/>
      <c r="AT85" s="678"/>
      <c r="AU85" s="678"/>
      <c r="AV85" s="678"/>
      <c r="AW85" s="678"/>
      <c r="AX85" s="678"/>
      <c r="AY85" s="678"/>
      <c r="AZ85" s="678"/>
      <c r="BA85" s="678"/>
      <c r="BB85" s="678"/>
      <c r="BC85" s="678"/>
      <c r="BD85" s="678"/>
      <c r="BE85" s="678"/>
      <c r="BF85" s="678"/>
      <c r="BG85" s="678"/>
      <c r="BH85" s="678"/>
      <c r="BI85" s="678"/>
      <c r="BJ85" s="678"/>
      <c r="BK85" s="678"/>
      <c r="BL85" s="678"/>
      <c r="BM85" s="678"/>
      <c r="BN85" s="678"/>
      <c r="BO85" s="678"/>
      <c r="BP85" s="678"/>
      <c r="BQ85" s="678"/>
      <c r="BR85" s="678"/>
      <c r="BS85" s="678"/>
      <c r="BT85" s="678"/>
      <c r="BU85" s="678"/>
      <c r="BV85" s="678"/>
      <c r="BW85" s="678"/>
      <c r="BX85" s="678"/>
      <c r="BY85" s="678"/>
      <c r="BZ85" s="678"/>
      <c r="CA85" s="678"/>
      <c r="CB85" s="678"/>
      <c r="CC85" s="678"/>
      <c r="CD85" s="678"/>
      <c r="CE85" s="678"/>
    </row>
    <row r="86" spans="1:83" s="383" customFormat="1" ht="12.75" customHeight="1">
      <c r="A86" s="404"/>
      <c r="B86" s="85" t="s">
        <v>18</v>
      </c>
      <c r="C86" s="688"/>
      <c r="D86" s="86"/>
      <c r="E86" s="87"/>
      <c r="F86" s="84"/>
      <c r="G86" s="523"/>
      <c r="H86" s="380"/>
      <c r="I86" s="380"/>
      <c r="J86" s="380"/>
      <c r="K86" s="380"/>
      <c r="L86" s="380"/>
      <c r="M86" s="380"/>
      <c r="N86" s="380"/>
      <c r="O86" s="380"/>
      <c r="P86" s="380"/>
      <c r="Q86" s="380"/>
      <c r="R86" s="380"/>
      <c r="S86" s="380"/>
      <c r="T86" s="380"/>
      <c r="U86" s="380"/>
      <c r="V86" s="380"/>
      <c r="W86" s="380"/>
    </row>
    <row r="87" spans="1:83" s="679" customFormat="1" ht="12.75" customHeight="1">
      <c r="A87" s="651"/>
      <c r="B87" s="554"/>
      <c r="C87" s="5"/>
      <c r="D87" s="4"/>
      <c r="E87" s="735"/>
      <c r="F87" s="677"/>
      <c r="G87" s="692"/>
      <c r="H87" s="678"/>
      <c r="I87" s="678"/>
      <c r="J87" s="678"/>
      <c r="K87" s="678"/>
      <c r="L87" s="678"/>
      <c r="M87" s="678"/>
      <c r="N87" s="678"/>
      <c r="O87" s="678"/>
      <c r="P87" s="678"/>
      <c r="Q87" s="678"/>
      <c r="R87" s="678"/>
      <c r="S87" s="678"/>
      <c r="T87" s="678"/>
      <c r="U87" s="678"/>
      <c r="V87" s="678"/>
      <c r="W87" s="678"/>
      <c r="X87" s="678"/>
      <c r="Y87" s="678"/>
      <c r="Z87" s="678"/>
      <c r="AA87" s="678"/>
      <c r="AB87" s="678"/>
      <c r="AC87" s="678"/>
      <c r="AD87" s="678"/>
      <c r="AE87" s="678"/>
      <c r="AF87" s="678"/>
      <c r="AG87" s="678"/>
      <c r="AH87" s="678"/>
      <c r="AI87" s="678"/>
      <c r="AJ87" s="678"/>
      <c r="AK87" s="678"/>
      <c r="AL87" s="678"/>
      <c r="AM87" s="678"/>
      <c r="AN87" s="678"/>
      <c r="AO87" s="678"/>
      <c r="AP87" s="678"/>
      <c r="AQ87" s="678"/>
      <c r="AR87" s="678"/>
      <c r="AS87" s="678"/>
      <c r="AT87" s="678"/>
      <c r="AU87" s="678"/>
      <c r="AV87" s="678"/>
      <c r="AW87" s="678"/>
      <c r="AX87" s="678"/>
      <c r="AY87" s="678"/>
      <c r="AZ87" s="678"/>
      <c r="BA87" s="678"/>
      <c r="BB87" s="678"/>
      <c r="BC87" s="678"/>
      <c r="BD87" s="678"/>
      <c r="BE87" s="678"/>
      <c r="BF87" s="678"/>
      <c r="BG87" s="678"/>
      <c r="BH87" s="678"/>
      <c r="BI87" s="678"/>
      <c r="BJ87" s="678"/>
      <c r="BK87" s="678"/>
      <c r="BL87" s="678"/>
      <c r="BM87" s="678"/>
      <c r="BN87" s="678"/>
      <c r="BO87" s="678"/>
      <c r="BP87" s="678"/>
      <c r="BQ87" s="678"/>
      <c r="BR87" s="678"/>
      <c r="BS87" s="678"/>
      <c r="BT87" s="678"/>
      <c r="BU87" s="678"/>
      <c r="BV87" s="678"/>
      <c r="BW87" s="678"/>
      <c r="BX87" s="678"/>
      <c r="BY87" s="678"/>
      <c r="BZ87" s="678"/>
      <c r="CA87" s="678"/>
      <c r="CB87" s="678"/>
      <c r="CC87" s="678"/>
      <c r="CD87" s="678"/>
      <c r="CE87" s="678"/>
    </row>
    <row r="88" spans="1:83" s="679" customFormat="1" ht="12.75" customHeight="1">
      <c r="A88" s="651">
        <f>A84+1</f>
        <v>3</v>
      </c>
      <c r="B88" s="89" t="s">
        <v>372</v>
      </c>
      <c r="C88" s="688"/>
      <c r="D88" s="4"/>
      <c r="E88" s="4"/>
      <c r="F88" s="677"/>
      <c r="G88" s="692"/>
      <c r="H88" s="678"/>
      <c r="I88" s="678"/>
      <c r="J88" s="678"/>
      <c r="K88" s="678"/>
      <c r="L88" s="678"/>
      <c r="M88" s="678"/>
      <c r="N88" s="678"/>
      <c r="O88" s="678"/>
      <c r="P88" s="678"/>
      <c r="Q88" s="678"/>
      <c r="R88" s="678"/>
      <c r="S88" s="678"/>
      <c r="T88" s="678"/>
      <c r="U88" s="678"/>
      <c r="V88" s="678"/>
      <c r="W88" s="678"/>
      <c r="X88" s="678"/>
      <c r="Y88" s="678"/>
      <c r="Z88" s="678"/>
      <c r="AA88" s="678"/>
      <c r="AB88" s="678"/>
      <c r="AC88" s="678"/>
      <c r="AD88" s="678"/>
      <c r="AE88" s="678"/>
      <c r="AF88" s="678"/>
      <c r="AG88" s="678"/>
      <c r="AH88" s="678"/>
      <c r="AI88" s="678"/>
      <c r="AJ88" s="678"/>
      <c r="AK88" s="678"/>
      <c r="AL88" s="678"/>
      <c r="AM88" s="678"/>
      <c r="AN88" s="678"/>
      <c r="AO88" s="678"/>
      <c r="AP88" s="678"/>
      <c r="AQ88" s="678"/>
      <c r="AR88" s="678"/>
      <c r="AS88" s="678"/>
      <c r="AT88" s="678"/>
      <c r="AU88" s="678"/>
      <c r="AV88" s="678"/>
      <c r="AW88" s="678"/>
      <c r="AX88" s="678"/>
      <c r="AY88" s="678"/>
      <c r="AZ88" s="678"/>
      <c r="BA88" s="678"/>
      <c r="BB88" s="678"/>
      <c r="BC88" s="678"/>
      <c r="BD88" s="678"/>
      <c r="BE88" s="678"/>
      <c r="BF88" s="678"/>
      <c r="BG88" s="678"/>
      <c r="BH88" s="678"/>
      <c r="BI88" s="678"/>
      <c r="BJ88" s="678"/>
      <c r="BK88" s="678"/>
      <c r="BL88" s="678"/>
      <c r="BM88" s="678"/>
      <c r="BN88" s="678"/>
      <c r="BO88" s="678"/>
      <c r="BP88" s="678"/>
      <c r="BQ88" s="678"/>
      <c r="BR88" s="678"/>
      <c r="BS88" s="678"/>
      <c r="BT88" s="678"/>
      <c r="BU88" s="678"/>
      <c r="BV88" s="678"/>
      <c r="BW88" s="678"/>
      <c r="BX88" s="678"/>
      <c r="BY88" s="678"/>
      <c r="BZ88" s="678"/>
      <c r="CA88" s="678"/>
      <c r="CB88" s="678"/>
      <c r="CC88" s="678"/>
      <c r="CD88" s="678"/>
      <c r="CE88" s="678"/>
    </row>
    <row r="89" spans="1:83" s="679" customFormat="1" ht="12.75" customHeight="1">
      <c r="A89" s="651"/>
      <c r="B89" s="89" t="s">
        <v>376</v>
      </c>
      <c r="C89" s="688"/>
      <c r="D89" s="4">
        <v>1</v>
      </c>
      <c r="E89" s="4" t="s">
        <v>20</v>
      </c>
      <c r="F89" s="677">
        <v>6000</v>
      </c>
      <c r="G89" s="692">
        <f>F89*D89</f>
        <v>6000</v>
      </c>
      <c r="H89" s="678"/>
      <c r="I89" s="678"/>
      <c r="J89" s="678"/>
      <c r="K89" s="678"/>
      <c r="L89" s="678"/>
      <c r="M89" s="678"/>
      <c r="N89" s="678"/>
      <c r="O89" s="678"/>
      <c r="P89" s="678"/>
      <c r="Q89" s="678"/>
      <c r="R89" s="678"/>
      <c r="S89" s="678"/>
      <c r="T89" s="678"/>
      <c r="U89" s="678"/>
      <c r="V89" s="678"/>
      <c r="W89" s="678"/>
      <c r="X89" s="678"/>
      <c r="Y89" s="678"/>
      <c r="Z89" s="678"/>
      <c r="AA89" s="678"/>
      <c r="AB89" s="678"/>
      <c r="AC89" s="678"/>
      <c r="AD89" s="678"/>
      <c r="AE89" s="678"/>
      <c r="AF89" s="678"/>
      <c r="AG89" s="678"/>
      <c r="AH89" s="678"/>
      <c r="AI89" s="678"/>
      <c r="AJ89" s="678"/>
      <c r="AK89" s="678"/>
      <c r="AL89" s="678"/>
      <c r="AM89" s="678"/>
      <c r="AN89" s="678"/>
      <c r="AO89" s="678"/>
      <c r="AP89" s="678"/>
      <c r="AQ89" s="678"/>
      <c r="AR89" s="678"/>
      <c r="AS89" s="678"/>
      <c r="AT89" s="678"/>
      <c r="AU89" s="678"/>
      <c r="AV89" s="678"/>
      <c r="AW89" s="678"/>
      <c r="AX89" s="678"/>
      <c r="AY89" s="678"/>
      <c r="AZ89" s="678"/>
      <c r="BA89" s="678"/>
      <c r="BB89" s="678"/>
      <c r="BC89" s="678"/>
      <c r="BD89" s="678"/>
      <c r="BE89" s="678"/>
      <c r="BF89" s="678"/>
      <c r="BG89" s="678"/>
      <c r="BH89" s="678"/>
      <c r="BI89" s="678"/>
      <c r="BJ89" s="678"/>
      <c r="BK89" s="678"/>
      <c r="BL89" s="678"/>
      <c r="BM89" s="678"/>
      <c r="BN89" s="678"/>
      <c r="BO89" s="678"/>
      <c r="BP89" s="678"/>
      <c r="BQ89" s="678"/>
      <c r="BR89" s="678"/>
      <c r="BS89" s="678"/>
      <c r="BT89" s="678"/>
      <c r="BU89" s="678"/>
      <c r="BV89" s="678"/>
      <c r="BW89" s="678"/>
      <c r="BX89" s="678"/>
      <c r="BY89" s="678"/>
      <c r="BZ89" s="678"/>
      <c r="CA89" s="678"/>
      <c r="CB89" s="678"/>
      <c r="CC89" s="678"/>
      <c r="CD89" s="678"/>
      <c r="CE89" s="678"/>
    </row>
    <row r="90" spans="1:83" s="679" customFormat="1" ht="12.75" customHeight="1">
      <c r="A90" s="651"/>
      <c r="B90" s="88"/>
      <c r="C90" s="397"/>
      <c r="D90" s="4"/>
      <c r="E90" s="4"/>
      <c r="F90" s="677"/>
      <c r="G90" s="692"/>
      <c r="H90" s="678"/>
      <c r="I90" s="678"/>
      <c r="J90" s="678"/>
      <c r="K90" s="678"/>
      <c r="L90" s="678"/>
      <c r="M90" s="678"/>
      <c r="N90" s="678"/>
      <c r="O90" s="678"/>
      <c r="P90" s="678"/>
      <c r="Q90" s="678"/>
      <c r="R90" s="678"/>
      <c r="S90" s="678"/>
      <c r="T90" s="678"/>
      <c r="U90" s="678"/>
      <c r="V90" s="678"/>
      <c r="W90" s="678"/>
      <c r="X90" s="678"/>
      <c r="Y90" s="678"/>
      <c r="Z90" s="678"/>
      <c r="AA90" s="678"/>
      <c r="AB90" s="678"/>
      <c r="AC90" s="678"/>
      <c r="AD90" s="678"/>
      <c r="AE90" s="678"/>
      <c r="AF90" s="678"/>
      <c r="AG90" s="678"/>
      <c r="AH90" s="678"/>
      <c r="AI90" s="678"/>
      <c r="AJ90" s="678"/>
      <c r="AK90" s="678"/>
      <c r="AL90" s="678"/>
      <c r="AM90" s="678"/>
      <c r="AN90" s="678"/>
      <c r="AO90" s="678"/>
      <c r="AP90" s="678"/>
      <c r="AQ90" s="678"/>
      <c r="AR90" s="678"/>
      <c r="AS90" s="678"/>
      <c r="AT90" s="678"/>
      <c r="AU90" s="678"/>
      <c r="AV90" s="678"/>
      <c r="AW90" s="678"/>
      <c r="AX90" s="678"/>
      <c r="AY90" s="678"/>
      <c r="AZ90" s="678"/>
      <c r="BA90" s="678"/>
      <c r="BB90" s="678"/>
      <c r="BC90" s="678"/>
      <c r="BD90" s="678"/>
      <c r="BE90" s="678"/>
      <c r="BF90" s="678"/>
      <c r="BG90" s="678"/>
      <c r="BH90" s="678"/>
      <c r="BI90" s="678"/>
      <c r="BJ90" s="678"/>
      <c r="BK90" s="678"/>
      <c r="BL90" s="678"/>
      <c r="BM90" s="678"/>
      <c r="BN90" s="678"/>
      <c r="BO90" s="678"/>
      <c r="BP90" s="678"/>
      <c r="BQ90" s="678"/>
      <c r="BR90" s="678"/>
      <c r="BS90" s="678"/>
      <c r="BT90" s="678"/>
      <c r="BU90" s="678"/>
      <c r="BV90" s="678"/>
      <c r="BW90" s="678"/>
      <c r="BX90" s="678"/>
      <c r="BY90" s="678"/>
      <c r="BZ90" s="678"/>
      <c r="CA90" s="678"/>
      <c r="CB90" s="678"/>
      <c r="CC90" s="678"/>
      <c r="CD90" s="678"/>
      <c r="CE90" s="678"/>
    </row>
    <row r="91" spans="1:83" s="679" customFormat="1" ht="12.75" customHeight="1">
      <c r="A91" s="990">
        <f>A88+1</f>
        <v>4</v>
      </c>
      <c r="B91" s="991" t="s">
        <v>611</v>
      </c>
      <c r="C91" s="992"/>
      <c r="D91" s="614">
        <v>1</v>
      </c>
      <c r="E91" s="614" t="s">
        <v>20</v>
      </c>
      <c r="F91" s="989">
        <v>12500</v>
      </c>
      <c r="G91" s="692">
        <f t="shared" ref="G91" si="3">F91*D91</f>
        <v>12500</v>
      </c>
      <c r="H91" s="678"/>
      <c r="I91" s="678"/>
      <c r="J91" s="678"/>
      <c r="K91" s="678"/>
      <c r="L91" s="678"/>
      <c r="M91" s="678"/>
      <c r="N91" s="678"/>
      <c r="O91" s="678"/>
      <c r="P91" s="678"/>
      <c r="Q91" s="678"/>
      <c r="R91" s="678"/>
      <c r="S91" s="678"/>
      <c r="T91" s="678"/>
      <c r="U91" s="678"/>
      <c r="V91" s="678"/>
      <c r="W91" s="678"/>
      <c r="X91" s="678"/>
      <c r="Y91" s="678"/>
      <c r="Z91" s="678"/>
      <c r="AA91" s="678"/>
      <c r="AB91" s="678"/>
      <c r="AC91" s="678"/>
      <c r="AD91" s="678"/>
      <c r="AE91" s="678"/>
      <c r="AF91" s="678"/>
      <c r="AG91" s="678"/>
      <c r="AH91" s="678"/>
      <c r="AI91" s="678"/>
      <c r="AJ91" s="678"/>
      <c r="AK91" s="678"/>
      <c r="AL91" s="678"/>
      <c r="AM91" s="678"/>
      <c r="AN91" s="678"/>
      <c r="AO91" s="678"/>
      <c r="AP91" s="678"/>
      <c r="AQ91" s="678"/>
      <c r="AR91" s="678"/>
      <c r="AS91" s="678"/>
      <c r="AT91" s="678"/>
      <c r="AU91" s="678"/>
      <c r="AV91" s="678"/>
      <c r="AW91" s="678"/>
      <c r="AX91" s="678"/>
      <c r="AY91" s="678"/>
      <c r="AZ91" s="678"/>
      <c r="BA91" s="678"/>
      <c r="BB91" s="678"/>
      <c r="BC91" s="678"/>
      <c r="BD91" s="678"/>
      <c r="BE91" s="678"/>
      <c r="BF91" s="678"/>
      <c r="BG91" s="678"/>
      <c r="BH91" s="678"/>
      <c r="BI91" s="678"/>
      <c r="BJ91" s="678"/>
      <c r="BK91" s="678"/>
      <c r="BL91" s="678"/>
      <c r="BM91" s="678"/>
      <c r="BN91" s="678"/>
      <c r="BO91" s="678"/>
      <c r="BP91" s="678"/>
      <c r="BQ91" s="678"/>
      <c r="BR91" s="678"/>
      <c r="BS91" s="678"/>
      <c r="BT91" s="678"/>
      <c r="BU91" s="678"/>
      <c r="BV91" s="678"/>
      <c r="BW91" s="678"/>
      <c r="BX91" s="678"/>
      <c r="BY91" s="678"/>
      <c r="BZ91" s="678"/>
      <c r="CA91" s="678"/>
      <c r="CB91" s="678"/>
      <c r="CC91" s="678"/>
      <c r="CD91" s="678"/>
      <c r="CE91" s="678"/>
    </row>
    <row r="92" spans="1:83" s="679" customFormat="1" ht="12.75" customHeight="1">
      <c r="A92" s="651"/>
      <c r="B92" s="554"/>
      <c r="C92" s="5"/>
      <c r="D92" s="4"/>
      <c r="E92" s="735"/>
      <c r="F92" s="677"/>
      <c r="G92" s="692"/>
      <c r="H92" s="678"/>
      <c r="I92" s="678"/>
      <c r="J92" s="678"/>
      <c r="K92" s="678"/>
      <c r="L92" s="678"/>
      <c r="M92" s="678"/>
      <c r="N92" s="678"/>
      <c r="O92" s="678"/>
      <c r="P92" s="678"/>
      <c r="Q92" s="678"/>
      <c r="R92" s="678"/>
      <c r="S92" s="678"/>
      <c r="T92" s="678"/>
      <c r="U92" s="678"/>
      <c r="V92" s="678"/>
      <c r="W92" s="678"/>
      <c r="X92" s="678"/>
      <c r="Y92" s="678"/>
      <c r="Z92" s="678"/>
      <c r="AA92" s="678"/>
      <c r="AB92" s="678"/>
      <c r="AC92" s="678"/>
      <c r="AD92" s="678"/>
      <c r="AE92" s="678"/>
      <c r="AF92" s="678"/>
      <c r="AG92" s="678"/>
      <c r="AH92" s="678"/>
      <c r="AI92" s="678"/>
      <c r="AJ92" s="678"/>
      <c r="AK92" s="678"/>
      <c r="AL92" s="678"/>
      <c r="AM92" s="678"/>
      <c r="AN92" s="678"/>
      <c r="AO92" s="678"/>
      <c r="AP92" s="678"/>
      <c r="AQ92" s="678"/>
      <c r="AR92" s="678"/>
      <c r="AS92" s="678"/>
      <c r="AT92" s="678"/>
      <c r="AU92" s="678"/>
      <c r="AV92" s="678"/>
      <c r="AW92" s="678"/>
      <c r="AX92" s="678"/>
      <c r="AY92" s="678"/>
      <c r="AZ92" s="678"/>
      <c r="BA92" s="678"/>
      <c r="BB92" s="678"/>
      <c r="BC92" s="678"/>
      <c r="BD92" s="678"/>
      <c r="BE92" s="678"/>
      <c r="BF92" s="678"/>
      <c r="BG92" s="678"/>
      <c r="BH92" s="678"/>
      <c r="BI92" s="678"/>
      <c r="BJ92" s="678"/>
      <c r="BK92" s="678"/>
      <c r="BL92" s="678"/>
      <c r="BM92" s="678"/>
      <c r="BN92" s="678"/>
      <c r="BO92" s="678"/>
      <c r="BP92" s="678"/>
      <c r="BQ92" s="678"/>
      <c r="BR92" s="678"/>
      <c r="BS92" s="678"/>
      <c r="BT92" s="678"/>
      <c r="BU92" s="678"/>
      <c r="BV92" s="678"/>
      <c r="BW92" s="678"/>
      <c r="BX92" s="678"/>
      <c r="BY92" s="678"/>
      <c r="BZ92" s="678"/>
      <c r="CA92" s="678"/>
      <c r="CB92" s="678"/>
      <c r="CC92" s="678"/>
      <c r="CD92" s="678"/>
      <c r="CE92" s="678"/>
    </row>
    <row r="93" spans="1:83" s="679" customFormat="1" ht="12.6" customHeight="1">
      <c r="A93" s="651"/>
      <c r="B93" s="554"/>
      <c r="C93" s="5"/>
      <c r="D93" s="4"/>
      <c r="E93" s="4"/>
      <c r="F93" s="677"/>
      <c r="G93" s="692"/>
      <c r="H93" s="678"/>
      <c r="I93" s="678"/>
      <c r="J93" s="678"/>
      <c r="K93" s="678"/>
      <c r="L93" s="678"/>
      <c r="M93" s="678"/>
      <c r="N93" s="678"/>
      <c r="O93" s="678"/>
      <c r="P93" s="678"/>
      <c r="Q93" s="678"/>
      <c r="R93" s="678"/>
      <c r="S93" s="678"/>
      <c r="T93" s="678"/>
      <c r="U93" s="678"/>
      <c r="V93" s="678"/>
      <c r="W93" s="678"/>
      <c r="X93" s="678"/>
      <c r="Y93" s="678"/>
      <c r="Z93" s="678"/>
      <c r="AA93" s="678"/>
      <c r="AB93" s="678"/>
      <c r="AC93" s="678"/>
      <c r="AD93" s="678"/>
      <c r="AE93" s="678"/>
      <c r="AF93" s="678"/>
      <c r="AG93" s="678"/>
      <c r="AH93" s="678"/>
      <c r="AI93" s="678"/>
      <c r="AJ93" s="678"/>
      <c r="AK93" s="678"/>
      <c r="AL93" s="678"/>
      <c r="AM93" s="678"/>
      <c r="AN93" s="678"/>
      <c r="AO93" s="678"/>
      <c r="AP93" s="678"/>
      <c r="AQ93" s="678"/>
      <c r="AR93" s="678"/>
      <c r="AS93" s="678"/>
      <c r="AT93" s="678"/>
      <c r="AU93" s="678"/>
      <c r="AV93" s="678"/>
      <c r="AW93" s="678"/>
      <c r="AX93" s="678"/>
      <c r="AY93" s="678"/>
      <c r="AZ93" s="678"/>
      <c r="BA93" s="678"/>
      <c r="BB93" s="678"/>
      <c r="BC93" s="678"/>
      <c r="BD93" s="678"/>
      <c r="BE93" s="678"/>
      <c r="BF93" s="678"/>
      <c r="BG93" s="678"/>
      <c r="BH93" s="678"/>
      <c r="BI93" s="678"/>
      <c r="BJ93" s="678"/>
      <c r="BK93" s="678"/>
      <c r="BL93" s="678"/>
      <c r="BM93" s="678"/>
      <c r="BN93" s="678"/>
      <c r="BO93" s="678"/>
      <c r="BP93" s="678"/>
      <c r="BQ93" s="678"/>
      <c r="BR93" s="678"/>
      <c r="BS93" s="678"/>
      <c r="BT93" s="678"/>
      <c r="BU93" s="678"/>
      <c r="BV93" s="678"/>
      <c r="BW93" s="678"/>
      <c r="BX93" s="678"/>
      <c r="BY93" s="678"/>
      <c r="BZ93" s="678"/>
      <c r="CA93" s="678"/>
      <c r="CB93" s="678"/>
      <c r="CC93" s="678"/>
      <c r="CD93" s="678"/>
      <c r="CE93" s="678"/>
    </row>
    <row r="94" spans="1:83" s="383" customFormat="1" ht="12.75" customHeight="1">
      <c r="A94" s="404"/>
      <c r="B94" s="554"/>
      <c r="C94" s="5"/>
      <c r="D94" s="86"/>
      <c r="E94" s="87"/>
      <c r="F94" s="84"/>
      <c r="G94" s="523"/>
      <c r="H94" s="380"/>
      <c r="I94" s="380"/>
      <c r="J94" s="380"/>
      <c r="K94" s="380"/>
      <c r="L94" s="380"/>
      <c r="M94" s="380"/>
      <c r="N94" s="380"/>
      <c r="O94" s="380"/>
      <c r="P94" s="380"/>
      <c r="Q94" s="380"/>
      <c r="R94" s="380"/>
      <c r="S94" s="380"/>
      <c r="T94" s="380"/>
      <c r="U94" s="380"/>
      <c r="V94" s="380"/>
      <c r="W94" s="380"/>
    </row>
    <row r="95" spans="1:83" s="679" customFormat="1" ht="12.75" customHeight="1">
      <c r="A95" s="651"/>
      <c r="B95" s="554"/>
      <c r="C95" s="5"/>
      <c r="D95" s="4"/>
      <c r="E95" s="735"/>
      <c r="F95" s="677"/>
      <c r="G95" s="692"/>
      <c r="H95" s="678"/>
      <c r="I95" s="678"/>
      <c r="J95" s="678"/>
      <c r="K95" s="678"/>
      <c r="L95" s="678"/>
      <c r="M95" s="678"/>
      <c r="N95" s="678"/>
      <c r="O95" s="678"/>
      <c r="P95" s="678"/>
      <c r="Q95" s="678"/>
      <c r="R95" s="678"/>
      <c r="S95" s="678"/>
      <c r="T95" s="678"/>
      <c r="U95" s="678"/>
      <c r="V95" s="678"/>
      <c r="W95" s="678"/>
      <c r="X95" s="678"/>
      <c r="Y95" s="678"/>
      <c r="Z95" s="678"/>
      <c r="AA95" s="678"/>
      <c r="AB95" s="678"/>
      <c r="AC95" s="678"/>
      <c r="AD95" s="678"/>
      <c r="AE95" s="678"/>
      <c r="AF95" s="678"/>
      <c r="AG95" s="678"/>
      <c r="AH95" s="678"/>
      <c r="AI95" s="678"/>
      <c r="AJ95" s="678"/>
      <c r="AK95" s="678"/>
      <c r="AL95" s="678"/>
      <c r="AM95" s="678"/>
      <c r="AN95" s="678"/>
      <c r="AO95" s="678"/>
      <c r="AP95" s="678"/>
      <c r="AQ95" s="678"/>
      <c r="AR95" s="678"/>
      <c r="AS95" s="678"/>
      <c r="AT95" s="678"/>
      <c r="AU95" s="678"/>
      <c r="AV95" s="678"/>
      <c r="AW95" s="678"/>
      <c r="AX95" s="678"/>
      <c r="AY95" s="678"/>
      <c r="AZ95" s="678"/>
      <c r="BA95" s="678"/>
      <c r="BB95" s="678"/>
      <c r="BC95" s="678"/>
      <c r="BD95" s="678"/>
      <c r="BE95" s="678"/>
      <c r="BF95" s="678"/>
      <c r="BG95" s="678"/>
      <c r="BH95" s="678"/>
      <c r="BI95" s="678"/>
      <c r="BJ95" s="678"/>
      <c r="BK95" s="678"/>
      <c r="BL95" s="678"/>
      <c r="BM95" s="678"/>
      <c r="BN95" s="678"/>
      <c r="BO95" s="678"/>
      <c r="BP95" s="678"/>
      <c r="BQ95" s="678"/>
      <c r="BR95" s="678"/>
      <c r="BS95" s="678"/>
      <c r="BT95" s="678"/>
      <c r="BU95" s="678"/>
      <c r="BV95" s="678"/>
      <c r="BW95" s="678"/>
      <c r="BX95" s="678"/>
      <c r="BY95" s="678"/>
      <c r="BZ95" s="678"/>
      <c r="CA95" s="678"/>
      <c r="CB95" s="678"/>
      <c r="CC95" s="678"/>
      <c r="CD95" s="678"/>
      <c r="CE95" s="678"/>
    </row>
    <row r="96" spans="1:83" s="383" customFormat="1" ht="12.75" customHeight="1">
      <c r="A96" s="227"/>
      <c r="B96" s="554"/>
      <c r="C96" s="5"/>
      <c r="D96" s="6"/>
      <c r="E96" s="7"/>
      <c r="F96" s="84"/>
      <c r="G96" s="635"/>
      <c r="H96" s="380"/>
      <c r="I96" s="380"/>
      <c r="J96" s="380"/>
      <c r="K96" s="380"/>
      <c r="L96" s="380"/>
      <c r="M96" s="380"/>
      <c r="N96" s="380"/>
      <c r="O96" s="380"/>
      <c r="P96" s="380"/>
      <c r="Q96" s="380"/>
      <c r="R96" s="380"/>
      <c r="S96" s="380"/>
      <c r="T96" s="380"/>
      <c r="U96" s="380"/>
      <c r="V96" s="380"/>
    </row>
    <row r="97" spans="1:83" s="383" customFormat="1" ht="12.75" customHeight="1">
      <c r="A97" s="404"/>
      <c r="B97" s="89"/>
      <c r="C97" s="397"/>
      <c r="D97" s="86"/>
      <c r="E97" s="87"/>
      <c r="F97" s="84"/>
      <c r="G97" s="635"/>
      <c r="H97" s="380"/>
      <c r="I97" s="380"/>
      <c r="J97" s="380"/>
      <c r="K97" s="380"/>
      <c r="L97" s="380"/>
      <c r="M97" s="380"/>
      <c r="N97" s="380"/>
      <c r="O97" s="380"/>
      <c r="P97" s="380"/>
      <c r="Q97" s="380"/>
      <c r="R97" s="380"/>
      <c r="S97" s="380"/>
      <c r="T97" s="380"/>
      <c r="U97" s="380"/>
      <c r="V97" s="380"/>
    </row>
    <row r="98" spans="1:83" s="383" customFormat="1" ht="12.75" customHeight="1">
      <c r="A98" s="227"/>
      <c r="B98" s="553"/>
      <c r="C98" s="397"/>
      <c r="D98" s="6"/>
      <c r="E98" s="7"/>
      <c r="F98" s="84"/>
      <c r="G98" s="635"/>
      <c r="H98" s="380"/>
      <c r="I98" s="380"/>
      <c r="J98" s="380"/>
      <c r="K98" s="380"/>
      <c r="L98" s="380"/>
      <c r="M98" s="380"/>
      <c r="N98" s="380"/>
      <c r="O98" s="380"/>
      <c r="P98" s="380"/>
      <c r="Q98" s="380"/>
      <c r="R98" s="380"/>
      <c r="S98" s="380"/>
      <c r="T98" s="380"/>
      <c r="U98" s="380"/>
      <c r="V98" s="380"/>
    </row>
    <row r="99" spans="1:83" s="383" customFormat="1" ht="12.75" customHeight="1">
      <c r="A99" s="227"/>
      <c r="B99" s="554"/>
      <c r="C99" s="257"/>
      <c r="D99" s="6"/>
      <c r="E99" s="7"/>
      <c r="F99" s="84"/>
      <c r="G99" s="635"/>
      <c r="H99" s="380"/>
      <c r="I99" s="380"/>
      <c r="J99" s="380"/>
      <c r="K99" s="380"/>
      <c r="L99" s="380"/>
      <c r="M99" s="380"/>
      <c r="N99" s="380"/>
      <c r="O99" s="380"/>
      <c r="P99" s="380"/>
      <c r="Q99" s="380"/>
      <c r="R99" s="380"/>
      <c r="S99" s="380"/>
      <c r="T99" s="380"/>
      <c r="U99" s="380"/>
      <c r="V99" s="380"/>
    </row>
    <row r="100" spans="1:83" s="383" customFormat="1" ht="12.75" customHeight="1">
      <c r="A100" s="227"/>
      <c r="B100" s="554"/>
      <c r="C100" s="257"/>
      <c r="D100" s="6"/>
      <c r="E100" s="7"/>
      <c r="F100" s="84"/>
      <c r="G100" s="635"/>
      <c r="H100" s="380"/>
      <c r="I100" s="380"/>
      <c r="J100" s="380"/>
      <c r="K100" s="380"/>
      <c r="L100" s="380"/>
      <c r="M100" s="380"/>
      <c r="N100" s="380"/>
      <c r="O100" s="380"/>
      <c r="P100" s="380"/>
      <c r="Q100" s="380"/>
      <c r="R100" s="380"/>
      <c r="S100" s="380"/>
      <c r="T100" s="380"/>
      <c r="U100" s="380"/>
      <c r="V100" s="380"/>
    </row>
    <row r="101" spans="1:83" s="524" customFormat="1" ht="12.75" customHeight="1">
      <c r="A101" s="227"/>
      <c r="B101" s="88"/>
      <c r="C101" s="257"/>
      <c r="D101" s="6"/>
      <c r="E101" s="7"/>
      <c r="F101" s="84"/>
      <c r="G101" s="523"/>
      <c r="H101" s="380"/>
      <c r="I101" s="380"/>
      <c r="J101" s="380"/>
      <c r="K101" s="520"/>
      <c r="L101" s="520"/>
      <c r="M101" s="520"/>
      <c r="N101" s="520"/>
      <c r="O101" s="520"/>
      <c r="P101" s="520"/>
      <c r="Q101" s="520"/>
      <c r="R101" s="520"/>
      <c r="S101" s="520"/>
      <c r="T101" s="520"/>
      <c r="U101" s="520"/>
      <c r="V101" s="520"/>
    </row>
    <row r="102" spans="1:83" s="524" customFormat="1" ht="12.75" customHeight="1">
      <c r="A102" s="227"/>
      <c r="B102" s="88"/>
      <c r="C102" s="257"/>
      <c r="D102" s="6"/>
      <c r="E102" s="7"/>
      <c r="F102" s="84"/>
      <c r="G102" s="523"/>
      <c r="H102" s="380"/>
      <c r="I102" s="380"/>
      <c r="J102" s="380"/>
      <c r="K102" s="520"/>
      <c r="L102" s="520"/>
      <c r="M102" s="520"/>
      <c r="N102" s="520"/>
      <c r="O102" s="520"/>
      <c r="P102" s="520"/>
      <c r="Q102" s="520"/>
      <c r="R102" s="520"/>
      <c r="S102" s="520"/>
      <c r="T102" s="520"/>
      <c r="U102" s="520"/>
      <c r="V102" s="520"/>
    </row>
    <row r="103" spans="1:83" s="679" customFormat="1" ht="12.75" customHeight="1">
      <c r="A103" s="227"/>
      <c r="B103" s="89"/>
      <c r="C103" s="459"/>
      <c r="D103" s="6"/>
      <c r="E103" s="7"/>
      <c r="F103" s="677"/>
      <c r="G103" s="692"/>
      <c r="H103" s="678"/>
      <c r="I103" s="678"/>
      <c r="J103" s="678"/>
      <c r="K103" s="678"/>
      <c r="L103" s="678"/>
      <c r="M103" s="678"/>
      <c r="N103" s="678"/>
      <c r="O103" s="678"/>
      <c r="P103" s="678"/>
      <c r="Q103" s="678"/>
      <c r="R103" s="678"/>
      <c r="S103" s="678"/>
      <c r="T103" s="678"/>
      <c r="U103" s="678"/>
      <c r="V103" s="678"/>
      <c r="W103" s="678"/>
      <c r="X103" s="678"/>
      <c r="Y103" s="678"/>
      <c r="Z103" s="678"/>
      <c r="AA103" s="678"/>
      <c r="AB103" s="678"/>
      <c r="AC103" s="678"/>
      <c r="AD103" s="678"/>
      <c r="AE103" s="678"/>
      <c r="AF103" s="678"/>
      <c r="AG103" s="678"/>
      <c r="AH103" s="678"/>
      <c r="AI103" s="678"/>
      <c r="AJ103" s="678"/>
      <c r="AK103" s="678"/>
      <c r="AL103" s="678"/>
      <c r="AM103" s="678"/>
      <c r="AN103" s="678"/>
      <c r="AO103" s="678"/>
      <c r="AP103" s="678"/>
      <c r="AQ103" s="678"/>
      <c r="AR103" s="678"/>
      <c r="AS103" s="678"/>
      <c r="AT103" s="678"/>
      <c r="AU103" s="678"/>
      <c r="AV103" s="678"/>
      <c r="AW103" s="678"/>
      <c r="AX103" s="678"/>
      <c r="AY103" s="678"/>
      <c r="AZ103" s="678"/>
      <c r="BA103" s="678"/>
      <c r="BB103" s="678"/>
      <c r="BC103" s="678"/>
      <c r="BD103" s="678"/>
      <c r="BE103" s="678"/>
      <c r="BF103" s="678"/>
      <c r="BG103" s="678"/>
      <c r="BH103" s="678"/>
      <c r="BI103" s="678"/>
      <c r="BJ103" s="678"/>
      <c r="BK103" s="678"/>
      <c r="BL103" s="678"/>
      <c r="BM103" s="678"/>
      <c r="BN103" s="678"/>
      <c r="BO103" s="678"/>
      <c r="BP103" s="678"/>
      <c r="BQ103" s="678"/>
      <c r="BR103" s="678"/>
      <c r="BS103" s="678"/>
      <c r="BT103" s="678"/>
      <c r="BU103" s="678"/>
      <c r="BV103" s="678"/>
      <c r="BW103" s="678"/>
      <c r="BX103" s="678"/>
      <c r="BY103" s="678"/>
      <c r="BZ103" s="678"/>
      <c r="CA103" s="678"/>
      <c r="CB103" s="678"/>
      <c r="CC103" s="678"/>
      <c r="CD103" s="678"/>
      <c r="CE103" s="678"/>
    </row>
    <row r="104" spans="1:83" s="679" customFormat="1" ht="12.75" customHeight="1">
      <c r="A104" s="651"/>
      <c r="B104" s="554"/>
      <c r="C104" s="257"/>
      <c r="D104" s="4"/>
      <c r="E104" s="4"/>
      <c r="F104" s="677"/>
      <c r="G104" s="692"/>
      <c r="H104" s="678"/>
      <c r="I104" s="678"/>
      <c r="J104" s="678"/>
      <c r="K104" s="678"/>
      <c r="L104" s="678"/>
      <c r="M104" s="678"/>
      <c r="N104" s="678"/>
      <c r="O104" s="678"/>
      <c r="P104" s="678"/>
      <c r="Q104" s="678"/>
      <c r="R104" s="678"/>
      <c r="S104" s="678"/>
      <c r="T104" s="678"/>
      <c r="U104" s="678"/>
      <c r="V104" s="678"/>
      <c r="W104" s="678"/>
      <c r="X104" s="678"/>
      <c r="Y104" s="678"/>
      <c r="Z104" s="678"/>
      <c r="AA104" s="678"/>
      <c r="AB104" s="678"/>
      <c r="AC104" s="678"/>
      <c r="AD104" s="678"/>
      <c r="AE104" s="678"/>
      <c r="AF104" s="678"/>
      <c r="AG104" s="678"/>
      <c r="AH104" s="678"/>
      <c r="AI104" s="678"/>
      <c r="AJ104" s="678"/>
      <c r="AK104" s="678"/>
      <c r="AL104" s="678"/>
      <c r="AM104" s="678"/>
      <c r="AN104" s="678"/>
      <c r="AO104" s="678"/>
      <c r="AP104" s="678"/>
      <c r="AQ104" s="678"/>
      <c r="AR104" s="678"/>
      <c r="AS104" s="678"/>
      <c r="AT104" s="678"/>
      <c r="AU104" s="678"/>
      <c r="AV104" s="678"/>
      <c r="AW104" s="678"/>
      <c r="AX104" s="678"/>
      <c r="AY104" s="678"/>
      <c r="AZ104" s="678"/>
      <c r="BA104" s="678"/>
      <c r="BB104" s="678"/>
      <c r="BC104" s="678"/>
      <c r="BD104" s="678"/>
      <c r="BE104" s="678"/>
      <c r="BF104" s="678"/>
      <c r="BG104" s="678"/>
      <c r="BH104" s="678"/>
      <c r="BI104" s="678"/>
      <c r="BJ104" s="678"/>
      <c r="BK104" s="678"/>
      <c r="BL104" s="678"/>
      <c r="BM104" s="678"/>
      <c r="BN104" s="678"/>
      <c r="BO104" s="678"/>
      <c r="BP104" s="678"/>
      <c r="BQ104" s="678"/>
      <c r="BR104" s="678"/>
      <c r="BS104" s="678"/>
      <c r="BT104" s="678"/>
      <c r="BU104" s="678"/>
      <c r="BV104" s="678"/>
      <c r="BW104" s="678"/>
      <c r="BX104" s="678"/>
      <c r="BY104" s="678"/>
      <c r="BZ104" s="678"/>
      <c r="CA104" s="678"/>
      <c r="CB104" s="678"/>
      <c r="CC104" s="678"/>
      <c r="CD104" s="678"/>
      <c r="CE104" s="678"/>
    </row>
    <row r="105" spans="1:83" s="679" customFormat="1" ht="12.75" customHeight="1">
      <c r="A105" s="651"/>
      <c r="B105" s="554"/>
      <c r="C105" s="5"/>
      <c r="D105" s="4"/>
      <c r="E105" s="735"/>
      <c r="F105" s="677"/>
      <c r="G105" s="692"/>
      <c r="H105" s="678"/>
      <c r="I105" s="678"/>
      <c r="J105" s="678"/>
      <c r="K105" s="678"/>
      <c r="L105" s="678"/>
      <c r="M105" s="678"/>
      <c r="N105" s="678"/>
      <c r="O105" s="678"/>
      <c r="P105" s="678"/>
      <c r="Q105" s="678"/>
      <c r="R105" s="678"/>
      <c r="S105" s="678"/>
      <c r="T105" s="678"/>
      <c r="U105" s="678"/>
      <c r="V105" s="678"/>
      <c r="W105" s="678"/>
      <c r="X105" s="678"/>
      <c r="Y105" s="678"/>
      <c r="Z105" s="678"/>
      <c r="AA105" s="678"/>
      <c r="AB105" s="678"/>
      <c r="AC105" s="678"/>
      <c r="AD105" s="678"/>
      <c r="AE105" s="678"/>
      <c r="AF105" s="678"/>
      <c r="AG105" s="678"/>
      <c r="AH105" s="678"/>
      <c r="AI105" s="678"/>
      <c r="AJ105" s="678"/>
      <c r="AK105" s="678"/>
      <c r="AL105" s="678"/>
      <c r="AM105" s="678"/>
      <c r="AN105" s="678"/>
      <c r="AO105" s="678"/>
      <c r="AP105" s="678"/>
      <c r="AQ105" s="678"/>
      <c r="AR105" s="678"/>
      <c r="AS105" s="678"/>
      <c r="AT105" s="678"/>
      <c r="AU105" s="678"/>
      <c r="AV105" s="678"/>
      <c r="AW105" s="678"/>
      <c r="AX105" s="678"/>
      <c r="AY105" s="678"/>
      <c r="AZ105" s="678"/>
      <c r="BA105" s="678"/>
      <c r="BB105" s="678"/>
      <c r="BC105" s="678"/>
      <c r="BD105" s="678"/>
      <c r="BE105" s="678"/>
      <c r="BF105" s="678"/>
      <c r="BG105" s="678"/>
      <c r="BH105" s="678"/>
      <c r="BI105" s="678"/>
      <c r="BJ105" s="678"/>
      <c r="BK105" s="678"/>
      <c r="BL105" s="678"/>
      <c r="BM105" s="678"/>
      <c r="BN105" s="678"/>
      <c r="BO105" s="678"/>
      <c r="BP105" s="678"/>
      <c r="BQ105" s="678"/>
      <c r="BR105" s="678"/>
      <c r="BS105" s="678"/>
      <c r="BT105" s="678"/>
      <c r="BU105" s="678"/>
      <c r="BV105" s="678"/>
      <c r="BW105" s="678"/>
      <c r="BX105" s="678"/>
      <c r="BY105" s="678"/>
      <c r="BZ105" s="678"/>
      <c r="CA105" s="678"/>
      <c r="CB105" s="678"/>
      <c r="CC105" s="678"/>
      <c r="CD105" s="678"/>
      <c r="CE105" s="678"/>
    </row>
    <row r="106" spans="1:83" s="679" customFormat="1" ht="12.75" customHeight="1">
      <c r="A106" s="651"/>
      <c r="B106" s="555"/>
      <c r="C106" s="383"/>
      <c r="D106" s="4"/>
      <c r="E106" s="4"/>
      <c r="F106" s="677"/>
      <c r="G106" s="692"/>
      <c r="H106" s="678"/>
      <c r="I106" s="678"/>
      <c r="J106" s="678"/>
      <c r="K106" s="678"/>
      <c r="L106" s="678"/>
      <c r="M106" s="678"/>
      <c r="N106" s="678"/>
      <c r="O106" s="678"/>
      <c r="P106" s="678"/>
      <c r="Q106" s="678"/>
      <c r="R106" s="678"/>
      <c r="S106" s="678"/>
      <c r="T106" s="678"/>
      <c r="U106" s="678"/>
      <c r="V106" s="678"/>
      <c r="W106" s="678"/>
      <c r="X106" s="678"/>
      <c r="Y106" s="678"/>
      <c r="Z106" s="678"/>
      <c r="AA106" s="678"/>
      <c r="AB106" s="678"/>
      <c r="AC106" s="678"/>
      <c r="AD106" s="678"/>
      <c r="AE106" s="678"/>
      <c r="AF106" s="678"/>
      <c r="AG106" s="678"/>
      <c r="AH106" s="678"/>
      <c r="AI106" s="678"/>
      <c r="AJ106" s="678"/>
      <c r="AK106" s="678"/>
      <c r="AL106" s="678"/>
      <c r="AM106" s="678"/>
      <c r="AN106" s="678"/>
      <c r="AO106" s="678"/>
      <c r="AP106" s="678"/>
      <c r="AQ106" s="678"/>
      <c r="AR106" s="678"/>
      <c r="AS106" s="678"/>
      <c r="AT106" s="678"/>
      <c r="AU106" s="678"/>
      <c r="AV106" s="678"/>
      <c r="AW106" s="678"/>
      <c r="AX106" s="678"/>
      <c r="AY106" s="678"/>
      <c r="AZ106" s="678"/>
      <c r="BA106" s="678"/>
      <c r="BB106" s="678"/>
      <c r="BC106" s="678"/>
      <c r="BD106" s="678"/>
      <c r="BE106" s="678"/>
      <c r="BF106" s="678"/>
      <c r="BG106" s="678"/>
      <c r="BH106" s="678"/>
      <c r="BI106" s="678"/>
      <c r="BJ106" s="678"/>
      <c r="BK106" s="678"/>
      <c r="BL106" s="678"/>
      <c r="BM106" s="678"/>
      <c r="BN106" s="678"/>
      <c r="BO106" s="678"/>
      <c r="BP106" s="678"/>
      <c r="BQ106" s="678"/>
      <c r="BR106" s="678"/>
      <c r="BS106" s="678"/>
      <c r="BT106" s="678"/>
      <c r="BU106" s="678"/>
      <c r="BV106" s="678"/>
      <c r="BW106" s="678"/>
      <c r="BX106" s="678"/>
      <c r="BY106" s="678"/>
      <c r="BZ106" s="678"/>
      <c r="CA106" s="678"/>
      <c r="CB106" s="678"/>
      <c r="CC106" s="678"/>
      <c r="CD106" s="678"/>
      <c r="CE106" s="678"/>
    </row>
    <row r="107" spans="1:83" s="679" customFormat="1" ht="12.75" customHeight="1">
      <c r="A107" s="651"/>
      <c r="B107" s="554"/>
      <c r="C107" s="5"/>
      <c r="D107" s="4"/>
      <c r="E107" s="735"/>
      <c r="F107" s="677"/>
      <c r="G107" s="692"/>
      <c r="H107" s="678"/>
      <c r="I107" s="678"/>
      <c r="J107" s="678"/>
      <c r="K107" s="678"/>
      <c r="L107" s="678"/>
      <c r="M107" s="678"/>
      <c r="N107" s="678"/>
      <c r="O107" s="678"/>
      <c r="P107" s="678"/>
      <c r="Q107" s="678"/>
      <c r="R107" s="678"/>
      <c r="S107" s="678"/>
      <c r="T107" s="678"/>
      <c r="U107" s="678"/>
      <c r="V107" s="678"/>
      <c r="W107" s="678"/>
      <c r="X107" s="678"/>
      <c r="Y107" s="678"/>
      <c r="Z107" s="678"/>
      <c r="AA107" s="678"/>
      <c r="AB107" s="678"/>
      <c r="AC107" s="678"/>
      <c r="AD107" s="678"/>
      <c r="AE107" s="678"/>
      <c r="AF107" s="678"/>
      <c r="AG107" s="678"/>
      <c r="AH107" s="678"/>
      <c r="AI107" s="678"/>
      <c r="AJ107" s="678"/>
      <c r="AK107" s="678"/>
      <c r="AL107" s="678"/>
      <c r="AM107" s="678"/>
      <c r="AN107" s="678"/>
      <c r="AO107" s="678"/>
      <c r="AP107" s="678"/>
      <c r="AQ107" s="678"/>
      <c r="AR107" s="678"/>
      <c r="AS107" s="678"/>
      <c r="AT107" s="678"/>
      <c r="AU107" s="678"/>
      <c r="AV107" s="678"/>
      <c r="AW107" s="678"/>
      <c r="AX107" s="678"/>
      <c r="AY107" s="678"/>
      <c r="AZ107" s="678"/>
      <c r="BA107" s="678"/>
      <c r="BB107" s="678"/>
      <c r="BC107" s="678"/>
      <c r="BD107" s="678"/>
      <c r="BE107" s="678"/>
      <c r="BF107" s="678"/>
      <c r="BG107" s="678"/>
      <c r="BH107" s="678"/>
      <c r="BI107" s="678"/>
      <c r="BJ107" s="678"/>
      <c r="BK107" s="678"/>
      <c r="BL107" s="678"/>
      <c r="BM107" s="678"/>
      <c r="BN107" s="678"/>
      <c r="BO107" s="678"/>
      <c r="BP107" s="678"/>
      <c r="BQ107" s="678"/>
      <c r="BR107" s="678"/>
      <c r="BS107" s="678"/>
      <c r="BT107" s="678"/>
      <c r="BU107" s="678"/>
      <c r="BV107" s="678"/>
      <c r="BW107" s="678"/>
      <c r="BX107" s="678"/>
      <c r="BY107" s="678"/>
      <c r="BZ107" s="678"/>
      <c r="CA107" s="678"/>
      <c r="CB107" s="678"/>
      <c r="CC107" s="678"/>
      <c r="CD107" s="678"/>
      <c r="CE107" s="678"/>
    </row>
    <row r="108" spans="1:83" s="679" customFormat="1" ht="12.75" customHeight="1">
      <c r="A108" s="651"/>
      <c r="B108" s="554"/>
      <c r="C108" s="383"/>
      <c r="D108" s="4"/>
      <c r="E108" s="4"/>
      <c r="F108" s="677"/>
      <c r="G108" s="692"/>
      <c r="H108" s="678"/>
      <c r="I108" s="678"/>
      <c r="J108" s="678"/>
      <c r="K108" s="678"/>
      <c r="L108" s="678"/>
      <c r="M108" s="678"/>
      <c r="N108" s="678"/>
      <c r="O108" s="678"/>
      <c r="P108" s="678"/>
      <c r="Q108" s="678"/>
      <c r="R108" s="678"/>
      <c r="S108" s="678"/>
      <c r="T108" s="678"/>
      <c r="U108" s="678"/>
      <c r="V108" s="678"/>
      <c r="W108" s="678"/>
      <c r="X108" s="678"/>
      <c r="Y108" s="678"/>
      <c r="Z108" s="678"/>
      <c r="AA108" s="678"/>
      <c r="AB108" s="678"/>
      <c r="AC108" s="678"/>
      <c r="AD108" s="678"/>
      <c r="AE108" s="678"/>
      <c r="AF108" s="678"/>
      <c r="AG108" s="678"/>
      <c r="AH108" s="678"/>
      <c r="AI108" s="678"/>
      <c r="AJ108" s="678"/>
      <c r="AK108" s="678"/>
      <c r="AL108" s="678"/>
      <c r="AM108" s="678"/>
      <c r="AN108" s="678"/>
      <c r="AO108" s="678"/>
      <c r="AP108" s="678"/>
      <c r="AQ108" s="678"/>
      <c r="AR108" s="678"/>
      <c r="AS108" s="678"/>
      <c r="AT108" s="678"/>
      <c r="AU108" s="678"/>
      <c r="AV108" s="678"/>
      <c r="AW108" s="678"/>
      <c r="AX108" s="678"/>
      <c r="AY108" s="678"/>
      <c r="AZ108" s="678"/>
      <c r="BA108" s="678"/>
      <c r="BB108" s="678"/>
      <c r="BC108" s="678"/>
      <c r="BD108" s="678"/>
      <c r="BE108" s="678"/>
      <c r="BF108" s="678"/>
      <c r="BG108" s="678"/>
      <c r="BH108" s="678"/>
      <c r="BI108" s="678"/>
      <c r="BJ108" s="678"/>
      <c r="BK108" s="678"/>
      <c r="BL108" s="678"/>
      <c r="BM108" s="678"/>
      <c r="BN108" s="678"/>
      <c r="BO108" s="678"/>
      <c r="BP108" s="678"/>
      <c r="BQ108" s="678"/>
      <c r="BR108" s="678"/>
      <c r="BS108" s="678"/>
      <c r="BT108" s="678"/>
      <c r="BU108" s="678"/>
      <c r="BV108" s="678"/>
      <c r="BW108" s="678"/>
      <c r="BX108" s="678"/>
      <c r="BY108" s="678"/>
      <c r="BZ108" s="678"/>
      <c r="CA108" s="678"/>
      <c r="CB108" s="678"/>
      <c r="CC108" s="678"/>
      <c r="CD108" s="678"/>
      <c r="CE108" s="678"/>
    </row>
    <row r="109" spans="1:83" s="679" customFormat="1" ht="12.75" customHeight="1">
      <c r="A109" s="651"/>
      <c r="B109" s="554"/>
      <c r="C109" s="257"/>
      <c r="D109" s="4"/>
      <c r="E109" s="4"/>
      <c r="F109" s="677"/>
      <c r="G109" s="692"/>
      <c r="H109" s="678"/>
      <c r="I109" s="678"/>
      <c r="J109" s="678"/>
      <c r="K109" s="678"/>
      <c r="L109" s="678"/>
      <c r="M109" s="678"/>
      <c r="N109" s="678"/>
      <c r="O109" s="678"/>
      <c r="P109" s="678"/>
      <c r="Q109" s="678"/>
      <c r="R109" s="678"/>
      <c r="S109" s="678"/>
      <c r="T109" s="678"/>
      <c r="U109" s="678"/>
      <c r="V109" s="678"/>
      <c r="W109" s="678"/>
      <c r="X109" s="678"/>
      <c r="Y109" s="678"/>
      <c r="Z109" s="678"/>
      <c r="AA109" s="678"/>
      <c r="AB109" s="678"/>
      <c r="AC109" s="678"/>
      <c r="AD109" s="678"/>
      <c r="AE109" s="678"/>
      <c r="AF109" s="678"/>
      <c r="AG109" s="678"/>
      <c r="AH109" s="678"/>
      <c r="AI109" s="678"/>
      <c r="AJ109" s="678"/>
      <c r="AK109" s="678"/>
      <c r="AL109" s="678"/>
      <c r="AM109" s="678"/>
      <c r="AN109" s="678"/>
      <c r="AO109" s="678"/>
      <c r="AP109" s="678"/>
      <c r="AQ109" s="678"/>
      <c r="AR109" s="678"/>
      <c r="AS109" s="678"/>
      <c r="AT109" s="678"/>
      <c r="AU109" s="678"/>
      <c r="AV109" s="678"/>
      <c r="AW109" s="678"/>
      <c r="AX109" s="678"/>
      <c r="AY109" s="678"/>
      <c r="AZ109" s="678"/>
      <c r="BA109" s="678"/>
      <c r="BB109" s="678"/>
      <c r="BC109" s="678"/>
      <c r="BD109" s="678"/>
      <c r="BE109" s="678"/>
      <c r="BF109" s="678"/>
      <c r="BG109" s="678"/>
      <c r="BH109" s="678"/>
      <c r="BI109" s="678"/>
      <c r="BJ109" s="678"/>
      <c r="BK109" s="678"/>
      <c r="BL109" s="678"/>
      <c r="BM109" s="678"/>
      <c r="BN109" s="678"/>
      <c r="BO109" s="678"/>
      <c r="BP109" s="678"/>
      <c r="BQ109" s="678"/>
      <c r="BR109" s="678"/>
      <c r="BS109" s="678"/>
      <c r="BT109" s="678"/>
      <c r="BU109" s="678"/>
      <c r="BV109" s="678"/>
      <c r="BW109" s="678"/>
      <c r="BX109" s="678"/>
      <c r="BY109" s="678"/>
      <c r="BZ109" s="678"/>
      <c r="CA109" s="678"/>
      <c r="CB109" s="678"/>
      <c r="CC109" s="678"/>
      <c r="CD109" s="678"/>
      <c r="CE109" s="678"/>
    </row>
    <row r="110" spans="1:83" s="679" customFormat="1" ht="12.75" customHeight="1">
      <c r="A110" s="651"/>
      <c r="B110" s="88"/>
      <c r="C110" s="397"/>
      <c r="D110" s="4"/>
      <c r="E110" s="4"/>
      <c r="F110" s="677"/>
      <c r="G110" s="692"/>
      <c r="H110" s="678"/>
      <c r="I110" s="678"/>
      <c r="J110" s="678"/>
      <c r="K110" s="678"/>
      <c r="L110" s="678"/>
      <c r="M110" s="678"/>
      <c r="N110" s="678"/>
      <c r="O110" s="678"/>
      <c r="P110" s="678"/>
      <c r="Q110" s="678"/>
      <c r="R110" s="678"/>
      <c r="S110" s="678"/>
      <c r="T110" s="678"/>
      <c r="U110" s="678"/>
      <c r="V110" s="678"/>
      <c r="W110" s="678"/>
      <c r="X110" s="678"/>
      <c r="Y110" s="678"/>
      <c r="Z110" s="678"/>
      <c r="AA110" s="678"/>
      <c r="AB110" s="678"/>
      <c r="AC110" s="678"/>
      <c r="AD110" s="678"/>
      <c r="AE110" s="678"/>
      <c r="AF110" s="678"/>
      <c r="AG110" s="678"/>
      <c r="AH110" s="678"/>
      <c r="AI110" s="678"/>
      <c r="AJ110" s="678"/>
      <c r="AK110" s="678"/>
      <c r="AL110" s="678"/>
      <c r="AM110" s="678"/>
      <c r="AN110" s="678"/>
      <c r="AO110" s="678"/>
      <c r="AP110" s="678"/>
      <c r="AQ110" s="678"/>
      <c r="AR110" s="678"/>
      <c r="AS110" s="678"/>
      <c r="AT110" s="678"/>
      <c r="AU110" s="678"/>
      <c r="AV110" s="678"/>
      <c r="AW110" s="678"/>
      <c r="AX110" s="678"/>
      <c r="AY110" s="678"/>
      <c r="AZ110" s="678"/>
      <c r="BA110" s="678"/>
      <c r="BB110" s="678"/>
      <c r="BC110" s="678"/>
      <c r="BD110" s="678"/>
      <c r="BE110" s="678"/>
      <c r="BF110" s="678"/>
      <c r="BG110" s="678"/>
      <c r="BH110" s="678"/>
      <c r="BI110" s="678"/>
      <c r="BJ110" s="678"/>
      <c r="BK110" s="678"/>
      <c r="BL110" s="678"/>
      <c r="BM110" s="678"/>
      <c r="BN110" s="678"/>
      <c r="BO110" s="678"/>
      <c r="BP110" s="678"/>
      <c r="BQ110" s="678"/>
      <c r="BR110" s="678"/>
      <c r="BS110" s="678"/>
      <c r="BT110" s="678"/>
      <c r="BU110" s="678"/>
      <c r="BV110" s="678"/>
      <c r="BW110" s="678"/>
      <c r="BX110" s="678"/>
      <c r="BY110" s="678"/>
      <c r="BZ110" s="678"/>
      <c r="CA110" s="678"/>
      <c r="CB110" s="678"/>
      <c r="CC110" s="678"/>
      <c r="CD110" s="678"/>
      <c r="CE110" s="678"/>
    </row>
    <row r="111" spans="1:83" s="679" customFormat="1" ht="12.75" customHeight="1">
      <c r="A111" s="651"/>
      <c r="B111" s="554"/>
      <c r="C111" s="383"/>
      <c r="D111" s="4"/>
      <c r="E111" s="4"/>
      <c r="F111" s="677"/>
      <c r="G111" s="692"/>
      <c r="H111" s="678"/>
      <c r="I111" s="678"/>
      <c r="J111" s="678"/>
      <c r="K111" s="678"/>
      <c r="L111" s="678"/>
      <c r="M111" s="678"/>
      <c r="N111" s="678"/>
      <c r="O111" s="678"/>
      <c r="P111" s="678"/>
      <c r="Q111" s="678"/>
      <c r="R111" s="678"/>
      <c r="S111" s="678"/>
      <c r="T111" s="678"/>
      <c r="U111" s="678"/>
      <c r="V111" s="678"/>
      <c r="W111" s="678"/>
      <c r="X111" s="678"/>
      <c r="Y111" s="678"/>
      <c r="Z111" s="678"/>
      <c r="AA111" s="678"/>
      <c r="AB111" s="678"/>
      <c r="AC111" s="678"/>
      <c r="AD111" s="678"/>
      <c r="AE111" s="678"/>
      <c r="AF111" s="678"/>
      <c r="AG111" s="678"/>
      <c r="AH111" s="678"/>
      <c r="AI111" s="678"/>
      <c r="AJ111" s="678"/>
      <c r="AK111" s="678"/>
      <c r="AL111" s="678"/>
      <c r="AM111" s="678"/>
      <c r="AN111" s="678"/>
      <c r="AO111" s="678"/>
      <c r="AP111" s="678"/>
      <c r="AQ111" s="678"/>
      <c r="AR111" s="678"/>
      <c r="AS111" s="678"/>
      <c r="AT111" s="678"/>
      <c r="AU111" s="678"/>
      <c r="AV111" s="678"/>
      <c r="AW111" s="678"/>
      <c r="AX111" s="678"/>
      <c r="AY111" s="678"/>
      <c r="AZ111" s="678"/>
      <c r="BA111" s="678"/>
      <c r="BB111" s="678"/>
      <c r="BC111" s="678"/>
      <c r="BD111" s="678"/>
      <c r="BE111" s="678"/>
      <c r="BF111" s="678"/>
      <c r="BG111" s="678"/>
      <c r="BH111" s="678"/>
      <c r="BI111" s="678"/>
      <c r="BJ111" s="678"/>
      <c r="BK111" s="678"/>
      <c r="BL111" s="678"/>
      <c r="BM111" s="678"/>
      <c r="BN111" s="678"/>
      <c r="BO111" s="678"/>
      <c r="BP111" s="678"/>
      <c r="BQ111" s="678"/>
      <c r="BR111" s="678"/>
      <c r="BS111" s="678"/>
      <c r="BT111" s="678"/>
      <c r="BU111" s="678"/>
      <c r="BV111" s="678"/>
      <c r="BW111" s="678"/>
      <c r="BX111" s="678"/>
      <c r="BY111" s="678"/>
      <c r="BZ111" s="678"/>
      <c r="CA111" s="678"/>
      <c r="CB111" s="678"/>
      <c r="CC111" s="678"/>
      <c r="CD111" s="678"/>
      <c r="CE111" s="678"/>
    </row>
    <row r="112" spans="1:83" s="679" customFormat="1" ht="12.75" customHeight="1">
      <c r="A112" s="651"/>
      <c r="B112" s="554"/>
      <c r="C112" s="5"/>
      <c r="D112" s="4"/>
      <c r="E112" s="735"/>
      <c r="F112" s="677"/>
      <c r="G112" s="692"/>
      <c r="H112" s="678"/>
      <c r="I112" s="678"/>
      <c r="J112" s="678"/>
      <c r="K112" s="678"/>
      <c r="L112" s="678"/>
      <c r="M112" s="678"/>
      <c r="N112" s="678"/>
      <c r="O112" s="678"/>
      <c r="P112" s="678"/>
      <c r="Q112" s="678"/>
      <c r="R112" s="678"/>
      <c r="S112" s="678"/>
      <c r="T112" s="678"/>
      <c r="U112" s="678"/>
      <c r="V112" s="678"/>
      <c r="W112" s="678"/>
      <c r="X112" s="678"/>
      <c r="Y112" s="678"/>
      <c r="Z112" s="678"/>
      <c r="AA112" s="678"/>
      <c r="AB112" s="678"/>
      <c r="AC112" s="678"/>
      <c r="AD112" s="678"/>
      <c r="AE112" s="678"/>
      <c r="AF112" s="678"/>
      <c r="AG112" s="678"/>
      <c r="AH112" s="678"/>
      <c r="AI112" s="678"/>
      <c r="AJ112" s="678"/>
      <c r="AK112" s="678"/>
      <c r="AL112" s="678"/>
      <c r="AM112" s="678"/>
      <c r="AN112" s="678"/>
      <c r="AO112" s="678"/>
      <c r="AP112" s="678"/>
      <c r="AQ112" s="678"/>
      <c r="AR112" s="678"/>
      <c r="AS112" s="678"/>
      <c r="AT112" s="678"/>
      <c r="AU112" s="678"/>
      <c r="AV112" s="678"/>
      <c r="AW112" s="678"/>
      <c r="AX112" s="678"/>
      <c r="AY112" s="678"/>
      <c r="AZ112" s="678"/>
      <c r="BA112" s="678"/>
      <c r="BB112" s="678"/>
      <c r="BC112" s="678"/>
      <c r="BD112" s="678"/>
      <c r="BE112" s="678"/>
      <c r="BF112" s="678"/>
      <c r="BG112" s="678"/>
      <c r="BH112" s="678"/>
      <c r="BI112" s="678"/>
      <c r="BJ112" s="678"/>
      <c r="BK112" s="678"/>
      <c r="BL112" s="678"/>
      <c r="BM112" s="678"/>
      <c r="BN112" s="678"/>
      <c r="BO112" s="678"/>
      <c r="BP112" s="678"/>
      <c r="BQ112" s="678"/>
      <c r="BR112" s="678"/>
      <c r="BS112" s="678"/>
      <c r="BT112" s="678"/>
      <c r="BU112" s="678"/>
      <c r="BV112" s="678"/>
      <c r="BW112" s="678"/>
      <c r="BX112" s="678"/>
      <c r="BY112" s="678"/>
      <c r="BZ112" s="678"/>
      <c r="CA112" s="678"/>
      <c r="CB112" s="678"/>
      <c r="CC112" s="678"/>
      <c r="CD112" s="678"/>
      <c r="CE112" s="678"/>
    </row>
    <row r="113" spans="1:83" s="679" customFormat="1" ht="12.75" customHeight="1">
      <c r="A113" s="651"/>
      <c r="B113" s="555"/>
      <c r="C113" s="383"/>
      <c r="D113" s="4"/>
      <c r="E113" s="4"/>
      <c r="F113" s="677"/>
      <c r="G113" s="692"/>
      <c r="H113" s="678"/>
      <c r="I113" s="678"/>
      <c r="J113" s="678"/>
      <c r="K113" s="678"/>
      <c r="L113" s="678"/>
      <c r="M113" s="678"/>
      <c r="N113" s="678"/>
      <c r="O113" s="678"/>
      <c r="P113" s="678"/>
      <c r="Q113" s="678"/>
      <c r="R113" s="678"/>
      <c r="S113" s="678"/>
      <c r="T113" s="678"/>
      <c r="U113" s="678"/>
      <c r="V113" s="678"/>
      <c r="W113" s="678"/>
      <c r="X113" s="678"/>
      <c r="Y113" s="678"/>
      <c r="Z113" s="678"/>
      <c r="AA113" s="678"/>
      <c r="AB113" s="678"/>
      <c r="AC113" s="678"/>
      <c r="AD113" s="678"/>
      <c r="AE113" s="678"/>
      <c r="AF113" s="678"/>
      <c r="AG113" s="678"/>
      <c r="AH113" s="678"/>
      <c r="AI113" s="678"/>
      <c r="AJ113" s="678"/>
      <c r="AK113" s="678"/>
      <c r="AL113" s="678"/>
      <c r="AM113" s="678"/>
      <c r="AN113" s="678"/>
      <c r="AO113" s="678"/>
      <c r="AP113" s="678"/>
      <c r="AQ113" s="678"/>
      <c r="AR113" s="678"/>
      <c r="AS113" s="678"/>
      <c r="AT113" s="678"/>
      <c r="AU113" s="678"/>
      <c r="AV113" s="678"/>
      <c r="AW113" s="678"/>
      <c r="AX113" s="678"/>
      <c r="AY113" s="678"/>
      <c r="AZ113" s="678"/>
      <c r="BA113" s="678"/>
      <c r="BB113" s="678"/>
      <c r="BC113" s="678"/>
      <c r="BD113" s="678"/>
      <c r="BE113" s="678"/>
      <c r="BF113" s="678"/>
      <c r="BG113" s="678"/>
      <c r="BH113" s="678"/>
      <c r="BI113" s="678"/>
      <c r="BJ113" s="678"/>
      <c r="BK113" s="678"/>
      <c r="BL113" s="678"/>
      <c r="BM113" s="678"/>
      <c r="BN113" s="678"/>
      <c r="BO113" s="678"/>
      <c r="BP113" s="678"/>
      <c r="BQ113" s="678"/>
      <c r="BR113" s="678"/>
      <c r="BS113" s="678"/>
      <c r="BT113" s="678"/>
      <c r="BU113" s="678"/>
      <c r="BV113" s="678"/>
      <c r="BW113" s="678"/>
      <c r="BX113" s="678"/>
      <c r="BY113" s="678"/>
      <c r="BZ113" s="678"/>
      <c r="CA113" s="678"/>
      <c r="CB113" s="678"/>
      <c r="CC113" s="678"/>
      <c r="CD113" s="678"/>
      <c r="CE113" s="678"/>
    </row>
    <row r="114" spans="1:83" s="679" customFormat="1" ht="12.75" customHeight="1">
      <c r="A114" s="651"/>
      <c r="B114" s="554"/>
      <c r="C114" s="5"/>
      <c r="D114" s="4"/>
      <c r="E114" s="735"/>
      <c r="F114" s="677"/>
      <c r="G114" s="692"/>
      <c r="H114" s="678"/>
      <c r="I114" s="678"/>
      <c r="J114" s="678"/>
      <c r="K114" s="678"/>
      <c r="L114" s="678"/>
      <c r="M114" s="678"/>
      <c r="N114" s="678"/>
      <c r="O114" s="678"/>
      <c r="P114" s="678"/>
      <c r="Q114" s="678"/>
      <c r="R114" s="678"/>
      <c r="S114" s="678"/>
      <c r="T114" s="678"/>
      <c r="U114" s="678"/>
      <c r="V114" s="678"/>
      <c r="W114" s="678"/>
      <c r="X114" s="678"/>
      <c r="Y114" s="678"/>
      <c r="Z114" s="678"/>
      <c r="AA114" s="678"/>
      <c r="AB114" s="678"/>
      <c r="AC114" s="678"/>
      <c r="AD114" s="678"/>
      <c r="AE114" s="678"/>
      <c r="AF114" s="678"/>
      <c r="AG114" s="678"/>
      <c r="AH114" s="678"/>
      <c r="AI114" s="678"/>
      <c r="AJ114" s="678"/>
      <c r="AK114" s="678"/>
      <c r="AL114" s="678"/>
      <c r="AM114" s="678"/>
      <c r="AN114" s="678"/>
      <c r="AO114" s="678"/>
      <c r="AP114" s="678"/>
      <c r="AQ114" s="678"/>
      <c r="AR114" s="678"/>
      <c r="AS114" s="678"/>
      <c r="AT114" s="678"/>
      <c r="AU114" s="678"/>
      <c r="AV114" s="678"/>
      <c r="AW114" s="678"/>
      <c r="AX114" s="678"/>
      <c r="AY114" s="678"/>
      <c r="AZ114" s="678"/>
      <c r="BA114" s="678"/>
      <c r="BB114" s="678"/>
      <c r="BC114" s="678"/>
      <c r="BD114" s="678"/>
      <c r="BE114" s="678"/>
      <c r="BF114" s="678"/>
      <c r="BG114" s="678"/>
      <c r="BH114" s="678"/>
      <c r="BI114" s="678"/>
      <c r="BJ114" s="678"/>
      <c r="BK114" s="678"/>
      <c r="BL114" s="678"/>
      <c r="BM114" s="678"/>
      <c r="BN114" s="678"/>
      <c r="BO114" s="678"/>
      <c r="BP114" s="678"/>
      <c r="BQ114" s="678"/>
      <c r="BR114" s="678"/>
      <c r="BS114" s="678"/>
      <c r="BT114" s="678"/>
      <c r="BU114" s="678"/>
      <c r="BV114" s="678"/>
      <c r="BW114" s="678"/>
      <c r="BX114" s="678"/>
      <c r="BY114" s="678"/>
      <c r="BZ114" s="678"/>
      <c r="CA114" s="678"/>
      <c r="CB114" s="678"/>
      <c r="CC114" s="678"/>
      <c r="CD114" s="678"/>
      <c r="CE114" s="678"/>
    </row>
    <row r="115" spans="1:83" s="679" customFormat="1" ht="12.75" customHeight="1">
      <c r="A115" s="651"/>
      <c r="B115" s="554"/>
      <c r="C115" s="257"/>
      <c r="D115" s="4"/>
      <c r="E115" s="4"/>
      <c r="F115" s="677"/>
      <c r="G115" s="692"/>
      <c r="H115" s="678"/>
      <c r="I115" s="678"/>
      <c r="J115" s="678"/>
      <c r="K115" s="678"/>
      <c r="L115" s="678"/>
      <c r="M115" s="678"/>
      <c r="N115" s="678"/>
      <c r="O115" s="678"/>
      <c r="P115" s="678"/>
      <c r="Q115" s="678"/>
      <c r="R115" s="678"/>
      <c r="S115" s="678"/>
      <c r="T115" s="678"/>
      <c r="U115" s="678"/>
      <c r="V115" s="678"/>
      <c r="W115" s="678"/>
      <c r="X115" s="678"/>
      <c r="Y115" s="678"/>
      <c r="Z115" s="678"/>
      <c r="AA115" s="678"/>
      <c r="AB115" s="678"/>
      <c r="AC115" s="678"/>
      <c r="AD115" s="678"/>
      <c r="AE115" s="678"/>
      <c r="AF115" s="678"/>
      <c r="AG115" s="678"/>
      <c r="AH115" s="678"/>
      <c r="AI115" s="678"/>
      <c r="AJ115" s="678"/>
      <c r="AK115" s="678"/>
      <c r="AL115" s="678"/>
      <c r="AM115" s="678"/>
      <c r="AN115" s="678"/>
      <c r="AO115" s="678"/>
      <c r="AP115" s="678"/>
      <c r="AQ115" s="678"/>
      <c r="AR115" s="678"/>
      <c r="AS115" s="678"/>
      <c r="AT115" s="678"/>
      <c r="AU115" s="678"/>
      <c r="AV115" s="678"/>
      <c r="AW115" s="678"/>
      <c r="AX115" s="678"/>
      <c r="AY115" s="678"/>
      <c r="AZ115" s="678"/>
      <c r="BA115" s="678"/>
      <c r="BB115" s="678"/>
      <c r="BC115" s="678"/>
      <c r="BD115" s="678"/>
      <c r="BE115" s="678"/>
      <c r="BF115" s="678"/>
      <c r="BG115" s="678"/>
      <c r="BH115" s="678"/>
      <c r="BI115" s="678"/>
      <c r="BJ115" s="678"/>
      <c r="BK115" s="678"/>
      <c r="BL115" s="678"/>
      <c r="BM115" s="678"/>
      <c r="BN115" s="678"/>
      <c r="BO115" s="678"/>
      <c r="BP115" s="678"/>
      <c r="BQ115" s="678"/>
      <c r="BR115" s="678"/>
      <c r="BS115" s="678"/>
      <c r="BT115" s="678"/>
      <c r="BU115" s="678"/>
      <c r="BV115" s="678"/>
      <c r="BW115" s="678"/>
      <c r="BX115" s="678"/>
      <c r="BY115" s="678"/>
      <c r="BZ115" s="678"/>
      <c r="CA115" s="678"/>
      <c r="CB115" s="678"/>
      <c r="CC115" s="678"/>
      <c r="CD115" s="678"/>
      <c r="CE115" s="678"/>
    </row>
    <row r="116" spans="1:83" s="679" customFormat="1" ht="12.75" customHeight="1">
      <c r="A116" s="651"/>
      <c r="B116" s="554"/>
      <c r="C116" s="5"/>
      <c r="D116" s="4"/>
      <c r="E116" s="735"/>
      <c r="F116" s="677"/>
      <c r="G116" s="692"/>
      <c r="H116" s="678"/>
      <c r="I116" s="678"/>
      <c r="J116" s="678"/>
      <c r="K116" s="678"/>
      <c r="L116" s="678"/>
      <c r="M116" s="678"/>
      <c r="N116" s="678"/>
      <c r="O116" s="678"/>
      <c r="P116" s="678"/>
      <c r="Q116" s="678"/>
      <c r="R116" s="678"/>
      <c r="S116" s="678"/>
      <c r="T116" s="678"/>
      <c r="U116" s="678"/>
      <c r="V116" s="678"/>
      <c r="W116" s="678"/>
      <c r="X116" s="678"/>
      <c r="Y116" s="678"/>
      <c r="Z116" s="678"/>
      <c r="AA116" s="678"/>
      <c r="AB116" s="678"/>
      <c r="AC116" s="678"/>
      <c r="AD116" s="678"/>
      <c r="AE116" s="678"/>
      <c r="AF116" s="678"/>
      <c r="AG116" s="678"/>
      <c r="AH116" s="678"/>
      <c r="AI116" s="678"/>
      <c r="AJ116" s="678"/>
      <c r="AK116" s="678"/>
      <c r="AL116" s="678"/>
      <c r="AM116" s="678"/>
      <c r="AN116" s="678"/>
      <c r="AO116" s="678"/>
      <c r="AP116" s="678"/>
      <c r="AQ116" s="678"/>
      <c r="AR116" s="678"/>
      <c r="AS116" s="678"/>
      <c r="AT116" s="678"/>
      <c r="AU116" s="678"/>
      <c r="AV116" s="678"/>
      <c r="AW116" s="678"/>
      <c r="AX116" s="678"/>
      <c r="AY116" s="678"/>
      <c r="AZ116" s="678"/>
      <c r="BA116" s="678"/>
      <c r="BB116" s="678"/>
      <c r="BC116" s="678"/>
      <c r="BD116" s="678"/>
      <c r="BE116" s="678"/>
      <c r="BF116" s="678"/>
      <c r="BG116" s="678"/>
      <c r="BH116" s="678"/>
      <c r="BI116" s="678"/>
      <c r="BJ116" s="678"/>
      <c r="BK116" s="678"/>
      <c r="BL116" s="678"/>
      <c r="BM116" s="678"/>
      <c r="BN116" s="678"/>
      <c r="BO116" s="678"/>
      <c r="BP116" s="678"/>
      <c r="BQ116" s="678"/>
      <c r="BR116" s="678"/>
      <c r="BS116" s="678"/>
      <c r="BT116" s="678"/>
      <c r="BU116" s="678"/>
      <c r="BV116" s="678"/>
      <c r="BW116" s="678"/>
      <c r="BX116" s="678"/>
      <c r="BY116" s="678"/>
      <c r="BZ116" s="678"/>
      <c r="CA116" s="678"/>
      <c r="CB116" s="678"/>
      <c r="CC116" s="678"/>
      <c r="CD116" s="678"/>
      <c r="CE116" s="678"/>
    </row>
    <row r="117" spans="1:83" s="679" customFormat="1" ht="12.75" customHeight="1">
      <c r="A117" s="651"/>
      <c r="B117" s="554"/>
      <c r="C117" s="5"/>
      <c r="D117" s="4"/>
      <c r="E117" s="735"/>
      <c r="F117" s="677"/>
      <c r="G117" s="692"/>
      <c r="H117" s="678"/>
      <c r="I117" s="678"/>
      <c r="J117" s="678"/>
      <c r="K117" s="678"/>
      <c r="L117" s="678"/>
      <c r="M117" s="678"/>
      <c r="N117" s="678"/>
      <c r="O117" s="678"/>
      <c r="P117" s="678"/>
      <c r="Q117" s="678"/>
      <c r="R117" s="678"/>
      <c r="S117" s="678"/>
      <c r="T117" s="678"/>
      <c r="U117" s="678"/>
      <c r="V117" s="678"/>
      <c r="W117" s="678"/>
      <c r="X117" s="678"/>
      <c r="Y117" s="678"/>
      <c r="Z117" s="678"/>
      <c r="AA117" s="678"/>
      <c r="AB117" s="678"/>
      <c r="AC117" s="678"/>
      <c r="AD117" s="678"/>
      <c r="AE117" s="678"/>
      <c r="AF117" s="678"/>
      <c r="AG117" s="678"/>
      <c r="AH117" s="678"/>
      <c r="AI117" s="678"/>
      <c r="AJ117" s="678"/>
      <c r="AK117" s="678"/>
      <c r="AL117" s="678"/>
      <c r="AM117" s="678"/>
      <c r="AN117" s="678"/>
      <c r="AO117" s="678"/>
      <c r="AP117" s="678"/>
      <c r="AQ117" s="678"/>
      <c r="AR117" s="678"/>
      <c r="AS117" s="678"/>
      <c r="AT117" s="678"/>
      <c r="AU117" s="678"/>
      <c r="AV117" s="678"/>
      <c r="AW117" s="678"/>
      <c r="AX117" s="678"/>
      <c r="AY117" s="678"/>
      <c r="AZ117" s="678"/>
      <c r="BA117" s="678"/>
      <c r="BB117" s="678"/>
      <c r="BC117" s="678"/>
      <c r="BD117" s="678"/>
      <c r="BE117" s="678"/>
      <c r="BF117" s="678"/>
      <c r="BG117" s="678"/>
      <c r="BH117" s="678"/>
      <c r="BI117" s="678"/>
      <c r="BJ117" s="678"/>
      <c r="BK117" s="678"/>
      <c r="BL117" s="678"/>
      <c r="BM117" s="678"/>
      <c r="BN117" s="678"/>
      <c r="BO117" s="678"/>
      <c r="BP117" s="678"/>
      <c r="BQ117" s="678"/>
      <c r="BR117" s="678"/>
      <c r="BS117" s="678"/>
      <c r="BT117" s="678"/>
      <c r="BU117" s="678"/>
      <c r="BV117" s="678"/>
      <c r="BW117" s="678"/>
      <c r="BX117" s="678"/>
      <c r="BY117" s="678"/>
      <c r="BZ117" s="678"/>
      <c r="CA117" s="678"/>
      <c r="CB117" s="678"/>
      <c r="CC117" s="678"/>
      <c r="CD117" s="678"/>
      <c r="CE117" s="678"/>
    </row>
    <row r="118" spans="1:83" s="679" customFormat="1" ht="12.75" customHeight="1">
      <c r="A118" s="651"/>
      <c r="B118" s="554"/>
      <c r="C118" s="5"/>
      <c r="D118" s="4"/>
      <c r="E118" s="735"/>
      <c r="F118" s="677"/>
      <c r="G118" s="692"/>
      <c r="H118" s="678"/>
      <c r="I118" s="678"/>
      <c r="J118" s="678"/>
      <c r="K118" s="678"/>
      <c r="L118" s="678"/>
      <c r="M118" s="678"/>
      <c r="N118" s="678"/>
      <c r="O118" s="678"/>
      <c r="P118" s="678"/>
      <c r="Q118" s="678"/>
      <c r="R118" s="678"/>
      <c r="S118" s="678"/>
      <c r="T118" s="678"/>
      <c r="U118" s="678"/>
      <c r="V118" s="678"/>
      <c r="W118" s="678"/>
      <c r="X118" s="678"/>
      <c r="Y118" s="678"/>
      <c r="Z118" s="678"/>
      <c r="AA118" s="678"/>
      <c r="AB118" s="678"/>
      <c r="AC118" s="678"/>
      <c r="AD118" s="678"/>
      <c r="AE118" s="678"/>
      <c r="AF118" s="678"/>
      <c r="AG118" s="678"/>
      <c r="AH118" s="678"/>
      <c r="AI118" s="678"/>
      <c r="AJ118" s="678"/>
      <c r="AK118" s="678"/>
      <c r="AL118" s="678"/>
      <c r="AM118" s="678"/>
      <c r="AN118" s="678"/>
      <c r="AO118" s="678"/>
      <c r="AP118" s="678"/>
      <c r="AQ118" s="678"/>
      <c r="AR118" s="678"/>
      <c r="AS118" s="678"/>
      <c r="AT118" s="678"/>
      <c r="AU118" s="678"/>
      <c r="AV118" s="678"/>
      <c r="AW118" s="678"/>
      <c r="AX118" s="678"/>
      <c r="AY118" s="678"/>
      <c r="AZ118" s="678"/>
      <c r="BA118" s="678"/>
      <c r="BB118" s="678"/>
      <c r="BC118" s="678"/>
      <c r="BD118" s="678"/>
      <c r="BE118" s="678"/>
      <c r="BF118" s="678"/>
      <c r="BG118" s="678"/>
      <c r="BH118" s="678"/>
      <c r="BI118" s="678"/>
      <c r="BJ118" s="678"/>
      <c r="BK118" s="678"/>
      <c r="BL118" s="678"/>
      <c r="BM118" s="678"/>
      <c r="BN118" s="678"/>
      <c r="BO118" s="678"/>
      <c r="BP118" s="678"/>
      <c r="BQ118" s="678"/>
      <c r="BR118" s="678"/>
      <c r="BS118" s="678"/>
      <c r="BT118" s="678"/>
      <c r="BU118" s="678"/>
      <c r="BV118" s="678"/>
      <c r="BW118" s="678"/>
      <c r="BX118" s="678"/>
      <c r="BY118" s="678"/>
      <c r="BZ118" s="678"/>
      <c r="CA118" s="678"/>
      <c r="CB118" s="678"/>
      <c r="CC118" s="678"/>
      <c r="CD118" s="678"/>
      <c r="CE118" s="678"/>
    </row>
    <row r="119" spans="1:83" s="679" customFormat="1" ht="12.75" customHeight="1">
      <c r="A119" s="651"/>
      <c r="B119" s="554"/>
      <c r="C119" s="5"/>
      <c r="D119" s="4"/>
      <c r="E119" s="735"/>
      <c r="F119" s="677"/>
      <c r="G119" s="692"/>
      <c r="H119" s="678"/>
      <c r="I119" s="678"/>
      <c r="J119" s="678"/>
      <c r="K119" s="678"/>
      <c r="L119" s="678"/>
      <c r="M119" s="678"/>
      <c r="N119" s="678"/>
      <c r="O119" s="678"/>
      <c r="P119" s="678"/>
      <c r="Q119" s="678"/>
      <c r="R119" s="678"/>
      <c r="S119" s="678"/>
      <c r="T119" s="678"/>
      <c r="U119" s="678"/>
      <c r="V119" s="678"/>
      <c r="W119" s="678"/>
      <c r="X119" s="678"/>
      <c r="Y119" s="678"/>
      <c r="Z119" s="678"/>
      <c r="AA119" s="678"/>
      <c r="AB119" s="678"/>
      <c r="AC119" s="678"/>
      <c r="AD119" s="678"/>
      <c r="AE119" s="678"/>
      <c r="AF119" s="678"/>
      <c r="AG119" s="678"/>
      <c r="AH119" s="678"/>
      <c r="AI119" s="678"/>
      <c r="AJ119" s="678"/>
      <c r="AK119" s="678"/>
      <c r="AL119" s="678"/>
      <c r="AM119" s="678"/>
      <c r="AN119" s="678"/>
      <c r="AO119" s="678"/>
      <c r="AP119" s="678"/>
      <c r="AQ119" s="678"/>
      <c r="AR119" s="678"/>
      <c r="AS119" s="678"/>
      <c r="AT119" s="678"/>
      <c r="AU119" s="678"/>
      <c r="AV119" s="678"/>
      <c r="AW119" s="678"/>
      <c r="AX119" s="678"/>
      <c r="AY119" s="678"/>
      <c r="AZ119" s="678"/>
      <c r="BA119" s="678"/>
      <c r="BB119" s="678"/>
      <c r="BC119" s="678"/>
      <c r="BD119" s="678"/>
      <c r="BE119" s="678"/>
      <c r="BF119" s="678"/>
      <c r="BG119" s="678"/>
      <c r="BH119" s="678"/>
      <c r="BI119" s="678"/>
      <c r="BJ119" s="678"/>
      <c r="BK119" s="678"/>
      <c r="BL119" s="678"/>
      <c r="BM119" s="678"/>
      <c r="BN119" s="678"/>
      <c r="BO119" s="678"/>
      <c r="BP119" s="678"/>
      <c r="BQ119" s="678"/>
      <c r="BR119" s="678"/>
      <c r="BS119" s="678"/>
      <c r="BT119" s="678"/>
      <c r="BU119" s="678"/>
      <c r="BV119" s="678"/>
      <c r="BW119" s="678"/>
      <c r="BX119" s="678"/>
      <c r="BY119" s="678"/>
      <c r="BZ119" s="678"/>
      <c r="CA119" s="678"/>
      <c r="CB119" s="678"/>
      <c r="CC119" s="678"/>
      <c r="CD119" s="678"/>
      <c r="CE119" s="678"/>
    </row>
    <row r="120" spans="1:83" s="679" customFormat="1" ht="12.75" customHeight="1">
      <c r="A120" s="651"/>
      <c r="B120" s="554"/>
      <c r="C120" s="5"/>
      <c r="D120" s="4"/>
      <c r="E120" s="735"/>
      <c r="F120" s="677"/>
      <c r="G120" s="692"/>
      <c r="H120" s="678"/>
      <c r="I120" s="678"/>
      <c r="J120" s="678"/>
      <c r="K120" s="678"/>
      <c r="L120" s="678"/>
      <c r="M120" s="678"/>
      <c r="N120" s="678"/>
      <c r="O120" s="678"/>
      <c r="P120" s="678"/>
      <c r="Q120" s="678"/>
      <c r="R120" s="678"/>
      <c r="S120" s="678"/>
      <c r="T120" s="678"/>
      <c r="U120" s="678"/>
      <c r="V120" s="678"/>
      <c r="W120" s="678"/>
      <c r="X120" s="678"/>
      <c r="Y120" s="678"/>
      <c r="Z120" s="678"/>
      <c r="AA120" s="678"/>
      <c r="AB120" s="678"/>
      <c r="AC120" s="678"/>
      <c r="AD120" s="678"/>
      <c r="AE120" s="678"/>
      <c r="AF120" s="678"/>
      <c r="AG120" s="678"/>
      <c r="AH120" s="678"/>
      <c r="AI120" s="678"/>
      <c r="AJ120" s="678"/>
      <c r="AK120" s="678"/>
      <c r="AL120" s="678"/>
      <c r="AM120" s="678"/>
      <c r="AN120" s="678"/>
      <c r="AO120" s="678"/>
      <c r="AP120" s="678"/>
      <c r="AQ120" s="678"/>
      <c r="AR120" s="678"/>
      <c r="AS120" s="678"/>
      <c r="AT120" s="678"/>
      <c r="AU120" s="678"/>
      <c r="AV120" s="678"/>
      <c r="AW120" s="678"/>
      <c r="AX120" s="678"/>
      <c r="AY120" s="678"/>
      <c r="AZ120" s="678"/>
      <c r="BA120" s="678"/>
      <c r="BB120" s="678"/>
      <c r="BC120" s="678"/>
      <c r="BD120" s="678"/>
      <c r="BE120" s="678"/>
      <c r="BF120" s="678"/>
      <c r="BG120" s="678"/>
      <c r="BH120" s="678"/>
      <c r="BI120" s="678"/>
      <c r="BJ120" s="678"/>
      <c r="BK120" s="678"/>
      <c r="BL120" s="678"/>
      <c r="BM120" s="678"/>
      <c r="BN120" s="678"/>
      <c r="BO120" s="678"/>
      <c r="BP120" s="678"/>
      <c r="BQ120" s="678"/>
      <c r="BR120" s="678"/>
      <c r="BS120" s="678"/>
      <c r="BT120" s="678"/>
      <c r="BU120" s="678"/>
      <c r="BV120" s="678"/>
      <c r="BW120" s="678"/>
      <c r="BX120" s="678"/>
      <c r="BY120" s="678"/>
      <c r="BZ120" s="678"/>
      <c r="CA120" s="678"/>
      <c r="CB120" s="678"/>
      <c r="CC120" s="678"/>
      <c r="CD120" s="678"/>
      <c r="CE120" s="678"/>
    </row>
    <row r="121" spans="1:83" s="679" customFormat="1" ht="12.75" customHeight="1">
      <c r="A121" s="651"/>
      <c r="B121" s="554"/>
      <c r="C121" s="5"/>
      <c r="D121" s="4"/>
      <c r="E121" s="735"/>
      <c r="F121" s="677"/>
      <c r="G121" s="692"/>
      <c r="H121" s="678"/>
      <c r="I121" s="678"/>
      <c r="J121" s="678"/>
      <c r="K121" s="678"/>
      <c r="L121" s="678"/>
      <c r="M121" s="678"/>
      <c r="N121" s="678"/>
      <c r="O121" s="678"/>
      <c r="P121" s="678"/>
      <c r="Q121" s="678"/>
      <c r="R121" s="678"/>
      <c r="S121" s="678"/>
      <c r="T121" s="678"/>
      <c r="U121" s="678"/>
      <c r="V121" s="678"/>
      <c r="W121" s="678"/>
      <c r="X121" s="678"/>
      <c r="Y121" s="678"/>
      <c r="Z121" s="678"/>
      <c r="AA121" s="678"/>
      <c r="AB121" s="678"/>
      <c r="AC121" s="678"/>
      <c r="AD121" s="678"/>
      <c r="AE121" s="678"/>
      <c r="AF121" s="678"/>
      <c r="AG121" s="678"/>
      <c r="AH121" s="678"/>
      <c r="AI121" s="678"/>
      <c r="AJ121" s="678"/>
      <c r="AK121" s="678"/>
      <c r="AL121" s="678"/>
      <c r="AM121" s="678"/>
      <c r="AN121" s="678"/>
      <c r="AO121" s="678"/>
      <c r="AP121" s="678"/>
      <c r="AQ121" s="678"/>
      <c r="AR121" s="678"/>
      <c r="AS121" s="678"/>
      <c r="AT121" s="678"/>
      <c r="AU121" s="678"/>
      <c r="AV121" s="678"/>
      <c r="AW121" s="678"/>
      <c r="AX121" s="678"/>
      <c r="AY121" s="678"/>
      <c r="AZ121" s="678"/>
      <c r="BA121" s="678"/>
      <c r="BB121" s="678"/>
      <c r="BC121" s="678"/>
      <c r="BD121" s="678"/>
      <c r="BE121" s="678"/>
      <c r="BF121" s="678"/>
      <c r="BG121" s="678"/>
      <c r="BH121" s="678"/>
      <c r="BI121" s="678"/>
      <c r="BJ121" s="678"/>
      <c r="BK121" s="678"/>
      <c r="BL121" s="678"/>
      <c r="BM121" s="678"/>
      <c r="BN121" s="678"/>
      <c r="BO121" s="678"/>
      <c r="BP121" s="678"/>
      <c r="BQ121" s="678"/>
      <c r="BR121" s="678"/>
      <c r="BS121" s="678"/>
      <c r="BT121" s="678"/>
      <c r="BU121" s="678"/>
      <c r="BV121" s="678"/>
      <c r="BW121" s="678"/>
      <c r="BX121" s="678"/>
      <c r="BY121" s="678"/>
      <c r="BZ121" s="678"/>
      <c r="CA121" s="678"/>
      <c r="CB121" s="678"/>
      <c r="CC121" s="678"/>
      <c r="CD121" s="678"/>
      <c r="CE121" s="678"/>
    </row>
    <row r="122" spans="1:83" s="679" customFormat="1" ht="12.75" customHeight="1">
      <c r="A122" s="651"/>
      <c r="B122" s="554"/>
      <c r="C122" s="5"/>
      <c r="D122" s="4"/>
      <c r="E122" s="735"/>
      <c r="F122" s="677"/>
      <c r="G122" s="692"/>
      <c r="H122" s="678"/>
      <c r="I122" s="678"/>
      <c r="J122" s="678"/>
      <c r="K122" s="678"/>
      <c r="L122" s="678"/>
      <c r="M122" s="678"/>
      <c r="N122" s="678"/>
      <c r="O122" s="678"/>
      <c r="P122" s="678"/>
      <c r="Q122" s="678"/>
      <c r="R122" s="678"/>
      <c r="S122" s="678"/>
      <c r="T122" s="678"/>
      <c r="U122" s="678"/>
      <c r="V122" s="678"/>
      <c r="W122" s="678"/>
      <c r="X122" s="678"/>
      <c r="Y122" s="678"/>
      <c r="Z122" s="678"/>
      <c r="AA122" s="678"/>
      <c r="AB122" s="678"/>
      <c r="AC122" s="678"/>
      <c r="AD122" s="678"/>
      <c r="AE122" s="678"/>
      <c r="AF122" s="678"/>
      <c r="AG122" s="678"/>
      <c r="AH122" s="678"/>
      <c r="AI122" s="678"/>
      <c r="AJ122" s="678"/>
      <c r="AK122" s="678"/>
      <c r="AL122" s="678"/>
      <c r="AM122" s="678"/>
      <c r="AN122" s="678"/>
      <c r="AO122" s="678"/>
      <c r="AP122" s="678"/>
      <c r="AQ122" s="678"/>
      <c r="AR122" s="678"/>
      <c r="AS122" s="678"/>
      <c r="AT122" s="678"/>
      <c r="AU122" s="678"/>
      <c r="AV122" s="678"/>
      <c r="AW122" s="678"/>
      <c r="AX122" s="678"/>
      <c r="AY122" s="678"/>
      <c r="AZ122" s="678"/>
      <c r="BA122" s="678"/>
      <c r="BB122" s="678"/>
      <c r="BC122" s="678"/>
      <c r="BD122" s="678"/>
      <c r="BE122" s="678"/>
      <c r="BF122" s="678"/>
      <c r="BG122" s="678"/>
      <c r="BH122" s="678"/>
      <c r="BI122" s="678"/>
      <c r="BJ122" s="678"/>
      <c r="BK122" s="678"/>
      <c r="BL122" s="678"/>
      <c r="BM122" s="678"/>
      <c r="BN122" s="678"/>
      <c r="BO122" s="678"/>
      <c r="BP122" s="678"/>
      <c r="BQ122" s="678"/>
      <c r="BR122" s="678"/>
      <c r="BS122" s="678"/>
      <c r="BT122" s="678"/>
      <c r="BU122" s="678"/>
      <c r="BV122" s="678"/>
      <c r="BW122" s="678"/>
      <c r="BX122" s="678"/>
      <c r="BY122" s="678"/>
      <c r="BZ122" s="678"/>
      <c r="CA122" s="678"/>
      <c r="CB122" s="678"/>
      <c r="CC122" s="678"/>
      <c r="CD122" s="678"/>
      <c r="CE122" s="678"/>
    </row>
    <row r="123" spans="1:83" s="679" customFormat="1" ht="12.75" customHeight="1">
      <c r="A123" s="651"/>
      <c r="B123" s="554"/>
      <c r="C123" s="5"/>
      <c r="D123" s="4"/>
      <c r="E123" s="735"/>
      <c r="F123" s="677"/>
      <c r="G123" s="692"/>
      <c r="H123" s="678"/>
      <c r="I123" s="678"/>
      <c r="J123" s="678"/>
      <c r="K123" s="678"/>
      <c r="L123" s="678"/>
      <c r="M123" s="678"/>
      <c r="N123" s="678"/>
      <c r="O123" s="678"/>
      <c r="P123" s="678"/>
      <c r="Q123" s="678"/>
      <c r="R123" s="678"/>
      <c r="S123" s="678"/>
      <c r="T123" s="678"/>
      <c r="U123" s="678"/>
      <c r="V123" s="678"/>
      <c r="W123" s="678"/>
      <c r="X123" s="678"/>
      <c r="Y123" s="678"/>
      <c r="Z123" s="678"/>
      <c r="AA123" s="678"/>
      <c r="AB123" s="678"/>
      <c r="AC123" s="678"/>
      <c r="AD123" s="678"/>
      <c r="AE123" s="678"/>
      <c r="AF123" s="678"/>
      <c r="AG123" s="678"/>
      <c r="AH123" s="678"/>
      <c r="AI123" s="678"/>
      <c r="AJ123" s="678"/>
      <c r="AK123" s="678"/>
      <c r="AL123" s="678"/>
      <c r="AM123" s="678"/>
      <c r="AN123" s="678"/>
      <c r="AO123" s="678"/>
      <c r="AP123" s="678"/>
      <c r="AQ123" s="678"/>
      <c r="AR123" s="678"/>
      <c r="AS123" s="678"/>
      <c r="AT123" s="678"/>
      <c r="AU123" s="678"/>
      <c r="AV123" s="678"/>
      <c r="AW123" s="678"/>
      <c r="AX123" s="678"/>
      <c r="AY123" s="678"/>
      <c r="AZ123" s="678"/>
      <c r="BA123" s="678"/>
      <c r="BB123" s="678"/>
      <c r="BC123" s="678"/>
      <c r="BD123" s="678"/>
      <c r="BE123" s="678"/>
      <c r="BF123" s="678"/>
      <c r="BG123" s="678"/>
      <c r="BH123" s="678"/>
      <c r="BI123" s="678"/>
      <c r="BJ123" s="678"/>
      <c r="BK123" s="678"/>
      <c r="BL123" s="678"/>
      <c r="BM123" s="678"/>
      <c r="BN123" s="678"/>
      <c r="BO123" s="678"/>
      <c r="BP123" s="678"/>
      <c r="BQ123" s="678"/>
      <c r="BR123" s="678"/>
      <c r="BS123" s="678"/>
      <c r="BT123" s="678"/>
      <c r="BU123" s="678"/>
      <c r="BV123" s="678"/>
      <c r="BW123" s="678"/>
      <c r="BX123" s="678"/>
      <c r="BY123" s="678"/>
      <c r="BZ123" s="678"/>
      <c r="CA123" s="678"/>
      <c r="CB123" s="678"/>
      <c r="CC123" s="678"/>
      <c r="CD123" s="678"/>
      <c r="CE123" s="678"/>
    </row>
    <row r="124" spans="1:83" s="679" customFormat="1" ht="12.75" customHeight="1">
      <c r="A124" s="651"/>
      <c r="B124" s="554"/>
      <c r="C124" s="5"/>
      <c r="D124" s="4"/>
      <c r="E124" s="735"/>
      <c r="F124" s="677"/>
      <c r="G124" s="692"/>
      <c r="H124" s="678"/>
      <c r="I124" s="678"/>
      <c r="J124" s="678"/>
      <c r="K124" s="678"/>
      <c r="L124" s="678"/>
      <c r="M124" s="678"/>
      <c r="N124" s="678"/>
      <c r="O124" s="678"/>
      <c r="P124" s="678"/>
      <c r="Q124" s="678"/>
      <c r="R124" s="678"/>
      <c r="S124" s="678"/>
      <c r="T124" s="678"/>
      <c r="U124" s="678"/>
      <c r="V124" s="678"/>
      <c r="W124" s="678"/>
      <c r="X124" s="678"/>
      <c r="Y124" s="678"/>
      <c r="Z124" s="678"/>
      <c r="AA124" s="678"/>
      <c r="AB124" s="678"/>
      <c r="AC124" s="678"/>
      <c r="AD124" s="678"/>
      <c r="AE124" s="678"/>
      <c r="AF124" s="678"/>
      <c r="AG124" s="678"/>
      <c r="AH124" s="678"/>
      <c r="AI124" s="678"/>
      <c r="AJ124" s="678"/>
      <c r="AK124" s="678"/>
      <c r="AL124" s="678"/>
      <c r="AM124" s="678"/>
      <c r="AN124" s="678"/>
      <c r="AO124" s="678"/>
      <c r="AP124" s="678"/>
      <c r="AQ124" s="678"/>
      <c r="AR124" s="678"/>
      <c r="AS124" s="678"/>
      <c r="AT124" s="678"/>
      <c r="AU124" s="678"/>
      <c r="AV124" s="678"/>
      <c r="AW124" s="678"/>
      <c r="AX124" s="678"/>
      <c r="AY124" s="678"/>
      <c r="AZ124" s="678"/>
      <c r="BA124" s="678"/>
      <c r="BB124" s="678"/>
      <c r="BC124" s="678"/>
      <c r="BD124" s="678"/>
      <c r="BE124" s="678"/>
      <c r="BF124" s="678"/>
      <c r="BG124" s="678"/>
      <c r="BH124" s="678"/>
      <c r="BI124" s="678"/>
      <c r="BJ124" s="678"/>
      <c r="BK124" s="678"/>
      <c r="BL124" s="678"/>
      <c r="BM124" s="678"/>
      <c r="BN124" s="678"/>
      <c r="BO124" s="678"/>
      <c r="BP124" s="678"/>
      <c r="BQ124" s="678"/>
      <c r="BR124" s="678"/>
      <c r="BS124" s="678"/>
      <c r="BT124" s="678"/>
      <c r="BU124" s="678"/>
      <c r="BV124" s="678"/>
      <c r="BW124" s="678"/>
      <c r="BX124" s="678"/>
      <c r="BY124" s="678"/>
      <c r="BZ124" s="678"/>
      <c r="CA124" s="678"/>
      <c r="CB124" s="678"/>
      <c r="CC124" s="678"/>
      <c r="CD124" s="678"/>
      <c r="CE124" s="678"/>
    </row>
    <row r="125" spans="1:83" s="679" customFormat="1" ht="12.75" customHeight="1">
      <c r="A125" s="651"/>
      <c r="B125" s="554"/>
      <c r="C125" s="5"/>
      <c r="D125" s="4"/>
      <c r="E125" s="735"/>
      <c r="F125" s="677"/>
      <c r="G125" s="692"/>
      <c r="H125" s="678"/>
      <c r="I125" s="678"/>
      <c r="J125" s="678"/>
      <c r="K125" s="678"/>
      <c r="L125" s="678"/>
      <c r="M125" s="678"/>
      <c r="N125" s="678"/>
      <c r="O125" s="678"/>
      <c r="P125" s="678"/>
      <c r="Q125" s="678"/>
      <c r="R125" s="678"/>
      <c r="S125" s="678"/>
      <c r="T125" s="678"/>
      <c r="U125" s="678"/>
      <c r="V125" s="678"/>
      <c r="W125" s="678"/>
      <c r="X125" s="678"/>
      <c r="Y125" s="678"/>
      <c r="Z125" s="678"/>
      <c r="AA125" s="678"/>
      <c r="AB125" s="678"/>
      <c r="AC125" s="678"/>
      <c r="AD125" s="678"/>
      <c r="AE125" s="678"/>
      <c r="AF125" s="678"/>
      <c r="AG125" s="678"/>
      <c r="AH125" s="678"/>
      <c r="AI125" s="678"/>
      <c r="AJ125" s="678"/>
      <c r="AK125" s="678"/>
      <c r="AL125" s="678"/>
      <c r="AM125" s="678"/>
      <c r="AN125" s="678"/>
      <c r="AO125" s="678"/>
      <c r="AP125" s="678"/>
      <c r="AQ125" s="678"/>
      <c r="AR125" s="678"/>
      <c r="AS125" s="678"/>
      <c r="AT125" s="678"/>
      <c r="AU125" s="678"/>
      <c r="AV125" s="678"/>
      <c r="AW125" s="678"/>
      <c r="AX125" s="678"/>
      <c r="AY125" s="678"/>
      <c r="AZ125" s="678"/>
      <c r="BA125" s="678"/>
      <c r="BB125" s="678"/>
      <c r="BC125" s="678"/>
      <c r="BD125" s="678"/>
      <c r="BE125" s="678"/>
      <c r="BF125" s="678"/>
      <c r="BG125" s="678"/>
      <c r="BH125" s="678"/>
      <c r="BI125" s="678"/>
      <c r="BJ125" s="678"/>
      <c r="BK125" s="678"/>
      <c r="BL125" s="678"/>
      <c r="BM125" s="678"/>
      <c r="BN125" s="678"/>
      <c r="BO125" s="678"/>
      <c r="BP125" s="678"/>
      <c r="BQ125" s="678"/>
      <c r="BR125" s="678"/>
      <c r="BS125" s="678"/>
      <c r="BT125" s="678"/>
      <c r="BU125" s="678"/>
      <c r="BV125" s="678"/>
      <c r="BW125" s="678"/>
      <c r="BX125" s="678"/>
      <c r="BY125" s="678"/>
      <c r="BZ125" s="678"/>
      <c r="CA125" s="678"/>
      <c r="CB125" s="678"/>
      <c r="CC125" s="678"/>
      <c r="CD125" s="678"/>
      <c r="CE125" s="678"/>
    </row>
    <row r="126" spans="1:83" s="679" customFormat="1" ht="12.75" customHeight="1">
      <c r="A126" s="651"/>
      <c r="B126" s="554"/>
      <c r="C126" s="5"/>
      <c r="D126" s="4"/>
      <c r="E126" s="735"/>
      <c r="F126" s="677"/>
      <c r="G126" s="692"/>
      <c r="H126" s="678"/>
      <c r="I126" s="678"/>
      <c r="J126" s="678"/>
      <c r="K126" s="678"/>
      <c r="L126" s="678"/>
      <c r="M126" s="678"/>
      <c r="N126" s="678"/>
      <c r="O126" s="678"/>
      <c r="P126" s="678"/>
      <c r="Q126" s="678"/>
      <c r="R126" s="678"/>
      <c r="S126" s="678"/>
      <c r="T126" s="678"/>
      <c r="U126" s="678"/>
      <c r="V126" s="678"/>
      <c r="W126" s="678"/>
      <c r="X126" s="678"/>
      <c r="Y126" s="678"/>
      <c r="Z126" s="678"/>
      <c r="AA126" s="678"/>
      <c r="AB126" s="678"/>
      <c r="AC126" s="678"/>
      <c r="AD126" s="678"/>
      <c r="AE126" s="678"/>
      <c r="AF126" s="678"/>
      <c r="AG126" s="678"/>
      <c r="AH126" s="678"/>
      <c r="AI126" s="678"/>
      <c r="AJ126" s="678"/>
      <c r="AK126" s="678"/>
      <c r="AL126" s="678"/>
      <c r="AM126" s="678"/>
      <c r="AN126" s="678"/>
      <c r="AO126" s="678"/>
      <c r="AP126" s="678"/>
      <c r="AQ126" s="678"/>
      <c r="AR126" s="678"/>
      <c r="AS126" s="678"/>
      <c r="AT126" s="678"/>
      <c r="AU126" s="678"/>
      <c r="AV126" s="678"/>
      <c r="AW126" s="678"/>
      <c r="AX126" s="678"/>
      <c r="AY126" s="678"/>
      <c r="AZ126" s="678"/>
      <c r="BA126" s="678"/>
      <c r="BB126" s="678"/>
      <c r="BC126" s="678"/>
      <c r="BD126" s="678"/>
      <c r="BE126" s="678"/>
      <c r="BF126" s="678"/>
      <c r="BG126" s="678"/>
      <c r="BH126" s="678"/>
      <c r="BI126" s="678"/>
      <c r="BJ126" s="678"/>
      <c r="BK126" s="678"/>
      <c r="BL126" s="678"/>
      <c r="BM126" s="678"/>
      <c r="BN126" s="678"/>
      <c r="BO126" s="678"/>
      <c r="BP126" s="678"/>
      <c r="BQ126" s="678"/>
      <c r="BR126" s="678"/>
      <c r="BS126" s="678"/>
      <c r="BT126" s="678"/>
      <c r="BU126" s="678"/>
      <c r="BV126" s="678"/>
      <c r="BW126" s="678"/>
      <c r="BX126" s="678"/>
      <c r="BY126" s="678"/>
      <c r="BZ126" s="678"/>
      <c r="CA126" s="678"/>
      <c r="CB126" s="678"/>
      <c r="CC126" s="678"/>
      <c r="CD126" s="678"/>
      <c r="CE126" s="678"/>
    </row>
    <row r="127" spans="1:83" s="679" customFormat="1" ht="12.75" customHeight="1">
      <c r="A127" s="651"/>
      <c r="B127" s="554"/>
      <c r="C127" s="5"/>
      <c r="D127" s="4"/>
      <c r="E127" s="735"/>
      <c r="F127" s="677"/>
      <c r="G127" s="692"/>
      <c r="H127" s="678"/>
      <c r="I127" s="678"/>
      <c r="J127" s="678"/>
      <c r="K127" s="678"/>
      <c r="L127" s="678"/>
      <c r="M127" s="678"/>
      <c r="N127" s="678"/>
      <c r="O127" s="678"/>
      <c r="P127" s="678"/>
      <c r="Q127" s="678"/>
      <c r="R127" s="678"/>
      <c r="S127" s="678"/>
      <c r="T127" s="678"/>
      <c r="U127" s="678"/>
      <c r="V127" s="678"/>
      <c r="W127" s="678"/>
      <c r="X127" s="678"/>
      <c r="Y127" s="678"/>
      <c r="Z127" s="678"/>
      <c r="AA127" s="678"/>
      <c r="AB127" s="678"/>
      <c r="AC127" s="678"/>
      <c r="AD127" s="678"/>
      <c r="AE127" s="678"/>
      <c r="AF127" s="678"/>
      <c r="AG127" s="678"/>
      <c r="AH127" s="678"/>
      <c r="AI127" s="678"/>
      <c r="AJ127" s="678"/>
      <c r="AK127" s="678"/>
      <c r="AL127" s="678"/>
      <c r="AM127" s="678"/>
      <c r="AN127" s="678"/>
      <c r="AO127" s="678"/>
      <c r="AP127" s="678"/>
      <c r="AQ127" s="678"/>
      <c r="AR127" s="678"/>
      <c r="AS127" s="678"/>
      <c r="AT127" s="678"/>
      <c r="AU127" s="678"/>
      <c r="AV127" s="678"/>
      <c r="AW127" s="678"/>
      <c r="AX127" s="678"/>
      <c r="AY127" s="678"/>
      <c r="AZ127" s="678"/>
      <c r="BA127" s="678"/>
      <c r="BB127" s="678"/>
      <c r="BC127" s="678"/>
      <c r="BD127" s="678"/>
      <c r="BE127" s="678"/>
      <c r="BF127" s="678"/>
      <c r="BG127" s="678"/>
      <c r="BH127" s="678"/>
      <c r="BI127" s="678"/>
      <c r="BJ127" s="678"/>
      <c r="BK127" s="678"/>
      <c r="BL127" s="678"/>
      <c r="BM127" s="678"/>
      <c r="BN127" s="678"/>
      <c r="BO127" s="678"/>
      <c r="BP127" s="678"/>
      <c r="BQ127" s="678"/>
      <c r="BR127" s="678"/>
      <c r="BS127" s="678"/>
      <c r="BT127" s="678"/>
      <c r="BU127" s="678"/>
      <c r="BV127" s="678"/>
      <c r="BW127" s="678"/>
      <c r="BX127" s="678"/>
      <c r="BY127" s="678"/>
      <c r="BZ127" s="678"/>
      <c r="CA127" s="678"/>
      <c r="CB127" s="678"/>
      <c r="CC127" s="678"/>
      <c r="CD127" s="678"/>
      <c r="CE127" s="678"/>
    </row>
    <row r="128" spans="1:83" s="679" customFormat="1" ht="12.75" customHeight="1">
      <c r="A128" s="651"/>
      <c r="B128" s="554"/>
      <c r="C128" s="5"/>
      <c r="D128" s="4"/>
      <c r="E128" s="735"/>
      <c r="F128" s="677"/>
      <c r="G128" s="692"/>
      <c r="H128" s="678"/>
      <c r="I128" s="678"/>
      <c r="J128" s="678"/>
      <c r="K128" s="678"/>
      <c r="L128" s="678"/>
      <c r="M128" s="678"/>
      <c r="N128" s="678"/>
      <c r="O128" s="678"/>
      <c r="P128" s="678"/>
      <c r="Q128" s="678"/>
      <c r="R128" s="678"/>
      <c r="S128" s="678"/>
      <c r="T128" s="678"/>
      <c r="U128" s="678"/>
      <c r="V128" s="678"/>
      <c r="W128" s="678"/>
      <c r="X128" s="678"/>
      <c r="Y128" s="678"/>
      <c r="Z128" s="678"/>
      <c r="AA128" s="678"/>
      <c r="AB128" s="678"/>
      <c r="AC128" s="678"/>
      <c r="AD128" s="678"/>
      <c r="AE128" s="678"/>
      <c r="AF128" s="678"/>
      <c r="AG128" s="678"/>
      <c r="AH128" s="678"/>
      <c r="AI128" s="678"/>
      <c r="AJ128" s="678"/>
      <c r="AK128" s="678"/>
      <c r="AL128" s="678"/>
      <c r="AM128" s="678"/>
      <c r="AN128" s="678"/>
      <c r="AO128" s="678"/>
      <c r="AP128" s="678"/>
      <c r="AQ128" s="678"/>
      <c r="AR128" s="678"/>
      <c r="AS128" s="678"/>
      <c r="AT128" s="678"/>
      <c r="AU128" s="678"/>
      <c r="AV128" s="678"/>
      <c r="AW128" s="678"/>
      <c r="AX128" s="678"/>
      <c r="AY128" s="678"/>
      <c r="AZ128" s="678"/>
      <c r="BA128" s="678"/>
      <c r="BB128" s="678"/>
      <c r="BC128" s="678"/>
      <c r="BD128" s="678"/>
      <c r="BE128" s="678"/>
      <c r="BF128" s="678"/>
      <c r="BG128" s="678"/>
      <c r="BH128" s="678"/>
      <c r="BI128" s="678"/>
      <c r="BJ128" s="678"/>
      <c r="BK128" s="678"/>
      <c r="BL128" s="678"/>
      <c r="BM128" s="678"/>
      <c r="BN128" s="678"/>
      <c r="BO128" s="678"/>
      <c r="BP128" s="678"/>
      <c r="BQ128" s="678"/>
      <c r="BR128" s="678"/>
      <c r="BS128" s="678"/>
      <c r="BT128" s="678"/>
      <c r="BU128" s="678"/>
      <c r="BV128" s="678"/>
      <c r="BW128" s="678"/>
      <c r="BX128" s="678"/>
      <c r="BY128" s="678"/>
      <c r="BZ128" s="678"/>
      <c r="CA128" s="678"/>
      <c r="CB128" s="678"/>
      <c r="CC128" s="678"/>
      <c r="CD128" s="678"/>
      <c r="CE128" s="678"/>
    </row>
    <row r="129" spans="1:83" s="679" customFormat="1" ht="12.75" customHeight="1">
      <c r="A129" s="651"/>
      <c r="B129" s="554"/>
      <c r="C129" s="5"/>
      <c r="D129" s="4"/>
      <c r="E129" s="735"/>
      <c r="F129" s="677"/>
      <c r="G129" s="692"/>
      <c r="H129" s="678"/>
      <c r="I129" s="678"/>
      <c r="J129" s="678"/>
      <c r="K129" s="678"/>
      <c r="L129" s="678"/>
      <c r="M129" s="678"/>
      <c r="N129" s="678"/>
      <c r="O129" s="678"/>
      <c r="P129" s="678"/>
      <c r="Q129" s="678"/>
      <c r="R129" s="678"/>
      <c r="S129" s="678"/>
      <c r="T129" s="678"/>
      <c r="U129" s="678"/>
      <c r="V129" s="678"/>
      <c r="W129" s="678"/>
      <c r="X129" s="678"/>
      <c r="Y129" s="678"/>
      <c r="Z129" s="678"/>
      <c r="AA129" s="678"/>
      <c r="AB129" s="678"/>
      <c r="AC129" s="678"/>
      <c r="AD129" s="678"/>
      <c r="AE129" s="678"/>
      <c r="AF129" s="678"/>
      <c r="AG129" s="678"/>
      <c r="AH129" s="678"/>
      <c r="AI129" s="678"/>
      <c r="AJ129" s="678"/>
      <c r="AK129" s="678"/>
      <c r="AL129" s="678"/>
      <c r="AM129" s="678"/>
      <c r="AN129" s="678"/>
      <c r="AO129" s="678"/>
      <c r="AP129" s="678"/>
      <c r="AQ129" s="678"/>
      <c r="AR129" s="678"/>
      <c r="AS129" s="678"/>
      <c r="AT129" s="678"/>
      <c r="AU129" s="678"/>
      <c r="AV129" s="678"/>
      <c r="AW129" s="678"/>
      <c r="AX129" s="678"/>
      <c r="AY129" s="678"/>
      <c r="AZ129" s="678"/>
      <c r="BA129" s="678"/>
      <c r="BB129" s="678"/>
      <c r="BC129" s="678"/>
      <c r="BD129" s="678"/>
      <c r="BE129" s="678"/>
      <c r="BF129" s="678"/>
      <c r="BG129" s="678"/>
      <c r="BH129" s="678"/>
      <c r="BI129" s="678"/>
      <c r="BJ129" s="678"/>
      <c r="BK129" s="678"/>
      <c r="BL129" s="678"/>
      <c r="BM129" s="678"/>
      <c r="BN129" s="678"/>
      <c r="BO129" s="678"/>
      <c r="BP129" s="678"/>
      <c r="BQ129" s="678"/>
      <c r="BR129" s="678"/>
      <c r="BS129" s="678"/>
      <c r="BT129" s="678"/>
      <c r="BU129" s="678"/>
      <c r="BV129" s="678"/>
      <c r="BW129" s="678"/>
      <c r="BX129" s="678"/>
      <c r="BY129" s="678"/>
      <c r="BZ129" s="678"/>
      <c r="CA129" s="678"/>
      <c r="CB129" s="678"/>
      <c r="CC129" s="678"/>
      <c r="CD129" s="678"/>
      <c r="CE129" s="678"/>
    </row>
    <row r="130" spans="1:83" s="679" customFormat="1" ht="12.75" customHeight="1">
      <c r="A130" s="651"/>
      <c r="B130" s="554"/>
      <c r="C130" s="5"/>
      <c r="D130" s="4"/>
      <c r="E130" s="735"/>
      <c r="F130" s="677"/>
      <c r="G130" s="692"/>
      <c r="H130" s="678"/>
      <c r="I130" s="678"/>
      <c r="J130" s="678"/>
      <c r="K130" s="678"/>
      <c r="L130" s="678"/>
      <c r="M130" s="678"/>
      <c r="N130" s="678"/>
      <c r="O130" s="678"/>
      <c r="P130" s="678"/>
      <c r="Q130" s="678"/>
      <c r="R130" s="678"/>
      <c r="S130" s="678"/>
      <c r="T130" s="678"/>
      <c r="U130" s="678"/>
      <c r="V130" s="678"/>
      <c r="W130" s="678"/>
      <c r="X130" s="678"/>
      <c r="Y130" s="678"/>
      <c r="Z130" s="678"/>
      <c r="AA130" s="678"/>
      <c r="AB130" s="678"/>
      <c r="AC130" s="678"/>
      <c r="AD130" s="678"/>
      <c r="AE130" s="678"/>
      <c r="AF130" s="678"/>
      <c r="AG130" s="678"/>
      <c r="AH130" s="678"/>
      <c r="AI130" s="678"/>
      <c r="AJ130" s="678"/>
      <c r="AK130" s="678"/>
      <c r="AL130" s="678"/>
      <c r="AM130" s="678"/>
      <c r="AN130" s="678"/>
      <c r="AO130" s="678"/>
      <c r="AP130" s="678"/>
      <c r="AQ130" s="678"/>
      <c r="AR130" s="678"/>
      <c r="AS130" s="678"/>
      <c r="AT130" s="678"/>
      <c r="AU130" s="678"/>
      <c r="AV130" s="678"/>
      <c r="AW130" s="678"/>
      <c r="AX130" s="678"/>
      <c r="AY130" s="678"/>
      <c r="AZ130" s="678"/>
      <c r="BA130" s="678"/>
      <c r="BB130" s="678"/>
      <c r="BC130" s="678"/>
      <c r="BD130" s="678"/>
      <c r="BE130" s="678"/>
      <c r="BF130" s="678"/>
      <c r="BG130" s="678"/>
      <c r="BH130" s="678"/>
      <c r="BI130" s="678"/>
      <c r="BJ130" s="678"/>
      <c r="BK130" s="678"/>
      <c r="BL130" s="678"/>
      <c r="BM130" s="678"/>
      <c r="BN130" s="678"/>
      <c r="BO130" s="678"/>
      <c r="BP130" s="678"/>
      <c r="BQ130" s="678"/>
      <c r="BR130" s="678"/>
      <c r="BS130" s="678"/>
      <c r="BT130" s="678"/>
      <c r="BU130" s="678"/>
      <c r="BV130" s="678"/>
      <c r="BW130" s="678"/>
      <c r="BX130" s="678"/>
      <c r="BY130" s="678"/>
      <c r="BZ130" s="678"/>
      <c r="CA130" s="678"/>
      <c r="CB130" s="678"/>
      <c r="CC130" s="678"/>
      <c r="CD130" s="678"/>
      <c r="CE130" s="678"/>
    </row>
    <row r="131" spans="1:83" s="679" customFormat="1" ht="12.75" customHeight="1">
      <c r="A131" s="651"/>
      <c r="B131" s="554"/>
      <c r="C131" s="5"/>
      <c r="D131" s="4"/>
      <c r="E131" s="735"/>
      <c r="F131" s="677"/>
      <c r="G131" s="692"/>
      <c r="H131" s="678"/>
      <c r="I131" s="678"/>
      <c r="J131" s="678"/>
      <c r="K131" s="678"/>
      <c r="L131" s="678"/>
      <c r="M131" s="678"/>
      <c r="N131" s="678"/>
      <c r="O131" s="678"/>
      <c r="P131" s="678"/>
      <c r="Q131" s="678"/>
      <c r="R131" s="678"/>
      <c r="S131" s="678"/>
      <c r="T131" s="678"/>
      <c r="U131" s="678"/>
      <c r="V131" s="678"/>
      <c r="W131" s="678"/>
      <c r="X131" s="678"/>
      <c r="Y131" s="678"/>
      <c r="Z131" s="678"/>
      <c r="AA131" s="678"/>
      <c r="AB131" s="678"/>
      <c r="AC131" s="678"/>
      <c r="AD131" s="678"/>
      <c r="AE131" s="678"/>
      <c r="AF131" s="678"/>
      <c r="AG131" s="678"/>
      <c r="AH131" s="678"/>
      <c r="AI131" s="678"/>
      <c r="AJ131" s="678"/>
      <c r="AK131" s="678"/>
      <c r="AL131" s="678"/>
      <c r="AM131" s="678"/>
      <c r="AN131" s="678"/>
      <c r="AO131" s="678"/>
      <c r="AP131" s="678"/>
      <c r="AQ131" s="678"/>
      <c r="AR131" s="678"/>
      <c r="AS131" s="678"/>
      <c r="AT131" s="678"/>
      <c r="AU131" s="678"/>
      <c r="AV131" s="678"/>
      <c r="AW131" s="678"/>
      <c r="AX131" s="678"/>
      <c r="AY131" s="678"/>
      <c r="AZ131" s="678"/>
      <c r="BA131" s="678"/>
      <c r="BB131" s="678"/>
      <c r="BC131" s="678"/>
      <c r="BD131" s="678"/>
      <c r="BE131" s="678"/>
      <c r="BF131" s="678"/>
      <c r="BG131" s="678"/>
      <c r="BH131" s="678"/>
      <c r="BI131" s="678"/>
      <c r="BJ131" s="678"/>
      <c r="BK131" s="678"/>
      <c r="BL131" s="678"/>
      <c r="BM131" s="678"/>
      <c r="BN131" s="678"/>
      <c r="BO131" s="678"/>
      <c r="BP131" s="678"/>
      <c r="BQ131" s="678"/>
      <c r="BR131" s="678"/>
      <c r="BS131" s="678"/>
      <c r="BT131" s="678"/>
      <c r="BU131" s="678"/>
      <c r="BV131" s="678"/>
      <c r="BW131" s="678"/>
      <c r="BX131" s="678"/>
      <c r="BY131" s="678"/>
      <c r="BZ131" s="678"/>
      <c r="CA131" s="678"/>
      <c r="CB131" s="678"/>
      <c r="CC131" s="678"/>
      <c r="CD131" s="678"/>
      <c r="CE131" s="678"/>
    </row>
    <row r="132" spans="1:83" s="679" customFormat="1" ht="12.75" customHeight="1">
      <c r="A132" s="651"/>
      <c r="B132" s="554"/>
      <c r="C132" s="5"/>
      <c r="D132" s="4"/>
      <c r="E132" s="735"/>
      <c r="F132" s="677"/>
      <c r="G132" s="692"/>
      <c r="H132" s="678"/>
      <c r="I132" s="678"/>
      <c r="J132" s="678"/>
      <c r="K132" s="678"/>
      <c r="L132" s="678"/>
      <c r="M132" s="678"/>
      <c r="N132" s="678"/>
      <c r="O132" s="678"/>
      <c r="P132" s="678"/>
      <c r="Q132" s="678"/>
      <c r="R132" s="678"/>
      <c r="S132" s="678"/>
      <c r="T132" s="678"/>
      <c r="U132" s="678"/>
      <c r="V132" s="678"/>
      <c r="W132" s="678"/>
      <c r="X132" s="678"/>
      <c r="Y132" s="678"/>
      <c r="Z132" s="678"/>
      <c r="AA132" s="678"/>
      <c r="AB132" s="678"/>
      <c r="AC132" s="678"/>
      <c r="AD132" s="678"/>
      <c r="AE132" s="678"/>
      <c r="AF132" s="678"/>
      <c r="AG132" s="678"/>
      <c r="AH132" s="678"/>
      <c r="AI132" s="678"/>
      <c r="AJ132" s="678"/>
      <c r="AK132" s="678"/>
      <c r="AL132" s="678"/>
      <c r="AM132" s="678"/>
      <c r="AN132" s="678"/>
      <c r="AO132" s="678"/>
      <c r="AP132" s="678"/>
      <c r="AQ132" s="678"/>
      <c r="AR132" s="678"/>
      <c r="AS132" s="678"/>
      <c r="AT132" s="678"/>
      <c r="AU132" s="678"/>
      <c r="AV132" s="678"/>
      <c r="AW132" s="678"/>
      <c r="AX132" s="678"/>
      <c r="AY132" s="678"/>
      <c r="AZ132" s="678"/>
      <c r="BA132" s="678"/>
      <c r="BB132" s="678"/>
      <c r="BC132" s="678"/>
      <c r="BD132" s="678"/>
      <c r="BE132" s="678"/>
      <c r="BF132" s="678"/>
      <c r="BG132" s="678"/>
      <c r="BH132" s="678"/>
      <c r="BI132" s="678"/>
      <c r="BJ132" s="678"/>
      <c r="BK132" s="678"/>
      <c r="BL132" s="678"/>
      <c r="BM132" s="678"/>
      <c r="BN132" s="678"/>
      <c r="BO132" s="678"/>
      <c r="BP132" s="678"/>
      <c r="BQ132" s="678"/>
      <c r="BR132" s="678"/>
      <c r="BS132" s="678"/>
      <c r="BT132" s="678"/>
      <c r="BU132" s="678"/>
      <c r="BV132" s="678"/>
      <c r="BW132" s="678"/>
      <c r="BX132" s="678"/>
      <c r="BY132" s="678"/>
      <c r="BZ132" s="678"/>
      <c r="CA132" s="678"/>
      <c r="CB132" s="678"/>
      <c r="CC132" s="678"/>
      <c r="CD132" s="678"/>
      <c r="CE132" s="678"/>
    </row>
    <row r="133" spans="1:83" s="679" customFormat="1" ht="12.75" customHeight="1">
      <c r="A133" s="651"/>
      <c r="B133" s="554"/>
      <c r="C133" s="5"/>
      <c r="D133" s="4"/>
      <c r="E133" s="735"/>
      <c r="F133" s="677"/>
      <c r="G133" s="692"/>
      <c r="H133" s="678"/>
      <c r="I133" s="678"/>
      <c r="J133" s="678"/>
      <c r="K133" s="678"/>
      <c r="L133" s="678"/>
      <c r="M133" s="678"/>
      <c r="N133" s="678"/>
      <c r="O133" s="678"/>
      <c r="P133" s="678"/>
      <c r="Q133" s="678"/>
      <c r="R133" s="678"/>
      <c r="S133" s="678"/>
      <c r="T133" s="678"/>
      <c r="U133" s="678"/>
      <c r="V133" s="678"/>
      <c r="W133" s="678"/>
      <c r="X133" s="678"/>
      <c r="Y133" s="678"/>
      <c r="Z133" s="678"/>
      <c r="AA133" s="678"/>
      <c r="AB133" s="678"/>
      <c r="AC133" s="678"/>
      <c r="AD133" s="678"/>
      <c r="AE133" s="678"/>
      <c r="AF133" s="678"/>
      <c r="AG133" s="678"/>
      <c r="AH133" s="678"/>
      <c r="AI133" s="678"/>
      <c r="AJ133" s="678"/>
      <c r="AK133" s="678"/>
      <c r="AL133" s="678"/>
      <c r="AM133" s="678"/>
      <c r="AN133" s="678"/>
      <c r="AO133" s="678"/>
      <c r="AP133" s="678"/>
      <c r="AQ133" s="678"/>
      <c r="AR133" s="678"/>
      <c r="AS133" s="678"/>
      <c r="AT133" s="678"/>
      <c r="AU133" s="678"/>
      <c r="AV133" s="678"/>
      <c r="AW133" s="678"/>
      <c r="AX133" s="678"/>
      <c r="AY133" s="678"/>
      <c r="AZ133" s="678"/>
      <c r="BA133" s="678"/>
      <c r="BB133" s="678"/>
      <c r="BC133" s="678"/>
      <c r="BD133" s="678"/>
      <c r="BE133" s="678"/>
      <c r="BF133" s="678"/>
      <c r="BG133" s="678"/>
      <c r="BH133" s="678"/>
      <c r="BI133" s="678"/>
      <c r="BJ133" s="678"/>
      <c r="BK133" s="678"/>
      <c r="BL133" s="678"/>
      <c r="BM133" s="678"/>
      <c r="BN133" s="678"/>
      <c r="BO133" s="678"/>
      <c r="BP133" s="678"/>
      <c r="BQ133" s="678"/>
      <c r="BR133" s="678"/>
      <c r="BS133" s="678"/>
      <c r="BT133" s="678"/>
      <c r="BU133" s="678"/>
      <c r="BV133" s="678"/>
      <c r="BW133" s="678"/>
      <c r="BX133" s="678"/>
      <c r="BY133" s="678"/>
      <c r="BZ133" s="678"/>
      <c r="CA133" s="678"/>
      <c r="CB133" s="678"/>
      <c r="CC133" s="678"/>
      <c r="CD133" s="678"/>
      <c r="CE133" s="678"/>
    </row>
    <row r="134" spans="1:83" s="383" customFormat="1" ht="12.75" customHeight="1">
      <c r="A134" s="402"/>
      <c r="B134" s="401"/>
      <c r="C134" s="401"/>
      <c r="D134" s="400"/>
      <c r="E134" s="399"/>
      <c r="F134" s="255"/>
      <c r="G134" s="663"/>
      <c r="H134" s="380"/>
      <c r="I134" s="380"/>
      <c r="J134" s="380"/>
      <c r="K134" s="380"/>
      <c r="L134" s="380"/>
      <c r="M134" s="380"/>
      <c r="N134" s="380"/>
      <c r="O134" s="380"/>
      <c r="P134" s="380"/>
      <c r="Q134" s="380"/>
      <c r="R134" s="380"/>
      <c r="S134" s="380"/>
      <c r="T134" s="380"/>
      <c r="U134" s="380"/>
      <c r="V134" s="380"/>
    </row>
    <row r="135" spans="1:83" s="383" customFormat="1" ht="12.75" customHeight="1">
      <c r="A135" s="390"/>
      <c r="B135" s="693" t="s">
        <v>21</v>
      </c>
      <c r="C135" s="693"/>
      <c r="D135" s="86"/>
      <c r="E135" s="87"/>
      <c r="F135" s="389" t="s">
        <v>280</v>
      </c>
      <c r="G135" s="641">
        <f>SUM(G82:G91)</f>
        <v>19000</v>
      </c>
      <c r="H135" s="380"/>
      <c r="I135" s="380"/>
      <c r="J135" s="380"/>
      <c r="K135" s="380"/>
      <c r="L135" s="380"/>
      <c r="M135" s="380"/>
      <c r="N135" s="380"/>
      <c r="O135" s="380"/>
      <c r="P135" s="380"/>
      <c r="Q135" s="380"/>
      <c r="R135" s="380"/>
      <c r="S135" s="380"/>
      <c r="T135" s="380"/>
      <c r="U135" s="380"/>
      <c r="V135" s="380"/>
    </row>
    <row r="136" spans="1:83" s="383" customFormat="1" ht="12.75" customHeight="1" thickBot="1">
      <c r="A136" s="388"/>
      <c r="B136" s="387"/>
      <c r="C136" s="387"/>
      <c r="D136" s="386"/>
      <c r="E136" s="385"/>
      <c r="F136" s="384"/>
      <c r="G136" s="664"/>
      <c r="H136" s="380"/>
      <c r="I136" s="380"/>
      <c r="J136" s="380"/>
      <c r="K136" s="380"/>
      <c r="L136" s="380"/>
      <c r="M136" s="380"/>
      <c r="N136" s="380"/>
      <c r="O136" s="380"/>
      <c r="P136" s="380"/>
      <c r="Q136" s="380"/>
      <c r="R136" s="380"/>
      <c r="S136" s="380"/>
      <c r="T136" s="380"/>
      <c r="U136" s="380"/>
      <c r="V136" s="380"/>
    </row>
    <row r="137" spans="1:83" s="383" customFormat="1" ht="12.75" customHeight="1" thickTop="1">
      <c r="A137" s="404"/>
      <c r="B137" s="407"/>
      <c r="C137" s="406"/>
      <c r="D137" s="86"/>
      <c r="E137" s="87"/>
      <c r="F137" s="83"/>
      <c r="G137" s="665"/>
      <c r="H137" s="380"/>
      <c r="I137" s="380"/>
      <c r="J137" s="380"/>
      <c r="K137" s="380"/>
      <c r="L137" s="380"/>
      <c r="M137" s="380"/>
      <c r="N137" s="380"/>
      <c r="O137" s="380"/>
      <c r="P137" s="380"/>
      <c r="Q137" s="380"/>
      <c r="R137" s="380"/>
      <c r="S137" s="380"/>
      <c r="T137" s="380"/>
      <c r="U137" s="380"/>
      <c r="V137" s="380"/>
    </row>
    <row r="138" spans="1:83" s="383" customFormat="1" ht="12.75" customHeight="1">
      <c r="A138" s="390"/>
      <c r="B138" s="693" t="s">
        <v>25</v>
      </c>
      <c r="C138" s="688"/>
      <c r="D138" s="396"/>
      <c r="E138" s="87"/>
      <c r="F138" s="84"/>
      <c r="G138" s="635"/>
      <c r="H138" s="380"/>
      <c r="I138" s="380"/>
      <c r="J138" s="380"/>
      <c r="K138" s="380"/>
      <c r="L138" s="380"/>
      <c r="M138" s="380"/>
      <c r="N138" s="380"/>
      <c r="O138" s="380"/>
      <c r="P138" s="380"/>
      <c r="Q138" s="380"/>
      <c r="R138" s="380"/>
      <c r="S138" s="380"/>
      <c r="T138" s="380"/>
      <c r="U138" s="380"/>
      <c r="V138" s="380"/>
    </row>
    <row r="139" spans="1:83" s="383" customFormat="1" ht="12.75" customHeight="1">
      <c r="A139" s="390"/>
      <c r="B139" s="693"/>
      <c r="C139" s="688"/>
      <c r="D139" s="396"/>
      <c r="E139" s="87"/>
      <c r="F139" s="84"/>
      <c r="G139" s="635"/>
      <c r="H139" s="380"/>
      <c r="I139" s="380"/>
      <c r="J139" s="380"/>
      <c r="K139" s="380"/>
      <c r="L139" s="380"/>
      <c r="M139" s="380"/>
      <c r="N139" s="380"/>
      <c r="O139" s="380"/>
      <c r="P139" s="380"/>
      <c r="Q139" s="380"/>
      <c r="R139" s="380"/>
      <c r="S139" s="380"/>
      <c r="T139" s="380"/>
      <c r="U139" s="380"/>
      <c r="V139" s="380"/>
    </row>
    <row r="140" spans="1:83" s="383" customFormat="1" ht="12.75" customHeight="1">
      <c r="A140" s="390"/>
      <c r="B140" s="85" t="s">
        <v>103</v>
      </c>
      <c r="C140" s="688"/>
      <c r="D140" s="396"/>
      <c r="E140" s="87"/>
      <c r="F140" s="84"/>
      <c r="G140" s="635"/>
      <c r="H140" s="380"/>
      <c r="I140" s="380"/>
      <c r="J140" s="380"/>
      <c r="K140" s="380"/>
      <c r="L140" s="380"/>
      <c r="M140" s="380"/>
      <c r="N140" s="380"/>
      <c r="O140" s="380"/>
      <c r="P140" s="380"/>
      <c r="Q140" s="380"/>
      <c r="R140" s="380"/>
      <c r="S140" s="380"/>
      <c r="T140" s="380"/>
      <c r="U140" s="380"/>
      <c r="V140" s="380"/>
    </row>
    <row r="141" spans="1:83" s="383" customFormat="1" ht="12.75" customHeight="1">
      <c r="A141" s="390"/>
      <c r="B141" s="698"/>
      <c r="C141" s="688"/>
      <c r="D141" s="396"/>
      <c r="E141" s="87"/>
      <c r="F141" s="84"/>
      <c r="G141" s="635"/>
      <c r="H141" s="380"/>
      <c r="I141" s="380"/>
      <c r="J141" s="380"/>
      <c r="K141" s="380"/>
      <c r="L141" s="380"/>
      <c r="M141" s="380"/>
      <c r="N141" s="380"/>
      <c r="O141" s="380"/>
      <c r="P141" s="380"/>
      <c r="Q141" s="380"/>
      <c r="R141" s="380"/>
      <c r="S141" s="380"/>
      <c r="T141" s="380"/>
      <c r="U141" s="380"/>
      <c r="V141" s="380"/>
    </row>
    <row r="142" spans="1:83" s="383" customFormat="1" ht="12.75" customHeight="1">
      <c r="A142" s="390"/>
      <c r="B142" s="688"/>
      <c r="C142" s="688" t="s">
        <v>188</v>
      </c>
      <c r="D142" s="396"/>
      <c r="E142" s="87"/>
      <c r="F142" s="84"/>
      <c r="G142" s="635">
        <f>G71</f>
        <v>23350</v>
      </c>
      <c r="H142" s="380"/>
      <c r="I142" s="380"/>
      <c r="J142" s="380"/>
      <c r="K142" s="380"/>
      <c r="L142" s="380"/>
      <c r="M142" s="380"/>
      <c r="N142" s="380"/>
      <c r="O142" s="380"/>
      <c r="P142" s="380"/>
      <c r="Q142" s="380"/>
      <c r="R142" s="380"/>
      <c r="S142" s="380"/>
      <c r="T142" s="380"/>
      <c r="U142" s="380"/>
      <c r="V142" s="380"/>
    </row>
    <row r="143" spans="1:83" s="383" customFormat="1" ht="12.75" customHeight="1">
      <c r="A143" s="390"/>
      <c r="B143" s="688"/>
      <c r="C143" s="688"/>
      <c r="D143" s="396"/>
      <c r="E143" s="87"/>
      <c r="F143" s="84"/>
      <c r="G143" s="635"/>
      <c r="H143" s="380"/>
      <c r="I143" s="380"/>
      <c r="J143" s="380"/>
      <c r="K143" s="380"/>
      <c r="L143" s="380"/>
      <c r="M143" s="380"/>
      <c r="N143" s="380"/>
      <c r="O143" s="380"/>
      <c r="P143" s="380"/>
      <c r="Q143" s="380"/>
      <c r="R143" s="380"/>
      <c r="S143" s="380"/>
      <c r="T143" s="380"/>
      <c r="U143" s="380"/>
      <c r="V143" s="380"/>
    </row>
    <row r="144" spans="1:83" s="383" customFormat="1" ht="12.75" customHeight="1">
      <c r="A144" s="390"/>
      <c r="B144" s="688"/>
      <c r="C144" s="688" t="s">
        <v>189</v>
      </c>
      <c r="D144" s="396"/>
      <c r="E144" s="87"/>
      <c r="F144" s="84"/>
      <c r="G144" s="635">
        <f>G135</f>
        <v>19000</v>
      </c>
      <c r="H144" s="380"/>
      <c r="I144" s="380"/>
      <c r="J144" s="380"/>
      <c r="K144" s="380"/>
      <c r="L144" s="380"/>
      <c r="M144" s="380"/>
      <c r="N144" s="380"/>
      <c r="O144" s="380"/>
      <c r="P144" s="380"/>
      <c r="Q144" s="380"/>
      <c r="R144" s="380"/>
      <c r="S144" s="380"/>
      <c r="T144" s="380"/>
      <c r="U144" s="380"/>
      <c r="V144" s="380"/>
    </row>
    <row r="145" spans="1:22" s="383" customFormat="1" ht="12.75" customHeight="1">
      <c r="A145" s="390"/>
      <c r="B145" s="688"/>
      <c r="C145" s="688"/>
      <c r="D145" s="396"/>
      <c r="E145" s="87"/>
      <c r="F145" s="84"/>
      <c r="G145" s="635"/>
      <c r="H145" s="380"/>
      <c r="I145" s="380"/>
      <c r="J145" s="380"/>
      <c r="K145" s="380"/>
      <c r="L145" s="380"/>
      <c r="M145" s="380"/>
      <c r="N145" s="380"/>
      <c r="O145" s="380"/>
      <c r="P145" s="380"/>
      <c r="Q145" s="380"/>
      <c r="R145" s="380"/>
      <c r="S145" s="380"/>
      <c r="T145" s="380"/>
      <c r="U145" s="380"/>
      <c r="V145" s="380"/>
    </row>
    <row r="146" spans="1:22" s="383" customFormat="1" ht="12.75" customHeight="1">
      <c r="A146" s="390"/>
      <c r="B146" s="688"/>
      <c r="C146" s="688"/>
      <c r="D146" s="396"/>
      <c r="E146" s="87"/>
      <c r="F146" s="84"/>
      <c r="G146" s="342"/>
      <c r="H146" s="380"/>
      <c r="I146" s="380"/>
      <c r="J146" s="380"/>
      <c r="K146" s="380"/>
      <c r="L146" s="380"/>
      <c r="M146" s="380"/>
      <c r="N146" s="380"/>
      <c r="O146" s="380"/>
      <c r="P146" s="380"/>
      <c r="Q146" s="380"/>
      <c r="R146" s="380"/>
      <c r="S146" s="380"/>
      <c r="T146" s="380"/>
      <c r="U146" s="380"/>
      <c r="V146" s="380"/>
    </row>
    <row r="147" spans="1:22" s="383" customFormat="1" ht="12.75" customHeight="1">
      <c r="A147" s="390"/>
      <c r="B147" s="688"/>
      <c r="C147" s="688"/>
      <c r="D147" s="396"/>
      <c r="E147" s="87"/>
      <c r="F147" s="84"/>
      <c r="G147" s="342"/>
      <c r="H147" s="380"/>
      <c r="I147" s="380"/>
      <c r="J147" s="380"/>
      <c r="K147" s="380"/>
      <c r="L147" s="380"/>
      <c r="M147" s="380"/>
      <c r="N147" s="380"/>
      <c r="O147" s="380"/>
      <c r="P147" s="380"/>
      <c r="Q147" s="380"/>
      <c r="R147" s="380"/>
      <c r="S147" s="380"/>
      <c r="T147" s="380"/>
      <c r="U147" s="380"/>
      <c r="V147" s="380"/>
    </row>
    <row r="148" spans="1:22" s="383" customFormat="1" ht="12.75" customHeight="1">
      <c r="A148" s="390"/>
      <c r="B148" s="688"/>
      <c r="C148" s="688"/>
      <c r="D148" s="396"/>
      <c r="E148" s="87"/>
      <c r="F148" s="84"/>
      <c r="G148" s="342"/>
      <c r="H148" s="380"/>
      <c r="I148" s="380"/>
      <c r="J148" s="380"/>
      <c r="K148" s="380"/>
      <c r="L148" s="380"/>
      <c r="M148" s="380"/>
      <c r="N148" s="380"/>
      <c r="O148" s="380"/>
      <c r="P148" s="380"/>
      <c r="Q148" s="380"/>
      <c r="R148" s="380"/>
      <c r="S148" s="380"/>
      <c r="T148" s="380"/>
      <c r="U148" s="380"/>
      <c r="V148" s="380"/>
    </row>
    <row r="149" spans="1:22" s="383" customFormat="1" ht="12.75" customHeight="1">
      <c r="A149" s="390"/>
      <c r="B149" s="688"/>
      <c r="C149" s="688"/>
      <c r="D149" s="396"/>
      <c r="E149" s="87"/>
      <c r="F149" s="84"/>
      <c r="G149" s="342"/>
      <c r="H149" s="380"/>
      <c r="I149" s="380"/>
      <c r="J149" s="380"/>
      <c r="K149" s="380"/>
      <c r="L149" s="380"/>
      <c r="M149" s="380"/>
      <c r="N149" s="380"/>
      <c r="O149" s="380"/>
      <c r="P149" s="380"/>
      <c r="Q149" s="380"/>
      <c r="R149" s="380"/>
      <c r="S149" s="380"/>
      <c r="T149" s="380"/>
      <c r="U149" s="380"/>
      <c r="V149" s="380"/>
    </row>
    <row r="150" spans="1:22" s="383" customFormat="1" ht="12.75" customHeight="1">
      <c r="A150" s="390"/>
      <c r="B150" s="688"/>
      <c r="C150" s="688"/>
      <c r="D150" s="396"/>
      <c r="E150" s="87"/>
      <c r="F150" s="84"/>
      <c r="G150" s="342"/>
      <c r="H150" s="380"/>
      <c r="I150" s="380"/>
      <c r="J150" s="380"/>
      <c r="K150" s="380"/>
      <c r="L150" s="380"/>
      <c r="M150" s="380"/>
      <c r="N150" s="380"/>
      <c r="O150" s="380"/>
      <c r="P150" s="380"/>
      <c r="Q150" s="380"/>
      <c r="R150" s="380"/>
      <c r="S150" s="380"/>
      <c r="T150" s="380"/>
      <c r="U150" s="380"/>
      <c r="V150" s="380"/>
    </row>
    <row r="151" spans="1:22" s="383" customFormat="1" ht="12.75" customHeight="1">
      <c r="A151" s="390"/>
      <c r="B151" s="688"/>
      <c r="C151" s="688"/>
      <c r="D151" s="396"/>
      <c r="E151" s="87"/>
      <c r="F151" s="84"/>
      <c r="G151" s="342"/>
      <c r="H151" s="380"/>
      <c r="I151" s="380"/>
      <c r="J151" s="380"/>
      <c r="K151" s="380"/>
      <c r="L151" s="380"/>
      <c r="M151" s="380"/>
      <c r="N151" s="380"/>
      <c r="O151" s="380"/>
      <c r="P151" s="380"/>
      <c r="Q151" s="380"/>
      <c r="R151" s="380"/>
      <c r="S151" s="380"/>
      <c r="T151" s="380"/>
      <c r="U151" s="380"/>
      <c r="V151" s="380"/>
    </row>
    <row r="152" spans="1:22" s="383" customFormat="1" ht="12.75" customHeight="1">
      <c r="A152" s="390"/>
      <c r="B152" s="688"/>
      <c r="C152" s="688"/>
      <c r="D152" s="396"/>
      <c r="E152" s="87"/>
      <c r="F152" s="84"/>
      <c r="G152" s="342"/>
      <c r="H152" s="380"/>
      <c r="I152" s="380"/>
      <c r="J152" s="380"/>
      <c r="K152" s="380"/>
      <c r="L152" s="380"/>
      <c r="M152" s="380"/>
      <c r="N152" s="380"/>
      <c r="O152" s="380"/>
      <c r="P152" s="380"/>
      <c r="Q152" s="380"/>
      <c r="R152" s="380"/>
      <c r="S152" s="380"/>
      <c r="T152" s="380"/>
      <c r="U152" s="380"/>
      <c r="V152" s="380"/>
    </row>
    <row r="153" spans="1:22" s="383" customFormat="1" ht="12.75" customHeight="1">
      <c r="A153" s="390"/>
      <c r="B153" s="688"/>
      <c r="C153" s="688"/>
      <c r="D153" s="396"/>
      <c r="E153" s="87"/>
      <c r="F153" s="84"/>
      <c r="G153" s="342"/>
      <c r="H153" s="380"/>
      <c r="I153" s="380"/>
      <c r="J153" s="380"/>
      <c r="K153" s="380"/>
      <c r="L153" s="380"/>
      <c r="M153" s="380"/>
      <c r="N153" s="380"/>
      <c r="O153" s="380"/>
      <c r="P153" s="380"/>
      <c r="Q153" s="380"/>
      <c r="R153" s="380"/>
      <c r="S153" s="380"/>
      <c r="T153" s="380"/>
      <c r="U153" s="380"/>
      <c r="V153" s="380"/>
    </row>
    <row r="154" spans="1:22" s="383" customFormat="1" ht="12.75" customHeight="1">
      <c r="A154" s="390"/>
      <c r="B154" s="688"/>
      <c r="C154" s="688"/>
      <c r="D154" s="396"/>
      <c r="E154" s="87"/>
      <c r="F154" s="84"/>
      <c r="G154" s="666"/>
      <c r="H154" s="380"/>
      <c r="I154" s="380"/>
      <c r="J154" s="380"/>
      <c r="K154" s="380"/>
      <c r="L154" s="380"/>
      <c r="M154" s="380"/>
      <c r="N154" s="380"/>
      <c r="O154" s="380"/>
      <c r="P154" s="380"/>
      <c r="Q154" s="380"/>
      <c r="R154" s="380"/>
      <c r="S154" s="380"/>
      <c r="T154" s="380"/>
      <c r="U154" s="380"/>
      <c r="V154" s="380"/>
    </row>
    <row r="155" spans="1:22" s="383" customFormat="1" ht="12.75" customHeight="1">
      <c r="A155" s="390"/>
      <c r="B155" s="688"/>
      <c r="C155" s="688"/>
      <c r="D155" s="396"/>
      <c r="E155" s="87"/>
      <c r="F155" s="84"/>
      <c r="G155" s="666"/>
      <c r="H155" s="380"/>
      <c r="I155" s="380"/>
      <c r="J155" s="380"/>
      <c r="K155" s="380"/>
      <c r="L155" s="380"/>
      <c r="M155" s="380"/>
      <c r="N155" s="380"/>
      <c r="O155" s="380"/>
      <c r="P155" s="380"/>
      <c r="Q155" s="380"/>
      <c r="R155" s="380"/>
      <c r="S155" s="380"/>
      <c r="T155" s="380"/>
      <c r="U155" s="380"/>
      <c r="V155" s="380"/>
    </row>
    <row r="156" spans="1:22" s="383" customFormat="1" ht="12.75" customHeight="1">
      <c r="A156" s="390"/>
      <c r="B156" s="688"/>
      <c r="C156" s="688"/>
      <c r="D156" s="396"/>
      <c r="E156" s="87"/>
      <c r="F156" s="84"/>
      <c r="G156" s="342"/>
      <c r="H156" s="380"/>
      <c r="I156" s="380"/>
      <c r="J156" s="380"/>
      <c r="K156" s="380"/>
      <c r="L156" s="380"/>
      <c r="M156" s="380"/>
      <c r="N156" s="380"/>
      <c r="O156" s="380"/>
      <c r="P156" s="380"/>
      <c r="Q156" s="380"/>
      <c r="R156" s="380"/>
      <c r="S156" s="380"/>
      <c r="T156" s="380"/>
      <c r="U156" s="380"/>
      <c r="V156" s="380"/>
    </row>
    <row r="157" spans="1:22" s="383" customFormat="1" ht="12.75" customHeight="1">
      <c r="A157" s="390"/>
      <c r="B157" s="688"/>
      <c r="C157" s="688"/>
      <c r="D157" s="396"/>
      <c r="E157" s="87"/>
      <c r="F157" s="84"/>
      <c r="G157" s="342"/>
      <c r="H157" s="380"/>
      <c r="I157" s="380"/>
      <c r="J157" s="380"/>
      <c r="K157" s="380"/>
      <c r="L157" s="380"/>
      <c r="M157" s="380"/>
      <c r="N157" s="380"/>
      <c r="O157" s="380"/>
      <c r="P157" s="380"/>
      <c r="Q157" s="380"/>
      <c r="R157" s="380"/>
      <c r="S157" s="380"/>
      <c r="T157" s="380"/>
      <c r="U157" s="380"/>
      <c r="V157" s="380"/>
    </row>
    <row r="158" spans="1:22" s="383" customFormat="1" ht="12.75" customHeight="1">
      <c r="A158" s="390"/>
      <c r="B158" s="688"/>
      <c r="C158" s="688"/>
      <c r="D158" s="396"/>
      <c r="E158" s="87"/>
      <c r="F158" s="84"/>
      <c r="G158" s="342"/>
      <c r="H158" s="380"/>
      <c r="I158" s="380"/>
      <c r="J158" s="380"/>
      <c r="K158" s="380"/>
      <c r="L158" s="380"/>
      <c r="M158" s="380"/>
      <c r="N158" s="380"/>
      <c r="O158" s="380"/>
      <c r="P158" s="380"/>
      <c r="Q158" s="380"/>
      <c r="R158" s="380"/>
      <c r="S158" s="380"/>
      <c r="T158" s="380"/>
      <c r="U158" s="380"/>
      <c r="V158" s="380"/>
    </row>
    <row r="159" spans="1:22" s="383" customFormat="1" ht="12.75" customHeight="1">
      <c r="A159" s="390"/>
      <c r="B159" s="688"/>
      <c r="C159" s="688"/>
      <c r="D159" s="396"/>
      <c r="E159" s="87"/>
      <c r="F159" s="84"/>
      <c r="G159" s="342"/>
      <c r="H159" s="380"/>
      <c r="I159" s="380"/>
      <c r="J159" s="380"/>
      <c r="K159" s="380"/>
      <c r="L159" s="380"/>
      <c r="M159" s="380"/>
      <c r="N159" s="380"/>
      <c r="O159" s="380"/>
      <c r="P159" s="380"/>
      <c r="Q159" s="380"/>
      <c r="R159" s="380"/>
      <c r="S159" s="380"/>
      <c r="T159" s="380"/>
      <c r="U159" s="380"/>
      <c r="V159" s="380"/>
    </row>
    <row r="160" spans="1:22" s="383" customFormat="1" ht="12.75" customHeight="1">
      <c r="A160" s="390"/>
      <c r="B160" s="688"/>
      <c r="C160" s="688"/>
      <c r="D160" s="396"/>
      <c r="E160" s="87"/>
      <c r="F160" s="84"/>
      <c r="G160" s="635"/>
      <c r="H160" s="380"/>
      <c r="I160" s="380"/>
      <c r="J160" s="380"/>
      <c r="K160" s="380"/>
      <c r="L160" s="380"/>
      <c r="M160" s="380"/>
      <c r="N160" s="380"/>
      <c r="O160" s="380"/>
      <c r="P160" s="380"/>
      <c r="Q160" s="380"/>
      <c r="R160" s="380"/>
      <c r="S160" s="380"/>
      <c r="T160" s="380"/>
      <c r="U160" s="380"/>
      <c r="V160" s="380"/>
    </row>
    <row r="161" spans="1:22" s="383" customFormat="1" ht="12.75" customHeight="1">
      <c r="A161" s="390"/>
      <c r="B161" s="688"/>
      <c r="C161" s="688"/>
      <c r="D161" s="396"/>
      <c r="E161" s="87"/>
      <c r="F161" s="84"/>
      <c r="G161" s="635"/>
      <c r="H161" s="380"/>
      <c r="I161" s="380"/>
      <c r="J161" s="380"/>
      <c r="K161" s="380"/>
      <c r="L161" s="380"/>
      <c r="M161" s="380"/>
      <c r="N161" s="380"/>
      <c r="O161" s="380"/>
      <c r="P161" s="380"/>
      <c r="Q161" s="380"/>
      <c r="R161" s="380"/>
      <c r="S161" s="380"/>
      <c r="T161" s="380"/>
      <c r="U161" s="380"/>
      <c r="V161" s="380"/>
    </row>
    <row r="162" spans="1:22" s="383" customFormat="1" ht="12.75" customHeight="1">
      <c r="A162" s="390"/>
      <c r="B162" s="688"/>
      <c r="C162" s="688"/>
      <c r="D162" s="396"/>
      <c r="E162" s="87"/>
      <c r="F162" s="84"/>
      <c r="G162" s="635"/>
      <c r="H162" s="380"/>
      <c r="I162" s="380"/>
      <c r="J162" s="380"/>
      <c r="K162" s="380"/>
      <c r="L162" s="380"/>
      <c r="M162" s="380"/>
      <c r="N162" s="380"/>
      <c r="O162" s="380"/>
      <c r="P162" s="380"/>
      <c r="Q162" s="380"/>
      <c r="R162" s="380"/>
      <c r="S162" s="380"/>
      <c r="T162" s="380"/>
      <c r="U162" s="380"/>
      <c r="V162" s="380"/>
    </row>
    <row r="163" spans="1:22" s="383" customFormat="1" ht="12.75" customHeight="1">
      <c r="A163" s="390"/>
      <c r="B163" s="688"/>
      <c r="C163" s="688"/>
      <c r="D163" s="396"/>
      <c r="E163" s="87"/>
      <c r="F163" s="84"/>
      <c r="G163" s="635"/>
      <c r="H163" s="380"/>
      <c r="I163" s="380"/>
      <c r="J163" s="380"/>
      <c r="K163" s="380"/>
      <c r="L163" s="380"/>
      <c r="M163" s="380"/>
      <c r="N163" s="380"/>
      <c r="O163" s="380"/>
      <c r="P163" s="380"/>
      <c r="Q163" s="380"/>
      <c r="R163" s="380"/>
      <c r="S163" s="380"/>
      <c r="T163" s="380"/>
      <c r="U163" s="380"/>
      <c r="V163" s="380"/>
    </row>
    <row r="164" spans="1:22" s="383" customFormat="1" ht="12.75" customHeight="1">
      <c r="A164" s="390"/>
      <c r="B164" s="688"/>
      <c r="C164" s="688"/>
      <c r="D164" s="396"/>
      <c r="E164" s="87"/>
      <c r="F164" s="84"/>
      <c r="G164" s="635"/>
      <c r="H164" s="380"/>
      <c r="I164" s="380"/>
      <c r="J164" s="380"/>
      <c r="K164" s="380"/>
      <c r="L164" s="380"/>
      <c r="M164" s="380"/>
      <c r="N164" s="380"/>
      <c r="O164" s="380"/>
      <c r="P164" s="380"/>
      <c r="Q164" s="380"/>
      <c r="R164" s="380"/>
      <c r="S164" s="380"/>
      <c r="T164" s="380"/>
      <c r="U164" s="380"/>
      <c r="V164" s="380"/>
    </row>
    <row r="165" spans="1:22" s="383" customFormat="1" ht="12.75" customHeight="1">
      <c r="A165" s="390"/>
      <c r="B165" s="688"/>
      <c r="C165" s="688"/>
      <c r="D165" s="396"/>
      <c r="E165" s="87"/>
      <c r="F165" s="84"/>
      <c r="G165" s="635"/>
      <c r="H165" s="380"/>
      <c r="I165" s="380"/>
      <c r="J165" s="380"/>
      <c r="K165" s="380"/>
      <c r="L165" s="380"/>
      <c r="M165" s="380"/>
      <c r="N165" s="380"/>
      <c r="O165" s="380"/>
      <c r="P165" s="380"/>
      <c r="Q165" s="380"/>
      <c r="R165" s="380"/>
      <c r="S165" s="380"/>
      <c r="T165" s="380"/>
      <c r="U165" s="380"/>
      <c r="V165" s="380"/>
    </row>
    <row r="166" spans="1:22" s="383" customFormat="1" ht="12.75" customHeight="1">
      <c r="A166" s="390"/>
      <c r="B166" s="688"/>
      <c r="C166" s="688"/>
      <c r="D166" s="396"/>
      <c r="E166" s="87"/>
      <c r="F166" s="84"/>
      <c r="G166" s="635"/>
      <c r="H166" s="380"/>
      <c r="I166" s="380"/>
      <c r="J166" s="380"/>
      <c r="K166" s="380"/>
      <c r="L166" s="380"/>
      <c r="M166" s="380"/>
      <c r="N166" s="380"/>
      <c r="O166" s="380"/>
      <c r="P166" s="380"/>
      <c r="Q166" s="380"/>
      <c r="R166" s="380"/>
      <c r="S166" s="380"/>
      <c r="T166" s="380"/>
      <c r="U166" s="380"/>
      <c r="V166" s="380"/>
    </row>
    <row r="167" spans="1:22" s="383" customFormat="1" ht="12.75" customHeight="1">
      <c r="A167" s="390"/>
      <c r="B167" s="688"/>
      <c r="C167" s="688"/>
      <c r="D167" s="396"/>
      <c r="E167" s="87"/>
      <c r="F167" s="84"/>
      <c r="G167" s="635"/>
      <c r="H167" s="380"/>
      <c r="I167" s="380"/>
      <c r="J167" s="380"/>
      <c r="K167" s="380"/>
      <c r="L167" s="380"/>
      <c r="M167" s="380"/>
      <c r="N167" s="380"/>
      <c r="O167" s="380"/>
      <c r="P167" s="380"/>
      <c r="Q167" s="380"/>
      <c r="R167" s="380"/>
      <c r="S167" s="380"/>
      <c r="T167" s="380"/>
      <c r="U167" s="380"/>
      <c r="V167" s="380"/>
    </row>
    <row r="168" spans="1:22" s="383" customFormat="1" ht="12.75" customHeight="1">
      <c r="A168" s="390"/>
      <c r="B168" s="688"/>
      <c r="C168" s="688"/>
      <c r="D168" s="396"/>
      <c r="E168" s="87"/>
      <c r="F168" s="84"/>
      <c r="G168" s="635"/>
      <c r="H168" s="380"/>
      <c r="I168" s="380"/>
      <c r="J168" s="380"/>
      <c r="K168" s="380"/>
      <c r="L168" s="380"/>
      <c r="M168" s="380"/>
      <c r="N168" s="380"/>
      <c r="O168" s="380"/>
      <c r="P168" s="380"/>
      <c r="Q168" s="380"/>
      <c r="R168" s="380"/>
      <c r="S168" s="380"/>
      <c r="T168" s="380"/>
      <c r="U168" s="380"/>
      <c r="V168" s="380"/>
    </row>
    <row r="169" spans="1:22" s="383" customFormat="1" ht="12.75" customHeight="1">
      <c r="A169" s="390"/>
      <c r="B169" s="688"/>
      <c r="C169" s="688"/>
      <c r="D169" s="396"/>
      <c r="E169" s="87"/>
      <c r="F169" s="84"/>
      <c r="G169" s="635"/>
      <c r="H169" s="380"/>
      <c r="I169" s="380"/>
      <c r="J169" s="380"/>
      <c r="K169" s="380"/>
      <c r="L169" s="380"/>
      <c r="M169" s="380"/>
      <c r="N169" s="380"/>
      <c r="O169" s="380"/>
      <c r="P169" s="380"/>
      <c r="Q169" s="380"/>
      <c r="R169" s="380"/>
      <c r="S169" s="380"/>
      <c r="T169" s="380"/>
      <c r="U169" s="380"/>
      <c r="V169" s="380"/>
    </row>
    <row r="170" spans="1:22" s="383" customFormat="1" ht="12.75" customHeight="1">
      <c r="A170" s="390"/>
      <c r="B170" s="688"/>
      <c r="C170" s="688"/>
      <c r="D170" s="396"/>
      <c r="E170" s="87"/>
      <c r="F170" s="84"/>
      <c r="G170" s="635"/>
      <c r="H170" s="380"/>
      <c r="I170" s="380"/>
      <c r="J170" s="380"/>
      <c r="K170" s="380"/>
      <c r="L170" s="380"/>
      <c r="M170" s="380"/>
      <c r="N170" s="380"/>
      <c r="O170" s="380"/>
      <c r="P170" s="380"/>
      <c r="Q170" s="380"/>
      <c r="R170" s="380"/>
      <c r="S170" s="380"/>
      <c r="T170" s="380"/>
      <c r="U170" s="380"/>
      <c r="V170" s="380"/>
    </row>
    <row r="171" spans="1:22" s="383" customFormat="1" ht="12.75" customHeight="1">
      <c r="A171" s="390"/>
      <c r="B171" s="688"/>
      <c r="C171" s="688"/>
      <c r="D171" s="396"/>
      <c r="E171" s="87"/>
      <c r="F171" s="84"/>
      <c r="G171" s="635"/>
      <c r="H171" s="380"/>
      <c r="I171" s="380"/>
      <c r="J171" s="380"/>
      <c r="K171" s="380"/>
      <c r="L171" s="380"/>
      <c r="M171" s="380"/>
      <c r="N171" s="380"/>
      <c r="O171" s="380"/>
      <c r="P171" s="380"/>
      <c r="Q171" s="380"/>
      <c r="R171" s="380"/>
      <c r="S171" s="380"/>
      <c r="T171" s="380"/>
      <c r="U171" s="380"/>
      <c r="V171" s="380"/>
    </row>
    <row r="172" spans="1:22" s="383" customFormat="1" ht="12.75" customHeight="1">
      <c r="A172" s="390"/>
      <c r="B172" s="688"/>
      <c r="C172" s="688"/>
      <c r="D172" s="396"/>
      <c r="E172" s="87"/>
      <c r="F172" s="84"/>
      <c r="G172" s="635"/>
      <c r="H172" s="380"/>
      <c r="I172" s="380"/>
      <c r="J172" s="380"/>
      <c r="K172" s="380"/>
      <c r="L172" s="380"/>
      <c r="M172" s="380"/>
      <c r="N172" s="380"/>
      <c r="O172" s="380"/>
      <c r="P172" s="380"/>
      <c r="Q172" s="380"/>
      <c r="R172" s="380"/>
      <c r="S172" s="380"/>
      <c r="T172" s="380"/>
      <c r="U172" s="380"/>
      <c r="V172" s="380"/>
    </row>
    <row r="173" spans="1:22" s="383" customFormat="1" ht="12.75" customHeight="1">
      <c r="A173" s="390"/>
      <c r="B173" s="688"/>
      <c r="C173" s="688"/>
      <c r="D173" s="396"/>
      <c r="E173" s="87"/>
      <c r="F173" s="84"/>
      <c r="G173" s="635"/>
      <c r="H173" s="380"/>
      <c r="I173" s="380"/>
      <c r="J173" s="380"/>
      <c r="K173" s="380"/>
      <c r="L173" s="380"/>
      <c r="M173" s="380"/>
      <c r="N173" s="380"/>
      <c r="O173" s="380"/>
      <c r="P173" s="380"/>
      <c r="Q173" s="380"/>
      <c r="R173" s="380"/>
      <c r="S173" s="380"/>
      <c r="T173" s="380"/>
      <c r="U173" s="380"/>
      <c r="V173" s="380"/>
    </row>
    <row r="174" spans="1:22" s="383" customFormat="1" ht="12.75" customHeight="1">
      <c r="A174" s="390"/>
      <c r="B174" s="688"/>
      <c r="C174" s="688"/>
      <c r="D174" s="396"/>
      <c r="E174" s="87"/>
      <c r="F174" s="84"/>
      <c r="G174" s="635"/>
      <c r="H174" s="380"/>
      <c r="I174" s="380"/>
      <c r="J174" s="380"/>
      <c r="K174" s="380"/>
      <c r="L174" s="380"/>
      <c r="M174" s="380"/>
      <c r="N174" s="380"/>
      <c r="O174" s="380"/>
      <c r="P174" s="380"/>
      <c r="Q174" s="380"/>
      <c r="R174" s="380"/>
      <c r="S174" s="380"/>
      <c r="T174" s="380"/>
      <c r="U174" s="380"/>
      <c r="V174" s="380"/>
    </row>
    <row r="175" spans="1:22" s="383" customFormat="1" ht="12.75" customHeight="1">
      <c r="A175" s="390"/>
      <c r="B175" s="688"/>
      <c r="C175" s="688"/>
      <c r="D175" s="396"/>
      <c r="E175" s="87"/>
      <c r="F175" s="84"/>
      <c r="G175" s="635"/>
      <c r="H175" s="380"/>
      <c r="I175" s="380"/>
      <c r="J175" s="380"/>
      <c r="K175" s="380"/>
      <c r="L175" s="380"/>
      <c r="M175" s="380"/>
      <c r="N175" s="380"/>
      <c r="O175" s="380"/>
      <c r="P175" s="380"/>
      <c r="Q175" s="380"/>
      <c r="R175" s="380"/>
      <c r="S175" s="380"/>
      <c r="T175" s="380"/>
      <c r="U175" s="380"/>
      <c r="V175" s="380"/>
    </row>
    <row r="176" spans="1:22" s="383" customFormat="1" ht="12.75" customHeight="1">
      <c r="A176" s="390"/>
      <c r="B176" s="688"/>
      <c r="C176" s="688"/>
      <c r="D176" s="396"/>
      <c r="E176" s="87"/>
      <c r="F176" s="84"/>
      <c r="G176" s="635"/>
      <c r="H176" s="380"/>
      <c r="I176" s="380"/>
      <c r="J176" s="380"/>
      <c r="K176" s="380"/>
      <c r="L176" s="380"/>
      <c r="M176" s="380"/>
      <c r="N176" s="380"/>
      <c r="O176" s="380"/>
      <c r="P176" s="380"/>
      <c r="Q176" s="380"/>
      <c r="R176" s="380"/>
      <c r="S176" s="380"/>
      <c r="T176" s="380"/>
      <c r="U176" s="380"/>
      <c r="V176" s="380"/>
    </row>
    <row r="177" spans="1:22" s="383" customFormat="1" ht="12.75" customHeight="1">
      <c r="A177" s="390"/>
      <c r="B177" s="688"/>
      <c r="C177" s="688"/>
      <c r="D177" s="396"/>
      <c r="E177" s="87"/>
      <c r="F177" s="84"/>
      <c r="G177" s="635"/>
      <c r="H177" s="380"/>
      <c r="I177" s="380"/>
      <c r="J177" s="380"/>
      <c r="K177" s="380"/>
      <c r="L177" s="380"/>
      <c r="M177" s="380"/>
      <c r="N177" s="380"/>
      <c r="O177" s="380"/>
      <c r="P177" s="380"/>
      <c r="Q177" s="380"/>
      <c r="R177" s="380"/>
      <c r="S177" s="380"/>
      <c r="T177" s="380"/>
      <c r="U177" s="380"/>
      <c r="V177" s="380"/>
    </row>
    <row r="178" spans="1:22" s="383" customFormat="1" ht="12.75" customHeight="1">
      <c r="A178" s="390"/>
      <c r="B178" s="688"/>
      <c r="C178" s="688"/>
      <c r="D178" s="396"/>
      <c r="E178" s="87"/>
      <c r="F178" s="84"/>
      <c r="G178" s="635"/>
      <c r="H178" s="380"/>
      <c r="I178" s="380"/>
      <c r="J178" s="380"/>
      <c r="K178" s="380"/>
      <c r="L178" s="380"/>
      <c r="M178" s="380"/>
      <c r="N178" s="380"/>
      <c r="O178" s="380"/>
      <c r="P178" s="380"/>
      <c r="Q178" s="380"/>
      <c r="R178" s="380"/>
      <c r="S178" s="380"/>
      <c r="T178" s="380"/>
      <c r="U178" s="380"/>
      <c r="V178" s="380"/>
    </row>
    <row r="179" spans="1:22" s="383" customFormat="1" ht="12.75" customHeight="1">
      <c r="A179" s="390"/>
      <c r="B179" s="688"/>
      <c r="C179" s="688"/>
      <c r="D179" s="396"/>
      <c r="E179" s="87"/>
      <c r="F179" s="84"/>
      <c r="G179" s="635"/>
      <c r="H179" s="380"/>
      <c r="I179" s="380"/>
      <c r="J179" s="380"/>
      <c r="K179" s="380"/>
      <c r="L179" s="380"/>
      <c r="M179" s="380"/>
      <c r="N179" s="380"/>
      <c r="O179" s="380"/>
      <c r="P179" s="380"/>
      <c r="Q179" s="380"/>
      <c r="R179" s="380"/>
      <c r="S179" s="380"/>
      <c r="T179" s="380"/>
      <c r="U179" s="380"/>
      <c r="V179" s="380"/>
    </row>
    <row r="180" spans="1:22" s="383" customFormat="1" ht="12.75" customHeight="1">
      <c r="A180" s="390"/>
      <c r="B180" s="688"/>
      <c r="C180" s="688"/>
      <c r="D180" s="396"/>
      <c r="E180" s="87"/>
      <c r="F180" s="84"/>
      <c r="G180" s="635"/>
      <c r="H180" s="380"/>
      <c r="I180" s="380"/>
      <c r="J180" s="380"/>
      <c r="K180" s="380"/>
      <c r="L180" s="380"/>
      <c r="M180" s="380"/>
      <c r="N180" s="380"/>
      <c r="O180" s="380"/>
      <c r="P180" s="380"/>
      <c r="Q180" s="380"/>
      <c r="R180" s="380"/>
      <c r="S180" s="380"/>
      <c r="T180" s="380"/>
      <c r="U180" s="380"/>
      <c r="V180" s="380"/>
    </row>
    <row r="181" spans="1:22" s="383" customFormat="1" ht="12.75" customHeight="1">
      <c r="A181" s="390"/>
      <c r="B181" s="688"/>
      <c r="C181" s="688"/>
      <c r="D181" s="396"/>
      <c r="E181" s="87"/>
      <c r="F181" s="84"/>
      <c r="G181" s="635"/>
      <c r="H181" s="380"/>
      <c r="I181" s="380"/>
      <c r="J181" s="380"/>
      <c r="K181" s="380"/>
      <c r="L181" s="380"/>
      <c r="M181" s="380"/>
      <c r="N181" s="380"/>
      <c r="O181" s="380"/>
      <c r="P181" s="380"/>
      <c r="Q181" s="380"/>
      <c r="R181" s="380"/>
      <c r="S181" s="380"/>
      <c r="T181" s="380"/>
      <c r="U181" s="380"/>
      <c r="V181" s="380"/>
    </row>
    <row r="182" spans="1:22" s="383" customFormat="1" ht="12.75" customHeight="1">
      <c r="A182" s="390"/>
      <c r="B182" s="688"/>
      <c r="C182" s="688"/>
      <c r="D182" s="396"/>
      <c r="E182" s="87"/>
      <c r="F182" s="84"/>
      <c r="G182" s="635"/>
      <c r="H182" s="380"/>
      <c r="I182" s="380"/>
      <c r="J182" s="380"/>
      <c r="K182" s="380"/>
      <c r="L182" s="380"/>
      <c r="M182" s="380"/>
      <c r="N182" s="380"/>
      <c r="O182" s="380"/>
      <c r="P182" s="380"/>
      <c r="Q182" s="380"/>
      <c r="R182" s="380"/>
      <c r="S182" s="380"/>
      <c r="T182" s="380"/>
      <c r="U182" s="380"/>
      <c r="V182" s="380"/>
    </row>
    <row r="183" spans="1:22" s="383" customFormat="1" ht="12.75" customHeight="1">
      <c r="A183" s="390"/>
      <c r="B183" s="688"/>
      <c r="C183" s="688"/>
      <c r="D183" s="396"/>
      <c r="E183" s="87"/>
      <c r="F183" s="84"/>
      <c r="G183" s="635"/>
      <c r="H183" s="380"/>
      <c r="I183" s="380"/>
      <c r="J183" s="380"/>
      <c r="K183" s="380"/>
      <c r="L183" s="380"/>
      <c r="M183" s="380"/>
      <c r="N183" s="380"/>
      <c r="O183" s="380"/>
      <c r="P183" s="380"/>
      <c r="Q183" s="380"/>
      <c r="R183" s="380"/>
      <c r="S183" s="380"/>
      <c r="T183" s="380"/>
      <c r="U183" s="380"/>
      <c r="V183" s="380"/>
    </row>
    <row r="184" spans="1:22" s="383" customFormat="1" ht="12.75" customHeight="1">
      <c r="A184" s="390"/>
      <c r="B184" s="688"/>
      <c r="C184" s="688"/>
      <c r="D184" s="396"/>
      <c r="E184" s="87"/>
      <c r="F184" s="84"/>
      <c r="G184" s="635"/>
      <c r="H184" s="380"/>
      <c r="I184" s="380"/>
      <c r="J184" s="380"/>
      <c r="K184" s="380"/>
      <c r="L184" s="380"/>
      <c r="M184" s="380"/>
      <c r="N184" s="380"/>
      <c r="O184" s="380"/>
      <c r="P184" s="380"/>
      <c r="Q184" s="380"/>
      <c r="R184" s="380"/>
      <c r="S184" s="380"/>
      <c r="T184" s="380"/>
      <c r="U184" s="380"/>
      <c r="V184" s="380"/>
    </row>
    <row r="185" spans="1:22" s="383" customFormat="1" ht="12.75" customHeight="1">
      <c r="A185" s="390"/>
      <c r="B185" s="688"/>
      <c r="C185" s="688"/>
      <c r="D185" s="396"/>
      <c r="E185" s="87"/>
      <c r="F185" s="84"/>
      <c r="G185" s="635"/>
      <c r="H185" s="380"/>
      <c r="I185" s="380"/>
      <c r="J185" s="380"/>
      <c r="K185" s="380"/>
      <c r="L185" s="380"/>
      <c r="M185" s="380"/>
      <c r="N185" s="380"/>
      <c r="O185" s="380"/>
      <c r="P185" s="380"/>
      <c r="Q185" s="380"/>
      <c r="R185" s="380"/>
      <c r="S185" s="380"/>
      <c r="T185" s="380"/>
      <c r="U185" s="380"/>
      <c r="V185" s="380"/>
    </row>
    <row r="186" spans="1:22" s="383" customFormat="1" ht="12.75" customHeight="1">
      <c r="A186" s="390"/>
      <c r="B186" s="688"/>
      <c r="C186" s="688"/>
      <c r="D186" s="396"/>
      <c r="E186" s="87"/>
      <c r="F186" s="84"/>
      <c r="G186" s="635"/>
      <c r="H186" s="380"/>
      <c r="I186" s="380"/>
      <c r="J186" s="380"/>
      <c r="K186" s="380"/>
      <c r="L186" s="380"/>
      <c r="M186" s="380"/>
      <c r="N186" s="380"/>
      <c r="O186" s="380"/>
      <c r="P186" s="380"/>
      <c r="Q186" s="380"/>
      <c r="R186" s="380"/>
      <c r="S186" s="380"/>
      <c r="T186" s="380"/>
      <c r="U186" s="380"/>
      <c r="V186" s="380"/>
    </row>
    <row r="187" spans="1:22" s="383" customFormat="1" ht="12.75" customHeight="1">
      <c r="A187" s="390"/>
      <c r="B187" s="688"/>
      <c r="C187" s="688"/>
      <c r="D187" s="396"/>
      <c r="E187" s="87"/>
      <c r="F187" s="84"/>
      <c r="G187" s="635"/>
      <c r="H187" s="380"/>
      <c r="I187" s="380"/>
      <c r="J187" s="380"/>
      <c r="K187" s="380"/>
      <c r="L187" s="380"/>
      <c r="M187" s="380"/>
      <c r="N187" s="380"/>
      <c r="O187" s="380"/>
      <c r="P187" s="380"/>
      <c r="Q187" s="380"/>
      <c r="R187" s="380"/>
      <c r="S187" s="380"/>
      <c r="T187" s="380"/>
      <c r="U187" s="380"/>
      <c r="V187" s="380"/>
    </row>
    <row r="188" spans="1:22" s="383" customFormat="1" ht="12.75" customHeight="1">
      <c r="A188" s="390"/>
      <c r="B188" s="688"/>
      <c r="C188" s="688"/>
      <c r="D188" s="396"/>
      <c r="E188" s="87"/>
      <c r="F188" s="84"/>
      <c r="G188" s="635"/>
      <c r="H188" s="380"/>
      <c r="I188" s="380"/>
      <c r="J188" s="380"/>
      <c r="K188" s="380"/>
      <c r="L188" s="380"/>
      <c r="M188" s="380"/>
      <c r="N188" s="380"/>
      <c r="O188" s="380"/>
      <c r="P188" s="380"/>
      <c r="Q188" s="380"/>
      <c r="R188" s="380"/>
      <c r="S188" s="380"/>
      <c r="T188" s="380"/>
      <c r="U188" s="380"/>
      <c r="V188" s="380"/>
    </row>
    <row r="189" spans="1:22" s="383" customFormat="1" ht="12.75" customHeight="1">
      <c r="A189" s="390"/>
      <c r="B189" s="688"/>
      <c r="C189" s="688"/>
      <c r="D189" s="396"/>
      <c r="E189" s="87"/>
      <c r="F189" s="84"/>
      <c r="G189" s="635"/>
      <c r="H189" s="380"/>
      <c r="I189" s="380"/>
      <c r="J189" s="380"/>
      <c r="K189" s="380"/>
      <c r="L189" s="380"/>
      <c r="M189" s="380"/>
      <c r="N189" s="380"/>
      <c r="O189" s="380"/>
      <c r="P189" s="380"/>
      <c r="Q189" s="380"/>
      <c r="R189" s="380"/>
      <c r="S189" s="380"/>
      <c r="T189" s="380"/>
      <c r="U189" s="380"/>
      <c r="V189" s="380"/>
    </row>
    <row r="190" spans="1:22" s="383" customFormat="1" ht="12.75" customHeight="1">
      <c r="A190" s="390"/>
      <c r="B190" s="688"/>
      <c r="C190" s="688"/>
      <c r="D190" s="396"/>
      <c r="E190" s="87"/>
      <c r="F190" s="84"/>
      <c r="G190" s="635"/>
      <c r="H190" s="380"/>
      <c r="I190" s="380"/>
      <c r="J190" s="380"/>
      <c r="K190" s="380"/>
      <c r="L190" s="380"/>
      <c r="M190" s="380"/>
      <c r="N190" s="380"/>
      <c r="O190" s="380"/>
      <c r="P190" s="380"/>
      <c r="Q190" s="380"/>
      <c r="R190" s="380"/>
      <c r="S190" s="380"/>
      <c r="T190" s="380"/>
      <c r="U190" s="380"/>
      <c r="V190" s="380"/>
    </row>
    <row r="191" spans="1:22" s="383" customFormat="1" ht="12.75" customHeight="1">
      <c r="A191" s="390"/>
      <c r="B191" s="688"/>
      <c r="C191" s="688"/>
      <c r="D191" s="396"/>
      <c r="E191" s="87"/>
      <c r="F191" s="84"/>
      <c r="G191" s="635"/>
      <c r="H191" s="380"/>
      <c r="I191" s="380"/>
      <c r="J191" s="380"/>
      <c r="K191" s="380"/>
      <c r="L191" s="380"/>
      <c r="M191" s="380"/>
      <c r="N191" s="380"/>
      <c r="O191" s="380"/>
      <c r="P191" s="380"/>
      <c r="Q191" s="380"/>
      <c r="R191" s="380"/>
      <c r="S191" s="380"/>
      <c r="T191" s="380"/>
      <c r="U191" s="380"/>
      <c r="V191" s="380"/>
    </row>
    <row r="192" spans="1:22" s="383" customFormat="1" ht="12.75" customHeight="1">
      <c r="A192" s="390"/>
      <c r="B192" s="688"/>
      <c r="C192" s="688"/>
      <c r="D192" s="396"/>
      <c r="E192" s="87"/>
      <c r="F192" s="84"/>
      <c r="G192" s="635"/>
      <c r="H192" s="380"/>
      <c r="I192" s="380"/>
      <c r="J192" s="380"/>
      <c r="K192" s="380"/>
      <c r="L192" s="380"/>
      <c r="M192" s="380"/>
      <c r="N192" s="380"/>
      <c r="O192" s="380"/>
      <c r="P192" s="380"/>
      <c r="Q192" s="380"/>
      <c r="R192" s="380"/>
      <c r="S192" s="380"/>
      <c r="T192" s="380"/>
      <c r="U192" s="380"/>
      <c r="V192" s="380"/>
    </row>
    <row r="193" spans="1:22" s="383" customFormat="1" ht="12.75" customHeight="1">
      <c r="A193" s="390"/>
      <c r="B193" s="688"/>
      <c r="C193" s="688"/>
      <c r="D193" s="396"/>
      <c r="E193" s="87"/>
      <c r="F193" s="84"/>
      <c r="G193" s="635"/>
      <c r="H193" s="380"/>
      <c r="I193" s="380"/>
      <c r="J193" s="380"/>
      <c r="K193" s="380"/>
      <c r="L193" s="380"/>
      <c r="M193" s="380"/>
      <c r="N193" s="380"/>
      <c r="O193" s="380"/>
      <c r="P193" s="380"/>
      <c r="Q193" s="380"/>
      <c r="R193" s="380"/>
      <c r="S193" s="380"/>
      <c r="T193" s="380"/>
      <c r="U193" s="380"/>
      <c r="V193" s="380"/>
    </row>
    <row r="194" spans="1:22" s="383" customFormat="1" ht="12.75" customHeight="1">
      <c r="A194" s="390"/>
      <c r="B194" s="688"/>
      <c r="C194" s="688"/>
      <c r="D194" s="396"/>
      <c r="E194" s="87"/>
      <c r="F194" s="84"/>
      <c r="G194" s="635"/>
      <c r="H194" s="380"/>
      <c r="I194" s="380"/>
      <c r="J194" s="380"/>
      <c r="K194" s="380"/>
      <c r="L194" s="380"/>
      <c r="M194" s="380"/>
      <c r="N194" s="380"/>
      <c r="O194" s="380"/>
      <c r="P194" s="380"/>
      <c r="Q194" s="380"/>
      <c r="R194" s="380"/>
      <c r="S194" s="380"/>
      <c r="T194" s="380"/>
      <c r="U194" s="380"/>
      <c r="V194" s="380"/>
    </row>
    <row r="195" spans="1:22" s="383" customFormat="1" ht="12.75" customHeight="1">
      <c r="A195" s="390"/>
      <c r="B195" s="688"/>
      <c r="C195" s="688"/>
      <c r="D195" s="396"/>
      <c r="E195" s="87"/>
      <c r="F195" s="84"/>
      <c r="G195" s="635"/>
      <c r="H195" s="380"/>
      <c r="I195" s="380"/>
      <c r="J195" s="380"/>
      <c r="K195" s="380"/>
      <c r="L195" s="380"/>
      <c r="M195" s="380"/>
      <c r="N195" s="380"/>
      <c r="O195" s="380"/>
      <c r="P195" s="380"/>
      <c r="Q195" s="380"/>
      <c r="R195" s="380"/>
      <c r="S195" s="380"/>
      <c r="T195" s="380"/>
      <c r="U195" s="380"/>
      <c r="V195" s="380"/>
    </row>
    <row r="196" spans="1:22" s="383" customFormat="1" ht="12.75" customHeight="1">
      <c r="A196" s="390"/>
      <c r="B196" s="688"/>
      <c r="C196" s="688"/>
      <c r="D196" s="396"/>
      <c r="E196" s="87"/>
      <c r="F196" s="84"/>
      <c r="G196" s="635"/>
      <c r="H196" s="380"/>
      <c r="I196" s="380"/>
      <c r="J196" s="380"/>
      <c r="K196" s="380"/>
      <c r="L196" s="380"/>
      <c r="M196" s="380"/>
      <c r="N196" s="380"/>
      <c r="O196" s="380"/>
      <c r="P196" s="380"/>
      <c r="Q196" s="380"/>
      <c r="R196" s="380"/>
      <c r="S196" s="380"/>
      <c r="T196" s="380"/>
      <c r="U196" s="380"/>
      <c r="V196" s="380"/>
    </row>
    <row r="197" spans="1:22" s="383" customFormat="1" ht="14.85" customHeight="1">
      <c r="A197" s="390"/>
      <c r="B197" s="688"/>
      <c r="C197" s="688"/>
      <c r="D197" s="396"/>
      <c r="E197" s="87"/>
      <c r="F197" s="84"/>
      <c r="G197" s="635"/>
      <c r="H197" s="380"/>
      <c r="I197" s="380"/>
      <c r="J197" s="380"/>
      <c r="K197" s="380"/>
      <c r="L197" s="380"/>
      <c r="M197" s="380"/>
      <c r="N197" s="380"/>
      <c r="O197" s="380"/>
      <c r="P197" s="380"/>
      <c r="Q197" s="380"/>
      <c r="R197" s="380"/>
      <c r="S197" s="380"/>
      <c r="T197" s="380"/>
      <c r="U197" s="380"/>
      <c r="V197" s="380"/>
    </row>
    <row r="198" spans="1:22" s="383" customFormat="1" ht="12.75" customHeight="1">
      <c r="A198" s="402"/>
      <c r="B198" s="401"/>
      <c r="C198" s="401"/>
      <c r="D198" s="400"/>
      <c r="E198" s="399"/>
      <c r="F198" s="255"/>
      <c r="G198" s="663"/>
      <c r="H198" s="380"/>
      <c r="I198" s="380"/>
      <c r="J198" s="380"/>
      <c r="K198" s="380"/>
      <c r="L198" s="380"/>
      <c r="M198" s="380"/>
      <c r="N198" s="380"/>
      <c r="O198" s="380"/>
      <c r="P198" s="380"/>
      <c r="Q198" s="380"/>
      <c r="R198" s="380"/>
      <c r="S198" s="380"/>
      <c r="T198" s="380"/>
      <c r="U198" s="380"/>
      <c r="V198" s="380"/>
    </row>
    <row r="199" spans="1:22" s="383" customFormat="1" ht="12.75" customHeight="1">
      <c r="A199" s="390"/>
      <c r="B199" s="693" t="s">
        <v>12</v>
      </c>
      <c r="C199" s="693"/>
      <c r="D199" s="86"/>
      <c r="E199" s="87"/>
      <c r="F199" s="389" t="s">
        <v>280</v>
      </c>
      <c r="G199" s="641">
        <f>SUM(G142:G144)</f>
        <v>42350</v>
      </c>
      <c r="H199" s="380"/>
      <c r="I199" s="380"/>
      <c r="J199" s="380"/>
      <c r="K199" s="380"/>
      <c r="L199" s="380"/>
      <c r="M199" s="380"/>
      <c r="N199" s="380"/>
      <c r="O199" s="380"/>
      <c r="P199" s="380"/>
      <c r="Q199" s="380"/>
      <c r="R199" s="380"/>
      <c r="S199" s="380"/>
      <c r="T199" s="380"/>
      <c r="U199" s="380"/>
      <c r="V199" s="380"/>
    </row>
    <row r="200" spans="1:22" s="383" customFormat="1" ht="12.75" customHeight="1" thickBot="1">
      <c r="A200" s="388"/>
      <c r="B200" s="387"/>
      <c r="C200" s="387"/>
      <c r="D200" s="386"/>
      <c r="E200" s="385"/>
      <c r="F200" s="384"/>
      <c r="G200" s="664"/>
      <c r="H200" s="380"/>
      <c r="I200" s="380"/>
      <c r="J200" s="380"/>
      <c r="K200" s="380"/>
      <c r="L200" s="380"/>
      <c r="M200" s="380"/>
      <c r="N200" s="380"/>
      <c r="O200" s="380"/>
      <c r="P200" s="380"/>
      <c r="Q200" s="380"/>
      <c r="R200" s="380"/>
      <c r="S200" s="380"/>
      <c r="T200" s="380"/>
      <c r="U200" s="380"/>
      <c r="V200" s="380"/>
    </row>
    <row r="201" spans="1:22" s="383" customFormat="1" ht="12.75" customHeight="1" thickTop="1">
      <c r="A201" s="390"/>
      <c r="B201" s="89"/>
      <c r="C201" s="688"/>
      <c r="D201" s="86"/>
      <c r="E201" s="87"/>
      <c r="F201" s="83"/>
      <c r="G201" s="635"/>
      <c r="H201" s="380"/>
      <c r="I201" s="380"/>
      <c r="J201" s="380"/>
      <c r="K201" s="380"/>
      <c r="L201" s="380"/>
      <c r="M201" s="380"/>
      <c r="N201" s="380"/>
      <c r="O201" s="380"/>
      <c r="P201" s="380"/>
      <c r="Q201" s="380"/>
      <c r="R201" s="380"/>
      <c r="S201" s="380"/>
      <c r="T201" s="380"/>
      <c r="U201" s="380"/>
      <c r="V201" s="380"/>
    </row>
    <row r="202" spans="1:22" s="383" customFormat="1" ht="12.75" customHeight="1">
      <c r="A202" s="227"/>
      <c r="B202" s="224" t="s">
        <v>166</v>
      </c>
      <c r="C202" s="225"/>
      <c r="D202" s="6"/>
      <c r="E202" s="7"/>
      <c r="F202" s="83"/>
      <c r="G202" s="637"/>
      <c r="H202" s="380"/>
      <c r="I202" s="380"/>
      <c r="J202" s="380"/>
      <c r="K202" s="380"/>
      <c r="L202" s="380"/>
      <c r="M202" s="380"/>
      <c r="N202" s="380"/>
      <c r="O202" s="380"/>
      <c r="P202" s="380"/>
      <c r="Q202" s="380"/>
      <c r="R202" s="380"/>
      <c r="S202" s="380"/>
      <c r="T202" s="380"/>
      <c r="U202" s="380"/>
      <c r="V202" s="380"/>
    </row>
    <row r="203" spans="1:22" s="383" customFormat="1" ht="12.75" customHeight="1">
      <c r="A203" s="227"/>
      <c r="B203" s="8"/>
      <c r="C203" s="225"/>
      <c r="D203" s="6"/>
      <c r="E203" s="7"/>
      <c r="F203" s="83"/>
      <c r="G203" s="637"/>
      <c r="H203" s="380"/>
      <c r="I203" s="380"/>
      <c r="J203" s="380"/>
      <c r="K203" s="380"/>
      <c r="L203" s="380"/>
      <c r="M203" s="380"/>
      <c r="N203" s="380"/>
      <c r="O203" s="380"/>
      <c r="P203" s="380"/>
      <c r="Q203" s="380"/>
      <c r="R203" s="380"/>
      <c r="S203" s="380"/>
      <c r="T203" s="380"/>
      <c r="U203" s="380"/>
      <c r="V203" s="380"/>
    </row>
    <row r="204" spans="1:22" s="383" customFormat="1" ht="12.75" customHeight="1">
      <c r="A204" s="227"/>
      <c r="B204" s="88" t="s">
        <v>287</v>
      </c>
      <c r="C204" s="688"/>
      <c r="D204" s="6"/>
      <c r="E204" s="7"/>
      <c r="F204" s="83"/>
      <c r="G204" s="637"/>
      <c r="H204" s="380"/>
      <c r="I204" s="380"/>
      <c r="J204" s="380"/>
      <c r="K204" s="380"/>
      <c r="L204" s="380"/>
      <c r="M204" s="380"/>
      <c r="N204" s="380"/>
      <c r="O204" s="380"/>
      <c r="P204" s="380"/>
      <c r="Q204" s="380"/>
      <c r="R204" s="380"/>
      <c r="S204" s="380"/>
      <c r="T204" s="380"/>
      <c r="U204" s="380"/>
      <c r="V204" s="380"/>
    </row>
    <row r="205" spans="1:22" s="383" customFormat="1" ht="12.75" customHeight="1">
      <c r="A205" s="227"/>
      <c r="B205" s="88" t="s">
        <v>288</v>
      </c>
      <c r="C205" s="688"/>
      <c r="D205" s="6"/>
      <c r="E205" s="7"/>
      <c r="F205" s="83"/>
      <c r="G205" s="637"/>
      <c r="H205" s="380"/>
      <c r="I205" s="380"/>
      <c r="J205" s="380"/>
      <c r="K205" s="380"/>
      <c r="L205" s="380"/>
      <c r="M205" s="380"/>
      <c r="N205" s="380"/>
      <c r="O205" s="380"/>
      <c r="P205" s="380"/>
      <c r="Q205" s="380"/>
      <c r="R205" s="380"/>
      <c r="S205" s="380"/>
      <c r="T205" s="380"/>
      <c r="U205" s="380"/>
      <c r="V205" s="380"/>
    </row>
    <row r="206" spans="1:22" s="383" customFormat="1" ht="12.75" customHeight="1">
      <c r="A206" s="227"/>
      <c r="B206" s="88" t="s">
        <v>398</v>
      </c>
      <c r="C206" s="688"/>
      <c r="D206" s="6"/>
      <c r="E206" s="7"/>
      <c r="F206" s="83"/>
      <c r="G206" s="637"/>
      <c r="H206" s="380"/>
      <c r="I206" s="380"/>
      <c r="J206" s="380"/>
      <c r="K206" s="380"/>
      <c r="L206" s="380"/>
      <c r="M206" s="380"/>
      <c r="N206" s="380"/>
      <c r="O206" s="380"/>
      <c r="P206" s="380"/>
      <c r="Q206" s="380"/>
      <c r="R206" s="380"/>
      <c r="S206" s="380"/>
      <c r="T206" s="380"/>
      <c r="U206" s="380"/>
      <c r="V206" s="380"/>
    </row>
    <row r="207" spans="1:22" s="383" customFormat="1" ht="12.75" customHeight="1">
      <c r="A207" s="227"/>
      <c r="B207" s="88"/>
      <c r="C207" s="397"/>
      <c r="D207" s="6"/>
      <c r="E207" s="7"/>
      <c r="F207" s="83"/>
      <c r="G207" s="637"/>
      <c r="H207" s="380"/>
      <c r="I207" s="380"/>
      <c r="J207" s="380"/>
      <c r="K207" s="380"/>
      <c r="L207" s="380"/>
      <c r="M207" s="380"/>
      <c r="N207" s="380"/>
      <c r="O207" s="380"/>
      <c r="P207" s="380"/>
      <c r="Q207" s="380"/>
      <c r="R207" s="380"/>
      <c r="S207" s="380"/>
      <c r="T207" s="380"/>
      <c r="U207" s="380"/>
      <c r="V207" s="380"/>
    </row>
    <row r="208" spans="1:22" s="383" customFormat="1" ht="12.75" customHeight="1">
      <c r="A208" s="227">
        <v>1</v>
      </c>
      <c r="B208" s="11" t="s">
        <v>381</v>
      </c>
      <c r="C208" s="5"/>
      <c r="D208" s="6">
        <v>109</v>
      </c>
      <c r="E208" s="7" t="s">
        <v>17</v>
      </c>
      <c r="F208" s="83">
        <v>280</v>
      </c>
      <c r="G208" s="637">
        <f>F208*D208</f>
        <v>30520</v>
      </c>
      <c r="H208" s="380"/>
      <c r="I208" s="380"/>
      <c r="J208" s="380"/>
      <c r="K208" s="380"/>
      <c r="L208" s="380"/>
      <c r="M208" s="380"/>
      <c r="N208" s="380"/>
      <c r="O208" s="380"/>
      <c r="P208" s="380"/>
      <c r="Q208" s="380"/>
      <c r="R208" s="380"/>
      <c r="S208" s="380"/>
      <c r="T208" s="380"/>
      <c r="U208" s="380"/>
      <c r="V208" s="380"/>
    </row>
    <row r="209" spans="1:22" s="383" customFormat="1" ht="12.75" customHeight="1">
      <c r="A209" s="227"/>
      <c r="B209" s="11"/>
      <c r="C209" s="5"/>
      <c r="D209" s="6"/>
      <c r="E209" s="7"/>
      <c r="F209" s="83"/>
      <c r="G209" s="639"/>
      <c r="H209" s="380"/>
      <c r="I209" s="380"/>
      <c r="J209" s="380"/>
      <c r="K209" s="380"/>
      <c r="L209" s="380"/>
      <c r="M209" s="380"/>
      <c r="N209" s="380"/>
      <c r="O209" s="380"/>
      <c r="P209" s="380"/>
      <c r="Q209" s="380"/>
      <c r="R209" s="380"/>
      <c r="S209" s="380"/>
      <c r="T209" s="380"/>
      <c r="U209" s="380"/>
      <c r="V209" s="380"/>
    </row>
    <row r="210" spans="1:22" s="383" customFormat="1" ht="12.75" customHeight="1">
      <c r="A210" s="227">
        <f>A208+1</f>
        <v>2</v>
      </c>
      <c r="B210" s="11" t="s">
        <v>382</v>
      </c>
      <c r="C210" s="5"/>
      <c r="D210" s="6">
        <v>4</v>
      </c>
      <c r="E210" s="7" t="s">
        <v>17</v>
      </c>
      <c r="F210" s="83">
        <v>300</v>
      </c>
      <c r="G210" s="637">
        <f t="shared" ref="G210:G214" si="4">F210*D210</f>
        <v>1200</v>
      </c>
      <c r="H210" s="380"/>
      <c r="I210" s="380"/>
      <c r="J210" s="380"/>
      <c r="K210" s="380"/>
      <c r="L210" s="380"/>
      <c r="M210" s="380"/>
      <c r="N210" s="380"/>
      <c r="O210" s="380"/>
      <c r="P210" s="380"/>
      <c r="Q210" s="380"/>
      <c r="R210" s="380"/>
      <c r="S210" s="380"/>
      <c r="T210" s="380"/>
      <c r="U210" s="380"/>
      <c r="V210" s="380"/>
    </row>
    <row r="211" spans="1:22" s="383" customFormat="1" ht="12.75" customHeight="1">
      <c r="A211" s="227"/>
      <c r="B211" s="89"/>
      <c r="C211" s="688"/>
      <c r="D211" s="86"/>
      <c r="E211" s="87"/>
      <c r="F211" s="83"/>
      <c r="G211" s="523"/>
      <c r="H211" s="380"/>
      <c r="I211" s="380"/>
      <c r="J211" s="380"/>
      <c r="K211" s="380"/>
      <c r="L211" s="380"/>
      <c r="M211" s="380"/>
      <c r="N211" s="380"/>
      <c r="O211" s="380"/>
      <c r="P211" s="380"/>
      <c r="Q211" s="380"/>
      <c r="R211" s="380"/>
      <c r="S211" s="380"/>
      <c r="T211" s="380"/>
      <c r="U211" s="380"/>
      <c r="V211" s="380"/>
    </row>
    <row r="212" spans="1:22" s="383" customFormat="1" ht="12.75" customHeight="1">
      <c r="A212" s="227">
        <f t="shared" ref="A212:A214" si="5">A210+1</f>
        <v>3</v>
      </c>
      <c r="B212" s="11" t="s">
        <v>383</v>
      </c>
      <c r="C212" s="5"/>
      <c r="D212" s="6">
        <v>75</v>
      </c>
      <c r="E212" s="7" t="s">
        <v>17</v>
      </c>
      <c r="F212" s="83">
        <v>320</v>
      </c>
      <c r="G212" s="637">
        <f t="shared" si="4"/>
        <v>24000</v>
      </c>
      <c r="H212" s="380"/>
      <c r="I212" s="380"/>
      <c r="J212" s="380"/>
      <c r="K212" s="380"/>
      <c r="L212" s="380"/>
      <c r="M212" s="380"/>
      <c r="N212" s="380"/>
      <c r="O212" s="380"/>
      <c r="P212" s="380"/>
      <c r="Q212" s="380"/>
      <c r="R212" s="380"/>
      <c r="S212" s="380"/>
      <c r="T212" s="380"/>
      <c r="U212" s="380"/>
      <c r="V212" s="380"/>
    </row>
    <row r="213" spans="1:22" s="383" customFormat="1" ht="12.75" customHeight="1">
      <c r="A213" s="227"/>
      <c r="B213" s="89"/>
      <c r="C213" s="688"/>
      <c r="D213" s="86"/>
      <c r="E213" s="87"/>
      <c r="F213" s="83"/>
      <c r="G213" s="523"/>
      <c r="H213" s="380"/>
      <c r="I213" s="380"/>
      <c r="J213" s="380"/>
      <c r="K213" s="380"/>
      <c r="L213" s="380"/>
      <c r="M213" s="380"/>
      <c r="N213" s="380"/>
      <c r="O213" s="380"/>
      <c r="P213" s="380"/>
      <c r="Q213" s="380"/>
      <c r="R213" s="380"/>
      <c r="S213" s="380"/>
      <c r="T213" s="380"/>
      <c r="U213" s="380"/>
      <c r="V213" s="380"/>
    </row>
    <row r="214" spans="1:22" s="668" customFormat="1" ht="12.75" customHeight="1">
      <c r="A214" s="227">
        <f t="shared" si="5"/>
        <v>4</v>
      </c>
      <c r="B214" s="11" t="s">
        <v>384</v>
      </c>
      <c r="C214" s="688"/>
      <c r="D214" s="86">
        <v>4</v>
      </c>
      <c r="E214" s="87" t="s">
        <v>17</v>
      </c>
      <c r="F214" s="84">
        <v>280</v>
      </c>
      <c r="G214" s="523">
        <f t="shared" si="4"/>
        <v>1120</v>
      </c>
      <c r="H214" s="667"/>
      <c r="I214" s="667"/>
      <c r="J214" s="667"/>
      <c r="K214" s="667"/>
      <c r="L214" s="667"/>
      <c r="M214" s="667"/>
      <c r="N214" s="667"/>
      <c r="O214" s="667"/>
      <c r="P214" s="667"/>
      <c r="Q214" s="667"/>
      <c r="R214" s="667"/>
      <c r="S214" s="667"/>
      <c r="T214" s="667"/>
      <c r="U214" s="667"/>
      <c r="V214" s="667"/>
    </row>
    <row r="215" spans="1:22" s="383" customFormat="1" ht="12.75" customHeight="1">
      <c r="A215" s="227"/>
      <c r="B215" s="88"/>
      <c r="C215" s="688"/>
      <c r="D215" s="86"/>
      <c r="E215" s="87"/>
      <c r="F215" s="84"/>
      <c r="G215" s="635"/>
      <c r="H215" s="380"/>
      <c r="I215" s="380"/>
      <c r="J215" s="380"/>
      <c r="K215" s="380"/>
      <c r="L215" s="380"/>
      <c r="M215" s="380"/>
      <c r="N215" s="380"/>
      <c r="O215" s="380"/>
      <c r="P215" s="380"/>
      <c r="Q215" s="380"/>
      <c r="R215" s="380"/>
      <c r="S215" s="380"/>
      <c r="T215" s="380"/>
      <c r="U215" s="380"/>
      <c r="V215" s="380"/>
    </row>
    <row r="216" spans="1:22" s="383" customFormat="1" ht="12.75" customHeight="1">
      <c r="A216" s="227"/>
      <c r="B216" s="11"/>
      <c r="C216" s="688"/>
      <c r="D216" s="86"/>
      <c r="E216" s="87"/>
      <c r="F216" s="83"/>
      <c r="G216" s="523"/>
      <c r="H216" s="380"/>
      <c r="I216" s="380"/>
      <c r="J216" s="380"/>
      <c r="K216" s="380"/>
      <c r="L216" s="380"/>
      <c r="M216" s="380"/>
      <c r="N216" s="380"/>
      <c r="O216" s="380"/>
      <c r="P216" s="380"/>
      <c r="Q216" s="380"/>
      <c r="R216" s="380"/>
      <c r="S216" s="380"/>
      <c r="T216" s="380"/>
      <c r="U216" s="380"/>
      <c r="V216" s="380"/>
    </row>
    <row r="217" spans="1:22" s="383" customFormat="1" ht="12.75" customHeight="1">
      <c r="A217" s="227"/>
      <c r="B217" s="89"/>
      <c r="C217" s="688"/>
      <c r="D217" s="86"/>
      <c r="E217" s="87"/>
      <c r="F217" s="84"/>
      <c r="G217" s="523"/>
      <c r="H217" s="380"/>
      <c r="I217" s="380"/>
      <c r="J217" s="380"/>
      <c r="K217" s="380"/>
      <c r="L217" s="380"/>
      <c r="M217" s="380"/>
      <c r="N217" s="380"/>
      <c r="O217" s="380"/>
      <c r="P217" s="380"/>
      <c r="Q217" s="380"/>
      <c r="R217" s="380"/>
      <c r="S217" s="380"/>
      <c r="T217" s="380"/>
      <c r="U217" s="380"/>
      <c r="V217" s="380"/>
    </row>
    <row r="218" spans="1:22" s="383" customFormat="1" ht="12.75" customHeight="1">
      <c r="A218" s="227"/>
      <c r="B218" s="11"/>
      <c r="C218" s="688"/>
      <c r="D218" s="86"/>
      <c r="E218" s="7"/>
      <c r="F218" s="83"/>
      <c r="G218" s="523"/>
      <c r="H218" s="380"/>
      <c r="I218" s="380"/>
      <c r="J218" s="380"/>
      <c r="K218" s="380"/>
      <c r="L218" s="380"/>
      <c r="M218" s="380"/>
      <c r="N218" s="380"/>
      <c r="O218" s="380"/>
      <c r="P218" s="380"/>
      <c r="Q218" s="380"/>
      <c r="R218" s="380"/>
      <c r="S218" s="380"/>
      <c r="T218" s="380"/>
      <c r="U218" s="380"/>
      <c r="V218" s="380"/>
    </row>
    <row r="219" spans="1:22" s="383" customFormat="1" ht="12.75" customHeight="1">
      <c r="A219" s="227"/>
      <c r="B219" s="89"/>
      <c r="C219" s="688"/>
      <c r="D219" s="86"/>
      <c r="E219" s="87"/>
      <c r="F219" s="84"/>
      <c r="G219" s="523"/>
      <c r="H219" s="380"/>
      <c r="I219" s="380"/>
      <c r="J219" s="380"/>
      <c r="K219" s="380"/>
      <c r="L219" s="380"/>
      <c r="M219" s="380"/>
      <c r="N219" s="380"/>
      <c r="O219" s="380"/>
      <c r="P219" s="380"/>
      <c r="Q219" s="380"/>
      <c r="R219" s="380"/>
      <c r="S219" s="380"/>
      <c r="T219" s="380"/>
      <c r="U219" s="380"/>
      <c r="V219" s="380"/>
    </row>
    <row r="220" spans="1:22" s="383" customFormat="1" ht="12.75" customHeight="1">
      <c r="A220" s="227"/>
      <c r="B220" s="11"/>
      <c r="C220" s="5"/>
      <c r="D220" s="6"/>
      <c r="E220" s="87"/>
      <c r="F220" s="83"/>
      <c r="G220" s="637"/>
      <c r="H220" s="380"/>
      <c r="I220" s="380"/>
      <c r="J220" s="380"/>
      <c r="K220" s="380"/>
      <c r="L220" s="380"/>
      <c r="M220" s="380"/>
      <c r="N220" s="380"/>
      <c r="O220" s="380"/>
      <c r="P220" s="380"/>
      <c r="Q220" s="380"/>
      <c r="R220" s="380"/>
      <c r="S220" s="380"/>
      <c r="T220" s="380"/>
      <c r="U220" s="380"/>
      <c r="V220" s="380"/>
    </row>
    <row r="221" spans="1:22" s="383" customFormat="1" ht="12.75" customHeight="1">
      <c r="A221" s="227"/>
      <c r="B221" s="11"/>
      <c r="C221" s="5"/>
      <c r="D221" s="6"/>
      <c r="E221" s="7"/>
      <c r="F221" s="83"/>
      <c r="G221" s="637"/>
      <c r="H221" s="380"/>
      <c r="I221" s="380"/>
      <c r="J221" s="380"/>
      <c r="K221" s="380"/>
      <c r="L221" s="380"/>
      <c r="M221" s="380"/>
      <c r="N221" s="380"/>
      <c r="O221" s="380"/>
      <c r="P221" s="380"/>
      <c r="Q221" s="380"/>
      <c r="R221" s="380"/>
      <c r="S221" s="380"/>
      <c r="T221" s="380"/>
      <c r="U221" s="380"/>
      <c r="V221" s="380"/>
    </row>
    <row r="222" spans="1:22" s="383" customFormat="1" ht="12.75" customHeight="1">
      <c r="A222" s="227"/>
      <c r="B222" s="88"/>
      <c r="C222" s="688"/>
      <c r="D222" s="6"/>
      <c r="E222" s="7"/>
      <c r="F222" s="83"/>
      <c r="G222" s="637"/>
      <c r="H222" s="380"/>
      <c r="I222" s="380"/>
      <c r="J222" s="380"/>
      <c r="K222" s="380"/>
      <c r="L222" s="380"/>
      <c r="M222" s="380"/>
      <c r="N222" s="380"/>
      <c r="O222" s="380"/>
      <c r="P222" s="380"/>
      <c r="Q222" s="380"/>
      <c r="R222" s="380"/>
      <c r="S222" s="380"/>
      <c r="T222" s="380"/>
      <c r="U222" s="380"/>
      <c r="V222" s="380"/>
    </row>
    <row r="223" spans="1:22" s="383" customFormat="1" ht="12.75" customHeight="1">
      <c r="A223" s="227"/>
      <c r="B223" s="88"/>
      <c r="C223" s="688"/>
      <c r="D223" s="86"/>
      <c r="E223" s="87"/>
      <c r="F223" s="83"/>
      <c r="G223" s="523"/>
      <c r="H223" s="380"/>
      <c r="I223" s="380"/>
      <c r="J223" s="380"/>
      <c r="K223" s="380"/>
      <c r="L223" s="380"/>
      <c r="M223" s="380"/>
      <c r="N223" s="380"/>
      <c r="O223" s="380"/>
      <c r="P223" s="380"/>
      <c r="Q223" s="380"/>
      <c r="R223" s="380"/>
      <c r="S223" s="380"/>
      <c r="T223" s="380"/>
      <c r="U223" s="380"/>
      <c r="V223" s="380"/>
    </row>
    <row r="224" spans="1:22" s="383" customFormat="1" ht="12.75" customHeight="1">
      <c r="A224" s="227"/>
      <c r="B224" s="88"/>
      <c r="C224" s="688"/>
      <c r="D224" s="86"/>
      <c r="E224" s="7"/>
      <c r="F224" s="84"/>
      <c r="G224" s="523"/>
      <c r="H224" s="380"/>
      <c r="I224" s="380"/>
      <c r="J224" s="380"/>
      <c r="K224" s="380"/>
      <c r="L224" s="380"/>
      <c r="M224" s="380"/>
      <c r="N224" s="380"/>
      <c r="O224" s="380"/>
      <c r="P224" s="380"/>
      <c r="Q224" s="380"/>
      <c r="R224" s="380"/>
      <c r="S224" s="380"/>
      <c r="T224" s="380"/>
      <c r="U224" s="380"/>
      <c r="V224" s="380"/>
    </row>
    <row r="225" spans="1:22" s="383" customFormat="1" ht="12.75" customHeight="1">
      <c r="A225" s="404"/>
      <c r="B225" s="89"/>
      <c r="C225" s="688"/>
      <c r="D225" s="86"/>
      <c r="E225" s="87"/>
      <c r="F225" s="84"/>
      <c r="G225" s="523"/>
      <c r="H225" s="380"/>
      <c r="I225" s="380"/>
      <c r="J225" s="380"/>
      <c r="K225" s="380"/>
      <c r="L225" s="380"/>
      <c r="M225" s="380"/>
      <c r="N225" s="380"/>
      <c r="O225" s="380"/>
      <c r="P225" s="380"/>
      <c r="Q225" s="380"/>
      <c r="R225" s="380"/>
      <c r="S225" s="380"/>
      <c r="T225" s="380"/>
      <c r="U225" s="380"/>
      <c r="V225" s="380"/>
    </row>
    <row r="226" spans="1:22" s="383" customFormat="1" ht="12.75" customHeight="1">
      <c r="A226" s="404"/>
      <c r="B226" s="88"/>
      <c r="C226" s="688"/>
      <c r="D226" s="86"/>
      <c r="E226" s="87"/>
      <c r="F226" s="84"/>
      <c r="G226" s="635"/>
      <c r="H226" s="380"/>
      <c r="I226" s="380"/>
      <c r="J226" s="380"/>
      <c r="K226" s="380"/>
      <c r="L226" s="380"/>
      <c r="M226" s="380"/>
      <c r="N226" s="380"/>
      <c r="O226" s="380"/>
      <c r="P226" s="380"/>
      <c r="Q226" s="380"/>
      <c r="R226" s="380"/>
      <c r="S226" s="380"/>
      <c r="T226" s="380"/>
      <c r="U226" s="380"/>
      <c r="V226" s="380"/>
    </row>
    <row r="227" spans="1:22" s="383" customFormat="1" ht="12.75" customHeight="1">
      <c r="A227" s="404"/>
      <c r="B227" s="88"/>
      <c r="C227" s="688"/>
      <c r="D227" s="396"/>
      <c r="E227" s="87"/>
      <c r="F227" s="84"/>
      <c r="G227" s="635"/>
      <c r="H227" s="380"/>
      <c r="I227" s="380"/>
      <c r="J227" s="380"/>
      <c r="K227" s="380"/>
      <c r="L227" s="380"/>
      <c r="M227" s="380"/>
      <c r="N227" s="380"/>
      <c r="O227" s="380"/>
      <c r="P227" s="380"/>
      <c r="Q227" s="380"/>
      <c r="R227" s="380"/>
      <c r="S227" s="380"/>
      <c r="T227" s="380"/>
      <c r="U227" s="380"/>
      <c r="V227" s="380"/>
    </row>
    <row r="228" spans="1:22" s="383" customFormat="1" ht="12.75" customHeight="1">
      <c r="A228" s="404"/>
      <c r="B228" s="88"/>
      <c r="C228" s="688"/>
      <c r="D228" s="86"/>
      <c r="E228" s="87"/>
      <c r="F228" s="84"/>
      <c r="G228" s="635"/>
      <c r="H228" s="380"/>
      <c r="I228" s="380"/>
      <c r="J228" s="380"/>
      <c r="K228" s="380"/>
      <c r="L228" s="380"/>
      <c r="M228" s="380"/>
      <c r="N228" s="380"/>
      <c r="O228" s="380"/>
      <c r="P228" s="380"/>
      <c r="Q228" s="380"/>
      <c r="R228" s="380"/>
      <c r="S228" s="380"/>
      <c r="T228" s="380"/>
      <c r="U228" s="380"/>
      <c r="V228" s="380"/>
    </row>
    <row r="229" spans="1:22" s="383" customFormat="1" ht="12.75" customHeight="1">
      <c r="A229" s="404"/>
      <c r="B229" s="88"/>
      <c r="C229" s="397"/>
      <c r="D229" s="86"/>
      <c r="E229" s="87"/>
      <c r="F229" s="84"/>
      <c r="G229" s="635"/>
      <c r="H229" s="380"/>
      <c r="I229" s="380"/>
      <c r="J229" s="380"/>
      <c r="K229" s="380"/>
      <c r="L229" s="380"/>
      <c r="M229" s="380"/>
      <c r="N229" s="380"/>
      <c r="O229" s="380"/>
      <c r="P229" s="380"/>
      <c r="Q229" s="380"/>
      <c r="R229" s="380"/>
      <c r="S229" s="380"/>
      <c r="T229" s="380"/>
      <c r="U229" s="380"/>
      <c r="V229" s="380"/>
    </row>
    <row r="230" spans="1:22" s="383" customFormat="1" ht="12.75" customHeight="1">
      <c r="A230" s="404"/>
      <c r="B230" s="88"/>
      <c r="C230" s="688"/>
      <c r="D230" s="86"/>
      <c r="E230" s="87"/>
      <c r="F230" s="84"/>
      <c r="G230" s="635"/>
      <c r="H230" s="380"/>
      <c r="I230" s="380"/>
      <c r="J230" s="380"/>
      <c r="K230" s="380"/>
      <c r="L230" s="380"/>
      <c r="M230" s="380"/>
      <c r="N230" s="380"/>
      <c r="O230" s="380"/>
      <c r="P230" s="380"/>
      <c r="Q230" s="380"/>
      <c r="R230" s="380"/>
      <c r="S230" s="380"/>
      <c r="T230" s="380"/>
      <c r="U230" s="380"/>
      <c r="V230" s="380"/>
    </row>
    <row r="231" spans="1:22" s="383" customFormat="1" ht="12.75" customHeight="1">
      <c r="A231" s="404"/>
      <c r="B231" s="88"/>
      <c r="C231" s="688"/>
      <c r="D231" s="86"/>
      <c r="E231" s="87"/>
      <c r="F231" s="84"/>
      <c r="G231" s="635"/>
      <c r="H231" s="380"/>
      <c r="I231" s="380"/>
      <c r="J231" s="380"/>
      <c r="K231" s="380"/>
      <c r="L231" s="380"/>
      <c r="M231" s="380"/>
      <c r="N231" s="380"/>
      <c r="O231" s="380"/>
      <c r="P231" s="380"/>
      <c r="Q231" s="380"/>
      <c r="R231" s="380"/>
      <c r="S231" s="380"/>
      <c r="T231" s="380"/>
      <c r="U231" s="380"/>
      <c r="V231" s="380"/>
    </row>
    <row r="232" spans="1:22" s="383" customFormat="1" ht="12.75" customHeight="1">
      <c r="A232" s="404"/>
      <c r="B232" s="88"/>
      <c r="C232" s="688"/>
      <c r="D232" s="86"/>
      <c r="E232" s="87"/>
      <c r="F232" s="84"/>
      <c r="G232" s="635"/>
      <c r="H232" s="380"/>
      <c r="I232" s="380"/>
      <c r="J232" s="380"/>
      <c r="K232" s="380"/>
      <c r="L232" s="380"/>
      <c r="M232" s="380"/>
      <c r="N232" s="380"/>
      <c r="O232" s="380"/>
      <c r="P232" s="380"/>
      <c r="Q232" s="380"/>
      <c r="R232" s="380"/>
      <c r="S232" s="380"/>
      <c r="T232" s="380"/>
      <c r="U232" s="380"/>
      <c r="V232" s="380"/>
    </row>
    <row r="233" spans="1:22" s="383" customFormat="1" ht="12.75" customHeight="1">
      <c r="A233" s="404"/>
      <c r="B233" s="88"/>
      <c r="C233" s="688"/>
      <c r="D233" s="86"/>
      <c r="E233" s="87"/>
      <c r="F233" s="84"/>
      <c r="G233" s="635"/>
      <c r="H233" s="380"/>
      <c r="I233" s="380"/>
      <c r="J233" s="380"/>
      <c r="K233" s="380"/>
      <c r="L233" s="380"/>
      <c r="M233" s="380"/>
      <c r="N233" s="380"/>
      <c r="O233" s="380"/>
      <c r="P233" s="380"/>
      <c r="Q233" s="380"/>
      <c r="R233" s="380"/>
      <c r="S233" s="380"/>
      <c r="T233" s="380"/>
      <c r="U233" s="380"/>
      <c r="V233" s="380"/>
    </row>
    <row r="234" spans="1:22" s="383" customFormat="1" ht="12.75" customHeight="1">
      <c r="A234" s="404"/>
      <c r="B234" s="88"/>
      <c r="C234" s="397"/>
      <c r="D234" s="86"/>
      <c r="E234" s="87"/>
      <c r="F234" s="84"/>
      <c r="G234" s="635"/>
      <c r="H234" s="380"/>
      <c r="I234" s="380"/>
      <c r="J234" s="380"/>
      <c r="K234" s="380"/>
      <c r="L234" s="380"/>
      <c r="M234" s="380"/>
      <c r="N234" s="380"/>
      <c r="O234" s="380"/>
      <c r="P234" s="380"/>
      <c r="Q234" s="380"/>
      <c r="R234" s="380"/>
      <c r="S234" s="380"/>
      <c r="T234" s="380"/>
      <c r="U234" s="380"/>
      <c r="V234" s="380"/>
    </row>
    <row r="235" spans="1:22" s="383" customFormat="1" ht="12.75" customHeight="1">
      <c r="A235" s="404"/>
      <c r="B235" s="463"/>
      <c r="C235" s="459"/>
      <c r="D235" s="86"/>
      <c r="E235" s="87"/>
      <c r="F235" s="84"/>
      <c r="G235" s="635"/>
      <c r="H235" s="380"/>
      <c r="I235" s="380"/>
      <c r="J235" s="380"/>
      <c r="K235" s="380"/>
      <c r="L235" s="380"/>
      <c r="M235" s="380"/>
      <c r="N235" s="380"/>
      <c r="O235" s="380"/>
      <c r="P235" s="380"/>
      <c r="Q235" s="380"/>
      <c r="R235" s="380"/>
      <c r="S235" s="380"/>
      <c r="T235" s="380"/>
      <c r="U235" s="380"/>
      <c r="V235" s="380"/>
    </row>
    <row r="236" spans="1:22" s="383" customFormat="1" ht="12.75" customHeight="1">
      <c r="A236" s="404"/>
      <c r="B236" s="463"/>
      <c r="C236" s="459"/>
      <c r="D236" s="86"/>
      <c r="E236" s="87"/>
      <c r="F236" s="84"/>
      <c r="G236" s="635"/>
      <c r="H236" s="380"/>
      <c r="I236" s="380"/>
      <c r="J236" s="380"/>
      <c r="K236" s="380"/>
      <c r="L236" s="380"/>
      <c r="M236" s="380"/>
      <c r="N236" s="380"/>
      <c r="O236" s="380"/>
      <c r="P236" s="380"/>
      <c r="Q236" s="380"/>
      <c r="R236" s="380"/>
      <c r="S236" s="380"/>
      <c r="T236" s="380"/>
      <c r="U236" s="380"/>
      <c r="V236" s="380"/>
    </row>
    <row r="237" spans="1:22" s="383" customFormat="1" ht="12.75" customHeight="1">
      <c r="A237" s="404"/>
      <c r="B237" s="463"/>
      <c r="C237" s="459"/>
      <c r="D237" s="86"/>
      <c r="E237" s="87"/>
      <c r="F237" s="84"/>
      <c r="G237" s="635"/>
      <c r="H237" s="380"/>
      <c r="I237" s="380"/>
      <c r="J237" s="380"/>
      <c r="K237" s="380"/>
      <c r="L237" s="380"/>
      <c r="M237" s="380"/>
      <c r="N237" s="380"/>
      <c r="O237" s="380"/>
      <c r="P237" s="380"/>
      <c r="Q237" s="380"/>
      <c r="R237" s="380"/>
      <c r="S237" s="380"/>
      <c r="T237" s="380"/>
      <c r="U237" s="380"/>
      <c r="V237" s="380"/>
    </row>
    <row r="238" spans="1:22" s="383" customFormat="1" ht="12.75" customHeight="1">
      <c r="A238" s="404"/>
      <c r="B238" s="463"/>
      <c r="C238" s="459"/>
      <c r="D238" s="86"/>
      <c r="E238" s="87"/>
      <c r="F238" s="84"/>
      <c r="G238" s="635"/>
      <c r="H238" s="380"/>
      <c r="I238" s="380"/>
      <c r="J238" s="380"/>
      <c r="K238" s="380"/>
      <c r="L238" s="380"/>
      <c r="M238" s="380"/>
      <c r="N238" s="380"/>
      <c r="O238" s="380"/>
      <c r="P238" s="380"/>
      <c r="Q238" s="380"/>
      <c r="R238" s="380"/>
      <c r="S238" s="380"/>
      <c r="T238" s="380"/>
      <c r="U238" s="380"/>
      <c r="V238" s="380"/>
    </row>
    <row r="239" spans="1:22" s="383" customFormat="1" ht="12.75" customHeight="1">
      <c r="A239" s="404"/>
      <c r="B239" s="89"/>
      <c r="C239" s="688"/>
      <c r="D239" s="86"/>
      <c r="E239" s="87"/>
      <c r="F239" s="84"/>
      <c r="G239" s="635"/>
      <c r="H239" s="380"/>
      <c r="I239" s="380"/>
      <c r="J239" s="380"/>
      <c r="K239" s="380"/>
      <c r="L239" s="380"/>
      <c r="M239" s="380"/>
      <c r="N239" s="380"/>
      <c r="O239" s="380"/>
      <c r="P239" s="380"/>
      <c r="Q239" s="380"/>
      <c r="R239" s="380"/>
      <c r="S239" s="380"/>
      <c r="T239" s="380"/>
      <c r="U239" s="380"/>
      <c r="V239" s="380"/>
    </row>
    <row r="240" spans="1:22" s="383" customFormat="1" ht="12.75" customHeight="1">
      <c r="A240" s="404"/>
      <c r="B240" s="88"/>
      <c r="C240" s="688"/>
      <c r="D240" s="396"/>
      <c r="E240" s="87"/>
      <c r="F240" s="84"/>
      <c r="G240" s="635"/>
      <c r="H240" s="380"/>
      <c r="I240" s="380"/>
      <c r="J240" s="380"/>
      <c r="K240" s="380"/>
      <c r="L240" s="380"/>
      <c r="M240" s="380"/>
      <c r="N240" s="380"/>
      <c r="O240" s="380"/>
      <c r="P240" s="380"/>
      <c r="Q240" s="380"/>
      <c r="R240" s="380"/>
      <c r="S240" s="380"/>
      <c r="T240" s="380"/>
      <c r="U240" s="380"/>
      <c r="V240" s="380"/>
    </row>
    <row r="241" spans="1:22" s="383" customFormat="1" ht="12.75" customHeight="1">
      <c r="A241" s="404"/>
      <c r="B241" s="88"/>
      <c r="C241" s="688"/>
      <c r="D241" s="396"/>
      <c r="E241" s="87"/>
      <c r="F241" s="84"/>
      <c r="G241" s="635"/>
      <c r="H241" s="380"/>
      <c r="I241" s="380"/>
      <c r="J241" s="380"/>
      <c r="K241" s="380"/>
      <c r="L241" s="380"/>
      <c r="M241" s="380"/>
      <c r="N241" s="380"/>
      <c r="O241" s="380"/>
      <c r="P241" s="380"/>
      <c r="Q241" s="380"/>
      <c r="R241" s="380"/>
      <c r="S241" s="380"/>
      <c r="T241" s="380"/>
      <c r="U241" s="380"/>
      <c r="V241" s="380"/>
    </row>
    <row r="242" spans="1:22" s="383" customFormat="1" ht="12.75" customHeight="1">
      <c r="A242" s="404"/>
      <c r="B242" s="88"/>
      <c r="C242" s="688"/>
      <c r="D242" s="396"/>
      <c r="E242" s="87"/>
      <c r="F242" s="84"/>
      <c r="G242" s="635"/>
      <c r="H242" s="380"/>
      <c r="I242" s="380"/>
      <c r="J242" s="380"/>
      <c r="K242" s="380"/>
      <c r="L242" s="380"/>
      <c r="M242" s="380"/>
      <c r="N242" s="380"/>
      <c r="O242" s="380"/>
      <c r="P242" s="380"/>
      <c r="Q242" s="380"/>
      <c r="R242" s="380"/>
      <c r="S242" s="380"/>
      <c r="T242" s="380"/>
      <c r="U242" s="380"/>
      <c r="V242" s="380"/>
    </row>
    <row r="243" spans="1:22" s="383" customFormat="1" ht="12.75" customHeight="1">
      <c r="A243" s="404"/>
      <c r="B243" s="88"/>
      <c r="C243" s="688"/>
      <c r="D243" s="396"/>
      <c r="E243" s="87"/>
      <c r="F243" s="84"/>
      <c r="G243" s="635"/>
      <c r="H243" s="380"/>
      <c r="I243" s="380"/>
      <c r="J243" s="380"/>
      <c r="K243" s="380"/>
      <c r="L243" s="380"/>
      <c r="M243" s="380"/>
      <c r="N243" s="380"/>
      <c r="O243" s="380"/>
      <c r="P243" s="380"/>
      <c r="Q243" s="380"/>
      <c r="R243" s="380"/>
      <c r="S243" s="380"/>
      <c r="T243" s="380"/>
      <c r="U243" s="380"/>
      <c r="V243" s="380"/>
    </row>
    <row r="244" spans="1:22" s="383" customFormat="1" ht="12.75" customHeight="1">
      <c r="A244" s="404"/>
      <c r="B244" s="89"/>
      <c r="C244" s="397"/>
      <c r="D244" s="86"/>
      <c r="E244" s="87"/>
      <c r="F244" s="84"/>
      <c r="G244" s="635"/>
      <c r="H244" s="380"/>
      <c r="I244" s="380"/>
      <c r="J244" s="380"/>
      <c r="K244" s="380"/>
      <c r="L244" s="380"/>
      <c r="M244" s="380"/>
      <c r="N244" s="380"/>
      <c r="O244" s="380"/>
      <c r="P244" s="380"/>
      <c r="Q244" s="380"/>
      <c r="R244" s="380"/>
      <c r="S244" s="380"/>
      <c r="T244" s="380"/>
      <c r="U244" s="380"/>
      <c r="V244" s="380"/>
    </row>
    <row r="245" spans="1:22" s="383" customFormat="1" ht="12.75" customHeight="1">
      <c r="A245" s="404"/>
      <c r="B245" s="89"/>
      <c r="C245" s="397"/>
      <c r="D245" s="86"/>
      <c r="E245" s="87"/>
      <c r="F245" s="84"/>
      <c r="G245" s="635"/>
      <c r="H245" s="380"/>
      <c r="I245" s="380"/>
      <c r="J245" s="380"/>
      <c r="K245" s="380"/>
      <c r="L245" s="380"/>
      <c r="M245" s="380"/>
      <c r="N245" s="380"/>
      <c r="O245" s="380"/>
      <c r="P245" s="380"/>
      <c r="Q245" s="380"/>
      <c r="R245" s="380"/>
      <c r="S245" s="380"/>
      <c r="T245" s="380"/>
      <c r="U245" s="380"/>
      <c r="V245" s="380"/>
    </row>
    <row r="246" spans="1:22" s="383" customFormat="1" ht="12.75" customHeight="1">
      <c r="A246" s="404"/>
      <c r="B246" s="832"/>
      <c r="C246" s="397"/>
      <c r="D246" s="86"/>
      <c r="E246" s="87"/>
      <c r="F246" s="84"/>
      <c r="G246" s="635"/>
      <c r="H246" s="380"/>
      <c r="I246" s="380"/>
      <c r="J246" s="380"/>
      <c r="K246" s="380"/>
      <c r="L246" s="380"/>
      <c r="M246" s="380"/>
      <c r="N246" s="380"/>
      <c r="O246" s="380"/>
      <c r="P246" s="380"/>
      <c r="Q246" s="380"/>
      <c r="R246" s="380"/>
      <c r="S246" s="380"/>
      <c r="T246" s="380"/>
      <c r="U246" s="380"/>
      <c r="V246" s="380"/>
    </row>
    <row r="247" spans="1:22" s="383" customFormat="1" ht="12.75" customHeight="1">
      <c r="A247" s="404"/>
      <c r="B247" s="95"/>
      <c r="C247" s="459"/>
      <c r="D247" s="86"/>
      <c r="E247" s="87"/>
      <c r="F247" s="84"/>
      <c r="G247" s="635"/>
      <c r="H247" s="380"/>
      <c r="I247" s="380"/>
      <c r="J247" s="380"/>
      <c r="K247" s="380"/>
      <c r="L247" s="380"/>
      <c r="M247" s="380"/>
      <c r="N247" s="380"/>
      <c r="O247" s="380"/>
      <c r="P247" s="380"/>
      <c r="Q247" s="380"/>
      <c r="R247" s="380"/>
      <c r="S247" s="380"/>
      <c r="T247" s="380"/>
      <c r="U247" s="380"/>
      <c r="V247" s="380"/>
    </row>
    <row r="248" spans="1:22" s="383" customFormat="1" ht="12.75" customHeight="1">
      <c r="A248" s="404"/>
      <c r="B248" s="88"/>
      <c r="C248" s="688"/>
      <c r="D248" s="396"/>
      <c r="E248" s="87"/>
      <c r="F248" s="84"/>
      <c r="G248" s="635"/>
      <c r="H248" s="380"/>
      <c r="I248" s="380"/>
      <c r="J248" s="380"/>
      <c r="K248" s="380"/>
      <c r="L248" s="380"/>
      <c r="M248" s="380"/>
      <c r="N248" s="380"/>
      <c r="O248" s="380"/>
      <c r="P248" s="380"/>
      <c r="Q248" s="380"/>
      <c r="R248" s="380"/>
      <c r="S248" s="380"/>
      <c r="T248" s="380"/>
      <c r="U248" s="380"/>
      <c r="V248" s="380"/>
    </row>
    <row r="249" spans="1:22" s="383" customFormat="1" ht="12.75" customHeight="1">
      <c r="A249" s="404"/>
      <c r="B249" s="88"/>
      <c r="C249" s="688"/>
      <c r="D249" s="396"/>
      <c r="E249" s="87"/>
      <c r="F249" s="84"/>
      <c r="G249" s="635"/>
      <c r="H249" s="380"/>
      <c r="I249" s="380"/>
      <c r="J249" s="380"/>
      <c r="K249" s="380"/>
      <c r="L249" s="380"/>
      <c r="M249" s="380"/>
      <c r="N249" s="380"/>
      <c r="O249" s="380"/>
      <c r="P249" s="380"/>
      <c r="Q249" s="380"/>
      <c r="R249" s="380"/>
      <c r="S249" s="380"/>
      <c r="T249" s="380"/>
      <c r="U249" s="380"/>
      <c r="V249" s="380"/>
    </row>
    <row r="250" spans="1:22" s="383" customFormat="1" ht="12.75" customHeight="1">
      <c r="A250" s="404"/>
      <c r="B250" s="88"/>
      <c r="C250" s="688"/>
      <c r="D250" s="396"/>
      <c r="E250" s="87"/>
      <c r="F250" s="84"/>
      <c r="G250" s="635"/>
      <c r="H250" s="380"/>
      <c r="I250" s="380"/>
      <c r="J250" s="380"/>
      <c r="K250" s="380"/>
      <c r="L250" s="380"/>
      <c r="M250" s="380"/>
      <c r="N250" s="380"/>
      <c r="O250" s="380"/>
      <c r="P250" s="380"/>
      <c r="Q250" s="380"/>
      <c r="R250" s="380"/>
      <c r="S250" s="380"/>
      <c r="T250" s="380"/>
      <c r="U250" s="380"/>
      <c r="V250" s="380"/>
    </row>
    <row r="251" spans="1:22" s="383" customFormat="1" ht="12.75" customHeight="1">
      <c r="A251" s="404"/>
      <c r="B251" s="88"/>
      <c r="C251" s="688"/>
      <c r="D251" s="396"/>
      <c r="E251" s="87"/>
      <c r="F251" s="84"/>
      <c r="G251" s="635"/>
      <c r="H251" s="380"/>
      <c r="I251" s="380"/>
      <c r="J251" s="380"/>
      <c r="K251" s="380"/>
      <c r="L251" s="380"/>
      <c r="M251" s="380"/>
      <c r="N251" s="380"/>
      <c r="O251" s="380"/>
      <c r="P251" s="380"/>
      <c r="Q251" s="380"/>
      <c r="R251" s="380"/>
      <c r="S251" s="380"/>
      <c r="T251" s="380"/>
      <c r="U251" s="380"/>
      <c r="V251" s="380"/>
    </row>
    <row r="252" spans="1:22" s="383" customFormat="1" ht="12.75" customHeight="1">
      <c r="A252" s="404"/>
      <c r="B252" s="88"/>
      <c r="C252" s="688"/>
      <c r="D252" s="396"/>
      <c r="E252" s="87"/>
      <c r="F252" s="84"/>
      <c r="G252" s="635"/>
      <c r="H252" s="380"/>
      <c r="I252" s="380"/>
      <c r="J252" s="380"/>
      <c r="K252" s="380"/>
      <c r="L252" s="380"/>
      <c r="M252" s="380"/>
      <c r="N252" s="380"/>
      <c r="O252" s="380"/>
      <c r="P252" s="380"/>
      <c r="Q252" s="380"/>
      <c r="R252" s="380"/>
      <c r="S252" s="380"/>
      <c r="T252" s="380"/>
      <c r="U252" s="380"/>
      <c r="V252" s="380"/>
    </row>
    <row r="253" spans="1:22" s="383" customFormat="1" ht="12.75" customHeight="1">
      <c r="A253" s="404"/>
      <c r="B253" s="88"/>
      <c r="C253" s="688"/>
      <c r="D253" s="396"/>
      <c r="E253" s="87"/>
      <c r="F253" s="84"/>
      <c r="G253" s="635"/>
      <c r="H253" s="380"/>
      <c r="I253" s="380"/>
      <c r="J253" s="380"/>
      <c r="K253" s="380"/>
      <c r="L253" s="380"/>
      <c r="M253" s="380"/>
      <c r="N253" s="380"/>
      <c r="O253" s="380"/>
      <c r="P253" s="380"/>
      <c r="Q253" s="380"/>
      <c r="R253" s="380"/>
      <c r="S253" s="380"/>
      <c r="T253" s="380"/>
      <c r="U253" s="380"/>
      <c r="V253" s="380"/>
    </row>
    <row r="254" spans="1:22" s="383" customFormat="1" ht="12.75" customHeight="1">
      <c r="A254" s="404"/>
      <c r="B254" s="88"/>
      <c r="C254" s="688"/>
      <c r="D254" s="396"/>
      <c r="E254" s="87"/>
      <c r="F254" s="84"/>
      <c r="G254" s="635"/>
      <c r="H254" s="380"/>
      <c r="I254" s="380"/>
      <c r="J254" s="380"/>
      <c r="K254" s="380"/>
      <c r="L254" s="380"/>
      <c r="M254" s="380"/>
      <c r="N254" s="380"/>
      <c r="O254" s="380"/>
      <c r="P254" s="380"/>
      <c r="Q254" s="380"/>
      <c r="R254" s="380"/>
      <c r="S254" s="380"/>
      <c r="T254" s="380"/>
      <c r="U254" s="380"/>
      <c r="V254" s="380"/>
    </row>
    <row r="255" spans="1:22" s="383" customFormat="1" ht="12.75" customHeight="1">
      <c r="A255" s="404"/>
      <c r="B255" s="88"/>
      <c r="C255" s="688"/>
      <c r="D255" s="396"/>
      <c r="E255" s="87"/>
      <c r="F255" s="84"/>
      <c r="G255" s="635"/>
      <c r="H255" s="380"/>
      <c r="I255" s="380"/>
      <c r="J255" s="380"/>
      <c r="K255" s="380"/>
      <c r="L255" s="380"/>
      <c r="M255" s="380"/>
      <c r="N255" s="380"/>
      <c r="O255" s="380"/>
      <c r="P255" s="380"/>
      <c r="Q255" s="380"/>
      <c r="R255" s="380"/>
      <c r="S255" s="380"/>
      <c r="T255" s="380"/>
      <c r="U255" s="380"/>
      <c r="V255" s="380"/>
    </row>
    <row r="256" spans="1:22" s="383" customFormat="1" ht="12.75" customHeight="1">
      <c r="A256" s="404"/>
      <c r="B256" s="88"/>
      <c r="C256" s="688"/>
      <c r="D256" s="396"/>
      <c r="E256" s="87"/>
      <c r="F256" s="84"/>
      <c r="G256" s="635"/>
      <c r="H256" s="380"/>
      <c r="I256" s="380"/>
      <c r="J256" s="380"/>
      <c r="K256" s="380"/>
      <c r="L256" s="380"/>
      <c r="M256" s="380"/>
      <c r="N256" s="380"/>
      <c r="O256" s="380"/>
      <c r="P256" s="380"/>
      <c r="Q256" s="380"/>
      <c r="R256" s="380"/>
      <c r="S256" s="380"/>
      <c r="T256" s="380"/>
      <c r="U256" s="380"/>
      <c r="V256" s="380"/>
    </row>
    <row r="257" spans="1:23" s="383" customFormat="1" ht="12.75" customHeight="1">
      <c r="A257" s="404"/>
      <c r="B257" s="88"/>
      <c r="C257" s="688"/>
      <c r="D257" s="396"/>
      <c r="E257" s="87"/>
      <c r="F257" s="84"/>
      <c r="G257" s="635"/>
      <c r="H257" s="380"/>
      <c r="I257" s="380"/>
      <c r="J257" s="380"/>
      <c r="K257" s="380"/>
      <c r="L257" s="380"/>
      <c r="M257" s="380"/>
      <c r="N257" s="380"/>
      <c r="O257" s="380"/>
      <c r="P257" s="380"/>
      <c r="Q257" s="380"/>
      <c r="R257" s="380"/>
      <c r="S257" s="380"/>
      <c r="T257" s="380"/>
      <c r="U257" s="380"/>
      <c r="V257" s="380"/>
    </row>
    <row r="258" spans="1:23" s="383" customFormat="1" ht="12.75" customHeight="1">
      <c r="A258" s="404"/>
      <c r="B258" s="88"/>
      <c r="C258" s="688"/>
      <c r="D258" s="396"/>
      <c r="E258" s="87"/>
      <c r="F258" s="84"/>
      <c r="G258" s="635"/>
      <c r="H258" s="380"/>
      <c r="I258" s="380"/>
      <c r="J258" s="380"/>
      <c r="K258" s="380"/>
      <c r="L258" s="380"/>
      <c r="M258" s="380"/>
      <c r="N258" s="380"/>
      <c r="O258" s="380"/>
      <c r="P258" s="380"/>
      <c r="Q258" s="380"/>
      <c r="R258" s="380"/>
      <c r="S258" s="380"/>
      <c r="T258" s="380"/>
      <c r="U258" s="380"/>
      <c r="V258" s="380"/>
    </row>
    <row r="259" spans="1:23" s="383" customFormat="1" ht="12.75" customHeight="1">
      <c r="A259" s="404"/>
      <c r="B259" s="88"/>
      <c r="C259" s="688"/>
      <c r="D259" s="396"/>
      <c r="E259" s="87"/>
      <c r="F259" s="84"/>
      <c r="G259" s="635"/>
      <c r="H259" s="380"/>
      <c r="I259" s="380"/>
      <c r="J259" s="380"/>
      <c r="K259" s="380"/>
      <c r="L259" s="380"/>
      <c r="M259" s="380"/>
      <c r="N259" s="380"/>
      <c r="O259" s="380"/>
      <c r="P259" s="380"/>
      <c r="Q259" s="380"/>
      <c r="R259" s="380"/>
      <c r="S259" s="380"/>
      <c r="T259" s="380"/>
      <c r="U259" s="380"/>
      <c r="V259" s="380"/>
    </row>
    <row r="260" spans="1:23" s="383" customFormat="1" ht="12.75" customHeight="1">
      <c r="A260" s="404"/>
      <c r="B260" s="89"/>
      <c r="C260" s="688"/>
      <c r="D260" s="396"/>
      <c r="E260" s="87"/>
      <c r="F260" s="84"/>
      <c r="G260" s="635"/>
      <c r="H260" s="380"/>
      <c r="I260" s="380"/>
      <c r="J260" s="380"/>
      <c r="K260" s="380"/>
      <c r="L260" s="380"/>
      <c r="M260" s="380"/>
      <c r="N260" s="380"/>
      <c r="O260" s="380"/>
      <c r="P260" s="380"/>
      <c r="Q260" s="380"/>
      <c r="R260" s="380"/>
      <c r="S260" s="380"/>
      <c r="T260" s="380"/>
      <c r="U260" s="380"/>
      <c r="V260" s="380"/>
    </row>
    <row r="261" spans="1:23" s="383" customFormat="1" ht="12.75" customHeight="1">
      <c r="A261" s="404"/>
      <c r="B261" s="89"/>
      <c r="C261" s="688"/>
      <c r="D261" s="396"/>
      <c r="E261" s="87"/>
      <c r="F261" s="84"/>
      <c r="G261" s="665"/>
      <c r="H261" s="380"/>
      <c r="I261" s="380"/>
      <c r="J261" s="380"/>
      <c r="K261" s="380"/>
      <c r="L261" s="380"/>
      <c r="M261" s="380"/>
      <c r="N261" s="380"/>
      <c r="O261" s="380"/>
      <c r="P261" s="380"/>
      <c r="Q261" s="380"/>
      <c r="R261" s="380"/>
      <c r="S261" s="380"/>
      <c r="T261" s="380"/>
      <c r="U261" s="380"/>
      <c r="V261" s="380"/>
    </row>
    <row r="262" spans="1:23" s="383" customFormat="1" ht="12.75" customHeight="1">
      <c r="A262" s="402"/>
      <c r="B262" s="401"/>
      <c r="C262" s="401"/>
      <c r="D262" s="400"/>
      <c r="E262" s="399"/>
      <c r="F262" s="255"/>
      <c r="G262" s="663"/>
      <c r="H262" s="380"/>
      <c r="I262" s="380"/>
      <c r="J262" s="380"/>
      <c r="K262" s="380"/>
      <c r="L262" s="380"/>
      <c r="M262" s="380"/>
      <c r="N262" s="380"/>
      <c r="O262" s="380"/>
      <c r="P262" s="380"/>
      <c r="Q262" s="380"/>
      <c r="R262" s="380"/>
      <c r="S262" s="380"/>
      <c r="T262" s="380"/>
      <c r="U262" s="380"/>
      <c r="V262" s="380"/>
    </row>
    <row r="263" spans="1:23" s="383" customFormat="1" ht="12.75" customHeight="1">
      <c r="A263" s="390"/>
      <c r="B263" s="693" t="s">
        <v>12</v>
      </c>
      <c r="C263" s="693"/>
      <c r="D263" s="86"/>
      <c r="E263" s="87"/>
      <c r="F263" s="389" t="s">
        <v>280</v>
      </c>
      <c r="G263" s="641">
        <f>SUM(G208:G214)</f>
        <v>56840</v>
      </c>
      <c r="H263" s="380"/>
      <c r="I263" s="380"/>
      <c r="J263" s="380"/>
      <c r="K263" s="380"/>
      <c r="L263" s="380"/>
      <c r="M263" s="380"/>
      <c r="N263" s="380"/>
      <c r="O263" s="380"/>
      <c r="P263" s="380"/>
      <c r="Q263" s="380"/>
      <c r="R263" s="380"/>
      <c r="S263" s="380"/>
      <c r="T263" s="380"/>
      <c r="U263" s="380"/>
      <c r="V263" s="380"/>
    </row>
    <row r="264" spans="1:23" s="383" customFormat="1" ht="12.75" customHeight="1" thickBot="1">
      <c r="A264" s="388"/>
      <c r="B264" s="387"/>
      <c r="C264" s="387"/>
      <c r="D264" s="386"/>
      <c r="E264" s="385"/>
      <c r="F264" s="384"/>
      <c r="G264" s="664"/>
      <c r="H264" s="380"/>
      <c r="I264" s="380"/>
      <c r="J264" s="380"/>
      <c r="K264" s="380"/>
      <c r="L264" s="380"/>
      <c r="M264" s="380"/>
      <c r="N264" s="380"/>
      <c r="O264" s="380"/>
      <c r="P264" s="380"/>
      <c r="Q264" s="380"/>
      <c r="R264" s="380"/>
      <c r="S264" s="380"/>
      <c r="T264" s="380"/>
      <c r="U264" s="380"/>
      <c r="V264" s="380"/>
    </row>
    <row r="265" spans="1:23" s="383" customFormat="1" ht="12.75" customHeight="1" thickTop="1">
      <c r="A265" s="390"/>
      <c r="B265" s="89"/>
      <c r="C265" s="688"/>
      <c r="D265" s="86"/>
      <c r="E265" s="87"/>
      <c r="F265" s="83"/>
      <c r="G265" s="523"/>
      <c r="H265" s="380"/>
      <c r="I265" s="380"/>
      <c r="J265" s="380"/>
      <c r="K265" s="380"/>
      <c r="L265" s="380"/>
      <c r="M265" s="380"/>
      <c r="N265" s="380"/>
      <c r="O265" s="380"/>
      <c r="P265" s="380"/>
      <c r="Q265" s="380"/>
      <c r="R265" s="380"/>
      <c r="S265" s="380"/>
      <c r="T265" s="380"/>
      <c r="U265" s="380"/>
      <c r="V265" s="380"/>
      <c r="W265" s="380"/>
    </row>
    <row r="266" spans="1:23" s="383" customFormat="1" ht="12.75" customHeight="1">
      <c r="A266" s="404"/>
      <c r="B266" s="85" t="s">
        <v>186</v>
      </c>
      <c r="C266" s="403"/>
      <c r="D266" s="86"/>
      <c r="E266" s="87"/>
      <c r="F266" s="83"/>
      <c r="G266" s="523"/>
      <c r="H266" s="380"/>
      <c r="I266" s="380"/>
      <c r="J266" s="380"/>
      <c r="K266" s="380"/>
      <c r="L266" s="380"/>
      <c r="M266" s="380"/>
      <c r="N266" s="380"/>
      <c r="O266" s="380"/>
      <c r="P266" s="380"/>
      <c r="Q266" s="380"/>
      <c r="R266" s="380"/>
      <c r="S266" s="380"/>
      <c r="T266" s="380"/>
      <c r="U266" s="380"/>
      <c r="V266" s="380"/>
      <c r="W266" s="380"/>
    </row>
    <row r="267" spans="1:23" s="383" customFormat="1" ht="12.75" customHeight="1">
      <c r="A267" s="404"/>
      <c r="B267" s="408"/>
      <c r="C267" s="403"/>
      <c r="D267" s="86"/>
      <c r="E267" s="87"/>
      <c r="F267" s="83"/>
      <c r="G267" s="523"/>
      <c r="H267" s="380"/>
      <c r="I267" s="380"/>
      <c r="J267" s="380"/>
      <c r="K267" s="380"/>
      <c r="L267" s="380"/>
      <c r="M267" s="380"/>
      <c r="N267" s="380"/>
      <c r="O267" s="380"/>
      <c r="P267" s="380"/>
      <c r="Q267" s="380"/>
      <c r="R267" s="380"/>
      <c r="S267" s="380"/>
      <c r="T267" s="380"/>
      <c r="U267" s="380"/>
      <c r="V267" s="380"/>
      <c r="W267" s="380"/>
    </row>
    <row r="268" spans="1:23" s="383" customFormat="1" ht="12.75" customHeight="1">
      <c r="A268" s="404"/>
      <c r="B268" s="85" t="s">
        <v>187</v>
      </c>
      <c r="C268" s="693"/>
      <c r="D268" s="86"/>
      <c r="E268" s="87"/>
      <c r="F268" s="83"/>
      <c r="G268" s="523"/>
      <c r="H268" s="380"/>
      <c r="I268" s="380"/>
      <c r="J268" s="380"/>
      <c r="K268" s="380"/>
      <c r="L268" s="380"/>
      <c r="M268" s="380"/>
      <c r="N268" s="380"/>
      <c r="O268" s="380"/>
      <c r="P268" s="380"/>
      <c r="Q268" s="380"/>
      <c r="R268" s="380"/>
      <c r="S268" s="380"/>
      <c r="T268" s="380"/>
      <c r="U268" s="380"/>
      <c r="V268" s="380"/>
      <c r="W268" s="380"/>
    </row>
    <row r="269" spans="1:23" s="383" customFormat="1" ht="12.75" customHeight="1">
      <c r="A269" s="404"/>
      <c r="B269" s="10"/>
      <c r="C269" s="5"/>
      <c r="D269" s="86"/>
      <c r="E269" s="87"/>
      <c r="F269" s="83"/>
      <c r="G269" s="523"/>
      <c r="H269" s="380"/>
      <c r="I269" s="380"/>
      <c r="J269" s="380"/>
      <c r="K269" s="380"/>
      <c r="L269" s="380"/>
      <c r="M269" s="380"/>
      <c r="N269" s="380"/>
      <c r="O269" s="380"/>
      <c r="P269" s="380"/>
      <c r="Q269" s="380"/>
      <c r="R269" s="380"/>
      <c r="S269" s="380"/>
      <c r="T269" s="380"/>
      <c r="U269" s="380"/>
      <c r="V269" s="380"/>
      <c r="W269" s="380"/>
    </row>
    <row r="270" spans="1:23" s="290" customFormat="1" ht="12.75" customHeight="1">
      <c r="A270" s="227"/>
      <c r="B270" s="638" t="s">
        <v>321</v>
      </c>
      <c r="C270" s="694"/>
      <c r="D270" s="6"/>
      <c r="E270" s="7"/>
      <c r="F270" s="83"/>
      <c r="G270" s="637"/>
      <c r="H270" s="90"/>
      <c r="I270" s="90"/>
      <c r="J270" s="90"/>
      <c r="K270" s="90"/>
      <c r="L270" s="90"/>
      <c r="M270" s="90"/>
      <c r="N270" s="90"/>
      <c r="O270" s="90"/>
      <c r="P270" s="90"/>
      <c r="Q270" s="90"/>
      <c r="R270" s="90"/>
      <c r="S270" s="90"/>
      <c r="T270" s="90"/>
      <c r="U270" s="90"/>
      <c r="V270" s="90"/>
      <c r="W270" s="90"/>
    </row>
    <row r="271" spans="1:23" s="383" customFormat="1" ht="12.75" customHeight="1">
      <c r="A271" s="404"/>
      <c r="B271" s="638" t="s">
        <v>320</v>
      </c>
      <c r="C271" s="694"/>
      <c r="D271" s="86"/>
      <c r="E271" s="87"/>
      <c r="F271" s="84"/>
      <c r="G271" s="523"/>
      <c r="H271" s="380"/>
      <c r="I271" s="380"/>
      <c r="J271" s="380"/>
      <c r="K271" s="380"/>
      <c r="L271" s="380"/>
      <c r="M271" s="380"/>
      <c r="N271" s="380"/>
      <c r="O271" s="380"/>
      <c r="P271" s="380"/>
      <c r="Q271" s="380"/>
      <c r="R271" s="380"/>
      <c r="S271" s="380"/>
      <c r="T271" s="380"/>
      <c r="U271" s="380"/>
      <c r="V271" s="380"/>
      <c r="W271" s="380"/>
    </row>
    <row r="272" spans="1:23" s="383" customFormat="1" ht="12.75" customHeight="1">
      <c r="A272" s="404"/>
      <c r="B272" s="638" t="s">
        <v>399</v>
      </c>
      <c r="C272" s="694"/>
      <c r="D272" s="86"/>
      <c r="E272" s="87"/>
      <c r="F272" s="83"/>
      <c r="G272" s="523"/>
      <c r="H272" s="380"/>
      <c r="I272" s="380"/>
      <c r="J272" s="380"/>
      <c r="K272" s="380"/>
      <c r="L272" s="380"/>
      <c r="M272" s="380"/>
      <c r="N272" s="380"/>
      <c r="O272" s="380"/>
      <c r="P272" s="380"/>
      <c r="Q272" s="380"/>
      <c r="R272" s="380"/>
      <c r="S272" s="380"/>
      <c r="T272" s="380"/>
      <c r="U272" s="380"/>
      <c r="V272" s="380"/>
      <c r="W272" s="380"/>
    </row>
    <row r="273" spans="1:23" s="290" customFormat="1" ht="12.75" customHeight="1">
      <c r="A273" s="227"/>
      <c r="B273" s="10"/>
      <c r="C273" s="5"/>
      <c r="D273" s="6"/>
      <c r="E273" s="7"/>
      <c r="F273" s="84"/>
      <c r="G273" s="637"/>
      <c r="H273" s="90"/>
      <c r="I273" s="90"/>
      <c r="J273" s="90"/>
      <c r="K273" s="90"/>
      <c r="L273" s="90"/>
      <c r="M273" s="90"/>
      <c r="N273" s="90"/>
      <c r="O273" s="90"/>
      <c r="P273" s="90"/>
      <c r="Q273" s="90"/>
      <c r="R273" s="90"/>
      <c r="S273" s="90"/>
      <c r="T273" s="90"/>
      <c r="U273" s="90"/>
      <c r="V273" s="90"/>
      <c r="W273" s="90"/>
    </row>
    <row r="274" spans="1:23" s="383" customFormat="1" ht="12.75" customHeight="1">
      <c r="A274" s="404">
        <v>1</v>
      </c>
      <c r="B274" s="11" t="s">
        <v>392</v>
      </c>
      <c r="C274" s="5"/>
      <c r="D274" s="86">
        <v>1</v>
      </c>
      <c r="E274" s="87" t="s">
        <v>24</v>
      </c>
      <c r="F274" s="83">
        <v>6000</v>
      </c>
      <c r="G274" s="523">
        <f>F274*D274</f>
        <v>6000</v>
      </c>
      <c r="H274" s="380"/>
      <c r="I274" s="380"/>
      <c r="J274" s="380"/>
      <c r="K274" s="380"/>
      <c r="L274" s="380"/>
      <c r="M274" s="380"/>
      <c r="N274" s="380"/>
      <c r="O274" s="380"/>
      <c r="P274" s="380"/>
      <c r="Q274" s="380"/>
      <c r="R274" s="380"/>
      <c r="S274" s="380"/>
      <c r="T274" s="380"/>
      <c r="U274" s="380"/>
      <c r="V274" s="380"/>
      <c r="W274" s="380"/>
    </row>
    <row r="275" spans="1:23" s="290" customFormat="1" ht="12.75" customHeight="1">
      <c r="A275" s="227"/>
      <c r="B275" s="11"/>
      <c r="C275" s="5"/>
      <c r="D275" s="86"/>
      <c r="E275" s="87"/>
      <c r="F275" s="84"/>
      <c r="G275" s="637"/>
      <c r="H275" s="90"/>
      <c r="I275" s="90"/>
      <c r="J275" s="90"/>
      <c r="K275" s="90"/>
      <c r="L275" s="90"/>
      <c r="M275" s="90"/>
      <c r="N275" s="90"/>
      <c r="O275" s="90"/>
      <c r="P275" s="90"/>
      <c r="Q275" s="90"/>
      <c r="R275" s="90"/>
      <c r="S275" s="90"/>
      <c r="T275" s="90"/>
      <c r="U275" s="90"/>
      <c r="V275" s="90"/>
      <c r="W275" s="90"/>
    </row>
    <row r="276" spans="1:23" s="383" customFormat="1" ht="12.75" customHeight="1">
      <c r="A276" s="404"/>
      <c r="B276" s="638" t="s">
        <v>393</v>
      </c>
      <c r="C276" s="694"/>
      <c r="D276" s="86"/>
      <c r="E276" s="87"/>
      <c r="F276" s="84"/>
      <c r="G276" s="523"/>
      <c r="H276" s="380"/>
      <c r="I276" s="380"/>
      <c r="J276" s="380"/>
      <c r="K276" s="380"/>
      <c r="L276" s="380"/>
      <c r="M276" s="380"/>
      <c r="N276" s="380"/>
      <c r="O276" s="380"/>
      <c r="P276" s="380"/>
      <c r="Q276" s="380"/>
      <c r="R276" s="380"/>
      <c r="S276" s="380"/>
      <c r="T276" s="380"/>
      <c r="U276" s="380"/>
      <c r="V276" s="380"/>
      <c r="W276" s="380"/>
    </row>
    <row r="277" spans="1:23" s="383" customFormat="1" ht="12.75" customHeight="1">
      <c r="A277" s="404"/>
      <c r="B277" s="638" t="s">
        <v>394</v>
      </c>
      <c r="C277" s="694"/>
      <c r="D277" s="86"/>
      <c r="E277" s="87"/>
      <c r="F277" s="83"/>
      <c r="G277" s="523"/>
      <c r="H277" s="380"/>
      <c r="I277" s="380"/>
      <c r="J277" s="380"/>
      <c r="K277" s="380"/>
      <c r="L277" s="380"/>
      <c r="M277" s="380"/>
      <c r="N277" s="380"/>
      <c r="O277" s="380"/>
      <c r="P277" s="380"/>
      <c r="Q277" s="380"/>
      <c r="R277" s="380"/>
      <c r="S277" s="380"/>
      <c r="T277" s="380"/>
      <c r="U277" s="380"/>
      <c r="V277" s="380"/>
      <c r="W277" s="380"/>
    </row>
    <row r="278" spans="1:23" s="383" customFormat="1" ht="12.75" customHeight="1">
      <c r="A278" s="404"/>
      <c r="B278" s="638" t="s">
        <v>400</v>
      </c>
      <c r="C278" s="694"/>
      <c r="D278" s="86"/>
      <c r="E278" s="87"/>
      <c r="F278" s="84"/>
      <c r="G278" s="523"/>
      <c r="H278" s="380"/>
      <c r="I278" s="380"/>
      <c r="J278" s="380"/>
      <c r="K278" s="380"/>
      <c r="L278" s="380"/>
      <c r="M278" s="380"/>
      <c r="N278" s="380"/>
      <c r="O278" s="380"/>
      <c r="P278" s="380"/>
      <c r="Q278" s="380"/>
      <c r="R278" s="380"/>
      <c r="S278" s="380"/>
      <c r="T278" s="380"/>
      <c r="U278" s="380"/>
      <c r="V278" s="380"/>
      <c r="W278" s="380"/>
    </row>
    <row r="279" spans="1:23" s="383" customFormat="1" ht="12.75" customHeight="1">
      <c r="A279" s="404"/>
      <c r="B279" s="638"/>
      <c r="C279" s="694"/>
      <c r="D279" s="86"/>
      <c r="E279" s="87"/>
      <c r="F279" s="84"/>
      <c r="G279" s="523"/>
      <c r="H279" s="380"/>
      <c r="I279" s="380"/>
      <c r="J279" s="380"/>
      <c r="K279" s="380"/>
      <c r="L279" s="380"/>
      <c r="M279" s="380"/>
      <c r="N279" s="380"/>
      <c r="O279" s="380"/>
      <c r="P279" s="380"/>
      <c r="Q279" s="380"/>
      <c r="R279" s="380"/>
      <c r="S279" s="380"/>
      <c r="T279" s="380"/>
      <c r="U279" s="380"/>
      <c r="V279" s="380"/>
      <c r="W279" s="380"/>
    </row>
    <row r="280" spans="1:23" s="383" customFormat="1" ht="12.75" customHeight="1">
      <c r="A280" s="404">
        <f>+A274+1</f>
        <v>2</v>
      </c>
      <c r="B280" s="11" t="s">
        <v>395</v>
      </c>
      <c r="C280" s="5"/>
      <c r="D280" s="86">
        <v>1</v>
      </c>
      <c r="E280" s="87" t="s">
        <v>24</v>
      </c>
      <c r="F280" s="83">
        <v>5500</v>
      </c>
      <c r="G280" s="523">
        <f>F280*D280</f>
        <v>5500</v>
      </c>
      <c r="H280" s="380"/>
      <c r="I280" s="380"/>
      <c r="J280" s="380"/>
      <c r="K280" s="380"/>
      <c r="L280" s="380"/>
      <c r="M280" s="380"/>
      <c r="N280" s="380"/>
      <c r="O280" s="380"/>
      <c r="P280" s="380"/>
      <c r="Q280" s="380"/>
      <c r="R280" s="380"/>
      <c r="S280" s="380"/>
      <c r="T280" s="380"/>
      <c r="U280" s="380"/>
      <c r="V280" s="380"/>
      <c r="W280" s="380"/>
    </row>
    <row r="281" spans="1:23" s="290" customFormat="1" ht="12.75" customHeight="1">
      <c r="A281" s="227"/>
      <c r="B281" s="11"/>
      <c r="C281" s="5"/>
      <c r="D281" s="86"/>
      <c r="E281" s="87"/>
      <c r="F281" s="84"/>
      <c r="G281" s="637"/>
      <c r="H281" s="90"/>
      <c r="I281" s="90"/>
      <c r="J281" s="90"/>
      <c r="K281" s="90"/>
      <c r="L281" s="90"/>
      <c r="M281" s="90"/>
      <c r="N281" s="90"/>
      <c r="O281" s="90"/>
      <c r="P281" s="90"/>
      <c r="Q281" s="90"/>
      <c r="R281" s="90"/>
      <c r="S281" s="90"/>
      <c r="T281" s="90"/>
      <c r="U281" s="90"/>
      <c r="V281" s="90"/>
      <c r="W281" s="90"/>
    </row>
    <row r="282" spans="1:23" s="383" customFormat="1" ht="12.75" customHeight="1">
      <c r="A282" s="404">
        <f>A280+1</f>
        <v>3</v>
      </c>
      <c r="B282" s="11" t="s">
        <v>396</v>
      </c>
      <c r="C282" s="688"/>
      <c r="D282" s="86"/>
      <c r="E282" s="87"/>
      <c r="F282" s="84"/>
      <c r="G282" s="523"/>
      <c r="H282" s="380"/>
      <c r="I282" s="380"/>
      <c r="J282" s="380"/>
      <c r="K282" s="380"/>
      <c r="L282" s="380"/>
      <c r="M282" s="380"/>
      <c r="N282" s="380"/>
      <c r="O282" s="380"/>
      <c r="P282" s="380"/>
      <c r="Q282" s="380"/>
      <c r="R282" s="380"/>
      <c r="S282" s="380"/>
      <c r="T282" s="380"/>
      <c r="U282" s="380"/>
      <c r="V282" s="380"/>
      <c r="W282" s="380"/>
    </row>
    <row r="283" spans="1:23" s="383" customFormat="1" ht="12.75" customHeight="1">
      <c r="A283" s="404"/>
      <c r="B283" s="89" t="s">
        <v>397</v>
      </c>
      <c r="C283" s="688"/>
      <c r="D283" s="86">
        <v>1</v>
      </c>
      <c r="E283" s="87" t="s">
        <v>24</v>
      </c>
      <c r="F283" s="84">
        <v>8500</v>
      </c>
      <c r="G283" s="523">
        <f>F283*D283</f>
        <v>8500</v>
      </c>
      <c r="H283" s="380"/>
      <c r="I283" s="380"/>
      <c r="J283" s="380"/>
      <c r="K283" s="380"/>
      <c r="L283" s="380"/>
      <c r="M283" s="380"/>
      <c r="N283" s="380"/>
      <c r="O283" s="380"/>
      <c r="P283" s="380"/>
      <c r="Q283" s="380"/>
      <c r="R283" s="380"/>
      <c r="S283" s="380"/>
      <c r="T283" s="380"/>
      <c r="U283" s="380"/>
      <c r="V283" s="380"/>
      <c r="W283" s="380"/>
    </row>
    <row r="284" spans="1:23" s="383" customFormat="1" ht="12.75" customHeight="1">
      <c r="A284" s="404"/>
      <c r="B284" s="89"/>
      <c r="C284" s="688"/>
      <c r="D284" s="86"/>
      <c r="E284" s="87"/>
      <c r="F284" s="84"/>
      <c r="G284" s="523"/>
      <c r="H284" s="380"/>
      <c r="I284" s="380"/>
      <c r="J284" s="380"/>
      <c r="K284" s="380"/>
      <c r="L284" s="380"/>
      <c r="M284" s="380"/>
      <c r="N284" s="380"/>
      <c r="O284" s="380"/>
      <c r="P284" s="380"/>
      <c r="Q284" s="380"/>
      <c r="R284" s="380"/>
      <c r="S284" s="380"/>
      <c r="T284" s="380"/>
      <c r="U284" s="380"/>
      <c r="V284" s="380"/>
      <c r="W284" s="380"/>
    </row>
    <row r="285" spans="1:23" s="383" customFormat="1" ht="12.75" customHeight="1">
      <c r="A285" s="404"/>
      <c r="B285" s="11"/>
      <c r="C285" s="5"/>
      <c r="D285" s="86"/>
      <c r="E285" s="87"/>
      <c r="F285" s="84"/>
      <c r="G285" s="523"/>
      <c r="H285" s="380"/>
      <c r="I285" s="380"/>
      <c r="J285" s="380"/>
      <c r="K285" s="380"/>
      <c r="L285" s="380"/>
      <c r="M285" s="380"/>
      <c r="N285" s="380"/>
      <c r="O285" s="380"/>
      <c r="P285" s="380"/>
      <c r="Q285" s="380"/>
      <c r="R285" s="380"/>
      <c r="S285" s="380"/>
      <c r="T285" s="380"/>
      <c r="U285" s="380"/>
      <c r="V285" s="380"/>
      <c r="W285" s="380"/>
    </row>
    <row r="286" spans="1:23" s="383" customFormat="1" ht="12.75" customHeight="1">
      <c r="A286" s="404"/>
      <c r="B286" s="11"/>
      <c r="C286" s="5"/>
      <c r="D286" s="86"/>
      <c r="E286" s="87"/>
      <c r="F286" s="83"/>
      <c r="G286" s="523"/>
      <c r="H286" s="380"/>
      <c r="I286" s="380"/>
      <c r="J286" s="380"/>
      <c r="K286" s="380"/>
      <c r="L286" s="380"/>
      <c r="M286" s="380"/>
      <c r="N286" s="380"/>
      <c r="O286" s="380"/>
      <c r="P286" s="380"/>
      <c r="Q286" s="380"/>
      <c r="R286" s="380"/>
      <c r="S286" s="380"/>
      <c r="T286" s="380"/>
      <c r="U286" s="380"/>
      <c r="V286" s="380"/>
      <c r="W286" s="380"/>
    </row>
    <row r="287" spans="1:23" s="383" customFormat="1" ht="12.75" customHeight="1">
      <c r="A287" s="404"/>
      <c r="B287" s="89"/>
      <c r="C287" s="688"/>
      <c r="D287" s="86"/>
      <c r="E287" s="87"/>
      <c r="F287" s="84"/>
      <c r="G287" s="523"/>
      <c r="H287" s="380"/>
      <c r="I287" s="380"/>
      <c r="J287" s="380"/>
      <c r="K287" s="380"/>
      <c r="L287" s="380"/>
      <c r="M287" s="380"/>
      <c r="N287" s="380"/>
      <c r="O287" s="380"/>
      <c r="P287" s="380"/>
      <c r="Q287" s="380"/>
      <c r="R287" s="380"/>
      <c r="S287" s="380"/>
      <c r="T287" s="380"/>
      <c r="U287" s="380"/>
      <c r="V287" s="380"/>
      <c r="W287" s="380"/>
    </row>
    <row r="288" spans="1:23" s="383" customFormat="1" ht="12.75" customHeight="1">
      <c r="A288" s="227"/>
      <c r="B288" s="11"/>
      <c r="C288" s="5"/>
      <c r="D288" s="86"/>
      <c r="E288" s="87"/>
      <c r="F288" s="84"/>
      <c r="G288" s="523"/>
      <c r="H288" s="380"/>
      <c r="I288" s="380"/>
      <c r="J288" s="380"/>
      <c r="K288" s="380"/>
      <c r="L288" s="380"/>
      <c r="M288" s="380"/>
      <c r="N288" s="380"/>
      <c r="O288" s="380"/>
      <c r="P288" s="380"/>
      <c r="Q288" s="380"/>
      <c r="R288" s="380"/>
      <c r="S288" s="380"/>
      <c r="T288" s="380"/>
      <c r="U288" s="380"/>
      <c r="V288" s="380"/>
      <c r="W288" s="380"/>
    </row>
    <row r="289" spans="1:23" s="383" customFormat="1" ht="12.75" customHeight="1">
      <c r="A289" s="404"/>
      <c r="B289" s="638"/>
      <c r="C289" s="694"/>
      <c r="D289" s="86"/>
      <c r="E289" s="87"/>
      <c r="F289" s="83"/>
      <c r="G289" s="523"/>
      <c r="H289" s="380"/>
      <c r="I289" s="380"/>
      <c r="J289" s="380"/>
      <c r="K289" s="380"/>
      <c r="L289" s="380"/>
      <c r="M289" s="380"/>
      <c r="N289" s="380"/>
      <c r="O289" s="380"/>
      <c r="P289" s="380"/>
      <c r="Q289" s="380"/>
      <c r="R289" s="380"/>
      <c r="S289" s="380"/>
      <c r="T289" s="380"/>
      <c r="U289" s="380"/>
      <c r="V289" s="380"/>
      <c r="W289" s="380"/>
    </row>
    <row r="290" spans="1:23" s="383" customFormat="1" ht="12.75" customHeight="1">
      <c r="A290" s="404"/>
      <c r="B290" s="638"/>
      <c r="C290" s="694"/>
      <c r="D290" s="86"/>
      <c r="E290" s="87"/>
      <c r="F290" s="84"/>
      <c r="G290" s="523"/>
      <c r="H290" s="380"/>
      <c r="I290" s="380"/>
      <c r="J290" s="380"/>
      <c r="K290" s="380"/>
      <c r="L290" s="380"/>
      <c r="M290" s="380"/>
      <c r="N290" s="380"/>
      <c r="O290" s="380"/>
      <c r="P290" s="380"/>
      <c r="Q290" s="380"/>
      <c r="R290" s="380"/>
      <c r="S290" s="380"/>
      <c r="T290" s="380"/>
      <c r="U290" s="380"/>
      <c r="V290" s="380"/>
      <c r="W290" s="380"/>
    </row>
    <row r="291" spans="1:23" s="383" customFormat="1" ht="12.75" customHeight="1">
      <c r="A291" s="404"/>
      <c r="B291" s="638"/>
      <c r="C291" s="694"/>
      <c r="D291" s="86"/>
      <c r="E291" s="87"/>
      <c r="F291" s="84"/>
      <c r="G291" s="523"/>
      <c r="H291" s="380"/>
      <c r="I291" s="380"/>
      <c r="J291" s="380"/>
      <c r="K291" s="380"/>
      <c r="L291" s="380"/>
      <c r="M291" s="380"/>
      <c r="N291" s="380"/>
      <c r="O291" s="380"/>
      <c r="P291" s="380"/>
      <c r="Q291" s="380"/>
      <c r="R291" s="380"/>
      <c r="S291" s="380"/>
      <c r="T291" s="380"/>
      <c r="U291" s="380"/>
      <c r="V291" s="380"/>
      <c r="W291" s="380"/>
    </row>
    <row r="292" spans="1:23" s="383" customFormat="1" ht="12.75" customHeight="1">
      <c r="A292" s="404"/>
      <c r="B292" s="88"/>
      <c r="C292" s="688"/>
      <c r="D292" s="86"/>
      <c r="E292" s="87"/>
      <c r="F292" s="84"/>
      <c r="G292" s="523"/>
      <c r="H292" s="380"/>
      <c r="I292" s="380"/>
      <c r="J292" s="380"/>
      <c r="K292" s="380"/>
      <c r="L292" s="380"/>
      <c r="M292" s="380"/>
      <c r="N292" s="380"/>
      <c r="O292" s="380"/>
      <c r="P292" s="380"/>
      <c r="Q292" s="380"/>
      <c r="R292" s="380"/>
      <c r="S292" s="380"/>
      <c r="T292" s="380"/>
      <c r="U292" s="380"/>
      <c r="V292" s="380"/>
      <c r="W292" s="380"/>
    </row>
    <row r="293" spans="1:23" s="383" customFormat="1" ht="12.75" customHeight="1">
      <c r="A293" s="404"/>
      <c r="B293" s="638"/>
      <c r="C293" s="694"/>
      <c r="D293" s="86"/>
      <c r="E293" s="87"/>
      <c r="F293" s="84"/>
      <c r="G293" s="523"/>
      <c r="H293" s="380"/>
      <c r="I293" s="380"/>
      <c r="J293" s="380"/>
      <c r="K293" s="380"/>
      <c r="L293" s="380"/>
      <c r="M293" s="380"/>
      <c r="N293" s="380"/>
      <c r="O293" s="380"/>
      <c r="P293" s="380"/>
      <c r="Q293" s="380"/>
      <c r="R293" s="380"/>
      <c r="S293" s="380"/>
      <c r="T293" s="380"/>
      <c r="U293" s="380"/>
      <c r="V293" s="380"/>
      <c r="W293" s="380"/>
    </row>
    <row r="294" spans="1:23" s="383" customFormat="1" ht="12.75" customHeight="1">
      <c r="A294" s="227"/>
      <c r="B294" s="638"/>
      <c r="C294" s="694"/>
      <c r="D294" s="86"/>
      <c r="E294" s="87"/>
      <c r="F294" s="84"/>
      <c r="G294" s="523"/>
      <c r="H294" s="380"/>
      <c r="I294" s="380"/>
      <c r="J294" s="380"/>
      <c r="K294" s="380"/>
      <c r="L294" s="380"/>
      <c r="M294" s="380"/>
      <c r="N294" s="380"/>
      <c r="O294" s="380"/>
      <c r="P294" s="380"/>
      <c r="Q294" s="380"/>
      <c r="R294" s="380"/>
      <c r="S294" s="380"/>
      <c r="T294" s="380"/>
      <c r="U294" s="380"/>
      <c r="V294" s="380"/>
      <c r="W294" s="380"/>
    </row>
    <row r="295" spans="1:23" s="383" customFormat="1" ht="12.75" customHeight="1">
      <c r="A295" s="404"/>
      <c r="B295" s="10"/>
      <c r="C295" s="5"/>
      <c r="D295" s="86"/>
      <c r="E295" s="87"/>
      <c r="F295" s="84"/>
      <c r="G295" s="523"/>
      <c r="H295" s="380"/>
      <c r="I295" s="380"/>
      <c r="J295" s="380"/>
      <c r="K295" s="380"/>
      <c r="L295" s="380"/>
      <c r="M295" s="380"/>
      <c r="N295" s="380"/>
      <c r="O295" s="380"/>
      <c r="P295" s="380"/>
      <c r="Q295" s="380"/>
      <c r="R295" s="380"/>
      <c r="S295" s="380"/>
      <c r="T295" s="380"/>
      <c r="U295" s="380"/>
      <c r="V295" s="380"/>
      <c r="W295" s="380"/>
    </row>
    <row r="296" spans="1:23" s="290" customFormat="1" ht="12.75" customHeight="1">
      <c r="A296" s="227"/>
      <c r="B296" s="11"/>
      <c r="C296" s="5"/>
      <c r="D296" s="6"/>
      <c r="E296" s="7"/>
      <c r="F296" s="84"/>
      <c r="G296" s="637"/>
      <c r="H296" s="90"/>
      <c r="I296" s="90"/>
      <c r="J296" s="90"/>
      <c r="K296" s="90"/>
      <c r="L296" s="90"/>
      <c r="M296" s="90"/>
      <c r="N296" s="90"/>
      <c r="O296" s="90"/>
      <c r="P296" s="90"/>
      <c r="Q296" s="90"/>
      <c r="R296" s="90"/>
      <c r="S296" s="90"/>
      <c r="T296" s="90"/>
      <c r="U296" s="90"/>
      <c r="V296" s="90"/>
      <c r="W296" s="90"/>
    </row>
    <row r="297" spans="1:23" s="383" customFormat="1" ht="12.75" customHeight="1">
      <c r="A297" s="404"/>
      <c r="B297" s="224"/>
      <c r="C297" s="5"/>
      <c r="D297" s="86"/>
      <c r="E297" s="87"/>
      <c r="F297" s="84"/>
      <c r="G297" s="523"/>
      <c r="H297" s="380"/>
      <c r="I297" s="380"/>
      <c r="J297" s="380"/>
      <c r="K297" s="380"/>
      <c r="L297" s="380"/>
      <c r="M297" s="380"/>
      <c r="N297" s="380"/>
      <c r="O297" s="380"/>
      <c r="P297" s="380"/>
      <c r="Q297" s="380"/>
      <c r="R297" s="380"/>
      <c r="S297" s="380"/>
      <c r="T297" s="380"/>
      <c r="U297" s="380"/>
      <c r="V297" s="380"/>
      <c r="W297" s="380"/>
    </row>
    <row r="298" spans="1:23" s="383" customFormat="1" ht="12.75" customHeight="1">
      <c r="A298" s="404"/>
      <c r="B298" s="10"/>
      <c r="C298" s="5"/>
      <c r="D298" s="517"/>
      <c r="E298" s="87"/>
      <c r="F298" s="84"/>
      <c r="G298" s="523"/>
      <c r="H298" s="380"/>
      <c r="I298" s="380"/>
      <c r="J298" s="380"/>
      <c r="K298" s="380"/>
      <c r="L298" s="380"/>
      <c r="M298" s="380"/>
      <c r="N298" s="380"/>
      <c r="O298" s="380"/>
      <c r="P298" s="380"/>
      <c r="Q298" s="380"/>
      <c r="R298" s="380"/>
      <c r="S298" s="380"/>
      <c r="T298" s="380"/>
      <c r="U298" s="380"/>
      <c r="V298" s="380"/>
      <c r="W298" s="380"/>
    </row>
    <row r="299" spans="1:23" s="383" customFormat="1" ht="12.75" customHeight="1">
      <c r="A299" s="404"/>
      <c r="B299" s="10"/>
      <c r="C299" s="5"/>
      <c r="D299" s="517"/>
      <c r="E299" s="87"/>
      <c r="F299" s="84"/>
      <c r="G299" s="523"/>
      <c r="H299" s="380"/>
      <c r="I299" s="380"/>
      <c r="J299" s="380"/>
      <c r="K299" s="380"/>
      <c r="L299" s="380"/>
      <c r="M299" s="380"/>
      <c r="N299" s="380"/>
      <c r="O299" s="380"/>
      <c r="P299" s="380"/>
      <c r="Q299" s="380"/>
      <c r="R299" s="380"/>
      <c r="S299" s="380"/>
      <c r="T299" s="380"/>
      <c r="U299" s="380"/>
      <c r="V299" s="380"/>
      <c r="W299" s="380"/>
    </row>
    <row r="300" spans="1:23" s="383" customFormat="1" ht="12.75" customHeight="1">
      <c r="A300" s="404"/>
      <c r="B300" s="10"/>
      <c r="C300" s="5"/>
      <c r="D300" s="86"/>
      <c r="E300" s="87"/>
      <c r="F300" s="84"/>
      <c r="G300" s="523"/>
      <c r="H300" s="380"/>
      <c r="I300" s="380"/>
      <c r="J300" s="380"/>
      <c r="K300" s="380"/>
      <c r="L300" s="380"/>
      <c r="M300" s="380"/>
      <c r="N300" s="380"/>
      <c r="O300" s="380"/>
      <c r="P300" s="380"/>
      <c r="Q300" s="380"/>
      <c r="R300" s="380"/>
      <c r="S300" s="380"/>
      <c r="T300" s="380"/>
      <c r="U300" s="380"/>
      <c r="V300" s="380"/>
      <c r="W300" s="380"/>
    </row>
    <row r="301" spans="1:23" s="383" customFormat="1" ht="12.75" customHeight="1">
      <c r="A301" s="404"/>
      <c r="B301" s="738"/>
      <c r="C301" s="5"/>
      <c r="D301" s="86"/>
      <c r="E301" s="87"/>
      <c r="F301" s="84"/>
      <c r="G301" s="523"/>
      <c r="H301" s="380"/>
      <c r="I301" s="380"/>
      <c r="J301" s="380"/>
      <c r="K301" s="380"/>
      <c r="L301" s="380"/>
      <c r="M301" s="380"/>
      <c r="N301" s="380"/>
      <c r="O301" s="380"/>
      <c r="P301" s="380"/>
      <c r="Q301" s="380"/>
      <c r="R301" s="380"/>
      <c r="S301" s="380"/>
      <c r="T301" s="380"/>
      <c r="U301" s="380"/>
      <c r="V301" s="380"/>
      <c r="W301" s="380"/>
    </row>
    <row r="302" spans="1:23" s="383" customFormat="1" ht="12.75" customHeight="1">
      <c r="A302" s="404"/>
      <c r="B302" s="89"/>
      <c r="C302" s="5"/>
      <c r="D302" s="86"/>
      <c r="E302" s="87"/>
      <c r="F302" s="84"/>
      <c r="G302" s="523"/>
      <c r="H302" s="380"/>
      <c r="I302" s="380"/>
      <c r="J302" s="380"/>
      <c r="K302" s="380"/>
      <c r="L302" s="380"/>
      <c r="M302" s="380"/>
      <c r="N302" s="380"/>
      <c r="O302" s="380"/>
      <c r="P302" s="380"/>
      <c r="Q302" s="380"/>
      <c r="R302" s="380"/>
      <c r="S302" s="380"/>
      <c r="T302" s="380"/>
      <c r="U302" s="380"/>
      <c r="V302" s="380"/>
      <c r="W302" s="380"/>
    </row>
    <row r="303" spans="1:23" s="383" customFormat="1" ht="12.75" customHeight="1">
      <c r="A303" s="404"/>
      <c r="B303" s="11"/>
      <c r="C303" s="257"/>
      <c r="D303" s="86"/>
      <c r="E303" s="87"/>
      <c r="F303" s="84"/>
      <c r="G303" s="523"/>
      <c r="H303" s="380"/>
      <c r="I303" s="380"/>
      <c r="J303" s="380"/>
      <c r="K303" s="380"/>
      <c r="L303" s="380"/>
      <c r="M303" s="380"/>
      <c r="N303" s="380"/>
      <c r="O303" s="380"/>
      <c r="P303" s="380"/>
      <c r="Q303" s="380"/>
      <c r="R303" s="380"/>
      <c r="S303" s="380"/>
      <c r="T303" s="380"/>
      <c r="U303" s="380"/>
      <c r="V303" s="380"/>
      <c r="W303" s="380"/>
    </row>
    <row r="304" spans="1:23" s="383" customFormat="1" ht="12.75" customHeight="1">
      <c r="A304" s="404"/>
      <c r="B304" s="11"/>
      <c r="C304" s="5"/>
      <c r="D304" s="86"/>
      <c r="E304" s="87"/>
      <c r="F304" s="84"/>
      <c r="G304" s="523"/>
      <c r="H304" s="380"/>
      <c r="I304" s="380"/>
      <c r="J304" s="380"/>
      <c r="K304" s="380"/>
      <c r="L304" s="380"/>
      <c r="M304" s="380"/>
      <c r="N304" s="380"/>
      <c r="O304" s="380"/>
      <c r="P304" s="380"/>
      <c r="Q304" s="380"/>
      <c r="R304" s="380"/>
      <c r="S304" s="380"/>
      <c r="T304" s="380"/>
      <c r="U304" s="380"/>
      <c r="V304" s="380"/>
      <c r="W304" s="380"/>
    </row>
    <row r="305" spans="1:23" s="383" customFormat="1" ht="12.75" customHeight="1">
      <c r="A305" s="404"/>
      <c r="B305" s="11"/>
      <c r="C305" s="5"/>
      <c r="D305" s="86"/>
      <c r="E305" s="87"/>
      <c r="F305" s="84"/>
      <c r="G305" s="523"/>
      <c r="H305" s="380"/>
      <c r="I305" s="380"/>
      <c r="J305" s="380"/>
      <c r="K305" s="380"/>
      <c r="L305" s="380"/>
      <c r="M305" s="380"/>
      <c r="N305" s="380"/>
      <c r="O305" s="380"/>
      <c r="P305" s="380"/>
      <c r="Q305" s="380"/>
      <c r="R305" s="380"/>
      <c r="S305" s="380"/>
      <c r="T305" s="380"/>
      <c r="U305" s="380"/>
      <c r="V305" s="380"/>
      <c r="W305" s="380"/>
    </row>
    <row r="306" spans="1:23" s="383" customFormat="1" ht="12.75" customHeight="1">
      <c r="A306" s="404"/>
      <c r="B306" s="11"/>
      <c r="C306" s="5"/>
      <c r="D306" s="86"/>
      <c r="E306" s="87"/>
      <c r="F306" s="84"/>
      <c r="G306" s="523"/>
      <c r="H306" s="380"/>
      <c r="I306" s="380"/>
      <c r="J306" s="380"/>
      <c r="K306" s="380"/>
      <c r="L306" s="380"/>
      <c r="M306" s="380"/>
      <c r="N306" s="380"/>
      <c r="O306" s="380"/>
      <c r="P306" s="380"/>
      <c r="Q306" s="380"/>
      <c r="R306" s="380"/>
      <c r="S306" s="380"/>
      <c r="T306" s="380"/>
      <c r="U306" s="380"/>
      <c r="V306" s="380"/>
      <c r="W306" s="380"/>
    </row>
    <row r="307" spans="1:23" s="383" customFormat="1" ht="12.75" customHeight="1">
      <c r="A307" s="404"/>
      <c r="B307" s="11"/>
      <c r="C307" s="5"/>
      <c r="D307" s="86"/>
      <c r="E307" s="87"/>
      <c r="F307" s="84"/>
      <c r="G307" s="523"/>
      <c r="H307" s="380"/>
      <c r="I307" s="380"/>
      <c r="J307" s="380"/>
      <c r="K307" s="380"/>
      <c r="L307" s="380"/>
      <c r="M307" s="380"/>
      <c r="N307" s="380"/>
      <c r="O307" s="380"/>
      <c r="P307" s="380"/>
      <c r="Q307" s="380"/>
      <c r="R307" s="380"/>
      <c r="S307" s="380"/>
      <c r="T307" s="380"/>
      <c r="U307" s="380"/>
      <c r="V307" s="380"/>
      <c r="W307" s="380"/>
    </row>
    <row r="308" spans="1:23" s="383" customFormat="1" ht="12.75" customHeight="1">
      <c r="A308" s="404"/>
      <c r="B308" s="11"/>
      <c r="C308" s="5"/>
      <c r="D308" s="86"/>
      <c r="E308" s="87"/>
      <c r="F308" s="84"/>
      <c r="G308" s="523"/>
      <c r="H308" s="380"/>
      <c r="I308" s="380"/>
      <c r="J308" s="380"/>
      <c r="K308" s="380"/>
      <c r="L308" s="380"/>
      <c r="M308" s="380"/>
      <c r="N308" s="380"/>
      <c r="O308" s="380"/>
      <c r="P308" s="380"/>
      <c r="Q308" s="380"/>
      <c r="R308" s="380"/>
      <c r="S308" s="380"/>
      <c r="T308" s="380"/>
      <c r="U308" s="380"/>
      <c r="V308" s="380"/>
      <c r="W308" s="380"/>
    </row>
    <row r="309" spans="1:23" s="383" customFormat="1" ht="12.75" customHeight="1">
      <c r="A309" s="404"/>
      <c r="B309" s="224"/>
      <c r="C309" s="688"/>
      <c r="D309" s="86"/>
      <c r="E309" s="87"/>
      <c r="F309" s="84"/>
      <c r="G309" s="635"/>
      <c r="H309" s="380"/>
      <c r="I309" s="380"/>
      <c r="J309" s="380"/>
      <c r="K309" s="380"/>
      <c r="L309" s="380"/>
      <c r="M309" s="380"/>
      <c r="N309" s="380"/>
      <c r="O309" s="380"/>
      <c r="P309" s="380"/>
      <c r="Q309" s="380"/>
      <c r="R309" s="380"/>
      <c r="S309" s="380"/>
      <c r="T309" s="380"/>
      <c r="U309" s="380"/>
      <c r="V309" s="380"/>
    </row>
    <row r="310" spans="1:23" s="383" customFormat="1" ht="12.75" customHeight="1">
      <c r="A310" s="404"/>
      <c r="B310" s="89"/>
      <c r="C310" s="688"/>
      <c r="D310" s="86"/>
      <c r="E310" s="87"/>
      <c r="F310" s="84"/>
      <c r="G310" s="635"/>
      <c r="H310" s="380"/>
      <c r="I310" s="380"/>
      <c r="J310" s="380"/>
      <c r="K310" s="380"/>
      <c r="L310" s="380"/>
      <c r="M310" s="380"/>
      <c r="N310" s="380"/>
      <c r="O310" s="380"/>
      <c r="P310" s="380"/>
      <c r="Q310" s="380"/>
      <c r="R310" s="380"/>
      <c r="S310" s="380"/>
      <c r="T310" s="380"/>
      <c r="U310" s="380"/>
      <c r="V310" s="380"/>
    </row>
    <row r="311" spans="1:23" s="383" customFormat="1" ht="12.75" customHeight="1">
      <c r="A311" s="404"/>
      <c r="B311" s="10"/>
      <c r="C311" s="5"/>
      <c r="D311" s="517"/>
      <c r="E311" s="87"/>
      <c r="F311" s="83"/>
      <c r="G311" s="635"/>
      <c r="H311" s="380"/>
      <c r="I311" s="380"/>
      <c r="J311" s="380"/>
      <c r="K311" s="380"/>
      <c r="L311" s="380"/>
      <c r="M311" s="380"/>
      <c r="N311" s="380"/>
      <c r="O311" s="380"/>
      <c r="P311" s="380"/>
      <c r="Q311" s="380"/>
      <c r="R311" s="380"/>
      <c r="S311" s="380"/>
      <c r="T311" s="380"/>
      <c r="U311" s="380"/>
      <c r="V311" s="380"/>
    </row>
    <row r="312" spans="1:23" s="383" customFormat="1" ht="12.75" customHeight="1">
      <c r="A312" s="404"/>
      <c r="B312" s="10"/>
      <c r="C312" s="5"/>
      <c r="D312" s="517"/>
      <c r="E312" s="87"/>
      <c r="F312" s="83"/>
      <c r="G312" s="635"/>
      <c r="H312" s="380"/>
      <c r="I312" s="380"/>
      <c r="J312" s="380"/>
      <c r="K312" s="380"/>
      <c r="L312" s="380"/>
      <c r="M312" s="380"/>
      <c r="N312" s="380"/>
      <c r="O312" s="380"/>
      <c r="P312" s="380"/>
      <c r="Q312" s="380"/>
      <c r="R312" s="380"/>
      <c r="S312" s="380"/>
      <c r="T312" s="380"/>
      <c r="U312" s="380"/>
      <c r="V312" s="380"/>
    </row>
    <row r="313" spans="1:23" s="383" customFormat="1" ht="12.75" customHeight="1">
      <c r="A313" s="404"/>
      <c r="B313" s="89"/>
      <c r="C313" s="5"/>
      <c r="D313" s="86"/>
      <c r="E313" s="87"/>
      <c r="F313" s="83"/>
      <c r="G313" s="635"/>
      <c r="H313" s="380"/>
      <c r="I313" s="380"/>
      <c r="J313" s="380"/>
      <c r="K313" s="380"/>
      <c r="L313" s="380"/>
      <c r="M313" s="380"/>
      <c r="N313" s="380"/>
      <c r="O313" s="380"/>
      <c r="P313" s="380"/>
      <c r="Q313" s="380"/>
      <c r="R313" s="380"/>
      <c r="S313" s="380"/>
      <c r="T313" s="380"/>
      <c r="U313" s="380"/>
      <c r="V313" s="380"/>
    </row>
    <row r="314" spans="1:23" s="383" customFormat="1" ht="12.75" customHeight="1">
      <c r="A314" s="404"/>
      <c r="B314" s="89"/>
      <c r="C314" s="5"/>
      <c r="D314" s="86"/>
      <c r="E314" s="87"/>
      <c r="F314" s="83"/>
      <c r="G314" s="635"/>
      <c r="H314" s="380"/>
      <c r="I314" s="380"/>
      <c r="J314" s="380"/>
      <c r="K314" s="380"/>
      <c r="L314" s="380"/>
      <c r="M314" s="380"/>
      <c r="N314" s="380"/>
      <c r="O314" s="380"/>
      <c r="P314" s="380"/>
      <c r="Q314" s="380"/>
      <c r="R314" s="380"/>
      <c r="S314" s="380"/>
      <c r="T314" s="380"/>
      <c r="U314" s="380"/>
      <c r="V314" s="380"/>
    </row>
    <row r="315" spans="1:23" s="383" customFormat="1" ht="12.75" customHeight="1">
      <c r="A315" s="404"/>
      <c r="B315" s="11"/>
      <c r="C315" s="688"/>
      <c r="D315" s="86"/>
      <c r="E315" s="87"/>
      <c r="F315" s="83"/>
      <c r="G315" s="635"/>
      <c r="H315" s="380"/>
      <c r="I315" s="380"/>
      <c r="J315" s="380"/>
      <c r="K315" s="380"/>
      <c r="L315" s="380"/>
      <c r="M315" s="380"/>
      <c r="N315" s="380"/>
      <c r="O315" s="380"/>
      <c r="P315" s="380"/>
      <c r="Q315" s="380"/>
      <c r="R315" s="380"/>
      <c r="S315" s="380"/>
      <c r="T315" s="380"/>
      <c r="U315" s="380"/>
      <c r="V315" s="380"/>
    </row>
    <row r="316" spans="1:23" s="383" customFormat="1" ht="12.75" customHeight="1">
      <c r="A316" s="404"/>
      <c r="B316" s="89"/>
      <c r="C316" s="688"/>
      <c r="D316" s="86"/>
      <c r="E316" s="87"/>
      <c r="F316" s="83"/>
      <c r="G316" s="635"/>
      <c r="H316" s="380"/>
      <c r="I316" s="380"/>
      <c r="J316" s="380"/>
      <c r="K316" s="380"/>
      <c r="L316" s="380"/>
      <c r="M316" s="380"/>
      <c r="N316" s="380"/>
      <c r="O316" s="380"/>
      <c r="P316" s="380"/>
      <c r="Q316" s="380"/>
      <c r="R316" s="380"/>
      <c r="S316" s="380"/>
      <c r="T316" s="380"/>
      <c r="U316" s="380"/>
      <c r="V316" s="380"/>
    </row>
    <row r="317" spans="1:23" s="383" customFormat="1" ht="12.75" customHeight="1">
      <c r="A317" s="404"/>
      <c r="B317" s="88"/>
      <c r="C317" s="688"/>
      <c r="D317" s="86"/>
      <c r="E317" s="87"/>
      <c r="F317" s="83"/>
      <c r="G317" s="635"/>
      <c r="H317" s="380"/>
      <c r="I317" s="380"/>
      <c r="J317" s="380"/>
      <c r="K317" s="380"/>
      <c r="L317" s="380"/>
      <c r="M317" s="380"/>
      <c r="N317" s="380"/>
      <c r="O317" s="380"/>
      <c r="P317" s="380"/>
      <c r="Q317" s="380"/>
      <c r="R317" s="380"/>
      <c r="S317" s="380"/>
      <c r="T317" s="380"/>
      <c r="U317" s="380"/>
      <c r="V317" s="380"/>
    </row>
    <row r="318" spans="1:23" s="383" customFormat="1" ht="12.75" customHeight="1">
      <c r="A318" s="404"/>
      <c r="B318" s="11"/>
      <c r="C318" s="688"/>
      <c r="D318" s="86"/>
      <c r="E318" s="87"/>
      <c r="F318" s="83"/>
      <c r="G318" s="635"/>
      <c r="H318" s="380"/>
      <c r="I318" s="380"/>
      <c r="J318" s="380"/>
      <c r="K318" s="380"/>
      <c r="L318" s="380"/>
      <c r="M318" s="380"/>
      <c r="N318" s="380"/>
      <c r="O318" s="380"/>
      <c r="P318" s="380"/>
      <c r="Q318" s="380"/>
      <c r="R318" s="380"/>
      <c r="S318" s="380"/>
      <c r="T318" s="380"/>
      <c r="U318" s="380"/>
      <c r="V318" s="380"/>
    </row>
    <row r="319" spans="1:23" s="383" customFormat="1" ht="12.75" customHeight="1">
      <c r="A319" s="404"/>
      <c r="B319" s="89"/>
      <c r="C319" s="688"/>
      <c r="D319" s="86"/>
      <c r="E319" s="87"/>
      <c r="F319" s="83"/>
      <c r="G319" s="635"/>
      <c r="H319" s="380"/>
      <c r="I319" s="380"/>
      <c r="J319" s="380"/>
      <c r="K319" s="380"/>
      <c r="L319" s="380"/>
      <c r="M319" s="380"/>
      <c r="N319" s="380"/>
      <c r="O319" s="380"/>
      <c r="P319" s="380"/>
      <c r="Q319" s="380"/>
      <c r="R319" s="380"/>
      <c r="S319" s="380"/>
      <c r="T319" s="380"/>
      <c r="U319" s="380"/>
      <c r="V319" s="380"/>
    </row>
    <row r="320" spans="1:23" s="383" customFormat="1" ht="12.75" customHeight="1">
      <c r="A320" s="404"/>
      <c r="B320" s="11"/>
      <c r="C320" s="688"/>
      <c r="D320" s="86"/>
      <c r="E320" s="87"/>
      <c r="F320" s="83"/>
      <c r="G320" s="635"/>
      <c r="H320" s="380"/>
      <c r="I320" s="380"/>
      <c r="J320" s="380"/>
      <c r="K320" s="380"/>
      <c r="L320" s="380"/>
      <c r="M320" s="380"/>
      <c r="N320" s="380"/>
      <c r="O320" s="380"/>
      <c r="P320" s="380"/>
      <c r="Q320" s="380"/>
      <c r="R320" s="380"/>
      <c r="S320" s="380"/>
      <c r="T320" s="380"/>
      <c r="U320" s="380"/>
      <c r="V320" s="380"/>
    </row>
    <row r="321" spans="1:23" s="383" customFormat="1" ht="12.75" customHeight="1">
      <c r="A321" s="404"/>
      <c r="B321" s="85"/>
      <c r="C321" s="688"/>
      <c r="D321" s="86"/>
      <c r="E321" s="87"/>
      <c r="F321" s="83"/>
      <c r="G321" s="635"/>
      <c r="H321" s="380"/>
      <c r="I321" s="380"/>
      <c r="J321" s="380"/>
      <c r="K321" s="380"/>
      <c r="L321" s="380"/>
      <c r="M321" s="380"/>
      <c r="N321" s="380"/>
      <c r="O321" s="380"/>
      <c r="P321" s="380"/>
      <c r="Q321" s="380"/>
      <c r="R321" s="380"/>
      <c r="S321" s="380"/>
      <c r="T321" s="380"/>
      <c r="U321" s="380"/>
      <c r="V321" s="380"/>
    </row>
    <row r="322" spans="1:23" s="383" customFormat="1" ht="12.75" customHeight="1">
      <c r="A322" s="404"/>
      <c r="B322" s="88"/>
      <c r="C322" s="688"/>
      <c r="D322" s="86"/>
      <c r="E322" s="87"/>
      <c r="F322" s="83"/>
      <c r="G322" s="635"/>
      <c r="H322" s="380"/>
      <c r="I322" s="380"/>
      <c r="J322" s="380"/>
      <c r="K322" s="380"/>
      <c r="L322" s="380"/>
      <c r="M322" s="380"/>
      <c r="N322" s="380"/>
      <c r="O322" s="380"/>
      <c r="P322" s="380"/>
      <c r="Q322" s="380"/>
      <c r="R322" s="380"/>
      <c r="S322" s="380"/>
      <c r="T322" s="380"/>
      <c r="U322" s="380"/>
      <c r="V322" s="380"/>
    </row>
    <row r="323" spans="1:23" s="383" customFormat="1" ht="12.75" customHeight="1">
      <c r="A323" s="404"/>
      <c r="B323" s="738"/>
      <c r="C323" s="5"/>
      <c r="D323" s="517"/>
      <c r="E323" s="87"/>
      <c r="F323" s="83"/>
      <c r="G323" s="635"/>
      <c r="H323" s="380"/>
      <c r="I323" s="380"/>
      <c r="J323" s="380"/>
      <c r="K323" s="380"/>
      <c r="L323" s="380"/>
      <c r="M323" s="380"/>
      <c r="N323" s="380"/>
      <c r="O323" s="380"/>
      <c r="P323" s="380"/>
      <c r="Q323" s="380"/>
      <c r="R323" s="380"/>
      <c r="S323" s="380"/>
      <c r="T323" s="380"/>
      <c r="U323" s="380"/>
      <c r="V323" s="380"/>
    </row>
    <row r="324" spans="1:23" s="383" customFormat="1" ht="12.75" customHeight="1">
      <c r="A324" s="404"/>
      <c r="B324" s="11"/>
      <c r="C324" s="688"/>
      <c r="D324" s="517"/>
      <c r="E324" s="87"/>
      <c r="F324" s="83"/>
      <c r="G324" s="635"/>
      <c r="H324" s="380"/>
      <c r="I324" s="380"/>
      <c r="J324" s="380"/>
      <c r="K324" s="380"/>
      <c r="L324" s="380"/>
      <c r="M324" s="380"/>
      <c r="N324" s="380"/>
      <c r="O324" s="380"/>
      <c r="P324" s="380"/>
      <c r="Q324" s="380"/>
      <c r="R324" s="380"/>
      <c r="S324" s="380"/>
      <c r="T324" s="380"/>
      <c r="U324" s="380"/>
      <c r="V324" s="380"/>
    </row>
    <row r="325" spans="1:23" s="383" customFormat="1" ht="12.75" customHeight="1">
      <c r="A325" s="404"/>
      <c r="B325" s="88"/>
      <c r="C325" s="688"/>
      <c r="D325" s="517"/>
      <c r="E325" s="87"/>
      <c r="F325" s="83"/>
      <c r="G325" s="635"/>
      <c r="H325" s="380"/>
      <c r="I325" s="380"/>
      <c r="J325" s="380"/>
      <c r="K325" s="380"/>
      <c r="L325" s="380"/>
      <c r="M325" s="380"/>
      <c r="N325" s="380"/>
      <c r="O325" s="380"/>
      <c r="P325" s="380"/>
      <c r="Q325" s="380"/>
      <c r="R325" s="380"/>
      <c r="S325" s="380"/>
      <c r="T325" s="380"/>
      <c r="U325" s="380"/>
      <c r="V325" s="380"/>
    </row>
    <row r="326" spans="1:23" s="383" customFormat="1" ht="12.75" customHeight="1">
      <c r="A326" s="402"/>
      <c r="B326" s="401"/>
      <c r="C326" s="401"/>
      <c r="D326" s="400"/>
      <c r="E326" s="399"/>
      <c r="F326" s="255"/>
      <c r="G326" s="663"/>
      <c r="H326" s="380"/>
      <c r="I326" s="380"/>
      <c r="J326" s="380"/>
      <c r="K326" s="380"/>
      <c r="L326" s="380"/>
      <c r="M326" s="380"/>
      <c r="N326" s="380"/>
      <c r="O326" s="380"/>
      <c r="P326" s="380"/>
      <c r="Q326" s="380"/>
      <c r="R326" s="380"/>
      <c r="S326" s="380"/>
      <c r="T326" s="380"/>
      <c r="U326" s="380"/>
      <c r="V326" s="380"/>
    </row>
    <row r="327" spans="1:23" s="383" customFormat="1" ht="12.75" customHeight="1">
      <c r="A327" s="390"/>
      <c r="B327" s="693" t="s">
        <v>21</v>
      </c>
      <c r="C327" s="693"/>
      <c r="D327" s="86"/>
      <c r="E327" s="87"/>
      <c r="F327" s="389" t="s">
        <v>280</v>
      </c>
      <c r="G327" s="641">
        <f>SUM(G273:G284)</f>
        <v>20000</v>
      </c>
      <c r="H327" s="380"/>
      <c r="I327" s="380"/>
      <c r="J327" s="380"/>
      <c r="K327" s="380"/>
      <c r="L327" s="380"/>
      <c r="M327" s="380"/>
      <c r="N327" s="380"/>
      <c r="O327" s="380"/>
      <c r="P327" s="380"/>
      <c r="Q327" s="380"/>
      <c r="R327" s="380"/>
      <c r="S327" s="380"/>
      <c r="T327" s="380"/>
      <c r="U327" s="380"/>
      <c r="V327" s="380"/>
    </row>
    <row r="328" spans="1:23" s="383" customFormat="1" ht="12.75" customHeight="1" thickBot="1">
      <c r="A328" s="388"/>
      <c r="B328" s="387"/>
      <c r="C328" s="387"/>
      <c r="D328" s="386"/>
      <c r="E328" s="385"/>
      <c r="F328" s="384"/>
      <c r="G328" s="664"/>
      <c r="H328" s="380"/>
      <c r="I328" s="380"/>
      <c r="J328" s="380"/>
      <c r="K328" s="380"/>
      <c r="L328" s="380"/>
      <c r="M328" s="380"/>
      <c r="N328" s="380"/>
      <c r="O328" s="380"/>
      <c r="P328" s="380"/>
      <c r="Q328" s="380"/>
      <c r="R328" s="380"/>
      <c r="S328" s="380"/>
      <c r="T328" s="380"/>
      <c r="U328" s="380"/>
      <c r="V328" s="380"/>
    </row>
    <row r="329" spans="1:23" s="383" customFormat="1" ht="12.75" customHeight="1" thickTop="1">
      <c r="A329" s="390"/>
      <c r="B329" s="89"/>
      <c r="C329" s="688"/>
      <c r="D329" s="86"/>
      <c r="E329" s="87"/>
      <c r="F329" s="83"/>
      <c r="G329" s="523"/>
      <c r="H329" s="380"/>
      <c r="I329" s="380"/>
      <c r="J329" s="380"/>
      <c r="K329" s="380"/>
      <c r="L329" s="380"/>
      <c r="M329" s="380"/>
      <c r="N329" s="380"/>
      <c r="O329" s="380"/>
      <c r="P329" s="380"/>
      <c r="Q329" s="380"/>
      <c r="R329" s="380"/>
      <c r="S329" s="380"/>
      <c r="T329" s="380"/>
      <c r="U329" s="380"/>
      <c r="V329" s="380"/>
      <c r="W329" s="380"/>
    </row>
    <row r="330" spans="1:23" s="383" customFormat="1" ht="12.75" customHeight="1">
      <c r="A330" s="404"/>
      <c r="B330" s="85" t="s">
        <v>261</v>
      </c>
      <c r="C330" s="403"/>
      <c r="D330" s="86"/>
      <c r="E330" s="87"/>
      <c r="F330" s="83"/>
      <c r="G330" s="523"/>
      <c r="H330" s="380"/>
      <c r="I330" s="380"/>
      <c r="J330" s="380"/>
      <c r="K330" s="380"/>
      <c r="L330" s="380"/>
      <c r="M330" s="380"/>
      <c r="N330" s="380"/>
      <c r="O330" s="380"/>
      <c r="P330" s="380"/>
      <c r="Q330" s="380"/>
      <c r="R330" s="380"/>
      <c r="S330" s="380"/>
      <c r="T330" s="380"/>
      <c r="U330" s="380"/>
      <c r="V330" s="380"/>
      <c r="W330" s="380"/>
    </row>
    <row r="331" spans="1:23" s="290" customFormat="1" ht="12.75" customHeight="1">
      <c r="A331" s="404"/>
      <c r="B331" s="11"/>
      <c r="C331" s="5"/>
      <c r="D331" s="86"/>
      <c r="E331" s="87"/>
      <c r="F331" s="84"/>
      <c r="G331" s="637"/>
      <c r="H331" s="90"/>
      <c r="I331" s="90"/>
      <c r="J331" s="90"/>
      <c r="K331" s="90"/>
      <c r="L331" s="90"/>
      <c r="M331" s="90"/>
      <c r="N331" s="90"/>
      <c r="O331" s="90"/>
      <c r="P331" s="90"/>
      <c r="Q331" s="90"/>
      <c r="R331" s="90"/>
      <c r="S331" s="90"/>
      <c r="T331" s="90"/>
      <c r="U331" s="90"/>
      <c r="V331" s="90"/>
      <c r="W331" s="90"/>
    </row>
    <row r="332" spans="1:23" s="383" customFormat="1" ht="12.75" customHeight="1">
      <c r="A332" s="404"/>
      <c r="B332" s="983" t="s">
        <v>241</v>
      </c>
      <c r="C332" s="5"/>
      <c r="D332" s="86"/>
      <c r="E332" s="87"/>
      <c r="F332" s="83"/>
      <c r="G332" s="635"/>
      <c r="H332" s="380"/>
      <c r="I332" s="380"/>
      <c r="J332" s="380"/>
      <c r="K332" s="380"/>
      <c r="L332" s="380"/>
      <c r="M332" s="380"/>
      <c r="N332" s="380"/>
      <c r="O332" s="380"/>
      <c r="P332" s="380"/>
      <c r="Q332" s="380"/>
      <c r="R332" s="380"/>
      <c r="S332" s="380"/>
      <c r="T332" s="380"/>
      <c r="U332" s="380"/>
      <c r="V332" s="380"/>
    </row>
    <row r="333" spans="1:23" s="383" customFormat="1" ht="12.75" customHeight="1">
      <c r="A333" s="404"/>
      <c r="B333" s="738"/>
      <c r="C333" s="5"/>
      <c r="D333" s="86"/>
      <c r="E333" s="87"/>
      <c r="F333" s="83"/>
      <c r="G333" s="635"/>
      <c r="H333" s="380"/>
      <c r="I333" s="380"/>
      <c r="J333" s="380"/>
      <c r="K333" s="380"/>
      <c r="L333" s="380"/>
      <c r="M333" s="380"/>
      <c r="N333" s="380"/>
      <c r="O333" s="380"/>
      <c r="P333" s="380"/>
      <c r="Q333" s="380"/>
      <c r="R333" s="380"/>
      <c r="S333" s="380"/>
      <c r="T333" s="380"/>
      <c r="U333" s="380"/>
      <c r="V333" s="380"/>
    </row>
    <row r="334" spans="1:23" s="383" customFormat="1" ht="12.75" customHeight="1">
      <c r="A334" s="404"/>
      <c r="B334" s="10" t="s">
        <v>406</v>
      </c>
      <c r="C334" s="5"/>
      <c r="D334" s="86"/>
      <c r="E334" s="87"/>
      <c r="F334" s="83"/>
      <c r="G334" s="523"/>
      <c r="H334" s="380"/>
      <c r="I334" s="380"/>
      <c r="J334" s="380"/>
      <c r="K334" s="380"/>
      <c r="L334" s="380"/>
      <c r="M334" s="380"/>
      <c r="N334" s="380"/>
      <c r="O334" s="380"/>
      <c r="P334" s="380"/>
      <c r="Q334" s="380"/>
      <c r="R334" s="380"/>
      <c r="S334" s="380"/>
      <c r="T334" s="380"/>
      <c r="U334" s="380"/>
      <c r="V334" s="380"/>
      <c r="W334" s="380"/>
    </row>
    <row r="335" spans="1:23" s="383" customFormat="1" ht="12.75" customHeight="1">
      <c r="A335" s="404"/>
      <c r="B335" s="10" t="s">
        <v>409</v>
      </c>
      <c r="C335" s="5"/>
      <c r="D335" s="86"/>
      <c r="E335" s="87"/>
      <c r="F335" s="84"/>
      <c r="G335" s="523"/>
      <c r="H335" s="380"/>
      <c r="I335" s="380"/>
      <c r="J335" s="380"/>
      <c r="K335" s="380"/>
      <c r="L335" s="380"/>
      <c r="M335" s="380"/>
      <c r="N335" s="380"/>
      <c r="O335" s="380"/>
      <c r="P335" s="380"/>
      <c r="Q335" s="380"/>
      <c r="R335" s="380"/>
      <c r="S335" s="380"/>
      <c r="T335" s="380"/>
      <c r="U335" s="380"/>
      <c r="V335" s="380"/>
      <c r="W335" s="380"/>
    </row>
    <row r="336" spans="1:23" s="290" customFormat="1" ht="12.75" customHeight="1">
      <c r="A336" s="404"/>
      <c r="B336" s="88" t="s">
        <v>407</v>
      </c>
      <c r="C336" s="5"/>
      <c r="D336" s="517"/>
      <c r="E336" s="87"/>
      <c r="F336" s="84"/>
      <c r="G336" s="637"/>
      <c r="H336" s="90"/>
      <c r="I336" s="90"/>
      <c r="J336" s="90"/>
      <c r="K336" s="90"/>
      <c r="L336" s="90"/>
      <c r="M336" s="90"/>
      <c r="N336" s="90"/>
      <c r="O336" s="90"/>
      <c r="P336" s="90"/>
      <c r="Q336" s="90"/>
      <c r="R336" s="90"/>
      <c r="S336" s="90"/>
      <c r="T336" s="90"/>
      <c r="U336" s="90"/>
      <c r="V336" s="90"/>
      <c r="W336" s="90"/>
    </row>
    <row r="337" spans="1:23" s="383" customFormat="1" ht="12.75" customHeight="1">
      <c r="A337" s="404"/>
      <c r="B337" s="10" t="s">
        <v>408</v>
      </c>
      <c r="C337" s="5"/>
      <c r="D337" s="86"/>
      <c r="E337" s="87"/>
      <c r="F337" s="84"/>
      <c r="G337" s="523"/>
      <c r="H337" s="380"/>
      <c r="I337" s="380"/>
      <c r="J337" s="380"/>
      <c r="K337" s="380"/>
      <c r="L337" s="380"/>
      <c r="M337" s="380"/>
      <c r="N337" s="380"/>
      <c r="O337" s="380"/>
      <c r="P337" s="380"/>
      <c r="Q337" s="380"/>
      <c r="R337" s="380"/>
      <c r="S337" s="380"/>
      <c r="T337" s="380"/>
      <c r="U337" s="380"/>
      <c r="V337" s="380"/>
      <c r="W337" s="380"/>
    </row>
    <row r="338" spans="1:23" s="383" customFormat="1" ht="12.75" customHeight="1">
      <c r="A338" s="404"/>
      <c r="B338" s="11"/>
      <c r="C338" s="5"/>
      <c r="D338" s="86"/>
      <c r="E338" s="87"/>
      <c r="F338" s="83"/>
      <c r="G338" s="523"/>
      <c r="H338" s="380"/>
      <c r="I338" s="380"/>
      <c r="J338" s="380"/>
      <c r="K338" s="380"/>
      <c r="L338" s="380"/>
      <c r="M338" s="380"/>
      <c r="N338" s="380"/>
      <c r="O338" s="380"/>
      <c r="P338" s="380"/>
      <c r="Q338" s="380"/>
      <c r="R338" s="380"/>
      <c r="S338" s="380"/>
      <c r="T338" s="380"/>
      <c r="U338" s="380"/>
      <c r="V338" s="380"/>
      <c r="W338" s="380"/>
    </row>
    <row r="339" spans="1:23" s="383" customFormat="1" ht="12.75" customHeight="1">
      <c r="A339" s="404">
        <f>1</f>
        <v>1</v>
      </c>
      <c r="B339" s="89" t="s">
        <v>411</v>
      </c>
      <c r="C339" s="5"/>
      <c r="D339" s="86">
        <v>2</v>
      </c>
      <c r="E339" s="87" t="s">
        <v>24</v>
      </c>
      <c r="F339" s="84">
        <v>20000</v>
      </c>
      <c r="G339" s="523">
        <f>F339*D339</f>
        <v>40000</v>
      </c>
      <c r="H339" s="380"/>
      <c r="I339" s="380"/>
      <c r="J339" s="380"/>
      <c r="K339" s="380"/>
      <c r="L339" s="380"/>
      <c r="M339" s="380"/>
      <c r="N339" s="380"/>
      <c r="O339" s="380"/>
      <c r="P339" s="380"/>
      <c r="Q339" s="380"/>
      <c r="R339" s="380"/>
      <c r="S339" s="380"/>
      <c r="T339" s="380"/>
      <c r="U339" s="380"/>
      <c r="V339" s="380"/>
      <c r="W339" s="380"/>
    </row>
    <row r="340" spans="1:23" s="383" customFormat="1" ht="12.75" customHeight="1">
      <c r="A340" s="404"/>
      <c r="B340" s="11"/>
      <c r="C340" s="5"/>
      <c r="D340" s="86"/>
      <c r="E340" s="87"/>
      <c r="F340" s="84"/>
      <c r="G340" s="523"/>
      <c r="H340" s="380"/>
      <c r="I340" s="380"/>
      <c r="J340" s="380"/>
      <c r="K340" s="380"/>
      <c r="L340" s="380"/>
      <c r="M340" s="380"/>
      <c r="N340" s="380"/>
      <c r="O340" s="380"/>
      <c r="P340" s="380"/>
      <c r="Q340" s="380"/>
      <c r="R340" s="380"/>
      <c r="S340" s="380"/>
      <c r="T340" s="380"/>
      <c r="U340" s="380"/>
      <c r="V340" s="380"/>
      <c r="W340" s="380"/>
    </row>
    <row r="341" spans="1:23" s="383" customFormat="1" ht="12.75" customHeight="1">
      <c r="A341" s="404"/>
      <c r="B341" s="224" t="s">
        <v>385</v>
      </c>
      <c r="C341" s="688"/>
      <c r="D341" s="86"/>
      <c r="E341" s="87"/>
      <c r="F341" s="84"/>
      <c r="G341" s="523"/>
      <c r="H341" s="380"/>
      <c r="I341" s="380"/>
      <c r="J341" s="380"/>
      <c r="K341" s="380"/>
      <c r="L341" s="380"/>
      <c r="M341" s="380"/>
      <c r="N341" s="380"/>
      <c r="O341" s="380"/>
      <c r="P341" s="380"/>
      <c r="Q341" s="380"/>
      <c r="R341" s="380"/>
      <c r="S341" s="380"/>
      <c r="T341" s="380"/>
      <c r="U341" s="380"/>
      <c r="V341" s="380"/>
      <c r="W341" s="380"/>
    </row>
    <row r="342" spans="1:23" s="383" customFormat="1" ht="12.75" customHeight="1">
      <c r="A342" s="404"/>
      <c r="B342" s="89"/>
      <c r="C342" s="688"/>
      <c r="D342" s="86"/>
      <c r="E342" s="87"/>
      <c r="F342" s="83"/>
      <c r="G342" s="523"/>
      <c r="H342" s="380"/>
      <c r="I342" s="380"/>
      <c r="J342" s="380"/>
      <c r="K342" s="380"/>
      <c r="L342" s="380"/>
      <c r="M342" s="380"/>
      <c r="N342" s="380"/>
      <c r="O342" s="380"/>
      <c r="P342" s="380"/>
      <c r="Q342" s="380"/>
      <c r="R342" s="380"/>
      <c r="S342" s="380"/>
      <c r="T342" s="380"/>
      <c r="U342" s="380"/>
      <c r="V342" s="380"/>
      <c r="W342" s="380"/>
    </row>
    <row r="343" spans="1:23" s="383" customFormat="1" ht="12.75" customHeight="1">
      <c r="A343" s="404"/>
      <c r="B343" s="10" t="s">
        <v>387</v>
      </c>
      <c r="C343" s="5"/>
      <c r="D343" s="517"/>
      <c r="E343" s="87"/>
      <c r="F343" s="83"/>
      <c r="G343" s="635"/>
      <c r="H343" s="380"/>
      <c r="I343" s="380"/>
      <c r="J343" s="380"/>
      <c r="K343" s="380"/>
      <c r="L343" s="380"/>
      <c r="M343" s="380"/>
      <c r="N343" s="380"/>
      <c r="O343" s="380"/>
      <c r="P343" s="380"/>
      <c r="Q343" s="380"/>
      <c r="R343" s="380"/>
      <c r="S343" s="380"/>
      <c r="T343" s="380"/>
      <c r="U343" s="380"/>
      <c r="V343" s="380"/>
    </row>
    <row r="344" spans="1:23" s="383" customFormat="1" ht="12.75" customHeight="1">
      <c r="A344" s="404"/>
      <c r="B344" s="10" t="s">
        <v>386</v>
      </c>
      <c r="C344" s="5"/>
      <c r="D344" s="517"/>
      <c r="E344" s="87"/>
      <c r="F344" s="83"/>
      <c r="G344" s="635"/>
      <c r="H344" s="380"/>
      <c r="I344" s="380"/>
      <c r="J344" s="380"/>
      <c r="K344" s="380"/>
      <c r="L344" s="380"/>
      <c r="M344" s="380"/>
      <c r="N344" s="380"/>
      <c r="O344" s="380"/>
      <c r="P344" s="380"/>
      <c r="Q344" s="380"/>
      <c r="R344" s="380"/>
      <c r="S344" s="380"/>
      <c r="T344" s="380"/>
      <c r="U344" s="380"/>
      <c r="V344" s="380"/>
    </row>
    <row r="345" spans="1:23" s="383" customFormat="1" ht="12.75" customHeight="1">
      <c r="A345" s="404"/>
      <c r="B345" s="10" t="s">
        <v>401</v>
      </c>
      <c r="C345" s="5"/>
      <c r="D345" s="86"/>
      <c r="E345" s="87"/>
      <c r="F345" s="83"/>
      <c r="G345" s="635"/>
      <c r="H345" s="380"/>
      <c r="I345" s="380"/>
      <c r="J345" s="380"/>
      <c r="K345" s="380"/>
      <c r="L345" s="380"/>
      <c r="M345" s="380"/>
      <c r="N345" s="380"/>
      <c r="O345" s="380"/>
      <c r="P345" s="380"/>
      <c r="Q345" s="380"/>
      <c r="R345" s="380"/>
      <c r="S345" s="380"/>
      <c r="T345" s="380"/>
      <c r="U345" s="380"/>
      <c r="V345" s="380"/>
    </row>
    <row r="346" spans="1:23" s="383" customFormat="1" ht="12.75" customHeight="1">
      <c r="A346" s="404"/>
      <c r="B346" s="10"/>
      <c r="C346" s="5"/>
      <c r="D346" s="517"/>
      <c r="E346" s="87"/>
      <c r="F346" s="83"/>
      <c r="G346" s="523"/>
      <c r="H346" s="380"/>
      <c r="I346" s="380"/>
      <c r="J346" s="380"/>
      <c r="K346" s="380"/>
      <c r="L346" s="380"/>
      <c r="M346" s="380"/>
      <c r="N346" s="380"/>
      <c r="O346" s="380"/>
      <c r="P346" s="380"/>
      <c r="Q346" s="380"/>
      <c r="R346" s="380"/>
      <c r="S346" s="380"/>
      <c r="T346" s="380"/>
      <c r="U346" s="380"/>
      <c r="V346" s="380"/>
      <c r="W346" s="380"/>
    </row>
    <row r="347" spans="1:23" s="383" customFormat="1" ht="12.75" customHeight="1">
      <c r="A347" s="404">
        <f>+A339+1</f>
        <v>2</v>
      </c>
      <c r="B347" s="11" t="s">
        <v>410</v>
      </c>
      <c r="C347" s="688"/>
      <c r="D347" s="86">
        <v>1</v>
      </c>
      <c r="E347" s="87" t="s">
        <v>24</v>
      </c>
      <c r="F347" s="83">
        <v>9200</v>
      </c>
      <c r="G347" s="635">
        <f>F347*D347</f>
        <v>9200</v>
      </c>
      <c r="H347" s="380"/>
      <c r="I347" s="380"/>
      <c r="J347" s="380"/>
      <c r="K347" s="380"/>
      <c r="L347" s="380"/>
      <c r="M347" s="380"/>
      <c r="N347" s="380"/>
      <c r="O347" s="380"/>
      <c r="P347" s="380"/>
      <c r="Q347" s="380"/>
      <c r="R347" s="380"/>
      <c r="S347" s="380"/>
      <c r="T347" s="380"/>
      <c r="U347" s="380"/>
      <c r="V347" s="380"/>
    </row>
    <row r="348" spans="1:23" s="383" customFormat="1" ht="12.75" customHeight="1">
      <c r="A348" s="404"/>
      <c r="B348" s="89"/>
      <c r="C348" s="688"/>
      <c r="D348" s="86"/>
      <c r="E348" s="87"/>
      <c r="F348" s="83"/>
      <c r="G348" s="635"/>
      <c r="H348" s="380"/>
      <c r="I348" s="380"/>
      <c r="J348" s="380"/>
      <c r="K348" s="380"/>
      <c r="L348" s="380"/>
      <c r="M348" s="380"/>
      <c r="N348" s="380"/>
      <c r="O348" s="380"/>
      <c r="P348" s="380"/>
      <c r="Q348" s="380"/>
      <c r="R348" s="380"/>
      <c r="S348" s="380"/>
      <c r="T348" s="380"/>
      <c r="U348" s="380"/>
      <c r="V348" s="380"/>
    </row>
    <row r="349" spans="1:23" s="383" customFormat="1" ht="12.75" customHeight="1">
      <c r="A349" s="404"/>
      <c r="B349" s="11"/>
      <c r="C349" s="5"/>
      <c r="D349" s="86"/>
      <c r="E349" s="87"/>
      <c r="F349" s="84"/>
      <c r="G349" s="523"/>
      <c r="H349" s="380"/>
      <c r="I349" s="380"/>
      <c r="J349" s="380"/>
      <c r="K349" s="380"/>
      <c r="L349" s="380"/>
      <c r="M349" s="380"/>
      <c r="N349" s="380"/>
      <c r="O349" s="380"/>
      <c r="P349" s="380"/>
      <c r="Q349" s="380"/>
      <c r="R349" s="380"/>
      <c r="S349" s="380"/>
      <c r="T349" s="380"/>
      <c r="U349" s="380"/>
      <c r="V349" s="380"/>
      <c r="W349" s="380"/>
    </row>
    <row r="350" spans="1:23" s="383" customFormat="1" ht="12.75" customHeight="1">
      <c r="A350" s="404"/>
      <c r="B350" s="11"/>
      <c r="C350" s="688"/>
      <c r="D350" s="86"/>
      <c r="E350" s="87"/>
      <c r="F350" s="83"/>
      <c r="G350" s="635"/>
      <c r="H350" s="380"/>
      <c r="I350" s="380"/>
      <c r="J350" s="380"/>
      <c r="K350" s="380"/>
      <c r="L350" s="380"/>
      <c r="M350" s="380"/>
      <c r="N350" s="380"/>
      <c r="O350" s="380"/>
      <c r="P350" s="380"/>
      <c r="Q350" s="380"/>
      <c r="R350" s="380"/>
      <c r="S350" s="380"/>
      <c r="T350" s="380"/>
      <c r="U350" s="380"/>
      <c r="V350" s="380"/>
    </row>
    <row r="351" spans="1:23" s="383" customFormat="1" ht="12.75" customHeight="1">
      <c r="A351" s="404"/>
      <c r="B351" s="10"/>
      <c r="C351" s="5"/>
      <c r="D351" s="86"/>
      <c r="E351" s="87"/>
      <c r="F351" s="84"/>
      <c r="G351" s="523"/>
      <c r="H351" s="380"/>
      <c r="I351" s="380"/>
      <c r="J351" s="380"/>
      <c r="K351" s="380"/>
      <c r="L351" s="380"/>
      <c r="M351" s="380"/>
      <c r="N351" s="380"/>
      <c r="O351" s="380"/>
      <c r="P351" s="380"/>
      <c r="Q351" s="380"/>
      <c r="R351" s="380"/>
      <c r="S351" s="380"/>
      <c r="T351" s="380"/>
      <c r="U351" s="380"/>
      <c r="V351" s="380"/>
      <c r="W351" s="380"/>
    </row>
    <row r="352" spans="1:23" s="383" customFormat="1" ht="12.75" customHeight="1">
      <c r="A352" s="404"/>
      <c r="B352" s="10"/>
      <c r="C352" s="5"/>
      <c r="D352" s="86"/>
      <c r="E352" s="87"/>
      <c r="F352" s="84"/>
      <c r="G352" s="523"/>
      <c r="H352" s="380"/>
      <c r="I352" s="380"/>
      <c r="J352" s="380"/>
      <c r="K352" s="380"/>
      <c r="L352" s="380"/>
      <c r="M352" s="380"/>
      <c r="N352" s="380"/>
      <c r="O352" s="380"/>
      <c r="P352" s="380"/>
      <c r="Q352" s="380"/>
      <c r="R352" s="380"/>
      <c r="S352" s="380"/>
      <c r="T352" s="380"/>
      <c r="U352" s="380"/>
      <c r="V352" s="380"/>
      <c r="W352" s="380"/>
    </row>
    <row r="353" spans="1:23" s="383" customFormat="1" ht="12.75" customHeight="1">
      <c r="A353" s="404"/>
      <c r="B353" s="10"/>
      <c r="C353" s="5"/>
      <c r="D353" s="86"/>
      <c r="E353" s="87"/>
      <c r="F353" s="83"/>
      <c r="G353" s="635"/>
      <c r="H353" s="380"/>
      <c r="I353" s="380"/>
      <c r="J353" s="380"/>
      <c r="K353" s="380"/>
      <c r="L353" s="380"/>
      <c r="M353" s="380"/>
      <c r="N353" s="380"/>
      <c r="O353" s="380"/>
      <c r="P353" s="380"/>
      <c r="Q353" s="380"/>
      <c r="R353" s="380"/>
      <c r="S353" s="380"/>
      <c r="T353" s="380"/>
      <c r="U353" s="380"/>
      <c r="V353" s="380"/>
    </row>
    <row r="354" spans="1:23" s="383" customFormat="1" ht="12.75" customHeight="1">
      <c r="A354" s="404"/>
      <c r="B354" s="11"/>
      <c r="C354" s="5"/>
      <c r="D354" s="86"/>
      <c r="E354" s="87"/>
      <c r="F354" s="84"/>
      <c r="G354" s="523"/>
      <c r="H354" s="380"/>
      <c r="I354" s="380"/>
      <c r="J354" s="380"/>
      <c r="K354" s="380"/>
      <c r="L354" s="380"/>
      <c r="M354" s="380"/>
      <c r="N354" s="380"/>
      <c r="O354" s="380"/>
      <c r="P354" s="380"/>
      <c r="Q354" s="380"/>
      <c r="R354" s="380"/>
      <c r="S354" s="380"/>
      <c r="T354" s="380"/>
      <c r="U354" s="380"/>
      <c r="V354" s="380"/>
      <c r="W354" s="380"/>
    </row>
    <row r="355" spans="1:23" s="383" customFormat="1" ht="12.75" customHeight="1">
      <c r="A355" s="404"/>
      <c r="B355" s="11"/>
      <c r="C355" s="5"/>
      <c r="D355" s="86"/>
      <c r="E355" s="87"/>
      <c r="F355" s="83"/>
      <c r="G355" s="523"/>
      <c r="H355" s="380"/>
      <c r="I355" s="380"/>
      <c r="J355" s="380"/>
      <c r="K355" s="380"/>
      <c r="L355" s="380"/>
      <c r="M355" s="380"/>
      <c r="N355" s="380"/>
      <c r="O355" s="380"/>
      <c r="P355" s="380"/>
      <c r="Q355" s="380"/>
      <c r="R355" s="380"/>
      <c r="S355" s="380"/>
      <c r="T355" s="380"/>
      <c r="U355" s="380"/>
      <c r="V355" s="380"/>
      <c r="W355" s="380"/>
    </row>
    <row r="356" spans="1:23" s="383" customFormat="1" ht="12.75" customHeight="1">
      <c r="A356" s="404"/>
      <c r="B356" s="11"/>
      <c r="C356" s="5"/>
      <c r="D356" s="86"/>
      <c r="E356" s="87"/>
      <c r="F356" s="84"/>
      <c r="G356" s="523"/>
      <c r="H356" s="380"/>
      <c r="I356" s="380"/>
      <c r="J356" s="380"/>
      <c r="K356" s="380"/>
      <c r="L356" s="380"/>
      <c r="M356" s="380"/>
      <c r="N356" s="380"/>
      <c r="O356" s="380"/>
      <c r="P356" s="380"/>
      <c r="Q356" s="380"/>
      <c r="R356" s="380"/>
      <c r="S356" s="380"/>
      <c r="T356" s="380"/>
      <c r="U356" s="380"/>
      <c r="V356" s="380"/>
      <c r="W356" s="380"/>
    </row>
    <row r="357" spans="1:23" s="383" customFormat="1" ht="12.75" customHeight="1">
      <c r="A357" s="404"/>
      <c r="B357" s="11"/>
      <c r="C357" s="688"/>
      <c r="D357" s="86"/>
      <c r="E357" s="87"/>
      <c r="F357" s="83"/>
      <c r="G357" s="635"/>
      <c r="H357" s="380"/>
      <c r="I357" s="380"/>
      <c r="J357" s="380"/>
      <c r="K357" s="380"/>
      <c r="L357" s="380"/>
      <c r="M357" s="380"/>
      <c r="N357" s="380"/>
      <c r="O357" s="380"/>
      <c r="P357" s="380"/>
      <c r="Q357" s="380"/>
      <c r="R357" s="380"/>
      <c r="S357" s="380"/>
      <c r="T357" s="380"/>
      <c r="U357" s="380"/>
      <c r="V357" s="380"/>
    </row>
    <row r="358" spans="1:23" s="383" customFormat="1" ht="12.75" customHeight="1">
      <c r="A358" s="404"/>
      <c r="B358" s="89"/>
      <c r="C358" s="5"/>
      <c r="D358" s="86"/>
      <c r="E358" s="87"/>
      <c r="F358" s="83"/>
      <c r="G358" s="635"/>
      <c r="H358" s="380"/>
      <c r="I358" s="380"/>
      <c r="J358" s="380"/>
      <c r="K358" s="380"/>
      <c r="L358" s="380"/>
      <c r="M358" s="380"/>
      <c r="N358" s="380"/>
      <c r="O358" s="380"/>
      <c r="P358" s="380"/>
      <c r="Q358" s="380"/>
      <c r="R358" s="380"/>
      <c r="S358" s="380"/>
      <c r="T358" s="380"/>
      <c r="U358" s="380"/>
      <c r="V358" s="380"/>
    </row>
    <row r="359" spans="1:23" s="383" customFormat="1" ht="12.75" customHeight="1">
      <c r="A359" s="404"/>
      <c r="B359" s="11"/>
      <c r="C359" s="688"/>
      <c r="D359" s="86"/>
      <c r="E359" s="87"/>
      <c r="F359" s="83"/>
      <c r="G359" s="635"/>
      <c r="H359" s="380"/>
      <c r="I359" s="380"/>
      <c r="J359" s="380"/>
      <c r="K359" s="380"/>
      <c r="L359" s="380"/>
      <c r="M359" s="380"/>
      <c r="N359" s="380"/>
      <c r="O359" s="380"/>
      <c r="P359" s="380"/>
      <c r="Q359" s="380"/>
      <c r="R359" s="380"/>
      <c r="S359" s="380"/>
      <c r="T359" s="380"/>
      <c r="U359" s="380"/>
      <c r="V359" s="380"/>
    </row>
    <row r="360" spans="1:23" s="383" customFormat="1" ht="12.75" customHeight="1">
      <c r="A360" s="404"/>
      <c r="B360" s="11"/>
      <c r="C360" s="688"/>
      <c r="D360" s="86"/>
      <c r="E360" s="87"/>
      <c r="F360" s="83"/>
      <c r="G360" s="635"/>
      <c r="H360" s="380"/>
      <c r="I360" s="380"/>
      <c r="J360" s="380"/>
      <c r="K360" s="380"/>
      <c r="L360" s="380"/>
      <c r="M360" s="380"/>
      <c r="N360" s="380"/>
      <c r="O360" s="380"/>
      <c r="P360" s="380"/>
      <c r="Q360" s="380"/>
      <c r="R360" s="380"/>
      <c r="S360" s="380"/>
      <c r="T360" s="380"/>
      <c r="U360" s="380"/>
      <c r="V360" s="380"/>
    </row>
    <row r="361" spans="1:23" s="383" customFormat="1" ht="12.75" customHeight="1">
      <c r="A361" s="404"/>
      <c r="B361" s="11"/>
      <c r="C361" s="688"/>
      <c r="D361" s="86"/>
      <c r="E361" s="87"/>
      <c r="F361" s="83"/>
      <c r="G361" s="635"/>
      <c r="H361" s="380"/>
      <c r="I361" s="380"/>
      <c r="J361" s="380"/>
      <c r="K361" s="380"/>
      <c r="L361" s="380"/>
      <c r="M361" s="380"/>
      <c r="N361" s="380"/>
      <c r="O361" s="380"/>
      <c r="P361" s="380"/>
      <c r="Q361" s="380"/>
      <c r="R361" s="380"/>
      <c r="S361" s="380"/>
      <c r="T361" s="380"/>
      <c r="U361" s="380"/>
      <c r="V361" s="380"/>
    </row>
    <row r="362" spans="1:23" s="383" customFormat="1" ht="12.75" customHeight="1">
      <c r="A362" s="404"/>
      <c r="B362" s="11"/>
      <c r="C362" s="688"/>
      <c r="D362" s="86"/>
      <c r="E362" s="87"/>
      <c r="F362" s="83"/>
      <c r="G362" s="635"/>
      <c r="H362" s="380"/>
      <c r="I362" s="380"/>
      <c r="J362" s="380"/>
      <c r="K362" s="380"/>
      <c r="L362" s="380"/>
      <c r="M362" s="380"/>
      <c r="N362" s="380"/>
      <c r="O362" s="380"/>
      <c r="P362" s="380"/>
      <c r="Q362" s="380"/>
      <c r="R362" s="380"/>
      <c r="S362" s="380"/>
      <c r="T362" s="380"/>
      <c r="U362" s="380"/>
      <c r="V362" s="380"/>
    </row>
    <row r="363" spans="1:23" s="383" customFormat="1" ht="12.75" customHeight="1">
      <c r="A363" s="404"/>
      <c r="B363" s="11"/>
      <c r="C363" s="688"/>
      <c r="D363" s="86"/>
      <c r="E363" s="87"/>
      <c r="F363" s="83"/>
      <c r="G363" s="635"/>
      <c r="H363" s="380"/>
      <c r="I363" s="380"/>
      <c r="J363" s="380"/>
      <c r="K363" s="380"/>
      <c r="L363" s="380"/>
      <c r="M363" s="380"/>
      <c r="N363" s="380"/>
      <c r="O363" s="380"/>
      <c r="P363" s="380"/>
      <c r="Q363" s="380"/>
      <c r="R363" s="380"/>
      <c r="S363" s="380"/>
      <c r="T363" s="380"/>
      <c r="U363" s="380"/>
      <c r="V363" s="380"/>
    </row>
    <row r="364" spans="1:23" s="383" customFormat="1" ht="12.75" customHeight="1">
      <c r="A364" s="404"/>
      <c r="B364" s="88"/>
      <c r="C364" s="688"/>
      <c r="D364" s="86"/>
      <c r="E364" s="87"/>
      <c r="F364" s="83"/>
      <c r="G364" s="635"/>
      <c r="H364" s="380"/>
      <c r="I364" s="380"/>
      <c r="J364" s="380"/>
      <c r="K364" s="380"/>
      <c r="L364" s="380"/>
      <c r="M364" s="380"/>
      <c r="N364" s="380"/>
      <c r="O364" s="380"/>
      <c r="P364" s="380"/>
      <c r="Q364" s="380"/>
      <c r="R364" s="380"/>
      <c r="S364" s="380"/>
      <c r="T364" s="380"/>
      <c r="U364" s="380"/>
      <c r="V364" s="380"/>
    </row>
    <row r="365" spans="1:23" s="383" customFormat="1" ht="12.75" customHeight="1">
      <c r="A365" s="404"/>
      <c r="B365" s="11"/>
      <c r="C365" s="5"/>
      <c r="D365" s="86"/>
      <c r="E365" s="87"/>
      <c r="F365" s="83"/>
      <c r="G365" s="635"/>
      <c r="H365" s="380"/>
      <c r="I365" s="380"/>
      <c r="J365" s="380"/>
      <c r="K365" s="380"/>
      <c r="L365" s="380"/>
      <c r="M365" s="380"/>
      <c r="N365" s="380"/>
      <c r="O365" s="380"/>
      <c r="P365" s="380"/>
      <c r="Q365" s="380"/>
      <c r="R365" s="380"/>
      <c r="S365" s="380"/>
      <c r="T365" s="380"/>
      <c r="U365" s="380"/>
      <c r="V365" s="380"/>
    </row>
    <row r="366" spans="1:23" s="383" customFormat="1" ht="12.75" customHeight="1">
      <c r="A366" s="404"/>
      <c r="B366" s="10"/>
      <c r="C366" s="5"/>
      <c r="D366" s="517"/>
      <c r="E366" s="87"/>
      <c r="F366" s="83"/>
      <c r="G366" s="635"/>
      <c r="H366" s="380"/>
      <c r="I366" s="380"/>
      <c r="J366" s="380"/>
      <c r="K366" s="380"/>
      <c r="L366" s="380"/>
      <c r="M366" s="380"/>
      <c r="N366" s="380"/>
      <c r="O366" s="380"/>
      <c r="P366" s="380"/>
      <c r="Q366" s="380"/>
      <c r="R366" s="380"/>
      <c r="S366" s="380"/>
      <c r="T366" s="380"/>
      <c r="U366" s="380"/>
      <c r="V366" s="380"/>
    </row>
    <row r="367" spans="1:23" s="383" customFormat="1" ht="12.75" customHeight="1">
      <c r="A367" s="404"/>
      <c r="B367" s="11"/>
      <c r="C367" s="5"/>
      <c r="D367" s="86"/>
      <c r="E367" s="87"/>
      <c r="F367" s="84"/>
      <c r="G367" s="523"/>
      <c r="H367" s="380"/>
      <c r="I367" s="380"/>
      <c r="J367" s="380"/>
      <c r="K367" s="380"/>
      <c r="L367" s="380"/>
      <c r="M367" s="380"/>
      <c r="N367" s="380"/>
      <c r="O367" s="380"/>
      <c r="P367" s="380"/>
      <c r="Q367" s="380"/>
      <c r="R367" s="380"/>
      <c r="S367" s="380"/>
      <c r="T367" s="380"/>
      <c r="U367" s="380"/>
      <c r="V367" s="380"/>
      <c r="W367" s="380"/>
    </row>
    <row r="368" spans="1:23" s="383" customFormat="1" ht="12.75" customHeight="1">
      <c r="A368" s="404"/>
      <c r="B368" s="11"/>
      <c r="C368" s="5"/>
      <c r="D368" s="86"/>
      <c r="E368" s="87"/>
      <c r="F368" s="84"/>
      <c r="G368" s="523"/>
      <c r="H368" s="380"/>
      <c r="I368" s="380"/>
      <c r="J368" s="380"/>
      <c r="K368" s="380"/>
      <c r="L368" s="380"/>
      <c r="M368" s="380"/>
      <c r="N368" s="380"/>
      <c r="O368" s="380"/>
      <c r="P368" s="380"/>
      <c r="Q368" s="380"/>
      <c r="R368" s="380"/>
      <c r="S368" s="380"/>
      <c r="T368" s="380"/>
      <c r="U368" s="380"/>
      <c r="V368" s="380"/>
      <c r="W368" s="380"/>
    </row>
    <row r="369" spans="1:23" s="290" customFormat="1" ht="12.75" customHeight="1">
      <c r="A369" s="404"/>
      <c r="B369" s="10"/>
      <c r="C369" s="5"/>
      <c r="D369" s="517"/>
      <c r="E369" s="87"/>
      <c r="F369" s="84"/>
      <c r="G369" s="637"/>
      <c r="H369" s="90"/>
      <c r="I369" s="90"/>
      <c r="J369" s="90"/>
      <c r="K369" s="90"/>
      <c r="L369" s="90"/>
      <c r="M369" s="90"/>
      <c r="N369" s="90"/>
      <c r="O369" s="90"/>
      <c r="P369" s="90"/>
      <c r="Q369" s="90"/>
      <c r="R369" s="90"/>
      <c r="S369" s="90"/>
      <c r="T369" s="90"/>
      <c r="U369" s="90"/>
      <c r="V369" s="90"/>
      <c r="W369" s="90"/>
    </row>
    <row r="370" spans="1:23" s="383" customFormat="1" ht="12.75" customHeight="1">
      <c r="A370" s="404"/>
      <c r="B370" s="10"/>
      <c r="C370" s="5"/>
      <c r="D370" s="517"/>
      <c r="E370" s="87"/>
      <c r="F370" s="84"/>
      <c r="G370" s="523"/>
      <c r="H370" s="380"/>
      <c r="I370" s="380"/>
      <c r="J370" s="380"/>
      <c r="K370" s="380"/>
      <c r="L370" s="380"/>
      <c r="M370" s="380"/>
      <c r="N370" s="380"/>
      <c r="O370" s="380"/>
      <c r="P370" s="380"/>
      <c r="Q370" s="380"/>
      <c r="R370" s="380"/>
      <c r="S370" s="380"/>
      <c r="T370" s="380"/>
      <c r="U370" s="380"/>
      <c r="V370" s="380"/>
      <c r="W370" s="380"/>
    </row>
    <row r="371" spans="1:23" s="383" customFormat="1" ht="12.75" customHeight="1">
      <c r="A371" s="404"/>
      <c r="B371" s="88"/>
      <c r="C371" s="5"/>
      <c r="D371" s="86"/>
      <c r="E371" s="87"/>
      <c r="F371" s="84"/>
      <c r="G371" s="523"/>
      <c r="H371" s="380"/>
      <c r="I371" s="380"/>
      <c r="J371" s="380"/>
      <c r="K371" s="380"/>
      <c r="L371" s="380"/>
      <c r="M371" s="380"/>
      <c r="N371" s="380"/>
      <c r="O371" s="380"/>
      <c r="P371" s="380"/>
      <c r="Q371" s="380"/>
      <c r="R371" s="380"/>
      <c r="S371" s="380"/>
      <c r="T371" s="380"/>
      <c r="U371" s="380"/>
      <c r="V371" s="380"/>
      <c r="W371" s="380"/>
    </row>
    <row r="372" spans="1:23" s="383" customFormat="1" ht="12.75" customHeight="1">
      <c r="A372" s="404"/>
      <c r="B372" s="89"/>
      <c r="C372" s="5"/>
      <c r="D372" s="86"/>
      <c r="E372" s="87"/>
      <c r="F372" s="84"/>
      <c r="G372" s="523"/>
      <c r="H372" s="380"/>
      <c r="I372" s="380"/>
      <c r="J372" s="380"/>
      <c r="K372" s="380"/>
      <c r="L372" s="380"/>
      <c r="M372" s="380"/>
      <c r="N372" s="380"/>
      <c r="O372" s="380"/>
      <c r="P372" s="380"/>
      <c r="Q372" s="380"/>
      <c r="R372" s="380"/>
      <c r="S372" s="380"/>
      <c r="T372" s="380"/>
      <c r="U372" s="380"/>
      <c r="V372" s="380"/>
      <c r="W372" s="380"/>
    </row>
    <row r="373" spans="1:23" s="383" customFormat="1" ht="12.75" customHeight="1">
      <c r="A373" s="404"/>
      <c r="B373" s="11"/>
      <c r="C373" s="688"/>
      <c r="D373" s="86"/>
      <c r="E373" s="87"/>
      <c r="F373" s="84"/>
      <c r="G373" s="523"/>
      <c r="H373" s="380"/>
      <c r="I373" s="380"/>
      <c r="J373" s="380"/>
      <c r="K373" s="380"/>
      <c r="L373" s="380"/>
      <c r="M373" s="380"/>
      <c r="N373" s="380"/>
      <c r="O373" s="380"/>
      <c r="P373" s="380"/>
      <c r="Q373" s="380"/>
      <c r="R373" s="380"/>
      <c r="S373" s="380"/>
      <c r="T373" s="380"/>
      <c r="U373" s="380"/>
      <c r="V373" s="380"/>
      <c r="W373" s="380"/>
    </row>
    <row r="374" spans="1:23" s="383" customFormat="1" ht="12.75" customHeight="1">
      <c r="A374" s="404"/>
      <c r="B374" s="89"/>
      <c r="C374" s="688"/>
      <c r="D374" s="86"/>
      <c r="E374" s="87"/>
      <c r="F374" s="84"/>
      <c r="G374" s="523"/>
      <c r="H374" s="380"/>
      <c r="I374" s="380"/>
      <c r="J374" s="380"/>
      <c r="K374" s="380"/>
      <c r="L374" s="380"/>
      <c r="M374" s="380"/>
      <c r="N374" s="380"/>
      <c r="O374" s="380"/>
      <c r="P374" s="380"/>
      <c r="Q374" s="380"/>
      <c r="R374" s="380"/>
      <c r="S374" s="380"/>
      <c r="T374" s="380"/>
      <c r="U374" s="380"/>
      <c r="V374" s="380"/>
      <c r="W374" s="380"/>
    </row>
    <row r="375" spans="1:23" s="383" customFormat="1" ht="12.75" customHeight="1">
      <c r="A375" s="404"/>
      <c r="B375" s="88"/>
      <c r="C375" s="688"/>
      <c r="D375" s="86"/>
      <c r="E375" s="87"/>
      <c r="F375" s="84"/>
      <c r="G375" s="523"/>
      <c r="H375" s="380"/>
      <c r="I375" s="380"/>
      <c r="J375" s="380"/>
      <c r="K375" s="380"/>
      <c r="L375" s="380"/>
      <c r="M375" s="380"/>
      <c r="N375" s="380"/>
      <c r="O375" s="380"/>
      <c r="P375" s="380"/>
      <c r="Q375" s="380"/>
      <c r="R375" s="380"/>
      <c r="S375" s="380"/>
      <c r="T375" s="380"/>
      <c r="U375" s="380"/>
      <c r="V375" s="380"/>
      <c r="W375" s="380"/>
    </row>
    <row r="376" spans="1:23" s="383" customFormat="1" ht="12.75" customHeight="1">
      <c r="A376" s="404"/>
      <c r="B376" s="11"/>
      <c r="C376" s="688"/>
      <c r="D376" s="86"/>
      <c r="E376" s="87"/>
      <c r="F376" s="84"/>
      <c r="G376" s="523"/>
      <c r="H376" s="380"/>
      <c r="I376" s="380"/>
      <c r="J376" s="380"/>
      <c r="K376" s="380"/>
      <c r="L376" s="380"/>
      <c r="M376" s="380"/>
      <c r="N376" s="380"/>
      <c r="O376" s="380"/>
      <c r="P376" s="380"/>
      <c r="Q376" s="380"/>
      <c r="R376" s="380"/>
      <c r="S376" s="380"/>
      <c r="T376" s="380"/>
      <c r="U376" s="380"/>
      <c r="V376" s="380"/>
      <c r="W376" s="380"/>
    </row>
    <row r="377" spans="1:23" s="383" customFormat="1" ht="12.75" customHeight="1">
      <c r="A377" s="404"/>
      <c r="B377" s="89"/>
      <c r="C377" s="688"/>
      <c r="D377" s="86"/>
      <c r="E377" s="87"/>
      <c r="F377" s="84"/>
      <c r="G377" s="523"/>
      <c r="H377" s="380"/>
      <c r="I377" s="380"/>
      <c r="J377" s="380"/>
      <c r="K377" s="380"/>
      <c r="L377" s="380"/>
      <c r="M377" s="380"/>
      <c r="N377" s="380"/>
      <c r="O377" s="380"/>
      <c r="P377" s="380"/>
      <c r="Q377" s="380"/>
      <c r="R377" s="380"/>
      <c r="S377" s="380"/>
      <c r="T377" s="380"/>
      <c r="U377" s="380"/>
      <c r="V377" s="380"/>
      <c r="W377" s="380"/>
    </row>
    <row r="378" spans="1:23" s="383" customFormat="1" ht="12.75" customHeight="1">
      <c r="A378" s="404"/>
      <c r="B378" s="10"/>
      <c r="C378" s="5"/>
      <c r="D378" s="86"/>
      <c r="E378" s="87"/>
      <c r="F378" s="83"/>
      <c r="G378" s="635"/>
      <c r="H378" s="380"/>
      <c r="I378" s="380"/>
      <c r="J378" s="380"/>
      <c r="K378" s="380"/>
      <c r="L378" s="380"/>
      <c r="M378" s="380"/>
      <c r="N378" s="380"/>
      <c r="O378" s="380"/>
      <c r="P378" s="380"/>
      <c r="Q378" s="380"/>
      <c r="R378" s="380"/>
      <c r="S378" s="380"/>
      <c r="T378" s="380"/>
      <c r="U378" s="380"/>
      <c r="V378" s="380"/>
    </row>
    <row r="379" spans="1:23" s="383" customFormat="1" ht="12.75" customHeight="1">
      <c r="A379" s="404"/>
      <c r="B379" s="11"/>
      <c r="C379" s="403"/>
      <c r="D379" s="86"/>
      <c r="E379" s="87"/>
      <c r="F379" s="83"/>
      <c r="G379" s="523"/>
      <c r="H379" s="380"/>
      <c r="I379" s="380"/>
      <c r="J379" s="380"/>
      <c r="K379" s="380"/>
      <c r="L379" s="380"/>
      <c r="M379" s="380"/>
      <c r="N379" s="380"/>
      <c r="O379" s="380"/>
      <c r="P379" s="380"/>
      <c r="Q379" s="380"/>
      <c r="R379" s="380"/>
      <c r="S379" s="380"/>
      <c r="T379" s="380"/>
      <c r="U379" s="380"/>
      <c r="V379" s="380"/>
      <c r="W379" s="380"/>
    </row>
    <row r="380" spans="1:23" s="383" customFormat="1" ht="12.75" customHeight="1">
      <c r="A380" s="404"/>
      <c r="B380" s="11"/>
      <c r="C380" s="5"/>
      <c r="D380" s="86"/>
      <c r="E380" s="87"/>
      <c r="F380" s="84"/>
      <c r="G380" s="523"/>
      <c r="H380" s="380"/>
      <c r="I380" s="380"/>
      <c r="J380" s="380"/>
      <c r="K380" s="380"/>
      <c r="L380" s="380"/>
      <c r="M380" s="380"/>
      <c r="N380" s="380"/>
      <c r="O380" s="380"/>
      <c r="P380" s="380"/>
      <c r="Q380" s="380"/>
      <c r="R380" s="380"/>
      <c r="S380" s="380"/>
      <c r="T380" s="380"/>
      <c r="U380" s="380"/>
      <c r="V380" s="380"/>
      <c r="W380" s="380"/>
    </row>
    <row r="381" spans="1:23" s="290" customFormat="1" ht="12.75" customHeight="1">
      <c r="A381" s="404"/>
      <c r="B381" s="224"/>
      <c r="C381" s="688"/>
      <c r="D381" s="86"/>
      <c r="E381" s="87"/>
      <c r="F381" s="83"/>
      <c r="G381" s="637"/>
      <c r="H381" s="90"/>
      <c r="I381" s="90"/>
      <c r="J381" s="90"/>
      <c r="K381" s="90"/>
      <c r="L381" s="90"/>
      <c r="M381" s="90"/>
      <c r="N381" s="90"/>
      <c r="O381" s="90"/>
      <c r="P381" s="90"/>
      <c r="Q381" s="90"/>
      <c r="R381" s="90"/>
      <c r="S381" s="90"/>
      <c r="T381" s="90"/>
      <c r="U381" s="90"/>
      <c r="V381" s="90"/>
      <c r="W381" s="90"/>
    </row>
    <row r="382" spans="1:23" s="383" customFormat="1" ht="12.75" customHeight="1">
      <c r="A382" s="404"/>
      <c r="B382" s="85"/>
      <c r="C382" s="688"/>
      <c r="D382" s="86"/>
      <c r="E382" s="87"/>
      <c r="F382" s="83"/>
      <c r="G382" s="635"/>
      <c r="H382" s="380"/>
      <c r="I382" s="380"/>
      <c r="J382" s="380"/>
      <c r="K382" s="380"/>
      <c r="L382" s="380"/>
      <c r="M382" s="380"/>
      <c r="N382" s="380"/>
      <c r="O382" s="380"/>
      <c r="P382" s="380"/>
      <c r="Q382" s="380"/>
      <c r="R382" s="380"/>
      <c r="S382" s="380"/>
      <c r="T382" s="380"/>
      <c r="U382" s="380"/>
      <c r="V382" s="380"/>
    </row>
    <row r="383" spans="1:23" s="383" customFormat="1" ht="12.75" customHeight="1">
      <c r="A383" s="404"/>
      <c r="B383" s="88"/>
      <c r="C383" s="688"/>
      <c r="D383" s="86"/>
      <c r="E383" s="87"/>
      <c r="F383" s="83"/>
      <c r="G383" s="635"/>
      <c r="H383" s="380"/>
      <c r="I383" s="380"/>
      <c r="J383" s="380"/>
      <c r="K383" s="380"/>
      <c r="L383" s="380"/>
      <c r="M383" s="380"/>
      <c r="N383" s="380"/>
      <c r="O383" s="380"/>
      <c r="P383" s="380"/>
      <c r="Q383" s="380"/>
      <c r="R383" s="380"/>
      <c r="S383" s="380"/>
      <c r="T383" s="380"/>
      <c r="U383" s="380"/>
      <c r="V383" s="380"/>
    </row>
    <row r="384" spans="1:23" s="383" customFormat="1" ht="12.75" customHeight="1">
      <c r="A384" s="404"/>
      <c r="B384" s="11"/>
      <c r="C384" s="5"/>
      <c r="D384" s="86"/>
      <c r="E384" s="87"/>
      <c r="F384" s="84"/>
      <c r="G384" s="523"/>
      <c r="H384" s="380"/>
      <c r="I384" s="380"/>
      <c r="J384" s="380"/>
      <c r="K384" s="380"/>
      <c r="L384" s="380"/>
      <c r="M384" s="380"/>
      <c r="N384" s="380"/>
      <c r="O384" s="380"/>
      <c r="P384" s="380"/>
      <c r="Q384" s="380"/>
      <c r="R384" s="380"/>
      <c r="S384" s="380"/>
      <c r="T384" s="380"/>
      <c r="U384" s="380"/>
      <c r="V384" s="380"/>
      <c r="W384" s="380"/>
    </row>
    <row r="385" spans="1:22" s="383" customFormat="1" ht="12.75" customHeight="1">
      <c r="A385" s="404"/>
      <c r="B385" s="224"/>
      <c r="C385" s="688"/>
      <c r="D385" s="86"/>
      <c r="E385" s="87"/>
      <c r="F385" s="84"/>
      <c r="G385" s="635"/>
      <c r="H385" s="380"/>
      <c r="I385" s="380"/>
      <c r="J385" s="380"/>
      <c r="K385" s="380"/>
      <c r="L385" s="380"/>
      <c r="M385" s="380"/>
      <c r="N385" s="380"/>
      <c r="O385" s="380"/>
      <c r="P385" s="380"/>
      <c r="Q385" s="380"/>
      <c r="R385" s="380"/>
      <c r="S385" s="380"/>
      <c r="T385" s="380"/>
      <c r="U385" s="380"/>
      <c r="V385" s="380"/>
    </row>
    <row r="386" spans="1:22" s="383" customFormat="1" ht="12.75" customHeight="1">
      <c r="A386" s="404"/>
      <c r="B386" s="89"/>
      <c r="C386" s="5"/>
      <c r="D386" s="86"/>
      <c r="E386" s="87"/>
      <c r="F386" s="83"/>
      <c r="G386" s="635"/>
      <c r="H386" s="380"/>
      <c r="I386" s="380"/>
      <c r="J386" s="380"/>
      <c r="K386" s="380"/>
      <c r="L386" s="380"/>
      <c r="M386" s="380"/>
      <c r="N386" s="380"/>
      <c r="O386" s="380"/>
      <c r="P386" s="380"/>
      <c r="Q386" s="380"/>
      <c r="R386" s="380"/>
      <c r="S386" s="380"/>
      <c r="T386" s="380"/>
      <c r="U386" s="380"/>
      <c r="V386" s="380"/>
    </row>
    <row r="387" spans="1:22" s="383" customFormat="1" ht="12.75" customHeight="1">
      <c r="A387" s="404"/>
      <c r="B387" s="738"/>
      <c r="C387" s="5"/>
      <c r="D387" s="86"/>
      <c r="E387" s="87"/>
      <c r="F387" s="83"/>
      <c r="G387" s="635"/>
      <c r="H387" s="380"/>
      <c r="I387" s="380"/>
      <c r="J387" s="380"/>
      <c r="K387" s="380"/>
      <c r="L387" s="380"/>
      <c r="M387" s="380"/>
      <c r="N387" s="380"/>
      <c r="O387" s="380"/>
      <c r="P387" s="380"/>
      <c r="Q387" s="380"/>
      <c r="R387" s="380"/>
      <c r="S387" s="380"/>
      <c r="T387" s="380"/>
      <c r="U387" s="380"/>
      <c r="V387" s="380"/>
    </row>
    <row r="388" spans="1:22" s="383" customFormat="1" ht="12.75" customHeight="1">
      <c r="A388" s="404"/>
      <c r="B388" s="11"/>
      <c r="C388" s="688"/>
      <c r="D388" s="86"/>
      <c r="E388" s="87"/>
      <c r="F388" s="83"/>
      <c r="G388" s="635"/>
      <c r="H388" s="380"/>
      <c r="I388" s="380"/>
      <c r="J388" s="380"/>
      <c r="K388" s="380"/>
      <c r="L388" s="380"/>
      <c r="M388" s="380"/>
      <c r="N388" s="380"/>
      <c r="O388" s="380"/>
      <c r="P388" s="380"/>
      <c r="Q388" s="380"/>
      <c r="R388" s="380"/>
      <c r="S388" s="380"/>
      <c r="T388" s="380"/>
      <c r="U388" s="380"/>
      <c r="V388" s="380"/>
    </row>
    <row r="389" spans="1:22" s="383" customFormat="1" ht="12.75" customHeight="1">
      <c r="A389" s="404"/>
      <c r="B389" s="88"/>
      <c r="C389" s="688"/>
      <c r="D389" s="86"/>
      <c r="E389" s="87"/>
      <c r="F389" s="83"/>
      <c r="G389" s="635"/>
      <c r="H389" s="380"/>
      <c r="I389" s="380"/>
      <c r="J389" s="380"/>
      <c r="K389" s="380"/>
      <c r="L389" s="380"/>
      <c r="M389" s="380"/>
      <c r="N389" s="380"/>
      <c r="O389" s="380"/>
      <c r="P389" s="380"/>
      <c r="Q389" s="380"/>
      <c r="R389" s="380"/>
      <c r="S389" s="380"/>
      <c r="T389" s="380"/>
      <c r="U389" s="380"/>
      <c r="V389" s="380"/>
    </row>
    <row r="390" spans="1:22" s="383" customFormat="1" ht="12.75" customHeight="1">
      <c r="A390" s="402"/>
      <c r="B390" s="401"/>
      <c r="C390" s="401"/>
      <c r="D390" s="400"/>
      <c r="E390" s="399"/>
      <c r="F390" s="255"/>
      <c r="G390" s="663"/>
      <c r="H390" s="380"/>
      <c r="I390" s="380"/>
      <c r="J390" s="380"/>
      <c r="K390" s="380"/>
      <c r="L390" s="380"/>
      <c r="M390" s="380"/>
      <c r="N390" s="380"/>
      <c r="O390" s="380"/>
      <c r="P390" s="380"/>
      <c r="Q390" s="380"/>
      <c r="R390" s="380"/>
      <c r="S390" s="380"/>
      <c r="T390" s="380"/>
      <c r="U390" s="380"/>
      <c r="V390" s="380"/>
    </row>
    <row r="391" spans="1:22" s="383" customFormat="1" ht="12.75" customHeight="1">
      <c r="A391" s="390"/>
      <c r="B391" s="693" t="s">
        <v>21</v>
      </c>
      <c r="C391" s="693"/>
      <c r="D391" s="86"/>
      <c r="E391" s="87"/>
      <c r="F391" s="389" t="s">
        <v>280</v>
      </c>
      <c r="G391" s="641">
        <f>SUM(G338:G347)</f>
        <v>49200</v>
      </c>
      <c r="H391" s="380"/>
      <c r="I391" s="380"/>
      <c r="J391" s="380"/>
      <c r="K391" s="380"/>
      <c r="L391" s="380"/>
      <c r="M391" s="380"/>
      <c r="N391" s="380"/>
      <c r="O391" s="380"/>
      <c r="P391" s="380"/>
      <c r="Q391" s="380"/>
      <c r="R391" s="380"/>
      <c r="S391" s="380"/>
      <c r="T391" s="380"/>
      <c r="U391" s="380"/>
      <c r="V391" s="380"/>
    </row>
    <row r="392" spans="1:22" s="383" customFormat="1" ht="12.75" customHeight="1" thickBot="1">
      <c r="A392" s="388"/>
      <c r="B392" s="387"/>
      <c r="C392" s="387"/>
      <c r="D392" s="386"/>
      <c r="E392" s="385"/>
      <c r="F392" s="384"/>
      <c r="G392" s="664"/>
      <c r="H392" s="380"/>
      <c r="I392" s="380"/>
      <c r="J392" s="380"/>
      <c r="K392" s="380"/>
      <c r="L392" s="380"/>
      <c r="M392" s="380"/>
      <c r="N392" s="380"/>
      <c r="O392" s="380"/>
      <c r="P392" s="380"/>
      <c r="Q392" s="380"/>
      <c r="R392" s="380"/>
      <c r="S392" s="380"/>
      <c r="T392" s="380"/>
      <c r="U392" s="380"/>
      <c r="V392" s="380"/>
    </row>
    <row r="393" spans="1:22" s="383" customFormat="1" ht="12.75" customHeight="1" thickTop="1">
      <c r="A393" s="404"/>
      <c r="B393" s="407"/>
      <c r="C393" s="406"/>
      <c r="D393" s="86"/>
      <c r="E393" s="87"/>
      <c r="F393" s="83"/>
      <c r="G393" s="665"/>
      <c r="H393" s="380"/>
      <c r="I393" s="380"/>
      <c r="J393" s="380"/>
      <c r="K393" s="380"/>
      <c r="L393" s="380"/>
      <c r="M393" s="380"/>
      <c r="N393" s="380"/>
      <c r="O393" s="380"/>
      <c r="P393" s="380"/>
      <c r="Q393" s="380"/>
      <c r="R393" s="380"/>
      <c r="S393" s="380"/>
      <c r="T393" s="380"/>
      <c r="U393" s="380"/>
      <c r="V393" s="380"/>
    </row>
    <row r="394" spans="1:22" s="383" customFormat="1" ht="12.75" customHeight="1">
      <c r="A394" s="390"/>
      <c r="B394" s="693" t="s">
        <v>25</v>
      </c>
      <c r="C394" s="688"/>
      <c r="D394" s="396"/>
      <c r="E394" s="87"/>
      <c r="F394" s="84"/>
      <c r="G394" s="635"/>
      <c r="H394" s="380"/>
      <c r="I394" s="380"/>
      <c r="J394" s="380"/>
      <c r="K394" s="380"/>
      <c r="L394" s="380"/>
      <c r="M394" s="380"/>
      <c r="N394" s="380"/>
      <c r="O394" s="380"/>
      <c r="P394" s="380"/>
      <c r="Q394" s="380"/>
      <c r="R394" s="380"/>
      <c r="S394" s="380"/>
      <c r="T394" s="380"/>
      <c r="U394" s="380"/>
      <c r="V394" s="380"/>
    </row>
    <row r="395" spans="1:22" s="383" customFormat="1" ht="12.75" customHeight="1">
      <c r="A395" s="390"/>
      <c r="B395" s="693"/>
      <c r="C395" s="688"/>
      <c r="D395" s="396"/>
      <c r="E395" s="87"/>
      <c r="F395" s="84"/>
      <c r="G395" s="635"/>
      <c r="H395" s="380"/>
      <c r="I395" s="380"/>
      <c r="J395" s="380"/>
      <c r="K395" s="380"/>
      <c r="L395" s="380"/>
      <c r="M395" s="380"/>
      <c r="N395" s="380"/>
      <c r="O395" s="380"/>
      <c r="P395" s="380"/>
      <c r="Q395" s="380"/>
      <c r="R395" s="380"/>
      <c r="S395" s="380"/>
      <c r="T395" s="380"/>
      <c r="U395" s="380"/>
      <c r="V395" s="380"/>
    </row>
    <row r="396" spans="1:22" s="383" customFormat="1" ht="12.75" customHeight="1">
      <c r="A396" s="390"/>
      <c r="B396" s="85" t="s">
        <v>186</v>
      </c>
      <c r="C396" s="688"/>
      <c r="D396" s="396"/>
      <c r="E396" s="87"/>
      <c r="F396" s="84"/>
      <c r="G396" s="635"/>
      <c r="H396" s="380"/>
      <c r="I396" s="380"/>
      <c r="J396" s="380"/>
      <c r="K396" s="380"/>
      <c r="L396" s="380"/>
      <c r="M396" s="380"/>
      <c r="N396" s="380"/>
      <c r="O396" s="380"/>
      <c r="P396" s="380"/>
      <c r="Q396" s="380"/>
      <c r="R396" s="380"/>
      <c r="S396" s="380"/>
      <c r="T396" s="380"/>
      <c r="U396" s="380"/>
      <c r="V396" s="380"/>
    </row>
    <row r="397" spans="1:22" s="383" customFormat="1" ht="12.75" customHeight="1">
      <c r="A397" s="390"/>
      <c r="B397" s="698"/>
      <c r="C397" s="688"/>
      <c r="D397" s="396"/>
      <c r="E397" s="87"/>
      <c r="F397" s="84"/>
      <c r="G397" s="635"/>
      <c r="H397" s="380"/>
      <c r="I397" s="380"/>
      <c r="J397" s="380"/>
      <c r="K397" s="380"/>
      <c r="L397" s="380"/>
      <c r="M397" s="380"/>
      <c r="N397" s="380"/>
      <c r="O397" s="380"/>
      <c r="P397" s="380"/>
      <c r="Q397" s="380"/>
      <c r="R397" s="380"/>
      <c r="S397" s="380"/>
      <c r="T397" s="380"/>
      <c r="U397" s="380"/>
      <c r="V397" s="380"/>
    </row>
    <row r="398" spans="1:22" s="383" customFormat="1" ht="12.75" customHeight="1">
      <c r="A398" s="390"/>
      <c r="B398" s="688"/>
      <c r="C398" s="688" t="s">
        <v>457</v>
      </c>
      <c r="D398" s="396"/>
      <c r="E398" s="87"/>
      <c r="F398" s="84"/>
      <c r="G398" s="635">
        <f>G327</f>
        <v>20000</v>
      </c>
      <c r="H398" s="380"/>
      <c r="I398" s="380"/>
      <c r="J398" s="380"/>
      <c r="K398" s="380"/>
      <c r="L398" s="380"/>
      <c r="M398" s="380"/>
      <c r="N398" s="380"/>
      <c r="O398" s="380"/>
      <c r="P398" s="380"/>
      <c r="Q398" s="380"/>
      <c r="R398" s="380"/>
      <c r="S398" s="380"/>
      <c r="T398" s="380"/>
      <c r="U398" s="380"/>
      <c r="V398" s="380"/>
    </row>
    <row r="399" spans="1:22" s="383" customFormat="1" ht="12.75" customHeight="1">
      <c r="A399" s="390"/>
      <c r="B399" s="688"/>
      <c r="C399" s="688"/>
      <c r="D399" s="396"/>
      <c r="E399" s="87"/>
      <c r="F399" s="84"/>
      <c r="G399" s="635"/>
      <c r="H399" s="380"/>
      <c r="I399" s="380"/>
      <c r="J399" s="380"/>
      <c r="K399" s="380"/>
      <c r="L399" s="380"/>
      <c r="M399" s="380"/>
      <c r="N399" s="380"/>
      <c r="O399" s="380"/>
      <c r="P399" s="380"/>
      <c r="Q399" s="380"/>
      <c r="R399" s="380"/>
      <c r="S399" s="380"/>
      <c r="T399" s="380"/>
      <c r="U399" s="380"/>
      <c r="V399" s="380"/>
    </row>
    <row r="400" spans="1:22" s="383" customFormat="1" ht="12.75" customHeight="1">
      <c r="A400" s="390"/>
      <c r="B400" s="688"/>
      <c r="C400" s="688" t="s">
        <v>458</v>
      </c>
      <c r="D400" s="396"/>
      <c r="E400" s="87"/>
      <c r="F400" s="84"/>
      <c r="G400" s="635">
        <f>G391</f>
        <v>49200</v>
      </c>
      <c r="H400" s="380"/>
      <c r="I400" s="380"/>
      <c r="J400" s="380"/>
      <c r="K400" s="380"/>
      <c r="L400" s="380"/>
      <c r="M400" s="380"/>
      <c r="N400" s="380"/>
      <c r="O400" s="380"/>
      <c r="P400" s="380"/>
      <c r="Q400" s="380"/>
      <c r="R400" s="380"/>
      <c r="S400" s="380"/>
      <c r="T400" s="380"/>
      <c r="U400" s="380"/>
      <c r="V400" s="380"/>
    </row>
    <row r="401" spans="1:22" s="383" customFormat="1" ht="12.75" customHeight="1">
      <c r="A401" s="390"/>
      <c r="B401" s="688"/>
      <c r="C401" s="688"/>
      <c r="D401" s="396"/>
      <c r="E401" s="87"/>
      <c r="F401" s="84"/>
      <c r="G401" s="635"/>
      <c r="H401" s="380"/>
      <c r="I401" s="380"/>
      <c r="J401" s="380"/>
      <c r="K401" s="380"/>
      <c r="L401" s="380"/>
      <c r="M401" s="380"/>
      <c r="N401" s="380"/>
      <c r="O401" s="380"/>
      <c r="P401" s="380"/>
      <c r="Q401" s="380"/>
      <c r="R401" s="380"/>
      <c r="S401" s="380"/>
      <c r="T401" s="380"/>
      <c r="U401" s="380"/>
      <c r="V401" s="380"/>
    </row>
    <row r="402" spans="1:22" s="383" customFormat="1" ht="12.75" customHeight="1">
      <c r="A402" s="390"/>
      <c r="B402" s="688"/>
      <c r="C402" s="688"/>
      <c r="D402" s="396"/>
      <c r="E402" s="87"/>
      <c r="F402" s="84"/>
      <c r="G402" s="342"/>
      <c r="H402" s="380"/>
      <c r="I402" s="380"/>
      <c r="J402" s="380"/>
      <c r="K402" s="380"/>
      <c r="L402" s="380"/>
      <c r="M402" s="380"/>
      <c r="N402" s="380"/>
      <c r="O402" s="380"/>
      <c r="P402" s="380"/>
      <c r="Q402" s="380"/>
      <c r="R402" s="380"/>
      <c r="S402" s="380"/>
      <c r="T402" s="380"/>
      <c r="U402" s="380"/>
      <c r="V402" s="380"/>
    </row>
    <row r="403" spans="1:22" s="383" customFormat="1" ht="12.75" customHeight="1">
      <c r="A403" s="390"/>
      <c r="B403" s="688"/>
      <c r="C403" s="688"/>
      <c r="D403" s="396"/>
      <c r="E403" s="87"/>
      <c r="F403" s="84"/>
      <c r="G403" s="342"/>
      <c r="H403" s="380"/>
      <c r="I403" s="380"/>
      <c r="J403" s="380"/>
      <c r="K403" s="380"/>
      <c r="L403" s="380"/>
      <c r="M403" s="380"/>
      <c r="N403" s="380"/>
      <c r="O403" s="380"/>
      <c r="P403" s="380"/>
      <c r="Q403" s="380"/>
      <c r="R403" s="380"/>
      <c r="S403" s="380"/>
      <c r="T403" s="380"/>
      <c r="U403" s="380"/>
      <c r="V403" s="380"/>
    </row>
    <row r="404" spans="1:22" s="383" customFormat="1" ht="12.75" customHeight="1">
      <c r="A404" s="390"/>
      <c r="B404" s="688"/>
      <c r="C404" s="688"/>
      <c r="D404" s="396"/>
      <c r="E404" s="87"/>
      <c r="F404" s="84"/>
      <c r="G404" s="342"/>
      <c r="H404" s="380"/>
      <c r="I404" s="380"/>
      <c r="J404" s="380"/>
      <c r="K404" s="380"/>
      <c r="L404" s="380"/>
      <c r="M404" s="380"/>
      <c r="N404" s="380"/>
      <c r="O404" s="380"/>
      <c r="P404" s="380"/>
      <c r="Q404" s="380"/>
      <c r="R404" s="380"/>
      <c r="S404" s="380"/>
      <c r="T404" s="380"/>
      <c r="U404" s="380"/>
      <c r="V404" s="380"/>
    </row>
    <row r="405" spans="1:22" s="383" customFormat="1" ht="12.75" customHeight="1">
      <c r="A405" s="390"/>
      <c r="B405" s="688"/>
      <c r="C405" s="688"/>
      <c r="D405" s="396"/>
      <c r="E405" s="87"/>
      <c r="F405" s="84"/>
      <c r="G405" s="342"/>
      <c r="H405" s="380"/>
      <c r="I405" s="380"/>
      <c r="J405" s="380"/>
      <c r="K405" s="380"/>
      <c r="L405" s="380"/>
      <c r="M405" s="380"/>
      <c r="N405" s="380"/>
      <c r="O405" s="380"/>
      <c r="P405" s="380"/>
      <c r="Q405" s="380"/>
      <c r="R405" s="380"/>
      <c r="S405" s="380"/>
      <c r="T405" s="380"/>
      <c r="U405" s="380"/>
      <c r="V405" s="380"/>
    </row>
    <row r="406" spans="1:22" s="383" customFormat="1" ht="12.75" customHeight="1">
      <c r="A406" s="390"/>
      <c r="B406" s="688"/>
      <c r="C406" s="688"/>
      <c r="D406" s="396"/>
      <c r="E406" s="87"/>
      <c r="F406" s="84"/>
      <c r="G406" s="342"/>
      <c r="H406" s="380"/>
      <c r="I406" s="380"/>
      <c r="J406" s="380"/>
      <c r="K406" s="380"/>
      <c r="L406" s="380"/>
      <c r="M406" s="380"/>
      <c r="N406" s="380"/>
      <c r="O406" s="380"/>
      <c r="P406" s="380"/>
      <c r="Q406" s="380"/>
      <c r="R406" s="380"/>
      <c r="S406" s="380"/>
      <c r="T406" s="380"/>
      <c r="U406" s="380"/>
      <c r="V406" s="380"/>
    </row>
    <row r="407" spans="1:22" s="383" customFormat="1" ht="12.75" customHeight="1">
      <c r="A407" s="390"/>
      <c r="B407" s="688"/>
      <c r="C407" s="688"/>
      <c r="D407" s="396"/>
      <c r="E407" s="87"/>
      <c r="F407" s="84"/>
      <c r="G407" s="342"/>
      <c r="H407" s="380"/>
      <c r="I407" s="380"/>
      <c r="J407" s="380"/>
      <c r="K407" s="380"/>
      <c r="L407" s="380"/>
      <c r="M407" s="380"/>
      <c r="N407" s="380"/>
      <c r="O407" s="380"/>
      <c r="P407" s="380"/>
      <c r="Q407" s="380"/>
      <c r="R407" s="380"/>
      <c r="S407" s="380"/>
      <c r="T407" s="380"/>
      <c r="U407" s="380"/>
      <c r="V407" s="380"/>
    </row>
    <row r="408" spans="1:22" s="383" customFormat="1" ht="12.75" customHeight="1">
      <c r="A408" s="390"/>
      <c r="B408" s="688"/>
      <c r="C408" s="688"/>
      <c r="D408" s="396"/>
      <c r="E408" s="87"/>
      <c r="F408" s="84"/>
      <c r="G408" s="342"/>
      <c r="H408" s="380"/>
      <c r="I408" s="380"/>
      <c r="J408" s="380"/>
      <c r="K408" s="380"/>
      <c r="L408" s="380"/>
      <c r="M408" s="380"/>
      <c r="N408" s="380"/>
      <c r="O408" s="380"/>
      <c r="P408" s="380"/>
      <c r="Q408" s="380"/>
      <c r="R408" s="380"/>
      <c r="S408" s="380"/>
      <c r="T408" s="380"/>
      <c r="U408" s="380"/>
      <c r="V408" s="380"/>
    </row>
    <row r="409" spans="1:22" s="383" customFormat="1" ht="12.75" customHeight="1">
      <c r="A409" s="390"/>
      <c r="B409" s="688"/>
      <c r="C409" s="688"/>
      <c r="D409" s="396"/>
      <c r="E409" s="87"/>
      <c r="F409" s="84"/>
      <c r="G409" s="342"/>
      <c r="H409" s="380"/>
      <c r="I409" s="380"/>
      <c r="J409" s="380"/>
      <c r="K409" s="380"/>
      <c r="L409" s="380"/>
      <c r="M409" s="380"/>
      <c r="N409" s="380"/>
      <c r="O409" s="380"/>
      <c r="P409" s="380"/>
      <c r="Q409" s="380"/>
      <c r="R409" s="380"/>
      <c r="S409" s="380"/>
      <c r="T409" s="380"/>
      <c r="U409" s="380"/>
      <c r="V409" s="380"/>
    </row>
    <row r="410" spans="1:22" s="383" customFormat="1" ht="12.75" customHeight="1">
      <c r="A410" s="390"/>
      <c r="B410" s="688"/>
      <c r="C410" s="688"/>
      <c r="D410" s="396"/>
      <c r="E410" s="87"/>
      <c r="F410" s="84"/>
      <c r="G410" s="666"/>
      <c r="H410" s="380"/>
      <c r="I410" s="380"/>
      <c r="J410" s="380"/>
      <c r="K410" s="380"/>
      <c r="L410" s="380"/>
      <c r="M410" s="380"/>
      <c r="N410" s="380"/>
      <c r="O410" s="380"/>
      <c r="P410" s="380"/>
      <c r="Q410" s="380"/>
      <c r="R410" s="380"/>
      <c r="S410" s="380"/>
      <c r="T410" s="380"/>
      <c r="U410" s="380"/>
      <c r="V410" s="380"/>
    </row>
    <row r="411" spans="1:22" s="383" customFormat="1" ht="12.75" customHeight="1">
      <c r="A411" s="390"/>
      <c r="B411" s="688"/>
      <c r="C411" s="688"/>
      <c r="D411" s="396"/>
      <c r="E411" s="87"/>
      <c r="F411" s="84"/>
      <c r="G411" s="666"/>
      <c r="H411" s="380"/>
      <c r="I411" s="380"/>
      <c r="J411" s="380"/>
      <c r="K411" s="380"/>
      <c r="L411" s="380"/>
      <c r="M411" s="380"/>
      <c r="N411" s="380"/>
      <c r="O411" s="380"/>
      <c r="P411" s="380"/>
      <c r="Q411" s="380"/>
      <c r="R411" s="380"/>
      <c r="S411" s="380"/>
      <c r="T411" s="380"/>
      <c r="U411" s="380"/>
      <c r="V411" s="380"/>
    </row>
    <row r="412" spans="1:22" s="383" customFormat="1" ht="12.75" customHeight="1">
      <c r="A412" s="390"/>
      <c r="B412" s="688"/>
      <c r="C412" s="688"/>
      <c r="D412" s="396"/>
      <c r="E412" s="87"/>
      <c r="F412" s="84"/>
      <c r="G412" s="342"/>
      <c r="H412" s="380"/>
      <c r="I412" s="380"/>
      <c r="J412" s="380"/>
      <c r="K412" s="380"/>
      <c r="L412" s="380"/>
      <c r="M412" s="380"/>
      <c r="N412" s="380"/>
      <c r="O412" s="380"/>
      <c r="P412" s="380"/>
      <c r="Q412" s="380"/>
      <c r="R412" s="380"/>
      <c r="S412" s="380"/>
      <c r="T412" s="380"/>
      <c r="U412" s="380"/>
      <c r="V412" s="380"/>
    </row>
    <row r="413" spans="1:22" s="383" customFormat="1" ht="12.75" customHeight="1">
      <c r="A413" s="390"/>
      <c r="B413" s="688"/>
      <c r="C413" s="688"/>
      <c r="D413" s="396"/>
      <c r="E413" s="87"/>
      <c r="F413" s="84"/>
      <c r="G413" s="342"/>
      <c r="H413" s="380"/>
      <c r="I413" s="380"/>
      <c r="J413" s="380"/>
      <c r="K413" s="380"/>
      <c r="L413" s="380"/>
      <c r="M413" s="380"/>
      <c r="N413" s="380"/>
      <c r="O413" s="380"/>
      <c r="P413" s="380"/>
      <c r="Q413" s="380"/>
      <c r="R413" s="380"/>
      <c r="S413" s="380"/>
      <c r="T413" s="380"/>
      <c r="U413" s="380"/>
      <c r="V413" s="380"/>
    </row>
    <row r="414" spans="1:22" s="383" customFormat="1" ht="12.75" customHeight="1">
      <c r="A414" s="390"/>
      <c r="B414" s="688"/>
      <c r="C414" s="688"/>
      <c r="D414" s="396"/>
      <c r="E414" s="87"/>
      <c r="F414" s="84"/>
      <c r="G414" s="342"/>
      <c r="H414" s="380"/>
      <c r="I414" s="380"/>
      <c r="J414" s="380"/>
      <c r="K414" s="380"/>
      <c r="L414" s="380"/>
      <c r="M414" s="380"/>
      <c r="N414" s="380"/>
      <c r="O414" s="380"/>
      <c r="P414" s="380"/>
      <c r="Q414" s="380"/>
      <c r="R414" s="380"/>
      <c r="S414" s="380"/>
      <c r="T414" s="380"/>
      <c r="U414" s="380"/>
      <c r="V414" s="380"/>
    </row>
    <row r="415" spans="1:22" s="383" customFormat="1" ht="12.75" customHeight="1">
      <c r="A415" s="390"/>
      <c r="B415" s="688"/>
      <c r="C415" s="688"/>
      <c r="D415" s="396"/>
      <c r="E415" s="87"/>
      <c r="F415" s="84"/>
      <c r="G415" s="342"/>
      <c r="H415" s="380"/>
      <c r="I415" s="380"/>
      <c r="J415" s="380"/>
      <c r="K415" s="380"/>
      <c r="L415" s="380"/>
      <c r="M415" s="380"/>
      <c r="N415" s="380"/>
      <c r="O415" s="380"/>
      <c r="P415" s="380"/>
      <c r="Q415" s="380"/>
      <c r="R415" s="380"/>
      <c r="S415" s="380"/>
      <c r="T415" s="380"/>
      <c r="U415" s="380"/>
      <c r="V415" s="380"/>
    </row>
    <row r="416" spans="1:22" s="383" customFormat="1" ht="12.75" customHeight="1">
      <c r="A416" s="390"/>
      <c r="B416" s="688"/>
      <c r="C416" s="688"/>
      <c r="D416" s="396"/>
      <c r="E416" s="87"/>
      <c r="F416" s="84"/>
      <c r="G416" s="635"/>
      <c r="H416" s="380"/>
      <c r="I416" s="380"/>
      <c r="J416" s="380"/>
      <c r="K416" s="380"/>
      <c r="L416" s="380"/>
      <c r="M416" s="380"/>
      <c r="N416" s="380"/>
      <c r="O416" s="380"/>
      <c r="P416" s="380"/>
      <c r="Q416" s="380"/>
      <c r="R416" s="380"/>
      <c r="S416" s="380"/>
      <c r="T416" s="380"/>
      <c r="U416" s="380"/>
      <c r="V416" s="380"/>
    </row>
    <row r="417" spans="1:22" s="383" customFormat="1" ht="12.75" customHeight="1">
      <c r="A417" s="390"/>
      <c r="B417" s="688"/>
      <c r="C417" s="688"/>
      <c r="D417" s="396"/>
      <c r="E417" s="87"/>
      <c r="F417" s="84"/>
      <c r="G417" s="635"/>
      <c r="H417" s="380"/>
      <c r="I417" s="380"/>
      <c r="J417" s="380"/>
      <c r="K417" s="380"/>
      <c r="L417" s="380"/>
      <c r="M417" s="380"/>
      <c r="N417" s="380"/>
      <c r="O417" s="380"/>
      <c r="P417" s="380"/>
      <c r="Q417" s="380"/>
      <c r="R417" s="380"/>
      <c r="S417" s="380"/>
      <c r="T417" s="380"/>
      <c r="U417" s="380"/>
      <c r="V417" s="380"/>
    </row>
    <row r="418" spans="1:22" s="383" customFormat="1" ht="12.75" customHeight="1">
      <c r="A418" s="390"/>
      <c r="B418" s="688"/>
      <c r="C418" s="688"/>
      <c r="D418" s="396"/>
      <c r="E418" s="87"/>
      <c r="F418" s="84"/>
      <c r="G418" s="635"/>
      <c r="H418" s="380"/>
      <c r="I418" s="380"/>
      <c r="J418" s="380"/>
      <c r="K418" s="380"/>
      <c r="L418" s="380"/>
      <c r="M418" s="380"/>
      <c r="N418" s="380"/>
      <c r="O418" s="380"/>
      <c r="P418" s="380"/>
      <c r="Q418" s="380"/>
      <c r="R418" s="380"/>
      <c r="S418" s="380"/>
      <c r="T418" s="380"/>
      <c r="U418" s="380"/>
      <c r="V418" s="380"/>
    </row>
    <row r="419" spans="1:22" s="383" customFormat="1" ht="12.75" customHeight="1">
      <c r="A419" s="390"/>
      <c r="B419" s="688"/>
      <c r="C419" s="688"/>
      <c r="D419" s="396"/>
      <c r="E419" s="87"/>
      <c r="F419" s="84"/>
      <c r="G419" s="635"/>
      <c r="H419" s="380"/>
      <c r="I419" s="380"/>
      <c r="J419" s="380"/>
      <c r="K419" s="380"/>
      <c r="L419" s="380"/>
      <c r="M419" s="380"/>
      <c r="N419" s="380"/>
      <c r="O419" s="380"/>
      <c r="P419" s="380"/>
      <c r="Q419" s="380"/>
      <c r="R419" s="380"/>
      <c r="S419" s="380"/>
      <c r="T419" s="380"/>
      <c r="U419" s="380"/>
      <c r="V419" s="380"/>
    </row>
    <row r="420" spans="1:22" s="383" customFormat="1" ht="12.75" customHeight="1">
      <c r="A420" s="390"/>
      <c r="B420" s="688"/>
      <c r="C420" s="688"/>
      <c r="D420" s="396"/>
      <c r="E420" s="87"/>
      <c r="F420" s="84"/>
      <c r="G420" s="635"/>
      <c r="H420" s="380"/>
      <c r="I420" s="380"/>
      <c r="J420" s="380"/>
      <c r="K420" s="380"/>
      <c r="L420" s="380"/>
      <c r="M420" s="380"/>
      <c r="N420" s="380"/>
      <c r="O420" s="380"/>
      <c r="P420" s="380"/>
      <c r="Q420" s="380"/>
      <c r="R420" s="380"/>
      <c r="S420" s="380"/>
      <c r="T420" s="380"/>
      <c r="U420" s="380"/>
      <c r="V420" s="380"/>
    </row>
    <row r="421" spans="1:22" s="383" customFormat="1" ht="12.75" customHeight="1">
      <c r="A421" s="390"/>
      <c r="B421" s="688"/>
      <c r="C421" s="688"/>
      <c r="D421" s="396"/>
      <c r="E421" s="87"/>
      <c r="F421" s="84"/>
      <c r="G421" s="635"/>
      <c r="H421" s="380"/>
      <c r="I421" s="380"/>
      <c r="J421" s="380"/>
      <c r="K421" s="380"/>
      <c r="L421" s="380"/>
      <c r="M421" s="380"/>
      <c r="N421" s="380"/>
      <c r="O421" s="380"/>
      <c r="P421" s="380"/>
      <c r="Q421" s="380"/>
      <c r="R421" s="380"/>
      <c r="S421" s="380"/>
      <c r="T421" s="380"/>
      <c r="U421" s="380"/>
      <c r="V421" s="380"/>
    </row>
    <row r="422" spans="1:22" s="383" customFormat="1" ht="12.75" customHeight="1">
      <c r="A422" s="390"/>
      <c r="B422" s="688"/>
      <c r="C422" s="688"/>
      <c r="D422" s="396"/>
      <c r="E422" s="87"/>
      <c r="F422" s="84"/>
      <c r="G422" s="635"/>
      <c r="H422" s="380"/>
      <c r="I422" s="380"/>
      <c r="J422" s="380"/>
      <c r="K422" s="380"/>
      <c r="L422" s="380"/>
      <c r="M422" s="380"/>
      <c r="N422" s="380"/>
      <c r="O422" s="380"/>
      <c r="P422" s="380"/>
      <c r="Q422" s="380"/>
      <c r="R422" s="380"/>
      <c r="S422" s="380"/>
      <c r="T422" s="380"/>
      <c r="U422" s="380"/>
      <c r="V422" s="380"/>
    </row>
    <row r="423" spans="1:22" s="383" customFormat="1" ht="12.75" customHeight="1">
      <c r="A423" s="390"/>
      <c r="B423" s="688"/>
      <c r="C423" s="688"/>
      <c r="D423" s="396"/>
      <c r="E423" s="87"/>
      <c r="F423" s="84"/>
      <c r="G423" s="635"/>
      <c r="H423" s="380"/>
      <c r="I423" s="380"/>
      <c r="J423" s="380"/>
      <c r="K423" s="380"/>
      <c r="L423" s="380"/>
      <c r="M423" s="380"/>
      <c r="N423" s="380"/>
      <c r="O423" s="380"/>
      <c r="P423" s="380"/>
      <c r="Q423" s="380"/>
      <c r="R423" s="380"/>
      <c r="S423" s="380"/>
      <c r="T423" s="380"/>
      <c r="U423" s="380"/>
      <c r="V423" s="380"/>
    </row>
    <row r="424" spans="1:22" s="383" customFormat="1" ht="12.75" customHeight="1">
      <c r="A424" s="390"/>
      <c r="B424" s="688"/>
      <c r="C424" s="688"/>
      <c r="D424" s="396"/>
      <c r="E424" s="87"/>
      <c r="F424" s="84"/>
      <c r="G424" s="635"/>
      <c r="H424" s="380"/>
      <c r="I424" s="380"/>
      <c r="J424" s="380"/>
      <c r="K424" s="380"/>
      <c r="L424" s="380"/>
      <c r="M424" s="380"/>
      <c r="N424" s="380"/>
      <c r="O424" s="380"/>
      <c r="P424" s="380"/>
      <c r="Q424" s="380"/>
      <c r="R424" s="380"/>
      <c r="S424" s="380"/>
      <c r="T424" s="380"/>
      <c r="U424" s="380"/>
      <c r="V424" s="380"/>
    </row>
    <row r="425" spans="1:22" s="383" customFormat="1" ht="12.75" customHeight="1">
      <c r="A425" s="390"/>
      <c r="B425" s="688"/>
      <c r="C425" s="688"/>
      <c r="D425" s="396"/>
      <c r="E425" s="87"/>
      <c r="F425" s="84"/>
      <c r="G425" s="635"/>
      <c r="H425" s="380"/>
      <c r="I425" s="380"/>
      <c r="J425" s="380"/>
      <c r="K425" s="380"/>
      <c r="L425" s="380"/>
      <c r="M425" s="380"/>
      <c r="N425" s="380"/>
      <c r="O425" s="380"/>
      <c r="P425" s="380"/>
      <c r="Q425" s="380"/>
      <c r="R425" s="380"/>
      <c r="S425" s="380"/>
      <c r="T425" s="380"/>
      <c r="U425" s="380"/>
      <c r="V425" s="380"/>
    </row>
    <row r="426" spans="1:22" s="383" customFormat="1" ht="12.75" customHeight="1">
      <c r="A426" s="390"/>
      <c r="B426" s="688"/>
      <c r="C426" s="688"/>
      <c r="D426" s="396"/>
      <c r="E426" s="87"/>
      <c r="F426" s="84"/>
      <c r="G426" s="635"/>
      <c r="H426" s="380"/>
      <c r="I426" s="380"/>
      <c r="J426" s="380"/>
      <c r="K426" s="380"/>
      <c r="L426" s="380"/>
      <c r="M426" s="380"/>
      <c r="N426" s="380"/>
      <c r="O426" s="380"/>
      <c r="P426" s="380"/>
      <c r="Q426" s="380"/>
      <c r="R426" s="380"/>
      <c r="S426" s="380"/>
      <c r="T426" s="380"/>
      <c r="U426" s="380"/>
      <c r="V426" s="380"/>
    </row>
    <row r="427" spans="1:22" s="383" customFormat="1" ht="12.75" customHeight="1">
      <c r="A427" s="390"/>
      <c r="B427" s="688"/>
      <c r="C427" s="688"/>
      <c r="D427" s="396"/>
      <c r="E427" s="87"/>
      <c r="F427" s="84"/>
      <c r="G427" s="635"/>
      <c r="H427" s="380"/>
      <c r="I427" s="380"/>
      <c r="J427" s="380"/>
      <c r="K427" s="380"/>
      <c r="L427" s="380"/>
      <c r="M427" s="380"/>
      <c r="N427" s="380"/>
      <c r="O427" s="380"/>
      <c r="P427" s="380"/>
      <c r="Q427" s="380"/>
      <c r="R427" s="380"/>
      <c r="S427" s="380"/>
      <c r="T427" s="380"/>
      <c r="U427" s="380"/>
      <c r="V427" s="380"/>
    </row>
    <row r="428" spans="1:22" s="383" customFormat="1" ht="12.75" customHeight="1">
      <c r="A428" s="390"/>
      <c r="B428" s="688"/>
      <c r="C428" s="688"/>
      <c r="D428" s="396"/>
      <c r="E428" s="87"/>
      <c r="F428" s="84"/>
      <c r="G428" s="635"/>
      <c r="H428" s="380"/>
      <c r="I428" s="380"/>
      <c r="J428" s="380"/>
      <c r="K428" s="380"/>
      <c r="L428" s="380"/>
      <c r="M428" s="380"/>
      <c r="N428" s="380"/>
      <c r="O428" s="380"/>
      <c r="P428" s="380"/>
      <c r="Q428" s="380"/>
      <c r="R428" s="380"/>
      <c r="S428" s="380"/>
      <c r="T428" s="380"/>
      <c r="U428" s="380"/>
      <c r="V428" s="380"/>
    </row>
    <row r="429" spans="1:22" s="383" customFormat="1" ht="12.75" customHeight="1">
      <c r="A429" s="390"/>
      <c r="B429" s="688"/>
      <c r="C429" s="688"/>
      <c r="D429" s="396"/>
      <c r="E429" s="87"/>
      <c r="F429" s="84"/>
      <c r="G429" s="635"/>
      <c r="H429" s="380"/>
      <c r="I429" s="380"/>
      <c r="J429" s="380"/>
      <c r="K429" s="380"/>
      <c r="L429" s="380"/>
      <c r="M429" s="380"/>
      <c r="N429" s="380"/>
      <c r="O429" s="380"/>
      <c r="P429" s="380"/>
      <c r="Q429" s="380"/>
      <c r="R429" s="380"/>
      <c r="S429" s="380"/>
      <c r="T429" s="380"/>
      <c r="U429" s="380"/>
      <c r="V429" s="380"/>
    </row>
    <row r="430" spans="1:22" s="383" customFormat="1" ht="12.75" customHeight="1">
      <c r="A430" s="390"/>
      <c r="B430" s="688"/>
      <c r="C430" s="688"/>
      <c r="D430" s="396"/>
      <c r="E430" s="87"/>
      <c r="F430" s="84"/>
      <c r="G430" s="635"/>
      <c r="H430" s="380"/>
      <c r="I430" s="380"/>
      <c r="J430" s="380"/>
      <c r="K430" s="380"/>
      <c r="L430" s="380"/>
      <c r="M430" s="380"/>
      <c r="N430" s="380"/>
      <c r="O430" s="380"/>
      <c r="P430" s="380"/>
      <c r="Q430" s="380"/>
      <c r="R430" s="380"/>
      <c r="S430" s="380"/>
      <c r="T430" s="380"/>
      <c r="U430" s="380"/>
      <c r="V430" s="380"/>
    </row>
    <row r="431" spans="1:22" s="383" customFormat="1" ht="12.75" customHeight="1">
      <c r="A431" s="390"/>
      <c r="B431" s="688"/>
      <c r="C431" s="688"/>
      <c r="D431" s="396"/>
      <c r="E431" s="87"/>
      <c r="F431" s="84"/>
      <c r="G431" s="635"/>
      <c r="H431" s="380"/>
      <c r="I431" s="380"/>
      <c r="J431" s="380"/>
      <c r="K431" s="380"/>
      <c r="L431" s="380"/>
      <c r="M431" s="380"/>
      <c r="N431" s="380"/>
      <c r="O431" s="380"/>
      <c r="P431" s="380"/>
      <c r="Q431" s="380"/>
      <c r="R431" s="380"/>
      <c r="S431" s="380"/>
      <c r="T431" s="380"/>
      <c r="U431" s="380"/>
      <c r="V431" s="380"/>
    </row>
    <row r="432" spans="1:22" s="383" customFormat="1" ht="12.75" customHeight="1">
      <c r="A432" s="390"/>
      <c r="B432" s="688"/>
      <c r="C432" s="688"/>
      <c r="D432" s="396"/>
      <c r="E432" s="87"/>
      <c r="F432" s="84"/>
      <c r="G432" s="635"/>
      <c r="H432" s="380"/>
      <c r="I432" s="380"/>
      <c r="J432" s="380"/>
      <c r="K432" s="380"/>
      <c r="L432" s="380"/>
      <c r="M432" s="380"/>
      <c r="N432" s="380"/>
      <c r="O432" s="380"/>
      <c r="P432" s="380"/>
      <c r="Q432" s="380"/>
      <c r="R432" s="380"/>
      <c r="S432" s="380"/>
      <c r="T432" s="380"/>
      <c r="U432" s="380"/>
      <c r="V432" s="380"/>
    </row>
    <row r="433" spans="1:22" s="383" customFormat="1" ht="12.75" customHeight="1">
      <c r="A433" s="390"/>
      <c r="B433" s="688"/>
      <c r="C433" s="688"/>
      <c r="D433" s="396"/>
      <c r="E433" s="87"/>
      <c r="F433" s="84"/>
      <c r="G433" s="635"/>
      <c r="H433" s="380"/>
      <c r="I433" s="380"/>
      <c r="J433" s="380"/>
      <c r="K433" s="380"/>
      <c r="L433" s="380"/>
      <c r="M433" s="380"/>
      <c r="N433" s="380"/>
      <c r="O433" s="380"/>
      <c r="P433" s="380"/>
      <c r="Q433" s="380"/>
      <c r="R433" s="380"/>
      <c r="S433" s="380"/>
      <c r="T433" s="380"/>
      <c r="U433" s="380"/>
      <c r="V433" s="380"/>
    </row>
    <row r="434" spans="1:22" s="383" customFormat="1" ht="12.75" customHeight="1">
      <c r="A434" s="390"/>
      <c r="B434" s="688"/>
      <c r="C434" s="688"/>
      <c r="D434" s="396"/>
      <c r="E434" s="87"/>
      <c r="F434" s="84"/>
      <c r="G434" s="635"/>
      <c r="H434" s="380"/>
      <c r="I434" s="380"/>
      <c r="J434" s="380"/>
      <c r="K434" s="380"/>
      <c r="L434" s="380"/>
      <c r="M434" s="380"/>
      <c r="N434" s="380"/>
      <c r="O434" s="380"/>
      <c r="P434" s="380"/>
      <c r="Q434" s="380"/>
      <c r="R434" s="380"/>
      <c r="S434" s="380"/>
      <c r="T434" s="380"/>
      <c r="U434" s="380"/>
      <c r="V434" s="380"/>
    </row>
    <row r="435" spans="1:22" s="383" customFormat="1" ht="12.75" customHeight="1">
      <c r="A435" s="390"/>
      <c r="B435" s="688"/>
      <c r="C435" s="688"/>
      <c r="D435" s="396"/>
      <c r="E435" s="87"/>
      <c r="F435" s="84"/>
      <c r="G435" s="635"/>
      <c r="H435" s="380"/>
      <c r="I435" s="380"/>
      <c r="J435" s="380"/>
      <c r="K435" s="380"/>
      <c r="L435" s="380"/>
      <c r="M435" s="380"/>
      <c r="N435" s="380"/>
      <c r="O435" s="380"/>
      <c r="P435" s="380"/>
      <c r="Q435" s="380"/>
      <c r="R435" s="380"/>
      <c r="S435" s="380"/>
      <c r="T435" s="380"/>
      <c r="U435" s="380"/>
      <c r="V435" s="380"/>
    </row>
    <row r="436" spans="1:22" s="383" customFormat="1" ht="12.75" customHeight="1">
      <c r="A436" s="390"/>
      <c r="B436" s="688"/>
      <c r="C436" s="688"/>
      <c r="D436" s="396"/>
      <c r="E436" s="87"/>
      <c r="F436" s="84"/>
      <c r="G436" s="635"/>
      <c r="H436" s="380"/>
      <c r="I436" s="380"/>
      <c r="J436" s="380"/>
      <c r="K436" s="380"/>
      <c r="L436" s="380"/>
      <c r="M436" s="380"/>
      <c r="N436" s="380"/>
      <c r="O436" s="380"/>
      <c r="P436" s="380"/>
      <c r="Q436" s="380"/>
      <c r="R436" s="380"/>
      <c r="S436" s="380"/>
      <c r="T436" s="380"/>
      <c r="U436" s="380"/>
      <c r="V436" s="380"/>
    </row>
    <row r="437" spans="1:22" s="383" customFormat="1" ht="12.75" customHeight="1">
      <c r="A437" s="390"/>
      <c r="B437" s="688"/>
      <c r="C437" s="688"/>
      <c r="D437" s="396"/>
      <c r="E437" s="87"/>
      <c r="F437" s="84"/>
      <c r="G437" s="635"/>
      <c r="H437" s="380"/>
      <c r="I437" s="380"/>
      <c r="J437" s="380"/>
      <c r="K437" s="380"/>
      <c r="L437" s="380"/>
      <c r="M437" s="380"/>
      <c r="N437" s="380"/>
      <c r="O437" s="380"/>
      <c r="P437" s="380"/>
      <c r="Q437" s="380"/>
      <c r="R437" s="380"/>
      <c r="S437" s="380"/>
      <c r="T437" s="380"/>
      <c r="U437" s="380"/>
      <c r="V437" s="380"/>
    </row>
    <row r="438" spans="1:22" s="383" customFormat="1" ht="12.75" customHeight="1">
      <c r="A438" s="390"/>
      <c r="B438" s="688"/>
      <c r="C438" s="688"/>
      <c r="D438" s="396"/>
      <c r="E438" s="87"/>
      <c r="F438" s="84"/>
      <c r="G438" s="635"/>
      <c r="H438" s="380"/>
      <c r="I438" s="380"/>
      <c r="J438" s="380"/>
      <c r="K438" s="380"/>
      <c r="L438" s="380"/>
      <c r="M438" s="380"/>
      <c r="N438" s="380"/>
      <c r="O438" s="380"/>
      <c r="P438" s="380"/>
      <c r="Q438" s="380"/>
      <c r="R438" s="380"/>
      <c r="S438" s="380"/>
      <c r="T438" s="380"/>
      <c r="U438" s="380"/>
      <c r="V438" s="380"/>
    </row>
    <row r="439" spans="1:22" s="383" customFormat="1" ht="12.75" customHeight="1">
      <c r="A439" s="390"/>
      <c r="B439" s="688"/>
      <c r="C439" s="688"/>
      <c r="D439" s="396"/>
      <c r="E439" s="87"/>
      <c r="F439" s="84"/>
      <c r="G439" s="635"/>
      <c r="H439" s="380"/>
      <c r="I439" s="380"/>
      <c r="J439" s="380"/>
      <c r="K439" s="380"/>
      <c r="L439" s="380"/>
      <c r="M439" s="380"/>
      <c r="N439" s="380"/>
      <c r="O439" s="380"/>
      <c r="P439" s="380"/>
      <c r="Q439" s="380"/>
      <c r="R439" s="380"/>
      <c r="S439" s="380"/>
      <c r="T439" s="380"/>
      <c r="U439" s="380"/>
      <c r="V439" s="380"/>
    </row>
    <row r="440" spans="1:22" s="383" customFormat="1" ht="12.75" customHeight="1">
      <c r="A440" s="390"/>
      <c r="B440" s="688"/>
      <c r="C440" s="688"/>
      <c r="D440" s="396"/>
      <c r="E440" s="87"/>
      <c r="F440" s="84"/>
      <c r="G440" s="635"/>
      <c r="H440" s="380"/>
      <c r="I440" s="380"/>
      <c r="J440" s="380"/>
      <c r="K440" s="380"/>
      <c r="L440" s="380"/>
      <c r="M440" s="380"/>
      <c r="N440" s="380"/>
      <c r="O440" s="380"/>
      <c r="P440" s="380"/>
      <c r="Q440" s="380"/>
      <c r="R440" s="380"/>
      <c r="S440" s="380"/>
      <c r="T440" s="380"/>
      <c r="U440" s="380"/>
      <c r="V440" s="380"/>
    </row>
    <row r="441" spans="1:22" s="383" customFormat="1" ht="12.75" customHeight="1">
      <c r="A441" s="390"/>
      <c r="B441" s="688"/>
      <c r="C441" s="688"/>
      <c r="D441" s="396"/>
      <c r="E441" s="87"/>
      <c r="F441" s="84"/>
      <c r="G441" s="635"/>
      <c r="H441" s="380"/>
      <c r="I441" s="380"/>
      <c r="J441" s="380"/>
      <c r="K441" s="380"/>
      <c r="L441" s="380"/>
      <c r="M441" s="380"/>
      <c r="N441" s="380"/>
      <c r="O441" s="380"/>
      <c r="P441" s="380"/>
      <c r="Q441" s="380"/>
      <c r="R441" s="380"/>
      <c r="S441" s="380"/>
      <c r="T441" s="380"/>
      <c r="U441" s="380"/>
      <c r="V441" s="380"/>
    </row>
    <row r="442" spans="1:22" s="383" customFormat="1" ht="12.75" customHeight="1">
      <c r="A442" s="390"/>
      <c r="B442" s="688"/>
      <c r="C442" s="688"/>
      <c r="D442" s="396"/>
      <c r="E442" s="87"/>
      <c r="F442" s="84"/>
      <c r="G442" s="635"/>
      <c r="H442" s="380"/>
      <c r="I442" s="380"/>
      <c r="J442" s="380"/>
      <c r="K442" s="380"/>
      <c r="L442" s="380"/>
      <c r="M442" s="380"/>
      <c r="N442" s="380"/>
      <c r="O442" s="380"/>
      <c r="P442" s="380"/>
      <c r="Q442" s="380"/>
      <c r="R442" s="380"/>
      <c r="S442" s="380"/>
      <c r="T442" s="380"/>
      <c r="U442" s="380"/>
      <c r="V442" s="380"/>
    </row>
    <row r="443" spans="1:22" s="383" customFormat="1" ht="12.75" customHeight="1">
      <c r="A443" s="390"/>
      <c r="B443" s="688"/>
      <c r="C443" s="688"/>
      <c r="D443" s="396"/>
      <c r="E443" s="87"/>
      <c r="F443" s="84"/>
      <c r="G443" s="635"/>
      <c r="H443" s="380"/>
      <c r="I443" s="380"/>
      <c r="J443" s="380"/>
      <c r="K443" s="380"/>
      <c r="L443" s="380"/>
      <c r="M443" s="380"/>
      <c r="N443" s="380"/>
      <c r="O443" s="380"/>
      <c r="P443" s="380"/>
      <c r="Q443" s="380"/>
      <c r="R443" s="380"/>
      <c r="S443" s="380"/>
      <c r="T443" s="380"/>
      <c r="U443" s="380"/>
      <c r="V443" s="380"/>
    </row>
    <row r="444" spans="1:22" s="383" customFormat="1" ht="12.75" customHeight="1">
      <c r="A444" s="390"/>
      <c r="B444" s="688"/>
      <c r="C444" s="688"/>
      <c r="D444" s="396"/>
      <c r="E444" s="87"/>
      <c r="F444" s="84"/>
      <c r="G444" s="635"/>
      <c r="H444" s="380"/>
      <c r="I444" s="380"/>
      <c r="J444" s="380"/>
      <c r="K444" s="380"/>
      <c r="L444" s="380"/>
      <c r="M444" s="380"/>
      <c r="N444" s="380"/>
      <c r="O444" s="380"/>
      <c r="P444" s="380"/>
      <c r="Q444" s="380"/>
      <c r="R444" s="380"/>
      <c r="S444" s="380"/>
      <c r="T444" s="380"/>
      <c r="U444" s="380"/>
      <c r="V444" s="380"/>
    </row>
    <row r="445" spans="1:22" s="383" customFormat="1" ht="12.75" customHeight="1">
      <c r="A445" s="390"/>
      <c r="B445" s="688"/>
      <c r="C445" s="688"/>
      <c r="D445" s="396"/>
      <c r="E445" s="87"/>
      <c r="F445" s="84"/>
      <c r="G445" s="635"/>
      <c r="H445" s="380"/>
      <c r="I445" s="380"/>
      <c r="J445" s="380"/>
      <c r="K445" s="380"/>
      <c r="L445" s="380"/>
      <c r="M445" s="380"/>
      <c r="N445" s="380"/>
      <c r="O445" s="380"/>
      <c r="P445" s="380"/>
      <c r="Q445" s="380"/>
      <c r="R445" s="380"/>
      <c r="S445" s="380"/>
      <c r="T445" s="380"/>
      <c r="U445" s="380"/>
      <c r="V445" s="380"/>
    </row>
    <row r="446" spans="1:22" s="383" customFormat="1" ht="12.75" customHeight="1">
      <c r="A446" s="390"/>
      <c r="B446" s="688"/>
      <c r="C446" s="688"/>
      <c r="D446" s="396"/>
      <c r="E446" s="87"/>
      <c r="F446" s="84"/>
      <c r="G446" s="635"/>
      <c r="H446" s="380"/>
      <c r="I446" s="380"/>
      <c r="J446" s="380"/>
      <c r="K446" s="380"/>
      <c r="L446" s="380"/>
      <c r="M446" s="380"/>
      <c r="N446" s="380"/>
      <c r="O446" s="380"/>
      <c r="P446" s="380"/>
      <c r="Q446" s="380"/>
      <c r="R446" s="380"/>
      <c r="S446" s="380"/>
      <c r="T446" s="380"/>
      <c r="U446" s="380"/>
      <c r="V446" s="380"/>
    </row>
    <row r="447" spans="1:22" s="383" customFormat="1" ht="12.75" customHeight="1">
      <c r="A447" s="390"/>
      <c r="B447" s="688"/>
      <c r="C447" s="688"/>
      <c r="D447" s="396"/>
      <c r="E447" s="87"/>
      <c r="F447" s="84"/>
      <c r="G447" s="635"/>
      <c r="H447" s="380"/>
      <c r="I447" s="380"/>
      <c r="J447" s="380"/>
      <c r="K447" s="380"/>
      <c r="L447" s="380"/>
      <c r="M447" s="380"/>
      <c r="N447" s="380"/>
      <c r="O447" s="380"/>
      <c r="P447" s="380"/>
      <c r="Q447" s="380"/>
      <c r="R447" s="380"/>
      <c r="S447" s="380"/>
      <c r="T447" s="380"/>
      <c r="U447" s="380"/>
      <c r="V447" s="380"/>
    </row>
    <row r="448" spans="1:22" s="383" customFormat="1" ht="12.75" customHeight="1">
      <c r="A448" s="390"/>
      <c r="B448" s="688"/>
      <c r="C448" s="688"/>
      <c r="D448" s="396"/>
      <c r="E448" s="87"/>
      <c r="F448" s="84"/>
      <c r="G448" s="635"/>
      <c r="H448" s="380"/>
      <c r="I448" s="380"/>
      <c r="J448" s="380"/>
      <c r="K448" s="380"/>
      <c r="L448" s="380"/>
      <c r="M448" s="380"/>
      <c r="N448" s="380"/>
      <c r="O448" s="380"/>
      <c r="P448" s="380"/>
      <c r="Q448" s="380"/>
      <c r="R448" s="380"/>
      <c r="S448" s="380"/>
      <c r="T448" s="380"/>
      <c r="U448" s="380"/>
      <c r="V448" s="380"/>
    </row>
    <row r="449" spans="1:22" s="383" customFormat="1" ht="12.75" customHeight="1">
      <c r="A449" s="390"/>
      <c r="B449" s="688"/>
      <c r="C449" s="688"/>
      <c r="D449" s="396"/>
      <c r="E449" s="87"/>
      <c r="F449" s="84"/>
      <c r="G449" s="635"/>
      <c r="H449" s="380"/>
      <c r="I449" s="380"/>
      <c r="J449" s="380"/>
      <c r="K449" s="380"/>
      <c r="L449" s="380"/>
      <c r="M449" s="380"/>
      <c r="N449" s="380"/>
      <c r="O449" s="380"/>
      <c r="P449" s="380"/>
      <c r="Q449" s="380"/>
      <c r="R449" s="380"/>
      <c r="S449" s="380"/>
      <c r="T449" s="380"/>
      <c r="U449" s="380"/>
      <c r="V449" s="380"/>
    </row>
    <row r="450" spans="1:22" s="383" customFormat="1" ht="12.75" customHeight="1">
      <c r="A450" s="390"/>
      <c r="B450" s="688"/>
      <c r="C450" s="688"/>
      <c r="D450" s="396"/>
      <c r="E450" s="87"/>
      <c r="F450" s="84"/>
      <c r="G450" s="635"/>
      <c r="H450" s="380"/>
      <c r="I450" s="380"/>
      <c r="J450" s="380"/>
      <c r="K450" s="380"/>
      <c r="L450" s="380"/>
      <c r="M450" s="380"/>
      <c r="N450" s="380"/>
      <c r="O450" s="380"/>
      <c r="P450" s="380"/>
      <c r="Q450" s="380"/>
      <c r="R450" s="380"/>
      <c r="S450" s="380"/>
      <c r="T450" s="380"/>
      <c r="U450" s="380"/>
      <c r="V450" s="380"/>
    </row>
    <row r="451" spans="1:22" s="383" customFormat="1" ht="12.75" customHeight="1">
      <c r="A451" s="390"/>
      <c r="B451" s="688"/>
      <c r="C451" s="688"/>
      <c r="D451" s="396"/>
      <c r="E451" s="87"/>
      <c r="F451" s="84"/>
      <c r="G451" s="635"/>
      <c r="H451" s="380"/>
      <c r="I451" s="380"/>
      <c r="J451" s="380"/>
      <c r="K451" s="380"/>
      <c r="L451" s="380"/>
      <c r="M451" s="380"/>
      <c r="N451" s="380"/>
      <c r="O451" s="380"/>
      <c r="P451" s="380"/>
      <c r="Q451" s="380"/>
      <c r="R451" s="380"/>
      <c r="S451" s="380"/>
      <c r="T451" s="380"/>
      <c r="U451" s="380"/>
      <c r="V451" s="380"/>
    </row>
    <row r="452" spans="1:22" s="383" customFormat="1" ht="12.75" customHeight="1">
      <c r="A452" s="390"/>
      <c r="B452" s="688"/>
      <c r="C452" s="688"/>
      <c r="D452" s="396"/>
      <c r="E452" s="87"/>
      <c r="F452" s="84"/>
      <c r="G452" s="635"/>
      <c r="H452" s="380"/>
      <c r="I452" s="380"/>
      <c r="J452" s="380"/>
      <c r="K452" s="380"/>
      <c r="L452" s="380"/>
      <c r="M452" s="380"/>
      <c r="N452" s="380"/>
      <c r="O452" s="380"/>
      <c r="P452" s="380"/>
      <c r="Q452" s="380"/>
      <c r="R452" s="380"/>
      <c r="S452" s="380"/>
      <c r="T452" s="380"/>
      <c r="U452" s="380"/>
      <c r="V452" s="380"/>
    </row>
    <row r="453" spans="1:22" s="383" customFormat="1" ht="14.85" customHeight="1">
      <c r="A453" s="390"/>
      <c r="B453" s="688"/>
      <c r="C453" s="688"/>
      <c r="D453" s="396"/>
      <c r="E453" s="87"/>
      <c r="F453" s="84"/>
      <c r="G453" s="635"/>
      <c r="H453" s="380"/>
      <c r="I453" s="380"/>
      <c r="J453" s="380"/>
      <c r="K453" s="380"/>
      <c r="L453" s="380"/>
      <c r="M453" s="380"/>
      <c r="N453" s="380"/>
      <c r="O453" s="380"/>
      <c r="P453" s="380"/>
      <c r="Q453" s="380"/>
      <c r="R453" s="380"/>
      <c r="S453" s="380"/>
      <c r="T453" s="380"/>
      <c r="U453" s="380"/>
      <c r="V453" s="380"/>
    </row>
    <row r="454" spans="1:22" s="383" customFormat="1" ht="12.75" customHeight="1">
      <c r="A454" s="402"/>
      <c r="B454" s="401"/>
      <c r="C454" s="401"/>
      <c r="D454" s="400"/>
      <c r="E454" s="399"/>
      <c r="F454" s="255"/>
      <c r="G454" s="663"/>
      <c r="H454" s="380"/>
      <c r="I454" s="380"/>
      <c r="J454" s="380"/>
      <c r="K454" s="380"/>
      <c r="L454" s="380"/>
      <c r="M454" s="380"/>
      <c r="N454" s="380"/>
      <c r="O454" s="380"/>
      <c r="P454" s="380"/>
      <c r="Q454" s="380"/>
      <c r="R454" s="380"/>
      <c r="S454" s="380"/>
      <c r="T454" s="380"/>
      <c r="U454" s="380"/>
      <c r="V454" s="380"/>
    </row>
    <row r="455" spans="1:22" s="383" customFormat="1" ht="12.75" customHeight="1">
      <c r="A455" s="390"/>
      <c r="B455" s="693" t="s">
        <v>12</v>
      </c>
      <c r="C455" s="693"/>
      <c r="D455" s="86"/>
      <c r="E455" s="87"/>
      <c r="F455" s="389" t="s">
        <v>280</v>
      </c>
      <c r="G455" s="641">
        <f>SUM(G397:G401)</f>
        <v>69200</v>
      </c>
      <c r="H455" s="380"/>
      <c r="I455" s="380"/>
      <c r="J455" s="380"/>
      <c r="K455" s="380"/>
      <c r="L455" s="380"/>
      <c r="M455" s="380"/>
      <c r="N455" s="380"/>
      <c r="O455" s="380"/>
      <c r="P455" s="380"/>
      <c r="Q455" s="380"/>
      <c r="R455" s="380"/>
      <c r="S455" s="380"/>
      <c r="T455" s="380"/>
      <c r="U455" s="380"/>
      <c r="V455" s="380"/>
    </row>
    <row r="456" spans="1:22" s="383" customFormat="1" ht="12.75" customHeight="1" thickBot="1">
      <c r="A456" s="388"/>
      <c r="B456" s="387"/>
      <c r="C456" s="387"/>
      <c r="D456" s="386"/>
      <c r="E456" s="385"/>
      <c r="F456" s="384"/>
      <c r="G456" s="664"/>
      <c r="H456" s="380"/>
      <c r="I456" s="380"/>
      <c r="J456" s="380"/>
      <c r="K456" s="380"/>
      <c r="L456" s="380"/>
      <c r="M456" s="380"/>
      <c r="N456" s="380"/>
      <c r="O456" s="380"/>
      <c r="P456" s="380"/>
      <c r="Q456" s="380"/>
      <c r="R456" s="380"/>
      <c r="S456" s="380"/>
      <c r="T456" s="380"/>
      <c r="U456" s="380"/>
      <c r="V456" s="380"/>
    </row>
    <row r="457" spans="1:22" s="383" customFormat="1" ht="12.75" customHeight="1" thickTop="1">
      <c r="A457" s="390"/>
      <c r="B457" s="688"/>
      <c r="C457" s="688"/>
      <c r="D457" s="86"/>
      <c r="E457" s="87"/>
      <c r="F457" s="84"/>
      <c r="G457" s="635"/>
      <c r="H457" s="380"/>
      <c r="I457" s="380"/>
      <c r="J457" s="380"/>
      <c r="K457" s="380"/>
      <c r="L457" s="380"/>
      <c r="M457" s="380"/>
      <c r="N457" s="380"/>
      <c r="O457" s="380"/>
      <c r="P457" s="380"/>
      <c r="Q457" s="380"/>
      <c r="R457" s="380"/>
      <c r="S457" s="380"/>
      <c r="T457" s="380"/>
      <c r="U457" s="380"/>
      <c r="V457" s="380"/>
    </row>
    <row r="458" spans="1:22" s="383" customFormat="1" ht="12.75" customHeight="1">
      <c r="A458" s="404"/>
      <c r="B458" s="85" t="s">
        <v>7</v>
      </c>
      <c r="C458" s="403"/>
      <c r="D458" s="86"/>
      <c r="E458" s="87"/>
      <c r="F458" s="83"/>
      <c r="G458" s="523"/>
      <c r="H458" s="380"/>
      <c r="I458" s="380"/>
      <c r="J458" s="380"/>
      <c r="K458" s="380"/>
      <c r="L458" s="380"/>
      <c r="M458" s="380"/>
      <c r="N458" s="380"/>
      <c r="O458" s="380"/>
      <c r="P458" s="380"/>
      <c r="Q458" s="380"/>
      <c r="R458" s="380"/>
      <c r="S458" s="380"/>
      <c r="T458" s="380"/>
      <c r="U458" s="380"/>
      <c r="V458" s="380"/>
    </row>
    <row r="459" spans="1:22" s="383" customFormat="1" ht="12.75" customHeight="1">
      <c r="A459" s="404"/>
      <c r="B459" s="408"/>
      <c r="C459" s="403"/>
      <c r="D459" s="86"/>
      <c r="E459" s="87"/>
      <c r="F459" s="83"/>
      <c r="G459" s="523"/>
      <c r="H459" s="380"/>
      <c r="I459" s="380"/>
      <c r="J459" s="380"/>
      <c r="K459" s="380"/>
      <c r="L459" s="380"/>
      <c r="M459" s="380"/>
      <c r="N459" s="380"/>
      <c r="O459" s="380"/>
      <c r="P459" s="380"/>
      <c r="Q459" s="380"/>
      <c r="R459" s="380"/>
      <c r="S459" s="380"/>
      <c r="T459" s="380"/>
      <c r="U459" s="380"/>
      <c r="V459" s="380"/>
    </row>
    <row r="460" spans="1:22" s="383" customFormat="1" ht="12.75" customHeight="1">
      <c r="A460" s="404"/>
      <c r="B460" s="85" t="s">
        <v>8</v>
      </c>
      <c r="C460" s="688"/>
      <c r="D460" s="86"/>
      <c r="E460" s="87"/>
      <c r="F460" s="84"/>
      <c r="G460" s="523"/>
      <c r="H460" s="380"/>
      <c r="I460" s="380"/>
      <c r="J460" s="380"/>
      <c r="K460" s="380"/>
      <c r="L460" s="380"/>
      <c r="M460" s="380"/>
      <c r="N460" s="380"/>
      <c r="O460" s="380"/>
      <c r="P460" s="380"/>
      <c r="Q460" s="380"/>
      <c r="R460" s="380"/>
      <c r="S460" s="380"/>
      <c r="T460" s="380"/>
      <c r="U460" s="380"/>
      <c r="V460" s="380"/>
    </row>
    <row r="461" spans="1:22" s="383" customFormat="1" ht="12.75" customHeight="1">
      <c r="A461" s="404"/>
      <c r="B461" s="88"/>
      <c r="C461" s="688"/>
      <c r="D461" s="86"/>
      <c r="E461" s="87"/>
      <c r="F461" s="84"/>
      <c r="G461" s="523"/>
      <c r="H461" s="380"/>
      <c r="I461" s="380"/>
      <c r="J461" s="380"/>
      <c r="K461" s="380"/>
      <c r="L461" s="380"/>
      <c r="M461" s="380"/>
      <c r="N461" s="380"/>
      <c r="O461" s="380"/>
      <c r="P461" s="380"/>
      <c r="Q461" s="380"/>
      <c r="R461" s="380"/>
      <c r="S461" s="380"/>
      <c r="T461" s="380"/>
      <c r="U461" s="380"/>
      <c r="V461" s="380"/>
    </row>
    <row r="462" spans="1:22" s="383" customFormat="1" ht="12.75" customHeight="1">
      <c r="A462" s="390"/>
      <c r="B462" s="936" t="s">
        <v>585</v>
      </c>
      <c r="C462" s="688"/>
      <c r="D462" s="86"/>
      <c r="E462" s="87"/>
      <c r="F462" s="84"/>
      <c r="G462" s="617"/>
      <c r="H462" s="380"/>
      <c r="I462" s="380"/>
      <c r="J462" s="380"/>
      <c r="K462" s="380"/>
      <c r="L462" s="380"/>
      <c r="M462" s="380"/>
      <c r="N462" s="380"/>
      <c r="O462" s="380"/>
      <c r="P462" s="380"/>
      <c r="Q462" s="380"/>
      <c r="R462" s="380"/>
      <c r="S462" s="380"/>
      <c r="T462" s="380"/>
      <c r="U462" s="380"/>
      <c r="V462" s="380"/>
    </row>
    <row r="463" spans="1:22" s="383" customFormat="1" ht="12.75" customHeight="1">
      <c r="A463" s="404"/>
      <c r="B463" s="936" t="s">
        <v>402</v>
      </c>
      <c r="C463" s="688"/>
      <c r="D463" s="86"/>
      <c r="E463" s="87"/>
      <c r="F463" s="84"/>
      <c r="G463" s="523"/>
      <c r="H463" s="380"/>
      <c r="I463" s="380"/>
      <c r="J463" s="380"/>
      <c r="K463" s="380"/>
      <c r="L463" s="380"/>
      <c r="M463" s="380"/>
      <c r="N463" s="380"/>
      <c r="O463" s="380"/>
      <c r="P463" s="380"/>
      <c r="Q463" s="380"/>
      <c r="R463" s="380"/>
      <c r="S463" s="380"/>
      <c r="T463" s="380"/>
      <c r="U463" s="380"/>
      <c r="V463" s="380"/>
    </row>
    <row r="464" spans="1:22" s="383" customFormat="1" ht="12.75" customHeight="1">
      <c r="A464" s="404"/>
      <c r="B464" s="88" t="s">
        <v>403</v>
      </c>
      <c r="C464" s="688"/>
      <c r="D464" s="86"/>
      <c r="E464" s="87"/>
      <c r="F464" s="84"/>
      <c r="G464" s="523"/>
      <c r="H464" s="380"/>
      <c r="I464" s="380"/>
      <c r="J464" s="380"/>
      <c r="K464" s="380"/>
      <c r="L464" s="380"/>
      <c r="M464" s="380"/>
      <c r="N464" s="380"/>
      <c r="O464" s="380"/>
      <c r="P464" s="380"/>
      <c r="Q464" s="380"/>
      <c r="R464" s="380"/>
      <c r="S464" s="380"/>
      <c r="T464" s="380"/>
      <c r="U464" s="380"/>
      <c r="V464" s="380"/>
    </row>
    <row r="465" spans="1:22" s="383" customFormat="1" ht="12.75" customHeight="1">
      <c r="A465" s="404"/>
      <c r="B465" s="88" t="s">
        <v>404</v>
      </c>
      <c r="C465" s="688"/>
      <c r="D465" s="86"/>
      <c r="E465" s="87"/>
      <c r="F465" s="84"/>
      <c r="G465" s="523"/>
      <c r="H465" s="380"/>
      <c r="I465" s="380"/>
      <c r="J465" s="380"/>
      <c r="K465" s="380"/>
      <c r="L465" s="380"/>
      <c r="M465" s="380"/>
      <c r="N465" s="380"/>
      <c r="O465" s="380"/>
      <c r="P465" s="380"/>
      <c r="Q465" s="380"/>
      <c r="R465" s="380"/>
      <c r="S465" s="380"/>
      <c r="T465" s="380"/>
      <c r="U465" s="380"/>
      <c r="V465" s="380"/>
    </row>
    <row r="466" spans="1:22" s="383" customFormat="1" ht="12.75" customHeight="1">
      <c r="A466" s="390"/>
      <c r="B466" s="88"/>
      <c r="C466" s="688"/>
      <c r="D466" s="517"/>
      <c r="E466" s="87"/>
      <c r="F466" s="84"/>
      <c r="G466" s="523"/>
      <c r="H466" s="380"/>
      <c r="I466" s="380"/>
      <c r="J466" s="380"/>
      <c r="K466" s="380"/>
      <c r="L466" s="380"/>
      <c r="M466" s="380"/>
      <c r="N466" s="380"/>
      <c r="O466" s="380"/>
      <c r="P466" s="380"/>
      <c r="Q466" s="380"/>
      <c r="R466" s="380"/>
      <c r="S466" s="380"/>
      <c r="T466" s="380"/>
      <c r="U466" s="380"/>
      <c r="V466" s="380"/>
    </row>
    <row r="467" spans="1:22" s="383" customFormat="1" ht="12.75" customHeight="1">
      <c r="A467" s="404">
        <v>1</v>
      </c>
      <c r="B467" s="89" t="s">
        <v>405</v>
      </c>
      <c r="C467" s="688"/>
      <c r="D467" s="86">
        <v>121</v>
      </c>
      <c r="E467" s="87" t="s">
        <v>17</v>
      </c>
      <c r="F467" s="226">
        <v>150</v>
      </c>
      <c r="G467" s="617">
        <f>F467*D467</f>
        <v>18150</v>
      </c>
      <c r="H467" s="380"/>
      <c r="I467" s="380"/>
      <c r="J467" s="380"/>
      <c r="K467" s="380"/>
      <c r="L467" s="380"/>
      <c r="M467" s="380"/>
      <c r="N467" s="380"/>
      <c r="O467" s="380"/>
      <c r="P467" s="380"/>
      <c r="Q467" s="380"/>
      <c r="R467" s="380"/>
      <c r="S467" s="380"/>
      <c r="T467" s="380"/>
      <c r="U467" s="380"/>
      <c r="V467" s="380"/>
    </row>
    <row r="468" spans="1:22" s="383" customFormat="1" ht="12.75" customHeight="1">
      <c r="A468" s="390"/>
      <c r="B468" s="688"/>
      <c r="C468" s="688"/>
      <c r="D468" s="517"/>
      <c r="E468" s="87"/>
      <c r="F468" s="84"/>
      <c r="G468" s="617"/>
      <c r="H468" s="380"/>
      <c r="I468" s="380"/>
      <c r="J468" s="380"/>
      <c r="K468" s="380"/>
      <c r="L468" s="380"/>
      <c r="M468" s="380"/>
      <c r="N468" s="380"/>
      <c r="O468" s="380"/>
      <c r="P468" s="380"/>
      <c r="Q468" s="380"/>
      <c r="R468" s="380"/>
      <c r="S468" s="380"/>
      <c r="T468" s="380"/>
      <c r="U468" s="380"/>
      <c r="V468" s="380"/>
    </row>
    <row r="469" spans="1:22" s="383" customFormat="1" ht="12.75" customHeight="1">
      <c r="A469" s="404"/>
      <c r="B469" s="85" t="s">
        <v>117</v>
      </c>
      <c r="C469" s="688"/>
      <c r="D469" s="517"/>
      <c r="E469" s="87"/>
      <c r="F469" s="684"/>
      <c r="G469" s="615"/>
      <c r="H469" s="380"/>
      <c r="I469" s="380"/>
      <c r="J469" s="380"/>
      <c r="K469" s="380"/>
      <c r="L469" s="380"/>
      <c r="M469" s="380"/>
      <c r="N469" s="380"/>
      <c r="O469" s="380"/>
      <c r="P469" s="380"/>
      <c r="Q469" s="380"/>
      <c r="R469" s="380"/>
      <c r="S469" s="380"/>
      <c r="T469" s="380"/>
      <c r="U469" s="380"/>
      <c r="V469" s="380"/>
    </row>
    <row r="470" spans="1:22" s="383" customFormat="1" ht="12.75" customHeight="1">
      <c r="A470" s="220"/>
      <c r="B470" s="688"/>
      <c r="C470" s="688"/>
      <c r="D470" s="6"/>
      <c r="E470" s="7"/>
      <c r="F470" s="84"/>
      <c r="G470" s="525"/>
      <c r="H470" s="380"/>
      <c r="I470" s="380"/>
      <c r="J470" s="380"/>
      <c r="K470" s="380"/>
      <c r="L470" s="380"/>
      <c r="M470" s="380"/>
      <c r="N470" s="380"/>
      <c r="O470" s="380"/>
      <c r="P470" s="380"/>
      <c r="Q470" s="380"/>
      <c r="R470" s="380"/>
      <c r="S470" s="380"/>
      <c r="T470" s="380"/>
      <c r="U470" s="380"/>
      <c r="V470" s="380"/>
    </row>
    <row r="471" spans="1:22" s="383" customFormat="1" ht="12.75" customHeight="1">
      <c r="A471" s="220"/>
      <c r="B471" s="696" t="s">
        <v>422</v>
      </c>
      <c r="C471" s="688"/>
      <c r="D471" s="6"/>
      <c r="E471" s="7"/>
      <c r="F471" s="518"/>
      <c r="G471" s="525"/>
      <c r="H471" s="380"/>
      <c r="I471" s="380"/>
      <c r="J471" s="380"/>
      <c r="K471" s="380"/>
      <c r="L471" s="380"/>
      <c r="M471" s="380"/>
      <c r="N471" s="380"/>
      <c r="O471" s="380"/>
      <c r="P471" s="380"/>
      <c r="Q471" s="380"/>
      <c r="R471" s="380"/>
      <c r="S471" s="380"/>
      <c r="T471" s="380"/>
      <c r="U471" s="380"/>
      <c r="V471" s="380"/>
    </row>
    <row r="472" spans="1:22" s="383" customFormat="1" ht="12.75" customHeight="1">
      <c r="A472" s="220"/>
      <c r="B472" s="696" t="s">
        <v>423</v>
      </c>
      <c r="C472" s="688"/>
      <c r="D472" s="6"/>
      <c r="E472" s="7"/>
      <c r="F472" s="83"/>
      <c r="G472" s="519"/>
      <c r="H472" s="380"/>
      <c r="I472" s="380"/>
      <c r="J472" s="380"/>
      <c r="K472" s="380"/>
      <c r="L472" s="380"/>
      <c r="M472" s="380"/>
      <c r="N472" s="380"/>
      <c r="O472" s="380"/>
      <c r="P472" s="380"/>
      <c r="Q472" s="380"/>
      <c r="R472" s="380"/>
      <c r="S472" s="380"/>
      <c r="T472" s="380"/>
      <c r="U472" s="380"/>
      <c r="V472" s="380"/>
    </row>
    <row r="473" spans="1:22" s="383" customFormat="1" ht="12.75" customHeight="1">
      <c r="A473" s="404"/>
      <c r="B473" s="88" t="s">
        <v>420</v>
      </c>
      <c r="C473" s="88"/>
      <c r="D473" s="86"/>
      <c r="E473" s="87"/>
      <c r="F473" s="83"/>
      <c r="G473" s="519"/>
      <c r="H473" s="380"/>
      <c r="I473" s="380"/>
      <c r="J473" s="380"/>
      <c r="K473" s="380"/>
      <c r="L473" s="380"/>
      <c r="M473" s="380"/>
      <c r="N473" s="380"/>
      <c r="O473" s="380"/>
      <c r="P473" s="380"/>
      <c r="Q473" s="380"/>
      <c r="R473" s="380"/>
      <c r="S473" s="380"/>
      <c r="T473" s="380"/>
      <c r="U473" s="380"/>
      <c r="V473" s="380"/>
    </row>
    <row r="474" spans="1:22" s="383" customFormat="1" ht="12.75" customHeight="1">
      <c r="A474" s="220"/>
      <c r="B474" s="688"/>
      <c r="C474" s="688"/>
      <c r="D474" s="6"/>
      <c r="E474" s="7"/>
      <c r="F474" s="84"/>
      <c r="G474" s="523"/>
      <c r="H474" s="380"/>
      <c r="I474" s="380"/>
      <c r="J474" s="380"/>
      <c r="K474" s="380"/>
      <c r="L474" s="380"/>
      <c r="M474" s="380"/>
      <c r="N474" s="380"/>
      <c r="O474" s="380"/>
      <c r="P474" s="380"/>
      <c r="Q474" s="380"/>
      <c r="R474" s="380"/>
      <c r="S474" s="380"/>
      <c r="T474" s="380"/>
      <c r="U474" s="380"/>
      <c r="V474" s="380"/>
    </row>
    <row r="475" spans="1:22" s="383" customFormat="1" ht="12.75" customHeight="1">
      <c r="A475" s="220">
        <f>A467+1</f>
        <v>2</v>
      </c>
      <c r="B475" s="89" t="s">
        <v>424</v>
      </c>
      <c r="C475" s="688"/>
      <c r="D475" s="795">
        <v>9</v>
      </c>
      <c r="E475" s="7" t="s">
        <v>19</v>
      </c>
      <c r="F475" s="84">
        <v>55</v>
      </c>
      <c r="G475" s="523">
        <f>F475*D475</f>
        <v>495</v>
      </c>
      <c r="H475" s="380"/>
      <c r="I475" s="380"/>
      <c r="J475" s="380"/>
      <c r="K475" s="380"/>
      <c r="L475" s="380"/>
      <c r="M475" s="380"/>
      <c r="N475" s="380"/>
      <c r="O475" s="380"/>
      <c r="P475" s="380"/>
      <c r="Q475" s="380"/>
      <c r="R475" s="380"/>
      <c r="S475" s="380"/>
      <c r="T475" s="380"/>
      <c r="U475" s="380"/>
      <c r="V475" s="380"/>
    </row>
    <row r="476" spans="1:22" s="383" customFormat="1" ht="12.75" customHeight="1">
      <c r="A476" s="220"/>
      <c r="B476" s="89"/>
      <c r="C476" s="688"/>
      <c r="D476" s="914"/>
      <c r="E476" s="7"/>
      <c r="F476" s="83"/>
      <c r="G476" s="519"/>
      <c r="H476" s="380"/>
      <c r="I476" s="380"/>
      <c r="J476" s="380"/>
      <c r="K476" s="380"/>
      <c r="L476" s="380"/>
      <c r="M476" s="380"/>
      <c r="N476" s="380"/>
      <c r="O476" s="380"/>
      <c r="P476" s="380"/>
      <c r="Q476" s="380"/>
      <c r="R476" s="380"/>
      <c r="S476" s="380"/>
      <c r="T476" s="380"/>
      <c r="U476" s="380"/>
      <c r="V476" s="380"/>
    </row>
    <row r="477" spans="1:22" s="383" customFormat="1" ht="12.75" customHeight="1">
      <c r="A477" s="390"/>
      <c r="B477" s="696" t="s">
        <v>417</v>
      </c>
      <c r="C477" s="696"/>
      <c r="D477" s="86"/>
      <c r="E477" s="87"/>
      <c r="F477" s="83"/>
      <c r="G477" s="519"/>
      <c r="H477" s="380"/>
      <c r="I477" s="380"/>
      <c r="J477" s="380"/>
      <c r="K477" s="380"/>
      <c r="L477" s="380"/>
      <c r="M477" s="380"/>
      <c r="N477" s="380"/>
      <c r="O477" s="380"/>
      <c r="P477" s="380"/>
      <c r="Q477" s="380"/>
      <c r="R477" s="380"/>
      <c r="S477" s="380"/>
      <c r="T477" s="380"/>
      <c r="U477" s="380"/>
      <c r="V477" s="380"/>
    </row>
    <row r="478" spans="1:22" s="383" customFormat="1" ht="12.75" customHeight="1">
      <c r="A478" s="390"/>
      <c r="B478" s="696" t="s">
        <v>418</v>
      </c>
      <c r="C478" s="696"/>
      <c r="D478" s="86"/>
      <c r="E478" s="87"/>
      <c r="F478" s="84"/>
      <c r="G478" s="523"/>
      <c r="H478" s="380"/>
      <c r="I478" s="380"/>
      <c r="J478" s="380"/>
      <c r="K478" s="380"/>
      <c r="L478" s="380"/>
      <c r="M478" s="380"/>
      <c r="N478" s="380"/>
      <c r="O478" s="380"/>
      <c r="P478" s="380"/>
      <c r="Q478" s="380"/>
      <c r="R478" s="380"/>
      <c r="S478" s="380"/>
      <c r="T478" s="380"/>
      <c r="U478" s="380"/>
      <c r="V478" s="380"/>
    </row>
    <row r="479" spans="1:22" s="383" customFormat="1" ht="12.75" customHeight="1">
      <c r="A479" s="404"/>
      <c r="B479" s="88" t="s">
        <v>419</v>
      </c>
      <c r="C479" s="88"/>
      <c r="D479" s="86"/>
      <c r="E479" s="87"/>
      <c r="F479" s="83"/>
      <c r="G479" s="519"/>
      <c r="H479" s="380"/>
      <c r="I479" s="380"/>
      <c r="J479" s="380"/>
      <c r="K479" s="380"/>
      <c r="L479" s="380"/>
      <c r="M479" s="380"/>
      <c r="N479" s="380"/>
      <c r="O479" s="380"/>
      <c r="P479" s="380"/>
      <c r="Q479" s="380"/>
      <c r="R479" s="380"/>
      <c r="S479" s="380"/>
      <c r="T479" s="380"/>
      <c r="U479" s="380"/>
      <c r="V479" s="380"/>
    </row>
    <row r="480" spans="1:22" s="383" customFormat="1" ht="12.75" customHeight="1">
      <c r="A480" s="404"/>
      <c r="B480" s="88" t="s">
        <v>420</v>
      </c>
      <c r="C480" s="409"/>
      <c r="D480" s="86"/>
      <c r="E480" s="87"/>
      <c r="F480" s="83"/>
      <c r="G480" s="519"/>
      <c r="H480" s="380"/>
      <c r="I480" s="380"/>
      <c r="J480" s="380"/>
      <c r="K480" s="380"/>
      <c r="L480" s="380"/>
      <c r="M480" s="380"/>
      <c r="N480" s="380"/>
      <c r="O480" s="380"/>
      <c r="P480" s="380"/>
      <c r="Q480" s="380"/>
      <c r="R480" s="380"/>
      <c r="S480" s="380"/>
      <c r="T480" s="380"/>
      <c r="U480" s="380"/>
      <c r="V480" s="380"/>
    </row>
    <row r="481" spans="1:22" s="383" customFormat="1" ht="12.75" customHeight="1">
      <c r="A481" s="390"/>
      <c r="B481" s="10"/>
      <c r="C481" s="409"/>
      <c r="D481" s="86"/>
      <c r="E481" s="87"/>
      <c r="F481" s="84"/>
      <c r="G481" s="523"/>
      <c r="H481" s="380"/>
      <c r="I481" s="380"/>
      <c r="J481" s="380"/>
      <c r="K481" s="380"/>
      <c r="L481" s="380"/>
      <c r="M481" s="380"/>
      <c r="N481" s="380"/>
      <c r="O481" s="380"/>
      <c r="P481" s="380"/>
      <c r="Q481" s="380"/>
      <c r="R481" s="380"/>
      <c r="S481" s="380"/>
      <c r="T481" s="380"/>
      <c r="U481" s="380"/>
      <c r="V481" s="380"/>
    </row>
    <row r="482" spans="1:22" s="383" customFormat="1" ht="12.75" customHeight="1">
      <c r="A482" s="390">
        <f>A475+1</f>
        <v>3</v>
      </c>
      <c r="B482" s="688" t="s">
        <v>421</v>
      </c>
      <c r="C482" s="688"/>
      <c r="D482" s="922">
        <v>12</v>
      </c>
      <c r="E482" s="87" t="s">
        <v>19</v>
      </c>
      <c r="F482" s="84">
        <v>95</v>
      </c>
      <c r="G482" s="523">
        <f>F482*D482</f>
        <v>1140</v>
      </c>
      <c r="H482" s="380"/>
      <c r="I482" s="380"/>
      <c r="J482" s="380"/>
      <c r="K482" s="380"/>
      <c r="L482" s="380"/>
      <c r="M482" s="380"/>
      <c r="N482" s="380"/>
      <c r="O482" s="380"/>
      <c r="P482" s="380"/>
      <c r="Q482" s="380"/>
      <c r="R482" s="380"/>
      <c r="S482" s="380"/>
      <c r="T482" s="380"/>
      <c r="U482" s="380"/>
      <c r="V482" s="380"/>
    </row>
    <row r="483" spans="1:22" s="383" customFormat="1" ht="12.75" customHeight="1">
      <c r="A483" s="404"/>
      <c r="B483" s="10"/>
      <c r="C483" s="257"/>
      <c r="D483" s="4"/>
      <c r="E483" s="724"/>
      <c r="F483" s="83"/>
      <c r="G483" s="519"/>
      <c r="H483" s="380"/>
      <c r="I483" s="380"/>
      <c r="J483" s="380"/>
      <c r="K483" s="380"/>
      <c r="L483" s="380"/>
      <c r="M483" s="380"/>
      <c r="N483" s="380"/>
      <c r="O483" s="380"/>
      <c r="P483" s="380"/>
      <c r="Q483" s="380"/>
      <c r="R483" s="380"/>
      <c r="S483" s="380"/>
      <c r="T483" s="380"/>
      <c r="U483" s="380"/>
      <c r="V483" s="380"/>
    </row>
    <row r="484" spans="1:22" s="383" customFormat="1" ht="12.75" customHeight="1">
      <c r="A484" s="404"/>
      <c r="B484" s="89"/>
      <c r="C484" s="688"/>
      <c r="D484" s="86"/>
      <c r="E484" s="87"/>
      <c r="F484" s="84"/>
      <c r="G484" s="523"/>
      <c r="H484" s="380"/>
      <c r="I484" s="380"/>
      <c r="J484" s="380"/>
      <c r="K484" s="380"/>
      <c r="L484" s="380"/>
      <c r="M484" s="380"/>
      <c r="N484" s="380"/>
      <c r="O484" s="380"/>
      <c r="P484" s="380"/>
      <c r="Q484" s="380"/>
      <c r="R484" s="380"/>
      <c r="S484" s="380"/>
      <c r="T484" s="380"/>
      <c r="U484" s="380"/>
      <c r="V484" s="380"/>
    </row>
    <row r="485" spans="1:22" s="383" customFormat="1" ht="12.75" customHeight="1">
      <c r="A485" s="390"/>
      <c r="B485" s="515"/>
      <c r="C485" s="688"/>
      <c r="D485" s="86"/>
      <c r="E485" s="87"/>
      <c r="F485" s="84"/>
      <c r="G485" s="523"/>
      <c r="H485" s="380"/>
      <c r="I485" s="380"/>
      <c r="J485" s="380"/>
      <c r="K485" s="380"/>
      <c r="L485" s="380"/>
      <c r="M485" s="380"/>
      <c r="N485" s="380"/>
      <c r="O485" s="380"/>
      <c r="P485" s="380"/>
      <c r="Q485" s="380"/>
      <c r="R485" s="380"/>
      <c r="S485" s="380"/>
      <c r="T485" s="380"/>
      <c r="U485" s="380"/>
      <c r="V485" s="380"/>
    </row>
    <row r="486" spans="1:22" s="383" customFormat="1" ht="12.75" customHeight="1">
      <c r="A486" s="390"/>
      <c r="B486" s="88"/>
      <c r="C486" s="693"/>
      <c r="D486" s="86"/>
      <c r="E486" s="87"/>
      <c r="F486" s="84"/>
      <c r="G486" s="523"/>
      <c r="H486" s="380"/>
      <c r="I486" s="380"/>
      <c r="J486" s="380"/>
      <c r="K486" s="380"/>
      <c r="L486" s="380"/>
      <c r="M486" s="380"/>
      <c r="N486" s="380"/>
      <c r="O486" s="380"/>
      <c r="P486" s="380"/>
      <c r="Q486" s="380"/>
      <c r="R486" s="380"/>
      <c r="S486" s="380"/>
      <c r="T486" s="380"/>
      <c r="U486" s="380"/>
      <c r="V486" s="380"/>
    </row>
    <row r="487" spans="1:22" s="383" customFormat="1" ht="12.75" customHeight="1">
      <c r="A487" s="404"/>
      <c r="B487" s="88"/>
      <c r="C487" s="688"/>
      <c r="D487" s="86"/>
      <c r="E487" s="87"/>
      <c r="F487" s="83"/>
      <c r="G487" s="519"/>
      <c r="H487" s="380"/>
      <c r="I487" s="380"/>
      <c r="J487" s="380"/>
      <c r="K487" s="380"/>
      <c r="L487" s="380"/>
      <c r="M487" s="380"/>
      <c r="N487" s="380"/>
      <c r="O487" s="380"/>
      <c r="P487" s="380"/>
      <c r="Q487" s="380"/>
      <c r="R487" s="380"/>
      <c r="S487" s="380"/>
      <c r="T487" s="380"/>
      <c r="U487" s="380"/>
      <c r="V487" s="380"/>
    </row>
    <row r="488" spans="1:22" s="383" customFormat="1" ht="12.75" customHeight="1">
      <c r="A488" s="404"/>
      <c r="B488" s="88"/>
      <c r="C488" s="688"/>
      <c r="D488" s="86"/>
      <c r="E488" s="87"/>
      <c r="F488" s="83"/>
      <c r="G488" s="519"/>
      <c r="H488" s="380"/>
      <c r="I488" s="380"/>
      <c r="J488" s="380"/>
      <c r="K488" s="380"/>
      <c r="L488" s="380"/>
      <c r="M488" s="380"/>
      <c r="N488" s="380"/>
      <c r="O488" s="380"/>
      <c r="P488" s="380"/>
      <c r="Q488" s="380"/>
      <c r="R488" s="380"/>
      <c r="S488" s="380"/>
      <c r="T488" s="380"/>
      <c r="U488" s="380"/>
      <c r="V488" s="380"/>
    </row>
    <row r="489" spans="1:22" s="383" customFormat="1" ht="12.75" customHeight="1">
      <c r="A489" s="404"/>
      <c r="B489" s="88"/>
      <c r="C489" s="688"/>
      <c r="D489" s="517"/>
      <c r="E489" s="87"/>
      <c r="F489" s="83"/>
      <c r="G489" s="519"/>
      <c r="H489" s="380"/>
      <c r="I489" s="380"/>
      <c r="J489" s="380"/>
      <c r="K489" s="380"/>
      <c r="L489" s="380"/>
      <c r="M489" s="380"/>
      <c r="N489" s="380"/>
      <c r="O489" s="380"/>
      <c r="P489" s="380"/>
      <c r="Q489" s="380"/>
      <c r="R489" s="380"/>
      <c r="S489" s="380"/>
      <c r="T489" s="380"/>
      <c r="U489" s="380"/>
      <c r="V489" s="380"/>
    </row>
    <row r="490" spans="1:22" s="383" customFormat="1" ht="12.75" customHeight="1">
      <c r="A490" s="390"/>
      <c r="B490" s="88"/>
      <c r="D490" s="86"/>
      <c r="E490" s="87"/>
      <c r="F490" s="84"/>
      <c r="G490" s="523"/>
      <c r="H490" s="380"/>
      <c r="I490" s="380"/>
      <c r="J490" s="380"/>
      <c r="K490" s="380"/>
      <c r="L490" s="380"/>
      <c r="M490" s="380"/>
      <c r="N490" s="380"/>
      <c r="O490" s="380"/>
      <c r="P490" s="380"/>
      <c r="Q490" s="380"/>
      <c r="R490" s="380"/>
      <c r="S490" s="380"/>
      <c r="T490" s="380"/>
      <c r="U490" s="380"/>
      <c r="V490" s="380"/>
    </row>
    <row r="491" spans="1:22" s="383" customFormat="1" ht="12.75" customHeight="1">
      <c r="A491" s="404"/>
      <c r="B491" s="89"/>
      <c r="C491" s="688"/>
      <c r="D491" s="86"/>
      <c r="E491" s="87"/>
      <c r="F491" s="84"/>
      <c r="G491" s="523"/>
      <c r="H491" s="380"/>
      <c r="I491" s="380"/>
      <c r="J491" s="380"/>
      <c r="K491" s="380"/>
      <c r="L491" s="380"/>
      <c r="M491" s="380"/>
      <c r="N491" s="380"/>
      <c r="O491" s="380"/>
      <c r="P491" s="380"/>
      <c r="Q491" s="380"/>
      <c r="R491" s="380"/>
      <c r="S491" s="380"/>
      <c r="T491" s="380"/>
      <c r="U491" s="380"/>
      <c r="V491" s="380"/>
    </row>
    <row r="492" spans="1:22" s="383" customFormat="1" ht="12.75" customHeight="1">
      <c r="A492" s="404"/>
      <c r="B492" s="89"/>
      <c r="C492" s="688"/>
      <c r="D492" s="86"/>
      <c r="E492" s="87"/>
      <c r="F492" s="84"/>
      <c r="G492" s="523"/>
      <c r="H492" s="380"/>
      <c r="I492" s="380"/>
      <c r="J492" s="380"/>
      <c r="K492" s="380"/>
      <c r="L492" s="380"/>
      <c r="M492" s="380"/>
      <c r="N492" s="380"/>
      <c r="O492" s="380"/>
      <c r="P492" s="380"/>
      <c r="Q492" s="380"/>
      <c r="R492" s="380"/>
      <c r="S492" s="380"/>
      <c r="T492" s="380"/>
      <c r="U492" s="380"/>
      <c r="V492" s="380"/>
    </row>
    <row r="493" spans="1:22" s="383" customFormat="1" ht="12.75" customHeight="1">
      <c r="A493" s="404"/>
      <c r="B493" s="88"/>
      <c r="C493" s="688"/>
      <c r="D493" s="86"/>
      <c r="E493" s="87"/>
      <c r="F493" s="84"/>
      <c r="G493" s="523"/>
      <c r="H493" s="380"/>
      <c r="I493" s="380"/>
      <c r="J493" s="380"/>
      <c r="K493" s="380"/>
      <c r="L493" s="380"/>
      <c r="M493" s="380"/>
      <c r="N493" s="380"/>
      <c r="O493" s="380"/>
      <c r="P493" s="380"/>
      <c r="Q493" s="380"/>
      <c r="R493" s="380"/>
      <c r="S493" s="380"/>
      <c r="T493" s="380"/>
      <c r="U493" s="380"/>
      <c r="V493" s="380"/>
    </row>
    <row r="494" spans="1:22" s="383" customFormat="1" ht="12.75" customHeight="1">
      <c r="A494" s="404"/>
      <c r="B494" s="88"/>
      <c r="C494" s="688"/>
      <c r="D494" s="86"/>
      <c r="E494" s="87"/>
      <c r="F494" s="84"/>
      <c r="G494" s="523"/>
      <c r="H494" s="380"/>
      <c r="I494" s="380"/>
      <c r="J494" s="380"/>
      <c r="K494" s="380"/>
      <c r="L494" s="380"/>
      <c r="M494" s="380"/>
      <c r="N494" s="380"/>
      <c r="O494" s="380"/>
      <c r="P494" s="380"/>
      <c r="Q494" s="380"/>
      <c r="R494" s="380"/>
      <c r="S494" s="380"/>
      <c r="T494" s="380"/>
      <c r="U494" s="380"/>
      <c r="V494" s="380"/>
    </row>
    <row r="495" spans="1:22" s="383" customFormat="1" ht="12.75" customHeight="1">
      <c r="A495" s="390"/>
      <c r="B495" s="88"/>
      <c r="C495" s="688"/>
      <c r="D495" s="86"/>
      <c r="E495" s="87"/>
      <c r="F495" s="84"/>
      <c r="G495" s="523"/>
      <c r="H495" s="405"/>
      <c r="I495" s="380"/>
      <c r="J495" s="380"/>
      <c r="K495" s="380"/>
      <c r="L495" s="380"/>
      <c r="M495" s="380"/>
      <c r="N495" s="380"/>
      <c r="O495" s="380"/>
      <c r="P495" s="380"/>
      <c r="Q495" s="380"/>
      <c r="R495" s="380"/>
      <c r="S495" s="380"/>
      <c r="T495" s="380"/>
      <c r="U495" s="380"/>
      <c r="V495" s="380"/>
    </row>
    <row r="496" spans="1:22" s="383" customFormat="1" ht="12.75" customHeight="1">
      <c r="A496" s="404"/>
      <c r="B496" s="88"/>
      <c r="C496" s="688"/>
      <c r="D496" s="86"/>
      <c r="E496" s="87"/>
      <c r="F496" s="83"/>
      <c r="G496" s="519"/>
      <c r="H496" s="380"/>
      <c r="I496" s="380"/>
      <c r="J496" s="380"/>
      <c r="K496" s="380"/>
      <c r="L496" s="380"/>
      <c r="M496" s="380"/>
      <c r="N496" s="380"/>
      <c r="O496" s="380"/>
      <c r="P496" s="380"/>
      <c r="Q496" s="380"/>
      <c r="R496" s="380"/>
      <c r="S496" s="380"/>
      <c r="T496" s="380"/>
      <c r="U496" s="380"/>
      <c r="V496" s="380"/>
    </row>
    <row r="497" spans="1:22" s="383" customFormat="1" ht="12.75" customHeight="1">
      <c r="A497" s="404"/>
      <c r="B497" s="88"/>
      <c r="C497" s="688"/>
      <c r="D497" s="86"/>
      <c r="E497" s="87"/>
      <c r="F497" s="84"/>
      <c r="G497" s="523"/>
      <c r="H497" s="405"/>
      <c r="I497" s="380"/>
      <c r="J497" s="380"/>
      <c r="K497" s="380"/>
      <c r="L497" s="380"/>
      <c r="M497" s="380"/>
      <c r="N497" s="380"/>
      <c r="O497" s="380"/>
      <c r="P497" s="380"/>
      <c r="Q497" s="380"/>
      <c r="R497" s="380"/>
      <c r="S497" s="380"/>
      <c r="T497" s="380"/>
      <c r="U497" s="380"/>
      <c r="V497" s="380"/>
    </row>
    <row r="498" spans="1:22" s="383" customFormat="1" ht="12.75" customHeight="1">
      <c r="A498" s="404"/>
      <c r="B498" s="88"/>
      <c r="C498" s="688"/>
      <c r="D498" s="86"/>
      <c r="E498" s="87"/>
      <c r="F498" s="84"/>
      <c r="G498" s="523"/>
      <c r="H498" s="380"/>
      <c r="I498" s="380"/>
      <c r="J498" s="380"/>
      <c r="K498" s="380"/>
      <c r="L498" s="380"/>
      <c r="M498" s="380"/>
      <c r="N498" s="380"/>
      <c r="O498" s="380"/>
      <c r="P498" s="380"/>
      <c r="Q498" s="380"/>
      <c r="R498" s="380"/>
      <c r="S498" s="380"/>
      <c r="T498" s="380"/>
      <c r="U498" s="380"/>
      <c r="V498" s="380"/>
    </row>
    <row r="499" spans="1:22" s="383" customFormat="1" ht="12.75" customHeight="1">
      <c r="A499" s="404"/>
      <c r="B499" s="89"/>
      <c r="C499" s="688"/>
      <c r="D499" s="86"/>
      <c r="E499" s="87"/>
      <c r="F499" s="84"/>
      <c r="G499" s="523"/>
      <c r="H499" s="380"/>
      <c r="I499" s="380"/>
      <c r="J499" s="380"/>
      <c r="K499" s="380"/>
      <c r="L499" s="380"/>
      <c r="M499" s="380"/>
      <c r="N499" s="380"/>
      <c r="O499" s="380"/>
      <c r="P499" s="380"/>
      <c r="Q499" s="380"/>
      <c r="R499" s="380"/>
      <c r="S499" s="380"/>
      <c r="T499" s="380"/>
      <c r="U499" s="380"/>
      <c r="V499" s="380"/>
    </row>
    <row r="500" spans="1:22" s="383" customFormat="1" ht="12.75" customHeight="1">
      <c r="A500" s="404"/>
      <c r="B500" s="726"/>
      <c r="C500" s="727"/>
      <c r="D500" s="517"/>
      <c r="E500" s="87"/>
      <c r="F500" s="83"/>
      <c r="G500" s="519"/>
      <c r="H500" s="380"/>
      <c r="I500" s="380"/>
      <c r="J500" s="380"/>
      <c r="K500" s="380"/>
      <c r="L500" s="380"/>
      <c r="M500" s="380"/>
      <c r="N500" s="380"/>
      <c r="O500" s="380"/>
      <c r="P500" s="380"/>
      <c r="Q500" s="380"/>
      <c r="R500" s="380"/>
      <c r="S500" s="380"/>
      <c r="T500" s="380"/>
      <c r="U500" s="380"/>
      <c r="V500" s="380"/>
    </row>
    <row r="501" spans="1:22" s="383" customFormat="1" ht="12.75" customHeight="1">
      <c r="A501" s="404"/>
      <c r="B501" s="88"/>
      <c r="C501" s="688"/>
      <c r="D501" s="86"/>
      <c r="E501" s="87"/>
      <c r="F501" s="84"/>
      <c r="G501" s="523"/>
      <c r="H501" s="380"/>
      <c r="I501" s="380"/>
      <c r="J501" s="380"/>
      <c r="K501" s="380"/>
      <c r="L501" s="380"/>
      <c r="M501" s="380"/>
      <c r="N501" s="380"/>
      <c r="O501" s="380"/>
      <c r="P501" s="380"/>
      <c r="Q501" s="380"/>
      <c r="R501" s="380"/>
      <c r="S501" s="380"/>
      <c r="T501" s="380"/>
      <c r="U501" s="380"/>
      <c r="V501" s="380"/>
    </row>
    <row r="502" spans="1:22" s="383" customFormat="1" ht="12.75" customHeight="1">
      <c r="A502" s="404"/>
      <c r="B502" s="88"/>
      <c r="C502" s="688"/>
      <c r="D502" s="86"/>
      <c r="E502" s="87"/>
      <c r="F502" s="84"/>
      <c r="G502" s="523"/>
      <c r="H502" s="380"/>
      <c r="I502" s="380"/>
      <c r="J502" s="380"/>
      <c r="K502" s="380"/>
      <c r="L502" s="380"/>
      <c r="M502" s="380"/>
      <c r="N502" s="380"/>
      <c r="O502" s="380"/>
      <c r="P502" s="380"/>
      <c r="Q502" s="380"/>
      <c r="R502" s="380"/>
      <c r="S502" s="380"/>
      <c r="T502" s="380"/>
      <c r="U502" s="380"/>
      <c r="V502" s="380"/>
    </row>
    <row r="503" spans="1:22" s="383" customFormat="1" ht="12.75" customHeight="1">
      <c r="A503" s="404"/>
      <c r="B503" s="88"/>
      <c r="C503" s="688"/>
      <c r="D503" s="86"/>
      <c r="E503" s="87"/>
      <c r="F503" s="84"/>
      <c r="G503" s="523"/>
      <c r="H503" s="380"/>
      <c r="I503" s="380"/>
      <c r="J503" s="380"/>
      <c r="K503" s="380"/>
      <c r="L503" s="380"/>
      <c r="M503" s="380"/>
      <c r="N503" s="380"/>
      <c r="O503" s="380"/>
      <c r="P503" s="380"/>
      <c r="Q503" s="380"/>
      <c r="R503" s="380"/>
      <c r="S503" s="380"/>
      <c r="T503" s="380"/>
      <c r="U503" s="380"/>
      <c r="V503" s="380"/>
    </row>
    <row r="504" spans="1:22" s="383" customFormat="1" ht="12.75" customHeight="1">
      <c r="A504" s="404"/>
      <c r="B504" s="88"/>
      <c r="C504" s="688"/>
      <c r="D504" s="86"/>
      <c r="E504" s="87"/>
      <c r="F504" s="84"/>
      <c r="G504" s="523"/>
      <c r="H504" s="380"/>
      <c r="I504" s="380"/>
      <c r="J504" s="380"/>
      <c r="K504" s="380"/>
      <c r="L504" s="380"/>
      <c r="M504" s="380"/>
      <c r="N504" s="380"/>
      <c r="O504" s="380"/>
      <c r="P504" s="380"/>
      <c r="Q504" s="380"/>
      <c r="R504" s="380"/>
      <c r="S504" s="380"/>
      <c r="T504" s="380"/>
      <c r="U504" s="380"/>
      <c r="V504" s="380"/>
    </row>
    <row r="505" spans="1:22" s="383" customFormat="1" ht="12.75" customHeight="1">
      <c r="A505" s="404"/>
      <c r="B505" s="89"/>
      <c r="C505" s="688"/>
      <c r="D505" s="86"/>
      <c r="E505" s="87"/>
      <c r="F505" s="84"/>
      <c r="G505" s="523"/>
      <c r="H505" s="380"/>
      <c r="I505" s="380"/>
      <c r="J505" s="380"/>
      <c r="K505" s="380"/>
      <c r="L505" s="380"/>
      <c r="M505" s="380"/>
      <c r="N505" s="380"/>
      <c r="O505" s="380"/>
      <c r="P505" s="380"/>
      <c r="Q505" s="380"/>
      <c r="R505" s="380"/>
      <c r="S505" s="380"/>
      <c r="T505" s="380"/>
      <c r="U505" s="380"/>
      <c r="V505" s="380"/>
    </row>
    <row r="506" spans="1:22" s="383" customFormat="1" ht="12.75" customHeight="1">
      <c r="A506" s="390"/>
      <c r="B506" s="89"/>
      <c r="C506" s="688"/>
      <c r="D506" s="86"/>
      <c r="E506" s="87"/>
      <c r="F506" s="84"/>
      <c r="G506" s="523"/>
      <c r="H506" s="380"/>
      <c r="I506" s="380"/>
      <c r="J506" s="380"/>
      <c r="K506" s="380"/>
      <c r="L506" s="380"/>
      <c r="M506" s="380"/>
      <c r="N506" s="380"/>
      <c r="O506" s="380"/>
      <c r="P506" s="380"/>
      <c r="Q506" s="380"/>
      <c r="R506" s="380"/>
      <c r="S506" s="380"/>
      <c r="T506" s="380"/>
      <c r="U506" s="380"/>
      <c r="V506" s="380"/>
    </row>
    <row r="507" spans="1:22" s="383" customFormat="1" ht="12.75" customHeight="1">
      <c r="A507" s="390"/>
      <c r="B507" s="688"/>
      <c r="C507" s="688"/>
      <c r="D507" s="86"/>
      <c r="E507" s="87"/>
      <c r="F507" s="84"/>
      <c r="G507" s="523"/>
      <c r="H507" s="380"/>
      <c r="I507" s="380"/>
      <c r="J507" s="380"/>
      <c r="K507" s="380"/>
      <c r="L507" s="380"/>
      <c r="M507" s="380"/>
      <c r="N507" s="380"/>
      <c r="O507" s="380"/>
      <c r="P507" s="380"/>
      <c r="Q507" s="380"/>
      <c r="R507" s="380"/>
      <c r="S507" s="380"/>
      <c r="T507" s="380"/>
      <c r="U507" s="380"/>
      <c r="V507" s="380"/>
    </row>
    <row r="508" spans="1:22" s="383" customFormat="1" ht="12.75" customHeight="1">
      <c r="A508" s="390"/>
      <c r="B508" s="88"/>
      <c r="C508" s="688"/>
      <c r="D508" s="86"/>
      <c r="E508" s="87"/>
      <c r="F508" s="84"/>
      <c r="G508" s="523"/>
      <c r="H508" s="380"/>
      <c r="I508" s="380"/>
      <c r="J508" s="380"/>
      <c r="K508" s="380"/>
      <c r="L508" s="380"/>
      <c r="M508" s="380"/>
      <c r="N508" s="380"/>
      <c r="O508" s="380"/>
      <c r="P508" s="380"/>
      <c r="Q508" s="380"/>
      <c r="R508" s="380"/>
      <c r="S508" s="380"/>
      <c r="T508" s="380"/>
      <c r="U508" s="380"/>
      <c r="V508" s="380"/>
    </row>
    <row r="509" spans="1:22" s="383" customFormat="1" ht="12.75" customHeight="1">
      <c r="A509" s="390"/>
      <c r="B509" s="88"/>
      <c r="C509" s="688"/>
      <c r="D509" s="86"/>
      <c r="E509" s="87"/>
      <c r="F509" s="84"/>
      <c r="G509" s="523"/>
      <c r="H509" s="380"/>
      <c r="I509" s="380"/>
      <c r="J509" s="380"/>
      <c r="K509" s="380"/>
      <c r="L509" s="380"/>
      <c r="M509" s="380"/>
      <c r="N509" s="380"/>
      <c r="O509" s="380"/>
      <c r="P509" s="380"/>
      <c r="Q509" s="380"/>
      <c r="R509" s="380"/>
      <c r="S509" s="380"/>
      <c r="T509" s="380"/>
      <c r="U509" s="380"/>
      <c r="V509" s="380"/>
    </row>
    <row r="510" spans="1:22" s="383" customFormat="1" ht="12.75" customHeight="1">
      <c r="A510" s="404"/>
      <c r="B510" s="88"/>
      <c r="C510" s="688"/>
      <c r="D510" s="86"/>
      <c r="E510" s="87"/>
      <c r="F510" s="84"/>
      <c r="G510" s="523"/>
      <c r="H510" s="380"/>
      <c r="I510" s="380"/>
      <c r="J510" s="380"/>
      <c r="K510" s="380"/>
      <c r="L510" s="380"/>
      <c r="M510" s="380"/>
      <c r="N510" s="380"/>
      <c r="O510" s="380"/>
      <c r="P510" s="380"/>
      <c r="Q510" s="380"/>
      <c r="R510" s="380"/>
      <c r="S510" s="380"/>
      <c r="T510" s="380"/>
      <c r="U510" s="380"/>
      <c r="V510" s="380"/>
    </row>
    <row r="511" spans="1:22" s="383" customFormat="1" ht="12.75" customHeight="1">
      <c r="A511" s="390"/>
      <c r="B511" s="88"/>
      <c r="C511" s="688"/>
      <c r="D511" s="86"/>
      <c r="E511" s="87"/>
      <c r="F511" s="84"/>
      <c r="G511" s="523"/>
      <c r="H511" s="380"/>
      <c r="I511" s="380"/>
      <c r="J511" s="380"/>
      <c r="K511" s="380"/>
      <c r="L511" s="380"/>
      <c r="M511" s="380"/>
      <c r="N511" s="380"/>
      <c r="O511" s="380"/>
      <c r="P511" s="380"/>
      <c r="Q511" s="380"/>
      <c r="R511" s="380"/>
      <c r="S511" s="380"/>
      <c r="T511" s="380"/>
      <c r="U511" s="380"/>
      <c r="V511" s="380"/>
    </row>
    <row r="512" spans="1:22" s="383" customFormat="1" ht="12.75" customHeight="1">
      <c r="A512" s="390"/>
      <c r="B512" s="89"/>
      <c r="C512" s="688"/>
      <c r="D512" s="86"/>
      <c r="E512" s="87"/>
      <c r="F512" s="84"/>
      <c r="G512" s="523"/>
      <c r="H512" s="380"/>
      <c r="I512" s="380"/>
      <c r="J512" s="380"/>
      <c r="K512" s="380"/>
      <c r="L512" s="380"/>
      <c r="M512" s="380"/>
      <c r="N512" s="380"/>
      <c r="O512" s="380"/>
      <c r="P512" s="380"/>
      <c r="Q512" s="380"/>
      <c r="R512" s="380"/>
      <c r="S512" s="380"/>
      <c r="T512" s="380"/>
      <c r="U512" s="380"/>
      <c r="V512" s="380"/>
    </row>
    <row r="513" spans="1:22" s="383" customFormat="1" ht="12.75" customHeight="1">
      <c r="A513" s="390"/>
      <c r="B513" s="89"/>
      <c r="C513" s="688"/>
      <c r="D513" s="922"/>
      <c r="E513" s="87"/>
      <c r="F513" s="84"/>
      <c r="G513" s="523"/>
      <c r="H513" s="405"/>
      <c r="I513" s="380"/>
      <c r="J513" s="380"/>
      <c r="K513" s="380"/>
      <c r="L513" s="380"/>
      <c r="M513" s="380"/>
      <c r="N513" s="380"/>
      <c r="O513" s="380"/>
      <c r="P513" s="380"/>
      <c r="Q513" s="380"/>
      <c r="R513" s="380"/>
      <c r="S513" s="380"/>
      <c r="T513" s="380"/>
      <c r="U513" s="380"/>
      <c r="V513" s="380"/>
    </row>
    <row r="514" spans="1:22" s="383" customFormat="1" ht="12.75" customHeight="1">
      <c r="A514" s="404"/>
      <c r="B514" s="88"/>
      <c r="C514" s="688"/>
      <c r="D514" s="86"/>
      <c r="E514" s="87"/>
      <c r="F514" s="84"/>
      <c r="G514" s="523"/>
      <c r="H514" s="380"/>
      <c r="I514" s="380"/>
      <c r="J514" s="380"/>
      <c r="K514" s="380"/>
      <c r="L514" s="380"/>
      <c r="M514" s="380"/>
      <c r="N514" s="380"/>
      <c r="O514" s="380"/>
      <c r="P514" s="380"/>
      <c r="Q514" s="380"/>
      <c r="R514" s="380"/>
      <c r="S514" s="380"/>
      <c r="T514" s="380"/>
      <c r="U514" s="380"/>
      <c r="V514" s="380"/>
    </row>
    <row r="515" spans="1:22" s="383" customFormat="1" ht="12.75" customHeight="1">
      <c r="A515" s="404"/>
      <c r="B515" s="89"/>
      <c r="C515" s="397"/>
      <c r="D515" s="86"/>
      <c r="E515" s="87"/>
      <c r="F515" s="84"/>
      <c r="G515" s="523"/>
      <c r="H515" s="380"/>
      <c r="I515" s="380"/>
      <c r="J515" s="380"/>
      <c r="K515" s="380"/>
      <c r="L515" s="380"/>
      <c r="M515" s="380"/>
      <c r="N515" s="380"/>
      <c r="O515" s="380"/>
      <c r="P515" s="380"/>
      <c r="Q515" s="380"/>
      <c r="R515" s="380"/>
      <c r="S515" s="380"/>
      <c r="T515" s="380"/>
      <c r="U515" s="380"/>
      <c r="V515" s="380"/>
    </row>
    <row r="516" spans="1:22" s="383" customFormat="1" ht="12.75" customHeight="1">
      <c r="A516" s="404"/>
      <c r="B516" s="89"/>
      <c r="C516" s="688"/>
      <c r="D516" s="86"/>
      <c r="E516" s="87"/>
      <c r="F516" s="84"/>
      <c r="G516" s="523"/>
      <c r="H516" s="380"/>
      <c r="I516" s="380"/>
      <c r="J516" s="380"/>
      <c r="K516" s="380"/>
      <c r="L516" s="380"/>
      <c r="M516" s="380"/>
      <c r="N516" s="380"/>
      <c r="O516" s="380"/>
      <c r="P516" s="380"/>
      <c r="Q516" s="380"/>
      <c r="R516" s="380"/>
      <c r="S516" s="380"/>
      <c r="T516" s="380"/>
      <c r="U516" s="380"/>
      <c r="V516" s="380"/>
    </row>
    <row r="517" spans="1:22" s="383" customFormat="1" ht="12.75" customHeight="1">
      <c r="A517" s="404"/>
      <c r="B517" s="89"/>
      <c r="C517" s="688"/>
      <c r="D517" s="86"/>
      <c r="E517" s="87"/>
      <c r="F517" s="84"/>
      <c r="G517" s="523"/>
      <c r="H517" s="380"/>
      <c r="I517" s="380"/>
      <c r="J517" s="380"/>
      <c r="K517" s="380"/>
      <c r="L517" s="380"/>
      <c r="M517" s="380"/>
      <c r="N517" s="380"/>
      <c r="O517" s="380"/>
      <c r="P517" s="380"/>
      <c r="Q517" s="380"/>
      <c r="R517" s="380"/>
      <c r="S517" s="380"/>
      <c r="T517" s="380"/>
      <c r="U517" s="380"/>
      <c r="V517" s="380"/>
    </row>
    <row r="518" spans="1:22" s="383" customFormat="1" ht="12.75" customHeight="1">
      <c r="A518" s="402"/>
      <c r="B518" s="401"/>
      <c r="C518" s="401"/>
      <c r="D518" s="400"/>
      <c r="E518" s="399"/>
      <c r="F518" s="255"/>
      <c r="G518" s="659"/>
      <c r="H518" s="380"/>
      <c r="I518" s="380"/>
      <c r="J518" s="380"/>
      <c r="K518" s="380"/>
      <c r="L518" s="380"/>
      <c r="M518" s="380"/>
      <c r="N518" s="380"/>
      <c r="O518" s="380"/>
      <c r="P518" s="380"/>
      <c r="Q518" s="380"/>
      <c r="R518" s="380"/>
      <c r="S518" s="380"/>
      <c r="T518" s="380"/>
      <c r="U518" s="380"/>
      <c r="V518" s="380"/>
    </row>
    <row r="519" spans="1:22" s="383" customFormat="1" ht="12.75" customHeight="1">
      <c r="A519" s="390"/>
      <c r="B519" s="693" t="s">
        <v>21</v>
      </c>
      <c r="C519" s="693"/>
      <c r="D519" s="86"/>
      <c r="E519" s="87"/>
      <c r="F519" s="389" t="s">
        <v>280</v>
      </c>
      <c r="G519" s="660">
        <f>SUM(G466:G483)</f>
        <v>19785</v>
      </c>
      <c r="H519" s="380"/>
      <c r="I519" s="380"/>
      <c r="J519" s="380"/>
      <c r="K519" s="380"/>
      <c r="L519" s="380"/>
      <c r="M519" s="380"/>
      <c r="N519" s="380"/>
      <c r="O519" s="380"/>
      <c r="P519" s="380"/>
      <c r="Q519" s="380"/>
      <c r="R519" s="380"/>
      <c r="S519" s="380"/>
      <c r="T519" s="380"/>
      <c r="U519" s="380"/>
      <c r="V519" s="380"/>
    </row>
    <row r="520" spans="1:22" s="383" customFormat="1" ht="12.75" customHeight="1" thickBot="1">
      <c r="A520" s="388"/>
      <c r="B520" s="387"/>
      <c r="C520" s="387"/>
      <c r="D520" s="386"/>
      <c r="E520" s="385"/>
      <c r="F520" s="384"/>
      <c r="G520" s="669"/>
      <c r="H520" s="380"/>
      <c r="I520" s="380"/>
      <c r="J520" s="380"/>
      <c r="K520" s="380"/>
      <c r="L520" s="380"/>
      <c r="M520" s="380"/>
      <c r="N520" s="380"/>
      <c r="O520" s="380"/>
      <c r="P520" s="380"/>
      <c r="Q520" s="380"/>
      <c r="R520" s="380"/>
      <c r="S520" s="380"/>
      <c r="T520" s="380"/>
      <c r="U520" s="380"/>
      <c r="V520" s="380"/>
    </row>
    <row r="521" spans="1:22" s="383" customFormat="1" ht="12.75" customHeight="1" thickTop="1">
      <c r="A521" s="390"/>
      <c r="B521" s="688"/>
      <c r="C521" s="688"/>
      <c r="D521" s="86"/>
      <c r="E521" s="87"/>
      <c r="F521" s="84"/>
      <c r="G521" s="635"/>
      <c r="H521" s="380"/>
      <c r="I521" s="380"/>
      <c r="J521" s="380"/>
      <c r="K521" s="380"/>
      <c r="L521" s="380"/>
      <c r="M521" s="380"/>
      <c r="N521" s="380"/>
      <c r="O521" s="380"/>
      <c r="P521" s="380"/>
      <c r="Q521" s="380"/>
      <c r="R521" s="380"/>
      <c r="S521" s="380"/>
      <c r="T521" s="380"/>
      <c r="U521" s="380"/>
      <c r="V521" s="380"/>
    </row>
    <row r="522" spans="1:22" s="383" customFormat="1" ht="12.75" customHeight="1">
      <c r="A522" s="404"/>
      <c r="B522" s="85" t="s">
        <v>289</v>
      </c>
      <c r="C522" s="403"/>
      <c r="D522" s="86"/>
      <c r="E522" s="87"/>
      <c r="F522" s="83"/>
      <c r="G522" s="523"/>
      <c r="H522" s="380"/>
      <c r="I522" s="380"/>
      <c r="J522" s="380"/>
      <c r="K522" s="380"/>
      <c r="L522" s="380"/>
      <c r="M522" s="380"/>
      <c r="N522" s="380"/>
      <c r="O522" s="380"/>
      <c r="P522" s="380"/>
      <c r="Q522" s="380"/>
      <c r="R522" s="380"/>
      <c r="S522" s="380"/>
      <c r="T522" s="380"/>
      <c r="U522" s="380"/>
      <c r="V522" s="380"/>
    </row>
    <row r="523" spans="1:22" s="383" customFormat="1" ht="12.75" customHeight="1">
      <c r="A523" s="390"/>
      <c r="B523" s="688"/>
      <c r="C523" s="688"/>
      <c r="D523" s="4"/>
      <c r="E523" s="724"/>
      <c r="F523" s="83"/>
      <c r="G523" s="523"/>
      <c r="H523" s="380"/>
      <c r="I523" s="380"/>
      <c r="J523" s="380"/>
      <c r="K523" s="380"/>
      <c r="L523" s="380"/>
      <c r="M523" s="380"/>
      <c r="N523" s="380"/>
      <c r="O523" s="380"/>
      <c r="P523" s="380"/>
      <c r="Q523" s="380"/>
      <c r="R523" s="380"/>
      <c r="S523" s="380"/>
      <c r="T523" s="380"/>
      <c r="U523" s="380"/>
      <c r="V523" s="380"/>
    </row>
    <row r="524" spans="1:22" s="383" customFormat="1" ht="12.75" customHeight="1">
      <c r="A524" s="390"/>
      <c r="B524" s="833" t="s">
        <v>242</v>
      </c>
      <c r="C524" s="257"/>
      <c r="D524" s="86"/>
      <c r="E524" s="87"/>
      <c r="F524" s="83"/>
      <c r="G524" s="523"/>
      <c r="H524" s="380"/>
      <c r="I524" s="380"/>
      <c r="J524" s="380"/>
      <c r="K524" s="380"/>
      <c r="L524" s="380"/>
      <c r="M524" s="380"/>
      <c r="N524" s="380"/>
      <c r="O524" s="380"/>
      <c r="P524" s="380"/>
      <c r="Q524" s="380"/>
      <c r="R524" s="380"/>
      <c r="S524" s="380"/>
      <c r="T524" s="380"/>
      <c r="U524" s="380"/>
      <c r="V524" s="380"/>
    </row>
    <row r="525" spans="1:22" s="383" customFormat="1" ht="12.75" customHeight="1">
      <c r="A525" s="390"/>
      <c r="B525" s="11"/>
      <c r="C525" s="257"/>
      <c r="D525" s="86"/>
      <c r="E525" s="87"/>
      <c r="F525" s="84"/>
      <c r="G525" s="523"/>
      <c r="H525" s="380"/>
      <c r="I525" s="380"/>
      <c r="J525" s="380"/>
      <c r="K525" s="380"/>
      <c r="L525" s="380"/>
      <c r="M525" s="380"/>
      <c r="N525" s="380"/>
      <c r="O525" s="380"/>
      <c r="P525" s="380"/>
      <c r="Q525" s="380"/>
      <c r="R525" s="380"/>
      <c r="S525" s="380"/>
      <c r="T525" s="380"/>
      <c r="U525" s="380"/>
      <c r="V525" s="380"/>
    </row>
    <row r="526" spans="1:22" s="383" customFormat="1" ht="12.75" customHeight="1">
      <c r="A526" s="404"/>
      <c r="B526" s="10" t="s">
        <v>415</v>
      </c>
      <c r="C526" s="257"/>
      <c r="D526" s="86"/>
      <c r="E526" s="87"/>
      <c r="F526" s="84"/>
      <c r="G526" s="523"/>
      <c r="H526" s="380"/>
      <c r="I526" s="380"/>
      <c r="J526" s="380"/>
      <c r="K526" s="380"/>
      <c r="L526" s="380"/>
      <c r="M526" s="380"/>
      <c r="N526" s="380"/>
      <c r="O526" s="380"/>
      <c r="P526" s="380"/>
      <c r="Q526" s="380"/>
      <c r="R526" s="380"/>
      <c r="S526" s="380"/>
      <c r="T526" s="380"/>
      <c r="U526" s="380"/>
      <c r="V526" s="380"/>
    </row>
    <row r="527" spans="1:22" s="383" customFormat="1" ht="12.75" customHeight="1">
      <c r="A527" s="404"/>
      <c r="B527" s="10" t="s">
        <v>416</v>
      </c>
      <c r="C527" s="257"/>
      <c r="D527" s="86"/>
      <c r="E527" s="87"/>
      <c r="F527" s="84"/>
      <c r="G527" s="523"/>
      <c r="H527" s="380"/>
      <c r="I527" s="380"/>
      <c r="J527" s="380"/>
      <c r="K527" s="380"/>
      <c r="L527" s="380"/>
      <c r="M527" s="380"/>
      <c r="N527" s="380"/>
      <c r="O527" s="380"/>
      <c r="P527" s="380"/>
      <c r="Q527" s="380"/>
      <c r="R527" s="380"/>
      <c r="S527" s="380"/>
      <c r="T527" s="380"/>
      <c r="U527" s="380"/>
      <c r="V527" s="380"/>
    </row>
    <row r="528" spans="1:22" s="383" customFormat="1" ht="12.75" customHeight="1">
      <c r="A528" s="404"/>
      <c r="B528" s="89"/>
      <c r="C528" s="397"/>
      <c r="D528" s="86"/>
      <c r="E528" s="87"/>
      <c r="F528" s="84"/>
      <c r="G528" s="523"/>
      <c r="H528" s="380"/>
      <c r="I528" s="380"/>
      <c r="J528" s="380"/>
      <c r="K528" s="380"/>
      <c r="L528" s="380"/>
      <c r="M528" s="380"/>
      <c r="N528" s="380"/>
      <c r="O528" s="380"/>
      <c r="P528" s="380"/>
      <c r="Q528" s="380"/>
      <c r="R528" s="380"/>
      <c r="S528" s="380"/>
      <c r="T528" s="380"/>
      <c r="U528" s="380"/>
      <c r="V528" s="380"/>
    </row>
    <row r="529" spans="1:22" s="383" customFormat="1" ht="12.75" customHeight="1">
      <c r="A529" s="404">
        <f>A553+1</f>
        <v>1</v>
      </c>
      <c r="B529" s="11" t="s">
        <v>243</v>
      </c>
      <c r="C529" s="397"/>
      <c r="D529" s="517">
        <v>29</v>
      </c>
      <c r="E529" s="87" t="s">
        <v>19</v>
      </c>
      <c r="F529" s="83">
        <v>200</v>
      </c>
      <c r="G529" s="519">
        <f>F529*D529</f>
        <v>5800</v>
      </c>
      <c r="H529" s="380"/>
      <c r="I529" s="380"/>
      <c r="J529" s="380"/>
      <c r="K529" s="380"/>
      <c r="L529" s="380"/>
      <c r="M529" s="380"/>
      <c r="N529" s="380"/>
      <c r="O529" s="380"/>
      <c r="P529" s="380"/>
      <c r="Q529" s="380"/>
      <c r="R529" s="380"/>
      <c r="S529" s="380"/>
      <c r="T529" s="380"/>
      <c r="U529" s="380"/>
      <c r="V529" s="380"/>
    </row>
    <row r="530" spans="1:22" s="383" customFormat="1" ht="12.75" customHeight="1">
      <c r="A530" s="404"/>
      <c r="B530" s="408"/>
      <c r="C530" s="403"/>
      <c r="D530" s="86"/>
      <c r="E530" s="87"/>
      <c r="F530" s="84"/>
      <c r="G530" s="523"/>
      <c r="H530" s="380"/>
      <c r="I530" s="380"/>
      <c r="J530" s="380"/>
      <c r="K530" s="380"/>
      <c r="L530" s="380"/>
      <c r="M530" s="380"/>
      <c r="N530" s="380"/>
      <c r="O530" s="380"/>
      <c r="P530" s="380"/>
      <c r="Q530" s="380"/>
      <c r="R530" s="380"/>
      <c r="S530" s="380"/>
      <c r="T530" s="380"/>
      <c r="U530" s="380"/>
      <c r="V530" s="380"/>
    </row>
    <row r="531" spans="1:22" s="383" customFormat="1" ht="12.75" customHeight="1">
      <c r="A531" s="390"/>
      <c r="B531" s="85" t="s">
        <v>18</v>
      </c>
      <c r="C531" s="688"/>
      <c r="D531" s="86"/>
      <c r="E531" s="87"/>
      <c r="F531" s="84"/>
      <c r="G531" s="523"/>
      <c r="H531" s="380"/>
      <c r="I531" s="380"/>
      <c r="J531" s="380"/>
      <c r="K531" s="380"/>
      <c r="L531" s="380"/>
      <c r="M531" s="380"/>
      <c r="N531" s="380"/>
      <c r="O531" s="380"/>
      <c r="P531" s="380"/>
      <c r="Q531" s="380"/>
      <c r="R531" s="380"/>
      <c r="S531" s="380"/>
      <c r="T531" s="380"/>
      <c r="U531" s="380"/>
      <c r="V531" s="380"/>
    </row>
    <row r="532" spans="1:22" s="383" customFormat="1" ht="12.75" customHeight="1">
      <c r="A532" s="915"/>
      <c r="B532" s="89"/>
      <c r="C532" s="688"/>
      <c r="D532" s="86"/>
      <c r="E532" s="87"/>
      <c r="F532" s="84"/>
      <c r="G532" s="523"/>
      <c r="H532" s="380"/>
      <c r="I532" s="380"/>
      <c r="J532" s="380"/>
      <c r="K532" s="380"/>
      <c r="L532" s="380"/>
      <c r="M532" s="380"/>
      <c r="N532" s="380"/>
      <c r="O532" s="380"/>
      <c r="P532" s="380"/>
      <c r="Q532" s="380"/>
      <c r="R532" s="380"/>
      <c r="S532" s="380"/>
      <c r="T532" s="380"/>
      <c r="U532" s="380"/>
      <c r="V532" s="380"/>
    </row>
    <row r="533" spans="1:22" s="383" customFormat="1" ht="12.75" customHeight="1">
      <c r="A533" s="390">
        <f>A529+1</f>
        <v>2</v>
      </c>
      <c r="B533" s="89" t="s">
        <v>412</v>
      </c>
      <c r="C533" s="688"/>
      <c r="D533" s="86"/>
      <c r="E533" s="87"/>
      <c r="F533" s="84"/>
      <c r="G533" s="523"/>
      <c r="H533" s="380"/>
      <c r="I533" s="380"/>
      <c r="J533" s="380"/>
      <c r="K533" s="380"/>
      <c r="L533" s="380"/>
      <c r="M533" s="380"/>
      <c r="N533" s="380"/>
      <c r="O533" s="380"/>
      <c r="P533" s="380"/>
      <c r="Q533" s="380"/>
      <c r="R533" s="380"/>
      <c r="S533" s="380"/>
      <c r="T533" s="380"/>
      <c r="U533" s="380"/>
      <c r="V533" s="380"/>
    </row>
    <row r="534" spans="1:22" s="383" customFormat="1" ht="12.75" customHeight="1">
      <c r="A534" s="390"/>
      <c r="B534" s="89" t="s">
        <v>413</v>
      </c>
      <c r="C534" s="688"/>
      <c r="D534" s="86"/>
      <c r="E534" s="87"/>
      <c r="F534" s="84"/>
      <c r="G534" s="523"/>
      <c r="H534" s="380"/>
      <c r="I534" s="380"/>
      <c r="J534" s="380"/>
      <c r="K534" s="380"/>
      <c r="L534" s="380"/>
      <c r="M534" s="380"/>
      <c r="N534" s="380"/>
      <c r="O534" s="380"/>
      <c r="P534" s="380"/>
      <c r="Q534" s="380"/>
      <c r="R534" s="380"/>
      <c r="S534" s="380"/>
      <c r="T534" s="380"/>
      <c r="U534" s="380"/>
      <c r="V534" s="380"/>
    </row>
    <row r="535" spans="1:22" s="383" customFormat="1" ht="12.75" customHeight="1">
      <c r="A535" s="390"/>
      <c r="B535" s="89" t="s">
        <v>414</v>
      </c>
      <c r="C535" s="397"/>
      <c r="D535" s="86">
        <v>1</v>
      </c>
      <c r="E535" s="87" t="s">
        <v>20</v>
      </c>
      <c r="F535" s="84" t="s">
        <v>624</v>
      </c>
      <c r="G535" s="523">
        <v>7500</v>
      </c>
      <c r="H535" s="380"/>
      <c r="I535" s="380"/>
      <c r="J535" s="380"/>
      <c r="K535" s="380"/>
      <c r="L535" s="380"/>
      <c r="M535" s="380"/>
      <c r="N535" s="380"/>
      <c r="O535" s="380"/>
      <c r="P535" s="380"/>
      <c r="Q535" s="380"/>
      <c r="R535" s="380"/>
      <c r="S535" s="380"/>
      <c r="T535" s="380"/>
      <c r="U535" s="380"/>
      <c r="V535" s="380"/>
    </row>
    <row r="536" spans="1:22" s="383" customFormat="1" ht="12.75" customHeight="1">
      <c r="A536" s="390"/>
      <c r="B536" s="89"/>
      <c r="C536" s="397"/>
      <c r="D536" s="86"/>
      <c r="E536" s="87"/>
      <c r="F536" s="84"/>
      <c r="G536" s="523"/>
      <c r="H536" s="380"/>
      <c r="I536" s="380"/>
      <c r="J536" s="380"/>
      <c r="K536" s="380"/>
      <c r="L536" s="380"/>
      <c r="M536" s="380"/>
      <c r="N536" s="380"/>
      <c r="O536" s="380"/>
      <c r="P536" s="380"/>
      <c r="Q536" s="380"/>
      <c r="R536" s="380"/>
      <c r="S536" s="380"/>
      <c r="T536" s="380"/>
      <c r="U536" s="380"/>
      <c r="V536" s="380"/>
    </row>
    <row r="537" spans="1:22" s="383" customFormat="1" ht="12.75" customHeight="1">
      <c r="A537" s="915"/>
      <c r="B537" s="688"/>
      <c r="C537" s="688"/>
      <c r="D537" s="86"/>
      <c r="E537" s="87"/>
      <c r="F537" s="84"/>
      <c r="G537" s="523"/>
      <c r="H537" s="380"/>
      <c r="I537" s="380"/>
      <c r="J537" s="380"/>
      <c r="K537" s="380"/>
      <c r="L537" s="380"/>
      <c r="M537" s="380"/>
      <c r="N537" s="380"/>
      <c r="O537" s="380"/>
      <c r="P537" s="380"/>
      <c r="Q537" s="380"/>
      <c r="R537" s="380"/>
      <c r="S537" s="380"/>
      <c r="T537" s="380"/>
      <c r="U537" s="380"/>
      <c r="V537" s="380"/>
    </row>
    <row r="538" spans="1:22" s="383" customFormat="1" ht="12.75" customHeight="1">
      <c r="A538" s="390"/>
      <c r="B538" s="696"/>
      <c r="C538" s="696"/>
      <c r="D538" s="86"/>
      <c r="E538" s="87"/>
      <c r="F538" s="84"/>
      <c r="G538" s="523"/>
      <c r="H538" s="380"/>
      <c r="I538" s="380"/>
      <c r="J538" s="380"/>
      <c r="K538" s="380"/>
      <c r="L538" s="380"/>
      <c r="M538" s="380"/>
      <c r="N538" s="380"/>
      <c r="O538" s="380"/>
      <c r="P538" s="380"/>
      <c r="Q538" s="380"/>
      <c r="R538" s="380"/>
      <c r="S538" s="380"/>
      <c r="T538" s="380"/>
      <c r="U538" s="380"/>
      <c r="V538" s="380"/>
    </row>
    <row r="539" spans="1:22" s="383" customFormat="1" ht="12.75" customHeight="1">
      <c r="A539" s="390"/>
      <c r="B539" s="696"/>
      <c r="C539" s="229"/>
      <c r="D539" s="86"/>
      <c r="E539" s="87"/>
      <c r="F539" s="83"/>
      <c r="G539" s="523"/>
      <c r="H539" s="380"/>
      <c r="I539" s="380"/>
      <c r="J539" s="380"/>
      <c r="K539" s="380"/>
      <c r="L539" s="380"/>
      <c r="M539" s="380"/>
      <c r="N539" s="380"/>
      <c r="O539" s="380"/>
      <c r="P539" s="380"/>
      <c r="Q539" s="380"/>
      <c r="R539" s="380"/>
      <c r="S539" s="380"/>
      <c r="T539" s="380"/>
      <c r="U539" s="380"/>
      <c r="V539" s="380"/>
    </row>
    <row r="540" spans="1:22" s="383" customFormat="1" ht="12.75" customHeight="1">
      <c r="A540" s="390"/>
      <c r="B540" s="696"/>
      <c r="C540" s="397"/>
      <c r="D540" s="86"/>
      <c r="E540" s="87"/>
      <c r="F540" s="84"/>
      <c r="G540" s="617"/>
      <c r="H540" s="380"/>
      <c r="I540" s="380"/>
      <c r="J540" s="380"/>
      <c r="K540" s="380"/>
      <c r="L540" s="380"/>
      <c r="M540" s="380"/>
      <c r="N540" s="380"/>
      <c r="O540" s="380"/>
      <c r="P540" s="380"/>
      <c r="Q540" s="380"/>
      <c r="R540" s="380"/>
      <c r="S540" s="380"/>
      <c r="T540" s="380"/>
      <c r="U540" s="380"/>
      <c r="V540" s="380"/>
    </row>
    <row r="541" spans="1:22" s="383" customFormat="1" ht="12.75" customHeight="1">
      <c r="A541" s="390"/>
      <c r="B541" s="88"/>
      <c r="C541" s="409"/>
      <c r="D541" s="86"/>
      <c r="E541" s="87"/>
      <c r="F541" s="84"/>
      <c r="G541" s="523"/>
      <c r="H541" s="380"/>
      <c r="I541" s="380"/>
      <c r="J541" s="380"/>
      <c r="K541" s="380"/>
      <c r="L541" s="380"/>
      <c r="M541" s="380"/>
      <c r="N541" s="380"/>
      <c r="O541" s="380"/>
      <c r="P541" s="380"/>
      <c r="Q541" s="380"/>
      <c r="R541" s="380"/>
      <c r="S541" s="380"/>
      <c r="T541" s="380"/>
      <c r="U541" s="380"/>
      <c r="V541" s="380"/>
    </row>
    <row r="542" spans="1:22" s="383" customFormat="1" ht="12.75" customHeight="1">
      <c r="A542" s="390"/>
      <c r="B542" s="10"/>
      <c r="C542" s="409"/>
      <c r="D542" s="86"/>
      <c r="E542" s="87"/>
      <c r="F542" s="84"/>
      <c r="G542" s="523"/>
      <c r="H542" s="380"/>
      <c r="I542" s="380"/>
      <c r="J542" s="380"/>
      <c r="K542" s="380"/>
      <c r="L542" s="380"/>
      <c r="M542" s="380"/>
      <c r="N542" s="380"/>
      <c r="O542" s="380"/>
      <c r="P542" s="380"/>
      <c r="Q542" s="380"/>
      <c r="R542" s="380"/>
      <c r="S542" s="380"/>
      <c r="T542" s="380"/>
      <c r="U542" s="380"/>
      <c r="V542" s="380"/>
    </row>
    <row r="543" spans="1:22" s="383" customFormat="1" ht="12.75" customHeight="1">
      <c r="A543" s="390"/>
      <c r="B543" s="688"/>
      <c r="C543" s="688"/>
      <c r="D543" s="86"/>
      <c r="E543" s="87"/>
      <c r="F543" s="84"/>
      <c r="G543" s="519"/>
      <c r="H543" s="380"/>
      <c r="I543" s="380"/>
      <c r="J543" s="380"/>
      <c r="K543" s="380"/>
      <c r="L543" s="380"/>
      <c r="M543" s="380"/>
      <c r="N543" s="380"/>
      <c r="O543" s="380"/>
      <c r="P543" s="380"/>
      <c r="Q543" s="380"/>
      <c r="R543" s="380"/>
      <c r="S543" s="380"/>
      <c r="T543" s="380"/>
      <c r="U543" s="380"/>
      <c r="V543" s="380"/>
    </row>
    <row r="544" spans="1:22" s="383" customFormat="1" ht="12.75" customHeight="1">
      <c r="A544" s="390"/>
      <c r="B544" s="89"/>
      <c r="C544" s="397"/>
      <c r="D544" s="86"/>
      <c r="E544" s="87"/>
      <c r="F544" s="84"/>
      <c r="G544" s="523"/>
      <c r="H544" s="405"/>
      <c r="I544" s="380"/>
      <c r="J544" s="380"/>
      <c r="K544" s="380"/>
      <c r="L544" s="380"/>
      <c r="M544" s="380"/>
      <c r="N544" s="380"/>
      <c r="O544" s="380"/>
      <c r="P544" s="380"/>
      <c r="Q544" s="380"/>
      <c r="R544" s="380"/>
      <c r="S544" s="380"/>
      <c r="T544" s="380"/>
      <c r="U544" s="380"/>
      <c r="V544" s="380"/>
    </row>
    <row r="545" spans="1:22" s="383" customFormat="1" ht="12.75" customHeight="1">
      <c r="A545" s="390"/>
      <c r="B545" s="688"/>
      <c r="C545" s="397"/>
      <c r="D545" s="517"/>
      <c r="E545" s="87"/>
      <c r="F545" s="84"/>
      <c r="G545" s="617"/>
      <c r="H545" s="380"/>
      <c r="I545" s="380"/>
      <c r="J545" s="380"/>
      <c r="K545" s="380"/>
      <c r="L545" s="380"/>
      <c r="M545" s="380"/>
      <c r="N545" s="380"/>
      <c r="O545" s="380"/>
      <c r="P545" s="380"/>
      <c r="Q545" s="380"/>
      <c r="R545" s="380"/>
      <c r="S545" s="380"/>
      <c r="T545" s="380"/>
      <c r="U545" s="380"/>
      <c r="V545" s="380"/>
    </row>
    <row r="546" spans="1:22" s="383" customFormat="1" ht="12.75" customHeight="1">
      <c r="A546" s="390"/>
      <c r="B546" s="688"/>
      <c r="C546" s="229"/>
      <c r="D546" s="86"/>
      <c r="E546" s="87"/>
      <c r="F546" s="84"/>
      <c r="G546" s="519"/>
      <c r="H546" s="380"/>
      <c r="I546" s="380"/>
      <c r="J546" s="380"/>
      <c r="K546" s="380"/>
      <c r="L546" s="380"/>
      <c r="M546" s="380"/>
      <c r="N546" s="380"/>
      <c r="O546" s="380"/>
      <c r="P546" s="380"/>
      <c r="Q546" s="380"/>
      <c r="R546" s="380"/>
      <c r="S546" s="380"/>
      <c r="T546" s="380"/>
      <c r="U546" s="380"/>
      <c r="V546" s="380"/>
    </row>
    <row r="547" spans="1:22" s="383" customFormat="1" ht="12.75" customHeight="1">
      <c r="A547" s="390"/>
      <c r="B547" s="705"/>
      <c r="C547" s="695"/>
      <c r="D547" s="86"/>
      <c r="E547" s="87"/>
      <c r="F547" s="84"/>
      <c r="G547" s="523"/>
      <c r="H547" s="380"/>
      <c r="I547" s="380"/>
      <c r="J547" s="380"/>
      <c r="K547" s="380"/>
      <c r="L547" s="380"/>
      <c r="M547" s="380"/>
      <c r="N547" s="380"/>
      <c r="O547" s="380"/>
      <c r="P547" s="380"/>
      <c r="Q547" s="380"/>
      <c r="R547" s="380"/>
      <c r="S547" s="380"/>
      <c r="T547" s="380"/>
      <c r="U547" s="380"/>
      <c r="V547" s="380"/>
    </row>
    <row r="548" spans="1:22" s="383" customFormat="1" ht="12.75" customHeight="1">
      <c r="A548" s="390"/>
      <c r="B548" s="229"/>
      <c r="C548" s="229"/>
      <c r="D548" s="86"/>
      <c r="E548" s="87"/>
      <c r="F548" s="84"/>
      <c r="G548" s="523"/>
      <c r="H548" s="405"/>
      <c r="I548" s="380"/>
      <c r="J548" s="380"/>
      <c r="K548" s="380"/>
      <c r="L548" s="380"/>
      <c r="M548" s="380"/>
      <c r="N548" s="380"/>
      <c r="O548" s="380"/>
      <c r="P548" s="380"/>
      <c r="Q548" s="380"/>
      <c r="R548" s="380"/>
      <c r="S548" s="380"/>
      <c r="T548" s="380"/>
      <c r="U548" s="380"/>
      <c r="V548" s="380"/>
    </row>
    <row r="549" spans="1:22" s="383" customFormat="1" ht="12.75" customHeight="1">
      <c r="A549" s="390"/>
      <c r="B549" s="229"/>
      <c r="C549" s="229"/>
      <c r="D549" s="86"/>
      <c r="E549" s="87"/>
      <c r="F549" s="83"/>
      <c r="G549" s="519"/>
      <c r="H549" s="380"/>
      <c r="I549" s="380"/>
      <c r="J549" s="380"/>
      <c r="K549" s="380"/>
      <c r="L549" s="380"/>
      <c r="M549" s="380"/>
      <c r="N549" s="380"/>
      <c r="O549" s="380"/>
      <c r="P549" s="380"/>
      <c r="Q549" s="380"/>
      <c r="R549" s="380"/>
      <c r="S549" s="380"/>
      <c r="T549" s="380"/>
      <c r="U549" s="380"/>
      <c r="V549" s="380"/>
    </row>
    <row r="550" spans="1:22" s="383" customFormat="1" ht="12.75" customHeight="1">
      <c r="A550" s="390"/>
      <c r="B550" s="88"/>
      <c r="C550" s="695"/>
      <c r="D550" s="86"/>
      <c r="E550" s="87"/>
      <c r="F550" s="84"/>
      <c r="G550" s="523"/>
      <c r="H550" s="405"/>
      <c r="I550" s="380"/>
      <c r="J550" s="380"/>
      <c r="K550" s="380"/>
      <c r="L550" s="380"/>
      <c r="M550" s="380"/>
      <c r="N550" s="380"/>
      <c r="O550" s="380"/>
      <c r="P550" s="380"/>
      <c r="Q550" s="380"/>
      <c r="R550" s="380"/>
      <c r="S550" s="380"/>
      <c r="T550" s="380"/>
      <c r="U550" s="380"/>
      <c r="V550" s="380"/>
    </row>
    <row r="551" spans="1:22" s="383" customFormat="1" ht="12.75" customHeight="1">
      <c r="A551" s="390"/>
      <c r="B551" s="229"/>
      <c r="C551" s="229"/>
      <c r="D551" s="86"/>
      <c r="E551" s="87"/>
      <c r="F551" s="83"/>
      <c r="G551" s="523"/>
      <c r="H551" s="380"/>
      <c r="I551" s="380"/>
      <c r="J551" s="380"/>
      <c r="K551" s="380"/>
      <c r="L551" s="380"/>
      <c r="M551" s="380"/>
      <c r="N551" s="380"/>
      <c r="O551" s="380"/>
      <c r="P551" s="380"/>
      <c r="Q551" s="380"/>
      <c r="R551" s="380"/>
      <c r="S551" s="380"/>
      <c r="T551" s="380"/>
      <c r="U551" s="380"/>
      <c r="V551" s="380"/>
    </row>
    <row r="552" spans="1:22" s="383" customFormat="1" ht="12.75" customHeight="1">
      <c r="A552" s="390"/>
      <c r="B552" s="229"/>
      <c r="C552" s="229"/>
      <c r="D552" s="86"/>
      <c r="E552" s="87"/>
      <c r="F552" s="84"/>
      <c r="G552" s="523"/>
      <c r="H552" s="380"/>
      <c r="I552" s="380"/>
      <c r="J552" s="380"/>
      <c r="K552" s="380"/>
      <c r="L552" s="380"/>
      <c r="M552" s="380"/>
      <c r="N552" s="380"/>
      <c r="O552" s="380"/>
      <c r="P552" s="380"/>
      <c r="Q552" s="380"/>
      <c r="R552" s="380"/>
      <c r="S552" s="380"/>
      <c r="T552" s="380"/>
      <c r="U552" s="380"/>
      <c r="V552" s="380"/>
    </row>
    <row r="553" spans="1:22" s="383" customFormat="1" ht="12.75" customHeight="1">
      <c r="A553" s="390"/>
      <c r="B553" s="5"/>
      <c r="C553" s="229"/>
      <c r="D553" s="86"/>
      <c r="E553" s="87"/>
      <c r="F553" s="83"/>
      <c r="G553" s="617"/>
      <c r="H553" s="380"/>
      <c r="I553" s="380"/>
      <c r="J553" s="380"/>
      <c r="K553" s="380"/>
      <c r="L553" s="380"/>
      <c r="M553" s="380"/>
      <c r="N553" s="380"/>
      <c r="O553" s="380"/>
      <c r="P553" s="380"/>
      <c r="Q553" s="380"/>
      <c r="R553" s="380"/>
      <c r="S553" s="380"/>
      <c r="T553" s="380"/>
      <c r="U553" s="380"/>
      <c r="V553" s="380"/>
    </row>
    <row r="554" spans="1:22" s="383" customFormat="1" ht="12.75" customHeight="1">
      <c r="A554" s="404"/>
      <c r="B554" s="85"/>
      <c r="C554" s="397"/>
      <c r="D554" s="517"/>
      <c r="E554" s="87"/>
      <c r="F554" s="684"/>
      <c r="G554" s="615"/>
      <c r="H554" s="380"/>
      <c r="I554" s="380"/>
      <c r="J554" s="380"/>
      <c r="K554" s="380"/>
      <c r="L554" s="380"/>
      <c r="M554" s="380"/>
      <c r="N554" s="380"/>
      <c r="O554" s="380"/>
      <c r="P554" s="380"/>
      <c r="Q554" s="380"/>
      <c r="R554" s="380"/>
      <c r="S554" s="380"/>
      <c r="T554" s="380"/>
      <c r="U554" s="380"/>
      <c r="V554" s="380"/>
    </row>
    <row r="555" spans="1:22" s="383" customFormat="1" ht="12.75" customHeight="1">
      <c r="A555" s="220"/>
      <c r="B555" s="705"/>
      <c r="C555" s="258"/>
      <c r="D555" s="6"/>
      <c r="E555" s="7"/>
      <c r="F555" s="84"/>
      <c r="G555" s="525"/>
      <c r="H555" s="380"/>
      <c r="I555" s="380"/>
      <c r="J555" s="380"/>
      <c r="K555" s="380"/>
      <c r="L555" s="380"/>
      <c r="M555" s="380"/>
      <c r="N555" s="380"/>
      <c r="O555" s="380"/>
      <c r="P555" s="380"/>
      <c r="Q555" s="380"/>
      <c r="R555" s="380"/>
      <c r="S555" s="380"/>
      <c r="T555" s="380"/>
      <c r="U555" s="380"/>
      <c r="V555" s="380"/>
    </row>
    <row r="556" spans="1:22" s="383" customFormat="1" ht="12.75" customHeight="1">
      <c r="A556" s="390"/>
      <c r="B556" s="698"/>
      <c r="C556" s="397"/>
      <c r="D556" s="86"/>
      <c r="E556" s="87"/>
      <c r="F556" s="84"/>
      <c r="G556" s="523"/>
      <c r="H556" s="380"/>
      <c r="I556" s="380"/>
      <c r="J556" s="380"/>
      <c r="K556" s="380"/>
      <c r="L556" s="380"/>
      <c r="M556" s="380"/>
      <c r="N556" s="380"/>
      <c r="O556" s="380"/>
      <c r="P556" s="380"/>
      <c r="Q556" s="380"/>
      <c r="R556" s="380"/>
      <c r="S556" s="380"/>
      <c r="T556" s="380"/>
      <c r="U556" s="380"/>
      <c r="V556" s="380"/>
    </row>
    <row r="557" spans="1:22" s="383" customFormat="1" ht="12.75" customHeight="1">
      <c r="A557" s="390"/>
      <c r="B557" s="88"/>
      <c r="C557" s="403"/>
      <c r="D557" s="86"/>
      <c r="E557" s="87"/>
      <c r="F557" s="84"/>
      <c r="G557" s="519"/>
      <c r="H557" s="380"/>
      <c r="I557" s="380"/>
      <c r="J557" s="380"/>
      <c r="K557" s="380"/>
      <c r="L557" s="380"/>
      <c r="M557" s="380"/>
      <c r="N557" s="380"/>
      <c r="O557" s="380"/>
      <c r="P557" s="380"/>
      <c r="Q557" s="380"/>
      <c r="R557" s="380"/>
      <c r="S557" s="380"/>
      <c r="T557" s="380"/>
      <c r="U557" s="380"/>
      <c r="V557" s="380"/>
    </row>
    <row r="558" spans="1:22" s="383" customFormat="1" ht="12.75" customHeight="1">
      <c r="A558" s="404"/>
      <c r="B558" s="85"/>
      <c r="C558" s="403"/>
      <c r="D558" s="86"/>
      <c r="E558" s="87"/>
      <c r="F558" s="84"/>
      <c r="G558" s="523"/>
      <c r="H558" s="380"/>
      <c r="I558" s="380"/>
      <c r="J558" s="380"/>
      <c r="K558" s="380"/>
      <c r="L558" s="380"/>
      <c r="M558" s="380"/>
      <c r="N558" s="380"/>
      <c r="O558" s="380"/>
      <c r="P558" s="380"/>
      <c r="Q558" s="380"/>
      <c r="R558" s="380"/>
      <c r="S558" s="380"/>
      <c r="T558" s="380"/>
      <c r="U558" s="380"/>
      <c r="V558" s="380"/>
    </row>
    <row r="559" spans="1:22" s="383" customFormat="1" ht="12.75" customHeight="1">
      <c r="A559" s="220"/>
      <c r="B559" s="229"/>
      <c r="C559" s="815"/>
      <c r="D559" s="6"/>
      <c r="E559" s="7"/>
      <c r="F559" s="518"/>
      <c r="G559" s="525"/>
      <c r="H559" s="380"/>
      <c r="I559" s="380"/>
      <c r="J559" s="380"/>
      <c r="K559" s="380"/>
      <c r="L559" s="380"/>
      <c r="M559" s="380"/>
      <c r="N559" s="380"/>
      <c r="O559" s="380"/>
      <c r="P559" s="380"/>
      <c r="Q559" s="380"/>
      <c r="R559" s="380"/>
      <c r="S559" s="380"/>
      <c r="T559" s="380"/>
      <c r="U559" s="380"/>
      <c r="V559" s="380"/>
    </row>
    <row r="560" spans="1:22" s="383" customFormat="1" ht="12.75" customHeight="1">
      <c r="A560" s="220"/>
      <c r="B560" s="229"/>
      <c r="C560" s="815"/>
      <c r="D560" s="6"/>
      <c r="E560" s="7"/>
      <c r="F560" s="83"/>
      <c r="G560" s="519"/>
      <c r="H560" s="380"/>
      <c r="I560" s="380"/>
      <c r="J560" s="380"/>
      <c r="K560" s="380"/>
      <c r="L560" s="380"/>
      <c r="M560" s="380"/>
      <c r="N560" s="380"/>
      <c r="O560" s="380"/>
      <c r="P560" s="380"/>
      <c r="Q560" s="380"/>
      <c r="R560" s="380"/>
      <c r="S560" s="380"/>
      <c r="T560" s="380"/>
      <c r="U560" s="380"/>
      <c r="V560" s="380"/>
    </row>
    <row r="561" spans="1:22" s="383" customFormat="1" ht="12.75" customHeight="1">
      <c r="A561" s="404"/>
      <c r="B561" s="88"/>
      <c r="C561" s="526"/>
      <c r="D561" s="86"/>
      <c r="E561" s="87"/>
      <c r="F561" s="83"/>
      <c r="G561" s="519"/>
      <c r="H561" s="380"/>
      <c r="I561" s="380"/>
      <c r="J561" s="380"/>
      <c r="K561" s="380"/>
      <c r="L561" s="380"/>
      <c r="M561" s="380"/>
      <c r="N561" s="380"/>
      <c r="O561" s="380"/>
      <c r="P561" s="380"/>
      <c r="Q561" s="380"/>
      <c r="R561" s="380"/>
      <c r="S561" s="380"/>
      <c r="T561" s="380"/>
      <c r="U561" s="380"/>
      <c r="V561" s="380"/>
    </row>
    <row r="562" spans="1:22" s="383" customFormat="1" ht="12.75" customHeight="1">
      <c r="A562" s="220"/>
      <c r="B562" s="229"/>
      <c r="C562" s="815"/>
      <c r="D562" s="6"/>
      <c r="E562" s="7"/>
      <c r="F562" s="84"/>
      <c r="G562" s="523"/>
      <c r="H562" s="380"/>
      <c r="I562" s="380"/>
      <c r="J562" s="380"/>
      <c r="K562" s="380"/>
      <c r="L562" s="380"/>
      <c r="M562" s="380"/>
      <c r="N562" s="380"/>
      <c r="O562" s="380"/>
      <c r="P562" s="380"/>
      <c r="Q562" s="380"/>
      <c r="R562" s="380"/>
      <c r="S562" s="380"/>
      <c r="T562" s="380"/>
      <c r="U562" s="380"/>
      <c r="V562" s="380"/>
    </row>
    <row r="563" spans="1:22" s="383" customFormat="1" ht="12.75" customHeight="1">
      <c r="A563" s="220"/>
      <c r="B563" s="229"/>
      <c r="C563" s="815"/>
      <c r="D563" s="6"/>
      <c r="E563" s="7"/>
      <c r="F563" s="84"/>
      <c r="G563" s="523"/>
      <c r="H563" s="380"/>
      <c r="I563" s="380"/>
      <c r="J563" s="380"/>
      <c r="K563" s="380"/>
      <c r="L563" s="380"/>
      <c r="M563" s="380"/>
      <c r="N563" s="380"/>
      <c r="O563" s="380"/>
      <c r="P563" s="380"/>
      <c r="Q563" s="380"/>
      <c r="R563" s="380"/>
      <c r="S563" s="380"/>
      <c r="T563" s="380"/>
      <c r="U563" s="380"/>
      <c r="V563" s="380"/>
    </row>
    <row r="564" spans="1:22" s="383" customFormat="1" ht="12.75" customHeight="1">
      <c r="A564" s="220"/>
      <c r="B564" s="5"/>
      <c r="C564" s="815"/>
      <c r="D564" s="914"/>
      <c r="E564" s="7"/>
      <c r="F564" s="83"/>
      <c r="G564" s="519"/>
      <c r="H564" s="380"/>
      <c r="I564" s="380"/>
      <c r="J564" s="380"/>
      <c r="K564" s="380"/>
      <c r="L564" s="380"/>
      <c r="M564" s="380"/>
      <c r="N564" s="380"/>
      <c r="O564" s="380"/>
      <c r="P564" s="380"/>
      <c r="Q564" s="380"/>
      <c r="R564" s="380"/>
      <c r="S564" s="380"/>
      <c r="T564" s="380"/>
      <c r="U564" s="380"/>
      <c r="V564" s="380"/>
    </row>
    <row r="565" spans="1:22" s="383" customFormat="1" ht="12.75" customHeight="1">
      <c r="A565" s="390"/>
      <c r="B565" s="688"/>
      <c r="C565" s="397"/>
      <c r="D565" s="86"/>
      <c r="E565" s="87"/>
      <c r="F565" s="84"/>
      <c r="G565" s="523"/>
      <c r="H565" s="380"/>
      <c r="I565" s="380"/>
      <c r="J565" s="380"/>
      <c r="K565" s="380"/>
      <c r="L565" s="380"/>
      <c r="M565" s="380"/>
      <c r="N565" s="380"/>
      <c r="O565" s="380"/>
      <c r="P565" s="380"/>
      <c r="Q565" s="380"/>
      <c r="R565" s="380"/>
      <c r="S565" s="380"/>
      <c r="T565" s="380"/>
      <c r="U565" s="380"/>
      <c r="V565" s="380"/>
    </row>
    <row r="566" spans="1:22" s="383" customFormat="1" ht="12.75" customHeight="1">
      <c r="A566" s="404"/>
      <c r="B566" s="833"/>
      <c r="C566" s="257"/>
      <c r="D566" s="86"/>
      <c r="E566" s="87"/>
      <c r="F566" s="83"/>
      <c r="G566" s="519"/>
      <c r="H566" s="380"/>
      <c r="I566" s="380"/>
      <c r="J566" s="380"/>
      <c r="K566" s="380"/>
      <c r="L566" s="380"/>
      <c r="M566" s="380"/>
      <c r="N566" s="380"/>
      <c r="O566" s="380"/>
      <c r="P566" s="380"/>
      <c r="Q566" s="380"/>
      <c r="R566" s="380"/>
      <c r="S566" s="380"/>
      <c r="T566" s="380"/>
      <c r="U566" s="380"/>
      <c r="V566" s="380"/>
    </row>
    <row r="567" spans="1:22" s="383" customFormat="1" ht="12.75" customHeight="1">
      <c r="A567" s="390"/>
      <c r="B567" s="11"/>
      <c r="C567" s="257"/>
      <c r="D567" s="86"/>
      <c r="E567" s="87"/>
      <c r="F567" s="84"/>
      <c r="G567" s="523"/>
      <c r="H567" s="380"/>
      <c r="I567" s="380"/>
      <c r="J567" s="380"/>
      <c r="K567" s="380"/>
      <c r="L567" s="380"/>
      <c r="M567" s="380"/>
      <c r="N567" s="380"/>
      <c r="O567" s="380"/>
      <c r="P567" s="380"/>
      <c r="Q567" s="380"/>
      <c r="R567" s="380"/>
      <c r="S567" s="380"/>
      <c r="T567" s="380"/>
      <c r="U567" s="380"/>
      <c r="V567" s="380"/>
    </row>
    <row r="568" spans="1:22" s="383" customFormat="1" ht="12.75" customHeight="1">
      <c r="A568" s="404"/>
      <c r="B568" s="10"/>
      <c r="C568" s="257"/>
      <c r="D568" s="86"/>
      <c r="E568" s="87"/>
      <c r="F568" s="83"/>
      <c r="G568" s="519"/>
      <c r="H568" s="380"/>
      <c r="I568" s="380"/>
      <c r="J568" s="380"/>
      <c r="K568" s="380"/>
      <c r="L568" s="380"/>
      <c r="M568" s="380"/>
      <c r="N568" s="380"/>
      <c r="O568" s="380"/>
      <c r="P568" s="380"/>
      <c r="Q568" s="380"/>
      <c r="R568" s="380"/>
      <c r="S568" s="380"/>
      <c r="T568" s="380"/>
      <c r="U568" s="380"/>
      <c r="V568" s="380"/>
    </row>
    <row r="569" spans="1:22" s="383" customFormat="1" ht="12.75" customHeight="1">
      <c r="A569" s="404"/>
      <c r="B569" s="10"/>
      <c r="C569" s="257"/>
      <c r="D569" s="4"/>
      <c r="E569" s="724"/>
      <c r="F569" s="83"/>
      <c r="G569" s="519"/>
      <c r="H569" s="380"/>
      <c r="I569" s="380"/>
      <c r="J569" s="380"/>
      <c r="K569" s="380"/>
      <c r="L569" s="380"/>
      <c r="M569" s="380"/>
      <c r="N569" s="380"/>
      <c r="O569" s="380"/>
      <c r="P569" s="380"/>
      <c r="Q569" s="380"/>
      <c r="R569" s="380"/>
      <c r="S569" s="380"/>
      <c r="T569" s="380"/>
      <c r="U569" s="380"/>
      <c r="V569" s="380"/>
    </row>
    <row r="570" spans="1:22" s="383" customFormat="1" ht="12.75" customHeight="1">
      <c r="A570" s="404"/>
      <c r="B570" s="89"/>
      <c r="C570" s="397"/>
      <c r="D570" s="86"/>
      <c r="E570" s="87"/>
      <c r="F570" s="83"/>
      <c r="G570" s="519"/>
      <c r="H570" s="380"/>
      <c r="I570" s="380"/>
      <c r="J570" s="380"/>
      <c r="K570" s="380"/>
      <c r="L570" s="380"/>
      <c r="M570" s="380"/>
      <c r="N570" s="380"/>
      <c r="O570" s="380"/>
      <c r="P570" s="380"/>
      <c r="Q570" s="380"/>
      <c r="R570" s="380"/>
      <c r="S570" s="380"/>
      <c r="T570" s="380"/>
      <c r="U570" s="380"/>
      <c r="V570" s="380"/>
    </row>
    <row r="571" spans="1:22" s="383" customFormat="1" ht="12.75" customHeight="1">
      <c r="A571" s="390"/>
      <c r="B571" s="11"/>
      <c r="C571" s="397"/>
      <c r="D571" s="86"/>
      <c r="E571" s="87"/>
      <c r="F571" s="84"/>
      <c r="G571" s="523"/>
      <c r="H571" s="380"/>
      <c r="I571" s="380"/>
      <c r="J571" s="380"/>
      <c r="K571" s="380"/>
      <c r="L571" s="380"/>
      <c r="M571" s="380"/>
      <c r="N571" s="380"/>
      <c r="O571" s="380"/>
      <c r="P571" s="380"/>
      <c r="Q571" s="380"/>
      <c r="R571" s="380"/>
      <c r="S571" s="380"/>
      <c r="T571" s="380"/>
      <c r="U571" s="380"/>
      <c r="V571" s="380"/>
    </row>
    <row r="572" spans="1:22" s="383" customFormat="1" ht="12.75" customHeight="1">
      <c r="A572" s="404"/>
      <c r="B572" s="89"/>
      <c r="C572" s="397"/>
      <c r="D572" s="86"/>
      <c r="E572" s="87"/>
      <c r="F572" s="84"/>
      <c r="G572" s="523"/>
      <c r="H572" s="380"/>
      <c r="I572" s="380"/>
      <c r="J572" s="380"/>
      <c r="K572" s="380"/>
      <c r="L572" s="380"/>
      <c r="M572" s="380"/>
      <c r="N572" s="380"/>
      <c r="O572" s="380"/>
      <c r="P572" s="380"/>
      <c r="Q572" s="380"/>
      <c r="R572" s="380"/>
      <c r="S572" s="380"/>
      <c r="T572" s="380"/>
      <c r="U572" s="380"/>
      <c r="V572" s="380"/>
    </row>
    <row r="573" spans="1:22" s="383" customFormat="1" ht="12.75" customHeight="1">
      <c r="A573" s="404"/>
      <c r="B573" s="85"/>
      <c r="C573" s="397"/>
      <c r="D573" s="86"/>
      <c r="E573" s="87"/>
      <c r="F573" s="84"/>
      <c r="G573" s="523"/>
      <c r="H573" s="380"/>
      <c r="I573" s="380"/>
      <c r="J573" s="380"/>
      <c r="K573" s="380"/>
      <c r="L573" s="380"/>
      <c r="M573" s="380"/>
      <c r="N573" s="380"/>
      <c r="O573" s="380"/>
      <c r="P573" s="380"/>
      <c r="Q573" s="380"/>
      <c r="R573" s="380"/>
      <c r="S573" s="380"/>
      <c r="T573" s="380"/>
      <c r="U573" s="380"/>
      <c r="V573" s="380"/>
    </row>
    <row r="574" spans="1:22" s="383" customFormat="1" ht="12.75" customHeight="1">
      <c r="A574" s="404"/>
      <c r="B574" s="89"/>
      <c r="C574" s="397"/>
      <c r="D574" s="86"/>
      <c r="E574" s="87"/>
      <c r="F574" s="84"/>
      <c r="G574" s="523"/>
      <c r="H574" s="380"/>
      <c r="I574" s="380"/>
      <c r="J574" s="380"/>
      <c r="K574" s="380"/>
      <c r="L574" s="380"/>
      <c r="M574" s="380"/>
      <c r="N574" s="380"/>
      <c r="O574" s="380"/>
      <c r="P574" s="380"/>
      <c r="Q574" s="380"/>
      <c r="R574" s="380"/>
      <c r="S574" s="380"/>
      <c r="T574" s="380"/>
      <c r="U574" s="380"/>
      <c r="V574" s="380"/>
    </row>
    <row r="575" spans="1:22" s="383" customFormat="1" ht="12.75" customHeight="1">
      <c r="A575" s="404"/>
      <c r="B575" s="89"/>
      <c r="C575" s="397"/>
      <c r="D575" s="86"/>
      <c r="E575" s="87"/>
      <c r="F575" s="84"/>
      <c r="G575" s="523"/>
      <c r="H575" s="380"/>
      <c r="I575" s="380"/>
      <c r="J575" s="380"/>
      <c r="K575" s="380"/>
      <c r="L575" s="380"/>
      <c r="M575" s="380"/>
      <c r="N575" s="380"/>
      <c r="O575" s="380"/>
      <c r="P575" s="380"/>
      <c r="Q575" s="380"/>
      <c r="R575" s="380"/>
      <c r="S575" s="380"/>
      <c r="T575" s="380"/>
      <c r="U575" s="380"/>
      <c r="V575" s="380"/>
    </row>
    <row r="576" spans="1:22" s="383" customFormat="1" ht="12.75" customHeight="1">
      <c r="A576" s="916"/>
      <c r="B576" s="89"/>
      <c r="C576" s="397"/>
      <c r="D576" s="86"/>
      <c r="E576" s="87"/>
      <c r="F576" s="84"/>
      <c r="G576" s="523"/>
      <c r="H576" s="380"/>
      <c r="I576" s="380"/>
      <c r="J576" s="380"/>
      <c r="K576" s="380"/>
      <c r="L576" s="380"/>
      <c r="M576" s="380"/>
      <c r="N576" s="380"/>
      <c r="O576" s="380"/>
      <c r="P576" s="380"/>
      <c r="Q576" s="380"/>
      <c r="R576" s="380"/>
      <c r="S576" s="380"/>
      <c r="T576" s="380"/>
      <c r="U576" s="380"/>
      <c r="V576" s="380"/>
    </row>
    <row r="577" spans="1:22" s="383" customFormat="1" ht="12.75" customHeight="1">
      <c r="A577" s="404"/>
      <c r="B577" s="89"/>
      <c r="C577" s="397"/>
      <c r="D577" s="86"/>
      <c r="E577" s="87"/>
      <c r="F577" s="84"/>
      <c r="G577" s="523"/>
      <c r="H577" s="405"/>
      <c r="I577" s="380"/>
      <c r="J577" s="380"/>
      <c r="K577" s="380"/>
      <c r="L577" s="380"/>
      <c r="M577" s="380"/>
      <c r="N577" s="380"/>
      <c r="O577" s="380"/>
      <c r="P577" s="380"/>
      <c r="Q577" s="380"/>
      <c r="R577" s="380"/>
      <c r="S577" s="380"/>
      <c r="T577" s="380"/>
      <c r="U577" s="380"/>
      <c r="V577" s="380"/>
    </row>
    <row r="578" spans="1:22" s="383" customFormat="1" ht="12.75" customHeight="1">
      <c r="A578" s="404"/>
      <c r="B578" s="89"/>
      <c r="C578" s="397"/>
      <c r="D578" s="86"/>
      <c r="E578" s="87"/>
      <c r="F578" s="84"/>
      <c r="G578" s="523"/>
      <c r="H578" s="380"/>
      <c r="I578" s="380"/>
      <c r="J578" s="380"/>
      <c r="K578" s="380"/>
      <c r="L578" s="380"/>
      <c r="M578" s="380"/>
      <c r="N578" s="380"/>
      <c r="O578" s="380"/>
      <c r="P578" s="380"/>
      <c r="Q578" s="380"/>
      <c r="R578" s="380"/>
      <c r="S578" s="380"/>
      <c r="T578" s="380"/>
      <c r="U578" s="380"/>
      <c r="V578" s="380"/>
    </row>
    <row r="579" spans="1:22" s="383" customFormat="1" ht="12.75" customHeight="1">
      <c r="A579" s="404"/>
      <c r="B579" s="89"/>
      <c r="C579" s="397"/>
      <c r="D579" s="86"/>
      <c r="E579" s="87"/>
      <c r="F579" s="84"/>
      <c r="G579" s="523"/>
      <c r="H579" s="380"/>
      <c r="I579" s="380"/>
      <c r="J579" s="380"/>
      <c r="K579" s="380"/>
      <c r="L579" s="380"/>
      <c r="M579" s="380"/>
      <c r="N579" s="380"/>
      <c r="O579" s="380"/>
      <c r="P579" s="380"/>
      <c r="Q579" s="380"/>
      <c r="R579" s="380"/>
      <c r="S579" s="380"/>
      <c r="T579" s="380"/>
      <c r="U579" s="380"/>
      <c r="V579" s="380"/>
    </row>
    <row r="580" spans="1:22" s="383" customFormat="1" ht="12.75" customHeight="1">
      <c r="A580" s="404"/>
      <c r="B580" s="89"/>
      <c r="C580" s="397"/>
      <c r="D580" s="86"/>
      <c r="E580" s="87"/>
      <c r="F580" s="84"/>
      <c r="G580" s="523"/>
      <c r="H580" s="380"/>
      <c r="I580" s="380"/>
      <c r="J580" s="380"/>
      <c r="K580" s="380"/>
      <c r="L580" s="380"/>
      <c r="M580" s="380"/>
      <c r="N580" s="380"/>
      <c r="O580" s="380"/>
      <c r="P580" s="380"/>
      <c r="Q580" s="380"/>
      <c r="R580" s="380"/>
      <c r="S580" s="380"/>
      <c r="T580" s="380"/>
      <c r="U580" s="380"/>
      <c r="V580" s="380"/>
    </row>
    <row r="581" spans="1:22" s="383" customFormat="1" ht="12.75" customHeight="1">
      <c r="A581" s="404"/>
      <c r="B581" s="89"/>
      <c r="C581" s="397"/>
      <c r="D581" s="86"/>
      <c r="E581" s="87"/>
      <c r="F581" s="84"/>
      <c r="G581" s="523"/>
      <c r="H581" s="380"/>
      <c r="I581" s="380"/>
      <c r="J581" s="380"/>
      <c r="K581" s="380"/>
      <c r="L581" s="380"/>
      <c r="M581" s="380"/>
      <c r="N581" s="380"/>
      <c r="O581" s="380"/>
      <c r="P581" s="380"/>
      <c r="Q581" s="380"/>
      <c r="R581" s="380"/>
      <c r="S581" s="380"/>
      <c r="T581" s="380"/>
      <c r="U581" s="380"/>
      <c r="V581" s="380"/>
    </row>
    <row r="582" spans="1:22" s="383" customFormat="1" ht="12.75" customHeight="1">
      <c r="A582" s="402"/>
      <c r="B582" s="401"/>
      <c r="C582" s="406"/>
      <c r="D582" s="400"/>
      <c r="E582" s="399"/>
      <c r="F582" s="255"/>
      <c r="G582" s="659"/>
      <c r="H582" s="380"/>
      <c r="I582" s="380"/>
      <c r="J582" s="380"/>
      <c r="K582" s="380"/>
      <c r="L582" s="380"/>
      <c r="M582" s="380"/>
      <c r="N582" s="380"/>
      <c r="O582" s="380"/>
      <c r="P582" s="380"/>
      <c r="Q582" s="380"/>
      <c r="R582" s="380"/>
      <c r="S582" s="380"/>
      <c r="T582" s="380"/>
      <c r="U582" s="380"/>
      <c r="V582" s="380"/>
    </row>
    <row r="583" spans="1:22" s="383" customFormat="1" ht="12.75" customHeight="1">
      <c r="A583" s="390"/>
      <c r="B583" s="693" t="s">
        <v>21</v>
      </c>
      <c r="C583" s="403"/>
      <c r="D583" s="86"/>
      <c r="E583" s="87"/>
      <c r="F583" s="389" t="s">
        <v>280</v>
      </c>
      <c r="G583" s="660">
        <f>SUM(G528:G536)</f>
        <v>13300</v>
      </c>
      <c r="H583" s="380"/>
      <c r="I583" s="380"/>
      <c r="J583" s="380"/>
      <c r="K583" s="380"/>
      <c r="L583" s="380"/>
      <c r="M583" s="380"/>
      <c r="N583" s="380"/>
      <c r="O583" s="380"/>
      <c r="P583" s="380"/>
      <c r="Q583" s="380"/>
      <c r="R583" s="380"/>
      <c r="S583" s="380"/>
      <c r="T583" s="380"/>
      <c r="U583" s="380"/>
      <c r="V583" s="380"/>
    </row>
    <row r="584" spans="1:22" s="383" customFormat="1" ht="12.75" customHeight="1" thickBot="1">
      <c r="A584" s="388"/>
      <c r="B584" s="387"/>
      <c r="C584" s="917"/>
      <c r="D584" s="386"/>
      <c r="E584" s="385"/>
      <c r="F584" s="384"/>
      <c r="G584" s="669"/>
      <c r="H584" s="380"/>
      <c r="I584" s="380"/>
      <c r="J584" s="380"/>
      <c r="K584" s="380"/>
      <c r="L584" s="380"/>
      <c r="M584" s="380"/>
      <c r="N584" s="380"/>
      <c r="O584" s="380"/>
      <c r="P584" s="380"/>
      <c r="Q584" s="380"/>
      <c r="R584" s="380"/>
      <c r="S584" s="380"/>
      <c r="T584" s="380"/>
      <c r="U584" s="380"/>
      <c r="V584" s="380"/>
    </row>
    <row r="585" spans="1:22" s="383" customFormat="1" ht="12.75" customHeight="1" thickTop="1">
      <c r="A585" s="390"/>
      <c r="B585" s="688"/>
      <c r="C585" s="397"/>
      <c r="D585" s="86"/>
      <c r="E585" s="87"/>
      <c r="F585" s="84"/>
      <c r="G585" s="635"/>
      <c r="H585" s="380"/>
      <c r="I585" s="380"/>
      <c r="J585" s="380"/>
      <c r="K585" s="380"/>
      <c r="L585" s="380"/>
      <c r="M585" s="380"/>
      <c r="N585" s="380"/>
      <c r="O585" s="380"/>
      <c r="P585" s="380"/>
      <c r="Q585" s="380"/>
      <c r="R585" s="380"/>
      <c r="S585" s="380"/>
      <c r="T585" s="380"/>
      <c r="U585" s="380"/>
      <c r="V585" s="380"/>
    </row>
    <row r="586" spans="1:22" s="383" customFormat="1" ht="12.75" customHeight="1">
      <c r="A586" s="522"/>
      <c r="B586" s="918" t="s">
        <v>9</v>
      </c>
      <c r="C586" s="526"/>
      <c r="D586" s="517"/>
      <c r="E586" s="697"/>
      <c r="F586" s="518"/>
      <c r="G586" s="523"/>
      <c r="H586" s="520"/>
      <c r="I586" s="520"/>
      <c r="J586" s="520"/>
      <c r="K586" s="380"/>
      <c r="L586" s="380"/>
      <c r="M586" s="380"/>
      <c r="N586" s="380"/>
      <c r="O586" s="380"/>
      <c r="P586" s="380"/>
      <c r="Q586" s="380"/>
      <c r="R586" s="380"/>
      <c r="S586" s="380"/>
      <c r="T586" s="380"/>
      <c r="U586" s="380"/>
      <c r="V586" s="380"/>
    </row>
    <row r="587" spans="1:22" s="383" customFormat="1" ht="12.75" customHeight="1">
      <c r="A587" s="522"/>
      <c r="B587" s="695"/>
      <c r="C587" s="526"/>
      <c r="D587" s="517"/>
      <c r="E587" s="697"/>
      <c r="F587" s="518"/>
      <c r="G587" s="523"/>
      <c r="H587" s="520"/>
      <c r="I587" s="520"/>
      <c r="J587" s="520"/>
      <c r="K587" s="380"/>
      <c r="L587" s="380"/>
      <c r="M587" s="380"/>
      <c r="N587" s="380"/>
      <c r="O587" s="380"/>
      <c r="P587" s="380"/>
      <c r="Q587" s="380"/>
      <c r="R587" s="380"/>
      <c r="S587" s="380"/>
      <c r="T587" s="380"/>
      <c r="U587" s="380"/>
      <c r="V587" s="380"/>
    </row>
    <row r="588" spans="1:22" s="383" customFormat="1" ht="12.75" customHeight="1">
      <c r="A588" s="522"/>
      <c r="B588" s="699" t="s">
        <v>71</v>
      </c>
      <c r="C588" s="526"/>
      <c r="D588" s="517"/>
      <c r="E588" s="697"/>
      <c r="F588" s="518"/>
      <c r="G588" s="523"/>
      <c r="H588" s="520"/>
      <c r="I588" s="520"/>
      <c r="J588" s="520"/>
      <c r="K588" s="380"/>
      <c r="L588" s="380"/>
      <c r="M588" s="380"/>
      <c r="N588" s="380"/>
      <c r="O588" s="380"/>
      <c r="P588" s="380"/>
      <c r="Q588" s="380"/>
      <c r="R588" s="380"/>
      <c r="S588" s="380"/>
      <c r="T588" s="380"/>
      <c r="U588" s="380"/>
      <c r="V588" s="380"/>
    </row>
    <row r="589" spans="1:22" s="383" customFormat="1" ht="12.75" customHeight="1">
      <c r="A589" s="522"/>
      <c r="B589" s="515" t="s">
        <v>294</v>
      </c>
      <c r="C589" s="919"/>
      <c r="D589" s="517"/>
      <c r="E589" s="697"/>
      <c r="F589" s="518"/>
      <c r="G589" s="523"/>
      <c r="H589" s="520"/>
      <c r="I589" s="520"/>
      <c r="J589" s="520"/>
      <c r="K589" s="380"/>
      <c r="L589" s="380"/>
      <c r="M589" s="380"/>
      <c r="N589" s="380"/>
      <c r="O589" s="380"/>
      <c r="P589" s="380"/>
      <c r="Q589" s="380"/>
      <c r="R589" s="380"/>
      <c r="S589" s="380"/>
      <c r="T589" s="380"/>
      <c r="U589" s="380"/>
      <c r="V589" s="380"/>
    </row>
    <row r="590" spans="1:22" s="383" customFormat="1" ht="12.75" customHeight="1">
      <c r="A590" s="522"/>
      <c r="B590" s="699"/>
      <c r="C590" s="919"/>
      <c r="D590" s="517"/>
      <c r="E590" s="697"/>
      <c r="F590" s="518"/>
      <c r="G590" s="523"/>
      <c r="H590" s="520"/>
      <c r="I590" s="520"/>
      <c r="J590" s="520"/>
      <c r="K590" s="380"/>
      <c r="L590" s="380"/>
      <c r="M590" s="380"/>
      <c r="N590" s="380"/>
      <c r="O590" s="380"/>
      <c r="P590" s="380"/>
      <c r="Q590" s="380"/>
      <c r="R590" s="380"/>
      <c r="S590" s="380"/>
      <c r="T590" s="380"/>
      <c r="U590" s="380"/>
      <c r="V590" s="380"/>
    </row>
    <row r="591" spans="1:22" s="383" customFormat="1" ht="12.75" customHeight="1">
      <c r="A591" s="522">
        <v>1</v>
      </c>
      <c r="B591" s="839" t="s">
        <v>425</v>
      </c>
      <c r="C591" s="397"/>
      <c r="D591" s="517">
        <v>263</v>
      </c>
      <c r="E591" s="697" t="s">
        <v>17</v>
      </c>
      <c r="F591" s="518">
        <v>55</v>
      </c>
      <c r="G591" s="637">
        <f>F591*D591</f>
        <v>14465</v>
      </c>
      <c r="H591" s="643"/>
      <c r="L591" s="380"/>
      <c r="M591" s="380"/>
      <c r="N591" s="380"/>
      <c r="O591" s="380"/>
      <c r="P591" s="380"/>
      <c r="Q591" s="380"/>
      <c r="R591" s="380"/>
      <c r="S591" s="380"/>
      <c r="T591" s="380"/>
      <c r="U591" s="380"/>
      <c r="V591" s="380"/>
    </row>
    <row r="592" spans="1:22" s="383" customFormat="1" ht="12.75" customHeight="1">
      <c r="A592" s="522"/>
      <c r="B592" s="826"/>
      <c r="C592" s="526"/>
      <c r="D592" s="517"/>
      <c r="E592" s="697"/>
      <c r="F592" s="518"/>
      <c r="G592" s="523"/>
      <c r="H592" s="520"/>
      <c r="L592" s="380"/>
      <c r="M592" s="380"/>
      <c r="N592" s="380"/>
      <c r="O592" s="380"/>
      <c r="P592" s="380"/>
      <c r="Q592" s="380"/>
      <c r="R592" s="380"/>
      <c r="S592" s="380"/>
      <c r="T592" s="380"/>
      <c r="U592" s="380"/>
      <c r="V592" s="380"/>
    </row>
    <row r="593" spans="1:22" s="383" customFormat="1" ht="12.75" customHeight="1">
      <c r="A593" s="522">
        <f>+A591+1</f>
        <v>2</v>
      </c>
      <c r="B593" s="416" t="s">
        <v>426</v>
      </c>
      <c r="C593" s="397"/>
      <c r="D593" s="517">
        <v>14</v>
      </c>
      <c r="E593" s="697" t="s">
        <v>17</v>
      </c>
      <c r="F593" s="518">
        <v>55</v>
      </c>
      <c r="G593" s="637">
        <f t="shared" ref="G593" si="6">F593*D593</f>
        <v>770</v>
      </c>
      <c r="H593" s="643"/>
      <c r="I593" s="643"/>
      <c r="K593" s="405"/>
      <c r="L593" s="380"/>
      <c r="M593" s="380"/>
      <c r="N593" s="380"/>
      <c r="O593" s="380"/>
      <c r="P593" s="380"/>
      <c r="Q593" s="380"/>
      <c r="R593" s="380"/>
      <c r="S593" s="380"/>
      <c r="T593" s="380"/>
      <c r="U593" s="380"/>
      <c r="V593" s="380"/>
    </row>
    <row r="594" spans="1:22" s="90" customFormat="1" ht="12.75" customHeight="1">
      <c r="A594" s="522"/>
      <c r="B594" s="688"/>
      <c r="C594" s="695"/>
      <c r="D594" s="527"/>
      <c r="E594" s="527"/>
      <c r="F594" s="518"/>
      <c r="G594" s="523"/>
    </row>
    <row r="595" spans="1:22" s="90" customFormat="1" ht="12.75" customHeight="1">
      <c r="A595" s="522"/>
      <c r="B595" s="515" t="s">
        <v>429</v>
      </c>
      <c r="C595" s="526"/>
      <c r="D595" s="527"/>
      <c r="E595" s="700"/>
      <c r="F595" s="518"/>
      <c r="G595" s="523"/>
      <c r="I595" s="782"/>
      <c r="J595" s="643"/>
      <c r="K595" s="383"/>
    </row>
    <row r="596" spans="1:22" s="90" customFormat="1" ht="12.75" customHeight="1">
      <c r="A596" s="522"/>
      <c r="B596" s="515" t="s">
        <v>430</v>
      </c>
      <c r="C596" s="526"/>
      <c r="D596" s="527"/>
      <c r="E596" s="527"/>
      <c r="F596" s="518"/>
      <c r="G596" s="523"/>
    </row>
    <row r="597" spans="1:22" s="90" customFormat="1" ht="12.75" customHeight="1">
      <c r="A597" s="522"/>
      <c r="B597" s="515" t="s">
        <v>431</v>
      </c>
      <c r="C597" s="526"/>
      <c r="D597" s="527"/>
      <c r="E597" s="527"/>
      <c r="F597" s="518"/>
      <c r="G597" s="523"/>
    </row>
    <row r="598" spans="1:22" s="383" customFormat="1" ht="12.75" customHeight="1">
      <c r="A598" s="522"/>
      <c r="B598" s="515"/>
      <c r="C598" s="526"/>
      <c r="D598" s="517"/>
      <c r="E598" s="697"/>
      <c r="F598" s="518"/>
      <c r="G598" s="523"/>
      <c r="H598" s="520"/>
      <c r="I598" s="520"/>
      <c r="J598" s="520"/>
      <c r="K598" s="380"/>
      <c r="L598" s="380"/>
      <c r="M598" s="380"/>
      <c r="N598" s="380"/>
      <c r="O598" s="380"/>
      <c r="P598" s="380"/>
      <c r="Q598" s="380"/>
      <c r="R598" s="380"/>
      <c r="S598" s="380"/>
      <c r="T598" s="380"/>
      <c r="U598" s="380"/>
      <c r="V598" s="380"/>
    </row>
    <row r="599" spans="1:22" s="90" customFormat="1" ht="12.75" customHeight="1">
      <c r="A599" s="522">
        <f>+A593+1</f>
        <v>3</v>
      </c>
      <c r="B599" s="688" t="s">
        <v>427</v>
      </c>
      <c r="C599" s="526"/>
      <c r="D599" s="527">
        <v>14</v>
      </c>
      <c r="E599" s="697" t="s">
        <v>17</v>
      </c>
      <c r="F599" s="518">
        <v>150</v>
      </c>
      <c r="G599" s="523">
        <f>F599*D599</f>
        <v>2100</v>
      </c>
    </row>
    <row r="600" spans="1:22" s="383" customFormat="1" ht="12.75" customHeight="1">
      <c r="A600" s="522"/>
      <c r="B600" s="515"/>
      <c r="C600" s="526"/>
      <c r="D600" s="517"/>
      <c r="E600" s="697"/>
      <c r="F600" s="518"/>
      <c r="G600" s="523"/>
      <c r="H600" s="520"/>
      <c r="I600" s="520"/>
      <c r="J600" s="520"/>
      <c r="K600" s="380"/>
      <c r="L600" s="380"/>
      <c r="M600" s="380"/>
      <c r="N600" s="380"/>
      <c r="O600" s="380"/>
      <c r="P600" s="380"/>
      <c r="Q600" s="380"/>
      <c r="R600" s="380"/>
      <c r="S600" s="380"/>
      <c r="T600" s="380"/>
      <c r="U600" s="380"/>
      <c r="V600" s="380"/>
    </row>
    <row r="601" spans="1:22" s="90" customFormat="1" ht="12.75" customHeight="1">
      <c r="A601" s="522">
        <f>A599+1</f>
        <v>4</v>
      </c>
      <c r="B601" s="704" t="s">
        <v>428</v>
      </c>
      <c r="C601" s="695"/>
      <c r="D601" s="527">
        <v>22</v>
      </c>
      <c r="E601" s="697" t="s">
        <v>17</v>
      </c>
      <c r="F601" s="518">
        <v>150</v>
      </c>
      <c r="G601" s="523">
        <f t="shared" ref="G601" si="7">F601*D601</f>
        <v>3300</v>
      </c>
    </row>
    <row r="602" spans="1:22" s="383" customFormat="1" ht="12.75" customHeight="1">
      <c r="A602" s="522"/>
      <c r="B602" s="688"/>
      <c r="C602" s="397"/>
      <c r="D602" s="517"/>
      <c r="E602" s="697"/>
      <c r="F602" s="518"/>
      <c r="G602" s="523"/>
      <c r="H602" s="520"/>
      <c r="J602" s="643"/>
      <c r="K602" s="380"/>
      <c r="L602" s="380"/>
      <c r="M602" s="380"/>
      <c r="N602" s="380"/>
      <c r="O602" s="380"/>
      <c r="P602" s="380"/>
      <c r="Q602" s="380"/>
      <c r="R602" s="380"/>
      <c r="S602" s="380"/>
      <c r="T602" s="380"/>
      <c r="U602" s="380"/>
      <c r="V602" s="380"/>
    </row>
    <row r="603" spans="1:22" s="90" customFormat="1" ht="12.75" customHeight="1">
      <c r="A603" s="516"/>
      <c r="B603" s="515" t="s">
        <v>18</v>
      </c>
      <c r="C603" s="688"/>
      <c r="D603" s="517"/>
      <c r="E603" s="697"/>
      <c r="F603" s="518"/>
      <c r="G603" s="523"/>
    </row>
    <row r="604" spans="1:22" s="90" customFormat="1" ht="12.75" customHeight="1">
      <c r="A604" s="522"/>
      <c r="B604" s="515"/>
      <c r="C604" s="688"/>
      <c r="D604" s="517"/>
      <c r="E604" s="697"/>
      <c r="F604" s="518"/>
      <c r="G604" s="523"/>
    </row>
    <row r="605" spans="1:22" s="90" customFormat="1" ht="12.75" customHeight="1">
      <c r="A605" s="516">
        <f>A601+1</f>
        <v>5</v>
      </c>
      <c r="B605" s="521" t="s">
        <v>178</v>
      </c>
      <c r="C605" s="688"/>
      <c r="D605" s="517"/>
      <c r="E605" s="697"/>
      <c r="F605" s="518"/>
      <c r="G605" s="523"/>
    </row>
    <row r="606" spans="1:22" s="90" customFormat="1" ht="12.75" customHeight="1">
      <c r="A606" s="516"/>
      <c r="B606" s="521" t="s">
        <v>179</v>
      </c>
      <c r="C606" s="688"/>
      <c r="D606" s="517">
        <v>1</v>
      </c>
      <c r="E606" s="87" t="s">
        <v>20</v>
      </c>
      <c r="F606" s="518">
        <v>1500</v>
      </c>
      <c r="G606" s="523">
        <f>F606*D606</f>
        <v>1500</v>
      </c>
    </row>
    <row r="607" spans="1:22" s="383" customFormat="1" ht="12.75" customHeight="1">
      <c r="A607" s="522"/>
      <c r="B607" s="688"/>
      <c r="C607" s="695"/>
      <c r="D607" s="517"/>
      <c r="E607" s="697"/>
      <c r="F607" s="518"/>
      <c r="G607" s="523"/>
      <c r="H607" s="520"/>
      <c r="I607" s="520"/>
      <c r="J607" s="520"/>
      <c r="K607" s="380"/>
      <c r="L607" s="380"/>
      <c r="M607" s="380"/>
      <c r="N607" s="380"/>
      <c r="O607" s="380"/>
      <c r="P607" s="380"/>
      <c r="Q607" s="380"/>
      <c r="R607" s="380"/>
      <c r="S607" s="380"/>
      <c r="T607" s="380"/>
      <c r="U607" s="380"/>
      <c r="V607" s="380"/>
    </row>
    <row r="608" spans="1:22" s="90" customFormat="1" ht="12.75" customHeight="1">
      <c r="A608" s="522"/>
      <c r="B608" s="688"/>
      <c r="C608" s="695"/>
      <c r="D608" s="517"/>
      <c r="E608" s="697"/>
      <c r="F608" s="518"/>
      <c r="G608" s="523"/>
    </row>
    <row r="609" spans="1:22" s="383" customFormat="1" ht="12.75" customHeight="1">
      <c r="A609" s="522"/>
      <c r="B609" s="688"/>
      <c r="C609" s="695"/>
      <c r="D609" s="517"/>
      <c r="E609" s="697"/>
      <c r="F609" s="518"/>
      <c r="G609" s="523"/>
      <c r="H609" s="520"/>
      <c r="I609" s="520"/>
      <c r="J609" s="520"/>
      <c r="K609" s="380"/>
      <c r="L609" s="380"/>
      <c r="M609" s="380"/>
      <c r="N609" s="380"/>
      <c r="O609" s="380"/>
      <c r="P609" s="380"/>
      <c r="Q609" s="380"/>
      <c r="R609" s="380"/>
      <c r="S609" s="380"/>
      <c r="T609" s="380"/>
      <c r="U609" s="380"/>
      <c r="V609" s="380"/>
    </row>
    <row r="610" spans="1:22" s="383" customFormat="1" ht="12.75" customHeight="1">
      <c r="A610" s="522"/>
      <c r="B610" s="688"/>
      <c r="C610" s="695"/>
      <c r="D610" s="517"/>
      <c r="E610" s="697"/>
      <c r="F610" s="518"/>
      <c r="G610" s="523"/>
      <c r="H610" s="520"/>
      <c r="I610" s="520"/>
      <c r="J610" s="520"/>
      <c r="K610" s="380"/>
      <c r="L610" s="380"/>
      <c r="M610" s="380"/>
      <c r="N610" s="380"/>
      <c r="O610" s="380"/>
      <c r="P610" s="380"/>
      <c r="Q610" s="380"/>
      <c r="R610" s="380"/>
      <c r="S610" s="380"/>
      <c r="T610" s="380"/>
      <c r="U610" s="380"/>
      <c r="V610" s="380"/>
    </row>
    <row r="611" spans="1:22" s="383" customFormat="1" ht="12.75" customHeight="1">
      <c r="A611" s="522"/>
      <c r="B611" s="515"/>
      <c r="C611" s="526"/>
      <c r="D611" s="517"/>
      <c r="E611" s="697"/>
      <c r="F611" s="518"/>
      <c r="G611" s="523"/>
      <c r="H611" s="520"/>
      <c r="I611" s="520"/>
      <c r="J611" s="520"/>
      <c r="K611" s="380"/>
      <c r="L611" s="380"/>
      <c r="M611" s="380"/>
      <c r="N611" s="380"/>
      <c r="O611" s="380"/>
      <c r="P611" s="380"/>
      <c r="Q611" s="380"/>
      <c r="R611" s="380"/>
      <c r="S611" s="380"/>
      <c r="T611" s="380"/>
      <c r="U611" s="380"/>
      <c r="V611" s="380"/>
    </row>
    <row r="612" spans="1:22" s="383" customFormat="1" ht="12.75" customHeight="1">
      <c r="A612" s="522"/>
      <c r="B612" s="515"/>
      <c r="C612" s="526"/>
      <c r="D612" s="517"/>
      <c r="E612" s="697"/>
      <c r="F612" s="518"/>
      <c r="G612" s="523"/>
      <c r="H612" s="520"/>
      <c r="I612" s="520"/>
      <c r="J612" s="520"/>
      <c r="K612" s="380"/>
      <c r="L612" s="380"/>
      <c r="M612" s="380"/>
      <c r="N612" s="380"/>
      <c r="O612" s="380"/>
      <c r="P612" s="380"/>
      <c r="Q612" s="380"/>
      <c r="R612" s="380"/>
      <c r="S612" s="380"/>
      <c r="T612" s="380"/>
      <c r="U612" s="380"/>
      <c r="V612" s="380"/>
    </row>
    <row r="613" spans="1:22" s="383" customFormat="1" ht="12.75" customHeight="1">
      <c r="A613" s="522"/>
      <c r="B613" s="515"/>
      <c r="C613" s="526"/>
      <c r="D613" s="517"/>
      <c r="E613" s="697"/>
      <c r="F613" s="518"/>
      <c r="G613" s="523"/>
      <c r="H613" s="520"/>
      <c r="I613" s="520"/>
      <c r="J613" s="520"/>
      <c r="K613" s="380"/>
      <c r="L613" s="380"/>
      <c r="M613" s="380"/>
      <c r="N613" s="380"/>
      <c r="O613" s="380"/>
      <c r="P613" s="380"/>
      <c r="Q613" s="380"/>
      <c r="R613" s="380"/>
      <c r="S613" s="380"/>
      <c r="T613" s="380"/>
      <c r="U613" s="380"/>
      <c r="V613" s="380"/>
    </row>
    <row r="614" spans="1:22" s="90" customFormat="1" ht="12.75" customHeight="1">
      <c r="A614" s="522"/>
      <c r="B614" s="515"/>
      <c r="C614" s="526"/>
      <c r="D614" s="527"/>
      <c r="E614" s="527"/>
      <c r="F614" s="518"/>
      <c r="G614" s="523"/>
    </row>
    <row r="615" spans="1:22" s="90" customFormat="1" ht="12.75" customHeight="1">
      <c r="A615" s="522"/>
      <c r="B615" s="515"/>
      <c r="C615" s="526"/>
      <c r="D615" s="517"/>
      <c r="E615" s="697"/>
      <c r="F615" s="518"/>
      <c r="G615" s="523"/>
    </row>
    <row r="616" spans="1:22" s="90" customFormat="1" ht="12.75" customHeight="1">
      <c r="A616" s="522"/>
      <c r="B616" s="688"/>
      <c r="C616" s="695"/>
      <c r="D616" s="527"/>
      <c r="E616" s="527"/>
      <c r="F616" s="518"/>
      <c r="G616" s="523"/>
    </row>
    <row r="617" spans="1:22" s="383" customFormat="1" ht="12.75" customHeight="1">
      <c r="A617" s="522"/>
      <c r="B617" s="688"/>
      <c r="C617" s="526"/>
      <c r="D617" s="517"/>
      <c r="E617" s="697"/>
      <c r="F617" s="518"/>
      <c r="G617" s="523"/>
      <c r="H617" s="520"/>
      <c r="I617" s="520"/>
      <c r="J617" s="520"/>
      <c r="K617" s="380"/>
      <c r="L617" s="380"/>
      <c r="M617" s="380"/>
      <c r="N617" s="380"/>
      <c r="O617" s="380"/>
      <c r="P617" s="380"/>
      <c r="Q617" s="380"/>
      <c r="R617" s="380"/>
      <c r="S617" s="380"/>
      <c r="T617" s="380"/>
      <c r="U617" s="380"/>
      <c r="V617" s="380"/>
    </row>
    <row r="618" spans="1:22" s="383" customFormat="1" ht="12.75" customHeight="1">
      <c r="A618" s="522"/>
      <c r="B618" s="688"/>
      <c r="C618" s="526"/>
      <c r="D618" s="517"/>
      <c r="E618" s="697"/>
      <c r="F618" s="518"/>
      <c r="G618" s="523"/>
      <c r="H618" s="520"/>
      <c r="I618" s="520"/>
      <c r="J618" s="520"/>
      <c r="K618" s="380"/>
      <c r="L618" s="380"/>
      <c r="M618" s="380"/>
      <c r="N618" s="380"/>
      <c r="O618" s="380"/>
      <c r="P618" s="380"/>
      <c r="Q618" s="380"/>
      <c r="R618" s="380"/>
      <c r="S618" s="380"/>
      <c r="T618" s="380"/>
      <c r="U618" s="380"/>
      <c r="V618" s="380"/>
    </row>
    <row r="619" spans="1:22" s="90" customFormat="1" ht="12.75" customHeight="1">
      <c r="A619" s="522"/>
      <c r="B619" s="704"/>
      <c r="C619" s="526"/>
      <c r="D619" s="517"/>
      <c r="E619" s="697"/>
      <c r="F619" s="518"/>
      <c r="G619" s="523"/>
    </row>
    <row r="620" spans="1:22" s="383" customFormat="1" ht="12.75" customHeight="1">
      <c r="A620" s="522"/>
      <c r="B620" s="688"/>
      <c r="C620" s="526"/>
      <c r="D620" s="517"/>
      <c r="E620" s="697"/>
      <c r="F620" s="518"/>
      <c r="G620" s="523"/>
      <c r="H620" s="520"/>
      <c r="I620" s="520"/>
      <c r="J620" s="520"/>
      <c r="K620" s="380"/>
      <c r="L620" s="380"/>
      <c r="M620" s="380"/>
      <c r="N620" s="380"/>
      <c r="O620" s="380"/>
      <c r="P620" s="380"/>
      <c r="Q620" s="380"/>
      <c r="R620" s="380"/>
      <c r="S620" s="380"/>
      <c r="T620" s="380"/>
      <c r="U620" s="380"/>
      <c r="V620" s="380"/>
    </row>
    <row r="621" spans="1:22" s="90" customFormat="1" ht="12.75" customHeight="1">
      <c r="A621" s="522"/>
      <c r="B621" s="688"/>
      <c r="C621" s="695"/>
      <c r="D621" s="517"/>
      <c r="E621" s="697"/>
      <c r="F621" s="518"/>
      <c r="G621" s="523"/>
    </row>
    <row r="622" spans="1:22" s="383" customFormat="1" ht="12.75" customHeight="1">
      <c r="A622" s="522"/>
      <c r="B622" s="688"/>
      <c r="C622" s="695"/>
      <c r="D622" s="517"/>
      <c r="E622" s="697"/>
      <c r="F622" s="518"/>
      <c r="G622" s="523"/>
      <c r="H622" s="520"/>
      <c r="I622" s="520"/>
      <c r="J622" s="520"/>
      <c r="K622" s="380"/>
      <c r="L622" s="380"/>
      <c r="M622" s="380"/>
      <c r="N622" s="380"/>
      <c r="O622" s="380"/>
      <c r="P622" s="380"/>
      <c r="Q622" s="380"/>
      <c r="R622" s="380"/>
      <c r="S622" s="380"/>
      <c r="T622" s="380"/>
      <c r="U622" s="380"/>
      <c r="V622" s="380"/>
    </row>
    <row r="623" spans="1:22" s="90" customFormat="1" ht="12.75" customHeight="1">
      <c r="A623" s="522"/>
      <c r="B623" s="515"/>
      <c r="C623" s="526"/>
      <c r="D623" s="527"/>
      <c r="E623" s="527"/>
      <c r="F623" s="518"/>
      <c r="G623" s="523"/>
    </row>
    <row r="624" spans="1:22" s="383" customFormat="1" ht="12.75" customHeight="1">
      <c r="A624" s="522"/>
      <c r="B624" s="688"/>
      <c r="C624" s="695"/>
      <c r="D624" s="517"/>
      <c r="E624" s="697"/>
      <c r="F624" s="518"/>
      <c r="G624" s="523"/>
      <c r="H624" s="520"/>
      <c r="I624" s="520"/>
      <c r="J624" s="520"/>
      <c r="K624" s="380"/>
      <c r="L624" s="380"/>
      <c r="M624" s="380"/>
      <c r="N624" s="380"/>
      <c r="O624" s="380"/>
      <c r="P624" s="380"/>
      <c r="Q624" s="380"/>
      <c r="R624" s="380"/>
      <c r="S624" s="380"/>
      <c r="T624" s="380"/>
      <c r="U624" s="380"/>
      <c r="V624" s="380"/>
    </row>
    <row r="625" spans="1:22" s="383" customFormat="1" ht="12.75" customHeight="1">
      <c r="A625" s="522"/>
      <c r="B625" s="688"/>
      <c r="C625" s="695"/>
      <c r="D625" s="517"/>
      <c r="E625" s="697"/>
      <c r="F625" s="518"/>
      <c r="G625" s="523"/>
      <c r="H625" s="520"/>
      <c r="I625" s="520"/>
      <c r="J625" s="520"/>
      <c r="K625" s="380"/>
      <c r="L625" s="380"/>
      <c r="M625" s="380"/>
      <c r="N625" s="380"/>
      <c r="O625" s="380"/>
      <c r="P625" s="380"/>
      <c r="Q625" s="380"/>
      <c r="R625" s="380"/>
      <c r="S625" s="380"/>
      <c r="T625" s="380"/>
      <c r="U625" s="380"/>
      <c r="V625" s="380"/>
    </row>
    <row r="626" spans="1:22" s="90" customFormat="1" ht="12.75" customHeight="1">
      <c r="A626" s="522"/>
      <c r="B626" s="688"/>
      <c r="C626" s="695"/>
      <c r="D626" s="517"/>
      <c r="E626" s="697"/>
      <c r="F626" s="518"/>
      <c r="G626" s="523"/>
    </row>
    <row r="627" spans="1:22" s="383" customFormat="1" ht="12.75" customHeight="1">
      <c r="A627" s="522"/>
      <c r="B627" s="688"/>
      <c r="C627" s="695"/>
      <c r="D627" s="517"/>
      <c r="E627" s="697"/>
      <c r="F627" s="518"/>
      <c r="G627" s="523"/>
      <c r="H627" s="520"/>
      <c r="I627" s="520"/>
      <c r="J627" s="520"/>
      <c r="K627" s="380"/>
      <c r="L627" s="380"/>
      <c r="M627" s="380"/>
      <c r="N627" s="380"/>
      <c r="O627" s="380"/>
      <c r="P627" s="380"/>
      <c r="Q627" s="380"/>
      <c r="R627" s="380"/>
      <c r="S627" s="380"/>
      <c r="T627" s="380"/>
      <c r="U627" s="380"/>
      <c r="V627" s="380"/>
    </row>
    <row r="628" spans="1:22" s="383" customFormat="1" ht="12.75" customHeight="1">
      <c r="A628" s="522"/>
      <c r="B628" s="515"/>
      <c r="C628" s="526"/>
      <c r="D628" s="517"/>
      <c r="E628" s="697"/>
      <c r="F628" s="518"/>
      <c r="G628" s="523"/>
      <c r="H628" s="520"/>
      <c r="I628" s="520"/>
      <c r="J628" s="520"/>
      <c r="K628" s="380"/>
      <c r="L628" s="380"/>
      <c r="M628" s="380"/>
      <c r="N628" s="380"/>
      <c r="O628" s="380"/>
      <c r="P628" s="380"/>
      <c r="Q628" s="380"/>
      <c r="R628" s="380"/>
      <c r="S628" s="380"/>
      <c r="T628" s="380"/>
      <c r="U628" s="380"/>
      <c r="V628" s="380"/>
    </row>
    <row r="629" spans="1:22" s="90" customFormat="1" ht="12.75" customHeight="1">
      <c r="A629" s="522"/>
      <c r="B629" s="688"/>
      <c r="C629" s="695"/>
      <c r="D629" s="527"/>
      <c r="E629" s="527"/>
      <c r="F629" s="518"/>
      <c r="G629" s="523"/>
    </row>
    <row r="630" spans="1:22" s="383" customFormat="1" ht="12.75" customHeight="1">
      <c r="A630" s="522"/>
      <c r="B630" s="688"/>
      <c r="C630" s="695"/>
      <c r="D630" s="517"/>
      <c r="E630" s="697"/>
      <c r="F630" s="518"/>
      <c r="G630" s="523"/>
      <c r="H630" s="520"/>
      <c r="I630" s="520"/>
      <c r="J630" s="520"/>
      <c r="K630" s="380"/>
      <c r="L630" s="380"/>
      <c r="M630" s="380"/>
      <c r="N630" s="380"/>
      <c r="O630" s="380"/>
      <c r="P630" s="380"/>
      <c r="Q630" s="380"/>
      <c r="R630" s="380"/>
      <c r="S630" s="380"/>
      <c r="T630" s="380"/>
      <c r="U630" s="380"/>
      <c r="V630" s="380"/>
    </row>
    <row r="631" spans="1:22" s="383" customFormat="1" ht="12.75" customHeight="1">
      <c r="A631" s="522"/>
      <c r="B631" s="688"/>
      <c r="C631" s="695"/>
      <c r="D631" s="517"/>
      <c r="E631" s="697"/>
      <c r="F631" s="518"/>
      <c r="G631" s="523"/>
      <c r="H631" s="520"/>
      <c r="I631" s="520"/>
      <c r="J631" s="520"/>
      <c r="K631" s="380"/>
      <c r="L631" s="380"/>
      <c r="M631" s="380"/>
      <c r="N631" s="380"/>
      <c r="O631" s="380"/>
      <c r="P631" s="380"/>
      <c r="Q631" s="380"/>
      <c r="R631" s="380"/>
      <c r="S631" s="380"/>
      <c r="T631" s="380"/>
      <c r="U631" s="380"/>
      <c r="V631" s="380"/>
    </row>
    <row r="632" spans="1:22" s="383" customFormat="1" ht="12.75" customHeight="1">
      <c r="A632" s="516"/>
      <c r="B632" s="89"/>
      <c r="C632" s="695"/>
      <c r="D632" s="527"/>
      <c r="E632" s="527"/>
      <c r="F632" s="518"/>
      <c r="G632" s="523"/>
      <c r="H632" s="520"/>
      <c r="I632" s="520"/>
      <c r="J632" s="520"/>
      <c r="K632" s="380"/>
      <c r="L632" s="380"/>
      <c r="M632" s="380"/>
      <c r="N632" s="380"/>
      <c r="O632" s="380"/>
      <c r="P632" s="380"/>
      <c r="Q632" s="380"/>
      <c r="R632" s="380"/>
      <c r="S632" s="380"/>
      <c r="T632" s="380"/>
      <c r="U632" s="380"/>
      <c r="V632" s="380"/>
    </row>
    <row r="633" spans="1:22" s="383" customFormat="1" ht="12.75" customHeight="1">
      <c r="A633" s="516"/>
      <c r="B633" s="89"/>
      <c r="C633" s="695"/>
      <c r="D633" s="517"/>
      <c r="E633" s="697"/>
      <c r="F633" s="518"/>
      <c r="G633" s="519"/>
      <c r="H633" s="520"/>
      <c r="I633" s="520"/>
      <c r="J633" s="520"/>
      <c r="K633" s="380"/>
      <c r="L633" s="380"/>
      <c r="M633" s="380"/>
      <c r="N633" s="380"/>
      <c r="O633" s="380"/>
      <c r="P633" s="380"/>
      <c r="Q633" s="380"/>
      <c r="R633" s="380"/>
      <c r="S633" s="380"/>
      <c r="T633" s="380"/>
      <c r="U633" s="380"/>
      <c r="V633" s="380"/>
    </row>
    <row r="634" spans="1:22" s="383" customFormat="1" ht="12.75" customHeight="1">
      <c r="A634" s="516"/>
      <c r="B634" s="515"/>
      <c r="C634" s="695"/>
      <c r="D634" s="527"/>
      <c r="E634" s="697"/>
      <c r="F634" s="518"/>
      <c r="G634" s="519"/>
      <c r="H634" s="520"/>
      <c r="I634" s="520"/>
      <c r="J634" s="520"/>
      <c r="K634" s="380"/>
      <c r="L634" s="380"/>
      <c r="M634" s="380"/>
      <c r="N634" s="380"/>
      <c r="O634" s="380"/>
      <c r="P634" s="380"/>
      <c r="Q634" s="380"/>
      <c r="R634" s="380"/>
      <c r="S634" s="380"/>
      <c r="T634" s="380"/>
      <c r="U634" s="380"/>
      <c r="V634" s="380"/>
    </row>
    <row r="635" spans="1:22" s="90" customFormat="1" ht="12.75" customHeight="1">
      <c r="A635" s="516"/>
      <c r="B635" s="729"/>
      <c r="C635" s="526"/>
      <c r="D635" s="527"/>
      <c r="E635" s="735"/>
      <c r="F635" s="518"/>
      <c r="G635" s="523"/>
    </row>
    <row r="636" spans="1:22" s="90" customFormat="1" ht="12.75" customHeight="1">
      <c r="A636" s="516"/>
      <c r="B636" s="515"/>
      <c r="C636" s="526"/>
      <c r="D636" s="527"/>
      <c r="E636" s="697"/>
      <c r="F636" s="518"/>
      <c r="G636" s="523"/>
    </row>
    <row r="637" spans="1:22" s="383" customFormat="1" ht="12.75" customHeight="1">
      <c r="A637" s="516"/>
      <c r="B637" s="729"/>
      <c r="C637" s="526"/>
      <c r="D637" s="517"/>
      <c r="E637" s="87"/>
      <c r="F637" s="518"/>
      <c r="G637" s="523"/>
      <c r="H637" s="520"/>
      <c r="I637" s="520"/>
      <c r="J637" s="520"/>
      <c r="K637" s="380"/>
      <c r="L637" s="380"/>
      <c r="M637" s="380"/>
      <c r="N637" s="380"/>
      <c r="O637" s="380"/>
      <c r="P637" s="380"/>
      <c r="Q637" s="380"/>
      <c r="R637" s="380"/>
      <c r="S637" s="380"/>
      <c r="T637" s="380"/>
      <c r="U637" s="380"/>
      <c r="V637" s="380"/>
    </row>
    <row r="638" spans="1:22" s="383" customFormat="1" ht="12.75" customHeight="1">
      <c r="A638" s="516"/>
      <c r="B638" s="529"/>
      <c r="C638" s="695"/>
      <c r="D638" s="517"/>
      <c r="E638" s="697"/>
      <c r="F638" s="518"/>
      <c r="G638" s="523"/>
      <c r="H638" s="520"/>
      <c r="I638" s="520"/>
      <c r="J638" s="520"/>
      <c r="K638" s="380"/>
      <c r="L638" s="380"/>
      <c r="M638" s="380"/>
      <c r="N638" s="380"/>
      <c r="O638" s="380"/>
      <c r="P638" s="380"/>
      <c r="Q638" s="380"/>
      <c r="R638" s="380"/>
      <c r="S638" s="380"/>
      <c r="T638" s="380"/>
      <c r="U638" s="380"/>
      <c r="V638" s="380"/>
    </row>
    <row r="639" spans="1:22" s="90" customFormat="1" ht="12.75" customHeight="1">
      <c r="A639" s="516"/>
      <c r="B639" s="521"/>
      <c r="C639" s="688"/>
      <c r="D639" s="517"/>
      <c r="E639" s="87"/>
      <c r="F639" s="518"/>
      <c r="G639" s="523"/>
    </row>
    <row r="640" spans="1:22" s="383" customFormat="1" ht="12.75" customHeight="1">
      <c r="A640" s="516"/>
      <c r="B640" s="521"/>
      <c r="C640" s="688"/>
      <c r="D640" s="681"/>
      <c r="E640" s="87"/>
      <c r="F640" s="518"/>
      <c r="G640" s="519"/>
      <c r="H640" s="520"/>
      <c r="I640" s="520"/>
      <c r="J640" s="520"/>
      <c r="K640" s="380"/>
      <c r="L640" s="380"/>
      <c r="M640" s="380"/>
      <c r="N640" s="380"/>
      <c r="O640" s="380"/>
      <c r="P640" s="380"/>
      <c r="Q640" s="380"/>
      <c r="R640" s="380"/>
      <c r="S640" s="380"/>
      <c r="T640" s="380"/>
      <c r="U640" s="380"/>
      <c r="V640" s="380"/>
    </row>
    <row r="641" spans="1:22" s="383" customFormat="1" ht="12.75" customHeight="1">
      <c r="A641" s="516"/>
      <c r="B641" s="521"/>
      <c r="C641" s="688"/>
      <c r="D641" s="681"/>
      <c r="E641" s="87"/>
      <c r="F641" s="518"/>
      <c r="G641" s="519"/>
      <c r="H641" s="520"/>
      <c r="I641" s="520"/>
      <c r="J641" s="520"/>
      <c r="K641" s="380"/>
      <c r="L641" s="380"/>
      <c r="M641" s="380"/>
      <c r="N641" s="380"/>
      <c r="O641" s="380"/>
      <c r="P641" s="380"/>
      <c r="Q641" s="380"/>
      <c r="R641" s="380"/>
      <c r="S641" s="380"/>
      <c r="T641" s="380"/>
      <c r="U641" s="380"/>
      <c r="V641" s="380"/>
    </row>
    <row r="642" spans="1:22" s="383" customFormat="1" ht="12.75" customHeight="1">
      <c r="A642" s="516"/>
      <c r="B642" s="521"/>
      <c r="C642" s="688"/>
      <c r="D642" s="681"/>
      <c r="E642" s="87"/>
      <c r="F642" s="518"/>
      <c r="G642" s="519"/>
      <c r="H642" s="520"/>
      <c r="I642" s="520"/>
      <c r="J642" s="520"/>
      <c r="K642" s="380"/>
      <c r="L642" s="380"/>
      <c r="M642" s="380"/>
      <c r="N642" s="380"/>
      <c r="O642" s="380"/>
      <c r="P642" s="380"/>
      <c r="Q642" s="380"/>
      <c r="R642" s="380"/>
      <c r="S642" s="380"/>
      <c r="T642" s="380"/>
      <c r="U642" s="380"/>
      <c r="V642" s="380"/>
    </row>
    <row r="643" spans="1:22" s="383" customFormat="1" ht="12.75" customHeight="1">
      <c r="A643" s="516"/>
      <c r="B643" s="521"/>
      <c r="C643" s="688"/>
      <c r="D643" s="681"/>
      <c r="E643" s="87"/>
      <c r="F643" s="518"/>
      <c r="G643" s="519"/>
      <c r="H643" s="520"/>
      <c r="I643" s="520"/>
      <c r="J643" s="520"/>
      <c r="K643" s="380"/>
      <c r="L643" s="380"/>
      <c r="M643" s="380"/>
      <c r="N643" s="380"/>
      <c r="O643" s="380"/>
      <c r="P643" s="380"/>
      <c r="Q643" s="380"/>
      <c r="R643" s="380"/>
      <c r="S643" s="380"/>
      <c r="T643" s="380"/>
      <c r="U643" s="380"/>
      <c r="V643" s="380"/>
    </row>
    <row r="644" spans="1:22" s="383" customFormat="1" ht="12.75" customHeight="1">
      <c r="A644" s="516"/>
      <c r="B644" s="521"/>
      <c r="C644" s="688"/>
      <c r="D644" s="681"/>
      <c r="E644" s="87"/>
      <c r="F644" s="518"/>
      <c r="G644" s="519"/>
      <c r="H644" s="520"/>
      <c r="I644" s="520"/>
      <c r="J644" s="520"/>
      <c r="K644" s="380"/>
      <c r="L644" s="380"/>
      <c r="M644" s="380"/>
      <c r="N644" s="380"/>
      <c r="O644" s="380"/>
      <c r="P644" s="380"/>
      <c r="Q644" s="380"/>
      <c r="R644" s="380"/>
      <c r="S644" s="380"/>
      <c r="T644" s="380"/>
      <c r="U644" s="380"/>
      <c r="V644" s="380"/>
    </row>
    <row r="645" spans="1:22" s="383" customFormat="1" ht="12.75" customHeight="1">
      <c r="A645" s="522"/>
      <c r="B645" s="699"/>
      <c r="C645" s="695"/>
      <c r="D645" s="517"/>
      <c r="E645" s="697"/>
      <c r="F645" s="518"/>
      <c r="G645" s="523"/>
      <c r="H645" s="520"/>
      <c r="I645" s="520"/>
      <c r="J645" s="520"/>
      <c r="K645" s="380"/>
      <c r="L645" s="380"/>
      <c r="M645" s="380"/>
      <c r="N645" s="380"/>
      <c r="O645" s="380"/>
      <c r="P645" s="380"/>
      <c r="Q645" s="380"/>
      <c r="R645" s="380"/>
      <c r="S645" s="380"/>
      <c r="T645" s="380"/>
      <c r="U645" s="380"/>
      <c r="V645" s="380"/>
    </row>
    <row r="646" spans="1:22" s="383" customFormat="1" ht="12.75" customHeight="1">
      <c r="A646" s="402"/>
      <c r="B646" s="401"/>
      <c r="C646" s="401"/>
      <c r="D646" s="400"/>
      <c r="E646" s="399"/>
      <c r="F646" s="255"/>
      <c r="G646" s="659"/>
      <c r="H646" s="380"/>
      <c r="I646" s="380"/>
      <c r="J646" s="380"/>
      <c r="K646" s="380"/>
      <c r="L646" s="380"/>
      <c r="M646" s="380"/>
      <c r="N646" s="380"/>
      <c r="O646" s="380"/>
      <c r="P646" s="380"/>
      <c r="Q646" s="380"/>
      <c r="R646" s="380"/>
      <c r="S646" s="380"/>
      <c r="T646" s="380"/>
      <c r="U646" s="380"/>
      <c r="V646" s="380"/>
    </row>
    <row r="647" spans="1:22" s="383" customFormat="1" ht="12.75" customHeight="1">
      <c r="A647" s="390"/>
      <c r="B647" s="693" t="s">
        <v>21</v>
      </c>
      <c r="C647" s="693"/>
      <c r="D647" s="86"/>
      <c r="E647" s="87"/>
      <c r="F647" s="389" t="s">
        <v>280</v>
      </c>
      <c r="G647" s="660">
        <f>SUM(G591:G608)</f>
        <v>22135</v>
      </c>
      <c r="H647" s="380"/>
      <c r="I647" s="380"/>
      <c r="J647" s="380"/>
      <c r="K647" s="380"/>
      <c r="L647" s="380"/>
      <c r="M647" s="380"/>
      <c r="N647" s="380"/>
      <c r="O647" s="380"/>
      <c r="P647" s="380"/>
      <c r="Q647" s="380"/>
      <c r="R647" s="380"/>
      <c r="S647" s="380"/>
      <c r="T647" s="380"/>
      <c r="U647" s="380"/>
      <c r="V647" s="380"/>
    </row>
    <row r="648" spans="1:22" s="383" customFormat="1" ht="12.75" customHeight="1" thickBot="1">
      <c r="A648" s="388"/>
      <c r="B648" s="387"/>
      <c r="C648" s="387"/>
      <c r="D648" s="386"/>
      <c r="E648" s="385"/>
      <c r="F648" s="384"/>
      <c r="G648" s="669"/>
      <c r="H648" s="380"/>
      <c r="I648" s="380"/>
      <c r="J648" s="380"/>
      <c r="K648" s="380"/>
      <c r="L648" s="380"/>
      <c r="M648" s="380"/>
      <c r="N648" s="380"/>
      <c r="O648" s="380"/>
      <c r="P648" s="380"/>
      <c r="Q648" s="380"/>
      <c r="R648" s="380"/>
      <c r="S648" s="380"/>
      <c r="T648" s="380"/>
      <c r="U648" s="380"/>
      <c r="V648" s="380"/>
    </row>
    <row r="649" spans="1:22" s="383" customFormat="1" ht="12.75" customHeight="1" thickTop="1">
      <c r="A649" s="516"/>
      <c r="B649" s="521"/>
      <c r="C649" s="688"/>
      <c r="D649" s="681"/>
      <c r="E649" s="87"/>
      <c r="F649" s="518"/>
      <c r="G649" s="519"/>
      <c r="H649" s="520"/>
      <c r="I649" s="520"/>
      <c r="J649" s="520"/>
      <c r="K649" s="380"/>
      <c r="L649" s="380"/>
      <c r="M649" s="380"/>
      <c r="N649" s="380"/>
      <c r="O649" s="380"/>
      <c r="P649" s="380"/>
      <c r="Q649" s="380"/>
      <c r="R649" s="380"/>
      <c r="S649" s="380"/>
      <c r="T649" s="380"/>
      <c r="U649" s="380"/>
      <c r="V649" s="380"/>
    </row>
    <row r="650" spans="1:22" s="679" customFormat="1" ht="12.75" customHeight="1">
      <c r="A650" s="701"/>
      <c r="B650" s="682" t="s">
        <v>175</v>
      </c>
      <c r="C650" s="731"/>
      <c r="D650" s="680"/>
      <c r="E650" s="165"/>
      <c r="F650" s="677"/>
      <c r="G650" s="692"/>
    </row>
    <row r="651" spans="1:22" s="679" customFormat="1" ht="12.75" customHeight="1">
      <c r="A651" s="701"/>
      <c r="B651" s="521"/>
      <c r="C651" s="397"/>
      <c r="D651" s="681"/>
      <c r="E651" s="165"/>
      <c r="F651" s="677"/>
      <c r="G651" s="692"/>
    </row>
    <row r="652" spans="1:22" s="679" customFormat="1" ht="12.75" customHeight="1">
      <c r="A652" s="701"/>
      <c r="B652" s="730" t="s">
        <v>184</v>
      </c>
      <c r="C652" s="397"/>
      <c r="D652" s="680"/>
      <c r="E652" s="702"/>
      <c r="F652" s="677"/>
      <c r="G652" s="692"/>
    </row>
    <row r="653" spans="1:22" s="679" customFormat="1" ht="12.75" customHeight="1">
      <c r="A653" s="701"/>
      <c r="B653" s="730" t="s">
        <v>183</v>
      </c>
      <c r="C653" s="397"/>
      <c r="D653" s="680"/>
      <c r="E653" s="702"/>
      <c r="F653" s="677"/>
      <c r="G653" s="692"/>
    </row>
    <row r="654" spans="1:22" s="679" customFormat="1" ht="12.75" customHeight="1">
      <c r="A654" s="701"/>
      <c r="B654" s="88" t="s">
        <v>185</v>
      </c>
      <c r="C654" s="409"/>
      <c r="D654" s="681"/>
      <c r="E654" s="702"/>
      <c r="F654" s="677"/>
      <c r="G654" s="692"/>
    </row>
    <row r="655" spans="1:22" s="679" customFormat="1" ht="12.75" customHeight="1">
      <c r="A655" s="701"/>
      <c r="B655" s="730" t="s">
        <v>181</v>
      </c>
      <c r="C655" s="397"/>
      <c r="D655" s="680"/>
      <c r="E655" s="702"/>
      <c r="F655" s="677"/>
      <c r="G655" s="692"/>
    </row>
    <row r="656" spans="1:22" s="679" customFormat="1" ht="12.75" customHeight="1">
      <c r="A656" s="701"/>
      <c r="B656" s="730" t="s">
        <v>182</v>
      </c>
      <c r="C656" s="397"/>
      <c r="D656" s="680"/>
      <c r="E656" s="165"/>
      <c r="F656" s="677"/>
      <c r="G656" s="692"/>
    </row>
    <row r="657" spans="1:22" s="679" customFormat="1" ht="12.75" customHeight="1">
      <c r="A657" s="701"/>
      <c r="B657" s="732" t="s">
        <v>442</v>
      </c>
      <c r="C657" s="397"/>
      <c r="D657" s="680"/>
      <c r="E657" s="165"/>
      <c r="F657" s="677"/>
      <c r="G657" s="692"/>
    </row>
    <row r="658" spans="1:22" s="90" customFormat="1" ht="12.75" customHeight="1">
      <c r="A658" s="516"/>
      <c r="B658" s="521"/>
      <c r="C658" s="397"/>
      <c r="D658" s="527"/>
      <c r="E658" s="527"/>
      <c r="F658" s="518"/>
      <c r="G658" s="523"/>
    </row>
    <row r="659" spans="1:22" s="383" customFormat="1" ht="12.75" customHeight="1">
      <c r="A659" s="516">
        <v>1</v>
      </c>
      <c r="B659" s="89" t="s">
        <v>290</v>
      </c>
      <c r="C659" s="526"/>
      <c r="D659" s="517">
        <v>34</v>
      </c>
      <c r="E659" s="87" t="s">
        <v>17</v>
      </c>
      <c r="F659" s="518">
        <v>150</v>
      </c>
      <c r="G659" s="523">
        <f>F659*D659</f>
        <v>5100</v>
      </c>
      <c r="H659" s="520"/>
      <c r="I659" s="520"/>
      <c r="J659" s="520"/>
      <c r="K659" s="380"/>
      <c r="L659" s="380"/>
      <c r="M659" s="380"/>
      <c r="N659" s="380"/>
      <c r="O659" s="380"/>
      <c r="P659" s="380"/>
      <c r="Q659" s="380"/>
      <c r="R659" s="380"/>
      <c r="S659" s="380"/>
      <c r="T659" s="380"/>
      <c r="U659" s="380"/>
      <c r="V659" s="380"/>
    </row>
    <row r="660" spans="1:22" s="383" customFormat="1" ht="12.75" customHeight="1">
      <c r="A660" s="516"/>
      <c r="B660" s="515"/>
      <c r="C660" s="526"/>
      <c r="D660" s="517"/>
      <c r="E660" s="697"/>
      <c r="F660" s="518"/>
      <c r="G660" s="523"/>
      <c r="H660" s="520"/>
      <c r="I660" s="520"/>
      <c r="J660" s="520"/>
      <c r="K660" s="380"/>
      <c r="L660" s="380"/>
      <c r="M660" s="380"/>
      <c r="N660" s="380"/>
      <c r="O660" s="380"/>
      <c r="P660" s="380"/>
      <c r="Q660" s="380"/>
      <c r="R660" s="380"/>
      <c r="S660" s="380"/>
      <c r="T660" s="380"/>
      <c r="U660" s="380"/>
      <c r="V660" s="380"/>
    </row>
    <row r="661" spans="1:22" s="383" customFormat="1" ht="12.75" customHeight="1">
      <c r="A661" s="516"/>
      <c r="B661" s="728" t="s">
        <v>443</v>
      </c>
      <c r="C661" s="397"/>
      <c r="D661" s="517"/>
      <c r="E661" s="697"/>
      <c r="F661" s="518"/>
      <c r="G661" s="523"/>
      <c r="H661" s="520"/>
      <c r="I661" s="520"/>
      <c r="J661" s="520"/>
      <c r="K661" s="380"/>
      <c r="L661" s="380"/>
      <c r="M661" s="380"/>
      <c r="N661" s="380"/>
      <c r="O661" s="380"/>
      <c r="P661" s="380"/>
      <c r="Q661" s="380"/>
      <c r="R661" s="380"/>
      <c r="S661" s="380"/>
      <c r="T661" s="380"/>
      <c r="U661" s="380"/>
      <c r="V661" s="380"/>
    </row>
    <row r="662" spans="1:22" s="383" customFormat="1" ht="12.75" customHeight="1">
      <c r="A662" s="516"/>
      <c r="B662" s="88" t="s">
        <v>444</v>
      </c>
      <c r="C662" s="397"/>
      <c r="D662" s="517"/>
      <c r="E662" s="697"/>
      <c r="F662" s="518"/>
      <c r="G662" s="519"/>
      <c r="H662" s="520"/>
      <c r="I662" s="520"/>
      <c r="J662" s="520"/>
      <c r="K662" s="380"/>
      <c r="L662" s="380"/>
      <c r="M662" s="380"/>
      <c r="N662" s="380"/>
      <c r="O662" s="380"/>
      <c r="P662" s="380"/>
      <c r="Q662" s="380"/>
      <c r="R662" s="380"/>
      <c r="S662" s="380"/>
      <c r="T662" s="380"/>
      <c r="U662" s="380"/>
      <c r="V662" s="380"/>
    </row>
    <row r="663" spans="1:22" s="383" customFormat="1" ht="12.75" customHeight="1">
      <c r="A663" s="516"/>
      <c r="B663" s="728" t="s">
        <v>445</v>
      </c>
      <c r="C663" s="397"/>
      <c r="D663" s="517"/>
      <c r="E663" s="697"/>
      <c r="F663" s="518"/>
      <c r="G663" s="519"/>
      <c r="H663" s="520"/>
      <c r="I663" s="520"/>
      <c r="J663" s="520"/>
      <c r="K663" s="380"/>
      <c r="L663" s="380"/>
      <c r="M663" s="380"/>
      <c r="N663" s="380"/>
      <c r="O663" s="380"/>
      <c r="P663" s="380"/>
      <c r="Q663" s="380"/>
      <c r="R663" s="380"/>
      <c r="S663" s="380"/>
      <c r="T663" s="380"/>
      <c r="U663" s="380"/>
      <c r="V663" s="380"/>
    </row>
    <row r="664" spans="1:22" s="383" customFormat="1" ht="12.75" customHeight="1">
      <c r="A664" s="516"/>
      <c r="B664" s="88"/>
      <c r="C664" s="397"/>
      <c r="D664" s="517"/>
      <c r="E664" s="697"/>
      <c r="F664" s="518"/>
      <c r="G664" s="519"/>
      <c r="H664" s="520"/>
      <c r="I664" s="520"/>
      <c r="J664" s="520"/>
      <c r="K664" s="380"/>
      <c r="L664" s="380"/>
      <c r="M664" s="380"/>
      <c r="N664" s="380"/>
      <c r="O664" s="380"/>
      <c r="P664" s="380"/>
      <c r="Q664" s="380"/>
      <c r="R664" s="380"/>
      <c r="S664" s="380"/>
      <c r="T664" s="380"/>
      <c r="U664" s="380"/>
      <c r="V664" s="380"/>
    </row>
    <row r="665" spans="1:22" s="383" customFormat="1" ht="12.75" customHeight="1">
      <c r="A665" s="516">
        <f>+A659+1</f>
        <v>2</v>
      </c>
      <c r="B665" s="89" t="s">
        <v>450</v>
      </c>
      <c r="C665" s="397"/>
      <c r="D665" s="517">
        <v>14</v>
      </c>
      <c r="E665" s="87" t="s">
        <v>17</v>
      </c>
      <c r="F665" s="518">
        <v>1200</v>
      </c>
      <c r="G665" s="519">
        <f>F665*D665</f>
        <v>16800</v>
      </c>
      <c r="H665" s="520"/>
      <c r="I665" s="520"/>
      <c r="J665" s="520"/>
      <c r="K665" s="380"/>
      <c r="L665" s="380"/>
      <c r="M665" s="380"/>
      <c r="N665" s="380"/>
      <c r="O665" s="380"/>
      <c r="P665" s="380"/>
      <c r="Q665" s="380"/>
      <c r="R665" s="380"/>
      <c r="S665" s="380"/>
      <c r="T665" s="380"/>
      <c r="U665" s="380"/>
      <c r="V665" s="380"/>
    </row>
    <row r="666" spans="1:22" s="90" customFormat="1" ht="12.75" customHeight="1">
      <c r="A666" s="522"/>
      <c r="B666" s="728"/>
      <c r="C666" s="727"/>
      <c r="D666" s="527"/>
      <c r="E666" s="527"/>
      <c r="F666" s="518"/>
      <c r="G666" s="523"/>
    </row>
    <row r="667" spans="1:22" s="383" customFormat="1" ht="12.75" customHeight="1">
      <c r="A667" s="522"/>
      <c r="B667" s="728" t="s">
        <v>291</v>
      </c>
      <c r="C667" s="907"/>
      <c r="D667" s="527"/>
      <c r="E667" s="697"/>
      <c r="F667" s="518"/>
      <c r="G667" s="523"/>
      <c r="H667" s="520"/>
      <c r="I667" s="520"/>
      <c r="J667" s="520"/>
      <c r="K667" s="380"/>
      <c r="L667" s="380"/>
      <c r="M667" s="380"/>
      <c r="N667" s="380"/>
      <c r="O667" s="380"/>
      <c r="P667" s="380"/>
      <c r="Q667" s="380"/>
      <c r="R667" s="380"/>
      <c r="S667" s="380"/>
      <c r="T667" s="380"/>
      <c r="U667" s="380"/>
      <c r="V667" s="380"/>
    </row>
    <row r="668" spans="1:22" s="90" customFormat="1" ht="12.75" customHeight="1">
      <c r="A668" s="522"/>
      <c r="B668" s="88" t="s">
        <v>292</v>
      </c>
      <c r="C668" s="908"/>
      <c r="D668" s="527"/>
      <c r="E668" s="697"/>
      <c r="F668" s="518"/>
      <c r="G668" s="523"/>
    </row>
    <row r="669" spans="1:22" s="383" customFormat="1" ht="12.75" customHeight="1">
      <c r="A669" s="522"/>
      <c r="B669" s="696" t="s">
        <v>446</v>
      </c>
      <c r="C669" s="696"/>
      <c r="D669" s="517"/>
      <c r="E669" s="697"/>
      <c r="F669" s="518"/>
      <c r="G669" s="523"/>
      <c r="H669" s="520"/>
      <c r="I669" s="520"/>
      <c r="J669" s="520"/>
      <c r="K669" s="380"/>
      <c r="L669" s="380"/>
      <c r="M669" s="380"/>
      <c r="N669" s="380"/>
      <c r="O669" s="380"/>
      <c r="P669" s="380"/>
      <c r="Q669" s="380"/>
      <c r="R669" s="380"/>
      <c r="S669" s="380"/>
      <c r="T669" s="380"/>
      <c r="U669" s="380"/>
      <c r="V669" s="380"/>
    </row>
    <row r="670" spans="1:22" s="383" customFormat="1" ht="12.75" customHeight="1">
      <c r="A670" s="522"/>
      <c r="B670" s="699"/>
      <c r="C670" s="695"/>
      <c r="D670" s="517"/>
      <c r="E670" s="697"/>
      <c r="F670" s="518"/>
      <c r="G670" s="523"/>
      <c r="H670" s="520"/>
      <c r="I670" s="520"/>
      <c r="J670" s="520"/>
      <c r="K670" s="380"/>
      <c r="L670" s="380"/>
      <c r="M670" s="380"/>
      <c r="N670" s="380"/>
      <c r="O670" s="380"/>
      <c r="P670" s="380"/>
      <c r="Q670" s="380"/>
      <c r="R670" s="380"/>
      <c r="S670" s="380"/>
      <c r="T670" s="380"/>
      <c r="U670" s="380"/>
      <c r="V670" s="380"/>
    </row>
    <row r="671" spans="1:22" s="383" customFormat="1" ht="12.75" customHeight="1">
      <c r="A671" s="522">
        <f>A665+1</f>
        <v>3</v>
      </c>
      <c r="B671" s="826" t="s">
        <v>449</v>
      </c>
      <c r="C671" s="695"/>
      <c r="D671" s="517">
        <v>8</v>
      </c>
      <c r="E671" s="87" t="s">
        <v>19</v>
      </c>
      <c r="F671" s="518" t="s">
        <v>624</v>
      </c>
      <c r="G671" s="523">
        <v>2000</v>
      </c>
      <c r="H671" s="520"/>
      <c r="I671" s="520"/>
      <c r="J671" s="520"/>
      <c r="K671" s="380"/>
      <c r="L671" s="380"/>
      <c r="M671" s="380"/>
      <c r="N671" s="380"/>
      <c r="O671" s="380"/>
      <c r="P671" s="380"/>
      <c r="Q671" s="380"/>
      <c r="R671" s="380"/>
      <c r="S671" s="380"/>
      <c r="T671" s="380"/>
      <c r="U671" s="380"/>
      <c r="V671" s="380"/>
    </row>
    <row r="672" spans="1:22" s="383" customFormat="1" ht="12.75" customHeight="1">
      <c r="A672" s="390"/>
      <c r="B672" s="699"/>
      <c r="C672" s="695"/>
      <c r="D672" s="517"/>
      <c r="E672" s="697"/>
      <c r="F672" s="518"/>
      <c r="G672" s="523"/>
      <c r="H672" s="520"/>
      <c r="I672" s="520"/>
      <c r="J672" s="520"/>
      <c r="K672" s="380"/>
      <c r="L672" s="380"/>
      <c r="M672" s="380"/>
      <c r="N672" s="380"/>
      <c r="O672" s="380"/>
      <c r="P672" s="380"/>
      <c r="Q672" s="380"/>
      <c r="R672" s="380"/>
      <c r="S672" s="380"/>
      <c r="T672" s="380"/>
      <c r="U672" s="380"/>
      <c r="V672" s="380"/>
    </row>
    <row r="673" spans="1:22" s="383" customFormat="1" ht="12.75" customHeight="1">
      <c r="A673" s="522"/>
      <c r="B673" s="699"/>
      <c r="C673" s="695"/>
      <c r="D673" s="517"/>
      <c r="E673" s="697"/>
      <c r="F673" s="518"/>
      <c r="G673" s="523"/>
      <c r="H673" s="520"/>
      <c r="I673" s="520"/>
      <c r="J673" s="520"/>
      <c r="K673" s="380"/>
      <c r="L673" s="380"/>
      <c r="M673" s="380"/>
      <c r="N673" s="380"/>
      <c r="O673" s="380"/>
      <c r="P673" s="380"/>
      <c r="Q673" s="380"/>
      <c r="R673" s="380"/>
      <c r="S673" s="380"/>
      <c r="T673" s="380"/>
      <c r="U673" s="380"/>
      <c r="V673" s="380"/>
    </row>
    <row r="674" spans="1:22" s="383" customFormat="1" ht="12.75" customHeight="1">
      <c r="A674" s="516"/>
      <c r="B674" s="728"/>
      <c r="C674" s="397"/>
      <c r="D674" s="517"/>
      <c r="E674" s="697"/>
      <c r="F674" s="518"/>
      <c r="G674" s="523"/>
      <c r="H674" s="520"/>
      <c r="I674" s="520"/>
      <c r="J674" s="520"/>
      <c r="K674" s="380"/>
      <c r="L674" s="380"/>
      <c r="M674" s="380"/>
      <c r="N674" s="380"/>
      <c r="O674" s="380"/>
      <c r="P674" s="380"/>
      <c r="Q674" s="380"/>
      <c r="R674" s="380"/>
      <c r="S674" s="380"/>
      <c r="T674" s="380"/>
      <c r="U674" s="380"/>
      <c r="V674" s="380"/>
    </row>
    <row r="675" spans="1:22" s="383" customFormat="1" ht="12.75" customHeight="1">
      <c r="A675" s="516"/>
      <c r="B675" s="732"/>
      <c r="C675" s="397"/>
      <c r="D675" s="517"/>
      <c r="E675" s="697"/>
      <c r="F675" s="518"/>
      <c r="G675" s="519"/>
      <c r="H675" s="520"/>
      <c r="I675" s="520"/>
      <c r="J675" s="520"/>
      <c r="K675" s="380"/>
      <c r="L675" s="380"/>
      <c r="M675" s="380"/>
      <c r="N675" s="380"/>
      <c r="O675" s="380"/>
      <c r="P675" s="380"/>
      <c r="Q675" s="380"/>
      <c r="R675" s="380"/>
      <c r="S675" s="380"/>
      <c r="T675" s="380"/>
      <c r="U675" s="380"/>
      <c r="V675" s="380"/>
    </row>
    <row r="676" spans="1:22" s="383" customFormat="1" ht="12.75" customHeight="1">
      <c r="A676" s="522"/>
      <c r="B676" s="88"/>
      <c r="C676" s="397"/>
      <c r="D676" s="517"/>
      <c r="E676" s="697"/>
      <c r="F676" s="518"/>
      <c r="G676" s="523"/>
      <c r="H676" s="520"/>
      <c r="I676" s="520"/>
      <c r="J676" s="520"/>
      <c r="K676" s="380"/>
      <c r="L676" s="380"/>
      <c r="M676" s="380"/>
      <c r="N676" s="380"/>
      <c r="O676" s="380"/>
      <c r="P676" s="380"/>
      <c r="Q676" s="380"/>
      <c r="R676" s="380"/>
      <c r="S676" s="380"/>
      <c r="T676" s="380"/>
      <c r="U676" s="380"/>
      <c r="V676" s="380"/>
    </row>
    <row r="677" spans="1:22" s="383" customFormat="1" ht="12.75" customHeight="1">
      <c r="A677" s="404"/>
      <c r="B677" s="521"/>
      <c r="C677" s="688"/>
      <c r="D677" s="86"/>
      <c r="E677" s="87"/>
      <c r="F677" s="84"/>
      <c r="G677" s="635"/>
      <c r="H677" s="380"/>
      <c r="I677" s="380"/>
      <c r="J677" s="380"/>
      <c r="K677" s="380"/>
      <c r="L677" s="380"/>
      <c r="M677" s="380"/>
      <c r="N677" s="380"/>
      <c r="O677" s="380"/>
      <c r="P677" s="380"/>
      <c r="Q677" s="380"/>
      <c r="R677" s="380"/>
      <c r="S677" s="380"/>
      <c r="T677" s="380"/>
      <c r="U677" s="380"/>
      <c r="V677" s="380"/>
    </row>
    <row r="678" spans="1:22" s="383" customFormat="1" ht="12.75" customHeight="1">
      <c r="A678" s="516"/>
      <c r="B678" s="728"/>
      <c r="C678" s="397"/>
      <c r="D678" s="517"/>
      <c r="E678" s="697"/>
      <c r="F678" s="518"/>
      <c r="G678" s="519"/>
      <c r="H678" s="520"/>
      <c r="I678" s="520"/>
      <c r="J678" s="520"/>
      <c r="K678" s="380"/>
      <c r="L678" s="380"/>
      <c r="M678" s="380"/>
      <c r="N678" s="380"/>
      <c r="O678" s="380"/>
      <c r="P678" s="380"/>
      <c r="Q678" s="380"/>
      <c r="R678" s="380"/>
      <c r="S678" s="380"/>
      <c r="T678" s="380"/>
      <c r="U678" s="380"/>
      <c r="V678" s="380"/>
    </row>
    <row r="679" spans="1:22" s="383" customFormat="1" ht="12.75" customHeight="1">
      <c r="A679" s="522"/>
      <c r="B679" s="88"/>
      <c r="C679" s="397"/>
      <c r="D679" s="517"/>
      <c r="E679" s="697"/>
      <c r="F679" s="518"/>
      <c r="G679" s="523"/>
      <c r="H679" s="520"/>
      <c r="I679" s="520"/>
      <c r="J679" s="520"/>
      <c r="K679" s="380"/>
      <c r="L679" s="380"/>
      <c r="M679" s="380"/>
      <c r="N679" s="380"/>
      <c r="O679" s="380"/>
      <c r="P679" s="380"/>
      <c r="Q679" s="380"/>
      <c r="R679" s="380"/>
      <c r="S679" s="380"/>
      <c r="T679" s="380"/>
      <c r="U679" s="380"/>
      <c r="V679" s="380"/>
    </row>
    <row r="680" spans="1:22" s="383" customFormat="1" ht="12.75" customHeight="1">
      <c r="A680" s="522"/>
      <c r="B680" s="728"/>
      <c r="C680" s="397"/>
      <c r="D680" s="517"/>
      <c r="E680" s="697"/>
      <c r="F680" s="518"/>
      <c r="G680" s="523"/>
      <c r="H680" s="520"/>
      <c r="I680" s="520"/>
      <c r="J680" s="520"/>
      <c r="K680" s="380"/>
      <c r="L680" s="380"/>
      <c r="M680" s="380"/>
      <c r="N680" s="380"/>
      <c r="O680" s="380"/>
      <c r="P680" s="380"/>
      <c r="Q680" s="380"/>
      <c r="R680" s="380"/>
      <c r="S680" s="380"/>
      <c r="T680" s="380"/>
      <c r="U680" s="380"/>
      <c r="V680" s="380"/>
    </row>
    <row r="681" spans="1:22" s="383" customFormat="1" ht="12.75" customHeight="1">
      <c r="A681" s="522"/>
      <c r="B681" s="732"/>
      <c r="C681" s="397"/>
      <c r="D681" s="517"/>
      <c r="E681" s="697"/>
      <c r="F681" s="518"/>
      <c r="G681" s="523"/>
      <c r="H681" s="520"/>
      <c r="I681" s="520"/>
      <c r="J681" s="520"/>
      <c r="K681" s="380"/>
      <c r="L681" s="380"/>
      <c r="M681" s="380"/>
      <c r="N681" s="380"/>
      <c r="O681" s="380"/>
      <c r="P681" s="380"/>
      <c r="Q681" s="380"/>
      <c r="R681" s="380"/>
      <c r="S681" s="380"/>
      <c r="T681" s="380"/>
      <c r="U681" s="380"/>
      <c r="V681" s="380"/>
    </row>
    <row r="682" spans="1:22" s="383" customFormat="1" ht="12.75" customHeight="1">
      <c r="A682" s="522"/>
      <c r="B682" s="89"/>
      <c r="C682" s="397"/>
      <c r="D682" s="517"/>
      <c r="E682" s="87"/>
      <c r="F682" s="518"/>
      <c r="G682" s="523"/>
      <c r="H682" s="520"/>
      <c r="I682" s="520"/>
      <c r="J682" s="520"/>
      <c r="K682" s="380"/>
      <c r="L682" s="380"/>
      <c r="M682" s="380"/>
      <c r="N682" s="380"/>
      <c r="O682" s="380"/>
      <c r="P682" s="380"/>
      <c r="Q682" s="380"/>
      <c r="R682" s="380"/>
      <c r="S682" s="380"/>
      <c r="T682" s="380"/>
      <c r="U682" s="380"/>
      <c r="V682" s="380"/>
    </row>
    <row r="683" spans="1:22" s="383" customFormat="1" ht="12.75" customHeight="1">
      <c r="A683" s="522"/>
      <c r="B683" s="732"/>
      <c r="C683" s="397"/>
      <c r="D683" s="517"/>
      <c r="E683" s="697"/>
      <c r="F683" s="518"/>
      <c r="G683" s="523"/>
      <c r="H683" s="520"/>
      <c r="I683" s="520"/>
      <c r="J683" s="520"/>
      <c r="K683" s="380"/>
      <c r="L683" s="380"/>
      <c r="M683" s="380"/>
      <c r="N683" s="380"/>
      <c r="O683" s="380"/>
      <c r="P683" s="380"/>
      <c r="Q683" s="380"/>
      <c r="R683" s="380"/>
      <c r="S683" s="380"/>
      <c r="T683" s="380"/>
      <c r="U683" s="380"/>
      <c r="V683" s="380"/>
    </row>
    <row r="684" spans="1:22" s="383" customFormat="1" ht="12.75" customHeight="1">
      <c r="A684" s="404"/>
      <c r="B684" s="521"/>
      <c r="C684" s="688"/>
      <c r="D684" s="86"/>
      <c r="E684" s="87"/>
      <c r="F684" s="84"/>
      <c r="G684" s="635"/>
      <c r="H684" s="380"/>
      <c r="I684" s="380"/>
      <c r="J684" s="380"/>
      <c r="K684" s="380"/>
      <c r="L684" s="380"/>
      <c r="M684" s="380"/>
      <c r="N684" s="380"/>
      <c r="O684" s="380"/>
      <c r="P684" s="380"/>
      <c r="Q684" s="380"/>
      <c r="R684" s="380"/>
      <c r="S684" s="380"/>
      <c r="T684" s="380"/>
      <c r="U684" s="380"/>
      <c r="V684" s="380"/>
    </row>
    <row r="685" spans="1:22" s="383" customFormat="1" ht="12.75" customHeight="1">
      <c r="A685" s="522"/>
      <c r="B685" s="529"/>
      <c r="C685" s="838"/>
      <c r="D685" s="517"/>
      <c r="E685" s="697"/>
      <c r="F685" s="518"/>
      <c r="G685" s="523"/>
      <c r="H685" s="520"/>
      <c r="I685" s="520"/>
      <c r="J685" s="520"/>
      <c r="K685" s="380"/>
      <c r="L685" s="380"/>
      <c r="M685" s="380"/>
      <c r="N685" s="380"/>
      <c r="O685" s="380"/>
      <c r="P685" s="380"/>
      <c r="Q685" s="380"/>
      <c r="R685" s="380"/>
      <c r="S685" s="380"/>
      <c r="T685" s="380"/>
      <c r="U685" s="380"/>
      <c r="V685" s="380"/>
    </row>
    <row r="686" spans="1:22" s="383" customFormat="1" ht="12.75" customHeight="1">
      <c r="A686" s="522"/>
      <c r="B686" s="704"/>
      <c r="C686" s="704"/>
      <c r="D686" s="517"/>
      <c r="E686" s="87"/>
      <c r="F686" s="518"/>
      <c r="G686" s="523"/>
      <c r="H686" s="520"/>
      <c r="I686" s="520"/>
      <c r="J686" s="520"/>
      <c r="K686" s="380"/>
      <c r="L686" s="380"/>
      <c r="M686" s="380"/>
      <c r="N686" s="380"/>
      <c r="O686" s="380"/>
      <c r="P686" s="380"/>
      <c r="Q686" s="380"/>
      <c r="R686" s="380"/>
      <c r="S686" s="380"/>
      <c r="T686" s="380"/>
      <c r="U686" s="380"/>
      <c r="V686" s="380"/>
    </row>
    <row r="687" spans="1:22" s="383" customFormat="1" ht="12.75" customHeight="1">
      <c r="A687" s="516"/>
      <c r="B687" s="515"/>
      <c r="C687" s="688"/>
      <c r="D687" s="86"/>
      <c r="E687" s="87"/>
      <c r="F687" s="84"/>
      <c r="G687" s="635"/>
      <c r="H687" s="380"/>
      <c r="I687" s="380"/>
      <c r="J687" s="380"/>
      <c r="K687" s="380"/>
      <c r="L687" s="380"/>
      <c r="M687" s="380"/>
      <c r="N687" s="380"/>
      <c r="O687" s="380"/>
      <c r="P687" s="380"/>
      <c r="Q687" s="380"/>
      <c r="R687" s="380"/>
      <c r="S687" s="380"/>
      <c r="T687" s="380"/>
      <c r="U687" s="380"/>
      <c r="V687" s="380"/>
    </row>
    <row r="688" spans="1:22" s="383" customFormat="1" ht="12.75" customHeight="1">
      <c r="A688" s="404"/>
      <c r="B688" s="521"/>
      <c r="C688" s="688"/>
      <c r="D688" s="86"/>
      <c r="E688" s="87"/>
      <c r="F688" s="84"/>
      <c r="G688" s="635"/>
      <c r="H688" s="380"/>
      <c r="I688" s="380"/>
      <c r="J688" s="380"/>
      <c r="K688" s="380"/>
      <c r="L688" s="380"/>
      <c r="M688" s="380"/>
      <c r="N688" s="380"/>
      <c r="O688" s="380"/>
      <c r="P688" s="380"/>
      <c r="Q688" s="380"/>
      <c r="R688" s="380"/>
      <c r="S688" s="380"/>
      <c r="T688" s="380"/>
      <c r="U688" s="380"/>
      <c r="V688" s="380"/>
    </row>
    <row r="689" spans="1:22" s="383" customFormat="1" ht="12.75" customHeight="1">
      <c r="A689" s="522"/>
      <c r="B689" s="699"/>
      <c r="C689" s="695"/>
      <c r="D689" s="517"/>
      <c r="E689" s="697"/>
      <c r="F689" s="518"/>
      <c r="G689" s="523"/>
      <c r="H689" s="520"/>
      <c r="I689" s="520"/>
      <c r="J689" s="520"/>
      <c r="K689" s="380"/>
      <c r="L689" s="380"/>
      <c r="M689" s="380"/>
      <c r="N689" s="380"/>
      <c r="O689" s="380"/>
      <c r="P689" s="380"/>
      <c r="Q689" s="380"/>
      <c r="R689" s="380"/>
      <c r="S689" s="380"/>
      <c r="T689" s="380"/>
      <c r="U689" s="380"/>
      <c r="V689" s="380"/>
    </row>
    <row r="690" spans="1:22" s="383" customFormat="1" ht="12.75" customHeight="1">
      <c r="A690" s="404"/>
      <c r="B690" s="521"/>
      <c r="C690" s="688"/>
      <c r="D690" s="86"/>
      <c r="E690" s="87"/>
      <c r="F690" s="84"/>
      <c r="G690" s="635"/>
      <c r="H690" s="380"/>
      <c r="I690" s="380"/>
      <c r="J690" s="380"/>
      <c r="K690" s="380"/>
      <c r="L690" s="380"/>
      <c r="M690" s="380"/>
      <c r="N690" s="380"/>
      <c r="O690" s="380"/>
      <c r="P690" s="380"/>
      <c r="Q690" s="380"/>
      <c r="R690" s="380"/>
      <c r="S690" s="380"/>
      <c r="T690" s="380"/>
      <c r="U690" s="380"/>
      <c r="V690" s="380"/>
    </row>
    <row r="691" spans="1:22" s="383" customFormat="1" ht="12.75" customHeight="1">
      <c r="A691" s="404"/>
      <c r="B691" s="521"/>
      <c r="C691" s="688"/>
      <c r="D691" s="86"/>
      <c r="E691" s="87"/>
      <c r="F691" s="84"/>
      <c r="G691" s="635"/>
      <c r="H691" s="380"/>
      <c r="I691" s="380"/>
      <c r="J691" s="380"/>
      <c r="K691" s="380"/>
      <c r="L691" s="380"/>
      <c r="M691" s="380"/>
      <c r="N691" s="380"/>
      <c r="O691" s="380"/>
      <c r="P691" s="380"/>
      <c r="Q691" s="380"/>
      <c r="R691" s="380"/>
      <c r="S691" s="380"/>
      <c r="T691" s="380"/>
      <c r="U691" s="380"/>
      <c r="V691" s="380"/>
    </row>
    <row r="692" spans="1:22" s="383" customFormat="1" ht="12.75" customHeight="1">
      <c r="A692" s="404"/>
      <c r="B692" s="521"/>
      <c r="C692" s="688"/>
      <c r="D692" s="86"/>
      <c r="E692" s="87"/>
      <c r="F692" s="84"/>
      <c r="G692" s="635"/>
      <c r="H692" s="380"/>
      <c r="I692" s="380"/>
      <c r="J692" s="380"/>
      <c r="K692" s="380"/>
      <c r="L692" s="380"/>
      <c r="M692" s="380"/>
      <c r="N692" s="380"/>
      <c r="O692" s="380"/>
      <c r="P692" s="380"/>
      <c r="Q692" s="380"/>
      <c r="R692" s="380"/>
      <c r="S692" s="380"/>
      <c r="T692" s="380"/>
      <c r="U692" s="380"/>
      <c r="V692" s="380"/>
    </row>
    <row r="693" spans="1:22" s="383" customFormat="1" ht="12.75" customHeight="1">
      <c r="A693" s="404"/>
      <c r="B693" s="521"/>
      <c r="C693" s="688"/>
      <c r="D693" s="86"/>
      <c r="E693" s="87"/>
      <c r="F693" s="84"/>
      <c r="G693" s="635"/>
      <c r="H693" s="380"/>
      <c r="I693" s="380"/>
      <c r="J693" s="380"/>
      <c r="K693" s="380"/>
      <c r="L693" s="380"/>
      <c r="M693" s="380"/>
      <c r="N693" s="380"/>
      <c r="O693" s="380"/>
      <c r="P693" s="380"/>
      <c r="Q693" s="380"/>
      <c r="R693" s="380"/>
      <c r="S693" s="380"/>
      <c r="T693" s="380"/>
      <c r="U693" s="380"/>
      <c r="V693" s="380"/>
    </row>
    <row r="694" spans="1:22" s="383" customFormat="1" ht="12.75" customHeight="1">
      <c r="A694" s="404"/>
      <c r="B694" s="521"/>
      <c r="C694" s="688"/>
      <c r="D694" s="86"/>
      <c r="E694" s="87"/>
      <c r="F694" s="84"/>
      <c r="G694" s="635"/>
      <c r="H694" s="380"/>
      <c r="I694" s="380"/>
      <c r="J694" s="380"/>
      <c r="K694" s="380"/>
      <c r="L694" s="380"/>
      <c r="M694" s="380"/>
      <c r="N694" s="380"/>
      <c r="O694" s="380"/>
      <c r="P694" s="380"/>
      <c r="Q694" s="380"/>
      <c r="R694" s="380"/>
      <c r="S694" s="380"/>
      <c r="T694" s="380"/>
      <c r="U694" s="380"/>
      <c r="V694" s="380"/>
    </row>
    <row r="695" spans="1:22" s="383" customFormat="1" ht="12.75" customHeight="1">
      <c r="A695" s="404"/>
      <c r="B695" s="521"/>
      <c r="C695" s="688"/>
      <c r="D695" s="86"/>
      <c r="E695" s="87"/>
      <c r="F695" s="84"/>
      <c r="G695" s="635"/>
      <c r="H695" s="380"/>
      <c r="I695" s="380"/>
      <c r="J695" s="380"/>
      <c r="K695" s="380"/>
      <c r="L695" s="380"/>
      <c r="M695" s="380"/>
      <c r="N695" s="380"/>
      <c r="O695" s="380"/>
      <c r="P695" s="380"/>
      <c r="Q695" s="380"/>
      <c r="R695" s="380"/>
      <c r="S695" s="380"/>
      <c r="T695" s="380"/>
      <c r="U695" s="380"/>
      <c r="V695" s="380"/>
    </row>
    <row r="696" spans="1:22" s="383" customFormat="1" ht="12.75" customHeight="1">
      <c r="A696" s="404"/>
      <c r="B696" s="521"/>
      <c r="C696" s="688"/>
      <c r="D696" s="86"/>
      <c r="E696" s="87"/>
      <c r="F696" s="84"/>
      <c r="G696" s="635"/>
      <c r="H696" s="380"/>
      <c r="I696" s="380"/>
      <c r="J696" s="380"/>
      <c r="K696" s="380"/>
      <c r="L696" s="380"/>
      <c r="M696" s="380"/>
      <c r="N696" s="380"/>
      <c r="O696" s="380"/>
      <c r="P696" s="380"/>
      <c r="Q696" s="380"/>
      <c r="R696" s="380"/>
      <c r="S696" s="380"/>
      <c r="T696" s="380"/>
      <c r="U696" s="380"/>
      <c r="V696" s="380"/>
    </row>
    <row r="697" spans="1:22" s="383" customFormat="1" ht="12.75" customHeight="1">
      <c r="A697" s="404"/>
      <c r="B697" s="521"/>
      <c r="C697" s="688"/>
      <c r="D697" s="86"/>
      <c r="E697" s="87"/>
      <c r="F697" s="84"/>
      <c r="G697" s="635"/>
      <c r="H697" s="380"/>
      <c r="I697" s="380"/>
      <c r="J697" s="380"/>
      <c r="K697" s="380"/>
      <c r="L697" s="380"/>
      <c r="M697" s="380"/>
      <c r="N697" s="380"/>
      <c r="O697" s="380"/>
      <c r="P697" s="380"/>
      <c r="Q697" s="380"/>
      <c r="R697" s="380"/>
      <c r="S697" s="380"/>
      <c r="T697" s="380"/>
      <c r="U697" s="380"/>
      <c r="V697" s="380"/>
    </row>
    <row r="698" spans="1:22" s="383" customFormat="1" ht="12.75" customHeight="1">
      <c r="A698" s="404"/>
      <c r="B698" s="521"/>
      <c r="C698" s="688"/>
      <c r="D698" s="86"/>
      <c r="E698" s="87"/>
      <c r="F698" s="84"/>
      <c r="G698" s="635"/>
      <c r="H698" s="380"/>
      <c r="I698" s="380"/>
      <c r="J698" s="380"/>
      <c r="K698" s="380"/>
      <c r="L698" s="380"/>
      <c r="M698" s="380"/>
      <c r="N698" s="380"/>
      <c r="O698" s="380"/>
      <c r="P698" s="380"/>
      <c r="Q698" s="380"/>
      <c r="R698" s="380"/>
      <c r="S698" s="380"/>
      <c r="T698" s="380"/>
      <c r="U698" s="380"/>
      <c r="V698" s="380"/>
    </row>
    <row r="699" spans="1:22" s="383" customFormat="1" ht="12.75" customHeight="1">
      <c r="A699" s="404"/>
      <c r="B699" s="521"/>
      <c r="C699" s="688"/>
      <c r="D699" s="86"/>
      <c r="E699" s="87"/>
      <c r="F699" s="84"/>
      <c r="G699" s="635"/>
      <c r="H699" s="380"/>
      <c r="I699" s="380"/>
      <c r="J699" s="380"/>
      <c r="K699" s="380"/>
      <c r="L699" s="380"/>
      <c r="M699" s="380"/>
      <c r="N699" s="380"/>
      <c r="O699" s="380"/>
      <c r="P699" s="380"/>
      <c r="Q699" s="380"/>
      <c r="R699" s="380"/>
      <c r="S699" s="380"/>
      <c r="T699" s="380"/>
      <c r="U699" s="380"/>
      <c r="V699" s="380"/>
    </row>
    <row r="700" spans="1:22" s="383" customFormat="1" ht="12.75" customHeight="1">
      <c r="A700" s="404"/>
      <c r="B700" s="521"/>
      <c r="C700" s="688"/>
      <c r="D700" s="86"/>
      <c r="E700" s="87"/>
      <c r="F700" s="84"/>
      <c r="G700" s="635"/>
      <c r="H700" s="380"/>
      <c r="I700" s="380"/>
      <c r="J700" s="380"/>
      <c r="K700" s="380"/>
      <c r="L700" s="380"/>
      <c r="M700" s="380"/>
      <c r="N700" s="380"/>
      <c r="O700" s="380"/>
      <c r="P700" s="380"/>
      <c r="Q700" s="380"/>
      <c r="R700" s="380"/>
      <c r="S700" s="380"/>
      <c r="T700" s="380"/>
      <c r="U700" s="380"/>
      <c r="V700" s="380"/>
    </row>
    <row r="701" spans="1:22" s="383" customFormat="1" ht="12.75" customHeight="1">
      <c r="A701" s="404"/>
      <c r="B701" s="521"/>
      <c r="C701" s="688"/>
      <c r="D701" s="517"/>
      <c r="E701" s="87"/>
      <c r="F701" s="84"/>
      <c r="G701" s="665"/>
      <c r="H701" s="380"/>
      <c r="I701" s="380"/>
      <c r="J701" s="380"/>
      <c r="K701" s="380"/>
      <c r="L701" s="380"/>
      <c r="M701" s="380"/>
      <c r="N701" s="380"/>
      <c r="O701" s="380"/>
      <c r="P701" s="380"/>
      <c r="Q701" s="380"/>
      <c r="R701" s="380"/>
      <c r="S701" s="380"/>
      <c r="T701" s="380"/>
      <c r="U701" s="380"/>
      <c r="V701" s="380"/>
    </row>
    <row r="702" spans="1:22" s="383" customFormat="1" ht="12.75" customHeight="1">
      <c r="A702" s="404"/>
      <c r="B702" s="521"/>
      <c r="C702" s="688"/>
      <c r="D702" s="517"/>
      <c r="E702" s="87"/>
      <c r="F702" s="84"/>
      <c r="G702" s="665"/>
      <c r="H702" s="380"/>
      <c r="I702" s="380"/>
      <c r="J702" s="380"/>
      <c r="K702" s="380"/>
      <c r="L702" s="380"/>
      <c r="M702" s="380"/>
      <c r="N702" s="380"/>
      <c r="O702" s="380"/>
      <c r="P702" s="380"/>
      <c r="Q702" s="380"/>
      <c r="R702" s="380"/>
      <c r="S702" s="380"/>
      <c r="T702" s="380"/>
      <c r="U702" s="380"/>
      <c r="V702" s="380"/>
    </row>
    <row r="703" spans="1:22" s="383" customFormat="1" ht="12.75" customHeight="1">
      <c r="A703" s="404"/>
      <c r="B703" s="521"/>
      <c r="C703" s="688"/>
      <c r="D703" s="517"/>
      <c r="E703" s="87"/>
      <c r="F703" s="84"/>
      <c r="G703" s="665"/>
      <c r="H703" s="380"/>
      <c r="I703" s="380"/>
      <c r="J703" s="380"/>
      <c r="K703" s="380"/>
      <c r="L703" s="380"/>
      <c r="M703" s="380"/>
      <c r="N703" s="380"/>
      <c r="O703" s="380"/>
      <c r="P703" s="380"/>
      <c r="Q703" s="380"/>
      <c r="R703" s="380"/>
      <c r="S703" s="380"/>
      <c r="T703" s="380"/>
      <c r="U703" s="380"/>
      <c r="V703" s="380"/>
    </row>
    <row r="704" spans="1:22" s="383" customFormat="1" ht="12.75" customHeight="1">
      <c r="A704" s="404"/>
      <c r="B704" s="521"/>
      <c r="C704" s="688"/>
      <c r="D704" s="517"/>
      <c r="E704" s="87"/>
      <c r="F704" s="84"/>
      <c r="G704" s="665"/>
      <c r="H704" s="380"/>
      <c r="I704" s="380"/>
      <c r="J704" s="380"/>
      <c r="K704" s="380"/>
      <c r="L704" s="380"/>
      <c r="M704" s="380"/>
      <c r="N704" s="380"/>
      <c r="O704" s="380"/>
      <c r="P704" s="380"/>
      <c r="Q704" s="380"/>
      <c r="R704" s="380"/>
      <c r="S704" s="380"/>
      <c r="T704" s="380"/>
      <c r="U704" s="380"/>
      <c r="V704" s="380"/>
    </row>
    <row r="705" spans="1:23" s="383" customFormat="1" ht="12.75" customHeight="1">
      <c r="A705" s="404"/>
      <c r="B705" s="521"/>
      <c r="C705" s="688"/>
      <c r="D705" s="517"/>
      <c r="E705" s="87"/>
      <c r="F705" s="84"/>
      <c r="G705" s="665"/>
      <c r="H705" s="380"/>
      <c r="I705" s="380"/>
      <c r="J705" s="380"/>
      <c r="K705" s="380"/>
      <c r="L705" s="380"/>
      <c r="M705" s="380"/>
      <c r="N705" s="380"/>
      <c r="O705" s="380"/>
      <c r="P705" s="380"/>
      <c r="Q705" s="380"/>
      <c r="R705" s="380"/>
      <c r="S705" s="380"/>
      <c r="T705" s="380"/>
      <c r="U705" s="380"/>
      <c r="V705" s="380"/>
    </row>
    <row r="706" spans="1:23" s="383" customFormat="1" ht="12.75" customHeight="1">
      <c r="A706" s="404"/>
      <c r="B706" s="521"/>
      <c r="C706" s="688"/>
      <c r="D706" s="517"/>
      <c r="E706" s="87"/>
      <c r="F706" s="84"/>
      <c r="G706" s="665"/>
      <c r="H706" s="380"/>
      <c r="I706" s="380"/>
      <c r="J706" s="380"/>
      <c r="K706" s="380"/>
      <c r="L706" s="380"/>
      <c r="M706" s="380"/>
      <c r="N706" s="380"/>
      <c r="O706" s="380"/>
      <c r="P706" s="380"/>
      <c r="Q706" s="380"/>
      <c r="R706" s="380"/>
      <c r="S706" s="380"/>
      <c r="T706" s="380"/>
      <c r="U706" s="380"/>
      <c r="V706" s="380"/>
    </row>
    <row r="707" spans="1:23" s="383" customFormat="1" ht="12.75" customHeight="1">
      <c r="A707" s="404"/>
      <c r="B707" s="521"/>
      <c r="C707" s="688"/>
      <c r="D707" s="517"/>
      <c r="E707" s="87"/>
      <c r="F707" s="84"/>
      <c r="G707" s="665"/>
      <c r="H707" s="380"/>
      <c r="I707" s="380"/>
      <c r="J707" s="380"/>
      <c r="K707" s="380"/>
      <c r="L707" s="380"/>
      <c r="M707" s="380"/>
      <c r="N707" s="380"/>
      <c r="O707" s="380"/>
      <c r="P707" s="380"/>
      <c r="Q707" s="380"/>
      <c r="R707" s="380"/>
      <c r="S707" s="380"/>
      <c r="T707" s="380"/>
      <c r="U707" s="380"/>
      <c r="V707" s="380"/>
    </row>
    <row r="708" spans="1:23" s="383" customFormat="1" ht="12.75" customHeight="1">
      <c r="A708" s="404"/>
      <c r="B708" s="521"/>
      <c r="C708" s="688"/>
      <c r="D708" s="517"/>
      <c r="E708" s="87"/>
      <c r="F708" s="84"/>
      <c r="G708" s="665"/>
      <c r="H708" s="380"/>
      <c r="I708" s="380"/>
      <c r="J708" s="380"/>
      <c r="K708" s="380"/>
      <c r="L708" s="380"/>
      <c r="M708" s="380"/>
      <c r="N708" s="380"/>
      <c r="O708" s="380"/>
      <c r="P708" s="380"/>
      <c r="Q708" s="380"/>
      <c r="R708" s="380"/>
      <c r="S708" s="380"/>
      <c r="T708" s="380"/>
      <c r="U708" s="380"/>
      <c r="V708" s="380"/>
    </row>
    <row r="709" spans="1:23" s="383" customFormat="1" ht="12.75" customHeight="1">
      <c r="A709" s="404"/>
      <c r="B709" s="521"/>
      <c r="C709" s="688"/>
      <c r="D709" s="517"/>
      <c r="E709" s="87"/>
      <c r="F709" s="84"/>
      <c r="G709" s="665"/>
      <c r="H709" s="380"/>
      <c r="I709" s="380"/>
      <c r="J709" s="380"/>
      <c r="K709" s="380"/>
      <c r="L709" s="380"/>
      <c r="M709" s="380"/>
      <c r="N709" s="380"/>
      <c r="O709" s="380"/>
      <c r="P709" s="380"/>
      <c r="Q709" s="380"/>
      <c r="R709" s="380"/>
      <c r="S709" s="380"/>
      <c r="T709" s="380"/>
      <c r="U709" s="380"/>
      <c r="V709" s="380"/>
    </row>
    <row r="710" spans="1:23" s="383" customFormat="1" ht="12.75" customHeight="1">
      <c r="A710" s="402"/>
      <c r="B710" s="401"/>
      <c r="C710" s="401"/>
      <c r="D710" s="400"/>
      <c r="E710" s="399"/>
      <c r="F710" s="255"/>
      <c r="G710" s="659"/>
      <c r="H710" s="380"/>
      <c r="I710" s="380"/>
      <c r="J710" s="380"/>
      <c r="K710" s="380"/>
      <c r="L710" s="380"/>
      <c r="M710" s="380"/>
      <c r="N710" s="380"/>
      <c r="O710" s="380"/>
      <c r="P710" s="380"/>
      <c r="Q710" s="380"/>
      <c r="R710" s="380"/>
      <c r="S710" s="380"/>
      <c r="T710" s="380"/>
      <c r="U710" s="380"/>
      <c r="V710" s="380"/>
    </row>
    <row r="711" spans="1:23" s="383" customFormat="1" ht="12.75" customHeight="1">
      <c r="A711" s="390"/>
      <c r="B711" s="693" t="s">
        <v>21</v>
      </c>
      <c r="C711" s="693"/>
      <c r="D711" s="86"/>
      <c r="E711" s="87"/>
      <c r="F711" s="389" t="s">
        <v>280</v>
      </c>
      <c r="G711" s="660">
        <f>SUM(G658:G671)</f>
        <v>23900</v>
      </c>
      <c r="H711" s="380"/>
      <c r="I711" s="380"/>
      <c r="J711" s="380"/>
      <c r="K711" s="380"/>
      <c r="L711" s="380"/>
      <c r="M711" s="380"/>
      <c r="N711" s="380"/>
      <c r="O711" s="380"/>
      <c r="P711" s="380"/>
      <c r="Q711" s="380"/>
      <c r="R711" s="380"/>
      <c r="S711" s="380"/>
      <c r="T711" s="380"/>
      <c r="U711" s="380"/>
      <c r="V711" s="380"/>
    </row>
    <row r="712" spans="1:23" s="383" customFormat="1" ht="12.75" customHeight="1" thickBot="1">
      <c r="A712" s="388"/>
      <c r="B712" s="387"/>
      <c r="C712" s="387"/>
      <c r="D712" s="386"/>
      <c r="E712" s="385"/>
      <c r="F712" s="384"/>
      <c r="G712" s="669"/>
      <c r="H712" s="380"/>
      <c r="I712" s="380"/>
      <c r="J712" s="380"/>
      <c r="K712" s="380"/>
      <c r="L712" s="380"/>
      <c r="M712" s="380"/>
      <c r="N712" s="380"/>
      <c r="O712" s="380"/>
      <c r="P712" s="380"/>
      <c r="Q712" s="380"/>
      <c r="R712" s="380"/>
      <c r="S712" s="380"/>
      <c r="T712" s="380"/>
      <c r="U712" s="380"/>
      <c r="V712" s="380"/>
    </row>
    <row r="713" spans="1:23" s="383" customFormat="1" ht="12.75" customHeight="1" thickTop="1">
      <c r="A713" s="404"/>
      <c r="B713" s="407"/>
      <c r="C713" s="406"/>
      <c r="D713" s="86"/>
      <c r="E713" s="87"/>
      <c r="F713" s="83"/>
      <c r="G713" s="665"/>
      <c r="H713" s="380"/>
      <c r="I713" s="380"/>
      <c r="J713" s="380"/>
      <c r="K713" s="380"/>
      <c r="L713" s="380"/>
      <c r="M713" s="380"/>
      <c r="N713" s="380"/>
      <c r="O713" s="380"/>
      <c r="P713" s="380"/>
      <c r="Q713" s="380"/>
      <c r="R713" s="380"/>
      <c r="S713" s="380"/>
      <c r="T713" s="380"/>
      <c r="U713" s="380"/>
      <c r="V713" s="380"/>
    </row>
    <row r="714" spans="1:23" s="383" customFormat="1" ht="12.75" customHeight="1">
      <c r="A714" s="390"/>
      <c r="B714" s="698" t="s">
        <v>10</v>
      </c>
      <c r="C714" s="688"/>
      <c r="D714" s="86"/>
      <c r="E714" s="87"/>
      <c r="F714" s="84"/>
      <c r="G714" s="523"/>
      <c r="H714" s="380"/>
      <c r="I714" s="380"/>
      <c r="J714" s="380"/>
      <c r="K714" s="380"/>
      <c r="L714" s="380"/>
      <c r="M714" s="380"/>
      <c r="N714" s="380"/>
      <c r="O714" s="380"/>
      <c r="P714" s="380"/>
      <c r="Q714" s="380"/>
      <c r="R714" s="380"/>
      <c r="S714" s="380"/>
      <c r="T714" s="380"/>
      <c r="U714" s="380"/>
      <c r="V714" s="380"/>
    </row>
    <row r="715" spans="1:23" s="383" customFormat="1" ht="12.75" customHeight="1">
      <c r="A715" s="390"/>
      <c r="B715" s="688"/>
      <c r="C715" s="688"/>
      <c r="D715" s="86"/>
      <c r="E715" s="87"/>
      <c r="F715" s="84"/>
      <c r="G715" s="523"/>
      <c r="H715" s="380"/>
      <c r="I715" s="380"/>
      <c r="J715" s="380"/>
      <c r="K715" s="380"/>
      <c r="L715" s="380"/>
      <c r="M715" s="380"/>
      <c r="N715" s="380"/>
      <c r="O715" s="380"/>
      <c r="P715" s="380"/>
      <c r="Q715" s="380"/>
      <c r="R715" s="380"/>
      <c r="S715" s="380"/>
      <c r="T715" s="380"/>
      <c r="U715" s="380"/>
      <c r="V715" s="380"/>
    </row>
    <row r="716" spans="1:23" s="383" customFormat="1" ht="12.75" customHeight="1">
      <c r="A716" s="390"/>
      <c r="B716" s="696" t="s">
        <v>438</v>
      </c>
      <c r="C716" s="688"/>
      <c r="D716" s="86"/>
      <c r="E716" s="87"/>
      <c r="F716" s="84"/>
      <c r="G716" s="523"/>
      <c r="H716" s="380"/>
      <c r="I716" s="380"/>
      <c r="J716" s="380"/>
      <c r="K716" s="380"/>
      <c r="L716" s="380"/>
      <c r="M716" s="380"/>
      <c r="N716" s="380"/>
      <c r="O716" s="380"/>
      <c r="P716" s="380"/>
      <c r="Q716" s="380"/>
      <c r="R716" s="380"/>
      <c r="S716" s="380"/>
      <c r="T716" s="380"/>
      <c r="U716" s="380"/>
      <c r="V716" s="380"/>
    </row>
    <row r="717" spans="1:23" s="383" customFormat="1" ht="12.75" customHeight="1">
      <c r="A717" s="390"/>
      <c r="B717" s="696" t="s">
        <v>439</v>
      </c>
      <c r="C717" s="688"/>
      <c r="D717" s="86"/>
      <c r="E717" s="87"/>
      <c r="F717" s="84"/>
      <c r="G717" s="523"/>
      <c r="H717" s="380"/>
      <c r="I717" s="380"/>
      <c r="J717" s="380"/>
      <c r="K717" s="380"/>
      <c r="L717" s="380"/>
      <c r="M717" s="380"/>
      <c r="N717" s="380"/>
      <c r="O717" s="380"/>
      <c r="P717" s="380"/>
      <c r="Q717" s="380"/>
      <c r="R717" s="380"/>
      <c r="S717" s="380"/>
      <c r="T717" s="380"/>
      <c r="U717" s="380"/>
      <c r="V717" s="380"/>
    </row>
    <row r="718" spans="1:23" s="383" customFormat="1" ht="12.75" customHeight="1">
      <c r="A718" s="390"/>
      <c r="B718" s="696" t="s">
        <v>440</v>
      </c>
      <c r="C718" s="688"/>
      <c r="D718" s="86"/>
      <c r="E718" s="87"/>
      <c r="F718" s="84"/>
      <c r="G718" s="523"/>
      <c r="H718" s="380"/>
      <c r="I718" s="380"/>
      <c r="J718" s="380"/>
      <c r="K718" s="380"/>
      <c r="L718" s="380"/>
      <c r="M718" s="380"/>
      <c r="N718" s="380"/>
      <c r="O718" s="380"/>
      <c r="P718" s="380"/>
      <c r="Q718" s="380"/>
      <c r="R718" s="380"/>
      <c r="S718" s="380"/>
      <c r="T718" s="380"/>
      <c r="U718" s="380"/>
      <c r="V718" s="380"/>
    </row>
    <row r="719" spans="1:23" s="383" customFormat="1" ht="12.75" customHeight="1">
      <c r="A719" s="404"/>
      <c r="B719" s="88" t="s">
        <v>447</v>
      </c>
      <c r="C719" s="688"/>
      <c r="D719" s="86"/>
      <c r="E719" s="87"/>
      <c r="F719" s="84"/>
      <c r="G719" s="523"/>
      <c r="H719" s="380"/>
      <c r="I719" s="380"/>
      <c r="J719" s="380"/>
      <c r="K719" s="380"/>
      <c r="L719" s="380"/>
      <c r="M719" s="380"/>
      <c r="N719" s="380"/>
      <c r="O719" s="380"/>
      <c r="P719" s="380"/>
      <c r="Q719" s="380"/>
      <c r="R719" s="380"/>
      <c r="S719" s="380"/>
      <c r="T719" s="380"/>
      <c r="U719" s="380"/>
      <c r="V719" s="380"/>
    </row>
    <row r="720" spans="1:23" s="383" customFormat="1" ht="12.75" customHeight="1">
      <c r="A720" s="404"/>
      <c r="B720" s="88"/>
      <c r="C720" s="397"/>
      <c r="D720" s="86"/>
      <c r="E720" s="87"/>
      <c r="F720" s="84"/>
      <c r="G720" s="523"/>
      <c r="H720" s="380"/>
      <c r="I720" s="380"/>
      <c r="J720" s="380"/>
      <c r="K720" s="380"/>
      <c r="L720" s="380"/>
      <c r="M720" s="380"/>
      <c r="N720" s="380"/>
      <c r="O720" s="380"/>
      <c r="P720" s="380"/>
      <c r="Q720" s="380"/>
      <c r="R720" s="380"/>
      <c r="S720" s="380"/>
      <c r="T720" s="380"/>
      <c r="U720" s="380"/>
      <c r="V720" s="380"/>
      <c r="W720" s="380"/>
    </row>
    <row r="721" spans="1:23" s="383" customFormat="1" ht="12.75" customHeight="1">
      <c r="A721" s="390">
        <v>1</v>
      </c>
      <c r="B721" s="688" t="s">
        <v>432</v>
      </c>
      <c r="C721" s="688"/>
      <c r="D721" s="86">
        <v>48</v>
      </c>
      <c r="E721" s="87" t="s">
        <v>17</v>
      </c>
      <c r="F721" s="84">
        <v>35</v>
      </c>
      <c r="G721" s="523">
        <f>F721*D721</f>
        <v>1680</v>
      </c>
      <c r="H721" s="380"/>
      <c r="J721" s="380"/>
      <c r="K721" s="380"/>
      <c r="L721" s="380"/>
      <c r="M721" s="380"/>
      <c r="N721" s="380"/>
      <c r="O721" s="380"/>
      <c r="P721" s="380"/>
      <c r="Q721" s="380"/>
      <c r="R721" s="380"/>
      <c r="S721" s="380"/>
      <c r="T721" s="380"/>
      <c r="U721" s="380"/>
      <c r="V721" s="380"/>
    </row>
    <row r="722" spans="1:23" s="383" customFormat="1" ht="12.75" customHeight="1">
      <c r="A722" s="390"/>
      <c r="B722" s="703"/>
      <c r="C722" s="688"/>
      <c r="D722" s="86"/>
      <c r="E722" s="87"/>
      <c r="F722" s="84"/>
      <c r="G722" s="523"/>
      <c r="H722" s="380"/>
      <c r="I722" s="380"/>
      <c r="J722" s="380"/>
      <c r="K722" s="380"/>
      <c r="L722" s="380"/>
      <c r="M722" s="380"/>
      <c r="N722" s="380"/>
      <c r="O722" s="380"/>
      <c r="P722" s="380"/>
      <c r="Q722" s="380"/>
      <c r="R722" s="380"/>
      <c r="S722" s="380"/>
      <c r="T722" s="380"/>
      <c r="U722" s="380"/>
      <c r="V722" s="380"/>
    </row>
    <row r="723" spans="1:23" s="383" customFormat="1" ht="12.75" customHeight="1">
      <c r="A723" s="390">
        <f>A721+1</f>
        <v>2</v>
      </c>
      <c r="B723" s="688" t="s">
        <v>433</v>
      </c>
      <c r="C723" s="688"/>
      <c r="D723" s="86">
        <v>34</v>
      </c>
      <c r="E723" s="87" t="s">
        <v>17</v>
      </c>
      <c r="F723" s="84">
        <v>35</v>
      </c>
      <c r="G723" s="523">
        <f t="shared" ref="G723:G729" si="8">F723*D723</f>
        <v>1190</v>
      </c>
      <c r="H723" s="380"/>
      <c r="I723" s="380"/>
      <c r="J723" s="380"/>
      <c r="K723" s="380"/>
      <c r="L723" s="380"/>
      <c r="M723" s="380"/>
      <c r="N723" s="380"/>
      <c r="O723" s="380"/>
      <c r="P723" s="380"/>
      <c r="Q723" s="380"/>
      <c r="R723" s="380"/>
      <c r="S723" s="380"/>
      <c r="T723" s="380"/>
      <c r="U723" s="380"/>
      <c r="V723" s="380"/>
    </row>
    <row r="724" spans="1:23" s="383" customFormat="1" ht="12.75" customHeight="1">
      <c r="A724" s="390"/>
      <c r="B724" s="696"/>
      <c r="C724" s="688"/>
      <c r="D724" s="86"/>
      <c r="E724" s="87"/>
      <c r="F724" s="84"/>
      <c r="G724" s="523"/>
      <c r="H724" s="380"/>
      <c r="I724" s="380"/>
      <c r="J724" s="380"/>
      <c r="K724" s="380"/>
      <c r="L724" s="380"/>
      <c r="M724" s="380"/>
      <c r="N724" s="380"/>
      <c r="O724" s="380"/>
      <c r="P724" s="380"/>
      <c r="Q724" s="380"/>
      <c r="R724" s="380"/>
      <c r="S724" s="380"/>
      <c r="T724" s="380"/>
      <c r="U724" s="380"/>
      <c r="V724" s="380"/>
    </row>
    <row r="725" spans="1:23" s="383" customFormat="1" ht="12.75" customHeight="1">
      <c r="A725" s="390">
        <f>A723+1</f>
        <v>3</v>
      </c>
      <c r="B725" s="688" t="s">
        <v>434</v>
      </c>
      <c r="C725" s="397"/>
      <c r="D725" s="86">
        <v>403</v>
      </c>
      <c r="E725" s="87" t="s">
        <v>17</v>
      </c>
      <c r="F725" s="84">
        <v>35</v>
      </c>
      <c r="G725" s="523">
        <f t="shared" si="8"/>
        <v>14105</v>
      </c>
      <c r="H725" s="380"/>
      <c r="I725" s="380"/>
      <c r="J725" s="380"/>
      <c r="K725" s="380"/>
      <c r="L725" s="380"/>
      <c r="M725" s="380"/>
      <c r="N725" s="380"/>
      <c r="O725" s="380"/>
      <c r="P725" s="380"/>
      <c r="Q725" s="380"/>
      <c r="R725" s="380"/>
      <c r="S725" s="380"/>
      <c r="T725" s="380"/>
      <c r="U725" s="380"/>
      <c r="V725" s="380"/>
    </row>
    <row r="726" spans="1:23" s="383" customFormat="1" ht="12.75" customHeight="1">
      <c r="A726" s="390"/>
      <c r="B726" s="688"/>
      <c r="C726" s="688"/>
      <c r="D726" s="86"/>
      <c r="E726" s="87"/>
      <c r="F726" s="83"/>
      <c r="G726" s="519"/>
      <c r="H726" s="380"/>
      <c r="I726" s="380"/>
      <c r="J726" s="380"/>
      <c r="K726" s="380"/>
      <c r="L726" s="380"/>
      <c r="M726" s="380"/>
      <c r="N726" s="380"/>
      <c r="O726" s="380"/>
      <c r="P726" s="380"/>
      <c r="Q726" s="380"/>
      <c r="R726" s="380"/>
      <c r="S726" s="380"/>
      <c r="T726" s="380"/>
      <c r="U726" s="380"/>
      <c r="V726" s="380"/>
    </row>
    <row r="727" spans="1:23" s="383" customFormat="1" ht="12.75" customHeight="1">
      <c r="A727" s="390">
        <f>A725+1</f>
        <v>4</v>
      </c>
      <c r="B727" s="688" t="s">
        <v>595</v>
      </c>
      <c r="C727" s="688"/>
      <c r="D727" s="86">
        <v>19</v>
      </c>
      <c r="E727" s="87" t="s">
        <v>17</v>
      </c>
      <c r="F727" s="84">
        <v>35</v>
      </c>
      <c r="G727" s="523">
        <f t="shared" si="8"/>
        <v>665</v>
      </c>
      <c r="H727" s="380"/>
      <c r="J727" s="380"/>
      <c r="K727" s="380"/>
      <c r="L727" s="380"/>
      <c r="M727" s="380"/>
      <c r="N727" s="380"/>
      <c r="O727" s="380"/>
      <c r="P727" s="380"/>
      <c r="Q727" s="380"/>
      <c r="R727" s="380"/>
      <c r="S727" s="380"/>
      <c r="T727" s="380"/>
      <c r="U727" s="380"/>
      <c r="V727" s="380"/>
    </row>
    <row r="728" spans="1:23" s="383" customFormat="1" ht="12.75" customHeight="1">
      <c r="A728" s="390"/>
      <c r="B728" s="88"/>
      <c r="C728" s="397"/>
      <c r="D728" s="86"/>
      <c r="E728" s="87"/>
      <c r="F728" s="84"/>
      <c r="G728" s="523"/>
      <c r="H728" s="380"/>
      <c r="I728" s="380"/>
      <c r="J728" s="380"/>
      <c r="K728" s="380"/>
      <c r="L728" s="380"/>
      <c r="M728" s="380"/>
      <c r="N728" s="380"/>
      <c r="O728" s="380"/>
      <c r="P728" s="380"/>
      <c r="Q728" s="380"/>
      <c r="R728" s="380"/>
      <c r="S728" s="380"/>
      <c r="T728" s="380"/>
      <c r="U728" s="380"/>
      <c r="V728" s="380"/>
      <c r="W728" s="380"/>
    </row>
    <row r="729" spans="1:23" s="383" customFormat="1" ht="12.75" customHeight="1">
      <c r="A729" s="390">
        <f>A727+1</f>
        <v>5</v>
      </c>
      <c r="B729" s="688" t="s">
        <v>435</v>
      </c>
      <c r="C729" s="397"/>
      <c r="D729" s="86">
        <v>143</v>
      </c>
      <c r="E729" s="87" t="s">
        <v>17</v>
      </c>
      <c r="F729" s="84">
        <v>35</v>
      </c>
      <c r="G729" s="523">
        <f t="shared" si="8"/>
        <v>5005</v>
      </c>
      <c r="H729" s="380"/>
      <c r="I729" s="380"/>
      <c r="J729" s="380"/>
      <c r="K729" s="380"/>
      <c r="L729" s="380"/>
      <c r="M729" s="380"/>
      <c r="N729" s="380"/>
      <c r="O729" s="380"/>
      <c r="P729" s="380"/>
      <c r="Q729" s="380"/>
      <c r="R729" s="380"/>
      <c r="S729" s="380"/>
      <c r="T729" s="380"/>
      <c r="U729" s="380"/>
      <c r="V729" s="380"/>
      <c r="W729" s="380"/>
    </row>
    <row r="730" spans="1:23" s="383" customFormat="1" ht="12.75" customHeight="1">
      <c r="A730" s="390"/>
      <c r="B730" s="88"/>
      <c r="C730" s="397"/>
      <c r="D730" s="86"/>
      <c r="E730" s="87"/>
      <c r="F730" s="84"/>
      <c r="G730" s="523"/>
      <c r="H730" s="380"/>
      <c r="I730" s="380"/>
      <c r="J730" s="380"/>
      <c r="K730" s="380"/>
      <c r="L730" s="380"/>
      <c r="M730" s="380"/>
      <c r="N730" s="380"/>
      <c r="O730" s="380"/>
      <c r="P730" s="380"/>
      <c r="Q730" s="380"/>
      <c r="R730" s="380"/>
      <c r="S730" s="380"/>
      <c r="T730" s="380"/>
      <c r="U730" s="380"/>
      <c r="V730" s="380"/>
      <c r="W730" s="380"/>
    </row>
    <row r="731" spans="1:23" s="383" customFormat="1" ht="12.75" customHeight="1">
      <c r="A731" s="390"/>
      <c r="B731" s="696" t="s">
        <v>436</v>
      </c>
      <c r="C731" s="688"/>
      <c r="D731" s="86"/>
      <c r="E731" s="87"/>
      <c r="F731" s="83"/>
      <c r="G731" s="519"/>
      <c r="H731" s="380"/>
      <c r="I731" s="380"/>
      <c r="J731" s="380"/>
      <c r="K731" s="380"/>
      <c r="L731" s="380"/>
      <c r="M731" s="380"/>
      <c r="N731" s="380"/>
      <c r="O731" s="380"/>
      <c r="P731" s="380"/>
      <c r="Q731" s="380"/>
      <c r="R731" s="380"/>
      <c r="S731" s="380"/>
      <c r="T731" s="380"/>
      <c r="U731" s="380"/>
      <c r="V731" s="380"/>
    </row>
    <row r="732" spans="1:23" s="383" customFormat="1" ht="12.75" customHeight="1">
      <c r="A732" s="390"/>
      <c r="B732" s="696" t="s">
        <v>437</v>
      </c>
      <c r="C732" s="688"/>
      <c r="D732" s="86"/>
      <c r="E732" s="87"/>
      <c r="F732" s="83"/>
      <c r="G732" s="519"/>
      <c r="H732" s="380"/>
      <c r="I732" s="380"/>
      <c r="J732" s="380"/>
      <c r="K732" s="380"/>
      <c r="L732" s="380"/>
      <c r="M732" s="380"/>
      <c r="N732" s="380"/>
      <c r="O732" s="380"/>
      <c r="P732" s="380"/>
      <c r="Q732" s="380"/>
      <c r="R732" s="380"/>
      <c r="S732" s="380"/>
      <c r="T732" s="380"/>
      <c r="U732" s="380"/>
      <c r="V732" s="380"/>
    </row>
    <row r="733" spans="1:23" s="383" customFormat="1" ht="12.75" customHeight="1">
      <c r="A733" s="390"/>
      <c r="B733" s="696" t="s">
        <v>441</v>
      </c>
      <c r="C733" s="688"/>
      <c r="D733" s="86"/>
      <c r="E733" s="87"/>
      <c r="F733" s="84"/>
      <c r="G733" s="523"/>
      <c r="H733" s="380"/>
      <c r="I733" s="380"/>
      <c r="J733" s="380"/>
      <c r="K733" s="380"/>
      <c r="L733" s="380"/>
      <c r="M733" s="380"/>
      <c r="N733" s="380"/>
      <c r="O733" s="380"/>
      <c r="P733" s="380"/>
      <c r="Q733" s="380"/>
      <c r="R733" s="380"/>
      <c r="S733" s="380"/>
      <c r="T733" s="380"/>
      <c r="U733" s="380"/>
      <c r="V733" s="380"/>
    </row>
    <row r="734" spans="1:23" s="383" customFormat="1" ht="12.75" customHeight="1">
      <c r="A734" s="390"/>
      <c r="B734" s="688"/>
      <c r="C734" s="397"/>
      <c r="D734" s="86"/>
      <c r="E734" s="87"/>
      <c r="F734" s="84"/>
      <c r="G734" s="523"/>
      <c r="H734" s="380"/>
      <c r="I734" s="380"/>
      <c r="J734" s="380"/>
      <c r="K734" s="380"/>
      <c r="L734" s="380"/>
      <c r="M734" s="380"/>
      <c r="N734" s="380"/>
      <c r="O734" s="380"/>
      <c r="P734" s="380"/>
      <c r="Q734" s="380"/>
      <c r="R734" s="380"/>
      <c r="S734" s="380"/>
      <c r="T734" s="380"/>
      <c r="U734" s="380"/>
      <c r="V734" s="380"/>
    </row>
    <row r="735" spans="1:23" s="383" customFormat="1" ht="12.75" customHeight="1">
      <c r="A735" s="390">
        <f>A729+1</f>
        <v>6</v>
      </c>
      <c r="B735" s="688" t="s">
        <v>435</v>
      </c>
      <c r="C735" s="397"/>
      <c r="D735" s="86">
        <v>86</v>
      </c>
      <c r="E735" s="87" t="s">
        <v>17</v>
      </c>
      <c r="F735" s="84">
        <v>35</v>
      </c>
      <c r="G735" s="523">
        <f>F735*D735</f>
        <v>3010</v>
      </c>
      <c r="H735" s="380"/>
      <c r="I735" s="405"/>
      <c r="J735" s="380"/>
      <c r="K735" s="380"/>
      <c r="L735" s="380"/>
      <c r="M735" s="380"/>
      <c r="N735" s="380"/>
      <c r="O735" s="380"/>
      <c r="P735" s="380"/>
      <c r="Q735" s="380"/>
      <c r="R735" s="380"/>
      <c r="S735" s="380"/>
      <c r="T735" s="380"/>
      <c r="U735" s="380"/>
      <c r="V735" s="380"/>
    </row>
    <row r="736" spans="1:23" s="383" customFormat="1" ht="12.75" customHeight="1">
      <c r="A736" s="390"/>
      <c r="B736" s="688"/>
      <c r="C736" s="397"/>
      <c r="D736" s="86"/>
      <c r="E736" s="87"/>
      <c r="F736" s="84"/>
      <c r="G736" s="523"/>
      <c r="H736" s="380"/>
      <c r="I736" s="380"/>
      <c r="J736" s="380"/>
      <c r="K736" s="380"/>
      <c r="L736" s="380"/>
      <c r="M736" s="380"/>
      <c r="N736" s="380"/>
      <c r="O736" s="380"/>
      <c r="P736" s="380"/>
      <c r="Q736" s="380"/>
      <c r="R736" s="380"/>
      <c r="S736" s="380"/>
      <c r="T736" s="380"/>
      <c r="U736" s="380"/>
      <c r="V736" s="380"/>
    </row>
    <row r="737" spans="1:23" s="383" customFormat="1" ht="12.75" customHeight="1">
      <c r="A737" s="390"/>
      <c r="B737" s="88" t="s">
        <v>293</v>
      </c>
      <c r="C737" s="397"/>
      <c r="D737" s="86"/>
      <c r="E737" s="87"/>
      <c r="F737" s="84"/>
      <c r="G737" s="523"/>
      <c r="H737" s="380"/>
      <c r="I737" s="380"/>
      <c r="J737" s="380"/>
      <c r="K737" s="380"/>
      <c r="L737" s="380"/>
      <c r="M737" s="380"/>
      <c r="N737" s="380"/>
      <c r="O737" s="380"/>
      <c r="P737" s="380"/>
      <c r="Q737" s="380"/>
      <c r="R737" s="380"/>
      <c r="S737" s="380"/>
      <c r="T737" s="380"/>
      <c r="U737" s="380"/>
      <c r="V737" s="380"/>
      <c r="W737" s="380"/>
    </row>
    <row r="738" spans="1:23" s="383" customFormat="1" ht="12.75" customHeight="1">
      <c r="A738" s="390"/>
      <c r="B738" s="88" t="s">
        <v>448</v>
      </c>
      <c r="C738" s="397"/>
      <c r="D738" s="86"/>
      <c r="E738" s="87"/>
      <c r="F738" s="84"/>
      <c r="G738" s="523"/>
      <c r="H738" s="380"/>
      <c r="I738" s="380"/>
      <c r="J738" s="380"/>
      <c r="K738" s="380"/>
      <c r="L738" s="380"/>
      <c r="M738" s="380"/>
      <c r="N738" s="380"/>
      <c r="O738" s="380"/>
      <c r="P738" s="380"/>
      <c r="Q738" s="380"/>
      <c r="R738" s="380"/>
      <c r="S738" s="380"/>
      <c r="T738" s="380"/>
      <c r="U738" s="380"/>
      <c r="V738" s="380"/>
      <c r="W738" s="380"/>
    </row>
    <row r="739" spans="1:23" s="383" customFormat="1" ht="12.75" customHeight="1">
      <c r="A739" s="390"/>
      <c r="B739" s="696"/>
      <c r="C739" s="688"/>
      <c r="D739" s="86"/>
      <c r="E739" s="87"/>
      <c r="F739" s="84"/>
      <c r="G739" s="523"/>
      <c r="H739" s="380"/>
      <c r="I739" s="380"/>
      <c r="J739" s="380"/>
      <c r="K739" s="380"/>
      <c r="L739" s="380"/>
      <c r="M739" s="380"/>
      <c r="N739" s="380"/>
      <c r="O739" s="380"/>
      <c r="P739" s="380"/>
      <c r="Q739" s="380"/>
      <c r="R739" s="380"/>
      <c r="S739" s="380"/>
      <c r="T739" s="380"/>
      <c r="U739" s="380"/>
      <c r="V739" s="380"/>
      <c r="W739" s="380"/>
    </row>
    <row r="740" spans="1:23" s="383" customFormat="1" ht="12.75" customHeight="1">
      <c r="A740" s="404">
        <f>A735+1</f>
        <v>7</v>
      </c>
      <c r="B740" s="89" t="s">
        <v>612</v>
      </c>
      <c r="C740" s="932"/>
      <c r="D740" s="86">
        <v>822</v>
      </c>
      <c r="E740" s="87" t="s">
        <v>17</v>
      </c>
      <c r="F740" s="83">
        <v>35</v>
      </c>
      <c r="G740" s="519">
        <f>F740*D740</f>
        <v>28770</v>
      </c>
      <c r="H740" s="380"/>
      <c r="I740" s="380"/>
      <c r="J740" s="380"/>
      <c r="K740" s="380"/>
      <c r="L740" s="380"/>
      <c r="M740" s="380"/>
      <c r="N740" s="380"/>
      <c r="O740" s="380"/>
      <c r="P740" s="380"/>
      <c r="Q740" s="380"/>
      <c r="R740" s="380"/>
      <c r="S740" s="380"/>
      <c r="T740" s="380"/>
      <c r="U740" s="380"/>
      <c r="V740" s="380"/>
    </row>
    <row r="741" spans="1:23" s="383" customFormat="1" ht="12.75" customHeight="1">
      <c r="A741" s="404"/>
      <c r="B741" s="88"/>
      <c r="C741" s="397"/>
      <c r="D741" s="86"/>
      <c r="E741" s="87"/>
      <c r="F741" s="83"/>
      <c r="G741" s="519"/>
      <c r="H741" s="380"/>
      <c r="I741" s="380"/>
      <c r="J741" s="380"/>
      <c r="K741" s="380"/>
      <c r="L741" s="380"/>
      <c r="M741" s="380"/>
      <c r="N741" s="380"/>
      <c r="O741" s="380"/>
      <c r="P741" s="380"/>
      <c r="Q741" s="380"/>
      <c r="R741" s="380"/>
      <c r="S741" s="380"/>
      <c r="T741" s="380"/>
      <c r="U741" s="380"/>
      <c r="V741" s="380"/>
    </row>
    <row r="742" spans="1:23" s="383" customFormat="1" ht="12.75" customHeight="1">
      <c r="A742" s="404"/>
      <c r="B742" s="88"/>
      <c r="C742" s="397"/>
      <c r="D742" s="86"/>
      <c r="E742" s="87"/>
      <c r="F742" s="83"/>
      <c r="G742" s="519"/>
      <c r="H742" s="380"/>
      <c r="I742" s="380"/>
      <c r="J742" s="380"/>
      <c r="K742" s="380"/>
      <c r="L742" s="380"/>
      <c r="M742" s="380"/>
      <c r="N742" s="380"/>
      <c r="O742" s="380"/>
      <c r="P742" s="380"/>
      <c r="Q742" s="380"/>
      <c r="R742" s="380"/>
      <c r="S742" s="380"/>
      <c r="T742" s="380"/>
      <c r="U742" s="380"/>
      <c r="V742" s="380"/>
    </row>
    <row r="743" spans="1:23" s="383" customFormat="1" ht="12.75" customHeight="1">
      <c r="A743" s="404"/>
      <c r="B743" s="88"/>
      <c r="C743" s="397"/>
      <c r="D743" s="86"/>
      <c r="E743" s="87"/>
      <c r="F743" s="84"/>
      <c r="G743" s="523"/>
      <c r="H743" s="380"/>
      <c r="I743" s="380"/>
      <c r="J743" s="380"/>
      <c r="K743" s="380"/>
      <c r="L743" s="380"/>
      <c r="M743" s="380"/>
      <c r="N743" s="380"/>
      <c r="O743" s="380"/>
      <c r="P743" s="380"/>
      <c r="Q743" s="380"/>
      <c r="R743" s="380"/>
      <c r="S743" s="380"/>
      <c r="T743" s="380"/>
      <c r="U743" s="380"/>
      <c r="V743" s="380"/>
    </row>
    <row r="744" spans="1:23" s="383" customFormat="1" ht="12.75" customHeight="1">
      <c r="A744" s="404"/>
      <c r="B744" s="89"/>
      <c r="C744" s="397"/>
      <c r="D744" s="86"/>
      <c r="E744" s="87"/>
      <c r="F744" s="84"/>
      <c r="G744" s="635"/>
      <c r="H744" s="380"/>
      <c r="I744" s="380"/>
      <c r="J744" s="380"/>
      <c r="K744" s="380"/>
      <c r="L744" s="380"/>
      <c r="M744" s="380"/>
      <c r="N744" s="380"/>
      <c r="O744" s="380"/>
      <c r="P744" s="380"/>
      <c r="Q744" s="380"/>
      <c r="R744" s="380"/>
      <c r="S744" s="380"/>
      <c r="T744" s="380"/>
      <c r="U744" s="380"/>
      <c r="V744" s="380"/>
    </row>
    <row r="745" spans="1:23" s="383" customFormat="1" ht="12.75" customHeight="1">
      <c r="A745" s="404"/>
      <c r="B745" s="89"/>
      <c r="C745" s="932"/>
      <c r="D745" s="86"/>
      <c r="E745" s="87"/>
      <c r="F745" s="84"/>
      <c r="G745" s="635"/>
      <c r="H745" s="380"/>
      <c r="I745" s="380"/>
      <c r="J745" s="380"/>
      <c r="K745" s="380"/>
      <c r="L745" s="380"/>
      <c r="M745" s="380"/>
      <c r="N745" s="380"/>
      <c r="O745" s="380"/>
      <c r="P745" s="380"/>
      <c r="Q745" s="380"/>
      <c r="R745" s="380"/>
      <c r="S745" s="380"/>
      <c r="T745" s="380"/>
      <c r="U745" s="380"/>
      <c r="V745" s="380"/>
    </row>
    <row r="746" spans="1:23" s="383" customFormat="1" ht="12.75" customHeight="1">
      <c r="A746" s="404"/>
      <c r="B746" s="89"/>
      <c r="C746" s="397"/>
      <c r="D746" s="86"/>
      <c r="E746" s="87"/>
      <c r="F746" s="83"/>
      <c r="G746" s="519"/>
      <c r="H746" s="380"/>
      <c r="I746" s="380"/>
      <c r="J746" s="380"/>
      <c r="K746" s="380"/>
      <c r="L746" s="380"/>
      <c r="M746" s="380"/>
      <c r="N746" s="380"/>
      <c r="O746" s="380"/>
      <c r="P746" s="380"/>
      <c r="Q746" s="380"/>
      <c r="R746" s="380"/>
      <c r="S746" s="380"/>
      <c r="T746" s="380"/>
      <c r="U746" s="380"/>
      <c r="V746" s="380"/>
    </row>
    <row r="747" spans="1:23" s="383" customFormat="1" ht="12.75" customHeight="1">
      <c r="A747" s="404"/>
      <c r="B747" s="88"/>
      <c r="C747" s="397"/>
      <c r="D747" s="86"/>
      <c r="E747" s="87"/>
      <c r="F747" s="84"/>
      <c r="G747" s="523"/>
      <c r="H747" s="380"/>
      <c r="I747" s="380"/>
      <c r="J747" s="380"/>
      <c r="K747" s="380"/>
      <c r="L747" s="380"/>
      <c r="M747" s="380"/>
      <c r="N747" s="380"/>
      <c r="O747" s="380"/>
      <c r="P747" s="380"/>
      <c r="Q747" s="380"/>
      <c r="R747" s="380"/>
      <c r="S747" s="380"/>
      <c r="T747" s="380"/>
      <c r="U747" s="380"/>
      <c r="V747" s="380"/>
      <c r="W747" s="380"/>
    </row>
    <row r="748" spans="1:23" s="383" customFormat="1" ht="12.75" customHeight="1">
      <c r="A748" s="404"/>
      <c r="B748" s="89"/>
      <c r="C748" s="397"/>
      <c r="D748" s="86"/>
      <c r="E748" s="87"/>
      <c r="F748" s="84"/>
      <c r="G748" s="523"/>
      <c r="H748" s="380"/>
      <c r="I748" s="380"/>
      <c r="J748" s="380"/>
      <c r="K748" s="380"/>
      <c r="L748" s="380"/>
      <c r="M748" s="380"/>
      <c r="N748" s="380"/>
      <c r="O748" s="380"/>
      <c r="P748" s="380"/>
      <c r="Q748" s="380"/>
      <c r="R748" s="380"/>
      <c r="S748" s="380"/>
      <c r="T748" s="380"/>
      <c r="U748" s="380"/>
      <c r="V748" s="380"/>
    </row>
    <row r="749" spans="1:23" s="383" customFormat="1" ht="12.75" customHeight="1">
      <c r="A749" s="404"/>
      <c r="B749" s="89"/>
      <c r="C749" s="397"/>
      <c r="D749" s="86"/>
      <c r="E749" s="87"/>
      <c r="F749" s="84"/>
      <c r="G749" s="523"/>
      <c r="H749" s="380"/>
      <c r="I749" s="380"/>
      <c r="J749" s="380"/>
      <c r="K749" s="380"/>
      <c r="L749" s="380"/>
      <c r="M749" s="380"/>
      <c r="N749" s="380"/>
      <c r="O749" s="380"/>
      <c r="P749" s="380"/>
      <c r="Q749" s="380"/>
      <c r="R749" s="380"/>
      <c r="S749" s="380"/>
      <c r="T749" s="380"/>
      <c r="U749" s="380"/>
      <c r="V749" s="380"/>
    </row>
    <row r="750" spans="1:23" s="383" customFormat="1" ht="12.75" customHeight="1">
      <c r="A750" s="404"/>
      <c r="B750" s="89"/>
      <c r="C750" s="397"/>
      <c r="D750" s="86"/>
      <c r="E750" s="87"/>
      <c r="F750" s="84"/>
      <c r="G750" s="635"/>
      <c r="H750" s="380"/>
      <c r="I750" s="380"/>
      <c r="J750" s="380"/>
      <c r="K750" s="380"/>
      <c r="L750" s="380"/>
      <c r="M750" s="380"/>
      <c r="N750" s="380"/>
      <c r="O750" s="380"/>
      <c r="P750" s="380"/>
      <c r="Q750" s="380"/>
      <c r="R750" s="380"/>
      <c r="S750" s="380"/>
      <c r="T750" s="380"/>
      <c r="U750" s="380"/>
      <c r="V750" s="380"/>
    </row>
    <row r="751" spans="1:23" s="383" customFormat="1" ht="12.75" customHeight="1">
      <c r="A751" s="404"/>
      <c r="B751" s="89"/>
      <c r="C751" s="397"/>
      <c r="D751" s="86"/>
      <c r="E751" s="87"/>
      <c r="F751" s="84"/>
      <c r="G751" s="641"/>
      <c r="H751" s="380"/>
      <c r="I751" s="380"/>
      <c r="J751" s="380"/>
      <c r="K751" s="380"/>
      <c r="L751" s="380"/>
      <c r="M751" s="380"/>
      <c r="N751" s="380"/>
      <c r="O751" s="380"/>
      <c r="P751" s="380"/>
      <c r="Q751" s="380"/>
      <c r="R751" s="380"/>
      <c r="S751" s="380"/>
      <c r="T751" s="380"/>
      <c r="U751" s="380"/>
      <c r="V751" s="380"/>
    </row>
    <row r="752" spans="1:23" s="383" customFormat="1" ht="12.75" customHeight="1">
      <c r="A752" s="404"/>
      <c r="B752" s="89"/>
      <c r="C752" s="397"/>
      <c r="D752" s="86"/>
      <c r="E752" s="87"/>
      <c r="F752" s="84"/>
      <c r="G752" s="635"/>
      <c r="H752" s="380"/>
      <c r="I752" s="380"/>
      <c r="J752" s="380"/>
      <c r="K752" s="380"/>
      <c r="L752" s="380"/>
      <c r="M752" s="380"/>
      <c r="N752" s="380"/>
      <c r="O752" s="380"/>
      <c r="P752" s="380"/>
      <c r="Q752" s="380"/>
      <c r="R752" s="380"/>
      <c r="S752" s="380"/>
      <c r="T752" s="380"/>
      <c r="U752" s="380"/>
      <c r="V752" s="380"/>
    </row>
    <row r="753" spans="1:22" s="383" customFormat="1" ht="12.75" customHeight="1">
      <c r="A753" s="404"/>
      <c r="B753" s="89"/>
      <c r="C753" s="397"/>
      <c r="D753" s="86"/>
      <c r="E753" s="87"/>
      <c r="F753" s="84"/>
      <c r="G753" s="635"/>
      <c r="H753" s="380"/>
      <c r="I753" s="380"/>
      <c r="J753" s="380"/>
      <c r="K753" s="380"/>
      <c r="L753" s="380"/>
      <c r="M753" s="380"/>
      <c r="N753" s="380"/>
      <c r="O753" s="380"/>
      <c r="P753" s="380"/>
      <c r="Q753" s="380"/>
      <c r="R753" s="380"/>
      <c r="S753" s="380"/>
      <c r="T753" s="380"/>
      <c r="U753" s="380"/>
      <c r="V753" s="380"/>
    </row>
    <row r="754" spans="1:22" s="383" customFormat="1" ht="12.75" customHeight="1">
      <c r="A754" s="390"/>
      <c r="B754" s="688"/>
      <c r="C754" s="688"/>
      <c r="D754" s="86"/>
      <c r="E754" s="87"/>
      <c r="F754" s="84"/>
      <c r="G754" s="635"/>
      <c r="H754" s="380"/>
      <c r="I754" s="380"/>
      <c r="J754" s="380"/>
      <c r="K754" s="380"/>
      <c r="L754" s="380"/>
      <c r="M754" s="380"/>
      <c r="N754" s="380"/>
      <c r="O754" s="380"/>
      <c r="P754" s="380"/>
      <c r="Q754" s="380"/>
      <c r="R754" s="380"/>
      <c r="S754" s="380"/>
      <c r="T754" s="380"/>
      <c r="U754" s="380"/>
      <c r="V754" s="380"/>
    </row>
    <row r="755" spans="1:22" s="383" customFormat="1" ht="12.75" customHeight="1">
      <c r="A755" s="390"/>
      <c r="B755" s="688"/>
      <c r="C755" s="688"/>
      <c r="D755" s="86"/>
      <c r="E755" s="87"/>
      <c r="F755" s="84"/>
      <c r="G755" s="635"/>
      <c r="H755" s="380"/>
      <c r="I755" s="380"/>
      <c r="J755" s="380"/>
      <c r="K755" s="380"/>
      <c r="L755" s="380"/>
      <c r="M755" s="380"/>
      <c r="N755" s="380"/>
      <c r="O755" s="380"/>
      <c r="P755" s="380"/>
      <c r="Q755" s="380"/>
      <c r="R755" s="380"/>
      <c r="S755" s="380"/>
      <c r="T755" s="380"/>
      <c r="U755" s="380"/>
      <c r="V755" s="380"/>
    </row>
    <row r="756" spans="1:22" s="383" customFormat="1" ht="12.75" customHeight="1">
      <c r="A756" s="404"/>
      <c r="B756" s="89"/>
      <c r="C756" s="397"/>
      <c r="D756" s="86"/>
      <c r="E756" s="87"/>
      <c r="F756" s="84"/>
      <c r="G756" s="635"/>
      <c r="H756" s="380"/>
      <c r="I756" s="380"/>
      <c r="J756" s="380"/>
      <c r="K756" s="380"/>
      <c r="L756" s="380"/>
      <c r="M756" s="380"/>
      <c r="N756" s="380"/>
      <c r="O756" s="380"/>
      <c r="P756" s="380"/>
      <c r="Q756" s="380"/>
      <c r="R756" s="380"/>
      <c r="S756" s="380"/>
      <c r="T756" s="380"/>
      <c r="U756" s="380"/>
      <c r="V756" s="380"/>
    </row>
    <row r="757" spans="1:22" s="383" customFormat="1" ht="12.75" customHeight="1">
      <c r="A757" s="404"/>
      <c r="B757" s="88"/>
      <c r="C757" s="397"/>
      <c r="D757" s="86"/>
      <c r="E757" s="87"/>
      <c r="F757" s="84"/>
      <c r="G757" s="641"/>
      <c r="H757" s="380"/>
      <c r="I757" s="380"/>
      <c r="J757" s="380"/>
      <c r="K757" s="380"/>
      <c r="L757" s="380"/>
      <c r="M757" s="380"/>
      <c r="N757" s="380"/>
      <c r="O757" s="380"/>
      <c r="P757" s="380"/>
      <c r="Q757" s="380"/>
      <c r="R757" s="380"/>
      <c r="S757" s="380"/>
      <c r="T757" s="380"/>
      <c r="U757" s="380"/>
      <c r="V757" s="380"/>
    </row>
    <row r="758" spans="1:22" s="383" customFormat="1" ht="12.75" customHeight="1">
      <c r="A758" s="390"/>
      <c r="B758" s="688"/>
      <c r="C758" s="688"/>
      <c r="D758" s="86"/>
      <c r="E758" s="87"/>
      <c r="F758" s="83"/>
      <c r="G758" s="519"/>
      <c r="H758" s="380"/>
      <c r="I758" s="380"/>
      <c r="J758" s="380"/>
      <c r="K758" s="380"/>
      <c r="L758" s="380"/>
      <c r="M758" s="380"/>
      <c r="N758" s="380"/>
      <c r="O758" s="380"/>
      <c r="P758" s="380"/>
      <c r="Q758" s="380"/>
      <c r="R758" s="380"/>
      <c r="S758" s="380"/>
      <c r="T758" s="380"/>
      <c r="U758" s="380"/>
      <c r="V758" s="380"/>
    </row>
    <row r="759" spans="1:22" s="383" customFormat="1" ht="12.75" customHeight="1">
      <c r="A759" s="390"/>
      <c r="B759" s="696"/>
      <c r="C759" s="688"/>
      <c r="D759" s="86"/>
      <c r="E759" s="87"/>
      <c r="F759" s="84"/>
      <c r="G759" s="523"/>
      <c r="H759" s="380"/>
      <c r="I759" s="380"/>
      <c r="J759" s="380"/>
      <c r="K759" s="380"/>
      <c r="L759" s="380"/>
      <c r="M759" s="380"/>
      <c r="N759" s="380"/>
      <c r="O759" s="380"/>
      <c r="P759" s="380"/>
      <c r="Q759" s="380"/>
      <c r="R759" s="380"/>
      <c r="S759" s="380"/>
      <c r="T759" s="380"/>
      <c r="U759" s="380"/>
      <c r="V759" s="380"/>
    </row>
    <row r="760" spans="1:22" s="383" customFormat="1" ht="12.75" customHeight="1">
      <c r="A760" s="404"/>
      <c r="B760" s="89"/>
      <c r="C760" s="688"/>
      <c r="D760" s="86"/>
      <c r="E760" s="87"/>
      <c r="F760" s="84"/>
      <c r="G760" s="523"/>
      <c r="H760" s="380"/>
      <c r="I760" s="380"/>
      <c r="J760" s="380"/>
      <c r="K760" s="380"/>
      <c r="L760" s="380"/>
      <c r="M760" s="380"/>
      <c r="N760" s="380"/>
      <c r="O760" s="380"/>
      <c r="P760" s="380"/>
      <c r="Q760" s="380"/>
      <c r="R760" s="380"/>
      <c r="S760" s="380"/>
      <c r="T760" s="380"/>
      <c r="U760" s="380"/>
      <c r="V760" s="380"/>
    </row>
    <row r="761" spans="1:22" s="383" customFormat="1" ht="12.75" customHeight="1">
      <c r="A761" s="390"/>
      <c r="B761" s="688"/>
      <c r="C761" s="688"/>
      <c r="D761" s="86"/>
      <c r="E761" s="87"/>
      <c r="F761" s="83"/>
      <c r="G761" s="519"/>
      <c r="H761" s="380"/>
      <c r="I761" s="380"/>
      <c r="J761" s="380"/>
      <c r="K761" s="380"/>
      <c r="L761" s="380"/>
      <c r="M761" s="380"/>
      <c r="N761" s="380"/>
      <c r="O761" s="380"/>
      <c r="P761" s="380"/>
      <c r="Q761" s="380"/>
      <c r="R761" s="380"/>
      <c r="S761" s="380"/>
      <c r="T761" s="380"/>
      <c r="U761" s="380"/>
      <c r="V761" s="380"/>
    </row>
    <row r="762" spans="1:22" s="383" customFormat="1" ht="12.75" customHeight="1">
      <c r="A762" s="404"/>
      <c r="B762" s="408"/>
      <c r="C762" s="397"/>
      <c r="D762" s="86"/>
      <c r="E762" s="87"/>
      <c r="F762" s="84"/>
      <c r="G762" s="635"/>
      <c r="H762" s="380"/>
      <c r="I762" s="380"/>
      <c r="J762" s="380"/>
      <c r="K762" s="380"/>
      <c r="L762" s="380"/>
      <c r="M762" s="380"/>
      <c r="N762" s="380"/>
      <c r="O762" s="380"/>
      <c r="P762" s="380"/>
      <c r="Q762" s="380"/>
      <c r="R762" s="380"/>
      <c r="S762" s="380"/>
      <c r="T762" s="380"/>
      <c r="U762" s="380"/>
      <c r="V762" s="380"/>
    </row>
    <row r="763" spans="1:22" s="383" customFormat="1" ht="12.75" customHeight="1">
      <c r="A763" s="390"/>
      <c r="B763" s="688"/>
      <c r="C763" s="688"/>
      <c r="D763" s="86"/>
      <c r="E763" s="87"/>
      <c r="F763" s="83"/>
      <c r="G763" s="519"/>
      <c r="H763" s="380"/>
      <c r="I763" s="380"/>
      <c r="J763" s="380"/>
      <c r="K763" s="380"/>
      <c r="L763" s="380"/>
      <c r="M763" s="380"/>
      <c r="N763" s="380"/>
      <c r="O763" s="380"/>
      <c r="P763" s="380"/>
      <c r="Q763" s="380"/>
      <c r="R763" s="380"/>
      <c r="S763" s="380"/>
      <c r="T763" s="380"/>
      <c r="U763" s="380"/>
      <c r="V763" s="380"/>
    </row>
    <row r="764" spans="1:22" s="383" customFormat="1" ht="12.75" customHeight="1">
      <c r="A764" s="390"/>
      <c r="B764" s="688"/>
      <c r="C764" s="688"/>
      <c r="D764" s="86"/>
      <c r="E764" s="87"/>
      <c r="F764" s="83"/>
      <c r="G764" s="519"/>
      <c r="H764" s="380"/>
      <c r="I764" s="380"/>
      <c r="J764" s="380"/>
      <c r="K764" s="380"/>
      <c r="L764" s="380"/>
      <c r="M764" s="380"/>
      <c r="N764" s="380"/>
      <c r="O764" s="380"/>
      <c r="P764" s="380"/>
      <c r="Q764" s="380"/>
      <c r="R764" s="380"/>
      <c r="S764" s="380"/>
      <c r="T764" s="380"/>
      <c r="U764" s="380"/>
      <c r="V764" s="380"/>
    </row>
    <row r="765" spans="1:22" s="383" customFormat="1" ht="12.75" customHeight="1">
      <c r="A765" s="390"/>
      <c r="B765" s="688"/>
      <c r="C765" s="688"/>
      <c r="D765" s="86"/>
      <c r="E765" s="87"/>
      <c r="F765" s="83"/>
      <c r="G765" s="519"/>
      <c r="H765" s="380"/>
      <c r="I765" s="380"/>
      <c r="J765" s="380"/>
      <c r="K765" s="380"/>
      <c r="L765" s="380"/>
      <c r="M765" s="380"/>
      <c r="N765" s="380"/>
      <c r="O765" s="380"/>
      <c r="P765" s="380"/>
      <c r="Q765" s="380"/>
      <c r="R765" s="380"/>
      <c r="S765" s="380"/>
      <c r="T765" s="380"/>
      <c r="U765" s="380"/>
      <c r="V765" s="380"/>
    </row>
    <row r="766" spans="1:22" s="383" customFormat="1" ht="12.75" customHeight="1">
      <c r="A766" s="390"/>
      <c r="B766" s="688"/>
      <c r="C766" s="688"/>
      <c r="D766" s="86"/>
      <c r="E766" s="87"/>
      <c r="F766" s="83"/>
      <c r="G766" s="519"/>
      <c r="H766" s="380"/>
      <c r="I766" s="380"/>
      <c r="J766" s="380"/>
      <c r="K766" s="380"/>
      <c r="L766" s="380"/>
      <c r="M766" s="380"/>
      <c r="N766" s="380"/>
      <c r="O766" s="380"/>
      <c r="P766" s="380"/>
      <c r="Q766" s="380"/>
      <c r="R766" s="380"/>
      <c r="S766" s="380"/>
      <c r="T766" s="380"/>
      <c r="U766" s="380"/>
      <c r="V766" s="380"/>
    </row>
    <row r="767" spans="1:22" s="383" customFormat="1" ht="12.75" customHeight="1">
      <c r="A767" s="390"/>
      <c r="B767" s="688"/>
      <c r="C767" s="688"/>
      <c r="D767" s="86"/>
      <c r="E767" s="87"/>
      <c r="F767" s="83"/>
      <c r="G767" s="519"/>
      <c r="H767" s="380"/>
      <c r="I767" s="380"/>
      <c r="J767" s="380"/>
      <c r="K767" s="380"/>
      <c r="L767" s="380"/>
      <c r="M767" s="380"/>
      <c r="N767" s="380"/>
      <c r="O767" s="380"/>
      <c r="P767" s="380"/>
      <c r="Q767" s="380"/>
      <c r="R767" s="380"/>
      <c r="S767" s="380"/>
      <c r="T767" s="380"/>
      <c r="U767" s="380"/>
      <c r="V767" s="380"/>
    </row>
    <row r="768" spans="1:22" s="383" customFormat="1" ht="12.75" customHeight="1">
      <c r="A768" s="390"/>
      <c r="B768" s="688"/>
      <c r="C768" s="688"/>
      <c r="D768" s="86"/>
      <c r="E768" s="87"/>
      <c r="F768" s="83"/>
      <c r="G768" s="519"/>
      <c r="H768" s="380"/>
      <c r="I768" s="380"/>
      <c r="J768" s="380"/>
      <c r="K768" s="380"/>
      <c r="L768" s="380"/>
      <c r="M768" s="380"/>
      <c r="N768" s="380"/>
      <c r="O768" s="380"/>
      <c r="P768" s="380"/>
      <c r="Q768" s="380"/>
      <c r="R768" s="380"/>
      <c r="S768" s="380"/>
      <c r="T768" s="380"/>
      <c r="U768" s="380"/>
      <c r="V768" s="380"/>
    </row>
    <row r="769" spans="1:23" s="383" customFormat="1" ht="12.75" customHeight="1">
      <c r="A769" s="390"/>
      <c r="B769" s="688"/>
      <c r="C769" s="688"/>
      <c r="D769" s="86"/>
      <c r="E769" s="87"/>
      <c r="F769" s="83"/>
      <c r="G769" s="519"/>
      <c r="H769" s="380"/>
      <c r="I769" s="380"/>
      <c r="J769" s="380"/>
      <c r="K769" s="380"/>
      <c r="L769" s="380"/>
      <c r="M769" s="380"/>
      <c r="N769" s="380"/>
      <c r="O769" s="380"/>
      <c r="P769" s="380"/>
      <c r="Q769" s="380"/>
      <c r="R769" s="380"/>
      <c r="S769" s="380"/>
      <c r="T769" s="380"/>
      <c r="U769" s="380"/>
      <c r="V769" s="380"/>
    </row>
    <row r="770" spans="1:23" s="383" customFormat="1" ht="12.75" customHeight="1">
      <c r="A770" s="390"/>
      <c r="B770" s="688"/>
      <c r="C770" s="688"/>
      <c r="D770" s="86"/>
      <c r="E770" s="87"/>
      <c r="F770" s="83"/>
      <c r="G770" s="519"/>
      <c r="H770" s="380"/>
      <c r="I770" s="380"/>
      <c r="J770" s="380"/>
      <c r="K770" s="380"/>
      <c r="L770" s="380"/>
      <c r="M770" s="380"/>
      <c r="N770" s="380"/>
      <c r="O770" s="380"/>
      <c r="P770" s="380"/>
      <c r="Q770" s="380"/>
      <c r="R770" s="380"/>
      <c r="S770" s="380"/>
      <c r="T770" s="380"/>
      <c r="U770" s="380"/>
      <c r="V770" s="380"/>
    </row>
    <row r="771" spans="1:23" s="383" customFormat="1" ht="12.75" customHeight="1">
      <c r="A771" s="390"/>
      <c r="B771" s="688"/>
      <c r="C771" s="688"/>
      <c r="D771" s="86"/>
      <c r="E771" s="87"/>
      <c r="F771" s="83"/>
      <c r="G771" s="519"/>
      <c r="H771" s="380"/>
      <c r="I771" s="380"/>
      <c r="J771" s="380"/>
      <c r="K771" s="380"/>
      <c r="L771" s="380"/>
      <c r="M771" s="380"/>
      <c r="N771" s="380"/>
      <c r="O771" s="380"/>
      <c r="P771" s="380"/>
      <c r="Q771" s="380"/>
      <c r="R771" s="380"/>
      <c r="S771" s="380"/>
      <c r="T771" s="380"/>
      <c r="U771" s="380"/>
      <c r="V771" s="380"/>
    </row>
    <row r="772" spans="1:23" s="383" customFormat="1" ht="12.75" customHeight="1">
      <c r="A772" s="390"/>
      <c r="B772" s="529"/>
      <c r="C772" s="688"/>
      <c r="D772" s="86"/>
      <c r="E772" s="87"/>
      <c r="F772" s="84"/>
      <c r="G772" s="523"/>
      <c r="H772" s="380"/>
      <c r="I772" s="380"/>
      <c r="J772" s="380"/>
      <c r="K772" s="380"/>
      <c r="L772" s="380"/>
      <c r="M772" s="380"/>
      <c r="N772" s="380"/>
      <c r="O772" s="380"/>
      <c r="P772" s="380"/>
      <c r="Q772" s="380"/>
      <c r="R772" s="380"/>
      <c r="S772" s="380"/>
      <c r="T772" s="380"/>
      <c r="U772" s="380"/>
      <c r="V772" s="380"/>
      <c r="W772" s="380"/>
    </row>
    <row r="773" spans="1:23" s="383" customFormat="1" ht="12.75" customHeight="1">
      <c r="A773" s="404"/>
      <c r="B773" s="529"/>
      <c r="C773" s="397"/>
      <c r="D773" s="86"/>
      <c r="E773" s="87"/>
      <c r="F773" s="83"/>
      <c r="G773" s="519"/>
      <c r="H773" s="380"/>
      <c r="I773" s="380"/>
      <c r="J773" s="380"/>
      <c r="K773" s="380"/>
      <c r="L773" s="380"/>
      <c r="M773" s="380"/>
      <c r="N773" s="380"/>
      <c r="O773" s="380"/>
      <c r="P773" s="380"/>
      <c r="Q773" s="380"/>
      <c r="R773" s="380"/>
      <c r="S773" s="380"/>
      <c r="T773" s="380"/>
      <c r="U773" s="380"/>
      <c r="V773" s="380"/>
    </row>
    <row r="774" spans="1:23" s="383" customFormat="1" ht="12.75" customHeight="1">
      <c r="A774" s="402"/>
      <c r="B774" s="401"/>
      <c r="C774" s="401"/>
      <c r="D774" s="400"/>
      <c r="E774" s="399"/>
      <c r="F774" s="255"/>
      <c r="G774" s="659"/>
      <c r="H774" s="380"/>
      <c r="I774" s="380"/>
      <c r="J774" s="380"/>
      <c r="K774" s="380"/>
      <c r="L774" s="380"/>
      <c r="M774" s="380"/>
      <c r="N774" s="380"/>
      <c r="O774" s="380"/>
      <c r="P774" s="380"/>
      <c r="Q774" s="380"/>
      <c r="R774" s="380"/>
      <c r="S774" s="380"/>
      <c r="T774" s="380"/>
      <c r="U774" s="380"/>
      <c r="V774" s="380"/>
    </row>
    <row r="775" spans="1:23" s="383" customFormat="1" ht="12.75" customHeight="1">
      <c r="A775" s="390"/>
      <c r="B775" s="693" t="s">
        <v>21</v>
      </c>
      <c r="C775" s="693"/>
      <c r="D775" s="86"/>
      <c r="E775" s="87"/>
      <c r="F775" s="389" t="s">
        <v>280</v>
      </c>
      <c r="G775" s="660">
        <f>SUM(G720:G741)</f>
        <v>54425</v>
      </c>
      <c r="H775" s="380"/>
      <c r="I775" s="380"/>
      <c r="J775" s="380"/>
      <c r="K775" s="380"/>
      <c r="L775" s="380"/>
      <c r="M775" s="380"/>
      <c r="N775" s="380"/>
      <c r="O775" s="380"/>
      <c r="P775" s="380"/>
      <c r="Q775" s="380"/>
      <c r="R775" s="380"/>
      <c r="S775" s="380"/>
      <c r="T775" s="380"/>
      <c r="U775" s="380"/>
      <c r="V775" s="380"/>
    </row>
    <row r="776" spans="1:23" s="383" customFormat="1" ht="12.75" customHeight="1" thickBot="1">
      <c r="A776" s="388"/>
      <c r="B776" s="387"/>
      <c r="C776" s="387"/>
      <c r="D776" s="386"/>
      <c r="E776" s="385"/>
      <c r="F776" s="384"/>
      <c r="G776" s="669"/>
      <c r="H776" s="380"/>
      <c r="I776" s="380"/>
      <c r="J776" s="380"/>
      <c r="K776" s="380"/>
      <c r="L776" s="380"/>
      <c r="M776" s="380"/>
      <c r="N776" s="380"/>
      <c r="O776" s="380"/>
      <c r="P776" s="380"/>
      <c r="Q776" s="380"/>
      <c r="R776" s="380"/>
      <c r="S776" s="380"/>
      <c r="T776" s="380"/>
      <c r="U776" s="380"/>
      <c r="V776" s="380"/>
    </row>
    <row r="777" spans="1:23" s="383" customFormat="1" ht="12.75" customHeight="1" thickTop="1">
      <c r="A777" s="404"/>
      <c r="B777" s="407"/>
      <c r="C777" s="406"/>
      <c r="D777" s="86"/>
      <c r="E777" s="87"/>
      <c r="F777" s="83"/>
      <c r="G777" s="665"/>
      <c r="H777" s="380"/>
      <c r="I777" s="380"/>
      <c r="J777" s="380"/>
      <c r="K777" s="380"/>
      <c r="L777" s="380"/>
      <c r="M777" s="380"/>
      <c r="N777" s="380"/>
      <c r="O777" s="380"/>
      <c r="P777" s="380"/>
      <c r="Q777" s="380"/>
      <c r="R777" s="380"/>
      <c r="S777" s="380"/>
      <c r="T777" s="380"/>
      <c r="U777" s="380"/>
      <c r="V777" s="380"/>
    </row>
    <row r="778" spans="1:23" s="383" customFormat="1" ht="12.75" customHeight="1">
      <c r="A778" s="390"/>
      <c r="B778" s="693" t="s">
        <v>25</v>
      </c>
      <c r="C778" s="688"/>
      <c r="D778" s="396"/>
      <c r="E778" s="87"/>
      <c r="F778" s="84"/>
      <c r="G778" s="635"/>
      <c r="H778" s="380"/>
      <c r="I778" s="380"/>
      <c r="J778" s="380"/>
      <c r="K778" s="380"/>
      <c r="L778" s="380"/>
      <c r="M778" s="380"/>
      <c r="N778" s="380"/>
      <c r="O778" s="380"/>
      <c r="P778" s="380"/>
      <c r="Q778" s="380"/>
      <c r="R778" s="380"/>
      <c r="S778" s="380"/>
      <c r="T778" s="380"/>
      <c r="U778" s="380"/>
      <c r="V778" s="380"/>
    </row>
    <row r="779" spans="1:23" s="383" customFormat="1" ht="12.75" customHeight="1">
      <c r="A779" s="390"/>
      <c r="B779" s="693"/>
      <c r="C779" s="688"/>
      <c r="D779" s="396"/>
      <c r="E779" s="87"/>
      <c r="F779" s="84"/>
      <c r="G779" s="635"/>
      <c r="H779" s="380"/>
      <c r="I779" s="380"/>
      <c r="J779" s="380"/>
      <c r="K779" s="380"/>
      <c r="L779" s="380"/>
      <c r="M779" s="380"/>
      <c r="N779" s="380"/>
      <c r="O779" s="380"/>
      <c r="P779" s="380"/>
      <c r="Q779" s="380"/>
      <c r="R779" s="380"/>
      <c r="S779" s="380"/>
      <c r="T779" s="380"/>
      <c r="U779" s="380"/>
      <c r="V779" s="380"/>
    </row>
    <row r="780" spans="1:23" s="383" customFormat="1" ht="12.75" customHeight="1">
      <c r="A780" s="390"/>
      <c r="B780" s="85" t="s">
        <v>7</v>
      </c>
      <c r="C780" s="688"/>
      <c r="D780" s="396"/>
      <c r="E780" s="87"/>
      <c r="F780" s="84"/>
      <c r="G780" s="635"/>
      <c r="H780" s="380"/>
      <c r="I780" s="380"/>
      <c r="J780" s="380"/>
      <c r="K780" s="380"/>
      <c r="L780" s="380"/>
      <c r="M780" s="380"/>
      <c r="N780" s="380"/>
      <c r="O780" s="380"/>
      <c r="P780" s="380"/>
      <c r="Q780" s="380"/>
      <c r="R780" s="380"/>
      <c r="S780" s="380"/>
      <c r="T780" s="380"/>
      <c r="U780" s="380"/>
      <c r="V780" s="380"/>
    </row>
    <row r="781" spans="1:23" s="383" customFormat="1" ht="12.75" customHeight="1">
      <c r="A781" s="390"/>
      <c r="B781" s="698"/>
      <c r="C781" s="688"/>
      <c r="D781" s="396"/>
      <c r="E781" s="87"/>
      <c r="F781" s="84"/>
      <c r="G781" s="635"/>
      <c r="H781" s="380"/>
      <c r="I781" s="380"/>
      <c r="J781" s="380"/>
      <c r="K781" s="380"/>
      <c r="L781" s="380"/>
      <c r="M781" s="380"/>
      <c r="N781" s="380"/>
      <c r="O781" s="380"/>
      <c r="P781" s="380"/>
      <c r="Q781" s="380"/>
      <c r="R781" s="380"/>
      <c r="S781" s="380"/>
      <c r="T781" s="380"/>
      <c r="U781" s="380"/>
      <c r="V781" s="380"/>
    </row>
    <row r="782" spans="1:23" s="383" customFormat="1" ht="12.75" customHeight="1">
      <c r="A782" s="390"/>
      <c r="B782" s="688"/>
      <c r="C782" s="688" t="s">
        <v>118</v>
      </c>
      <c r="D782" s="396"/>
      <c r="E782" s="87"/>
      <c r="F782" s="84"/>
      <c r="G782" s="635">
        <f>G519</f>
        <v>19785</v>
      </c>
      <c r="H782" s="380"/>
      <c r="I782" s="380"/>
      <c r="J782" s="380"/>
      <c r="K782" s="380"/>
      <c r="L782" s="380"/>
      <c r="M782" s="380"/>
      <c r="N782" s="380"/>
      <c r="O782" s="380"/>
      <c r="P782" s="380"/>
      <c r="Q782" s="380"/>
      <c r="R782" s="380"/>
      <c r="S782" s="380"/>
      <c r="T782" s="380"/>
      <c r="U782" s="380"/>
      <c r="V782" s="380"/>
    </row>
    <row r="783" spans="1:23" s="383" customFormat="1" ht="12.75" customHeight="1">
      <c r="A783" s="390"/>
      <c r="B783" s="688"/>
      <c r="C783" s="688"/>
      <c r="D783" s="396"/>
      <c r="E783" s="87"/>
      <c r="F783" s="84"/>
      <c r="G783" s="635"/>
      <c r="H783" s="380"/>
      <c r="I783" s="380"/>
      <c r="J783" s="380"/>
      <c r="K783" s="380"/>
      <c r="L783" s="380"/>
      <c r="M783" s="380"/>
      <c r="N783" s="380"/>
      <c r="O783" s="380"/>
      <c r="P783" s="380"/>
      <c r="Q783" s="380"/>
      <c r="R783" s="380"/>
      <c r="S783" s="380"/>
      <c r="T783" s="380"/>
      <c r="U783" s="380"/>
      <c r="V783" s="380"/>
    </row>
    <row r="784" spans="1:23" s="383" customFormat="1" ht="12.75" customHeight="1">
      <c r="A784" s="390"/>
      <c r="B784" s="688"/>
      <c r="C784" s="688" t="s">
        <v>460</v>
      </c>
      <c r="D784" s="396"/>
      <c r="E784" s="87"/>
      <c r="F784" s="84"/>
      <c r="G784" s="635">
        <f>G583</f>
        <v>13300</v>
      </c>
      <c r="H784" s="380"/>
      <c r="I784" s="380"/>
      <c r="J784" s="380"/>
      <c r="K784" s="380"/>
      <c r="L784" s="380"/>
      <c r="M784" s="380"/>
      <c r="N784" s="380"/>
      <c r="O784" s="380"/>
      <c r="P784" s="380"/>
      <c r="Q784" s="380"/>
      <c r="R784" s="380"/>
      <c r="S784" s="380"/>
      <c r="T784" s="380"/>
      <c r="U784" s="380"/>
      <c r="V784" s="380"/>
    </row>
    <row r="785" spans="1:22" s="383" customFormat="1" ht="12.75" customHeight="1">
      <c r="A785" s="390"/>
      <c r="B785" s="688"/>
      <c r="C785" s="688"/>
      <c r="D785" s="396"/>
      <c r="E785" s="87"/>
      <c r="F785" s="84"/>
      <c r="G785" s="635"/>
      <c r="H785" s="380"/>
      <c r="I785" s="380"/>
      <c r="J785" s="380"/>
      <c r="K785" s="380"/>
      <c r="L785" s="380"/>
      <c r="M785" s="380"/>
      <c r="N785" s="380"/>
      <c r="O785" s="380"/>
      <c r="P785" s="380"/>
      <c r="Q785" s="380"/>
      <c r="R785" s="380"/>
      <c r="S785" s="380"/>
      <c r="T785" s="380"/>
      <c r="U785" s="380"/>
      <c r="V785" s="380"/>
    </row>
    <row r="786" spans="1:22" s="383" customFormat="1" ht="12.75" customHeight="1">
      <c r="A786" s="390"/>
      <c r="B786" s="688"/>
      <c r="C786" s="688" t="s">
        <v>190</v>
      </c>
      <c r="D786" s="396"/>
      <c r="E786" s="87"/>
      <c r="F786" s="84"/>
      <c r="G786" s="342">
        <f>G647</f>
        <v>22135</v>
      </c>
      <c r="H786" s="380"/>
      <c r="I786" s="380"/>
      <c r="J786" s="380"/>
      <c r="K786" s="380"/>
      <c r="L786" s="380"/>
      <c r="M786" s="380"/>
      <c r="N786" s="380"/>
      <c r="O786" s="380"/>
      <c r="P786" s="380"/>
      <c r="Q786" s="380"/>
      <c r="R786" s="380"/>
      <c r="S786" s="380"/>
      <c r="T786" s="380"/>
      <c r="U786" s="380"/>
      <c r="V786" s="380"/>
    </row>
    <row r="787" spans="1:22" s="383" customFormat="1" ht="12.75" customHeight="1">
      <c r="A787" s="390"/>
      <c r="B787" s="688"/>
      <c r="C787" s="688"/>
      <c r="D787" s="396"/>
      <c r="E787" s="87"/>
      <c r="F787" s="84"/>
      <c r="G787" s="342"/>
      <c r="H787" s="380"/>
      <c r="I787" s="380"/>
      <c r="J787" s="380"/>
      <c r="K787" s="380"/>
      <c r="L787" s="380"/>
      <c r="M787" s="380"/>
      <c r="N787" s="380"/>
      <c r="O787" s="380"/>
      <c r="P787" s="380"/>
      <c r="Q787" s="380"/>
      <c r="R787" s="380"/>
      <c r="S787" s="380"/>
      <c r="T787" s="380"/>
      <c r="U787" s="380"/>
      <c r="V787" s="380"/>
    </row>
    <row r="788" spans="1:22" s="383" customFormat="1" ht="12.75" customHeight="1">
      <c r="A788" s="390"/>
      <c r="B788" s="688"/>
      <c r="C788" s="688" t="s">
        <v>191</v>
      </c>
      <c r="D788" s="396"/>
      <c r="E788" s="87"/>
      <c r="F788" s="84"/>
      <c r="G788" s="342">
        <f>G711</f>
        <v>23900</v>
      </c>
      <c r="H788" s="380"/>
      <c r="I788" s="380"/>
      <c r="J788" s="380"/>
      <c r="K788" s="380"/>
      <c r="L788" s="380"/>
      <c r="M788" s="380"/>
      <c r="N788" s="380"/>
      <c r="O788" s="380"/>
      <c r="P788" s="380"/>
      <c r="Q788" s="380"/>
      <c r="R788" s="380"/>
      <c r="S788" s="380"/>
      <c r="T788" s="380"/>
      <c r="U788" s="380"/>
      <c r="V788" s="380"/>
    </row>
    <row r="789" spans="1:22" s="383" customFormat="1" ht="12.75" customHeight="1">
      <c r="A789" s="390"/>
      <c r="B789" s="688"/>
      <c r="C789" s="688"/>
      <c r="D789" s="396"/>
      <c r="E789" s="87"/>
      <c r="F789" s="84"/>
      <c r="G789" s="342"/>
      <c r="H789" s="380"/>
      <c r="I789" s="380"/>
      <c r="J789" s="380"/>
      <c r="K789" s="380"/>
      <c r="L789" s="380"/>
      <c r="M789" s="380"/>
      <c r="N789" s="380"/>
      <c r="O789" s="380"/>
      <c r="P789" s="380"/>
      <c r="Q789" s="380"/>
      <c r="R789" s="380"/>
      <c r="S789" s="380"/>
      <c r="T789" s="380"/>
      <c r="U789" s="380"/>
      <c r="V789" s="380"/>
    </row>
    <row r="790" spans="1:22" s="383" customFormat="1" ht="12.75" customHeight="1">
      <c r="A790" s="390"/>
      <c r="B790" s="688"/>
      <c r="C790" s="688" t="s">
        <v>265</v>
      </c>
      <c r="D790" s="396"/>
      <c r="E790" s="87"/>
      <c r="F790" s="84"/>
      <c r="G790" s="342">
        <f>G775</f>
        <v>54425</v>
      </c>
      <c r="H790" s="380"/>
      <c r="I790" s="380"/>
      <c r="J790" s="380"/>
      <c r="K790" s="380"/>
      <c r="L790" s="380"/>
      <c r="M790" s="380"/>
      <c r="N790" s="380"/>
      <c r="O790" s="380"/>
      <c r="P790" s="380"/>
      <c r="Q790" s="380"/>
      <c r="R790" s="380"/>
      <c r="S790" s="380"/>
      <c r="T790" s="380"/>
      <c r="U790" s="380"/>
      <c r="V790" s="380"/>
    </row>
    <row r="791" spans="1:22" s="383" customFormat="1" ht="12.75" customHeight="1">
      <c r="A791" s="390"/>
      <c r="B791" s="688"/>
      <c r="C791" s="688"/>
      <c r="D791" s="396"/>
      <c r="E791" s="87"/>
      <c r="F791" s="84"/>
      <c r="G791" s="342"/>
      <c r="H791" s="380"/>
      <c r="I791" s="380"/>
      <c r="J791" s="380"/>
      <c r="K791" s="380"/>
      <c r="L791" s="380"/>
      <c r="M791" s="380"/>
      <c r="N791" s="380"/>
      <c r="O791" s="380"/>
      <c r="P791" s="380"/>
      <c r="Q791" s="380"/>
      <c r="R791" s="380"/>
      <c r="S791" s="380"/>
      <c r="T791" s="380"/>
      <c r="U791" s="380"/>
      <c r="V791" s="380"/>
    </row>
    <row r="792" spans="1:22" s="383" customFormat="1" ht="12.75" customHeight="1">
      <c r="A792" s="390"/>
      <c r="B792" s="688"/>
      <c r="C792" s="688"/>
      <c r="D792" s="396"/>
      <c r="E792" s="87"/>
      <c r="F792" s="84"/>
      <c r="G792" s="342"/>
      <c r="H792" s="380"/>
      <c r="I792" s="380"/>
      <c r="J792" s="380"/>
      <c r="K792" s="380"/>
      <c r="L792" s="380"/>
      <c r="M792" s="380"/>
      <c r="N792" s="380"/>
      <c r="O792" s="380"/>
      <c r="P792" s="380"/>
      <c r="Q792" s="380"/>
      <c r="R792" s="380"/>
      <c r="S792" s="380"/>
      <c r="T792" s="380"/>
      <c r="U792" s="380"/>
      <c r="V792" s="380"/>
    </row>
    <row r="793" spans="1:22" s="383" customFormat="1" ht="12.75" customHeight="1">
      <c r="A793" s="390"/>
      <c r="B793" s="688"/>
      <c r="C793" s="688"/>
      <c r="D793" s="396"/>
      <c r="E793" s="87"/>
      <c r="F793" s="84"/>
      <c r="G793" s="342"/>
      <c r="H793" s="380"/>
      <c r="I793" s="380"/>
      <c r="J793" s="380"/>
      <c r="K793" s="380"/>
      <c r="L793" s="380"/>
      <c r="M793" s="380"/>
      <c r="N793" s="380"/>
      <c r="O793" s="380"/>
      <c r="P793" s="380"/>
      <c r="Q793" s="380"/>
      <c r="R793" s="380"/>
      <c r="S793" s="380"/>
      <c r="T793" s="380"/>
      <c r="U793" s="380"/>
      <c r="V793" s="380"/>
    </row>
    <row r="794" spans="1:22" s="383" customFormat="1" ht="12.75" customHeight="1">
      <c r="A794" s="390"/>
      <c r="B794" s="688"/>
      <c r="C794" s="688"/>
      <c r="D794" s="396"/>
      <c r="E794" s="87"/>
      <c r="F794" s="84"/>
      <c r="G794" s="666"/>
      <c r="H794" s="380"/>
      <c r="I794" s="380"/>
      <c r="J794" s="380"/>
      <c r="K794" s="380"/>
      <c r="L794" s="380"/>
      <c r="M794" s="380"/>
      <c r="N794" s="380"/>
      <c r="O794" s="380"/>
      <c r="P794" s="380"/>
      <c r="Q794" s="380"/>
      <c r="R794" s="380"/>
      <c r="S794" s="380"/>
      <c r="T794" s="380"/>
      <c r="U794" s="380"/>
      <c r="V794" s="380"/>
    </row>
    <row r="795" spans="1:22" s="383" customFormat="1" ht="12.75" customHeight="1">
      <c r="A795" s="390"/>
      <c r="B795" s="688"/>
      <c r="C795" s="688"/>
      <c r="D795" s="396"/>
      <c r="E795" s="87"/>
      <c r="F795" s="84"/>
      <c r="G795" s="666"/>
      <c r="H795" s="380"/>
      <c r="I795" s="380"/>
      <c r="J795" s="380"/>
      <c r="K795" s="380"/>
      <c r="L795" s="380"/>
      <c r="M795" s="380"/>
      <c r="N795" s="380"/>
      <c r="O795" s="380"/>
      <c r="P795" s="380"/>
      <c r="Q795" s="380"/>
      <c r="R795" s="380"/>
      <c r="S795" s="380"/>
      <c r="T795" s="380"/>
      <c r="U795" s="380"/>
      <c r="V795" s="380"/>
    </row>
    <row r="796" spans="1:22" s="383" customFormat="1" ht="12.75" customHeight="1">
      <c r="A796" s="390"/>
      <c r="B796" s="688"/>
      <c r="C796" s="688"/>
      <c r="D796" s="396"/>
      <c r="E796" s="87"/>
      <c r="F796" s="84"/>
      <c r="G796" s="342"/>
      <c r="H796" s="380"/>
      <c r="I796" s="380"/>
      <c r="J796" s="380"/>
      <c r="K796" s="380"/>
      <c r="L796" s="380"/>
      <c r="M796" s="380"/>
      <c r="N796" s="380"/>
      <c r="O796" s="380"/>
      <c r="P796" s="380"/>
      <c r="Q796" s="380"/>
      <c r="R796" s="380"/>
      <c r="S796" s="380"/>
      <c r="T796" s="380"/>
      <c r="U796" s="380"/>
      <c r="V796" s="380"/>
    </row>
    <row r="797" spans="1:22" s="383" customFormat="1" ht="12.75" customHeight="1">
      <c r="A797" s="390"/>
      <c r="B797" s="688"/>
      <c r="C797" s="688"/>
      <c r="D797" s="396"/>
      <c r="E797" s="87"/>
      <c r="F797" s="84"/>
      <c r="G797" s="342"/>
      <c r="H797" s="380"/>
      <c r="I797" s="380"/>
      <c r="J797" s="380"/>
      <c r="K797" s="380"/>
      <c r="L797" s="380"/>
      <c r="M797" s="380"/>
      <c r="N797" s="380"/>
      <c r="O797" s="380"/>
      <c r="P797" s="380"/>
      <c r="Q797" s="380"/>
      <c r="R797" s="380"/>
      <c r="S797" s="380"/>
      <c r="T797" s="380"/>
      <c r="U797" s="380"/>
      <c r="V797" s="380"/>
    </row>
    <row r="798" spans="1:22" s="383" customFormat="1" ht="12.75" customHeight="1">
      <c r="A798" s="390"/>
      <c r="B798" s="688"/>
      <c r="C798" s="688"/>
      <c r="D798" s="396"/>
      <c r="E798" s="87"/>
      <c r="F798" s="84"/>
      <c r="G798" s="342"/>
      <c r="H798" s="380"/>
      <c r="I798" s="380"/>
      <c r="J798" s="380"/>
      <c r="K798" s="380"/>
      <c r="L798" s="380"/>
      <c r="M798" s="380"/>
      <c r="N798" s="380"/>
      <c r="O798" s="380"/>
      <c r="P798" s="380"/>
      <c r="Q798" s="380"/>
      <c r="R798" s="380"/>
      <c r="S798" s="380"/>
      <c r="T798" s="380"/>
      <c r="U798" s="380"/>
      <c r="V798" s="380"/>
    </row>
    <row r="799" spans="1:22" s="383" customFormat="1" ht="12.75" customHeight="1">
      <c r="A799" s="390"/>
      <c r="B799" s="688"/>
      <c r="C799" s="688"/>
      <c r="D799" s="396"/>
      <c r="E799" s="87"/>
      <c r="F799" s="84"/>
      <c r="G799" s="342"/>
      <c r="H799" s="380"/>
      <c r="I799" s="380"/>
      <c r="J799" s="380"/>
      <c r="K799" s="380"/>
      <c r="L799" s="380"/>
      <c r="M799" s="380"/>
      <c r="N799" s="380"/>
      <c r="O799" s="380"/>
      <c r="P799" s="380"/>
      <c r="Q799" s="380"/>
      <c r="R799" s="380"/>
      <c r="S799" s="380"/>
      <c r="T799" s="380"/>
      <c r="U799" s="380"/>
      <c r="V799" s="380"/>
    </row>
    <row r="800" spans="1:22" s="383" customFormat="1" ht="12.75" customHeight="1">
      <c r="A800" s="390"/>
      <c r="B800" s="688"/>
      <c r="C800" s="688"/>
      <c r="D800" s="396"/>
      <c r="E800" s="87"/>
      <c r="F800" s="84"/>
      <c r="G800" s="635"/>
      <c r="H800" s="380"/>
      <c r="I800" s="380"/>
      <c r="J800" s="380"/>
      <c r="K800" s="380"/>
      <c r="L800" s="380"/>
      <c r="M800" s="380"/>
      <c r="N800" s="380"/>
      <c r="O800" s="380"/>
      <c r="P800" s="380"/>
      <c r="Q800" s="380"/>
      <c r="R800" s="380"/>
      <c r="S800" s="380"/>
      <c r="T800" s="380"/>
      <c r="U800" s="380"/>
      <c r="V800" s="380"/>
    </row>
    <row r="801" spans="1:22" s="383" customFormat="1" ht="12.75" customHeight="1">
      <c r="A801" s="390"/>
      <c r="B801" s="688"/>
      <c r="C801" s="688"/>
      <c r="D801" s="396"/>
      <c r="E801" s="87"/>
      <c r="F801" s="84"/>
      <c r="G801" s="635"/>
      <c r="H801" s="380"/>
      <c r="I801" s="380"/>
      <c r="J801" s="380"/>
      <c r="K801" s="380"/>
      <c r="L801" s="380"/>
      <c r="M801" s="380"/>
      <c r="N801" s="380"/>
      <c r="O801" s="380"/>
      <c r="P801" s="380"/>
      <c r="Q801" s="380"/>
      <c r="R801" s="380"/>
      <c r="S801" s="380"/>
      <c r="T801" s="380"/>
      <c r="U801" s="380"/>
      <c r="V801" s="380"/>
    </row>
    <row r="802" spans="1:22" s="383" customFormat="1" ht="12.75" customHeight="1">
      <c r="A802" s="390"/>
      <c r="B802" s="688"/>
      <c r="C802" s="688"/>
      <c r="D802" s="396"/>
      <c r="E802" s="87"/>
      <c r="F802" s="84"/>
      <c r="G802" s="635"/>
      <c r="H802" s="380"/>
      <c r="I802" s="380"/>
      <c r="J802" s="380"/>
      <c r="K802" s="380"/>
      <c r="L802" s="380"/>
      <c r="M802" s="380"/>
      <c r="N802" s="380"/>
      <c r="O802" s="380"/>
      <c r="P802" s="380"/>
      <c r="Q802" s="380"/>
      <c r="R802" s="380"/>
      <c r="S802" s="380"/>
      <c r="T802" s="380"/>
      <c r="U802" s="380"/>
      <c r="V802" s="380"/>
    </row>
    <row r="803" spans="1:22" s="383" customFormat="1" ht="12.75" customHeight="1">
      <c r="A803" s="390"/>
      <c r="B803" s="688"/>
      <c r="C803" s="688"/>
      <c r="D803" s="396"/>
      <c r="E803" s="87"/>
      <c r="F803" s="84"/>
      <c r="G803" s="635"/>
      <c r="H803" s="380"/>
      <c r="I803" s="380"/>
      <c r="J803" s="380"/>
      <c r="K803" s="380"/>
      <c r="L803" s="380"/>
      <c r="M803" s="380"/>
      <c r="N803" s="380"/>
      <c r="O803" s="380"/>
      <c r="P803" s="380"/>
      <c r="Q803" s="380"/>
      <c r="R803" s="380"/>
      <c r="S803" s="380"/>
      <c r="T803" s="380"/>
      <c r="U803" s="380"/>
      <c r="V803" s="380"/>
    </row>
    <row r="804" spans="1:22" s="383" customFormat="1" ht="12.75" customHeight="1">
      <c r="A804" s="390"/>
      <c r="B804" s="688"/>
      <c r="C804" s="688"/>
      <c r="D804" s="396"/>
      <c r="E804" s="87"/>
      <c r="F804" s="84"/>
      <c r="G804" s="635"/>
      <c r="H804" s="380"/>
      <c r="I804" s="380"/>
      <c r="J804" s="380"/>
      <c r="K804" s="380"/>
      <c r="L804" s="380"/>
      <c r="M804" s="380"/>
      <c r="N804" s="380"/>
      <c r="O804" s="380"/>
      <c r="P804" s="380"/>
      <c r="Q804" s="380"/>
      <c r="R804" s="380"/>
      <c r="S804" s="380"/>
      <c r="T804" s="380"/>
      <c r="U804" s="380"/>
      <c r="V804" s="380"/>
    </row>
    <row r="805" spans="1:22" s="383" customFormat="1" ht="12.75" customHeight="1">
      <c r="A805" s="390"/>
      <c r="B805" s="688"/>
      <c r="C805" s="688"/>
      <c r="D805" s="396"/>
      <c r="E805" s="87"/>
      <c r="F805" s="84"/>
      <c r="G805" s="635"/>
      <c r="H805" s="380"/>
      <c r="I805" s="380"/>
      <c r="J805" s="380"/>
      <c r="K805" s="380"/>
      <c r="L805" s="380"/>
      <c r="M805" s="380"/>
      <c r="N805" s="380"/>
      <c r="O805" s="380"/>
      <c r="P805" s="380"/>
      <c r="Q805" s="380"/>
      <c r="R805" s="380"/>
      <c r="S805" s="380"/>
      <c r="T805" s="380"/>
      <c r="U805" s="380"/>
      <c r="V805" s="380"/>
    </row>
    <row r="806" spans="1:22" s="383" customFormat="1" ht="12.75" customHeight="1">
      <c r="A806" s="390"/>
      <c r="B806" s="688"/>
      <c r="C806" s="688"/>
      <c r="D806" s="396"/>
      <c r="E806" s="87"/>
      <c r="F806" s="84"/>
      <c r="G806" s="635"/>
      <c r="H806" s="380"/>
      <c r="I806" s="380"/>
      <c r="J806" s="380"/>
      <c r="K806" s="380"/>
      <c r="L806" s="380"/>
      <c r="M806" s="380"/>
      <c r="N806" s="380"/>
      <c r="O806" s="380"/>
      <c r="P806" s="380"/>
      <c r="Q806" s="380"/>
      <c r="R806" s="380"/>
      <c r="S806" s="380"/>
      <c r="T806" s="380"/>
      <c r="U806" s="380"/>
      <c r="V806" s="380"/>
    </row>
    <row r="807" spans="1:22" s="383" customFormat="1" ht="12.75" customHeight="1">
      <c r="A807" s="390"/>
      <c r="B807" s="688"/>
      <c r="C807" s="688"/>
      <c r="D807" s="396"/>
      <c r="E807" s="87"/>
      <c r="F807" s="84"/>
      <c r="G807" s="635"/>
      <c r="H807" s="380"/>
      <c r="I807" s="380"/>
      <c r="J807" s="380"/>
      <c r="K807" s="380"/>
      <c r="L807" s="380"/>
      <c r="M807" s="380"/>
      <c r="N807" s="380"/>
      <c r="O807" s="380"/>
      <c r="P807" s="380"/>
      <c r="Q807" s="380"/>
      <c r="R807" s="380"/>
      <c r="S807" s="380"/>
      <c r="T807" s="380"/>
      <c r="U807" s="380"/>
      <c r="V807" s="380"/>
    </row>
    <row r="808" spans="1:22" s="383" customFormat="1" ht="12.75" customHeight="1">
      <c r="A808" s="390"/>
      <c r="B808" s="688"/>
      <c r="C808" s="688"/>
      <c r="D808" s="396"/>
      <c r="E808" s="87"/>
      <c r="F808" s="84"/>
      <c r="G808" s="635"/>
      <c r="H808" s="380"/>
      <c r="I808" s="380"/>
      <c r="J808" s="380"/>
      <c r="K808" s="380"/>
      <c r="L808" s="380"/>
      <c r="M808" s="380"/>
      <c r="N808" s="380"/>
      <c r="O808" s="380"/>
      <c r="P808" s="380"/>
      <c r="Q808" s="380"/>
      <c r="R808" s="380"/>
      <c r="S808" s="380"/>
      <c r="T808" s="380"/>
      <c r="U808" s="380"/>
      <c r="V808" s="380"/>
    </row>
    <row r="809" spans="1:22" s="383" customFormat="1" ht="12.75" customHeight="1">
      <c r="A809" s="390"/>
      <c r="B809" s="688"/>
      <c r="C809" s="688"/>
      <c r="D809" s="396"/>
      <c r="E809" s="87"/>
      <c r="F809" s="84"/>
      <c r="G809" s="635"/>
      <c r="H809" s="380"/>
      <c r="I809" s="380"/>
      <c r="J809" s="380"/>
      <c r="K809" s="380"/>
      <c r="L809" s="380"/>
      <c r="M809" s="380"/>
      <c r="N809" s="380"/>
      <c r="O809" s="380"/>
      <c r="P809" s="380"/>
      <c r="Q809" s="380"/>
      <c r="R809" s="380"/>
      <c r="S809" s="380"/>
      <c r="T809" s="380"/>
      <c r="U809" s="380"/>
      <c r="V809" s="380"/>
    </row>
    <row r="810" spans="1:22" s="383" customFormat="1" ht="12.75" customHeight="1">
      <c r="A810" s="390"/>
      <c r="B810" s="688"/>
      <c r="C810" s="688"/>
      <c r="D810" s="396"/>
      <c r="E810" s="87"/>
      <c r="F810" s="84"/>
      <c r="G810" s="635"/>
      <c r="H810" s="380"/>
      <c r="I810" s="380"/>
      <c r="J810" s="380"/>
      <c r="K810" s="380"/>
      <c r="L810" s="380"/>
      <c r="M810" s="380"/>
      <c r="N810" s="380"/>
      <c r="O810" s="380"/>
      <c r="P810" s="380"/>
      <c r="Q810" s="380"/>
      <c r="R810" s="380"/>
      <c r="S810" s="380"/>
      <c r="T810" s="380"/>
      <c r="U810" s="380"/>
      <c r="V810" s="380"/>
    </row>
    <row r="811" spans="1:22" s="383" customFormat="1" ht="12.75" customHeight="1">
      <c r="A811" s="390"/>
      <c r="B811" s="688"/>
      <c r="C811" s="688"/>
      <c r="D811" s="396"/>
      <c r="E811" s="87"/>
      <c r="F811" s="84"/>
      <c r="G811" s="635"/>
      <c r="H811" s="380"/>
      <c r="I811" s="380"/>
      <c r="J811" s="380"/>
      <c r="K811" s="380"/>
      <c r="L811" s="380"/>
      <c r="M811" s="380"/>
      <c r="N811" s="380"/>
      <c r="O811" s="380"/>
      <c r="P811" s="380"/>
      <c r="Q811" s="380"/>
      <c r="R811" s="380"/>
      <c r="S811" s="380"/>
      <c r="T811" s="380"/>
      <c r="U811" s="380"/>
      <c r="V811" s="380"/>
    </row>
    <row r="812" spans="1:22" s="383" customFormat="1" ht="12.75" customHeight="1">
      <c r="A812" s="390"/>
      <c r="B812" s="688"/>
      <c r="C812" s="688"/>
      <c r="D812" s="396"/>
      <c r="E812" s="87"/>
      <c r="F812" s="84"/>
      <c r="G812" s="635"/>
      <c r="H812" s="380"/>
      <c r="I812" s="380"/>
      <c r="J812" s="380"/>
      <c r="K812" s="380"/>
      <c r="L812" s="380"/>
      <c r="M812" s="380"/>
      <c r="N812" s="380"/>
      <c r="O812" s="380"/>
      <c r="P812" s="380"/>
      <c r="Q812" s="380"/>
      <c r="R812" s="380"/>
      <c r="S812" s="380"/>
      <c r="T812" s="380"/>
      <c r="U812" s="380"/>
      <c r="V812" s="380"/>
    </row>
    <row r="813" spans="1:22" s="383" customFormat="1" ht="12.75" customHeight="1">
      <c r="A813" s="390"/>
      <c r="B813" s="688"/>
      <c r="C813" s="688"/>
      <c r="D813" s="396"/>
      <c r="E813" s="87"/>
      <c r="F813" s="84"/>
      <c r="G813" s="635"/>
      <c r="H813" s="380"/>
      <c r="I813" s="380"/>
      <c r="J813" s="380"/>
      <c r="K813" s="380"/>
      <c r="L813" s="380"/>
      <c r="M813" s="380"/>
      <c r="N813" s="380"/>
      <c r="O813" s="380"/>
      <c r="P813" s="380"/>
      <c r="Q813" s="380"/>
      <c r="R813" s="380"/>
      <c r="S813" s="380"/>
      <c r="T813" s="380"/>
      <c r="U813" s="380"/>
      <c r="V813" s="380"/>
    </row>
    <row r="814" spans="1:22" s="383" customFormat="1" ht="12.75" customHeight="1">
      <c r="A814" s="390"/>
      <c r="B814" s="688"/>
      <c r="C814" s="688"/>
      <c r="D814" s="396"/>
      <c r="E814" s="87"/>
      <c r="F814" s="84"/>
      <c r="G814" s="635"/>
      <c r="H814" s="380"/>
      <c r="I814" s="380"/>
      <c r="J814" s="380"/>
      <c r="K814" s="380"/>
      <c r="L814" s="380"/>
      <c r="M814" s="380"/>
      <c r="N814" s="380"/>
      <c r="O814" s="380"/>
      <c r="P814" s="380"/>
      <c r="Q814" s="380"/>
      <c r="R814" s="380"/>
      <c r="S814" s="380"/>
      <c r="T814" s="380"/>
      <c r="U814" s="380"/>
      <c r="V814" s="380"/>
    </row>
    <row r="815" spans="1:22" s="383" customFormat="1" ht="12.75" customHeight="1">
      <c r="A815" s="390"/>
      <c r="B815" s="688"/>
      <c r="C815" s="688"/>
      <c r="D815" s="396"/>
      <c r="E815" s="87"/>
      <c r="F815" s="84"/>
      <c r="G815" s="635"/>
      <c r="H815" s="380"/>
      <c r="I815" s="380"/>
      <c r="J815" s="380"/>
      <c r="K815" s="380"/>
      <c r="L815" s="380"/>
      <c r="M815" s="380"/>
      <c r="N815" s="380"/>
      <c r="O815" s="380"/>
      <c r="P815" s="380"/>
      <c r="Q815" s="380"/>
      <c r="R815" s="380"/>
      <c r="S815" s="380"/>
      <c r="T815" s="380"/>
      <c r="U815" s="380"/>
      <c r="V815" s="380"/>
    </row>
    <row r="816" spans="1:22" s="383" customFormat="1" ht="12.75" customHeight="1">
      <c r="A816" s="390"/>
      <c r="B816" s="688"/>
      <c r="C816" s="688"/>
      <c r="D816" s="396"/>
      <c r="E816" s="87"/>
      <c r="F816" s="84"/>
      <c r="G816" s="635"/>
      <c r="H816" s="380"/>
      <c r="I816" s="380"/>
      <c r="J816" s="380"/>
      <c r="K816" s="380"/>
      <c r="L816" s="380"/>
      <c r="M816" s="380"/>
      <c r="N816" s="380"/>
      <c r="O816" s="380"/>
      <c r="P816" s="380"/>
      <c r="Q816" s="380"/>
      <c r="R816" s="380"/>
      <c r="S816" s="380"/>
      <c r="T816" s="380"/>
      <c r="U816" s="380"/>
      <c r="V816" s="380"/>
    </row>
    <row r="817" spans="1:22" s="383" customFormat="1" ht="12.75" customHeight="1">
      <c r="A817" s="390"/>
      <c r="B817" s="688"/>
      <c r="C817" s="688"/>
      <c r="D817" s="396"/>
      <c r="E817" s="87"/>
      <c r="F817" s="84"/>
      <c r="G817" s="635"/>
      <c r="H817" s="380"/>
      <c r="I817" s="380"/>
      <c r="J817" s="380"/>
      <c r="K817" s="380"/>
      <c r="L817" s="380"/>
      <c r="M817" s="380"/>
      <c r="N817" s="380"/>
      <c r="O817" s="380"/>
      <c r="P817" s="380"/>
      <c r="Q817" s="380"/>
      <c r="R817" s="380"/>
      <c r="S817" s="380"/>
      <c r="T817" s="380"/>
      <c r="U817" s="380"/>
      <c r="V817" s="380"/>
    </row>
    <row r="818" spans="1:22" s="383" customFormat="1" ht="12.75" customHeight="1">
      <c r="A818" s="390"/>
      <c r="B818" s="688"/>
      <c r="C818" s="688"/>
      <c r="D818" s="396"/>
      <c r="E818" s="87"/>
      <c r="F818" s="84"/>
      <c r="G818" s="635"/>
      <c r="H818" s="380"/>
      <c r="I818" s="380"/>
      <c r="J818" s="380"/>
      <c r="K818" s="380"/>
      <c r="L818" s="380"/>
      <c r="M818" s="380"/>
      <c r="N818" s="380"/>
      <c r="O818" s="380"/>
      <c r="P818" s="380"/>
      <c r="Q818" s="380"/>
      <c r="R818" s="380"/>
      <c r="S818" s="380"/>
      <c r="T818" s="380"/>
      <c r="U818" s="380"/>
      <c r="V818" s="380"/>
    </row>
    <row r="819" spans="1:22" s="383" customFormat="1" ht="12.75" customHeight="1">
      <c r="A819" s="390"/>
      <c r="B819" s="688"/>
      <c r="C819" s="688"/>
      <c r="D819" s="396"/>
      <c r="E819" s="87"/>
      <c r="F819" s="84"/>
      <c r="G819" s="635"/>
      <c r="H819" s="380"/>
      <c r="I819" s="380"/>
      <c r="J819" s="380"/>
      <c r="K819" s="380"/>
      <c r="L819" s="380"/>
      <c r="M819" s="380"/>
      <c r="N819" s="380"/>
      <c r="O819" s="380"/>
      <c r="P819" s="380"/>
      <c r="Q819" s="380"/>
      <c r="R819" s="380"/>
      <c r="S819" s="380"/>
      <c r="T819" s="380"/>
      <c r="U819" s="380"/>
      <c r="V819" s="380"/>
    </row>
    <row r="820" spans="1:22" s="383" customFormat="1" ht="12.75" customHeight="1">
      <c r="A820" s="390"/>
      <c r="B820" s="688"/>
      <c r="C820" s="688"/>
      <c r="D820" s="396"/>
      <c r="E820" s="87"/>
      <c r="F820" s="84"/>
      <c r="G820" s="635"/>
      <c r="H820" s="380"/>
      <c r="I820" s="380"/>
      <c r="J820" s="380"/>
      <c r="K820" s="380"/>
      <c r="L820" s="380"/>
      <c r="M820" s="380"/>
      <c r="N820" s="380"/>
      <c r="O820" s="380"/>
      <c r="P820" s="380"/>
      <c r="Q820" s="380"/>
      <c r="R820" s="380"/>
      <c r="S820" s="380"/>
      <c r="T820" s="380"/>
      <c r="U820" s="380"/>
      <c r="V820" s="380"/>
    </row>
    <row r="821" spans="1:22" s="383" customFormat="1" ht="12.75" customHeight="1">
      <c r="A821" s="390"/>
      <c r="B821" s="688"/>
      <c r="C821" s="688"/>
      <c r="D821" s="396"/>
      <c r="E821" s="87"/>
      <c r="F821" s="84"/>
      <c r="G821" s="635"/>
      <c r="H821" s="380"/>
      <c r="I821" s="380"/>
      <c r="J821" s="380"/>
      <c r="K821" s="380"/>
      <c r="L821" s="380"/>
      <c r="M821" s="380"/>
      <c r="N821" s="380"/>
      <c r="O821" s="380"/>
      <c r="P821" s="380"/>
      <c r="Q821" s="380"/>
      <c r="R821" s="380"/>
      <c r="S821" s="380"/>
      <c r="T821" s="380"/>
      <c r="U821" s="380"/>
      <c r="V821" s="380"/>
    </row>
    <row r="822" spans="1:22" s="383" customFormat="1" ht="12.75" customHeight="1">
      <c r="A822" s="390"/>
      <c r="B822" s="688"/>
      <c r="C822" s="688"/>
      <c r="D822" s="396"/>
      <c r="E822" s="87"/>
      <c r="F822" s="84"/>
      <c r="G822" s="635"/>
      <c r="H822" s="380"/>
      <c r="I822" s="380"/>
      <c r="J822" s="380"/>
      <c r="K822" s="380"/>
      <c r="L822" s="380"/>
      <c r="M822" s="380"/>
      <c r="N822" s="380"/>
      <c r="O822" s="380"/>
      <c r="P822" s="380"/>
      <c r="Q822" s="380"/>
      <c r="R822" s="380"/>
      <c r="S822" s="380"/>
      <c r="T822" s="380"/>
      <c r="U822" s="380"/>
      <c r="V822" s="380"/>
    </row>
    <row r="823" spans="1:22" s="383" customFormat="1" ht="12.75" customHeight="1">
      <c r="A823" s="390"/>
      <c r="B823" s="688"/>
      <c r="C823" s="688"/>
      <c r="D823" s="396"/>
      <c r="E823" s="87"/>
      <c r="F823" s="84"/>
      <c r="G823" s="635"/>
      <c r="H823" s="380"/>
      <c r="I823" s="380"/>
      <c r="J823" s="380"/>
      <c r="K823" s="380"/>
      <c r="L823" s="380"/>
      <c r="M823" s="380"/>
      <c r="N823" s="380"/>
      <c r="O823" s="380"/>
      <c r="P823" s="380"/>
      <c r="Q823" s="380"/>
      <c r="R823" s="380"/>
      <c r="S823" s="380"/>
      <c r="T823" s="380"/>
      <c r="U823" s="380"/>
      <c r="V823" s="380"/>
    </row>
    <row r="824" spans="1:22" s="383" customFormat="1" ht="12.75" customHeight="1">
      <c r="A824" s="390"/>
      <c r="B824" s="688"/>
      <c r="C824" s="688"/>
      <c r="D824" s="396"/>
      <c r="E824" s="87"/>
      <c r="F824" s="84"/>
      <c r="G824" s="635"/>
      <c r="H824" s="380"/>
      <c r="I824" s="380"/>
      <c r="J824" s="380"/>
      <c r="K824" s="380"/>
      <c r="L824" s="380"/>
      <c r="M824" s="380"/>
      <c r="N824" s="380"/>
      <c r="O824" s="380"/>
      <c r="P824" s="380"/>
      <c r="Q824" s="380"/>
      <c r="R824" s="380"/>
      <c r="S824" s="380"/>
      <c r="T824" s="380"/>
      <c r="U824" s="380"/>
      <c r="V824" s="380"/>
    </row>
    <row r="825" spans="1:22" s="383" customFormat="1" ht="12.75" customHeight="1">
      <c r="A825" s="390"/>
      <c r="B825" s="688"/>
      <c r="C825" s="688"/>
      <c r="D825" s="396"/>
      <c r="E825" s="87"/>
      <c r="F825" s="84"/>
      <c r="G825" s="635"/>
      <c r="H825" s="380"/>
      <c r="I825" s="380"/>
      <c r="J825" s="380"/>
      <c r="K825" s="380"/>
      <c r="L825" s="380"/>
      <c r="M825" s="380"/>
      <c r="N825" s="380"/>
      <c r="O825" s="380"/>
      <c r="P825" s="380"/>
      <c r="Q825" s="380"/>
      <c r="R825" s="380"/>
      <c r="S825" s="380"/>
      <c r="T825" s="380"/>
      <c r="U825" s="380"/>
      <c r="V825" s="380"/>
    </row>
    <row r="826" spans="1:22" s="383" customFormat="1" ht="12.75" customHeight="1">
      <c r="A826" s="390"/>
      <c r="B826" s="688"/>
      <c r="C826" s="688"/>
      <c r="D826" s="396"/>
      <c r="E826" s="87"/>
      <c r="F826" s="84"/>
      <c r="G826" s="635"/>
      <c r="H826" s="380"/>
      <c r="I826" s="380"/>
      <c r="J826" s="380"/>
      <c r="K826" s="380"/>
      <c r="L826" s="380"/>
      <c r="M826" s="380"/>
      <c r="N826" s="380"/>
      <c r="O826" s="380"/>
      <c r="P826" s="380"/>
      <c r="Q826" s="380"/>
      <c r="R826" s="380"/>
      <c r="S826" s="380"/>
      <c r="T826" s="380"/>
      <c r="U826" s="380"/>
      <c r="V826" s="380"/>
    </row>
    <row r="827" spans="1:22" s="383" customFormat="1" ht="12.75" customHeight="1">
      <c r="A827" s="390"/>
      <c r="B827" s="688"/>
      <c r="C827" s="688"/>
      <c r="D827" s="396"/>
      <c r="E827" s="87"/>
      <c r="F827" s="84"/>
      <c r="G827" s="635"/>
      <c r="H827" s="380"/>
      <c r="I827" s="380"/>
      <c r="J827" s="380"/>
      <c r="K827" s="380"/>
      <c r="L827" s="380"/>
      <c r="M827" s="380"/>
      <c r="N827" s="380"/>
      <c r="O827" s="380"/>
      <c r="P827" s="380"/>
      <c r="Q827" s="380"/>
      <c r="R827" s="380"/>
      <c r="S827" s="380"/>
      <c r="T827" s="380"/>
      <c r="U827" s="380"/>
      <c r="V827" s="380"/>
    </row>
    <row r="828" spans="1:22" s="383" customFormat="1" ht="12.75" customHeight="1">
      <c r="A828" s="390"/>
      <c r="B828" s="688"/>
      <c r="C828" s="688"/>
      <c r="D828" s="396"/>
      <c r="E828" s="87"/>
      <c r="F828" s="84"/>
      <c r="G828" s="635"/>
      <c r="H828" s="380"/>
      <c r="I828" s="380"/>
      <c r="J828" s="380"/>
      <c r="K828" s="380"/>
      <c r="L828" s="380"/>
      <c r="M828" s="380"/>
      <c r="N828" s="380"/>
      <c r="O828" s="380"/>
      <c r="P828" s="380"/>
      <c r="Q828" s="380"/>
      <c r="R828" s="380"/>
      <c r="S828" s="380"/>
      <c r="T828" s="380"/>
      <c r="U828" s="380"/>
      <c r="V828" s="380"/>
    </row>
    <row r="829" spans="1:22" s="383" customFormat="1" ht="12.75" customHeight="1">
      <c r="A829" s="390"/>
      <c r="B829" s="688"/>
      <c r="C829" s="688"/>
      <c r="D829" s="396"/>
      <c r="E829" s="87"/>
      <c r="F829" s="84"/>
      <c r="G829" s="635"/>
      <c r="H829" s="380"/>
      <c r="I829" s="380"/>
      <c r="J829" s="380"/>
      <c r="K829" s="380"/>
      <c r="L829" s="380"/>
      <c r="M829" s="380"/>
      <c r="N829" s="380"/>
      <c r="O829" s="380"/>
      <c r="P829" s="380"/>
      <c r="Q829" s="380"/>
      <c r="R829" s="380"/>
      <c r="S829" s="380"/>
      <c r="T829" s="380"/>
      <c r="U829" s="380"/>
      <c r="V829" s="380"/>
    </row>
    <row r="830" spans="1:22" s="383" customFormat="1" ht="12.75" customHeight="1">
      <c r="A830" s="390"/>
      <c r="B830" s="688"/>
      <c r="C830" s="688"/>
      <c r="D830" s="396"/>
      <c r="E830" s="87"/>
      <c r="F830" s="84"/>
      <c r="G830" s="635"/>
      <c r="H830" s="380"/>
      <c r="I830" s="380"/>
      <c r="J830" s="380"/>
      <c r="K830" s="380"/>
      <c r="L830" s="380"/>
      <c r="M830" s="380"/>
      <c r="N830" s="380"/>
      <c r="O830" s="380"/>
      <c r="P830" s="380"/>
      <c r="Q830" s="380"/>
      <c r="R830" s="380"/>
      <c r="S830" s="380"/>
      <c r="T830" s="380"/>
      <c r="U830" s="380"/>
      <c r="V830" s="380"/>
    </row>
    <row r="831" spans="1:22" s="383" customFormat="1" ht="12.75" customHeight="1">
      <c r="A831" s="390"/>
      <c r="B831" s="688"/>
      <c r="C831" s="688"/>
      <c r="D831" s="396"/>
      <c r="E831" s="87"/>
      <c r="F831" s="84"/>
      <c r="G831" s="635"/>
      <c r="H831" s="380"/>
      <c r="I831" s="380"/>
      <c r="J831" s="380"/>
      <c r="K831" s="380"/>
      <c r="L831" s="380"/>
      <c r="M831" s="380"/>
      <c r="N831" s="380"/>
      <c r="O831" s="380"/>
      <c r="P831" s="380"/>
      <c r="Q831" s="380"/>
      <c r="R831" s="380"/>
      <c r="S831" s="380"/>
      <c r="T831" s="380"/>
      <c r="U831" s="380"/>
      <c r="V831" s="380"/>
    </row>
    <row r="832" spans="1:22" s="383" customFormat="1" ht="12.75" customHeight="1">
      <c r="A832" s="390"/>
      <c r="B832" s="688"/>
      <c r="C832" s="688"/>
      <c r="D832" s="396"/>
      <c r="E832" s="87"/>
      <c r="F832" s="84"/>
      <c r="G832" s="635"/>
      <c r="H832" s="380"/>
      <c r="I832" s="380"/>
      <c r="J832" s="380"/>
      <c r="K832" s="380"/>
      <c r="L832" s="380"/>
      <c r="M832" s="380"/>
      <c r="N832" s="380"/>
      <c r="O832" s="380"/>
      <c r="P832" s="380"/>
      <c r="Q832" s="380"/>
      <c r="R832" s="380"/>
      <c r="S832" s="380"/>
      <c r="T832" s="380"/>
      <c r="U832" s="380"/>
      <c r="V832" s="380"/>
    </row>
    <row r="833" spans="1:22" s="383" customFormat="1" ht="12.75" customHeight="1">
      <c r="A833" s="390"/>
      <c r="B833" s="688"/>
      <c r="C833" s="688"/>
      <c r="D833" s="396"/>
      <c r="E833" s="87"/>
      <c r="F833" s="84"/>
      <c r="G833" s="635"/>
      <c r="H833" s="380"/>
      <c r="I833" s="380"/>
      <c r="J833" s="380"/>
      <c r="K833" s="380"/>
      <c r="L833" s="380"/>
      <c r="M833" s="380"/>
      <c r="N833" s="380"/>
      <c r="O833" s="380"/>
      <c r="P833" s="380"/>
      <c r="Q833" s="380"/>
      <c r="R833" s="380"/>
      <c r="S833" s="380"/>
      <c r="T833" s="380"/>
      <c r="U833" s="380"/>
      <c r="V833" s="380"/>
    </row>
    <row r="834" spans="1:22" s="383" customFormat="1" ht="12.75" customHeight="1">
      <c r="A834" s="390"/>
      <c r="B834" s="688"/>
      <c r="C834" s="688"/>
      <c r="D834" s="396"/>
      <c r="E834" s="87"/>
      <c r="F834" s="84"/>
      <c r="G834" s="635"/>
      <c r="H834" s="380"/>
      <c r="I834" s="380"/>
      <c r="J834" s="380"/>
      <c r="K834" s="380"/>
      <c r="L834" s="380"/>
      <c r="M834" s="380"/>
      <c r="N834" s="380"/>
      <c r="O834" s="380"/>
      <c r="P834" s="380"/>
      <c r="Q834" s="380"/>
      <c r="R834" s="380"/>
      <c r="S834" s="380"/>
      <c r="T834" s="380"/>
      <c r="U834" s="380"/>
      <c r="V834" s="380"/>
    </row>
    <row r="835" spans="1:22" s="383" customFormat="1" ht="12.75" customHeight="1">
      <c r="A835" s="390"/>
      <c r="B835" s="688"/>
      <c r="C835" s="688"/>
      <c r="D835" s="396"/>
      <c r="E835" s="87"/>
      <c r="F835" s="84"/>
      <c r="G835" s="635"/>
      <c r="H835" s="380"/>
      <c r="I835" s="380"/>
      <c r="J835" s="380"/>
      <c r="K835" s="380"/>
      <c r="L835" s="380"/>
      <c r="M835" s="380"/>
      <c r="N835" s="380"/>
      <c r="O835" s="380"/>
      <c r="P835" s="380"/>
      <c r="Q835" s="380"/>
      <c r="R835" s="380"/>
      <c r="S835" s="380"/>
      <c r="T835" s="380"/>
      <c r="U835" s="380"/>
      <c r="V835" s="380"/>
    </row>
    <row r="836" spans="1:22" s="383" customFormat="1" ht="12.75" customHeight="1">
      <c r="A836" s="390"/>
      <c r="B836" s="688"/>
      <c r="C836" s="688"/>
      <c r="D836" s="396"/>
      <c r="E836" s="87"/>
      <c r="F836" s="84"/>
      <c r="G836" s="635"/>
      <c r="H836" s="380"/>
      <c r="I836" s="380"/>
      <c r="J836" s="380"/>
      <c r="K836" s="380"/>
      <c r="L836" s="380"/>
      <c r="M836" s="380"/>
      <c r="N836" s="380"/>
      <c r="O836" s="380"/>
      <c r="P836" s="380"/>
      <c r="Q836" s="380"/>
      <c r="R836" s="380"/>
      <c r="S836" s="380"/>
      <c r="T836" s="380"/>
      <c r="U836" s="380"/>
      <c r="V836" s="380"/>
    </row>
    <row r="837" spans="1:22" s="383" customFormat="1" ht="12.75" customHeight="1">
      <c r="A837" s="390"/>
      <c r="B837" s="688"/>
      <c r="C837" s="688"/>
      <c r="D837" s="396"/>
      <c r="E837" s="87"/>
      <c r="F837" s="84"/>
      <c r="G837" s="635"/>
      <c r="H837" s="380"/>
      <c r="I837" s="380"/>
      <c r="J837" s="380"/>
      <c r="K837" s="380"/>
      <c r="L837" s="380"/>
      <c r="M837" s="380"/>
      <c r="N837" s="380"/>
      <c r="O837" s="380"/>
      <c r="P837" s="380"/>
      <c r="Q837" s="380"/>
      <c r="R837" s="380"/>
      <c r="S837" s="380"/>
      <c r="T837" s="380"/>
      <c r="U837" s="380"/>
      <c r="V837" s="380"/>
    </row>
    <row r="838" spans="1:22" s="383" customFormat="1" ht="12.75" customHeight="1">
      <c r="A838" s="402"/>
      <c r="B838" s="401"/>
      <c r="C838" s="401"/>
      <c r="D838" s="400"/>
      <c r="E838" s="399"/>
      <c r="F838" s="255"/>
      <c r="G838" s="663"/>
      <c r="H838" s="380"/>
      <c r="I838" s="380"/>
      <c r="J838" s="380"/>
      <c r="K838" s="380"/>
      <c r="L838" s="380"/>
      <c r="M838" s="380"/>
      <c r="N838" s="380"/>
      <c r="O838" s="380"/>
      <c r="P838" s="380"/>
      <c r="Q838" s="380"/>
      <c r="R838" s="380"/>
      <c r="S838" s="380"/>
      <c r="T838" s="380"/>
      <c r="U838" s="380"/>
      <c r="V838" s="380"/>
    </row>
    <row r="839" spans="1:22" s="383" customFormat="1" ht="12.75" customHeight="1">
      <c r="A839" s="390"/>
      <c r="B839" s="693" t="s">
        <v>12</v>
      </c>
      <c r="C839" s="693"/>
      <c r="D839" s="86"/>
      <c r="E839" s="87"/>
      <c r="F839" s="389" t="s">
        <v>280</v>
      </c>
      <c r="G839" s="641">
        <f>SUM(G781:G791)</f>
        <v>133545</v>
      </c>
      <c r="H839" s="380"/>
      <c r="I839" s="380"/>
      <c r="J839" s="380"/>
      <c r="K839" s="380"/>
      <c r="L839" s="380"/>
      <c r="M839" s="380"/>
      <c r="N839" s="380"/>
      <c r="O839" s="380"/>
      <c r="P839" s="380"/>
      <c r="Q839" s="380"/>
      <c r="R839" s="380"/>
      <c r="S839" s="380"/>
      <c r="T839" s="380"/>
      <c r="U839" s="380"/>
      <c r="V839" s="380"/>
    </row>
    <row r="840" spans="1:22" s="383" customFormat="1" ht="12.75" customHeight="1" thickBot="1">
      <c r="A840" s="388"/>
      <c r="B840" s="387"/>
      <c r="C840" s="387"/>
      <c r="D840" s="386"/>
      <c r="E840" s="385"/>
      <c r="F840" s="384"/>
      <c r="G840" s="664"/>
      <c r="H840" s="380"/>
      <c r="I840" s="380"/>
      <c r="J840" s="380"/>
      <c r="K840" s="380"/>
      <c r="L840" s="380"/>
      <c r="M840" s="380"/>
      <c r="N840" s="380"/>
      <c r="O840" s="380"/>
      <c r="P840" s="380"/>
      <c r="Q840" s="380"/>
      <c r="R840" s="380"/>
      <c r="S840" s="380"/>
      <c r="T840" s="380"/>
      <c r="U840" s="380"/>
      <c r="V840" s="380"/>
    </row>
    <row r="841" spans="1:22" s="383" customFormat="1" ht="12.75" customHeight="1" thickTop="1">
      <c r="A841" s="390"/>
      <c r="B841" s="688"/>
      <c r="C841" s="688"/>
      <c r="D841" s="86"/>
      <c r="E841" s="87"/>
      <c r="F841" s="83"/>
      <c r="G841" s="635"/>
      <c r="H841" s="380"/>
      <c r="I841" s="380"/>
      <c r="J841" s="380"/>
      <c r="K841" s="380"/>
      <c r="L841" s="380"/>
      <c r="M841" s="380"/>
      <c r="N841" s="380"/>
      <c r="O841" s="380"/>
      <c r="P841" s="380"/>
      <c r="Q841" s="380"/>
      <c r="R841" s="380"/>
      <c r="S841" s="380"/>
      <c r="T841" s="380"/>
      <c r="U841" s="380"/>
      <c r="V841" s="380"/>
    </row>
    <row r="842" spans="1:22" s="383" customFormat="1" ht="12.75" customHeight="1">
      <c r="A842" s="404"/>
      <c r="B842" s="85" t="s">
        <v>36</v>
      </c>
      <c r="C842" s="403"/>
      <c r="D842" s="86"/>
      <c r="E842" s="87"/>
      <c r="F842" s="83"/>
      <c r="G842" s="523"/>
    </row>
    <row r="843" spans="1:22" s="383" customFormat="1" ht="12.75" customHeight="1">
      <c r="A843" s="390"/>
      <c r="B843" s="688"/>
      <c r="C843" s="688"/>
      <c r="D843" s="86"/>
      <c r="E843" s="87"/>
      <c r="F843" s="83"/>
      <c r="G843" s="523"/>
    </row>
    <row r="844" spans="1:22" s="383" customFormat="1" ht="12.75" customHeight="1">
      <c r="A844" s="390"/>
      <c r="B844" s="698" t="s">
        <v>388</v>
      </c>
      <c r="C844" s="695"/>
      <c r="D844" s="86"/>
      <c r="E844" s="87"/>
      <c r="F844" s="83"/>
      <c r="G844" s="523"/>
    </row>
    <row r="845" spans="1:22" s="90" customFormat="1" ht="12.75" customHeight="1">
      <c r="A845" s="220"/>
      <c r="B845" s="229"/>
      <c r="C845" s="229"/>
      <c r="D845" s="6"/>
      <c r="E845" s="7"/>
      <c r="F845" s="83"/>
      <c r="G845" s="637"/>
    </row>
    <row r="846" spans="1:22" s="383" customFormat="1" ht="12.75" customHeight="1">
      <c r="A846" s="522"/>
      <c r="B846" s="88" t="s">
        <v>391</v>
      </c>
      <c r="C846" s="397"/>
      <c r="D846" s="616"/>
      <c r="E846" s="87"/>
      <c r="F846" s="528"/>
      <c r="G846" s="640"/>
    </row>
    <row r="847" spans="1:22" s="90" customFormat="1" ht="12.75" customHeight="1">
      <c r="A847" s="220"/>
      <c r="B847" s="88" t="s">
        <v>389</v>
      </c>
      <c r="C847" s="397"/>
      <c r="D847" s="6"/>
      <c r="E847" s="7"/>
      <c r="F847" s="83"/>
      <c r="G847" s="637"/>
    </row>
    <row r="848" spans="1:22" s="383" customFormat="1" ht="12.75" customHeight="1">
      <c r="A848" s="390"/>
      <c r="B848" s="88" t="s">
        <v>390</v>
      </c>
      <c r="C848" s="397"/>
      <c r="D848" s="532"/>
      <c r="E848" s="533"/>
      <c r="F848" s="642"/>
      <c r="G848" s="635"/>
    </row>
    <row r="849" spans="1:7" s="383" customFormat="1" ht="12.75" customHeight="1">
      <c r="A849" s="522"/>
      <c r="B849" s="88" t="s">
        <v>451</v>
      </c>
      <c r="C849" s="397"/>
      <c r="D849" s="532"/>
      <c r="E849" s="533"/>
      <c r="F849" s="84"/>
      <c r="G849" s="635"/>
    </row>
    <row r="850" spans="1:7" s="383" customFormat="1" ht="12.75" customHeight="1">
      <c r="A850" s="522"/>
      <c r="B850" s="709"/>
      <c r="C850" s="706"/>
      <c r="D850" s="532"/>
      <c r="E850" s="533"/>
      <c r="F850" s="84"/>
      <c r="G850" s="635"/>
    </row>
    <row r="851" spans="1:7" s="383" customFormat="1" ht="12.75" customHeight="1">
      <c r="A851" s="390">
        <v>1</v>
      </c>
      <c r="B851" s="688" t="s">
        <v>613</v>
      </c>
      <c r="C851" s="706"/>
      <c r="D851" s="532">
        <v>88</v>
      </c>
      <c r="E851" s="533" t="s">
        <v>17</v>
      </c>
      <c r="F851" s="528">
        <v>150</v>
      </c>
      <c r="G851" s="635">
        <f>F851*D851</f>
        <v>13200</v>
      </c>
    </row>
    <row r="852" spans="1:7" s="383" customFormat="1" ht="12.75" customHeight="1">
      <c r="A852" s="390"/>
      <c r="B852" s="89"/>
      <c r="C852" s="708"/>
      <c r="D852" s="517"/>
      <c r="E852" s="87"/>
      <c r="F852" s="528"/>
      <c r="G852" s="640"/>
    </row>
    <row r="853" spans="1:7" s="90" customFormat="1" ht="12.75" customHeight="1">
      <c r="A853" s="220"/>
      <c r="B853" s="705" t="s">
        <v>172</v>
      </c>
      <c r="D853" s="6"/>
      <c r="E853" s="7"/>
      <c r="F853" s="83"/>
      <c r="G853" s="637"/>
    </row>
    <row r="854" spans="1:7" s="90" customFormat="1" ht="12.75" customHeight="1">
      <c r="A854" s="220"/>
      <c r="B854" s="705"/>
      <c r="D854" s="6"/>
      <c r="E854" s="7"/>
      <c r="F854" s="83"/>
      <c r="G854" s="637"/>
    </row>
    <row r="855" spans="1:7" s="90" customFormat="1" ht="12.75" customHeight="1">
      <c r="A855" s="390"/>
      <c r="B855" s="696" t="s">
        <v>173</v>
      </c>
      <c r="C855" s="380"/>
      <c r="D855" s="86"/>
      <c r="E855" s="87"/>
      <c r="F855" s="412"/>
      <c r="G855" s="640"/>
    </row>
    <row r="856" spans="1:7" s="90" customFormat="1" ht="12.75" customHeight="1">
      <c r="A856" s="390"/>
      <c r="B856" s="696" t="s">
        <v>456</v>
      </c>
      <c r="C856" s="380"/>
      <c r="D856" s="86"/>
      <c r="E856" s="87"/>
      <c r="F856" s="412"/>
      <c r="G856" s="640"/>
    </row>
    <row r="857" spans="1:7" s="90" customFormat="1" ht="12.75" customHeight="1">
      <c r="A857" s="390"/>
      <c r="B857" s="696"/>
      <c r="C857" s="380"/>
      <c r="D857" s="86"/>
      <c r="E857" s="87"/>
      <c r="F857" s="412"/>
      <c r="G857" s="640"/>
    </row>
    <row r="858" spans="1:7" s="90" customFormat="1" ht="12.75" customHeight="1">
      <c r="A858" s="522">
        <f>A851+1</f>
        <v>2</v>
      </c>
      <c r="B858" s="5" t="s">
        <v>295</v>
      </c>
      <c r="C858" s="706"/>
      <c r="D858" s="532"/>
      <c r="E858" s="7"/>
      <c r="F858" s="84"/>
      <c r="G858" s="637"/>
    </row>
    <row r="859" spans="1:7" s="90" customFormat="1" ht="12.75" customHeight="1">
      <c r="A859" s="522"/>
      <c r="B859" s="5" t="s">
        <v>322</v>
      </c>
      <c r="C859" s="706"/>
      <c r="D859" s="517">
        <v>17</v>
      </c>
      <c r="E859" s="87" t="s">
        <v>19</v>
      </c>
      <c r="F859" s="83">
        <v>600</v>
      </c>
      <c r="G859" s="637">
        <f>F859*D859</f>
        <v>10200</v>
      </c>
    </row>
    <row r="860" spans="1:7" s="383" customFormat="1" ht="12.75" customHeight="1">
      <c r="A860" s="390"/>
      <c r="B860" s="699"/>
      <c r="C860" s="695"/>
      <c r="D860" s="86"/>
      <c r="E860" s="87"/>
      <c r="F860" s="83"/>
      <c r="G860" s="523"/>
    </row>
    <row r="861" spans="1:7" s="90" customFormat="1" ht="12.75" customHeight="1">
      <c r="A861" s="220">
        <f>+A858+1</f>
        <v>3</v>
      </c>
      <c r="B861" s="5" t="s">
        <v>452</v>
      </c>
      <c r="C861" s="688"/>
      <c r="D861" s="6">
        <v>34</v>
      </c>
      <c r="E861" s="7" t="s">
        <v>19</v>
      </c>
      <c r="F861" s="83">
        <v>800</v>
      </c>
      <c r="G861" s="637">
        <f t="shared" ref="G861:G868" si="9">F861*D861</f>
        <v>27200</v>
      </c>
    </row>
    <row r="862" spans="1:7" s="90" customFormat="1" ht="12.75" customHeight="1">
      <c r="A862" s="220"/>
      <c r="B862" s="229"/>
      <c r="C862" s="229"/>
      <c r="D862" s="6"/>
      <c r="E862" s="7"/>
      <c r="F862" s="83"/>
      <c r="G862" s="637"/>
    </row>
    <row r="863" spans="1:7" s="90" customFormat="1" ht="12.75" customHeight="1">
      <c r="A863" s="220">
        <f>A861+1</f>
        <v>4</v>
      </c>
      <c r="B863" s="5" t="s">
        <v>453</v>
      </c>
      <c r="C863" s="688"/>
      <c r="D863" s="6">
        <v>4</v>
      </c>
      <c r="E863" s="7" t="s">
        <v>19</v>
      </c>
      <c r="F863" s="83">
        <v>800</v>
      </c>
      <c r="G863" s="637">
        <f t="shared" si="9"/>
        <v>3200</v>
      </c>
    </row>
    <row r="864" spans="1:7" s="90" customFormat="1" ht="12.75" customHeight="1">
      <c r="A864" s="220"/>
      <c r="B864" s="229"/>
      <c r="C864" s="229"/>
      <c r="D864" s="6"/>
      <c r="E864" s="7"/>
      <c r="F864" s="83"/>
      <c r="G864" s="637"/>
    </row>
    <row r="865" spans="1:22" s="383" customFormat="1" ht="12.75" customHeight="1">
      <c r="A865" s="220">
        <f>A863+1</f>
        <v>5</v>
      </c>
      <c r="B865" s="5" t="s">
        <v>454</v>
      </c>
      <c r="C865" s="229"/>
      <c r="D865" s="6">
        <v>37</v>
      </c>
      <c r="E865" s="7" t="s">
        <v>19</v>
      </c>
      <c r="F865" s="84">
        <v>800</v>
      </c>
      <c r="G865" s="523">
        <f t="shared" si="9"/>
        <v>29600</v>
      </c>
      <c r="H865" s="380"/>
      <c r="I865" s="380"/>
      <c r="J865" s="380"/>
      <c r="K865" s="380"/>
      <c r="L865" s="380"/>
      <c r="M865" s="380"/>
      <c r="N865" s="380"/>
      <c r="O865" s="380"/>
      <c r="P865" s="380"/>
      <c r="Q865" s="380"/>
      <c r="R865" s="380"/>
      <c r="S865" s="380"/>
      <c r="T865" s="380"/>
      <c r="U865" s="380"/>
      <c r="V865" s="380"/>
    </row>
    <row r="866" spans="1:22" s="90" customFormat="1" ht="12.75" customHeight="1">
      <c r="A866" s="220"/>
      <c r="B866" s="688"/>
      <c r="C866" s="520"/>
      <c r="D866" s="86"/>
      <c r="E866" s="87"/>
      <c r="F866" s="83"/>
      <c r="G866" s="637"/>
    </row>
    <row r="867" spans="1:22" s="383" customFormat="1" ht="12.75" customHeight="1">
      <c r="A867" s="390">
        <f>A865+1</f>
        <v>6</v>
      </c>
      <c r="B867" s="688" t="s">
        <v>315</v>
      </c>
      <c r="C867" s="708"/>
      <c r="D867" s="86"/>
      <c r="E867" s="87"/>
      <c r="F867" s="642"/>
      <c r="G867" s="635"/>
    </row>
    <row r="868" spans="1:22" s="383" customFormat="1" ht="12.75" customHeight="1">
      <c r="A868" s="390"/>
      <c r="B868" s="688" t="s">
        <v>455</v>
      </c>
      <c r="C868" s="707"/>
      <c r="D868" s="6">
        <v>33</v>
      </c>
      <c r="E868" s="7" t="s">
        <v>24</v>
      </c>
      <c r="F868" s="412">
        <v>250</v>
      </c>
      <c r="G868" s="640">
        <f t="shared" si="9"/>
        <v>8250</v>
      </c>
    </row>
    <row r="869" spans="1:22" s="383" customFormat="1" ht="12.75" customHeight="1">
      <c r="A869" s="390"/>
      <c r="B869" s="89"/>
      <c r="C869" s="708"/>
      <c r="D869" s="517"/>
      <c r="E869" s="87"/>
      <c r="F869" s="528"/>
      <c r="G869" s="640"/>
    </row>
    <row r="870" spans="1:22" s="90" customFormat="1" ht="12.75" customHeight="1">
      <c r="A870" s="220"/>
      <c r="B870" s="698" t="s">
        <v>581</v>
      </c>
      <c r="C870" s="708"/>
      <c r="D870" s="86"/>
      <c r="E870" s="87"/>
      <c r="F870" s="83"/>
      <c r="G870" s="637"/>
    </row>
    <row r="871" spans="1:22" s="383" customFormat="1" ht="12.75" customHeight="1">
      <c r="A871" s="390"/>
      <c r="B871" s="688"/>
      <c r="C871" s="520"/>
      <c r="D871" s="86"/>
      <c r="E871" s="87"/>
      <c r="F871" s="83"/>
      <c r="G871" s="635"/>
    </row>
    <row r="872" spans="1:22" s="383" customFormat="1" ht="12.75" customHeight="1">
      <c r="A872" s="390"/>
      <c r="B872" s="699" t="s">
        <v>582</v>
      </c>
      <c r="C872" s="520"/>
      <c r="D872" s="86"/>
      <c r="E872" s="87"/>
      <c r="F872" s="528"/>
      <c r="G872" s="640"/>
    </row>
    <row r="873" spans="1:22" s="383" customFormat="1" ht="12.75" customHeight="1">
      <c r="A873" s="390"/>
      <c r="B873" s="696" t="s">
        <v>583</v>
      </c>
      <c r="C873" s="696"/>
      <c r="D873" s="6"/>
      <c r="E873" s="7"/>
      <c r="F873" s="684"/>
      <c r="G873" s="615"/>
      <c r="H873" s="380"/>
      <c r="I873" s="380"/>
      <c r="J873" s="380"/>
      <c r="K873" s="380"/>
      <c r="L873" s="380"/>
      <c r="M873" s="380"/>
      <c r="N873" s="380"/>
      <c r="O873" s="380"/>
      <c r="P873" s="380"/>
      <c r="Q873" s="380"/>
      <c r="R873" s="380"/>
      <c r="S873" s="380"/>
      <c r="T873" s="380"/>
      <c r="U873" s="380"/>
      <c r="V873" s="380"/>
    </row>
    <row r="874" spans="1:22" s="383" customFormat="1" ht="12.75" customHeight="1">
      <c r="A874" s="390"/>
      <c r="B874" s="688"/>
      <c r="C874" s="696"/>
      <c r="D874" s="86"/>
      <c r="E874" s="87"/>
      <c r="F874" s="528"/>
      <c r="G874" s="640"/>
    </row>
    <row r="875" spans="1:22" s="383" customFormat="1" ht="12.75" customHeight="1">
      <c r="A875" s="390">
        <f>A867+1</f>
        <v>7</v>
      </c>
      <c r="B875" s="988" t="s">
        <v>584</v>
      </c>
      <c r="C875" s="668"/>
      <c r="D875" s="86">
        <v>1</v>
      </c>
      <c r="E875" s="87" t="s">
        <v>24</v>
      </c>
      <c r="F875" s="528">
        <v>7500</v>
      </c>
      <c r="G875" s="640">
        <f>F875*D875</f>
        <v>7500</v>
      </c>
    </row>
    <row r="876" spans="1:22" s="383" customFormat="1" ht="12.75" customHeight="1">
      <c r="A876" s="522"/>
      <c r="B876" s="696"/>
      <c r="C876" s="834"/>
      <c r="D876" s="616"/>
      <c r="E876" s="87"/>
      <c r="F876" s="528"/>
      <c r="G876" s="640"/>
    </row>
    <row r="877" spans="1:22" s="383" customFormat="1" ht="12.75" customHeight="1">
      <c r="A877" s="522"/>
      <c r="B877" s="709"/>
      <c r="C877" s="706"/>
      <c r="D877" s="532"/>
      <c r="E877" s="533"/>
      <c r="F877" s="84"/>
      <c r="G877" s="635"/>
    </row>
    <row r="878" spans="1:22" s="383" customFormat="1" ht="12.75" customHeight="1">
      <c r="A878" s="522"/>
      <c r="B878" s="88"/>
      <c r="C878" s="397"/>
      <c r="D878" s="935"/>
      <c r="E878" s="725"/>
      <c r="F878" s="933"/>
      <c r="G878" s="934"/>
    </row>
    <row r="879" spans="1:22" s="383" customFormat="1" ht="12.75" customHeight="1">
      <c r="A879" s="522"/>
      <c r="B879" s="88"/>
      <c r="C879" s="397"/>
      <c r="D879" s="517"/>
      <c r="E879" s="87"/>
      <c r="F879" s="642"/>
      <c r="G879" s="635"/>
    </row>
    <row r="880" spans="1:22" s="383" customFormat="1" ht="12.75" customHeight="1">
      <c r="A880" s="522"/>
      <c r="B880" s="88"/>
      <c r="C880" s="397"/>
      <c r="D880" s="616"/>
      <c r="E880" s="697"/>
      <c r="F880" s="528"/>
      <c r="G880" s="640"/>
    </row>
    <row r="881" spans="1:7" s="383" customFormat="1" ht="12.75" customHeight="1">
      <c r="A881" s="522"/>
      <c r="B881" s="88"/>
      <c r="C881" s="397"/>
      <c r="D881" s="616"/>
      <c r="E881" s="87"/>
      <c r="F881" s="528"/>
      <c r="G881" s="640"/>
    </row>
    <row r="882" spans="1:7" s="383" customFormat="1" ht="12.75" customHeight="1">
      <c r="A882" s="522"/>
      <c r="B882" s="89"/>
      <c r="D882" s="517"/>
      <c r="E882" s="697"/>
      <c r="F882" s="84"/>
      <c r="G882" s="635"/>
    </row>
    <row r="883" spans="1:7" s="383" customFormat="1" ht="12.75" customHeight="1">
      <c r="A883" s="390"/>
      <c r="B883" s="688"/>
      <c r="C883" s="708"/>
      <c r="D883" s="532"/>
      <c r="E883" s="533"/>
      <c r="F883" s="528"/>
      <c r="G883" s="640"/>
    </row>
    <row r="884" spans="1:7" s="90" customFormat="1" ht="12.75" customHeight="1">
      <c r="A884" s="220"/>
      <c r="B884" s="229"/>
      <c r="C884" s="229"/>
      <c r="D884" s="6"/>
      <c r="E884" s="7"/>
      <c r="F884" s="83"/>
      <c r="G884" s="637"/>
    </row>
    <row r="885" spans="1:7" s="383" customFormat="1" ht="12.75" customHeight="1">
      <c r="A885" s="390"/>
      <c r="B885" s="229"/>
      <c r="C885" s="708"/>
      <c r="D885" s="532"/>
      <c r="E885" s="533"/>
      <c r="F885" s="642"/>
      <c r="G885" s="635"/>
    </row>
    <row r="886" spans="1:7" s="383" customFormat="1" ht="12.75" customHeight="1">
      <c r="A886" s="522"/>
      <c r="B886" s="709"/>
      <c r="C886" s="706"/>
      <c r="D886" s="532"/>
      <c r="E886" s="533"/>
      <c r="F886" s="84"/>
      <c r="G886" s="635"/>
    </row>
    <row r="887" spans="1:7" s="383" customFormat="1" ht="12.75" customHeight="1">
      <c r="A887" s="390"/>
      <c r="B887" s="688"/>
      <c r="C887" s="706"/>
      <c r="D887" s="823"/>
      <c r="E887" s="7"/>
      <c r="F887" s="528"/>
      <c r="G887" s="635"/>
    </row>
    <row r="888" spans="1:7" s="383" customFormat="1" ht="12.75" customHeight="1">
      <c r="A888" s="390"/>
      <c r="B888" s="688"/>
      <c r="C888" s="708"/>
      <c r="D888" s="517"/>
      <c r="E888" s="87"/>
      <c r="F888" s="528"/>
      <c r="G888" s="640"/>
    </row>
    <row r="889" spans="1:7" s="90" customFormat="1" ht="12.75" customHeight="1">
      <c r="A889" s="390"/>
      <c r="B889" s="688"/>
      <c r="C889" s="708"/>
      <c r="D889" s="517"/>
      <c r="E889" s="87"/>
      <c r="F889" s="528"/>
      <c r="G889" s="640"/>
    </row>
    <row r="890" spans="1:7" s="383" customFormat="1" ht="12.75" customHeight="1">
      <c r="A890" s="390"/>
      <c r="B890" s="688"/>
      <c r="C890" s="708"/>
      <c r="D890" s="517"/>
      <c r="E890" s="87"/>
      <c r="F890" s="528"/>
      <c r="G890" s="640"/>
    </row>
    <row r="891" spans="1:7" s="90" customFormat="1" ht="12.75" customHeight="1">
      <c r="A891" s="390"/>
      <c r="B891" s="688"/>
      <c r="C891" s="708"/>
      <c r="D891" s="517"/>
      <c r="E891" s="87"/>
      <c r="F891" s="528"/>
      <c r="G891" s="640"/>
    </row>
    <row r="892" spans="1:7" s="383" customFormat="1" ht="12.75" customHeight="1">
      <c r="A892" s="390"/>
      <c r="B892" s="688"/>
      <c r="C892" s="708"/>
      <c r="D892" s="517"/>
      <c r="E892" s="87"/>
      <c r="F892" s="528"/>
      <c r="G892" s="640"/>
    </row>
    <row r="893" spans="1:7" s="383" customFormat="1" ht="12.75" customHeight="1">
      <c r="A893" s="390"/>
      <c r="B893" s="688"/>
      <c r="C893" s="708"/>
      <c r="D893" s="517"/>
      <c r="E893" s="87"/>
      <c r="F893" s="528"/>
      <c r="G893" s="640"/>
    </row>
    <row r="894" spans="1:7" s="383" customFormat="1" ht="12.75" customHeight="1">
      <c r="A894" s="390"/>
      <c r="B894" s="688"/>
      <c r="C894" s="708"/>
      <c r="D894" s="517"/>
      <c r="E894" s="87"/>
      <c r="F894" s="528"/>
      <c r="G894" s="640"/>
    </row>
    <row r="895" spans="1:7" s="383" customFormat="1" ht="12.75" customHeight="1">
      <c r="A895" s="390"/>
      <c r="B895" s="688"/>
      <c r="C895" s="708"/>
      <c r="D895" s="517"/>
      <c r="E895" s="87"/>
      <c r="F895" s="528"/>
      <c r="G895" s="640"/>
    </row>
    <row r="896" spans="1:7" s="383" customFormat="1" ht="12.75" customHeight="1">
      <c r="A896" s="390"/>
      <c r="B896" s="688"/>
      <c r="C896" s="706"/>
      <c r="D896" s="532"/>
      <c r="E896" s="533"/>
      <c r="F896" s="528"/>
      <c r="G896" s="635"/>
    </row>
    <row r="897" spans="1:23" s="383" customFormat="1" ht="12.75" customHeight="1">
      <c r="A897" s="390"/>
      <c r="B897" s="688"/>
      <c r="C897" s="708"/>
      <c r="D897" s="517"/>
      <c r="E897" s="87"/>
      <c r="F897" s="528"/>
      <c r="G897" s="640"/>
    </row>
    <row r="898" spans="1:23" s="383" customFormat="1" ht="12.75" customHeight="1">
      <c r="A898" s="390"/>
      <c r="B898" s="688"/>
      <c r="C898" s="708"/>
      <c r="D898" s="517"/>
      <c r="E898" s="87"/>
      <c r="F898" s="528"/>
      <c r="G898" s="640"/>
    </row>
    <row r="899" spans="1:23" s="383" customFormat="1" ht="12.75" customHeight="1">
      <c r="A899" s="390"/>
      <c r="B899" s="688"/>
      <c r="C899" s="708"/>
      <c r="D899" s="517"/>
      <c r="E899" s="87"/>
      <c r="F899" s="528"/>
      <c r="G899" s="640"/>
    </row>
    <row r="900" spans="1:23" s="383" customFormat="1" ht="12.75" customHeight="1">
      <c r="A900" s="390"/>
      <c r="B900" s="688"/>
      <c r="C900" s="708"/>
      <c r="D900" s="517"/>
      <c r="E900" s="87"/>
      <c r="F900" s="528"/>
      <c r="G900" s="640"/>
    </row>
    <row r="901" spans="1:23" s="383" customFormat="1" ht="12.75" customHeight="1">
      <c r="A901" s="395"/>
      <c r="B901" s="394"/>
      <c r="C901" s="394"/>
      <c r="D901" s="393"/>
      <c r="E901" s="392"/>
      <c r="F901" s="391"/>
      <c r="G901" s="662"/>
    </row>
    <row r="902" spans="1:23" s="383" customFormat="1" ht="12.75" customHeight="1">
      <c r="A902" s="390"/>
      <c r="B902" s="688"/>
      <c r="C902" s="688"/>
      <c r="D902" s="86"/>
      <c r="E902" s="87"/>
      <c r="F902" s="83"/>
      <c r="G902" s="635"/>
      <c r="H902" s="380"/>
      <c r="I902" s="380"/>
      <c r="J902" s="380"/>
      <c r="K902" s="380"/>
      <c r="L902" s="380"/>
      <c r="M902" s="380"/>
      <c r="N902" s="380"/>
      <c r="O902" s="380"/>
      <c r="P902" s="380"/>
      <c r="Q902" s="380"/>
      <c r="R902" s="380"/>
      <c r="S902" s="380"/>
      <c r="T902" s="380"/>
      <c r="U902" s="380"/>
      <c r="V902" s="380"/>
    </row>
    <row r="903" spans="1:23" s="383" customFormat="1" ht="12.75" customHeight="1">
      <c r="A903" s="390"/>
      <c r="B903" s="693" t="s">
        <v>12</v>
      </c>
      <c r="C903" s="693"/>
      <c r="D903" s="86"/>
      <c r="E903" s="87"/>
      <c r="F903" s="389" t="s">
        <v>280</v>
      </c>
      <c r="G903" s="641">
        <f>SUM(G850:G879)</f>
        <v>99150</v>
      </c>
      <c r="H903" s="380"/>
      <c r="I903" s="380"/>
      <c r="J903" s="380"/>
      <c r="K903" s="380"/>
      <c r="L903" s="380"/>
      <c r="M903" s="380"/>
      <c r="N903" s="380"/>
      <c r="O903" s="380"/>
      <c r="P903" s="380"/>
      <c r="Q903" s="380"/>
      <c r="R903" s="380"/>
      <c r="S903" s="380"/>
      <c r="T903" s="380"/>
      <c r="U903" s="380"/>
      <c r="V903" s="380"/>
    </row>
    <row r="904" spans="1:23" s="383" customFormat="1" ht="12.75" customHeight="1" thickBot="1">
      <c r="A904" s="388"/>
      <c r="B904" s="387"/>
      <c r="C904" s="387"/>
      <c r="D904" s="386"/>
      <c r="E904" s="385"/>
      <c r="F904" s="384"/>
      <c r="G904" s="664"/>
      <c r="H904" s="380"/>
      <c r="I904" s="380"/>
      <c r="J904" s="380"/>
      <c r="K904" s="380"/>
      <c r="L904" s="380"/>
      <c r="M904" s="380"/>
      <c r="N904" s="380"/>
      <c r="O904" s="380"/>
      <c r="P904" s="380"/>
      <c r="Q904" s="380"/>
      <c r="R904" s="380"/>
      <c r="S904" s="380"/>
      <c r="T904" s="380"/>
      <c r="U904" s="380"/>
      <c r="V904" s="380"/>
    </row>
    <row r="905" spans="1:23" s="383" customFormat="1" ht="12.75" customHeight="1" thickTop="1">
      <c r="A905" s="390"/>
      <c r="B905" s="688"/>
      <c r="C905" s="688"/>
      <c r="D905" s="86"/>
      <c r="E905" s="87"/>
      <c r="F905" s="84"/>
      <c r="G905" s="523"/>
      <c r="H905" s="380"/>
      <c r="J905" s="380"/>
      <c r="K905" s="380"/>
      <c r="L905" s="380"/>
      <c r="M905" s="380"/>
      <c r="N905" s="380"/>
      <c r="O905" s="380"/>
      <c r="P905" s="380"/>
      <c r="Q905" s="380"/>
      <c r="R905" s="380"/>
      <c r="S905" s="380"/>
      <c r="T905" s="380"/>
      <c r="U905" s="380"/>
      <c r="V905" s="380"/>
    </row>
    <row r="906" spans="1:23" s="383" customFormat="1" ht="12.75" customHeight="1">
      <c r="A906" s="390"/>
      <c r="B906" s="273" t="s">
        <v>0</v>
      </c>
      <c r="C906" s="273"/>
      <c r="D906" s="86"/>
      <c r="E906" s="87"/>
      <c r="F906" s="84"/>
      <c r="G906" s="264"/>
      <c r="H906" s="380"/>
      <c r="I906" s="380"/>
      <c r="J906" s="380"/>
      <c r="K906" s="380"/>
      <c r="L906" s="380"/>
      <c r="M906" s="380"/>
      <c r="N906" s="380"/>
      <c r="O906" s="380"/>
      <c r="P906" s="380"/>
      <c r="Q906" s="380"/>
      <c r="R906" s="380"/>
      <c r="S906" s="380"/>
      <c r="T906" s="380"/>
      <c r="U906" s="380"/>
      <c r="V906" s="380"/>
      <c r="W906" s="380"/>
    </row>
    <row r="907" spans="1:23" s="383" customFormat="1" ht="12.75" customHeight="1">
      <c r="A907" s="390"/>
      <c r="B907" s="688"/>
      <c r="C907" s="688"/>
      <c r="D907" s="86"/>
      <c r="E907" s="87"/>
      <c r="F907" s="84"/>
      <c r="G907" s="523"/>
      <c r="H907" s="380"/>
      <c r="J907" s="380"/>
      <c r="K907" s="380"/>
      <c r="L907" s="380"/>
      <c r="M907" s="380"/>
      <c r="N907" s="380"/>
      <c r="O907" s="380"/>
      <c r="P907" s="380"/>
      <c r="Q907" s="380"/>
      <c r="R907" s="380"/>
      <c r="S907" s="380"/>
      <c r="T907" s="380"/>
      <c r="U907" s="380"/>
      <c r="V907" s="380"/>
    </row>
    <row r="908" spans="1:23" s="383" customFormat="1" ht="12.75" customHeight="1">
      <c r="A908" s="390">
        <v>1</v>
      </c>
      <c r="B908" s="688" t="s">
        <v>229</v>
      </c>
      <c r="C908" s="688"/>
      <c r="D908" s="86"/>
      <c r="E908" s="87"/>
      <c r="F908" s="84"/>
      <c r="G908" s="523"/>
      <c r="H908" s="380"/>
      <c r="J908" s="380"/>
      <c r="K908" s="380"/>
      <c r="L908" s="380"/>
      <c r="M908" s="380"/>
      <c r="N908" s="380"/>
      <c r="O908" s="380"/>
      <c r="P908" s="380"/>
      <c r="Q908" s="380"/>
      <c r="R908" s="380"/>
      <c r="S908" s="380"/>
      <c r="T908" s="380"/>
      <c r="U908" s="380"/>
      <c r="V908" s="380"/>
    </row>
    <row r="909" spans="1:23" s="383" customFormat="1" ht="12.75" customHeight="1">
      <c r="A909" s="390"/>
      <c r="B909" s="688" t="s">
        <v>230</v>
      </c>
      <c r="C909" s="688"/>
      <c r="D909" s="4">
        <v>1</v>
      </c>
      <c r="E909" s="4" t="s">
        <v>20</v>
      </c>
      <c r="F909" s="84" t="s">
        <v>624</v>
      </c>
      <c r="G909" s="523">
        <v>25000</v>
      </c>
      <c r="H909" s="380"/>
      <c r="J909" s="380"/>
      <c r="K909" s="380"/>
      <c r="L909" s="380"/>
      <c r="M909" s="380"/>
      <c r="N909" s="380"/>
      <c r="O909" s="380"/>
      <c r="P909" s="380"/>
      <c r="Q909" s="380"/>
      <c r="R909" s="380"/>
      <c r="S909" s="380"/>
      <c r="T909" s="380"/>
      <c r="U909" s="380"/>
      <c r="V909" s="380"/>
    </row>
    <row r="910" spans="1:23" s="383" customFormat="1" ht="12.75" customHeight="1">
      <c r="A910" s="390"/>
      <c r="B910" s="688"/>
      <c r="C910" s="688"/>
      <c r="D910" s="86"/>
      <c r="E910" s="87"/>
      <c r="F910" s="84"/>
      <c r="G910" s="523"/>
      <c r="H910" s="380"/>
      <c r="J910" s="380"/>
      <c r="K910" s="380"/>
      <c r="L910" s="380"/>
      <c r="M910" s="380"/>
      <c r="N910" s="380"/>
      <c r="O910" s="380"/>
      <c r="P910" s="380"/>
      <c r="Q910" s="380"/>
      <c r="R910" s="380"/>
      <c r="S910" s="380"/>
      <c r="T910" s="380"/>
      <c r="U910" s="380"/>
      <c r="V910" s="380"/>
    </row>
    <row r="911" spans="1:23" s="383" customFormat="1" ht="12.75" customHeight="1">
      <c r="A911" s="390">
        <f>A908+1</f>
        <v>2</v>
      </c>
      <c r="B911" s="11" t="s">
        <v>276</v>
      </c>
      <c r="C911" s="90"/>
      <c r="D911" s="231">
        <v>1</v>
      </c>
      <c r="E911" s="233" t="s">
        <v>20</v>
      </c>
      <c r="F911" s="84" t="s">
        <v>624</v>
      </c>
      <c r="G911" s="523">
        <v>10000</v>
      </c>
      <c r="H911" s="380"/>
      <c r="J911" s="380"/>
      <c r="K911" s="380"/>
      <c r="L911" s="380"/>
      <c r="M911" s="380"/>
      <c r="N911" s="380"/>
      <c r="O911" s="380"/>
      <c r="P911" s="380"/>
      <c r="Q911" s="380"/>
      <c r="R911" s="380"/>
      <c r="S911" s="380"/>
      <c r="T911" s="380"/>
      <c r="U911" s="380"/>
      <c r="V911" s="380"/>
    </row>
    <row r="912" spans="1:23" s="383" customFormat="1" ht="12.75" customHeight="1">
      <c r="A912" s="390"/>
      <c r="B912" s="688"/>
      <c r="C912" s="688"/>
      <c r="D912" s="86"/>
      <c r="E912" s="87"/>
      <c r="F912" s="84"/>
      <c r="G912" s="523"/>
      <c r="H912" s="380"/>
      <c r="J912" s="380"/>
      <c r="K912" s="380"/>
      <c r="L912" s="380"/>
      <c r="M912" s="380"/>
      <c r="N912" s="380"/>
      <c r="O912" s="380"/>
      <c r="P912" s="380"/>
      <c r="Q912" s="380"/>
      <c r="R912" s="380"/>
      <c r="S912" s="380"/>
      <c r="T912" s="380"/>
      <c r="U912" s="380"/>
      <c r="V912" s="380"/>
    </row>
    <row r="913" spans="1:22" s="383" customFormat="1" ht="12.75" customHeight="1">
      <c r="A913" s="390"/>
      <c r="B913" s="688"/>
      <c r="C913" s="688"/>
      <c r="D913" s="86"/>
      <c r="E913" s="87"/>
      <c r="F913" s="84"/>
      <c r="G913" s="523"/>
      <c r="H913" s="380"/>
      <c r="J913" s="380"/>
      <c r="K913" s="380"/>
      <c r="L913" s="380"/>
      <c r="M913" s="380"/>
      <c r="N913" s="380"/>
      <c r="O913" s="380"/>
      <c r="P913" s="380"/>
      <c r="Q913" s="380"/>
      <c r="R913" s="380"/>
      <c r="S913" s="380"/>
      <c r="T913" s="380"/>
      <c r="U913" s="380"/>
      <c r="V913" s="380"/>
    </row>
    <row r="914" spans="1:22" s="383" customFormat="1" ht="12.75" customHeight="1">
      <c r="A914" s="390"/>
      <c r="B914" s="688"/>
      <c r="C914" s="688"/>
      <c r="D914" s="86"/>
      <c r="E914" s="87"/>
      <c r="F914" s="84"/>
      <c r="G914" s="523"/>
      <c r="H914" s="380"/>
      <c r="J914" s="380"/>
      <c r="K914" s="380"/>
      <c r="L914" s="380"/>
      <c r="M914" s="380"/>
      <c r="N914" s="380"/>
      <c r="O914" s="380"/>
      <c r="P914" s="380"/>
      <c r="Q914" s="380"/>
      <c r="R914" s="380"/>
      <c r="S914" s="380"/>
      <c r="T914" s="380"/>
      <c r="U914" s="380"/>
      <c r="V914" s="380"/>
    </row>
    <row r="915" spans="1:22" s="383" customFormat="1" ht="12.75" customHeight="1">
      <c r="A915" s="390"/>
      <c r="B915" s="688"/>
      <c r="C915" s="688"/>
      <c r="D915" s="86"/>
      <c r="E915" s="87"/>
      <c r="F915" s="84"/>
      <c r="G915" s="523"/>
      <c r="H915" s="380"/>
      <c r="J915" s="380"/>
      <c r="K915" s="380"/>
      <c r="L915" s="380"/>
      <c r="M915" s="380"/>
      <c r="N915" s="380"/>
      <c r="O915" s="380"/>
      <c r="P915" s="380"/>
      <c r="Q915" s="380"/>
      <c r="R915" s="380"/>
      <c r="S915" s="380"/>
      <c r="T915" s="380"/>
      <c r="U915" s="380"/>
      <c r="V915" s="380"/>
    </row>
    <row r="916" spans="1:22" s="383" customFormat="1" ht="12.75" customHeight="1">
      <c r="A916" s="390"/>
      <c r="B916" s="688"/>
      <c r="C916" s="688"/>
      <c r="D916" s="86"/>
      <c r="E916" s="87"/>
      <c r="F916" s="84"/>
      <c r="G916" s="523"/>
      <c r="H916" s="380"/>
      <c r="J916" s="380"/>
      <c r="K916" s="380"/>
      <c r="L916" s="380"/>
      <c r="M916" s="380"/>
      <c r="N916" s="380"/>
      <c r="O916" s="380"/>
      <c r="P916" s="380"/>
      <c r="Q916" s="380"/>
      <c r="R916" s="380"/>
      <c r="S916" s="380"/>
      <c r="T916" s="380"/>
      <c r="U916" s="380"/>
      <c r="V916" s="380"/>
    </row>
    <row r="917" spans="1:22" s="383" customFormat="1" ht="12.75" customHeight="1">
      <c r="A917" s="390"/>
      <c r="B917" s="688"/>
      <c r="C917" s="688"/>
      <c r="D917" s="86"/>
      <c r="E917" s="87"/>
      <c r="F917" s="84"/>
      <c r="G917" s="523"/>
      <c r="H917" s="380"/>
      <c r="J917" s="380"/>
      <c r="K917" s="380"/>
      <c r="L917" s="380"/>
      <c r="M917" s="380"/>
      <c r="N917" s="380"/>
      <c r="O917" s="380"/>
      <c r="P917" s="380"/>
      <c r="Q917" s="380"/>
      <c r="R917" s="380"/>
      <c r="S917" s="380"/>
      <c r="T917" s="380"/>
      <c r="U917" s="380"/>
      <c r="V917" s="380"/>
    </row>
    <row r="918" spans="1:22" s="383" customFormat="1" ht="12.75" customHeight="1">
      <c r="A918" s="390"/>
      <c r="B918" s="688"/>
      <c r="C918" s="688"/>
      <c r="D918" s="86"/>
      <c r="E918" s="87"/>
      <c r="F918" s="84"/>
      <c r="G918" s="523"/>
      <c r="H918" s="380"/>
      <c r="J918" s="380"/>
      <c r="K918" s="380"/>
      <c r="L918" s="380"/>
      <c r="M918" s="380"/>
      <c r="N918" s="380"/>
      <c r="O918" s="380"/>
      <c r="P918" s="380"/>
      <c r="Q918" s="380"/>
      <c r="R918" s="380"/>
      <c r="S918" s="380"/>
      <c r="T918" s="380"/>
      <c r="U918" s="380"/>
      <c r="V918" s="380"/>
    </row>
    <row r="919" spans="1:22" s="383" customFormat="1" ht="12.75" customHeight="1">
      <c r="A919" s="390"/>
      <c r="B919" s="688"/>
      <c r="C919" s="688"/>
      <c r="D919" s="86"/>
      <c r="E919" s="87"/>
      <c r="F919" s="84"/>
      <c r="G919" s="523"/>
      <c r="H919" s="380"/>
      <c r="J919" s="380"/>
      <c r="K919" s="380"/>
      <c r="L919" s="380"/>
      <c r="M919" s="380"/>
      <c r="N919" s="380"/>
      <c r="O919" s="380"/>
      <c r="P919" s="380"/>
      <c r="Q919" s="380"/>
      <c r="R919" s="380"/>
      <c r="S919" s="380"/>
      <c r="T919" s="380"/>
      <c r="U919" s="380"/>
      <c r="V919" s="380"/>
    </row>
    <row r="920" spans="1:22" s="383" customFormat="1" ht="12.75" customHeight="1">
      <c r="A920" s="390"/>
      <c r="B920" s="688"/>
      <c r="C920" s="688"/>
      <c r="D920" s="86"/>
      <c r="E920" s="87"/>
      <c r="F920" s="84"/>
      <c r="G920" s="523"/>
      <c r="H920" s="380"/>
      <c r="J920" s="380"/>
      <c r="K920" s="380"/>
      <c r="L920" s="380"/>
      <c r="M920" s="380"/>
      <c r="N920" s="380"/>
      <c r="O920" s="380"/>
      <c r="P920" s="380"/>
      <c r="Q920" s="380"/>
      <c r="R920" s="380"/>
      <c r="S920" s="380"/>
      <c r="T920" s="380"/>
      <c r="U920" s="380"/>
      <c r="V920" s="380"/>
    </row>
    <row r="921" spans="1:22" s="383" customFormat="1" ht="12.75" customHeight="1">
      <c r="A921" s="390"/>
      <c r="B921" s="688"/>
      <c r="C921" s="688"/>
      <c r="D921" s="86"/>
      <c r="E921" s="87"/>
      <c r="F921" s="84"/>
      <c r="G921" s="523"/>
      <c r="H921" s="380"/>
      <c r="J921" s="380"/>
      <c r="K921" s="380"/>
      <c r="L921" s="380"/>
      <c r="M921" s="380"/>
      <c r="N921" s="380"/>
      <c r="O921" s="380"/>
      <c r="P921" s="380"/>
      <c r="Q921" s="380"/>
      <c r="R921" s="380"/>
      <c r="S921" s="380"/>
      <c r="T921" s="380"/>
      <c r="U921" s="380"/>
      <c r="V921" s="380"/>
    </row>
    <row r="922" spans="1:22" s="383" customFormat="1" ht="12.75" customHeight="1">
      <c r="A922" s="390"/>
      <c r="B922" s="688"/>
      <c r="C922" s="688"/>
      <c r="D922" s="86"/>
      <c r="E922" s="87"/>
      <c r="F922" s="84"/>
      <c r="G922" s="523"/>
      <c r="H922" s="380"/>
      <c r="J922" s="380"/>
      <c r="K922" s="380"/>
      <c r="L922" s="380"/>
      <c r="M922" s="380"/>
      <c r="N922" s="380"/>
      <c r="O922" s="380"/>
      <c r="P922" s="380"/>
      <c r="Q922" s="380"/>
      <c r="R922" s="380"/>
      <c r="S922" s="380"/>
      <c r="T922" s="380"/>
      <c r="U922" s="380"/>
      <c r="V922" s="380"/>
    </row>
    <row r="923" spans="1:22" s="383" customFormat="1" ht="12.75" customHeight="1">
      <c r="A923" s="390"/>
      <c r="B923" s="688"/>
      <c r="C923" s="688"/>
      <c r="D923" s="86"/>
      <c r="E923" s="87"/>
      <c r="F923" s="84"/>
      <c r="G923" s="523"/>
      <c r="H923" s="380"/>
      <c r="J923" s="380"/>
      <c r="K923" s="380"/>
      <c r="L923" s="380"/>
      <c r="M923" s="380"/>
      <c r="N923" s="380"/>
      <c r="O923" s="380"/>
      <c r="P923" s="380"/>
      <c r="Q923" s="380"/>
      <c r="R923" s="380"/>
      <c r="S923" s="380"/>
      <c r="T923" s="380"/>
      <c r="U923" s="380"/>
      <c r="V923" s="380"/>
    </row>
    <row r="924" spans="1:22" s="383" customFormat="1" ht="12.75" customHeight="1">
      <c r="A924" s="390"/>
      <c r="B924" s="688"/>
      <c r="C924" s="688"/>
      <c r="D924" s="86"/>
      <c r="E924" s="87"/>
      <c r="F924" s="84"/>
      <c r="G924" s="523"/>
      <c r="H924" s="380"/>
      <c r="J924" s="380"/>
      <c r="K924" s="380"/>
      <c r="L924" s="380"/>
      <c r="M924" s="380"/>
      <c r="N924" s="380"/>
      <c r="O924" s="380"/>
      <c r="P924" s="380"/>
      <c r="Q924" s="380"/>
      <c r="R924" s="380"/>
      <c r="S924" s="380"/>
      <c r="T924" s="380"/>
      <c r="U924" s="380"/>
      <c r="V924" s="380"/>
    </row>
    <row r="925" spans="1:22" s="383" customFormat="1" ht="12.75" customHeight="1">
      <c r="A925" s="390"/>
      <c r="B925" s="688"/>
      <c r="C925" s="688"/>
      <c r="D925" s="86"/>
      <c r="E925" s="87"/>
      <c r="F925" s="84"/>
      <c r="G925" s="523"/>
      <c r="H925" s="380"/>
      <c r="J925" s="380"/>
      <c r="K925" s="380"/>
      <c r="L925" s="380"/>
      <c r="M925" s="380"/>
      <c r="N925" s="380"/>
      <c r="O925" s="380"/>
      <c r="P925" s="380"/>
      <c r="Q925" s="380"/>
      <c r="R925" s="380"/>
      <c r="S925" s="380"/>
      <c r="T925" s="380"/>
      <c r="U925" s="380"/>
      <c r="V925" s="380"/>
    </row>
    <row r="926" spans="1:22" s="383" customFormat="1" ht="12.75" customHeight="1">
      <c r="A926" s="390"/>
      <c r="B926" s="688"/>
      <c r="C926" s="688"/>
      <c r="D926" s="86"/>
      <c r="E926" s="87"/>
      <c r="F926" s="84"/>
      <c r="G926" s="523"/>
      <c r="H926" s="380"/>
      <c r="J926" s="380"/>
      <c r="K926" s="380"/>
      <c r="L926" s="380"/>
      <c r="M926" s="380"/>
      <c r="N926" s="380"/>
      <c r="O926" s="380"/>
      <c r="P926" s="380"/>
      <c r="Q926" s="380"/>
      <c r="R926" s="380"/>
      <c r="S926" s="380"/>
      <c r="T926" s="380"/>
      <c r="U926" s="380"/>
      <c r="V926" s="380"/>
    </row>
    <row r="927" spans="1:22" s="383" customFormat="1" ht="12.75" customHeight="1">
      <c r="A927" s="390"/>
      <c r="B927" s="688"/>
      <c r="C927" s="688"/>
      <c r="D927" s="86"/>
      <c r="E927" s="87"/>
      <c r="F927" s="84"/>
      <c r="G927" s="523"/>
      <c r="H927" s="380"/>
      <c r="J927" s="380"/>
      <c r="K927" s="380"/>
      <c r="L927" s="380"/>
      <c r="M927" s="380"/>
      <c r="N927" s="380"/>
      <c r="O927" s="380"/>
      <c r="P927" s="380"/>
      <c r="Q927" s="380"/>
      <c r="R927" s="380"/>
      <c r="S927" s="380"/>
      <c r="T927" s="380"/>
      <c r="U927" s="380"/>
      <c r="V927" s="380"/>
    </row>
    <row r="928" spans="1:22" s="383" customFormat="1" ht="12.75" customHeight="1">
      <c r="A928" s="390"/>
      <c r="B928" s="688"/>
      <c r="C928" s="688"/>
      <c r="D928" s="86"/>
      <c r="E928" s="87"/>
      <c r="F928" s="84"/>
      <c r="G928" s="523"/>
      <c r="H928" s="380"/>
      <c r="J928" s="380"/>
      <c r="K928" s="380"/>
      <c r="L928" s="380"/>
      <c r="M928" s="380"/>
      <c r="N928" s="380"/>
      <c r="O928" s="380"/>
      <c r="P928" s="380"/>
      <c r="Q928" s="380"/>
      <c r="R928" s="380"/>
      <c r="S928" s="380"/>
      <c r="T928" s="380"/>
      <c r="U928" s="380"/>
      <c r="V928" s="380"/>
    </row>
    <row r="929" spans="1:22" s="383" customFormat="1" ht="12.75" customHeight="1">
      <c r="A929" s="390"/>
      <c r="B929" s="688"/>
      <c r="C929" s="688"/>
      <c r="D929" s="86"/>
      <c r="E929" s="87"/>
      <c r="F929" s="84"/>
      <c r="G929" s="523"/>
      <c r="H929" s="380"/>
      <c r="J929" s="380"/>
      <c r="K929" s="380"/>
      <c r="L929" s="380"/>
      <c r="M929" s="380"/>
      <c r="N929" s="380"/>
      <c r="O929" s="380"/>
      <c r="P929" s="380"/>
      <c r="Q929" s="380"/>
      <c r="R929" s="380"/>
      <c r="S929" s="380"/>
      <c r="T929" s="380"/>
      <c r="U929" s="380"/>
      <c r="V929" s="380"/>
    </row>
    <row r="930" spans="1:22" s="383" customFormat="1" ht="12.75" customHeight="1">
      <c r="A930" s="390"/>
      <c r="B930" s="688"/>
      <c r="C930" s="688"/>
      <c r="D930" s="86"/>
      <c r="E930" s="87"/>
      <c r="F930" s="84"/>
      <c r="G930" s="523"/>
      <c r="H930" s="380"/>
      <c r="J930" s="380"/>
      <c r="K930" s="380"/>
      <c r="L930" s="380"/>
      <c r="M930" s="380"/>
      <c r="N930" s="380"/>
      <c r="O930" s="380"/>
      <c r="P930" s="380"/>
      <c r="Q930" s="380"/>
      <c r="R930" s="380"/>
      <c r="S930" s="380"/>
      <c r="T930" s="380"/>
      <c r="U930" s="380"/>
      <c r="V930" s="380"/>
    </row>
    <row r="931" spans="1:22" s="383" customFormat="1" ht="12.75" customHeight="1">
      <c r="A931" s="390"/>
      <c r="B931" s="688"/>
      <c r="C931" s="688"/>
      <c r="D931" s="86"/>
      <c r="E931" s="87"/>
      <c r="F931" s="84"/>
      <c r="G931" s="523"/>
      <c r="H931" s="380"/>
      <c r="J931" s="380"/>
      <c r="K931" s="380"/>
      <c r="L931" s="380"/>
      <c r="M931" s="380"/>
      <c r="N931" s="380"/>
      <c r="O931" s="380"/>
      <c r="P931" s="380"/>
      <c r="Q931" s="380"/>
      <c r="R931" s="380"/>
      <c r="S931" s="380"/>
      <c r="T931" s="380"/>
      <c r="U931" s="380"/>
      <c r="V931" s="380"/>
    </row>
    <row r="932" spans="1:22" s="383" customFormat="1" ht="12.75" customHeight="1">
      <c r="A932" s="390"/>
      <c r="B932" s="688"/>
      <c r="C932" s="688"/>
      <c r="D932" s="86"/>
      <c r="E932" s="87"/>
      <c r="F932" s="84"/>
      <c r="G932" s="523"/>
      <c r="H932" s="380"/>
      <c r="J932" s="380"/>
      <c r="K932" s="380"/>
      <c r="L932" s="380"/>
      <c r="M932" s="380"/>
      <c r="N932" s="380"/>
      <c r="O932" s="380"/>
      <c r="P932" s="380"/>
      <c r="Q932" s="380"/>
      <c r="R932" s="380"/>
      <c r="S932" s="380"/>
      <c r="T932" s="380"/>
      <c r="U932" s="380"/>
      <c r="V932" s="380"/>
    </row>
    <row r="933" spans="1:22" s="383" customFormat="1" ht="12.75" customHeight="1">
      <c r="A933" s="390"/>
      <c r="B933" s="688"/>
      <c r="C933" s="688"/>
      <c r="D933" s="86"/>
      <c r="E933" s="87"/>
      <c r="F933" s="84"/>
      <c r="G933" s="523"/>
      <c r="H933" s="380"/>
      <c r="J933" s="380"/>
      <c r="K933" s="380"/>
      <c r="L933" s="380"/>
      <c r="M933" s="380"/>
      <c r="N933" s="380"/>
      <c r="O933" s="380"/>
      <c r="P933" s="380"/>
      <c r="Q933" s="380"/>
      <c r="R933" s="380"/>
      <c r="S933" s="380"/>
      <c r="T933" s="380"/>
      <c r="U933" s="380"/>
      <c r="V933" s="380"/>
    </row>
    <row r="934" spans="1:22" s="383" customFormat="1" ht="12.75" customHeight="1">
      <c r="A934" s="390"/>
      <c r="B934" s="688"/>
      <c r="C934" s="688"/>
      <c r="D934" s="86"/>
      <c r="E934" s="87"/>
      <c r="F934" s="84"/>
      <c r="G934" s="523"/>
      <c r="H934" s="380"/>
      <c r="J934" s="380"/>
      <c r="K934" s="380"/>
      <c r="L934" s="380"/>
      <c r="M934" s="380"/>
      <c r="N934" s="380"/>
      <c r="O934" s="380"/>
      <c r="P934" s="380"/>
      <c r="Q934" s="380"/>
      <c r="R934" s="380"/>
      <c r="S934" s="380"/>
      <c r="T934" s="380"/>
      <c r="U934" s="380"/>
      <c r="V934" s="380"/>
    </row>
    <row r="935" spans="1:22" s="383" customFormat="1" ht="12.75" customHeight="1">
      <c r="A935" s="390"/>
      <c r="B935" s="688"/>
      <c r="C935" s="688"/>
      <c r="D935" s="86"/>
      <c r="E935" s="87"/>
      <c r="F935" s="84"/>
      <c r="G935" s="523"/>
      <c r="H935" s="380"/>
      <c r="J935" s="380"/>
      <c r="K935" s="380"/>
      <c r="L935" s="380"/>
      <c r="M935" s="380"/>
      <c r="N935" s="380"/>
      <c r="O935" s="380"/>
      <c r="P935" s="380"/>
      <c r="Q935" s="380"/>
      <c r="R935" s="380"/>
      <c r="S935" s="380"/>
      <c r="T935" s="380"/>
      <c r="U935" s="380"/>
      <c r="V935" s="380"/>
    </row>
    <row r="936" spans="1:22" s="383" customFormat="1" ht="12.75" customHeight="1">
      <c r="A936" s="390"/>
      <c r="B936" s="688"/>
      <c r="C936" s="688"/>
      <c r="D936" s="86"/>
      <c r="E936" s="87"/>
      <c r="F936" s="84"/>
      <c r="G936" s="523"/>
      <c r="H936" s="380"/>
      <c r="J936" s="380"/>
      <c r="K936" s="380"/>
      <c r="L936" s="380"/>
      <c r="M936" s="380"/>
      <c r="N936" s="380"/>
      <c r="O936" s="380"/>
      <c r="P936" s="380"/>
      <c r="Q936" s="380"/>
      <c r="R936" s="380"/>
      <c r="S936" s="380"/>
      <c r="T936" s="380"/>
      <c r="U936" s="380"/>
      <c r="V936" s="380"/>
    </row>
    <row r="937" spans="1:22" s="383" customFormat="1" ht="12.75" customHeight="1">
      <c r="A937" s="390"/>
      <c r="B937" s="688"/>
      <c r="C937" s="688"/>
      <c r="D937" s="86"/>
      <c r="E937" s="87"/>
      <c r="F937" s="84"/>
      <c r="G937" s="523"/>
      <c r="H937" s="380"/>
      <c r="J937" s="380"/>
      <c r="K937" s="380"/>
      <c r="L937" s="380"/>
      <c r="M937" s="380"/>
      <c r="N937" s="380"/>
      <c r="O937" s="380"/>
      <c r="P937" s="380"/>
      <c r="Q937" s="380"/>
      <c r="R937" s="380"/>
      <c r="S937" s="380"/>
      <c r="T937" s="380"/>
      <c r="U937" s="380"/>
      <c r="V937" s="380"/>
    </row>
    <row r="938" spans="1:22" s="383" customFormat="1" ht="12.75" customHeight="1">
      <c r="A938" s="390"/>
      <c r="B938" s="688"/>
      <c r="C938" s="688"/>
      <c r="D938" s="86"/>
      <c r="E938" s="87"/>
      <c r="F938" s="84"/>
      <c r="G938" s="523"/>
      <c r="H938" s="380"/>
      <c r="J938" s="380"/>
      <c r="K938" s="380"/>
      <c r="L938" s="380"/>
      <c r="M938" s="380"/>
      <c r="N938" s="380"/>
      <c r="O938" s="380"/>
      <c r="P938" s="380"/>
      <c r="Q938" s="380"/>
      <c r="R938" s="380"/>
      <c r="S938" s="380"/>
      <c r="T938" s="380"/>
      <c r="U938" s="380"/>
      <c r="V938" s="380"/>
    </row>
    <row r="939" spans="1:22" s="383" customFormat="1" ht="12.75" customHeight="1">
      <c r="A939" s="390"/>
      <c r="B939" s="688"/>
      <c r="C939" s="688"/>
      <c r="D939" s="86"/>
      <c r="E939" s="87"/>
      <c r="F939" s="84"/>
      <c r="G939" s="523"/>
      <c r="H939" s="380"/>
      <c r="J939" s="380"/>
      <c r="K939" s="380"/>
      <c r="L939" s="380"/>
      <c r="M939" s="380"/>
      <c r="N939" s="380"/>
      <c r="O939" s="380"/>
      <c r="P939" s="380"/>
      <c r="Q939" s="380"/>
      <c r="R939" s="380"/>
      <c r="S939" s="380"/>
      <c r="T939" s="380"/>
      <c r="U939" s="380"/>
      <c r="V939" s="380"/>
    </row>
    <row r="940" spans="1:22" s="383" customFormat="1" ht="12.75" customHeight="1">
      <c r="A940" s="390"/>
      <c r="B940" s="688"/>
      <c r="C940" s="688"/>
      <c r="D940" s="86"/>
      <c r="E940" s="87"/>
      <c r="F940" s="84"/>
      <c r="G940" s="523"/>
      <c r="H940" s="380"/>
      <c r="J940" s="380"/>
      <c r="K940" s="380"/>
      <c r="L940" s="380"/>
      <c r="M940" s="380"/>
      <c r="N940" s="380"/>
      <c r="O940" s="380"/>
      <c r="P940" s="380"/>
      <c r="Q940" s="380"/>
      <c r="R940" s="380"/>
      <c r="S940" s="380"/>
      <c r="T940" s="380"/>
      <c r="U940" s="380"/>
      <c r="V940" s="380"/>
    </row>
    <row r="941" spans="1:22" s="383" customFormat="1" ht="12.75" customHeight="1">
      <c r="A941" s="390"/>
      <c r="B941" s="688"/>
      <c r="C941" s="688"/>
      <c r="D941" s="86"/>
      <c r="E941" s="87"/>
      <c r="F941" s="84"/>
      <c r="G941" s="523"/>
      <c r="H941" s="380"/>
      <c r="J941" s="380"/>
      <c r="K941" s="380"/>
      <c r="L941" s="380"/>
      <c r="M941" s="380"/>
      <c r="N941" s="380"/>
      <c r="O941" s="380"/>
      <c r="P941" s="380"/>
      <c r="Q941" s="380"/>
      <c r="R941" s="380"/>
      <c r="S941" s="380"/>
      <c r="T941" s="380"/>
      <c r="U941" s="380"/>
      <c r="V941" s="380"/>
    </row>
    <row r="942" spans="1:22" s="383" customFormat="1" ht="12.75" customHeight="1">
      <c r="A942" s="390"/>
      <c r="B942" s="688"/>
      <c r="C942" s="688"/>
      <c r="D942" s="86"/>
      <c r="E942" s="87"/>
      <c r="F942" s="84"/>
      <c r="G942" s="523"/>
      <c r="H942" s="380"/>
      <c r="J942" s="380"/>
      <c r="K942" s="380"/>
      <c r="L942" s="380"/>
      <c r="M942" s="380"/>
      <c r="N942" s="380"/>
      <c r="O942" s="380"/>
      <c r="P942" s="380"/>
      <c r="Q942" s="380"/>
      <c r="R942" s="380"/>
      <c r="S942" s="380"/>
      <c r="T942" s="380"/>
      <c r="U942" s="380"/>
      <c r="V942" s="380"/>
    </row>
    <row r="943" spans="1:22" s="383" customFormat="1" ht="12.75" customHeight="1">
      <c r="A943" s="390"/>
      <c r="B943" s="688"/>
      <c r="C943" s="688"/>
      <c r="D943" s="86"/>
      <c r="E943" s="87"/>
      <c r="F943" s="84"/>
      <c r="G943" s="523"/>
      <c r="H943" s="380"/>
      <c r="J943" s="380"/>
      <c r="K943" s="380"/>
      <c r="L943" s="380"/>
      <c r="M943" s="380"/>
      <c r="N943" s="380"/>
      <c r="O943" s="380"/>
      <c r="P943" s="380"/>
      <c r="Q943" s="380"/>
      <c r="R943" s="380"/>
      <c r="S943" s="380"/>
      <c r="T943" s="380"/>
      <c r="U943" s="380"/>
      <c r="V943" s="380"/>
    </row>
    <row r="944" spans="1:22" s="383" customFormat="1" ht="12.75" customHeight="1">
      <c r="A944" s="390"/>
      <c r="B944" s="688"/>
      <c r="C944" s="688"/>
      <c r="D944" s="86"/>
      <c r="E944" s="87"/>
      <c r="F944" s="84"/>
      <c r="G944" s="523"/>
      <c r="H944" s="380"/>
      <c r="J944" s="380"/>
      <c r="K944" s="380"/>
      <c r="L944" s="380"/>
      <c r="M944" s="380"/>
      <c r="N944" s="380"/>
      <c r="O944" s="380"/>
      <c r="P944" s="380"/>
      <c r="Q944" s="380"/>
      <c r="R944" s="380"/>
      <c r="S944" s="380"/>
      <c r="T944" s="380"/>
      <c r="U944" s="380"/>
      <c r="V944" s="380"/>
    </row>
    <row r="945" spans="1:22" s="383" customFormat="1" ht="12.75" customHeight="1">
      <c r="A945" s="390"/>
      <c r="B945" s="688"/>
      <c r="C945" s="688"/>
      <c r="D945" s="86"/>
      <c r="E945" s="87"/>
      <c r="F945" s="84"/>
      <c r="G945" s="523"/>
      <c r="H945" s="380"/>
      <c r="J945" s="380"/>
      <c r="K945" s="380"/>
      <c r="L945" s="380"/>
      <c r="M945" s="380"/>
      <c r="N945" s="380"/>
      <c r="O945" s="380"/>
      <c r="P945" s="380"/>
      <c r="Q945" s="380"/>
      <c r="R945" s="380"/>
      <c r="S945" s="380"/>
      <c r="T945" s="380"/>
      <c r="U945" s="380"/>
      <c r="V945" s="380"/>
    </row>
    <row r="946" spans="1:22" s="383" customFormat="1" ht="12.75" customHeight="1">
      <c r="A946" s="390"/>
      <c r="B946" s="688"/>
      <c r="C946" s="688"/>
      <c r="D946" s="86"/>
      <c r="E946" s="87"/>
      <c r="F946" s="84"/>
      <c r="G946" s="523"/>
      <c r="H946" s="380"/>
      <c r="J946" s="380"/>
      <c r="K946" s="380"/>
      <c r="L946" s="380"/>
      <c r="M946" s="380"/>
      <c r="N946" s="380"/>
      <c r="O946" s="380"/>
      <c r="P946" s="380"/>
      <c r="Q946" s="380"/>
      <c r="R946" s="380"/>
      <c r="S946" s="380"/>
      <c r="T946" s="380"/>
      <c r="U946" s="380"/>
      <c r="V946" s="380"/>
    </row>
    <row r="947" spans="1:22" s="383" customFormat="1" ht="12.75" customHeight="1">
      <c r="A947" s="390"/>
      <c r="B947" s="688"/>
      <c r="C947" s="688"/>
      <c r="D947" s="86"/>
      <c r="E947" s="87"/>
      <c r="F947" s="84"/>
      <c r="G947" s="523"/>
      <c r="H947" s="380"/>
      <c r="J947" s="380"/>
      <c r="K947" s="380"/>
      <c r="L947" s="380"/>
      <c r="M947" s="380"/>
      <c r="N947" s="380"/>
      <c r="O947" s="380"/>
      <c r="P947" s="380"/>
      <c r="Q947" s="380"/>
      <c r="R947" s="380"/>
      <c r="S947" s="380"/>
      <c r="T947" s="380"/>
      <c r="U947" s="380"/>
      <c r="V947" s="380"/>
    </row>
    <row r="948" spans="1:22" s="383" customFormat="1" ht="12.75" customHeight="1">
      <c r="A948" s="390"/>
      <c r="B948" s="688"/>
      <c r="C948" s="688"/>
      <c r="D948" s="86"/>
      <c r="E948" s="87"/>
      <c r="F948" s="84"/>
      <c r="G948" s="523"/>
      <c r="H948" s="380"/>
      <c r="J948" s="380"/>
      <c r="K948" s="380"/>
      <c r="L948" s="380"/>
      <c r="M948" s="380"/>
      <c r="N948" s="380"/>
      <c r="O948" s="380"/>
      <c r="P948" s="380"/>
      <c r="Q948" s="380"/>
      <c r="R948" s="380"/>
      <c r="S948" s="380"/>
      <c r="T948" s="380"/>
      <c r="U948" s="380"/>
      <c r="V948" s="380"/>
    </row>
    <row r="949" spans="1:22" s="383" customFormat="1" ht="12.75" customHeight="1">
      <c r="A949" s="390"/>
      <c r="B949" s="688"/>
      <c r="C949" s="688"/>
      <c r="D949" s="86"/>
      <c r="E949" s="87"/>
      <c r="F949" s="84"/>
      <c r="G949" s="523"/>
      <c r="H949" s="380"/>
      <c r="J949" s="380"/>
      <c r="K949" s="380"/>
      <c r="L949" s="380"/>
      <c r="M949" s="380"/>
      <c r="N949" s="380"/>
      <c r="O949" s="380"/>
      <c r="P949" s="380"/>
      <c r="Q949" s="380"/>
      <c r="R949" s="380"/>
      <c r="S949" s="380"/>
      <c r="T949" s="380"/>
      <c r="U949" s="380"/>
      <c r="V949" s="380"/>
    </row>
    <row r="950" spans="1:22" s="383" customFormat="1" ht="12.75" customHeight="1">
      <c r="A950" s="390"/>
      <c r="B950" s="688"/>
      <c r="C950" s="688"/>
      <c r="D950" s="86"/>
      <c r="E950" s="87"/>
      <c r="F950" s="84"/>
      <c r="G950" s="523"/>
      <c r="H950" s="380"/>
      <c r="J950" s="380"/>
      <c r="K950" s="380"/>
      <c r="L950" s="380"/>
      <c r="M950" s="380"/>
      <c r="N950" s="380"/>
      <c r="O950" s="380"/>
      <c r="P950" s="380"/>
      <c r="Q950" s="380"/>
      <c r="R950" s="380"/>
      <c r="S950" s="380"/>
      <c r="T950" s="380"/>
      <c r="U950" s="380"/>
      <c r="V950" s="380"/>
    </row>
    <row r="951" spans="1:22" s="383" customFormat="1" ht="12.75" customHeight="1">
      <c r="A951" s="390"/>
      <c r="B951" s="688"/>
      <c r="C951" s="688"/>
      <c r="D951" s="86"/>
      <c r="E951" s="87"/>
      <c r="F951" s="84"/>
      <c r="G951" s="523"/>
      <c r="H951" s="380"/>
      <c r="J951" s="380"/>
      <c r="K951" s="380"/>
      <c r="L951" s="380"/>
      <c r="M951" s="380"/>
      <c r="N951" s="380"/>
      <c r="O951" s="380"/>
      <c r="P951" s="380"/>
      <c r="Q951" s="380"/>
      <c r="R951" s="380"/>
      <c r="S951" s="380"/>
      <c r="T951" s="380"/>
      <c r="U951" s="380"/>
      <c r="V951" s="380"/>
    </row>
    <row r="952" spans="1:22" s="383" customFormat="1" ht="12.75" customHeight="1">
      <c r="A952" s="390"/>
      <c r="B952" s="688"/>
      <c r="C952" s="688"/>
      <c r="D952" s="86"/>
      <c r="E952" s="87"/>
      <c r="F952" s="84"/>
      <c r="G952" s="523"/>
      <c r="H952" s="380"/>
      <c r="J952" s="380"/>
      <c r="K952" s="380"/>
      <c r="L952" s="380"/>
      <c r="M952" s="380"/>
      <c r="N952" s="380"/>
      <c r="O952" s="380"/>
      <c r="P952" s="380"/>
      <c r="Q952" s="380"/>
      <c r="R952" s="380"/>
      <c r="S952" s="380"/>
      <c r="T952" s="380"/>
      <c r="U952" s="380"/>
      <c r="V952" s="380"/>
    </row>
    <row r="953" spans="1:22" s="383" customFormat="1" ht="12.75" customHeight="1">
      <c r="A953" s="390"/>
      <c r="B953" s="688"/>
      <c r="C953" s="688"/>
      <c r="D953" s="86"/>
      <c r="E953" s="87"/>
      <c r="F953" s="84"/>
      <c r="G953" s="523"/>
      <c r="H953" s="380"/>
      <c r="J953" s="380"/>
      <c r="K953" s="380"/>
      <c r="L953" s="380"/>
      <c r="M953" s="380"/>
      <c r="N953" s="380"/>
      <c r="O953" s="380"/>
      <c r="P953" s="380"/>
      <c r="Q953" s="380"/>
      <c r="R953" s="380"/>
      <c r="S953" s="380"/>
      <c r="T953" s="380"/>
      <c r="U953" s="380"/>
      <c r="V953" s="380"/>
    </row>
    <row r="954" spans="1:22" s="383" customFormat="1" ht="12.75" customHeight="1">
      <c r="A954" s="390"/>
      <c r="B954" s="688"/>
      <c r="C954" s="688"/>
      <c r="D954" s="86"/>
      <c r="E954" s="87"/>
      <c r="F954" s="84"/>
      <c r="G954" s="523"/>
      <c r="H954" s="380"/>
      <c r="J954" s="380"/>
      <c r="K954" s="380"/>
      <c r="L954" s="380"/>
      <c r="M954" s="380"/>
      <c r="N954" s="380"/>
      <c r="O954" s="380"/>
      <c r="P954" s="380"/>
      <c r="Q954" s="380"/>
      <c r="R954" s="380"/>
      <c r="S954" s="380"/>
      <c r="T954" s="380"/>
      <c r="U954" s="380"/>
      <c r="V954" s="380"/>
    </row>
    <row r="955" spans="1:22" s="383" customFormat="1" ht="12.75" customHeight="1">
      <c r="A955" s="390"/>
      <c r="B955" s="688"/>
      <c r="C955" s="688"/>
      <c r="D955" s="86"/>
      <c r="E955" s="87"/>
      <c r="F955" s="84"/>
      <c r="G955" s="523"/>
      <c r="H955" s="380"/>
      <c r="J955" s="380"/>
      <c r="K955" s="380"/>
      <c r="L955" s="380"/>
      <c r="M955" s="380"/>
      <c r="N955" s="380"/>
      <c r="O955" s="380"/>
      <c r="P955" s="380"/>
      <c r="Q955" s="380"/>
      <c r="R955" s="380"/>
      <c r="S955" s="380"/>
      <c r="T955" s="380"/>
      <c r="U955" s="380"/>
      <c r="V955" s="380"/>
    </row>
    <row r="956" spans="1:22" s="383" customFormat="1" ht="12.75" customHeight="1">
      <c r="A956" s="390"/>
      <c r="B956" s="688"/>
      <c r="C956" s="688"/>
      <c r="D956" s="86"/>
      <c r="E956" s="87"/>
      <c r="F956" s="84"/>
      <c r="G956" s="523"/>
      <c r="H956" s="380"/>
      <c r="J956" s="380"/>
      <c r="K956" s="380"/>
      <c r="L956" s="380"/>
      <c r="M956" s="380"/>
      <c r="N956" s="380"/>
      <c r="O956" s="380"/>
      <c r="P956" s="380"/>
      <c r="Q956" s="380"/>
      <c r="R956" s="380"/>
      <c r="S956" s="380"/>
      <c r="T956" s="380"/>
      <c r="U956" s="380"/>
      <c r="V956" s="380"/>
    </row>
    <row r="957" spans="1:22" s="383" customFormat="1" ht="12.75" customHeight="1">
      <c r="A957" s="390"/>
      <c r="B957" s="688"/>
      <c r="C957" s="688"/>
      <c r="D957" s="86"/>
      <c r="E957" s="87"/>
      <c r="F957" s="84"/>
      <c r="G957" s="523"/>
      <c r="H957" s="380"/>
      <c r="J957" s="380"/>
      <c r="K957" s="380"/>
      <c r="L957" s="380"/>
      <c r="M957" s="380"/>
      <c r="N957" s="380"/>
      <c r="O957" s="380"/>
      <c r="P957" s="380"/>
      <c r="Q957" s="380"/>
      <c r="R957" s="380"/>
      <c r="S957" s="380"/>
      <c r="T957" s="380"/>
      <c r="U957" s="380"/>
      <c r="V957" s="380"/>
    </row>
    <row r="958" spans="1:22" s="383" customFormat="1" ht="12.75" customHeight="1">
      <c r="A958" s="390"/>
      <c r="B958" s="688"/>
      <c r="C958" s="688"/>
      <c r="D958" s="86"/>
      <c r="E958" s="87"/>
      <c r="F958" s="84"/>
      <c r="G958" s="523"/>
      <c r="H958" s="380"/>
      <c r="J958" s="380"/>
      <c r="K958" s="380"/>
      <c r="L958" s="380"/>
      <c r="M958" s="380"/>
      <c r="N958" s="380"/>
      <c r="O958" s="380"/>
      <c r="P958" s="380"/>
      <c r="Q958" s="380"/>
      <c r="R958" s="380"/>
      <c r="S958" s="380"/>
      <c r="T958" s="380"/>
      <c r="U958" s="380"/>
      <c r="V958" s="380"/>
    </row>
    <row r="959" spans="1:22" s="383" customFormat="1" ht="12.75" customHeight="1">
      <c r="A959" s="390"/>
      <c r="B959" s="688"/>
      <c r="C959" s="688"/>
      <c r="D959" s="86"/>
      <c r="E959" s="87"/>
      <c r="F959" s="84"/>
      <c r="G959" s="523"/>
      <c r="H959" s="380"/>
      <c r="J959" s="380"/>
      <c r="K959" s="380"/>
      <c r="L959" s="380"/>
      <c r="M959" s="380"/>
      <c r="N959" s="380"/>
      <c r="O959" s="380"/>
      <c r="P959" s="380"/>
      <c r="Q959" s="380"/>
      <c r="R959" s="380"/>
      <c r="S959" s="380"/>
      <c r="T959" s="380"/>
      <c r="U959" s="380"/>
      <c r="V959" s="380"/>
    </row>
    <row r="960" spans="1:22" s="383" customFormat="1" ht="12.75" customHeight="1">
      <c r="A960" s="390"/>
      <c r="B960" s="688"/>
      <c r="C960" s="688"/>
      <c r="D960" s="86"/>
      <c r="E960" s="87"/>
      <c r="F960" s="84"/>
      <c r="G960" s="523"/>
      <c r="H960" s="380"/>
      <c r="J960" s="380"/>
      <c r="K960" s="380"/>
      <c r="L960" s="380"/>
      <c r="M960" s="380"/>
      <c r="N960" s="380"/>
      <c r="O960" s="380"/>
      <c r="P960" s="380"/>
      <c r="Q960" s="380"/>
      <c r="R960" s="380"/>
      <c r="S960" s="380"/>
      <c r="T960" s="380"/>
      <c r="U960" s="380"/>
      <c r="V960" s="380"/>
    </row>
    <row r="961" spans="1:22" s="383" customFormat="1" ht="12.75" customHeight="1">
      <c r="A961" s="390"/>
      <c r="B961" s="688"/>
      <c r="C961" s="688"/>
      <c r="D961" s="86"/>
      <c r="E961" s="87"/>
      <c r="F961" s="84"/>
      <c r="G961" s="523"/>
      <c r="H961" s="380"/>
      <c r="J961" s="380"/>
      <c r="K961" s="380"/>
      <c r="L961" s="380"/>
      <c r="M961" s="380"/>
      <c r="N961" s="380"/>
      <c r="O961" s="380"/>
      <c r="P961" s="380"/>
      <c r="Q961" s="380"/>
      <c r="R961" s="380"/>
      <c r="S961" s="380"/>
      <c r="T961" s="380"/>
      <c r="U961" s="380"/>
      <c r="V961" s="380"/>
    </row>
    <row r="962" spans="1:22" s="383" customFormat="1" ht="12.75" customHeight="1">
      <c r="A962" s="390"/>
      <c r="B962" s="688"/>
      <c r="C962" s="688"/>
      <c r="D962" s="86"/>
      <c r="E962" s="87"/>
      <c r="F962" s="84"/>
      <c r="G962" s="523"/>
      <c r="H962" s="380"/>
      <c r="J962" s="380"/>
      <c r="K962" s="380"/>
      <c r="L962" s="380"/>
      <c r="M962" s="380"/>
      <c r="N962" s="380"/>
      <c r="O962" s="380"/>
      <c r="P962" s="380"/>
      <c r="Q962" s="380"/>
      <c r="R962" s="380"/>
      <c r="S962" s="380"/>
      <c r="T962" s="380"/>
      <c r="U962" s="380"/>
      <c r="V962" s="380"/>
    </row>
    <row r="963" spans="1:22" s="383" customFormat="1" ht="12.75" customHeight="1">
      <c r="A963" s="390"/>
      <c r="B963" s="688"/>
      <c r="C963" s="688"/>
      <c r="D963" s="86"/>
      <c r="E963" s="87"/>
      <c r="F963" s="84"/>
      <c r="G963" s="523"/>
      <c r="H963" s="380"/>
      <c r="J963" s="380"/>
      <c r="K963" s="380"/>
      <c r="L963" s="380"/>
      <c r="M963" s="380"/>
      <c r="N963" s="380"/>
      <c r="O963" s="380"/>
      <c r="P963" s="380"/>
      <c r="Q963" s="380"/>
      <c r="R963" s="380"/>
      <c r="S963" s="380"/>
      <c r="T963" s="380"/>
      <c r="U963" s="380"/>
      <c r="V963" s="380"/>
    </row>
    <row r="964" spans="1:22" s="383" customFormat="1" ht="12.75" customHeight="1">
      <c r="A964" s="390"/>
      <c r="B964" s="688"/>
      <c r="C964" s="688"/>
      <c r="D964" s="86"/>
      <c r="E964" s="87"/>
      <c r="F964" s="84"/>
      <c r="G964" s="523"/>
      <c r="H964" s="380"/>
      <c r="J964" s="380"/>
      <c r="K964" s="380"/>
      <c r="L964" s="380"/>
      <c r="M964" s="380"/>
      <c r="N964" s="380"/>
      <c r="O964" s="380"/>
      <c r="P964" s="380"/>
      <c r="Q964" s="380"/>
      <c r="R964" s="380"/>
      <c r="S964" s="380"/>
      <c r="T964" s="380"/>
      <c r="U964" s="380"/>
      <c r="V964" s="380"/>
    </row>
    <row r="965" spans="1:22" s="383" customFormat="1" ht="12.75" customHeight="1">
      <c r="A965" s="390"/>
      <c r="B965" s="688"/>
      <c r="C965" s="688"/>
      <c r="D965" s="86"/>
      <c r="E965" s="87"/>
      <c r="F965" s="84"/>
      <c r="G965" s="523"/>
      <c r="H965" s="380"/>
      <c r="J965" s="380"/>
      <c r="K965" s="380"/>
      <c r="L965" s="380"/>
      <c r="M965" s="380"/>
      <c r="N965" s="380"/>
      <c r="O965" s="380"/>
      <c r="P965" s="380"/>
      <c r="Q965" s="380"/>
      <c r="R965" s="380"/>
      <c r="S965" s="380"/>
      <c r="T965" s="380"/>
      <c r="U965" s="380"/>
      <c r="V965" s="380"/>
    </row>
    <row r="966" spans="1:22" s="383" customFormat="1" ht="12.75" customHeight="1">
      <c r="A966" s="402"/>
      <c r="B966" s="401"/>
      <c r="C966" s="401"/>
      <c r="D966" s="400"/>
      <c r="E966" s="399"/>
      <c r="F966" s="255"/>
      <c r="G966" s="659"/>
      <c r="H966" s="380"/>
      <c r="I966" s="380"/>
      <c r="J966" s="380"/>
      <c r="K966" s="380"/>
      <c r="L966" s="380"/>
      <c r="M966" s="380"/>
      <c r="N966" s="380"/>
      <c r="O966" s="380"/>
      <c r="P966" s="380"/>
      <c r="Q966" s="380"/>
      <c r="R966" s="380"/>
      <c r="S966" s="380"/>
      <c r="T966" s="380"/>
      <c r="U966" s="380"/>
      <c r="V966" s="380"/>
    </row>
    <row r="967" spans="1:22" s="383" customFormat="1" ht="12.75" customHeight="1">
      <c r="A967" s="390"/>
      <c r="B967" s="693" t="s">
        <v>12</v>
      </c>
      <c r="C967" s="693"/>
      <c r="D967" s="86"/>
      <c r="E967" s="87"/>
      <c r="F967" s="389" t="s">
        <v>280</v>
      </c>
      <c r="G967" s="660">
        <f>SUM(G908:G911)</f>
        <v>35000</v>
      </c>
      <c r="H967" s="380"/>
      <c r="I967" s="380"/>
      <c r="J967" s="380"/>
      <c r="K967" s="380"/>
      <c r="L967" s="380"/>
      <c r="M967" s="380"/>
      <c r="N967" s="380"/>
      <c r="O967" s="380"/>
      <c r="P967" s="380"/>
      <c r="Q967" s="380"/>
      <c r="R967" s="380"/>
      <c r="S967" s="380"/>
      <c r="T967" s="380"/>
      <c r="U967" s="380"/>
      <c r="V967" s="380"/>
    </row>
    <row r="968" spans="1:22" s="383" customFormat="1" ht="12.75" customHeight="1" thickBot="1">
      <c r="A968" s="388"/>
      <c r="B968" s="387"/>
      <c r="C968" s="387"/>
      <c r="D968" s="386"/>
      <c r="E968" s="385"/>
      <c r="F968" s="384"/>
      <c r="G968" s="669"/>
      <c r="H968" s="380"/>
      <c r="I968" s="380"/>
      <c r="J968" s="380"/>
      <c r="K968" s="380"/>
      <c r="L968" s="380"/>
      <c r="M968" s="380"/>
      <c r="N968" s="380"/>
      <c r="O968" s="380"/>
      <c r="P968" s="380"/>
      <c r="Q968" s="380"/>
      <c r="R968" s="380"/>
      <c r="S968" s="380"/>
      <c r="T968" s="380"/>
      <c r="U968" s="380"/>
      <c r="V968" s="380"/>
    </row>
    <row r="969" spans="1:22" s="383" customFormat="1" ht="12.75" customHeight="1" thickTop="1">
      <c r="A969" s="390"/>
      <c r="B969" s="688"/>
      <c r="C969" s="688"/>
      <c r="D969" s="86"/>
      <c r="E969" s="87"/>
      <c r="F969" s="83"/>
      <c r="G969" s="635"/>
      <c r="H969" s="380"/>
      <c r="I969" s="380"/>
      <c r="J969" s="380"/>
      <c r="K969" s="380"/>
      <c r="L969" s="380"/>
      <c r="M969" s="380"/>
      <c r="N969" s="380"/>
      <c r="O969" s="380"/>
      <c r="P969" s="380"/>
      <c r="Q969" s="380"/>
      <c r="R969" s="380"/>
      <c r="S969" s="380"/>
      <c r="T969" s="380"/>
      <c r="U969" s="380"/>
      <c r="V969" s="380"/>
    </row>
    <row r="970" spans="1:22" s="383" customFormat="1" ht="12.75" customHeight="1">
      <c r="A970" s="390"/>
      <c r="B970" s="693" t="s">
        <v>25</v>
      </c>
      <c r="C970" s="688"/>
      <c r="D970" s="86"/>
      <c r="E970" s="87"/>
      <c r="F970" s="83"/>
      <c r="G970" s="523"/>
    </row>
    <row r="971" spans="1:22" s="383" customFormat="1" ht="12.75" customHeight="1">
      <c r="A971" s="390"/>
      <c r="B971" s="696"/>
      <c r="C971" s="688"/>
      <c r="D971" s="86"/>
      <c r="E971" s="87"/>
      <c r="F971" s="83"/>
      <c r="G971" s="523"/>
    </row>
    <row r="972" spans="1:22" s="383" customFormat="1" ht="12.75" customHeight="1">
      <c r="A972" s="390"/>
      <c r="B972" s="698" t="s">
        <v>232</v>
      </c>
      <c r="C972" s="688"/>
      <c r="D972" s="398"/>
      <c r="E972" s="398" t="s">
        <v>30</v>
      </c>
      <c r="F972" s="83"/>
      <c r="G972" s="523"/>
    </row>
    <row r="973" spans="1:22" s="383" customFormat="1" ht="12.75" customHeight="1">
      <c r="A973" s="390"/>
      <c r="B973" s="696"/>
      <c r="C973" s="688"/>
      <c r="D973" s="86"/>
      <c r="E973" s="86"/>
      <c r="F973" s="83"/>
      <c r="G973" s="523"/>
    </row>
    <row r="974" spans="1:22" s="383" customFormat="1" ht="12.75" customHeight="1">
      <c r="A974" s="390"/>
      <c r="B974" s="696"/>
      <c r="C974" s="688" t="str">
        <f>B10</f>
        <v>DEMOLITIONS</v>
      </c>
      <c r="D974" s="396"/>
      <c r="E974" s="909" t="s">
        <v>102</v>
      </c>
      <c r="F974" s="83"/>
      <c r="G974" s="523">
        <f>G199</f>
        <v>42350</v>
      </c>
    </row>
    <row r="975" spans="1:22" s="383" customFormat="1" ht="12.75" customHeight="1">
      <c r="A975" s="390"/>
      <c r="B975" s="688"/>
      <c r="C975" s="380"/>
      <c r="D975" s="86"/>
      <c r="E975" s="86"/>
      <c r="F975" s="83"/>
      <c r="G975" s="523"/>
    </row>
    <row r="976" spans="1:22" s="383" customFormat="1" ht="12.75" customHeight="1">
      <c r="A976" s="390"/>
      <c r="B976" s="696"/>
      <c r="C976" s="688" t="str">
        <f>B202</f>
        <v>MASONRY</v>
      </c>
      <c r="D976" s="86"/>
      <c r="E976" s="909" t="s">
        <v>216</v>
      </c>
      <c r="F976" s="83"/>
      <c r="G976" s="523">
        <f>G263</f>
        <v>56840</v>
      </c>
    </row>
    <row r="977" spans="1:7" s="383" customFormat="1" ht="12.75" customHeight="1">
      <c r="A977" s="390"/>
      <c r="B977" s="688"/>
      <c r="D977" s="86"/>
      <c r="E977" s="842"/>
      <c r="F977" s="83"/>
      <c r="G977" s="523"/>
    </row>
    <row r="978" spans="1:7" s="383" customFormat="1" ht="12.75" customHeight="1">
      <c r="A978" s="390"/>
      <c r="B978" s="688"/>
      <c r="C978" s="383" t="s">
        <v>186</v>
      </c>
      <c r="D978" s="86"/>
      <c r="E978" s="910" t="s">
        <v>459</v>
      </c>
      <c r="F978" s="83"/>
      <c r="G978" s="523">
        <f>G455</f>
        <v>69200</v>
      </c>
    </row>
    <row r="979" spans="1:7" s="383" customFormat="1" ht="12.75" customHeight="1">
      <c r="A979" s="390"/>
      <c r="B979" s="696"/>
      <c r="C979" s="380"/>
      <c r="D979" s="86"/>
      <c r="E979" s="842"/>
      <c r="F979" s="83"/>
      <c r="G979" s="523"/>
    </row>
    <row r="980" spans="1:7" s="383" customFormat="1" ht="12.75" customHeight="1">
      <c r="A980" s="390"/>
      <c r="B980" s="688"/>
      <c r="C980" s="383" t="str">
        <f>B780</f>
        <v>FINISHES</v>
      </c>
      <c r="D980" s="396"/>
      <c r="E980" s="910" t="s">
        <v>461</v>
      </c>
      <c r="F980" s="83"/>
      <c r="G980" s="523">
        <f>G839</f>
        <v>133545</v>
      </c>
    </row>
    <row r="981" spans="1:7" s="383" customFormat="1" ht="12.75" customHeight="1">
      <c r="A981" s="390"/>
      <c r="B981" s="688"/>
      <c r="C981" s="380"/>
      <c r="D981" s="86"/>
      <c r="E981" s="842"/>
      <c r="F981" s="83"/>
      <c r="G981" s="523"/>
    </row>
    <row r="982" spans="1:7" s="383" customFormat="1" ht="12.75" customHeight="1">
      <c r="A982" s="390"/>
      <c r="B982" s="688"/>
      <c r="C982" s="397" t="str">
        <f>B842</f>
        <v>ACCESSORIES</v>
      </c>
      <c r="D982" s="396"/>
      <c r="E982" s="910" t="s">
        <v>462</v>
      </c>
      <c r="F982" s="83"/>
      <c r="G982" s="523">
        <f>G903</f>
        <v>99150</v>
      </c>
    </row>
    <row r="983" spans="1:7" s="383" customFormat="1" ht="12.75" customHeight="1">
      <c r="A983" s="390"/>
      <c r="B983" s="688"/>
      <c r="C983" s="380"/>
      <c r="D983" s="86"/>
      <c r="E983" s="842"/>
      <c r="F983" s="83"/>
      <c r="G983" s="523"/>
    </row>
    <row r="984" spans="1:7" s="383" customFormat="1" ht="12.75" customHeight="1">
      <c r="A984" s="390"/>
      <c r="B984" s="688"/>
      <c r="C984" s="383" t="s">
        <v>0</v>
      </c>
      <c r="D984" s="86"/>
      <c r="E984" s="910" t="s">
        <v>269</v>
      </c>
      <c r="F984" s="83"/>
      <c r="G984" s="523">
        <f>G967</f>
        <v>35000</v>
      </c>
    </row>
    <row r="985" spans="1:7" s="383" customFormat="1" ht="12.75" customHeight="1">
      <c r="A985" s="390"/>
      <c r="B985" s="688"/>
      <c r="C985" s="688"/>
      <c r="D985" s="396"/>
      <c r="E985" s="840"/>
      <c r="F985" s="83"/>
      <c r="G985" s="523"/>
    </row>
    <row r="986" spans="1:7" s="383" customFormat="1" ht="12.75" customHeight="1">
      <c r="A986" s="390"/>
      <c r="B986" s="688"/>
      <c r="C986" s="380"/>
      <c r="D986" s="86"/>
      <c r="E986" s="86"/>
      <c r="F986" s="83"/>
      <c r="G986" s="523"/>
    </row>
    <row r="987" spans="1:7" s="383" customFormat="1" ht="12.75" customHeight="1">
      <c r="A987" s="390"/>
      <c r="B987" s="696"/>
      <c r="C987" s="688"/>
      <c r="D987" s="86"/>
      <c r="E987" s="841"/>
      <c r="F987" s="83"/>
      <c r="G987" s="523"/>
    </row>
    <row r="988" spans="1:7" s="383" customFormat="1" ht="12.75" customHeight="1">
      <c r="A988" s="390"/>
      <c r="B988" s="688"/>
      <c r="D988" s="86"/>
      <c r="E988" s="909"/>
      <c r="F988" s="83"/>
      <c r="G988" s="523"/>
    </row>
    <row r="989" spans="1:7" s="383" customFormat="1" ht="12.75" customHeight="1">
      <c r="A989" s="390"/>
      <c r="B989" s="688"/>
      <c r="C989" s="380"/>
      <c r="D989" s="86"/>
      <c r="E989" s="841"/>
      <c r="F989" s="83"/>
      <c r="G989" s="523"/>
    </row>
    <row r="990" spans="1:7" s="383" customFormat="1" ht="12.75" customHeight="1">
      <c r="A990" s="390"/>
      <c r="B990" s="688"/>
      <c r="C990" s="380"/>
      <c r="D990" s="86"/>
      <c r="E990" s="86"/>
      <c r="F990" s="83"/>
      <c r="G990" s="635"/>
    </row>
    <row r="991" spans="1:7" s="383" customFormat="1" ht="12.75" customHeight="1">
      <c r="A991" s="390"/>
      <c r="B991" s="688"/>
      <c r="C991" s="380"/>
      <c r="D991" s="86"/>
      <c r="E991" s="87"/>
      <c r="F991" s="83"/>
      <c r="G991" s="635"/>
    </row>
    <row r="992" spans="1:7" s="383" customFormat="1" ht="12.75" customHeight="1">
      <c r="A992" s="390"/>
      <c r="B992" s="688"/>
      <c r="C992" s="380"/>
      <c r="D992" s="86"/>
      <c r="E992" s="87"/>
      <c r="F992" s="83"/>
      <c r="G992" s="635"/>
    </row>
    <row r="993" spans="1:7" s="383" customFormat="1" ht="12.75" customHeight="1">
      <c r="A993" s="390"/>
      <c r="B993" s="688"/>
      <c r="C993" s="380"/>
      <c r="D993" s="86"/>
      <c r="E993" s="87"/>
      <c r="F993" s="83"/>
      <c r="G993" s="635"/>
    </row>
    <row r="994" spans="1:7" s="383" customFormat="1" ht="12.75" customHeight="1">
      <c r="A994" s="390"/>
      <c r="B994" s="696"/>
      <c r="C994" s="688"/>
      <c r="D994" s="86"/>
      <c r="E994" s="842"/>
      <c r="F994" s="83"/>
      <c r="G994" s="523"/>
    </row>
    <row r="995" spans="1:7" s="383" customFormat="1" ht="12.75" customHeight="1">
      <c r="A995" s="390"/>
      <c r="B995" s="688"/>
      <c r="D995" s="86"/>
      <c r="E995" s="910"/>
      <c r="F995" s="83"/>
      <c r="G995" s="523"/>
    </row>
    <row r="996" spans="1:7" s="383" customFormat="1" ht="12.75" customHeight="1">
      <c r="A996" s="390"/>
      <c r="B996" s="688"/>
      <c r="C996" s="380"/>
      <c r="D996" s="86"/>
      <c r="E996" s="87"/>
      <c r="F996" s="83"/>
      <c r="G996" s="635"/>
    </row>
    <row r="997" spans="1:7" s="383" customFormat="1" ht="12.75" customHeight="1">
      <c r="A997" s="390"/>
      <c r="B997" s="688"/>
      <c r="C997" s="380"/>
      <c r="D997" s="86"/>
      <c r="E997" s="87"/>
      <c r="F997" s="83"/>
      <c r="G997" s="635"/>
    </row>
    <row r="998" spans="1:7" s="383" customFormat="1" ht="12.75" customHeight="1">
      <c r="A998" s="390"/>
      <c r="B998" s="688"/>
      <c r="C998" s="380"/>
      <c r="D998" s="86"/>
      <c r="E998" s="87"/>
      <c r="F998" s="83"/>
      <c r="G998" s="635"/>
    </row>
    <row r="999" spans="1:7" s="383" customFormat="1" ht="12.75" customHeight="1">
      <c r="A999" s="390"/>
      <c r="B999" s="688"/>
      <c r="C999" s="380"/>
      <c r="D999" s="86"/>
      <c r="E999" s="87"/>
      <c r="F999" s="83"/>
      <c r="G999" s="635"/>
    </row>
    <row r="1000" spans="1:7" s="383" customFormat="1" ht="12.75" customHeight="1">
      <c r="A1000" s="390"/>
      <c r="B1000" s="688"/>
      <c r="C1000" s="380"/>
      <c r="D1000" s="86"/>
      <c r="E1000" s="87"/>
      <c r="F1000" s="83"/>
      <c r="G1000" s="635"/>
    </row>
    <row r="1001" spans="1:7" s="383" customFormat="1" ht="12.75" customHeight="1">
      <c r="A1001" s="390"/>
      <c r="B1001" s="688"/>
      <c r="C1001" s="380"/>
      <c r="D1001" s="86"/>
      <c r="E1001" s="87"/>
      <c r="F1001" s="83"/>
      <c r="G1001" s="635"/>
    </row>
    <row r="1002" spans="1:7" s="383" customFormat="1" ht="12.75" customHeight="1">
      <c r="A1002" s="390"/>
      <c r="B1002" s="688"/>
      <c r="C1002" s="380"/>
      <c r="D1002" s="86"/>
      <c r="E1002" s="87"/>
      <c r="F1002" s="83"/>
      <c r="G1002" s="635"/>
    </row>
    <row r="1003" spans="1:7" s="383" customFormat="1" ht="12.75" customHeight="1">
      <c r="A1003" s="390"/>
      <c r="B1003" s="688"/>
      <c r="C1003" s="380"/>
      <c r="D1003" s="86"/>
      <c r="E1003" s="87"/>
      <c r="F1003" s="83"/>
      <c r="G1003" s="635"/>
    </row>
    <row r="1004" spans="1:7" s="383" customFormat="1" ht="12.75" customHeight="1">
      <c r="A1004" s="390"/>
      <c r="B1004" s="688"/>
      <c r="C1004" s="380"/>
      <c r="D1004" s="86"/>
      <c r="E1004" s="87"/>
      <c r="F1004" s="83"/>
      <c r="G1004" s="635"/>
    </row>
    <row r="1005" spans="1:7" s="383" customFormat="1" ht="12.75" customHeight="1">
      <c r="A1005" s="390"/>
      <c r="B1005" s="688"/>
      <c r="C1005" s="380"/>
      <c r="D1005" s="86"/>
      <c r="E1005" s="87"/>
      <c r="F1005" s="83"/>
      <c r="G1005" s="635"/>
    </row>
    <row r="1006" spans="1:7" s="383" customFormat="1" ht="12.75" customHeight="1">
      <c r="A1006" s="390"/>
      <c r="B1006" s="688"/>
      <c r="C1006" s="380"/>
      <c r="D1006" s="86"/>
      <c r="E1006" s="87"/>
      <c r="F1006" s="83"/>
      <c r="G1006" s="635"/>
    </row>
    <row r="1007" spans="1:7" s="383" customFormat="1" ht="12.75" customHeight="1">
      <c r="A1007" s="390"/>
      <c r="B1007" s="688"/>
      <c r="C1007" s="380"/>
      <c r="D1007" s="86"/>
      <c r="E1007" s="87"/>
      <c r="F1007" s="83"/>
      <c r="G1007" s="635"/>
    </row>
    <row r="1008" spans="1:7" s="383" customFormat="1" ht="12.75" customHeight="1">
      <c r="A1008" s="390"/>
      <c r="B1008" s="688"/>
      <c r="C1008" s="380"/>
      <c r="D1008" s="86"/>
      <c r="E1008" s="87"/>
      <c r="F1008" s="83"/>
      <c r="G1008" s="635"/>
    </row>
    <row r="1009" spans="1:7" s="383" customFormat="1" ht="12.75" customHeight="1">
      <c r="A1009" s="390"/>
      <c r="B1009" s="688"/>
      <c r="C1009" s="380"/>
      <c r="D1009" s="86"/>
      <c r="E1009" s="87"/>
      <c r="F1009" s="83"/>
      <c r="G1009" s="635"/>
    </row>
    <row r="1010" spans="1:7" s="383" customFormat="1" ht="12.75" customHeight="1">
      <c r="A1010" s="390"/>
      <c r="B1010" s="688"/>
      <c r="C1010" s="380"/>
      <c r="D1010" s="86"/>
      <c r="E1010" s="87"/>
      <c r="F1010" s="83"/>
      <c r="G1010" s="635"/>
    </row>
    <row r="1011" spans="1:7" s="383" customFormat="1" ht="12.75" customHeight="1">
      <c r="A1011" s="390"/>
      <c r="B1011" s="688"/>
      <c r="C1011" s="380"/>
      <c r="D1011" s="86"/>
      <c r="E1011" s="87"/>
      <c r="F1011" s="83"/>
      <c r="G1011" s="635"/>
    </row>
    <row r="1012" spans="1:7" s="383" customFormat="1" ht="12.75" customHeight="1">
      <c r="A1012" s="390"/>
      <c r="B1012" s="688"/>
      <c r="C1012" s="380"/>
      <c r="D1012" s="86"/>
      <c r="E1012" s="87"/>
      <c r="F1012" s="83"/>
      <c r="G1012" s="635"/>
    </row>
    <row r="1013" spans="1:7" s="383" customFormat="1" ht="12.75" customHeight="1">
      <c r="A1013" s="390"/>
      <c r="B1013" s="688"/>
      <c r="C1013" s="380"/>
      <c r="D1013" s="86"/>
      <c r="E1013" s="87"/>
      <c r="F1013" s="83"/>
      <c r="G1013" s="635"/>
    </row>
    <row r="1014" spans="1:7" s="383" customFormat="1" ht="12.75" customHeight="1">
      <c r="A1014" s="390"/>
      <c r="B1014" s="688"/>
      <c r="C1014" s="380"/>
      <c r="D1014" s="86"/>
      <c r="E1014" s="87"/>
      <c r="F1014" s="83"/>
      <c r="G1014" s="635"/>
    </row>
    <row r="1015" spans="1:7" s="383" customFormat="1" ht="12.75" customHeight="1">
      <c r="A1015" s="390"/>
      <c r="B1015" s="688"/>
      <c r="C1015" s="380"/>
      <c r="D1015" s="86"/>
      <c r="E1015" s="87"/>
      <c r="F1015" s="83"/>
      <c r="G1015" s="635"/>
    </row>
    <row r="1016" spans="1:7" s="383" customFormat="1" ht="12.75" customHeight="1">
      <c r="A1016" s="390"/>
      <c r="B1016" s="688"/>
      <c r="C1016" s="380"/>
      <c r="D1016" s="86"/>
      <c r="E1016" s="87"/>
      <c r="F1016" s="83"/>
      <c r="G1016" s="635"/>
    </row>
    <row r="1017" spans="1:7" s="383" customFormat="1" ht="12.75" customHeight="1">
      <c r="A1017" s="390"/>
      <c r="B1017" s="688"/>
      <c r="C1017" s="380"/>
      <c r="D1017" s="86"/>
      <c r="E1017" s="87"/>
      <c r="F1017" s="83"/>
      <c r="G1017" s="635"/>
    </row>
    <row r="1018" spans="1:7" s="383" customFormat="1" ht="12.75" customHeight="1">
      <c r="A1018" s="390"/>
      <c r="B1018" s="688"/>
      <c r="C1018" s="380"/>
      <c r="D1018" s="86"/>
      <c r="E1018" s="87"/>
      <c r="F1018" s="83"/>
      <c r="G1018" s="635"/>
    </row>
    <row r="1019" spans="1:7" s="383" customFormat="1" ht="12.75" customHeight="1">
      <c r="A1019" s="390"/>
      <c r="B1019" s="688"/>
      <c r="C1019" s="380"/>
      <c r="D1019" s="86"/>
      <c r="E1019" s="87"/>
      <c r="F1019" s="83"/>
      <c r="G1019" s="635"/>
    </row>
    <row r="1020" spans="1:7" s="383" customFormat="1" ht="12.75" customHeight="1">
      <c r="A1020" s="390"/>
      <c r="B1020" s="688"/>
      <c r="C1020" s="380"/>
      <c r="D1020" s="86"/>
      <c r="E1020" s="87"/>
      <c r="F1020" s="83"/>
      <c r="G1020" s="635"/>
    </row>
    <row r="1021" spans="1:7" s="383" customFormat="1" ht="12.75" customHeight="1">
      <c r="A1021" s="390"/>
      <c r="B1021" s="688"/>
      <c r="C1021" s="380"/>
      <c r="D1021" s="86"/>
      <c r="E1021" s="87"/>
      <c r="F1021" s="83"/>
      <c r="G1021" s="635"/>
    </row>
    <row r="1022" spans="1:7" s="383" customFormat="1" ht="12.75" customHeight="1">
      <c r="A1022" s="390"/>
      <c r="B1022" s="688"/>
      <c r="C1022" s="380"/>
      <c r="D1022" s="86"/>
      <c r="E1022" s="87"/>
      <c r="F1022" s="83"/>
      <c r="G1022" s="635"/>
    </row>
    <row r="1023" spans="1:7" s="383" customFormat="1" ht="12.75" customHeight="1">
      <c r="A1023" s="390"/>
      <c r="B1023" s="688"/>
      <c r="C1023" s="380"/>
      <c r="D1023" s="86"/>
      <c r="E1023" s="87"/>
      <c r="F1023" s="83"/>
      <c r="G1023" s="635"/>
    </row>
    <row r="1024" spans="1:7" s="383" customFormat="1" ht="12.75" customHeight="1">
      <c r="A1024" s="390"/>
      <c r="B1024" s="688"/>
      <c r="C1024" s="380"/>
      <c r="D1024" s="86"/>
      <c r="E1024" s="87"/>
      <c r="F1024" s="83"/>
      <c r="G1024" s="635"/>
    </row>
    <row r="1025" spans="1:7" s="383" customFormat="1" ht="12.75" customHeight="1">
      <c r="A1025" s="390"/>
      <c r="B1025" s="688"/>
      <c r="C1025" s="380"/>
      <c r="D1025" s="86"/>
      <c r="E1025" s="87"/>
      <c r="F1025" s="83"/>
      <c r="G1025" s="635"/>
    </row>
    <row r="1026" spans="1:7" s="383" customFormat="1" ht="12.75" customHeight="1">
      <c r="A1026" s="390"/>
      <c r="B1026" s="688"/>
      <c r="C1026" s="380"/>
      <c r="D1026" s="86"/>
      <c r="E1026" s="87"/>
      <c r="F1026" s="83"/>
      <c r="G1026" s="635"/>
    </row>
    <row r="1027" spans="1:7" s="383" customFormat="1" ht="12.75" customHeight="1">
      <c r="A1027" s="390"/>
      <c r="B1027" s="688"/>
      <c r="C1027" s="380"/>
      <c r="D1027" s="86"/>
      <c r="E1027" s="87"/>
      <c r="F1027" s="83"/>
      <c r="G1027" s="635"/>
    </row>
    <row r="1028" spans="1:7" s="383" customFormat="1" ht="12.75" customHeight="1">
      <c r="A1028" s="390"/>
      <c r="B1028" s="688"/>
      <c r="C1028" s="380"/>
      <c r="D1028" s="86"/>
      <c r="E1028" s="87"/>
      <c r="F1028" s="83"/>
      <c r="G1028" s="635"/>
    </row>
    <row r="1029" spans="1:7" s="383" customFormat="1" ht="12.75" customHeight="1">
      <c r="A1029" s="395"/>
      <c r="B1029" s="394"/>
      <c r="C1029" s="394"/>
      <c r="D1029" s="393"/>
      <c r="E1029" s="392"/>
      <c r="F1029" s="391"/>
      <c r="G1029" s="662"/>
    </row>
    <row r="1030" spans="1:7" s="383" customFormat="1" ht="12.75" customHeight="1">
      <c r="A1030" s="390"/>
      <c r="B1030" s="688"/>
      <c r="C1030" s="688"/>
      <c r="D1030" s="86"/>
      <c r="E1030" s="87"/>
      <c r="F1030" s="83"/>
      <c r="G1030" s="635"/>
    </row>
    <row r="1031" spans="1:7" s="383" customFormat="1" ht="12.75" customHeight="1">
      <c r="A1031" s="390"/>
      <c r="B1031" s="491" t="s">
        <v>101</v>
      </c>
      <c r="C1031" s="693"/>
      <c r="D1031" s="86"/>
      <c r="E1031" s="87"/>
      <c r="F1031" s="389" t="s">
        <v>280</v>
      </c>
      <c r="G1031" s="641">
        <f>SUM(G973:G986)</f>
        <v>436085</v>
      </c>
    </row>
    <row r="1032" spans="1:7" s="383" customFormat="1" ht="12.75" customHeight="1" thickBot="1">
      <c r="A1032" s="388"/>
      <c r="B1032" s="387"/>
      <c r="C1032" s="387"/>
      <c r="D1032" s="386"/>
      <c r="E1032" s="385"/>
      <c r="F1032" s="384"/>
      <c r="G1032" s="664"/>
    </row>
    <row r="1033" spans="1:7" ht="13.8" thickTop="1"/>
  </sheetData>
  <sheetProtection algorithmName="SHA-512" hashValue="Wq4Bz73PFE/m9J7VC1A8jVRGGs2iM7c0YyF4mxLkq56NjYStH2aMTfikyLLhWILmKgaAjQcvwz4/uY0T4lr9KQ==" saltValue="3qFWdgf4bU273EOjGqE5BA==" spinCount="100000" sheet="1" objects="1" scenarios="1"/>
  <protectedRanges>
    <protectedRange sqref="F1:G1048576" name="Range3"/>
    <protectedRange sqref="F91" name="Range1_1"/>
    <protectedRange sqref="F1:G90 G91 F92:G851 F852:G1048576" name="Range1"/>
  </protectedRanges>
  <mergeCells count="4">
    <mergeCell ref="A2:G2"/>
    <mergeCell ref="A3:G3"/>
    <mergeCell ref="A4:G4"/>
    <mergeCell ref="B7:C7"/>
  </mergeCells>
  <phoneticPr fontId="10" type="noConversion"/>
  <printOptions horizontalCentered="1"/>
  <pageMargins left="0.39370078740157483" right="0.39370078740157483" top="0.51181102362204722" bottom="0.51181102362204722" header="0.19685039370078741" footer="0.19685039370078741"/>
  <pageSetup paperSize="9" scale="85" fitToHeight="0" orientation="portrait" useFirstPageNumber="1" horizontalDpi="300" verticalDpi="300" r:id="rId1"/>
  <headerFooter alignWithMargins="0">
    <oddFooter xml:space="preserve">&amp;C1/&amp;P 
</oddFooter>
  </headerFooter>
  <rowBreaks count="15" manualBreakCount="15">
    <brk id="72" max="6" man="1"/>
    <brk id="136" max="6" man="1"/>
    <brk id="200" max="6" man="1"/>
    <brk id="264" max="6" man="1"/>
    <brk id="328" max="6" man="1"/>
    <brk id="392" max="6" man="1"/>
    <brk id="456" max="6" man="1"/>
    <brk id="520" max="6" man="1"/>
    <brk id="584" max="6" man="1"/>
    <brk id="648" max="6" man="1"/>
    <brk id="712" max="6" man="1"/>
    <brk id="776" max="6" man="1"/>
    <brk id="840" max="6" man="1"/>
    <brk id="904" max="6" man="1"/>
    <brk id="968" max="6" man="1"/>
  </rowBreaks>
  <ignoredErrors>
    <ignoredError sqref="E980 E982 E984"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6501-63F0-4D06-A0D0-F989200C089F}">
  <dimension ref="A1:M331"/>
  <sheetViews>
    <sheetView showGridLines="0" showZeros="0" view="pageBreakPreview" zoomScaleNormal="100" zoomScaleSheetLayoutView="100" workbookViewId="0">
      <selection activeCell="C102" sqref="C102"/>
    </sheetView>
  </sheetViews>
  <sheetFormatPr defaultColWidth="9.44140625" defaultRowHeight="13.2"/>
  <cols>
    <col min="1" max="1" width="6.5546875" style="317" customWidth="1"/>
    <col min="2" max="2" width="3.44140625" style="104" customWidth="1"/>
    <col min="3" max="3" width="61.5546875" style="104" customWidth="1"/>
    <col min="4" max="4" width="11" style="596" customWidth="1"/>
    <col min="5" max="5" width="8.44140625" style="310" customWidth="1"/>
    <col min="6" max="6" width="9.5546875" style="296" customWidth="1"/>
    <col min="7" max="7" width="13.44140625" style="318" customWidth="1"/>
    <col min="8" max="8" width="24.44140625" style="361" customWidth="1"/>
    <col min="9" max="9" width="9.44140625" style="362"/>
    <col min="10" max="10" width="9.44140625" style="363"/>
    <col min="11" max="11" width="9.44140625" style="361"/>
    <col min="12" max="16384" width="9.44140625" style="97"/>
  </cols>
  <sheetData>
    <row r="1" spans="1:9" ht="9" customHeight="1" thickTop="1">
      <c r="A1" s="710"/>
      <c r="B1" s="711"/>
      <c r="C1" s="712"/>
      <c r="D1" s="713"/>
      <c r="E1" s="714"/>
      <c r="F1" s="715"/>
      <c r="G1" s="716"/>
    </row>
    <row r="2" spans="1:9" s="413" customFormat="1" ht="15" customHeight="1">
      <c r="A2" s="1049" t="str">
        <f>Civil!A2</f>
        <v>REMODELLING WORKS TO CARREFOUR FIRST AVENUE, DUBAI, UAE</v>
      </c>
      <c r="B2" s="1050"/>
      <c r="C2" s="1050"/>
      <c r="D2" s="1050"/>
      <c r="E2" s="1050"/>
      <c r="F2" s="1050"/>
      <c r="G2" s="1051"/>
      <c r="I2" s="414"/>
    </row>
    <row r="3" spans="1:9" ht="15" customHeight="1">
      <c r="A3" s="1052" t="s">
        <v>97</v>
      </c>
      <c r="B3" s="1053"/>
      <c r="C3" s="1053"/>
      <c r="D3" s="1053"/>
      <c r="E3" s="1053"/>
      <c r="F3" s="1053"/>
      <c r="G3" s="1054"/>
    </row>
    <row r="4" spans="1:9" ht="15" customHeight="1">
      <c r="A4" s="1055" t="s">
        <v>2</v>
      </c>
      <c r="B4" s="1056"/>
      <c r="C4" s="1056"/>
      <c r="D4" s="1056"/>
      <c r="E4" s="1056"/>
      <c r="F4" s="1056"/>
      <c r="G4" s="1057"/>
    </row>
    <row r="5" spans="1:9" ht="7.5" customHeight="1">
      <c r="A5" s="292"/>
      <c r="B5" s="293"/>
      <c r="C5" s="294"/>
      <c r="D5" s="591"/>
      <c r="E5" s="295"/>
      <c r="G5" s="297"/>
    </row>
    <row r="6" spans="1:9" ht="6.75" customHeight="1">
      <c r="A6" s="143"/>
      <c r="B6" s="144"/>
      <c r="C6" s="144"/>
      <c r="D6" s="592"/>
      <c r="E6" s="145"/>
      <c r="F6" s="146"/>
      <c r="G6" s="298"/>
    </row>
    <row r="7" spans="1:9" ht="12.75" customHeight="1">
      <c r="A7" s="93" t="s">
        <v>13</v>
      </c>
      <c r="B7" s="1058" t="s">
        <v>22</v>
      </c>
      <c r="C7" s="1059"/>
      <c r="D7" s="593" t="s">
        <v>23</v>
      </c>
      <c r="E7" s="299" t="s">
        <v>15</v>
      </c>
      <c r="F7" s="148" t="s">
        <v>16</v>
      </c>
      <c r="G7" s="300" t="s">
        <v>40</v>
      </c>
    </row>
    <row r="8" spans="1:9" ht="6.75" customHeight="1">
      <c r="A8" s="301"/>
      <c r="B8" s="302"/>
      <c r="C8" s="302"/>
      <c r="D8" s="594"/>
      <c r="E8" s="303"/>
      <c r="F8" s="304"/>
      <c r="G8" s="305"/>
    </row>
    <row r="9" spans="1:9" ht="12.75" customHeight="1">
      <c r="A9" s="77"/>
      <c r="D9" s="592"/>
      <c r="E9" s="306"/>
      <c r="F9" s="146"/>
      <c r="G9" s="147"/>
    </row>
    <row r="10" spans="1:9" ht="12.75" customHeight="1">
      <c r="A10" s="142"/>
      <c r="B10" s="307" t="s">
        <v>42</v>
      </c>
      <c r="D10" s="556"/>
      <c r="E10" s="79"/>
      <c r="F10" s="308"/>
      <c r="G10" s="81"/>
    </row>
    <row r="11" spans="1:9" ht="10.5" customHeight="1">
      <c r="A11" s="142"/>
      <c r="B11" s="309"/>
      <c r="D11" s="556"/>
      <c r="E11" s="79"/>
      <c r="F11" s="308"/>
      <c r="G11" s="81"/>
    </row>
    <row r="12" spans="1:9" ht="12.75" customHeight="1">
      <c r="A12" s="142"/>
      <c r="B12" s="307" t="s">
        <v>103</v>
      </c>
      <c r="D12" s="556"/>
      <c r="E12" s="79"/>
      <c r="F12" s="80"/>
      <c r="G12" s="81"/>
    </row>
    <row r="13" spans="1:9" ht="10.5" customHeight="1">
      <c r="A13" s="314"/>
      <c r="B13" s="739"/>
      <c r="C13" s="675"/>
      <c r="D13" s="556"/>
      <c r="E13" s="79"/>
      <c r="F13" s="308"/>
      <c r="G13" s="81"/>
    </row>
    <row r="14" spans="1:9" ht="12.75" customHeight="1">
      <c r="A14" s="232"/>
      <c r="B14" s="740" t="s">
        <v>74</v>
      </c>
      <c r="C14" s="741"/>
      <c r="D14" s="581"/>
      <c r="E14" s="251"/>
      <c r="F14" s="80"/>
      <c r="G14" s="313"/>
    </row>
    <row r="15" spans="1:9" ht="12.75" customHeight="1">
      <c r="A15" s="220"/>
      <c r="B15" s="742" t="s">
        <v>75</v>
      </c>
      <c r="C15" s="741"/>
      <c r="D15" s="581"/>
      <c r="E15" s="251"/>
      <c r="F15" s="80"/>
      <c r="G15" s="313"/>
    </row>
    <row r="16" spans="1:9" ht="12.75" customHeight="1">
      <c r="A16" s="232"/>
      <c r="B16" s="742" t="s">
        <v>76</v>
      </c>
      <c r="C16" s="741"/>
      <c r="D16" s="581"/>
      <c r="E16" s="251"/>
      <c r="F16" s="80"/>
      <c r="G16" s="313"/>
    </row>
    <row r="17" spans="1:13" ht="12.75" customHeight="1">
      <c r="A17" s="232"/>
      <c r="B17" s="743" t="s">
        <v>77</v>
      </c>
      <c r="C17" s="744"/>
      <c r="D17" s="582"/>
      <c r="E17" s="231"/>
      <c r="F17" s="80"/>
      <c r="G17" s="313"/>
    </row>
    <row r="18" spans="1:13" ht="12.75" customHeight="1">
      <c r="A18" s="232"/>
      <c r="B18" s="743" t="s">
        <v>78</v>
      </c>
      <c r="C18" s="744"/>
      <c r="D18" s="582"/>
      <c r="E18" s="7"/>
      <c r="F18" s="80"/>
      <c r="G18" s="313"/>
    </row>
    <row r="19" spans="1:13" ht="12.75" customHeight="1">
      <c r="A19" s="232"/>
      <c r="B19" s="743" t="s">
        <v>79</v>
      </c>
      <c r="C19" s="744"/>
      <c r="D19" s="582"/>
      <c r="E19" s="7"/>
      <c r="F19" s="80"/>
      <c r="G19" s="313"/>
    </row>
    <row r="20" spans="1:13" ht="12.75" customHeight="1">
      <c r="A20" s="232"/>
      <c r="B20" s="743" t="s">
        <v>80</v>
      </c>
      <c r="C20" s="744"/>
      <c r="D20" s="582"/>
      <c r="E20" s="7"/>
      <c r="F20" s="80"/>
      <c r="G20" s="313"/>
    </row>
    <row r="21" spans="1:13" ht="11.25" customHeight="1">
      <c r="A21" s="232"/>
      <c r="B21" s="744"/>
      <c r="C21" s="744"/>
      <c r="D21" s="582"/>
      <c r="E21" s="7"/>
      <c r="F21" s="80"/>
      <c r="G21" s="313"/>
    </row>
    <row r="22" spans="1:13" s="844" customFormat="1" ht="12.75" customHeight="1">
      <c r="A22" s="843"/>
      <c r="B22" s="307" t="s">
        <v>356</v>
      </c>
      <c r="C22" s="104"/>
      <c r="D22" s="820"/>
      <c r="E22" s="363"/>
      <c r="F22" s="758"/>
      <c r="G22" s="897"/>
      <c r="I22" s="538"/>
      <c r="J22" s="538"/>
      <c r="K22" s="536"/>
      <c r="L22" s="854"/>
      <c r="M22" s="854"/>
    </row>
    <row r="23" spans="1:13" s="844" customFormat="1" ht="12.75" customHeight="1">
      <c r="A23" s="843"/>
      <c r="B23" s="307" t="s">
        <v>357</v>
      </c>
      <c r="C23" s="104"/>
      <c r="D23" s="820"/>
      <c r="E23" s="756"/>
      <c r="F23" s="758"/>
      <c r="G23" s="846"/>
      <c r="I23" s="847"/>
    </row>
    <row r="24" spans="1:13" s="844" customFormat="1" ht="12.75" customHeight="1">
      <c r="A24" s="843"/>
      <c r="B24" s="377"/>
      <c r="C24" s="377"/>
      <c r="D24" s="820"/>
      <c r="E24" s="363"/>
      <c r="F24" s="758"/>
      <c r="G24" s="897"/>
      <c r="H24" s="536"/>
      <c r="I24" s="538"/>
      <c r="J24" s="538"/>
      <c r="K24" s="536"/>
      <c r="L24" s="854"/>
      <c r="M24" s="854"/>
    </row>
    <row r="25" spans="1:13" ht="12.75" customHeight="1">
      <c r="A25" s="125">
        <v>1</v>
      </c>
      <c r="B25" s="745" t="s">
        <v>224</v>
      </c>
      <c r="C25" s="745"/>
      <c r="D25" s="590"/>
      <c r="E25" s="128"/>
      <c r="F25" s="80"/>
      <c r="G25" s="313"/>
    </row>
    <row r="26" spans="1:13" ht="12.75" customHeight="1">
      <c r="A26" s="125"/>
      <c r="B26" s="745" t="s">
        <v>223</v>
      </c>
      <c r="C26" s="745"/>
      <c r="D26" s="791"/>
      <c r="E26" s="128"/>
      <c r="F26" s="80"/>
      <c r="G26" s="313"/>
    </row>
    <row r="27" spans="1:13" ht="12.75" customHeight="1">
      <c r="A27" s="125"/>
      <c r="B27" s="745" t="s">
        <v>226</v>
      </c>
      <c r="C27" s="745"/>
      <c r="D27" s="590"/>
      <c r="E27" s="128"/>
      <c r="F27" s="80"/>
      <c r="G27" s="313"/>
    </row>
    <row r="28" spans="1:13" ht="12.75" customHeight="1">
      <c r="A28" s="77"/>
      <c r="B28" s="90" t="s">
        <v>227</v>
      </c>
      <c r="C28" s="90"/>
      <c r="D28" s="78">
        <v>1</v>
      </c>
      <c r="E28" s="363" t="s">
        <v>20</v>
      </c>
      <c r="F28" s="80" t="s">
        <v>624</v>
      </c>
      <c r="G28" s="648">
        <v>3000</v>
      </c>
    </row>
    <row r="29" spans="1:13" ht="12.75" customHeight="1">
      <c r="A29" s="125"/>
      <c r="B29" s="745"/>
      <c r="C29" s="745"/>
      <c r="D29" s="556"/>
      <c r="F29" s="308"/>
      <c r="G29" s="81"/>
    </row>
    <row r="30" spans="1:13" ht="12.75" customHeight="1">
      <c r="A30" s="125">
        <f>A25+1</f>
        <v>2</v>
      </c>
      <c r="B30" s="745" t="s">
        <v>225</v>
      </c>
      <c r="C30" s="745"/>
      <c r="D30" s="590"/>
      <c r="E30" s="760"/>
      <c r="F30" s="80"/>
      <c r="G30" s="81"/>
    </row>
    <row r="31" spans="1:13" ht="12.75" customHeight="1">
      <c r="A31" s="125"/>
      <c r="B31" s="745" t="s">
        <v>228</v>
      </c>
      <c r="C31" s="745"/>
      <c r="D31" s="590"/>
      <c r="E31" s="760"/>
      <c r="F31" s="80"/>
      <c r="G31" s="81"/>
    </row>
    <row r="32" spans="1:13" ht="12.75" customHeight="1">
      <c r="A32" s="125"/>
      <c r="B32" s="745" t="s">
        <v>226</v>
      </c>
      <c r="C32" s="745"/>
      <c r="D32" s="590"/>
      <c r="E32" s="760"/>
      <c r="F32" s="308"/>
      <c r="G32" s="81"/>
    </row>
    <row r="33" spans="1:11" ht="12.75" customHeight="1">
      <c r="A33" s="77"/>
      <c r="B33" s="90" t="s">
        <v>227</v>
      </c>
      <c r="C33" s="675"/>
      <c r="D33" s="78">
        <v>1</v>
      </c>
      <c r="E33" s="363" t="s">
        <v>20</v>
      </c>
      <c r="F33" s="308" t="s">
        <v>624</v>
      </c>
      <c r="G33" s="81">
        <v>2500</v>
      </c>
    </row>
    <row r="34" spans="1:11" ht="12.75" customHeight="1">
      <c r="A34" s="142"/>
      <c r="B34" s="309"/>
      <c r="D34" s="820"/>
      <c r="E34" s="79"/>
      <c r="F34" s="308"/>
      <c r="G34" s="81"/>
    </row>
    <row r="35" spans="1:11">
      <c r="A35" s="77"/>
      <c r="B35" s="307" t="s">
        <v>222</v>
      </c>
      <c r="C35" s="90"/>
      <c r="D35" s="820"/>
      <c r="F35" s="308"/>
      <c r="G35" s="149"/>
      <c r="H35" s="97"/>
      <c r="I35" s="618"/>
      <c r="J35" s="97"/>
      <c r="K35" s="97"/>
    </row>
    <row r="36" spans="1:11" s="557" customFormat="1" ht="10.5" customHeight="1">
      <c r="A36" s="77"/>
      <c r="B36" s="90"/>
      <c r="C36" s="90"/>
      <c r="D36" s="556"/>
      <c r="E36" s="310"/>
      <c r="F36" s="80"/>
      <c r="G36" s="81"/>
      <c r="I36" s="558"/>
      <c r="J36" s="363"/>
      <c r="K36" s="361"/>
    </row>
    <row r="37" spans="1:11" ht="12.75" customHeight="1">
      <c r="A37" s="77"/>
      <c r="B37" s="156" t="s">
        <v>135</v>
      </c>
      <c r="D37" s="556"/>
      <c r="E37" s="756"/>
      <c r="F37" s="308"/>
      <c r="G37" s="81"/>
    </row>
    <row r="38" spans="1:11">
      <c r="A38" s="77"/>
      <c r="B38" s="156" t="s">
        <v>136</v>
      </c>
      <c r="D38" s="556"/>
      <c r="E38" s="756"/>
      <c r="F38" s="80"/>
      <c r="G38" s="352"/>
    </row>
    <row r="39" spans="1:11">
      <c r="A39" s="77"/>
      <c r="B39" s="156" t="s">
        <v>586</v>
      </c>
      <c r="D39" s="556"/>
      <c r="E39" s="756"/>
      <c r="F39" s="80"/>
      <c r="G39" s="81"/>
    </row>
    <row r="40" spans="1:11" ht="12.75" customHeight="1">
      <c r="A40" s="77"/>
      <c r="B40" s="94"/>
      <c r="D40" s="556"/>
      <c r="E40" s="756"/>
      <c r="F40" s="80"/>
      <c r="G40" s="81"/>
    </row>
    <row r="41" spans="1:11" s="844" customFormat="1" ht="12.75" customHeight="1">
      <c r="A41" s="843">
        <f>+A30+1</f>
        <v>3</v>
      </c>
      <c r="B41" s="674" t="s">
        <v>464</v>
      </c>
      <c r="C41" s="675"/>
      <c r="D41" s="750">
        <v>6</v>
      </c>
      <c r="E41" s="363" t="s">
        <v>19</v>
      </c>
      <c r="F41" s="758">
        <v>250</v>
      </c>
      <c r="G41" s="747">
        <f>F41*D41</f>
        <v>1500</v>
      </c>
      <c r="H41" s="361"/>
      <c r="I41" s="363"/>
      <c r="J41" s="363"/>
      <c r="K41" s="361"/>
    </row>
    <row r="42" spans="1:11" s="844" customFormat="1" ht="12.75" customHeight="1">
      <c r="A42" s="843"/>
      <c r="B42" s="674"/>
      <c r="C42" s="675"/>
      <c r="D42" s="820"/>
      <c r="E42" s="756"/>
      <c r="F42" s="758"/>
      <c r="G42" s="747"/>
      <c r="H42" s="361"/>
      <c r="I42" s="363"/>
      <c r="J42" s="363"/>
      <c r="K42" s="361"/>
    </row>
    <row r="43" spans="1:11" s="844" customFormat="1" ht="12.75" customHeight="1">
      <c r="A43" s="843">
        <f>+A41+1</f>
        <v>4</v>
      </c>
      <c r="B43" s="845" t="s">
        <v>465</v>
      </c>
      <c r="C43" s="673"/>
      <c r="D43" s="750">
        <v>6</v>
      </c>
      <c r="E43" s="363" t="s">
        <v>19</v>
      </c>
      <c r="F43" s="758">
        <v>280</v>
      </c>
      <c r="G43" s="846">
        <f t="shared" ref="G43" si="0">F43*D43</f>
        <v>1680</v>
      </c>
      <c r="H43" s="361"/>
      <c r="I43" s="363"/>
      <c r="J43" s="363"/>
      <c r="K43" s="361"/>
    </row>
    <row r="44" spans="1:11" s="844" customFormat="1" ht="12.75" customHeight="1">
      <c r="A44" s="843"/>
      <c r="B44" s="674"/>
      <c r="C44" s="748"/>
      <c r="D44" s="820"/>
      <c r="E44" s="363"/>
      <c r="F44" s="758"/>
      <c r="G44" s="846"/>
      <c r="H44" s="361"/>
      <c r="I44" s="363"/>
      <c r="J44" s="363"/>
      <c r="K44" s="361"/>
    </row>
    <row r="45" spans="1:11" s="844" customFormat="1">
      <c r="A45" s="843"/>
      <c r="B45" s="739" t="s">
        <v>273</v>
      </c>
      <c r="C45" s="748"/>
      <c r="D45" s="820"/>
      <c r="E45" s="756"/>
      <c r="F45" s="758"/>
      <c r="G45" s="747"/>
      <c r="I45" s="847"/>
    </row>
    <row r="46" spans="1:11">
      <c r="A46" s="77"/>
      <c r="B46" s="156" t="s">
        <v>274</v>
      </c>
      <c r="C46" s="349"/>
      <c r="D46" s="556"/>
      <c r="E46" s="363"/>
      <c r="F46" s="80"/>
      <c r="G46" s="81"/>
      <c r="H46" s="97"/>
      <c r="I46" s="618"/>
      <c r="J46" s="97"/>
      <c r="K46" s="97"/>
    </row>
    <row r="47" spans="1:11">
      <c r="A47" s="77"/>
      <c r="B47" s="156" t="s">
        <v>275</v>
      </c>
      <c r="C47" s="349"/>
      <c r="D47" s="820"/>
      <c r="E47" s="363"/>
      <c r="F47" s="80"/>
      <c r="G47" s="81"/>
      <c r="H47" s="97"/>
      <c r="I47" s="618"/>
      <c r="J47" s="97"/>
      <c r="K47" s="97"/>
    </row>
    <row r="48" spans="1:11" ht="12.75" customHeight="1">
      <c r="A48" s="77"/>
      <c r="B48" s="349" t="s">
        <v>587</v>
      </c>
      <c r="D48" s="820"/>
      <c r="E48" s="363"/>
      <c r="F48" s="80"/>
      <c r="G48" s="81"/>
      <c r="H48" s="97"/>
      <c r="I48" s="618"/>
      <c r="J48" s="97"/>
      <c r="K48" s="97"/>
    </row>
    <row r="49" spans="1:13" ht="12.75" customHeight="1">
      <c r="A49" s="77"/>
      <c r="B49" s="90"/>
      <c r="C49" s="90"/>
      <c r="D49" s="820"/>
      <c r="F49" s="80"/>
      <c r="G49" s="648"/>
      <c r="H49" s="536"/>
      <c r="I49" s="537"/>
      <c r="J49" s="538"/>
      <c r="K49" s="536"/>
      <c r="L49" s="539"/>
      <c r="M49" s="539"/>
    </row>
    <row r="50" spans="1:13" ht="12" customHeight="1">
      <c r="A50" s="77">
        <f>A43+1</f>
        <v>5</v>
      </c>
      <c r="B50" s="90" t="s">
        <v>296</v>
      </c>
      <c r="C50" s="90"/>
      <c r="D50" s="750">
        <v>13</v>
      </c>
      <c r="E50" s="363" t="s">
        <v>19</v>
      </c>
      <c r="F50" s="308">
        <v>220</v>
      </c>
      <c r="G50" s="81">
        <f>F50*D50</f>
        <v>2860</v>
      </c>
      <c r="H50" s="97"/>
      <c r="I50" s="618"/>
      <c r="J50" s="97"/>
      <c r="K50" s="97"/>
    </row>
    <row r="51" spans="1:13" s="557" customFormat="1" ht="12.75" customHeight="1">
      <c r="A51" s="77"/>
      <c r="B51" s="94"/>
      <c r="C51" s="104"/>
      <c r="D51" s="820"/>
      <c r="E51" s="363"/>
      <c r="F51" s="80"/>
      <c r="G51" s="81"/>
      <c r="I51" s="558"/>
      <c r="J51" s="363"/>
      <c r="K51" s="361"/>
    </row>
    <row r="52" spans="1:13" s="844" customFormat="1" ht="12.75" customHeight="1">
      <c r="A52" s="843">
        <f>A50+1</f>
        <v>6</v>
      </c>
      <c r="B52" s="90" t="s">
        <v>137</v>
      </c>
      <c r="C52" s="90"/>
      <c r="D52" s="750">
        <v>25</v>
      </c>
      <c r="E52" s="363" t="s">
        <v>19</v>
      </c>
      <c r="F52" s="758">
        <v>250</v>
      </c>
      <c r="G52" s="897">
        <f>F52*D52</f>
        <v>6250</v>
      </c>
      <c r="I52" s="538"/>
      <c r="J52" s="538"/>
      <c r="K52" s="536"/>
      <c r="L52" s="854"/>
      <c r="M52" s="854"/>
    </row>
    <row r="53" spans="1:13" s="844" customFormat="1" ht="12.75" customHeight="1">
      <c r="A53" s="843"/>
      <c r="B53" s="675"/>
      <c r="C53" s="675"/>
      <c r="D53" s="820"/>
      <c r="E53" s="363"/>
      <c r="F53" s="758"/>
      <c r="G53" s="846"/>
      <c r="I53" s="847"/>
    </row>
    <row r="54" spans="1:13" s="844" customFormat="1" ht="12.75" customHeight="1">
      <c r="A54" s="843">
        <f>A52+1</f>
        <v>7</v>
      </c>
      <c r="B54" s="90" t="s">
        <v>466</v>
      </c>
      <c r="C54" s="377"/>
      <c r="D54" s="820">
        <v>46</v>
      </c>
      <c r="E54" s="363" t="s">
        <v>19</v>
      </c>
      <c r="F54" s="758">
        <v>280</v>
      </c>
      <c r="G54" s="897">
        <f t="shared" ref="G54" si="1">F54*D54</f>
        <v>12880</v>
      </c>
      <c r="I54" s="538"/>
      <c r="J54" s="538"/>
      <c r="K54" s="536"/>
      <c r="L54" s="854"/>
      <c r="M54" s="854"/>
    </row>
    <row r="55" spans="1:13" s="557" customFormat="1" ht="12.75" customHeight="1">
      <c r="A55" s="843"/>
      <c r="B55" s="674"/>
      <c r="C55" s="675"/>
      <c r="D55" s="750"/>
      <c r="E55" s="363"/>
      <c r="F55" s="758"/>
      <c r="G55" s="846"/>
      <c r="I55" s="847"/>
      <c r="J55" s="363"/>
      <c r="K55" s="361"/>
    </row>
    <row r="56" spans="1:13" s="557" customFormat="1" ht="12.75" customHeight="1">
      <c r="A56" s="843"/>
      <c r="B56" s="845"/>
      <c r="C56" s="675"/>
      <c r="D56" s="820"/>
      <c r="E56" s="756"/>
      <c r="F56" s="746"/>
      <c r="G56" s="747"/>
      <c r="I56" s="847"/>
      <c r="J56" s="363"/>
      <c r="K56" s="361"/>
    </row>
    <row r="57" spans="1:13" s="557" customFormat="1" ht="12.75" customHeight="1">
      <c r="A57" s="843"/>
      <c r="B57" s="674"/>
      <c r="C57" s="848"/>
      <c r="D57" s="750"/>
      <c r="E57" s="363"/>
      <c r="F57" s="746"/>
      <c r="G57" s="846"/>
      <c r="I57" s="847"/>
      <c r="J57" s="363"/>
      <c r="K57" s="361"/>
    </row>
    <row r="58" spans="1:13" s="557" customFormat="1" ht="12.75" customHeight="1">
      <c r="A58" s="843"/>
      <c r="B58" s="377"/>
      <c r="C58" s="675"/>
      <c r="D58" s="820"/>
      <c r="E58" s="363"/>
      <c r="F58" s="746"/>
      <c r="G58" s="846"/>
      <c r="I58" s="847"/>
      <c r="J58" s="363"/>
      <c r="K58" s="361"/>
    </row>
    <row r="59" spans="1:13" s="844" customFormat="1" ht="12.75" customHeight="1">
      <c r="A59" s="843"/>
      <c r="B59" s="377"/>
      <c r="C59" s="377"/>
      <c r="D59" s="820"/>
      <c r="E59" s="363"/>
      <c r="F59" s="758"/>
      <c r="G59" s="897"/>
      <c r="H59" s="536"/>
      <c r="I59" s="538"/>
      <c r="J59" s="538"/>
      <c r="K59" s="536"/>
      <c r="L59" s="854"/>
      <c r="M59" s="854"/>
    </row>
    <row r="60" spans="1:13" s="844" customFormat="1">
      <c r="A60" s="843"/>
      <c r="B60" s="674"/>
      <c r="C60" s="675"/>
      <c r="D60" s="750"/>
      <c r="E60" s="363"/>
      <c r="F60" s="758"/>
      <c r="G60" s="747"/>
      <c r="I60" s="847"/>
    </row>
    <row r="61" spans="1:13" s="844" customFormat="1" ht="12.75" customHeight="1">
      <c r="A61" s="843"/>
      <c r="B61" s="377"/>
      <c r="C61" s="748"/>
      <c r="D61" s="820"/>
      <c r="E61" s="363"/>
      <c r="F61" s="746"/>
      <c r="G61" s="747"/>
      <c r="I61" s="847"/>
    </row>
    <row r="62" spans="1:13">
      <c r="A62" s="77"/>
      <c r="B62" s="739"/>
      <c r="C62" s="673"/>
      <c r="D62" s="556"/>
      <c r="E62" s="756"/>
      <c r="F62" s="80"/>
      <c r="G62" s="149"/>
      <c r="H62" s="97"/>
      <c r="I62" s="618"/>
      <c r="J62" s="97"/>
      <c r="K62" s="97"/>
    </row>
    <row r="63" spans="1:13" ht="12.75" customHeight="1">
      <c r="A63" s="77"/>
      <c r="B63" s="748"/>
      <c r="C63" s="675"/>
      <c r="D63" s="556"/>
      <c r="E63" s="363"/>
      <c r="F63" s="308"/>
      <c r="G63" s="81"/>
      <c r="H63" s="97"/>
      <c r="I63" s="618"/>
      <c r="J63" s="97"/>
      <c r="K63" s="97"/>
    </row>
    <row r="64" spans="1:13" s="557" customFormat="1" ht="12.75" customHeight="1">
      <c r="A64" s="77"/>
      <c r="B64" s="749"/>
      <c r="C64" s="377"/>
      <c r="D64" s="556"/>
      <c r="E64" s="363"/>
      <c r="F64" s="308"/>
      <c r="G64" s="149"/>
      <c r="I64" s="558"/>
      <c r="J64" s="363"/>
      <c r="K64" s="361"/>
    </row>
    <row r="65" spans="1:13" s="557" customFormat="1" ht="12.75" customHeight="1">
      <c r="A65" s="77"/>
      <c r="B65" s="90"/>
      <c r="C65" s="90"/>
      <c r="D65" s="556"/>
      <c r="E65" s="363"/>
      <c r="F65" s="308"/>
      <c r="G65" s="648"/>
      <c r="I65" s="558"/>
      <c r="J65" s="363"/>
      <c r="K65" s="361"/>
    </row>
    <row r="66" spans="1:13">
      <c r="A66" s="77"/>
      <c r="B66" s="94"/>
      <c r="C66" s="90"/>
      <c r="D66" s="78"/>
      <c r="E66" s="363"/>
      <c r="F66" s="80"/>
      <c r="G66" s="81"/>
      <c r="H66" s="97"/>
      <c r="I66" s="618"/>
      <c r="J66" s="97"/>
      <c r="K66" s="97"/>
    </row>
    <row r="67" spans="1:13">
      <c r="A67" s="77"/>
      <c r="B67" s="625"/>
      <c r="C67" s="626"/>
      <c r="D67" s="556"/>
      <c r="E67" s="756"/>
      <c r="F67" s="80"/>
      <c r="G67" s="81"/>
      <c r="H67" s="97"/>
      <c r="I67" s="618"/>
      <c r="J67" s="97"/>
      <c r="K67" s="97"/>
    </row>
    <row r="68" spans="1:13" ht="12.75" customHeight="1">
      <c r="A68" s="77"/>
      <c r="B68" s="94"/>
      <c r="D68" s="559"/>
      <c r="E68" s="725"/>
      <c r="F68" s="80"/>
      <c r="G68" s="81"/>
      <c r="H68" s="97"/>
      <c r="I68" s="618"/>
      <c r="J68" s="97"/>
      <c r="K68" s="97"/>
    </row>
    <row r="69" spans="1:13" ht="12.75" customHeight="1">
      <c r="A69" s="77"/>
      <c r="B69" s="90"/>
      <c r="C69" s="90"/>
      <c r="D69" s="556"/>
      <c r="F69" s="308"/>
      <c r="G69" s="81"/>
      <c r="H69" s="536"/>
      <c r="I69" s="537"/>
      <c r="J69" s="538"/>
      <c r="K69" s="536"/>
      <c r="L69" s="539"/>
      <c r="M69" s="539"/>
    </row>
    <row r="70" spans="1:13" ht="12.75" customHeight="1">
      <c r="A70" s="301"/>
      <c r="B70" s="311"/>
      <c r="D70" s="556"/>
      <c r="E70" s="79"/>
      <c r="F70" s="80"/>
      <c r="G70" s="81"/>
    </row>
    <row r="71" spans="1:13" ht="12.75" customHeight="1">
      <c r="A71" s="540"/>
      <c r="B71" s="541"/>
      <c r="C71" s="541"/>
      <c r="D71" s="592"/>
      <c r="E71" s="542"/>
      <c r="F71" s="543"/>
      <c r="G71" s="544"/>
      <c r="H71" s="536"/>
      <c r="I71" s="537"/>
      <c r="J71" s="538"/>
      <c r="K71" s="536"/>
      <c r="L71" s="539"/>
      <c r="M71" s="539"/>
    </row>
    <row r="72" spans="1:13" ht="12.75" customHeight="1">
      <c r="A72" s="508"/>
      <c r="B72" s="545" t="s">
        <v>21</v>
      </c>
      <c r="C72" s="545"/>
      <c r="D72" s="556"/>
      <c r="E72" s="535"/>
      <c r="F72" s="546" t="s">
        <v>280</v>
      </c>
      <c r="G72" s="547">
        <f>SUM(G26:G55)</f>
        <v>30670</v>
      </c>
      <c r="H72" s="536"/>
      <c r="I72" s="537"/>
      <c r="J72" s="538"/>
      <c r="K72" s="536"/>
      <c r="L72" s="539"/>
      <c r="M72" s="539"/>
    </row>
    <row r="73" spans="1:13" ht="12.75" customHeight="1" thickBot="1">
      <c r="A73" s="548"/>
      <c r="B73" s="549"/>
      <c r="C73" s="549"/>
      <c r="D73" s="595"/>
      <c r="E73" s="550"/>
      <c r="F73" s="551"/>
      <c r="G73" s="552"/>
      <c r="H73" s="536"/>
      <c r="I73" s="537"/>
      <c r="J73" s="538"/>
      <c r="K73" s="536"/>
      <c r="L73" s="539"/>
      <c r="M73" s="539"/>
    </row>
    <row r="74" spans="1:13" s="629" customFormat="1" ht="12.75" customHeight="1" thickTop="1">
      <c r="A74" s="77"/>
      <c r="B74" s="104"/>
      <c r="C74" s="104"/>
      <c r="D74" s="627"/>
      <c r="E74" s="145"/>
      <c r="F74" s="627"/>
      <c r="G74" s="81"/>
      <c r="H74" s="628"/>
    </row>
    <row r="75" spans="1:13" s="629" customFormat="1" ht="12.75" customHeight="1">
      <c r="A75" s="77"/>
      <c r="B75" s="307" t="s">
        <v>138</v>
      </c>
      <c r="C75" s="104"/>
      <c r="D75" s="78"/>
      <c r="E75" s="310"/>
      <c r="F75" s="415"/>
      <c r="G75" s="81"/>
      <c r="H75" s="628"/>
    </row>
    <row r="76" spans="1:13" s="629" customFormat="1" ht="12.75" customHeight="1">
      <c r="A76" s="142"/>
      <c r="B76" s="94"/>
      <c r="C76" s="104"/>
      <c r="D76" s="78"/>
      <c r="E76" s="310"/>
      <c r="F76" s="78"/>
      <c r="G76" s="81"/>
      <c r="H76" s="628"/>
    </row>
    <row r="77" spans="1:13" s="629" customFormat="1" ht="12.75" customHeight="1">
      <c r="A77" s="314"/>
      <c r="B77" s="156" t="s">
        <v>139</v>
      </c>
      <c r="C77" s="104"/>
      <c r="D77" s="78"/>
      <c r="E77" s="310"/>
      <c r="F77" s="78"/>
      <c r="G77" s="81"/>
      <c r="H77" s="628"/>
    </row>
    <row r="78" spans="1:13" s="629" customFormat="1" ht="12.75" customHeight="1">
      <c r="A78" s="314"/>
      <c r="B78" s="156" t="s">
        <v>192</v>
      </c>
      <c r="C78" s="312"/>
      <c r="D78" s="78"/>
      <c r="E78" s="310"/>
      <c r="F78" s="78"/>
      <c r="G78" s="81"/>
      <c r="H78" s="628"/>
    </row>
    <row r="79" spans="1:13" s="629" customFormat="1" ht="12.75" customHeight="1">
      <c r="A79" s="314"/>
      <c r="B79" s="156" t="s">
        <v>140</v>
      </c>
      <c r="C79" s="312"/>
      <c r="D79" s="78"/>
      <c r="E79" s="310"/>
      <c r="F79" s="78"/>
      <c r="G79" s="81"/>
      <c r="H79" s="628"/>
    </row>
    <row r="80" spans="1:13" s="629" customFormat="1" ht="12.75" customHeight="1">
      <c r="A80" s="314"/>
      <c r="B80" s="156" t="s">
        <v>588</v>
      </c>
      <c r="C80" s="312"/>
      <c r="D80" s="78"/>
      <c r="E80" s="310"/>
      <c r="F80" s="78"/>
      <c r="G80" s="81"/>
      <c r="H80" s="628"/>
    </row>
    <row r="81" spans="1:12" s="629" customFormat="1" ht="12.75" customHeight="1">
      <c r="A81" s="142"/>
      <c r="B81" s="94"/>
      <c r="C81" s="104"/>
      <c r="D81" s="750"/>
      <c r="E81" s="310"/>
      <c r="F81" s="78"/>
      <c r="G81" s="81"/>
      <c r="H81" s="628"/>
    </row>
    <row r="82" spans="1:12" s="629" customFormat="1" ht="12.75" customHeight="1">
      <c r="A82" s="77">
        <f>+A75+1</f>
        <v>1</v>
      </c>
      <c r="B82" s="94" t="s">
        <v>177</v>
      </c>
      <c r="C82" s="104"/>
      <c r="D82" s="750">
        <v>3</v>
      </c>
      <c r="E82" s="363" t="s">
        <v>24</v>
      </c>
      <c r="F82" s="750">
        <v>300</v>
      </c>
      <c r="G82" s="747">
        <f>F82*D82</f>
        <v>900</v>
      </c>
      <c r="H82" s="628"/>
    </row>
    <row r="83" spans="1:12" s="629" customFormat="1" ht="12.75" customHeight="1">
      <c r="A83" s="77"/>
      <c r="B83" s="94"/>
      <c r="C83" s="104"/>
      <c r="D83" s="750"/>
      <c r="E83" s="363"/>
      <c r="F83" s="78"/>
      <c r="G83" s="81"/>
      <c r="H83" s="628"/>
    </row>
    <row r="84" spans="1:12" s="629" customFormat="1" ht="12.75" customHeight="1">
      <c r="A84" s="77">
        <f>A82+1</f>
        <v>2</v>
      </c>
      <c r="B84" s="94" t="s">
        <v>297</v>
      </c>
      <c r="C84" s="104"/>
      <c r="D84" s="750">
        <v>1</v>
      </c>
      <c r="E84" s="363" t="s">
        <v>24</v>
      </c>
      <c r="F84" s="78">
        <v>500</v>
      </c>
      <c r="G84" s="81">
        <f>F84*D84</f>
        <v>500</v>
      </c>
      <c r="H84" s="628"/>
    </row>
    <row r="85" spans="1:12" s="629" customFormat="1" ht="12.75" customHeight="1">
      <c r="A85" s="77"/>
      <c r="B85" s="94"/>
      <c r="C85" s="104"/>
      <c r="D85" s="750"/>
      <c r="E85" s="363"/>
      <c r="F85" s="78"/>
      <c r="G85" s="81"/>
      <c r="H85" s="628"/>
    </row>
    <row r="86" spans="1:12" s="629" customFormat="1" ht="12.75" customHeight="1">
      <c r="A86" s="77">
        <f t="shared" ref="A86" si="2">A84+1</f>
        <v>3</v>
      </c>
      <c r="B86" s="94" t="s">
        <v>463</v>
      </c>
      <c r="C86" s="104"/>
      <c r="D86" s="750">
        <v>3</v>
      </c>
      <c r="E86" s="363" t="s">
        <v>24</v>
      </c>
      <c r="F86" s="78">
        <v>400</v>
      </c>
      <c r="G86" s="81">
        <f>F86*D86</f>
        <v>1200</v>
      </c>
      <c r="H86" s="630"/>
      <c r="I86" s="631"/>
      <c r="J86" s="631"/>
      <c r="K86" s="631"/>
      <c r="L86" s="631"/>
    </row>
    <row r="87" spans="1:12" s="629" customFormat="1" ht="12.75" customHeight="1">
      <c r="A87" s="77"/>
      <c r="B87" s="94"/>
      <c r="C87" s="104"/>
      <c r="D87" s="750"/>
      <c r="E87" s="363"/>
      <c r="F87" s="78"/>
      <c r="G87" s="81"/>
      <c r="H87" s="630"/>
      <c r="I87" s="631"/>
      <c r="J87" s="631"/>
      <c r="K87" s="631"/>
      <c r="L87" s="631"/>
    </row>
    <row r="88" spans="1:12" s="629" customFormat="1" ht="12.75" customHeight="1">
      <c r="A88" s="77">
        <f t="shared" ref="A88" si="3">A86+1</f>
        <v>4</v>
      </c>
      <c r="B88" s="94" t="s">
        <v>298</v>
      </c>
      <c r="C88" s="104"/>
      <c r="D88" s="750">
        <v>5</v>
      </c>
      <c r="E88" s="363" t="s">
        <v>24</v>
      </c>
      <c r="F88" s="78">
        <v>400</v>
      </c>
      <c r="G88" s="81">
        <f t="shared" ref="G88" si="4">F88*D88</f>
        <v>2000</v>
      </c>
      <c r="H88" s="628"/>
    </row>
    <row r="89" spans="1:12" s="629" customFormat="1" ht="12.75" customHeight="1">
      <c r="A89" s="142"/>
      <c r="B89" s="94"/>
      <c r="C89" s="104"/>
      <c r="D89" s="750"/>
      <c r="E89" s="363"/>
      <c r="F89" s="78"/>
      <c r="G89" s="81"/>
      <c r="H89" s="628"/>
    </row>
    <row r="90" spans="1:12" s="629" customFormat="1" ht="12.75" customHeight="1">
      <c r="A90" s="142"/>
      <c r="B90" s="307" t="s">
        <v>18</v>
      </c>
      <c r="C90" s="104"/>
      <c r="D90" s="750"/>
      <c r="E90" s="310"/>
      <c r="F90" s="78"/>
      <c r="G90" s="81"/>
      <c r="H90" s="628"/>
    </row>
    <row r="91" spans="1:12" s="629" customFormat="1" ht="15.6">
      <c r="A91" s="142"/>
      <c r="B91" s="94"/>
      <c r="C91" s="104"/>
      <c r="D91" s="750"/>
      <c r="E91" s="310"/>
      <c r="F91" s="78"/>
      <c r="G91" s="81"/>
      <c r="H91" s="628"/>
    </row>
    <row r="92" spans="1:12" s="629" customFormat="1" ht="12.75" customHeight="1">
      <c r="A92" s="508">
        <f>A88+1</f>
        <v>5</v>
      </c>
      <c r="B92" s="94" t="s">
        <v>141</v>
      </c>
      <c r="C92" s="104"/>
      <c r="D92" s="750"/>
      <c r="E92" s="756"/>
      <c r="F92" s="78"/>
      <c r="G92" s="81"/>
      <c r="H92" s="628"/>
    </row>
    <row r="93" spans="1:12" s="844" customFormat="1" ht="12.75" customHeight="1">
      <c r="A93" s="853"/>
      <c r="B93" s="94" t="s">
        <v>142</v>
      </c>
      <c r="C93" s="104"/>
      <c r="D93" s="750">
        <v>1</v>
      </c>
      <c r="E93" s="363" t="s">
        <v>20</v>
      </c>
      <c r="F93" s="750">
        <v>1000</v>
      </c>
      <c r="G93" s="747">
        <f>F93*D93</f>
        <v>1000</v>
      </c>
      <c r="H93" s="852"/>
    </row>
    <row r="94" spans="1:12" s="844" customFormat="1" ht="12.75" customHeight="1">
      <c r="A94" s="853"/>
      <c r="B94" s="156"/>
      <c r="C94" s="626"/>
      <c r="D94" s="821"/>
      <c r="E94" s="538"/>
      <c r="F94" s="750"/>
      <c r="G94" s="747"/>
      <c r="H94" s="852"/>
    </row>
    <row r="95" spans="1:12" s="844" customFormat="1" ht="12.75" customHeight="1">
      <c r="A95" s="843">
        <f>A92+1</f>
        <v>6</v>
      </c>
      <c r="B95" s="674" t="s">
        <v>299</v>
      </c>
      <c r="C95" s="673"/>
      <c r="D95" s="750">
        <v>1</v>
      </c>
      <c r="E95" s="363" t="s">
        <v>20</v>
      </c>
      <c r="F95" s="750">
        <v>5000</v>
      </c>
      <c r="G95" s="747">
        <f>F95*D95</f>
        <v>5000</v>
      </c>
    </row>
    <row r="96" spans="1:12" s="844" customFormat="1" ht="12.75" customHeight="1">
      <c r="A96" s="843"/>
      <c r="B96" s="674"/>
      <c r="C96" s="675"/>
      <c r="D96" s="750"/>
      <c r="E96" s="363"/>
      <c r="F96" s="750"/>
      <c r="G96" s="747"/>
      <c r="I96" s="854"/>
      <c r="J96" s="854"/>
      <c r="K96" s="854"/>
      <c r="L96" s="854"/>
    </row>
    <row r="97" spans="1:8" s="844" customFormat="1" ht="12.75" customHeight="1">
      <c r="A97" s="993">
        <f>A95+1</f>
        <v>7</v>
      </c>
      <c r="B97" s="994" t="s">
        <v>130</v>
      </c>
      <c r="C97" s="995"/>
      <c r="D97" s="996"/>
      <c r="E97" s="614"/>
      <c r="F97" s="750"/>
      <c r="G97" s="747"/>
    </row>
    <row r="98" spans="1:8" s="844" customFormat="1" ht="12.75" customHeight="1">
      <c r="A98" s="993"/>
      <c r="B98" s="994" t="s">
        <v>131</v>
      </c>
      <c r="C98" s="997"/>
      <c r="D98" s="996"/>
      <c r="E98" s="614"/>
      <c r="F98" s="750"/>
      <c r="G98" s="747"/>
      <c r="H98" s="852"/>
    </row>
    <row r="99" spans="1:8" s="844" customFormat="1" ht="12.75" customHeight="1">
      <c r="A99" s="993"/>
      <c r="B99" s="998" t="s">
        <v>132</v>
      </c>
      <c r="C99" s="566"/>
      <c r="D99" s="813">
        <v>1</v>
      </c>
      <c r="E99" s="614" t="s">
        <v>20</v>
      </c>
      <c r="F99" s="750">
        <v>9500</v>
      </c>
      <c r="G99" s="747">
        <f>F99*D99</f>
        <v>9500</v>
      </c>
    </row>
    <row r="100" spans="1:8" s="844" customFormat="1" ht="12.75" customHeight="1">
      <c r="A100" s="843"/>
      <c r="B100" s="674"/>
      <c r="C100" s="675"/>
      <c r="D100" s="750"/>
      <c r="E100" s="363"/>
      <c r="F100" s="750"/>
      <c r="G100" s="747"/>
      <c r="H100" s="852"/>
    </row>
    <row r="101" spans="1:8" s="844" customFormat="1" ht="12.75" customHeight="1">
      <c r="A101" s="853"/>
      <c r="B101" s="674"/>
      <c r="C101" s="673"/>
      <c r="D101" s="750"/>
      <c r="E101" s="363"/>
      <c r="F101" s="750"/>
      <c r="G101" s="747"/>
    </row>
    <row r="102" spans="1:8" s="844" customFormat="1" ht="12.75" customHeight="1">
      <c r="A102" s="853"/>
      <c r="B102" s="674"/>
      <c r="C102" s="675"/>
      <c r="D102" s="750"/>
      <c r="E102" s="363"/>
      <c r="F102" s="750"/>
      <c r="G102" s="747"/>
    </row>
    <row r="103" spans="1:8" s="844" customFormat="1" ht="12.75" customHeight="1">
      <c r="A103" s="843"/>
      <c r="B103" s="739"/>
      <c r="C103" s="673"/>
      <c r="D103" s="821"/>
      <c r="E103" s="363"/>
      <c r="F103" s="750"/>
      <c r="G103" s="747"/>
      <c r="H103" s="852"/>
    </row>
    <row r="104" spans="1:8" s="629" customFormat="1" ht="12.75" customHeight="1">
      <c r="A104" s="77"/>
      <c r="B104" s="739"/>
      <c r="C104" s="675"/>
      <c r="D104" s="821"/>
      <c r="E104" s="363"/>
      <c r="F104" s="78"/>
      <c r="G104" s="81"/>
      <c r="H104" s="628"/>
    </row>
    <row r="105" spans="1:8" s="629" customFormat="1" ht="12.75" customHeight="1">
      <c r="A105" s="77"/>
      <c r="B105" s="674"/>
      <c r="C105" s="673"/>
      <c r="D105" s="750"/>
      <c r="E105" s="363"/>
      <c r="F105" s="78"/>
      <c r="G105" s="81"/>
      <c r="H105" s="628"/>
    </row>
    <row r="106" spans="1:8" s="844" customFormat="1" ht="12.75" customHeight="1">
      <c r="A106" s="843"/>
      <c r="B106" s="674"/>
      <c r="C106" s="675"/>
      <c r="D106" s="750"/>
      <c r="E106" s="363"/>
      <c r="F106" s="750"/>
      <c r="G106" s="747"/>
      <c r="H106" s="852"/>
    </row>
    <row r="107" spans="1:8" s="844" customFormat="1" ht="12.75" customHeight="1">
      <c r="A107" s="843"/>
      <c r="B107" s="674"/>
      <c r="C107" s="675"/>
      <c r="D107" s="750"/>
      <c r="E107" s="363"/>
      <c r="F107" s="750"/>
      <c r="G107" s="747"/>
      <c r="H107" s="852"/>
    </row>
    <row r="108" spans="1:8" s="629" customFormat="1" ht="12.75" customHeight="1">
      <c r="A108" s="77"/>
      <c r="B108" s="156"/>
      <c r="C108" s="626"/>
      <c r="D108" s="821"/>
      <c r="E108" s="538"/>
      <c r="F108" s="78"/>
      <c r="G108" s="81"/>
      <c r="H108" s="628"/>
    </row>
    <row r="109" spans="1:8" s="629" customFormat="1" ht="12.75" customHeight="1">
      <c r="A109" s="77"/>
      <c r="B109" s="156"/>
      <c r="C109" s="312"/>
      <c r="D109" s="78"/>
      <c r="E109" s="363"/>
      <c r="F109" s="78"/>
      <c r="G109" s="81"/>
      <c r="H109" s="628"/>
    </row>
    <row r="110" spans="1:8" s="629" customFormat="1" ht="12.75" customHeight="1">
      <c r="A110" s="77"/>
      <c r="B110" s="156"/>
      <c r="C110" s="312"/>
      <c r="D110" s="78"/>
      <c r="E110" s="363"/>
      <c r="F110" s="78"/>
      <c r="G110" s="81"/>
      <c r="H110" s="628"/>
    </row>
    <row r="111" spans="1:8" s="629" customFormat="1" ht="12.75" customHeight="1">
      <c r="A111" s="77"/>
      <c r="B111" s="751"/>
      <c r="C111" s="752"/>
      <c r="D111" s="78"/>
      <c r="E111" s="363"/>
      <c r="F111" s="78"/>
      <c r="G111" s="81"/>
      <c r="H111" s="628"/>
    </row>
    <row r="112" spans="1:8" s="629" customFormat="1" ht="12.75" customHeight="1">
      <c r="A112" s="77"/>
      <c r="B112" s="94"/>
      <c r="C112" s="104"/>
      <c r="D112" s="78"/>
      <c r="E112" s="363"/>
      <c r="F112" s="78"/>
      <c r="G112" s="81"/>
      <c r="H112" s="628"/>
    </row>
    <row r="113" spans="1:12" s="629" customFormat="1" ht="12.75" customHeight="1">
      <c r="A113" s="508"/>
      <c r="B113" s="94"/>
      <c r="C113" s="104"/>
      <c r="D113" s="78"/>
      <c r="E113" s="363"/>
      <c r="F113" s="78"/>
      <c r="G113" s="81"/>
      <c r="H113" s="628"/>
    </row>
    <row r="114" spans="1:12" s="629" customFormat="1" ht="12.75" customHeight="1">
      <c r="A114" s="77"/>
      <c r="B114" s="94"/>
      <c r="C114" s="104"/>
      <c r="D114" s="78"/>
      <c r="E114" s="363"/>
      <c r="F114" s="78"/>
      <c r="G114" s="81"/>
      <c r="H114" s="628"/>
    </row>
    <row r="115" spans="1:12" s="629" customFormat="1" ht="12.75" customHeight="1">
      <c r="A115" s="77"/>
      <c r="B115" s="94"/>
      <c r="C115" s="104"/>
      <c r="D115" s="78"/>
      <c r="E115" s="363"/>
      <c r="F115" s="78"/>
      <c r="G115" s="81"/>
      <c r="H115" s="628"/>
    </row>
    <row r="116" spans="1:12" s="629" customFormat="1" ht="12.75" customHeight="1">
      <c r="A116" s="77"/>
      <c r="B116" s="94"/>
      <c r="C116" s="104"/>
      <c r="D116" s="78"/>
      <c r="E116" s="363"/>
      <c r="F116" s="78"/>
      <c r="G116" s="81"/>
      <c r="H116" s="628"/>
    </row>
    <row r="117" spans="1:12" s="629" customFormat="1" ht="12.75" customHeight="1">
      <c r="A117" s="508"/>
      <c r="B117" s="753"/>
      <c r="C117" s="626"/>
      <c r="D117" s="507"/>
      <c r="E117" s="535"/>
      <c r="F117" s="78"/>
      <c r="G117" s="81"/>
      <c r="H117" s="628"/>
    </row>
    <row r="118" spans="1:12" s="629" customFormat="1" ht="12.75" customHeight="1">
      <c r="A118" s="142"/>
      <c r="B118" s="94"/>
      <c r="C118" s="104"/>
      <c r="D118" s="78"/>
      <c r="E118" s="363"/>
      <c r="F118" s="78"/>
      <c r="G118" s="81"/>
      <c r="H118" s="628"/>
    </row>
    <row r="119" spans="1:12" s="629" customFormat="1" ht="12.75" customHeight="1">
      <c r="A119" s="77"/>
      <c r="B119" s="674"/>
      <c r="C119" s="675"/>
      <c r="D119" s="78"/>
      <c r="E119" s="363"/>
      <c r="F119" s="78"/>
      <c r="G119" s="81"/>
      <c r="H119" s="628"/>
    </row>
    <row r="120" spans="1:12" s="629" customFormat="1" ht="9.6" customHeight="1">
      <c r="A120" s="142"/>
      <c r="B120" s="94"/>
      <c r="C120" s="104"/>
      <c r="D120" s="78"/>
      <c r="E120" s="756"/>
      <c r="F120" s="78"/>
      <c r="G120" s="81"/>
      <c r="H120" s="628"/>
    </row>
    <row r="121" spans="1:12" s="629" customFormat="1" ht="11.25" customHeight="1">
      <c r="A121" s="508"/>
      <c r="B121" s="94"/>
      <c r="C121" s="626"/>
      <c r="D121" s="507"/>
      <c r="E121" s="363"/>
      <c r="F121" s="78"/>
      <c r="G121" s="81"/>
      <c r="H121" s="628"/>
    </row>
    <row r="122" spans="1:12" s="629" customFormat="1" ht="11.25" customHeight="1">
      <c r="A122" s="508"/>
      <c r="B122" s="94"/>
      <c r="C122" s="626"/>
      <c r="D122" s="78"/>
      <c r="E122" s="363"/>
      <c r="F122" s="78"/>
      <c r="G122" s="81"/>
      <c r="H122" s="628"/>
    </row>
    <row r="123" spans="1:12" s="629" customFormat="1" ht="12.75" customHeight="1">
      <c r="A123" s="77"/>
      <c r="B123" s="94"/>
      <c r="C123" s="104"/>
      <c r="D123" s="78"/>
      <c r="E123" s="363"/>
      <c r="F123" s="78"/>
      <c r="G123" s="81"/>
      <c r="H123" s="630"/>
      <c r="I123" s="631"/>
      <c r="J123" s="631"/>
      <c r="K123" s="631"/>
      <c r="L123" s="631"/>
    </row>
    <row r="124" spans="1:12" s="629" customFormat="1" ht="12.75" customHeight="1">
      <c r="A124" s="77"/>
      <c r="B124" s="94"/>
      <c r="C124" s="104"/>
      <c r="D124" s="78"/>
      <c r="E124" s="363"/>
      <c r="F124" s="78"/>
      <c r="G124" s="81"/>
      <c r="H124" s="628"/>
    </row>
    <row r="125" spans="1:12" s="629" customFormat="1" ht="12.75" customHeight="1">
      <c r="A125" s="508"/>
      <c r="B125" s="625"/>
      <c r="C125" s="626"/>
      <c r="D125" s="507"/>
      <c r="E125" s="538"/>
      <c r="F125" s="78"/>
      <c r="G125" s="81"/>
      <c r="H125" s="628"/>
    </row>
    <row r="126" spans="1:12" s="629" customFormat="1" ht="12.75" customHeight="1">
      <c r="A126" s="77"/>
      <c r="B126" s="753"/>
      <c r="C126" s="104"/>
      <c r="D126" s="78"/>
      <c r="E126" s="363"/>
      <c r="F126" s="415"/>
      <c r="G126" s="81"/>
      <c r="H126" s="628"/>
    </row>
    <row r="127" spans="1:12" s="629" customFormat="1" ht="12.75" customHeight="1">
      <c r="A127" s="77"/>
      <c r="B127" s="625"/>
      <c r="C127" s="626"/>
      <c r="D127" s="507"/>
      <c r="E127" s="538"/>
      <c r="F127" s="78"/>
      <c r="G127" s="81"/>
      <c r="H127" s="628"/>
    </row>
    <row r="128" spans="1:12" s="629" customFormat="1" ht="12.75" customHeight="1">
      <c r="A128" s="508"/>
      <c r="B128" s="94"/>
      <c r="C128" s="626"/>
      <c r="D128" s="78"/>
      <c r="E128" s="363"/>
      <c r="F128" s="78"/>
      <c r="G128" s="81"/>
      <c r="H128" s="628"/>
    </row>
    <row r="129" spans="1:11" s="629" customFormat="1" ht="12.75" customHeight="1">
      <c r="A129" s="508"/>
      <c r="B129" s="625"/>
      <c r="C129" s="626"/>
      <c r="D129" s="507"/>
      <c r="E129" s="538"/>
      <c r="F129" s="78"/>
      <c r="G129" s="81"/>
      <c r="H129" s="628"/>
    </row>
    <row r="130" spans="1:11" s="629" customFormat="1" ht="12.75" customHeight="1">
      <c r="A130" s="508"/>
      <c r="B130" s="94"/>
      <c r="C130" s="626"/>
      <c r="D130" s="507"/>
      <c r="E130" s="538"/>
      <c r="F130" s="78"/>
      <c r="G130" s="81"/>
      <c r="H130" s="628"/>
    </row>
    <row r="131" spans="1:11" s="629" customFormat="1" ht="12.75" customHeight="1">
      <c r="A131" s="508"/>
      <c r="B131" s="94"/>
      <c r="C131" s="626"/>
      <c r="D131" s="78"/>
      <c r="E131" s="363"/>
      <c r="F131" s="78"/>
      <c r="G131" s="81"/>
      <c r="H131" s="628"/>
    </row>
    <row r="132" spans="1:11" s="629" customFormat="1" ht="12.75" customHeight="1">
      <c r="A132" s="508"/>
      <c r="B132" s="625"/>
      <c r="C132" s="626"/>
      <c r="D132" s="507"/>
      <c r="E132" s="538"/>
      <c r="F132" s="78"/>
      <c r="G132" s="81"/>
      <c r="H132" s="628"/>
    </row>
    <row r="133" spans="1:11" s="629" customFormat="1" ht="15.6">
      <c r="A133" s="508"/>
      <c r="B133" s="94"/>
      <c r="C133" s="626"/>
      <c r="D133" s="507"/>
      <c r="E133" s="363"/>
      <c r="F133" s="755"/>
      <c r="G133" s="747"/>
      <c r="H133" s="628"/>
    </row>
    <row r="134" spans="1:11" s="629" customFormat="1" ht="12" customHeight="1">
      <c r="A134" s="508"/>
      <c r="B134" s="94"/>
      <c r="C134" s="626"/>
      <c r="D134" s="78"/>
      <c r="E134" s="363"/>
      <c r="F134" s="750"/>
      <c r="G134" s="747"/>
      <c r="H134" s="628"/>
    </row>
    <row r="135" spans="1:11" ht="12.75" customHeight="1">
      <c r="A135" s="77"/>
      <c r="B135" s="94"/>
      <c r="D135" s="78"/>
      <c r="F135" s="78"/>
      <c r="G135" s="81"/>
    </row>
    <row r="136" spans="1:11" ht="12.75" customHeight="1">
      <c r="A136" s="143"/>
      <c r="B136" s="144"/>
      <c r="C136" s="144"/>
      <c r="D136" s="627"/>
      <c r="E136" s="145"/>
      <c r="F136" s="627"/>
      <c r="G136" s="147"/>
    </row>
    <row r="137" spans="1:11" ht="12.75" customHeight="1">
      <c r="A137" s="77"/>
      <c r="B137" s="312" t="s">
        <v>21</v>
      </c>
      <c r="C137" s="82"/>
      <c r="D137" s="78"/>
      <c r="F137" s="546" t="s">
        <v>280</v>
      </c>
      <c r="G137" s="149">
        <f>SUM(G80:G100)</f>
        <v>20100</v>
      </c>
    </row>
    <row r="138" spans="1:11" ht="12.75" customHeight="1" thickBot="1">
      <c r="A138" s="150"/>
      <c r="B138" s="151"/>
      <c r="C138" s="632"/>
      <c r="D138" s="633"/>
      <c r="E138" s="152"/>
      <c r="F138" s="633"/>
      <c r="G138" s="154"/>
    </row>
    <row r="139" spans="1:11" ht="12.75" customHeight="1" thickTop="1">
      <c r="A139" s="155"/>
      <c r="B139" s="156"/>
      <c r="D139" s="556"/>
      <c r="E139" s="79"/>
      <c r="F139" s="80"/>
      <c r="G139" s="81"/>
    </row>
    <row r="140" spans="1:11" ht="12.75" customHeight="1">
      <c r="A140" s="142"/>
      <c r="B140" s="307" t="s">
        <v>151</v>
      </c>
      <c r="D140" s="556"/>
      <c r="E140" s="79"/>
      <c r="F140" s="308"/>
      <c r="G140" s="81"/>
    </row>
    <row r="141" spans="1:11" ht="12.75" customHeight="1">
      <c r="A141" s="142"/>
      <c r="B141" s="94"/>
      <c r="D141" s="556"/>
      <c r="E141" s="79"/>
      <c r="F141" s="80"/>
      <c r="G141" s="81"/>
    </row>
    <row r="142" spans="1:11" ht="12.75" customHeight="1">
      <c r="A142" s="77"/>
      <c r="B142" s="156" t="s">
        <v>244</v>
      </c>
      <c r="D142" s="820"/>
      <c r="E142" s="756"/>
      <c r="F142" s="80"/>
      <c r="G142" s="313"/>
    </row>
    <row r="143" spans="1:11" ht="12.75" customHeight="1">
      <c r="A143" s="77"/>
      <c r="B143" s="156" t="s">
        <v>143</v>
      </c>
      <c r="D143" s="820"/>
      <c r="E143" s="79"/>
      <c r="F143" s="80"/>
      <c r="G143" s="313"/>
    </row>
    <row r="144" spans="1:11" s="844" customFormat="1" ht="12.75" customHeight="1">
      <c r="A144" s="843"/>
      <c r="B144" s="156" t="s">
        <v>144</v>
      </c>
      <c r="C144" s="104"/>
      <c r="D144" s="820"/>
      <c r="E144" s="756"/>
      <c r="F144" s="758"/>
      <c r="G144" s="747"/>
      <c r="H144" s="361"/>
      <c r="I144" s="363"/>
      <c r="J144" s="363"/>
      <c r="K144" s="361"/>
    </row>
    <row r="145" spans="1:11" ht="12.75" customHeight="1">
      <c r="A145" s="77"/>
      <c r="B145" s="156" t="s">
        <v>469</v>
      </c>
      <c r="D145" s="820"/>
      <c r="E145" s="756"/>
      <c r="F145" s="80"/>
      <c r="G145" s="81"/>
    </row>
    <row r="146" spans="1:11" ht="12.75" customHeight="1">
      <c r="A146" s="77"/>
      <c r="B146" s="94"/>
      <c r="D146" s="820"/>
      <c r="E146" s="756"/>
      <c r="F146" s="80"/>
      <c r="G146" s="81"/>
    </row>
    <row r="147" spans="1:11" s="557" customFormat="1" ht="12.75" customHeight="1">
      <c r="A147" s="77">
        <v>1</v>
      </c>
      <c r="B147" s="674" t="s">
        <v>467</v>
      </c>
      <c r="C147" s="104"/>
      <c r="D147" s="820">
        <v>10</v>
      </c>
      <c r="E147" s="363" t="s">
        <v>19</v>
      </c>
      <c r="F147" s="80">
        <v>180</v>
      </c>
      <c r="G147" s="81">
        <f>F147*D147</f>
        <v>1800</v>
      </c>
      <c r="I147" s="558"/>
      <c r="J147" s="363"/>
      <c r="K147" s="361"/>
    </row>
    <row r="148" spans="1:11" ht="12.75" customHeight="1">
      <c r="A148" s="77"/>
      <c r="B148" s="94"/>
      <c r="D148" s="820"/>
      <c r="E148" s="756"/>
      <c r="F148" s="80"/>
      <c r="G148" s="81"/>
    </row>
    <row r="149" spans="1:11" ht="12.75" customHeight="1">
      <c r="A149" s="77">
        <f>A147+1</f>
        <v>2</v>
      </c>
      <c r="B149" s="674" t="s">
        <v>468</v>
      </c>
      <c r="C149" s="675"/>
      <c r="D149" s="820">
        <v>30</v>
      </c>
      <c r="E149" s="363" t="s">
        <v>19</v>
      </c>
      <c r="F149" s="80">
        <v>200</v>
      </c>
      <c r="G149" s="81">
        <f>F149*D149</f>
        <v>6000</v>
      </c>
    </row>
    <row r="150" spans="1:11">
      <c r="A150" s="142"/>
      <c r="B150" s="94"/>
      <c r="C150" s="673"/>
      <c r="D150" s="820"/>
      <c r="E150" s="363"/>
      <c r="F150" s="80"/>
      <c r="G150" s="313"/>
    </row>
    <row r="151" spans="1:11" s="844" customFormat="1" ht="12" customHeight="1">
      <c r="A151" s="843"/>
      <c r="B151" s="156" t="s">
        <v>145</v>
      </c>
      <c r="C151" s="104"/>
      <c r="D151" s="750"/>
      <c r="E151" s="756"/>
      <c r="F151" s="758"/>
      <c r="G151" s="747"/>
      <c r="H151" s="361"/>
      <c r="I151" s="363"/>
      <c r="J151" s="363"/>
      <c r="K151" s="361"/>
    </row>
    <row r="152" spans="1:11" ht="12.75" customHeight="1">
      <c r="A152" s="759"/>
      <c r="B152" s="156" t="s">
        <v>146</v>
      </c>
      <c r="D152" s="750"/>
      <c r="E152" s="756"/>
      <c r="F152" s="758"/>
      <c r="G152" s="747"/>
    </row>
    <row r="153" spans="1:11" s="844" customFormat="1" ht="12.75" customHeight="1">
      <c r="A153" s="843"/>
      <c r="B153" s="156" t="s">
        <v>147</v>
      </c>
      <c r="C153" s="104"/>
      <c r="D153" s="750"/>
      <c r="E153" s="756"/>
      <c r="F153" s="758"/>
      <c r="G153" s="747"/>
      <c r="H153" s="361"/>
      <c r="I153" s="363"/>
      <c r="J153" s="363"/>
      <c r="K153" s="361"/>
    </row>
    <row r="154" spans="1:11" ht="12.75" customHeight="1">
      <c r="A154" s="759"/>
      <c r="B154" s="156" t="s">
        <v>245</v>
      </c>
      <c r="D154" s="750"/>
      <c r="E154" s="756"/>
      <c r="F154" s="758"/>
      <c r="G154" s="747"/>
    </row>
    <row r="155" spans="1:11" s="844" customFormat="1" ht="12.75" customHeight="1">
      <c r="A155" s="843"/>
      <c r="B155" s="156" t="s">
        <v>470</v>
      </c>
      <c r="C155" s="104"/>
      <c r="D155" s="750"/>
      <c r="E155" s="756"/>
      <c r="F155" s="758"/>
      <c r="G155" s="747"/>
      <c r="H155" s="361"/>
      <c r="I155" s="363"/>
      <c r="J155" s="363"/>
      <c r="K155" s="361"/>
    </row>
    <row r="156" spans="1:11" ht="12.75" customHeight="1">
      <c r="A156" s="759"/>
      <c r="B156" s="674"/>
      <c r="C156" s="675"/>
      <c r="D156" s="820"/>
      <c r="E156" s="363"/>
      <c r="F156" s="80"/>
      <c r="G156" s="81"/>
    </row>
    <row r="157" spans="1:11" ht="12.75" customHeight="1">
      <c r="A157" s="142">
        <f>A149+1</f>
        <v>3</v>
      </c>
      <c r="B157" s="94" t="s">
        <v>148</v>
      </c>
      <c r="D157" s="750">
        <v>13</v>
      </c>
      <c r="E157" s="363" t="s">
        <v>19</v>
      </c>
      <c r="F157" s="80">
        <v>200</v>
      </c>
      <c r="G157" s="81">
        <f>F157*D157</f>
        <v>2600</v>
      </c>
    </row>
    <row r="158" spans="1:11" s="844" customFormat="1" ht="12.75" customHeight="1">
      <c r="A158" s="759"/>
      <c r="B158" s="94"/>
      <c r="C158" s="104"/>
      <c r="D158" s="820"/>
      <c r="E158" s="363"/>
      <c r="F158" s="758"/>
      <c r="G158" s="747"/>
      <c r="I158" s="363"/>
      <c r="J158" s="363"/>
      <c r="K158" s="361"/>
    </row>
    <row r="159" spans="1:11" ht="12.75" customHeight="1">
      <c r="A159" s="142"/>
      <c r="B159" s="156" t="s">
        <v>577</v>
      </c>
      <c r="D159" s="820"/>
      <c r="E159" s="756"/>
      <c r="F159" s="80"/>
      <c r="G159" s="313"/>
    </row>
    <row r="160" spans="1:11" ht="12.75" customHeight="1">
      <c r="A160" s="142"/>
      <c r="B160" s="674"/>
      <c r="C160" s="675"/>
      <c r="D160" s="820"/>
      <c r="E160" s="363"/>
      <c r="F160" s="80"/>
      <c r="G160" s="313"/>
    </row>
    <row r="161" spans="1:11" ht="12.75" customHeight="1">
      <c r="A161" s="314"/>
      <c r="B161" s="10" t="s">
        <v>578</v>
      </c>
      <c r="C161" s="92"/>
      <c r="D161" s="78"/>
      <c r="E161" s="756"/>
      <c r="F161" s="308"/>
      <c r="G161" s="81"/>
    </row>
    <row r="162" spans="1:11" ht="12.75" customHeight="1">
      <c r="A162" s="314"/>
      <c r="B162" s="156" t="s">
        <v>579</v>
      </c>
      <c r="C162" s="92"/>
      <c r="D162" s="556"/>
      <c r="E162" s="756"/>
      <c r="F162" s="308"/>
      <c r="G162" s="81"/>
    </row>
    <row r="163" spans="1:11" ht="12.75" customHeight="1">
      <c r="A163" s="77"/>
      <c r="B163" s="675"/>
      <c r="C163" s="987"/>
      <c r="D163" s="750"/>
      <c r="E163" s="987"/>
      <c r="F163" s="758"/>
      <c r="G163" s="747"/>
    </row>
    <row r="164" spans="1:11" s="844" customFormat="1" ht="12.75" customHeight="1">
      <c r="A164" s="77">
        <f>A157+1</f>
        <v>4</v>
      </c>
      <c r="B164" s="104" t="s">
        <v>580</v>
      </c>
      <c r="C164" s="104"/>
      <c r="D164" s="750">
        <v>1</v>
      </c>
      <c r="E164" s="363" t="s">
        <v>24</v>
      </c>
      <c r="F164" s="758">
        <v>1000</v>
      </c>
      <c r="G164" s="747">
        <f>F164*D164</f>
        <v>1000</v>
      </c>
      <c r="H164" s="361"/>
      <c r="I164" s="363"/>
      <c r="J164" s="363"/>
      <c r="K164" s="361"/>
    </row>
    <row r="165" spans="1:11" ht="12.75" customHeight="1">
      <c r="A165" s="77"/>
      <c r="B165" s="349"/>
      <c r="D165" s="750"/>
      <c r="E165" s="363"/>
      <c r="F165" s="758"/>
      <c r="G165" s="747"/>
    </row>
    <row r="166" spans="1:11" s="844" customFormat="1" ht="12.75" customHeight="1">
      <c r="A166" s="77"/>
      <c r="B166" s="104"/>
      <c r="C166" s="104"/>
      <c r="D166" s="750"/>
      <c r="E166" s="363"/>
      <c r="F166" s="758"/>
      <c r="G166" s="747"/>
      <c r="H166" s="750"/>
      <c r="I166" s="363"/>
      <c r="J166" s="363"/>
      <c r="K166" s="361"/>
    </row>
    <row r="167" spans="1:11" ht="12.75" customHeight="1">
      <c r="A167" s="142"/>
      <c r="B167" s="94"/>
      <c r="D167" s="820"/>
      <c r="E167" s="363"/>
      <c r="F167" s="80"/>
      <c r="G167" s="81"/>
    </row>
    <row r="168" spans="1:11" ht="12.75" customHeight="1">
      <c r="A168" s="142"/>
      <c r="B168" s="94"/>
      <c r="D168" s="750"/>
      <c r="E168" s="363"/>
      <c r="F168" s="80"/>
      <c r="G168" s="81"/>
    </row>
    <row r="169" spans="1:11" ht="12.75" customHeight="1">
      <c r="A169" s="986"/>
      <c r="D169" s="750"/>
      <c r="E169" s="363"/>
      <c r="F169" s="80"/>
      <c r="G169" s="81"/>
    </row>
    <row r="170" spans="1:11" ht="12.75" customHeight="1">
      <c r="A170" s="77"/>
      <c r="B170" s="5"/>
      <c r="D170" s="750"/>
      <c r="E170" s="363"/>
      <c r="F170" s="80"/>
      <c r="G170" s="81"/>
    </row>
    <row r="171" spans="1:11" ht="12.75" customHeight="1">
      <c r="A171" s="77"/>
      <c r="B171" s="349"/>
      <c r="D171" s="750"/>
      <c r="E171" s="987"/>
      <c r="F171" s="80"/>
      <c r="G171" s="81"/>
    </row>
    <row r="172" spans="1:11" s="844" customFormat="1" ht="12.75" customHeight="1">
      <c r="A172" s="77"/>
      <c r="B172" s="104"/>
      <c r="C172" s="104"/>
      <c r="D172" s="750"/>
      <c r="E172" s="363"/>
      <c r="F172" s="746"/>
      <c r="G172" s="757"/>
      <c r="H172" s="361"/>
      <c r="I172" s="363"/>
      <c r="J172" s="363"/>
      <c r="K172" s="361"/>
    </row>
    <row r="173" spans="1:11" ht="12.75" customHeight="1">
      <c r="A173" s="77"/>
      <c r="B173" s="349"/>
      <c r="D173" s="750"/>
      <c r="E173" s="363"/>
      <c r="F173" s="308"/>
      <c r="G173" s="81"/>
    </row>
    <row r="174" spans="1:11" s="844" customFormat="1" ht="12.75" customHeight="1">
      <c r="A174" s="77"/>
      <c r="B174" s="94"/>
      <c r="C174" s="92"/>
      <c r="D174" s="750"/>
      <c r="E174" s="756"/>
      <c r="F174" s="746"/>
      <c r="G174" s="757"/>
      <c r="H174" s="361"/>
      <c r="I174" s="363"/>
      <c r="J174" s="363"/>
      <c r="K174" s="361"/>
    </row>
    <row r="175" spans="1:11" ht="12.75" customHeight="1">
      <c r="A175" s="759"/>
      <c r="B175" s="94"/>
      <c r="D175" s="750"/>
      <c r="E175" s="756"/>
      <c r="F175" s="308"/>
      <c r="G175" s="81"/>
    </row>
    <row r="176" spans="1:11" s="844" customFormat="1" ht="12.75" customHeight="1">
      <c r="A176" s="843"/>
      <c r="B176" s="674"/>
      <c r="C176" s="675"/>
      <c r="D176" s="820"/>
      <c r="E176" s="363"/>
      <c r="F176" s="758"/>
      <c r="G176" s="747"/>
      <c r="H176" s="361"/>
      <c r="I176" s="363"/>
      <c r="J176" s="363"/>
      <c r="K176" s="361"/>
    </row>
    <row r="177" spans="1:13" ht="12.75" customHeight="1">
      <c r="A177" s="142"/>
      <c r="B177" s="739"/>
      <c r="C177" s="754"/>
      <c r="D177" s="820"/>
      <c r="E177" s="756"/>
      <c r="F177" s="80"/>
      <c r="G177" s="81"/>
      <c r="M177" s="96"/>
    </row>
    <row r="178" spans="1:13" ht="12.75" customHeight="1">
      <c r="A178" s="759"/>
      <c r="B178" s="739"/>
      <c r="C178" s="675"/>
      <c r="D178" s="820"/>
      <c r="E178" s="756"/>
      <c r="F178" s="758"/>
      <c r="G178" s="747"/>
    </row>
    <row r="179" spans="1:13" ht="12.75" customHeight="1">
      <c r="A179" s="843"/>
      <c r="B179" s="674"/>
      <c r="D179" s="820"/>
      <c r="E179" s="363"/>
      <c r="F179" s="80"/>
      <c r="G179" s="81"/>
    </row>
    <row r="180" spans="1:13" ht="12.75" customHeight="1">
      <c r="A180" s="759"/>
      <c r="B180" s="94"/>
      <c r="D180" s="820"/>
      <c r="E180" s="756"/>
      <c r="F180" s="80"/>
      <c r="G180" s="81"/>
    </row>
    <row r="181" spans="1:13" ht="12.75" customHeight="1">
      <c r="A181" s="77"/>
      <c r="B181" s="94"/>
      <c r="D181" s="556"/>
      <c r="E181" s="363"/>
      <c r="F181" s="80"/>
      <c r="G181" s="81"/>
    </row>
    <row r="182" spans="1:13" ht="12.75" customHeight="1">
      <c r="A182" s="77"/>
      <c r="B182" s="674"/>
      <c r="C182" s="754"/>
      <c r="D182" s="820"/>
      <c r="E182" s="363"/>
      <c r="F182" s="80"/>
      <c r="G182" s="81"/>
    </row>
    <row r="183" spans="1:13" ht="12.75" customHeight="1">
      <c r="A183" s="142"/>
      <c r="B183" s="94"/>
      <c r="C183" s="675"/>
      <c r="D183" s="820"/>
      <c r="E183" s="756"/>
      <c r="F183" s="80"/>
      <c r="G183" s="81"/>
    </row>
    <row r="184" spans="1:13" s="844" customFormat="1" ht="12.75" customHeight="1">
      <c r="A184" s="843"/>
      <c r="B184" s="674"/>
      <c r="C184" s="675"/>
      <c r="D184" s="820"/>
      <c r="E184" s="363"/>
      <c r="F184" s="758"/>
      <c r="G184" s="747"/>
      <c r="H184" s="361"/>
      <c r="I184" s="363"/>
      <c r="J184" s="363"/>
      <c r="K184" s="361"/>
    </row>
    <row r="185" spans="1:13" s="844" customFormat="1" ht="12.75" customHeight="1">
      <c r="A185" s="759"/>
      <c r="B185" s="674"/>
      <c r="C185" s="675"/>
      <c r="D185" s="820"/>
      <c r="E185" s="756"/>
      <c r="F185" s="758"/>
      <c r="G185" s="747"/>
      <c r="H185" s="361"/>
      <c r="I185" s="363"/>
      <c r="J185" s="363"/>
      <c r="K185" s="361"/>
    </row>
    <row r="186" spans="1:13" s="557" customFormat="1">
      <c r="A186" s="759"/>
      <c r="B186" s="674"/>
      <c r="C186" s="675"/>
      <c r="D186" s="821"/>
      <c r="E186" s="363"/>
      <c r="F186" s="758"/>
      <c r="G186" s="747"/>
      <c r="I186" s="847"/>
      <c r="J186" s="363"/>
      <c r="K186" s="361"/>
    </row>
    <row r="187" spans="1:13" s="844" customFormat="1" ht="12.75" customHeight="1">
      <c r="A187" s="759"/>
      <c r="B187" s="156"/>
      <c r="C187" s="104"/>
      <c r="D187" s="820"/>
      <c r="E187" s="756"/>
      <c r="F187" s="758"/>
      <c r="G187" s="747"/>
      <c r="H187" s="361"/>
      <c r="I187" s="363"/>
      <c r="J187" s="363"/>
      <c r="K187" s="361"/>
    </row>
    <row r="188" spans="1:13" s="844" customFormat="1" ht="12.75" customHeight="1">
      <c r="A188" s="759"/>
      <c r="B188" s="674"/>
      <c r="C188" s="675"/>
      <c r="D188" s="750"/>
      <c r="E188" s="363"/>
      <c r="F188" s="758"/>
      <c r="G188" s="747"/>
      <c r="I188" s="363"/>
      <c r="J188" s="363"/>
      <c r="K188" s="361"/>
    </row>
    <row r="189" spans="1:13" s="844" customFormat="1" ht="12.75" customHeight="1">
      <c r="A189" s="759"/>
      <c r="B189" s="674"/>
      <c r="C189" s="675"/>
      <c r="D189" s="820"/>
      <c r="E189" s="363"/>
      <c r="F189" s="758"/>
      <c r="G189" s="747"/>
      <c r="I189" s="363"/>
      <c r="J189" s="363"/>
      <c r="K189" s="361"/>
    </row>
    <row r="190" spans="1:13" s="844" customFormat="1" ht="12.75" customHeight="1">
      <c r="A190" s="843"/>
      <c r="B190" s="675"/>
      <c r="C190" s="675"/>
      <c r="D190" s="750"/>
      <c r="E190" s="363"/>
      <c r="F190" s="758"/>
      <c r="G190" s="747"/>
      <c r="H190" s="361"/>
      <c r="I190" s="363"/>
      <c r="J190" s="363"/>
      <c r="K190" s="361"/>
    </row>
    <row r="191" spans="1:13" s="844" customFormat="1" ht="12.75" customHeight="1">
      <c r="A191" s="759"/>
      <c r="B191" s="674"/>
      <c r="C191" s="675"/>
      <c r="D191" s="750"/>
      <c r="E191" s="363"/>
      <c r="F191" s="758"/>
      <c r="G191" s="757"/>
      <c r="I191" s="363"/>
      <c r="J191" s="363"/>
      <c r="K191" s="361"/>
    </row>
    <row r="192" spans="1:13" s="844" customFormat="1" ht="12.75" customHeight="1">
      <c r="A192" s="759"/>
      <c r="B192" s="845"/>
      <c r="C192" s="673"/>
      <c r="D192" s="750"/>
      <c r="E192" s="756"/>
      <c r="F192" s="758"/>
      <c r="G192" s="747"/>
      <c r="H192" s="361"/>
      <c r="I192" s="363"/>
      <c r="J192" s="363"/>
      <c r="K192" s="361"/>
    </row>
    <row r="193" spans="1:11" s="844" customFormat="1" ht="12.75" customHeight="1">
      <c r="A193" s="843"/>
      <c r="B193" s="674"/>
      <c r="C193" s="675"/>
      <c r="D193" s="750"/>
      <c r="E193" s="363"/>
      <c r="F193" s="758"/>
      <c r="G193" s="747"/>
      <c r="I193" s="363"/>
      <c r="J193" s="363"/>
      <c r="K193" s="361"/>
    </row>
    <row r="194" spans="1:11" s="844" customFormat="1" ht="12.75" customHeight="1">
      <c r="A194" s="759"/>
      <c r="B194" s="674"/>
      <c r="C194" s="675"/>
      <c r="D194" s="750"/>
      <c r="E194" s="756"/>
      <c r="F194" s="758"/>
      <c r="G194" s="757"/>
      <c r="H194" s="361"/>
      <c r="I194" s="363"/>
      <c r="J194" s="363"/>
      <c r="K194" s="361"/>
    </row>
    <row r="195" spans="1:11" ht="12.6" customHeight="1">
      <c r="A195" s="77"/>
      <c r="D195" s="78"/>
      <c r="E195" s="363"/>
      <c r="F195" s="80"/>
      <c r="G195" s="81"/>
    </row>
    <row r="196" spans="1:11" ht="12.75" customHeight="1">
      <c r="A196" s="142"/>
      <c r="B196" s="94"/>
      <c r="C196" s="92"/>
      <c r="D196" s="78"/>
      <c r="E196" s="363"/>
      <c r="F196" s="80"/>
      <c r="G196" s="81"/>
    </row>
    <row r="197" spans="1:11" ht="12.75" customHeight="1">
      <c r="A197" s="77"/>
      <c r="B197" s="94"/>
      <c r="D197" s="78"/>
      <c r="E197" s="363"/>
      <c r="F197" s="80"/>
      <c r="G197" s="81"/>
    </row>
    <row r="198" spans="1:11">
      <c r="A198" s="93"/>
      <c r="D198" s="78"/>
      <c r="E198" s="363"/>
      <c r="F198" s="80"/>
      <c r="G198" s="81"/>
    </row>
    <row r="199" spans="1:11" ht="12.75" customHeight="1">
      <c r="A199" s="142"/>
      <c r="B199" s="94"/>
      <c r="D199" s="556"/>
      <c r="E199" s="79"/>
      <c r="F199" s="80"/>
      <c r="G199" s="81"/>
    </row>
    <row r="200" spans="1:11" ht="12.75" customHeight="1">
      <c r="A200" s="143"/>
      <c r="B200" s="144"/>
      <c r="C200" s="144"/>
      <c r="D200" s="592"/>
      <c r="E200" s="145"/>
      <c r="F200" s="146"/>
      <c r="G200" s="147"/>
    </row>
    <row r="201" spans="1:11" ht="12.75" customHeight="1">
      <c r="A201" s="77"/>
      <c r="B201" s="312" t="s">
        <v>21</v>
      </c>
      <c r="C201" s="312"/>
      <c r="D201" s="556"/>
      <c r="F201" s="148" t="s">
        <v>280</v>
      </c>
      <c r="G201" s="149">
        <f>SUM(G146:G165)</f>
        <v>11400</v>
      </c>
    </row>
    <row r="202" spans="1:11" ht="12.75" customHeight="1" thickBot="1">
      <c r="A202" s="150"/>
      <c r="B202" s="151"/>
      <c r="C202" s="151"/>
      <c r="D202" s="595"/>
      <c r="E202" s="152"/>
      <c r="F202" s="153"/>
      <c r="G202" s="154"/>
    </row>
    <row r="203" spans="1:11" s="629" customFormat="1" ht="12.75" customHeight="1" thickTop="1">
      <c r="A203" s="77"/>
      <c r="B203" s="104"/>
      <c r="C203" s="104"/>
      <c r="D203" s="627"/>
      <c r="E203" s="145"/>
      <c r="F203" s="627"/>
      <c r="G203" s="81"/>
      <c r="H203" s="628"/>
    </row>
    <row r="204" spans="1:11" s="629" customFormat="1" ht="12.75" customHeight="1">
      <c r="A204" s="77"/>
      <c r="B204" s="307" t="s">
        <v>248</v>
      </c>
      <c r="C204" s="104"/>
      <c r="D204" s="78"/>
      <c r="E204" s="310"/>
      <c r="F204" s="78"/>
      <c r="G204" s="81"/>
      <c r="H204" s="628"/>
    </row>
    <row r="205" spans="1:11" s="629" customFormat="1" ht="12.75" customHeight="1">
      <c r="A205" s="77"/>
      <c r="B205" s="94"/>
      <c r="C205" s="104"/>
      <c r="D205" s="78"/>
      <c r="E205" s="310"/>
      <c r="F205" s="78"/>
      <c r="G205" s="81"/>
      <c r="H205" s="628"/>
    </row>
    <row r="206" spans="1:11" s="629" customFormat="1" ht="12.75" customHeight="1">
      <c r="A206" s="142"/>
      <c r="B206" s="10" t="s">
        <v>246</v>
      </c>
      <c r="C206" s="92"/>
      <c r="D206" s="78"/>
      <c r="E206" s="756"/>
      <c r="F206" s="78"/>
      <c r="G206" s="81"/>
      <c r="H206" s="628"/>
    </row>
    <row r="207" spans="1:11" s="629" customFormat="1" ht="12.75" customHeight="1">
      <c r="A207" s="142"/>
      <c r="B207" s="156" t="s">
        <v>476</v>
      </c>
      <c r="C207" s="92"/>
      <c r="D207" s="556"/>
      <c r="E207" s="756"/>
      <c r="F207" s="78"/>
      <c r="G207" s="81"/>
      <c r="H207" s="628"/>
    </row>
    <row r="208" spans="1:11" s="629" customFormat="1" ht="12.75" customHeight="1">
      <c r="A208" s="142"/>
      <c r="B208" s="156"/>
      <c r="C208" s="92"/>
      <c r="D208" s="820"/>
      <c r="E208" s="756"/>
      <c r="F208" s="78"/>
      <c r="G208" s="81"/>
      <c r="H208" s="628"/>
    </row>
    <row r="209" spans="1:8" s="629" customFormat="1" ht="15" customHeight="1">
      <c r="A209" s="142">
        <v>1</v>
      </c>
      <c r="B209" s="94" t="s">
        <v>300</v>
      </c>
      <c r="C209" s="92"/>
      <c r="D209" s="78">
        <v>3</v>
      </c>
      <c r="E209" s="363" t="s">
        <v>24</v>
      </c>
      <c r="F209" s="78">
        <v>250</v>
      </c>
      <c r="G209" s="81">
        <f>F209*D209</f>
        <v>750</v>
      </c>
      <c r="H209" s="628"/>
    </row>
    <row r="210" spans="1:8" s="629" customFormat="1" ht="12.75" customHeight="1">
      <c r="A210" s="142"/>
      <c r="B210" s="94"/>
      <c r="C210" s="104"/>
      <c r="D210" s="820"/>
      <c r="E210" s="363"/>
      <c r="F210" s="415"/>
      <c r="G210" s="81"/>
      <c r="H210" s="628"/>
    </row>
    <row r="211" spans="1:8" s="629" customFormat="1" ht="12.75" customHeight="1">
      <c r="A211" s="77">
        <f>A209+1</f>
        <v>2</v>
      </c>
      <c r="B211" s="94" t="s">
        <v>247</v>
      </c>
      <c r="C211" s="104"/>
      <c r="D211" s="750">
        <v>3</v>
      </c>
      <c r="E211" s="363" t="s">
        <v>24</v>
      </c>
      <c r="F211" s="78">
        <v>300</v>
      </c>
      <c r="G211" s="81">
        <f t="shared" ref="G211" si="5">F211*D211</f>
        <v>900</v>
      </c>
      <c r="H211" s="628"/>
    </row>
    <row r="212" spans="1:8" s="629" customFormat="1" ht="12.75" customHeight="1">
      <c r="A212" s="93"/>
      <c r="B212" s="104"/>
      <c r="C212" s="104"/>
      <c r="D212" s="750"/>
      <c r="E212" s="363"/>
      <c r="F212" s="78"/>
      <c r="G212" s="81"/>
      <c r="H212" s="628"/>
    </row>
    <row r="213" spans="1:8" s="629" customFormat="1" ht="12.75" customHeight="1">
      <c r="A213" s="77"/>
      <c r="B213" s="10" t="s">
        <v>249</v>
      </c>
      <c r="C213" s="104"/>
      <c r="D213" s="820"/>
      <c r="E213" s="756"/>
      <c r="F213" s="415"/>
      <c r="G213" s="81"/>
      <c r="H213" s="628"/>
    </row>
    <row r="214" spans="1:8" s="629" customFormat="1" ht="12.75" customHeight="1">
      <c r="A214" s="93"/>
      <c r="B214" s="349" t="s">
        <v>477</v>
      </c>
      <c r="C214" s="104"/>
      <c r="D214" s="820"/>
      <c r="E214" s="756"/>
      <c r="F214" s="78"/>
      <c r="G214" s="81"/>
      <c r="H214" s="628"/>
    </row>
    <row r="215" spans="1:8" s="629" customFormat="1" ht="12.75" customHeight="1">
      <c r="A215" s="77"/>
      <c r="B215" s="94"/>
      <c r="C215" s="104"/>
      <c r="D215" s="78"/>
      <c r="E215" s="310"/>
      <c r="F215" s="78"/>
      <c r="G215" s="81"/>
      <c r="H215" s="628"/>
    </row>
    <row r="216" spans="1:8" s="629" customFormat="1" ht="12.75" customHeight="1">
      <c r="A216" s="77">
        <f>A211+1</f>
        <v>3</v>
      </c>
      <c r="B216" s="674" t="s">
        <v>471</v>
      </c>
      <c r="C216" s="675"/>
      <c r="D216" s="750">
        <v>1</v>
      </c>
      <c r="E216" s="363" t="s">
        <v>24</v>
      </c>
      <c r="F216" s="78">
        <v>6500</v>
      </c>
      <c r="G216" s="81">
        <f>F216*D216</f>
        <v>6500</v>
      </c>
      <c r="H216" s="778"/>
    </row>
    <row r="217" spans="1:8" s="629" customFormat="1" ht="12.75" customHeight="1">
      <c r="A217" s="77"/>
      <c r="B217" s="94"/>
      <c r="C217" s="104"/>
      <c r="D217" s="820"/>
      <c r="E217" s="756"/>
      <c r="F217" s="78"/>
      <c r="G217" s="81"/>
      <c r="H217" s="779"/>
    </row>
    <row r="218" spans="1:8" s="629" customFormat="1" ht="12.75" customHeight="1">
      <c r="A218" s="142"/>
      <c r="B218" s="156" t="s">
        <v>193</v>
      </c>
      <c r="C218" s="104"/>
      <c r="D218" s="820"/>
      <c r="E218" s="756"/>
      <c r="F218" s="78"/>
      <c r="G218" s="81"/>
      <c r="H218" s="628"/>
    </row>
    <row r="219" spans="1:8" s="629" customFormat="1" ht="12.6" customHeight="1">
      <c r="A219" s="77"/>
      <c r="B219" s="156" t="s">
        <v>478</v>
      </c>
      <c r="C219" s="104"/>
      <c r="D219" s="750"/>
      <c r="E219" s="363"/>
      <c r="F219" s="78"/>
      <c r="G219" s="81"/>
      <c r="H219" s="628"/>
    </row>
    <row r="220" spans="1:8" s="629" customFormat="1" ht="12.75" customHeight="1">
      <c r="A220" s="77"/>
      <c r="B220" s="675"/>
      <c r="C220" s="754"/>
      <c r="D220" s="556"/>
      <c r="E220" s="756"/>
      <c r="F220" s="78"/>
      <c r="G220" s="81"/>
      <c r="H220" s="628"/>
    </row>
    <row r="221" spans="1:8" s="844" customFormat="1" ht="12.6" customHeight="1">
      <c r="A221" s="843">
        <f>A216+1</f>
        <v>4</v>
      </c>
      <c r="B221" s="104" t="s">
        <v>301</v>
      </c>
      <c r="C221" s="104"/>
      <c r="D221" s="78">
        <v>1</v>
      </c>
      <c r="E221" s="363" t="s">
        <v>24</v>
      </c>
      <c r="F221" s="750">
        <v>1100</v>
      </c>
      <c r="G221" s="747">
        <f>F221*D221</f>
        <v>1100</v>
      </c>
    </row>
    <row r="222" spans="1:8" s="844" customFormat="1" ht="12.75" customHeight="1">
      <c r="A222" s="843"/>
      <c r="B222" s="104"/>
      <c r="C222" s="104"/>
      <c r="D222" s="750"/>
      <c r="E222" s="363"/>
      <c r="F222" s="750"/>
      <c r="G222" s="747"/>
      <c r="H222" s="852"/>
    </row>
    <row r="223" spans="1:8" s="629" customFormat="1" ht="12.75" customHeight="1">
      <c r="A223" s="142"/>
      <c r="B223" s="156" t="s">
        <v>302</v>
      </c>
      <c r="C223" s="104"/>
      <c r="D223" s="750"/>
      <c r="E223" s="363"/>
      <c r="F223" s="78"/>
      <c r="G223" s="81"/>
      <c r="H223" s="628"/>
    </row>
    <row r="224" spans="1:8" s="844" customFormat="1" ht="12.75" customHeight="1">
      <c r="A224" s="759"/>
      <c r="B224" s="156" t="s">
        <v>478</v>
      </c>
      <c r="D224" s="820"/>
      <c r="E224" s="756"/>
      <c r="F224" s="750"/>
      <c r="G224" s="747"/>
      <c r="H224" s="852"/>
    </row>
    <row r="225" spans="1:8" s="629" customFormat="1" ht="12.75" customHeight="1">
      <c r="A225" s="142"/>
      <c r="B225" s="156"/>
      <c r="C225" s="312"/>
      <c r="D225" s="78"/>
      <c r="E225" s="310"/>
      <c r="F225" s="415"/>
      <c r="G225" s="81"/>
      <c r="H225" s="628"/>
    </row>
    <row r="226" spans="1:8" s="629" customFormat="1" ht="12.75" customHeight="1">
      <c r="A226" s="142">
        <f>A221+1</f>
        <v>5</v>
      </c>
      <c r="B226" s="674" t="s">
        <v>472</v>
      </c>
      <c r="C226" s="754"/>
      <c r="D226" s="78">
        <v>2</v>
      </c>
      <c r="E226" s="363" t="s">
        <v>24</v>
      </c>
      <c r="F226" s="78">
        <v>800</v>
      </c>
      <c r="G226" s="81">
        <f>F226*D226</f>
        <v>1600</v>
      </c>
      <c r="H226" s="628"/>
    </row>
    <row r="227" spans="1:8" s="629" customFormat="1" ht="12.75" customHeight="1">
      <c r="A227" s="142"/>
      <c r="B227" s="674"/>
      <c r="C227" s="675"/>
      <c r="D227" s="750"/>
      <c r="E227" s="363"/>
      <c r="F227" s="78"/>
      <c r="G227" s="81"/>
      <c r="H227" s="628"/>
    </row>
    <row r="228" spans="1:8" s="629" customFormat="1" ht="12.75" customHeight="1">
      <c r="A228" s="142">
        <f>A226+1</f>
        <v>6</v>
      </c>
      <c r="B228" s="674" t="s">
        <v>473</v>
      </c>
      <c r="C228" s="675"/>
      <c r="D228" s="750">
        <v>1</v>
      </c>
      <c r="E228" s="363" t="s">
        <v>24</v>
      </c>
      <c r="F228" s="78">
        <v>800</v>
      </c>
      <c r="G228" s="81">
        <f t="shared" ref="G228:G240" si="6">F228*D228</f>
        <v>800</v>
      </c>
      <c r="H228" s="628"/>
    </row>
    <row r="229" spans="1:8" s="629" customFormat="1" ht="12.75" customHeight="1">
      <c r="A229" s="142"/>
      <c r="B229" s="94"/>
      <c r="C229" s="104"/>
      <c r="D229" s="78"/>
      <c r="E229" s="310"/>
      <c r="F229" s="415"/>
      <c r="G229" s="81"/>
      <c r="H229" s="628"/>
    </row>
    <row r="230" spans="1:8" s="629" customFormat="1" ht="12.75" customHeight="1">
      <c r="A230" s="142">
        <f>A228+1</f>
        <v>7</v>
      </c>
      <c r="B230" s="94" t="s">
        <v>474</v>
      </c>
      <c r="C230" s="92"/>
      <c r="D230" s="750">
        <v>2</v>
      </c>
      <c r="E230" s="363" t="s">
        <v>24</v>
      </c>
      <c r="F230" s="78">
        <v>1000</v>
      </c>
      <c r="G230" s="81">
        <f t="shared" si="6"/>
        <v>2000</v>
      </c>
      <c r="H230" s="851"/>
    </row>
    <row r="231" spans="1:8" s="629" customFormat="1" ht="12.75" customHeight="1">
      <c r="A231" s="142"/>
      <c r="B231" s="94"/>
      <c r="C231" s="92"/>
      <c r="D231" s="820"/>
      <c r="E231" s="756"/>
      <c r="F231" s="78"/>
      <c r="G231" s="81"/>
      <c r="H231" s="851"/>
    </row>
    <row r="232" spans="1:8" s="844" customFormat="1" ht="12.75" customHeight="1">
      <c r="A232" s="759">
        <f>A230+1</f>
        <v>8</v>
      </c>
      <c r="B232" s="94" t="s">
        <v>475</v>
      </c>
      <c r="C232" s="104"/>
      <c r="D232" s="750">
        <v>2</v>
      </c>
      <c r="E232" s="363" t="s">
        <v>24</v>
      </c>
      <c r="F232" s="750">
        <v>800</v>
      </c>
      <c r="G232" s="747">
        <f t="shared" si="6"/>
        <v>1600</v>
      </c>
      <c r="H232" s="851"/>
    </row>
    <row r="233" spans="1:8" s="629" customFormat="1" ht="12.75" customHeight="1">
      <c r="A233" s="155"/>
      <c r="B233" s="94"/>
      <c r="C233" s="104"/>
      <c r="D233" s="750"/>
      <c r="E233" s="363"/>
      <c r="F233" s="78"/>
      <c r="G233" s="81"/>
      <c r="H233" s="628"/>
    </row>
    <row r="234" spans="1:8" s="629" customFormat="1" ht="12.75" customHeight="1">
      <c r="A234" s="142"/>
      <c r="B234" s="224" t="s">
        <v>18</v>
      </c>
      <c r="C234" s="92"/>
      <c r="D234" s="820"/>
      <c r="E234" s="79"/>
      <c r="F234" s="415"/>
      <c r="G234" s="81"/>
      <c r="H234" s="628"/>
    </row>
    <row r="235" spans="1:8" s="629" customFormat="1" ht="12.75" customHeight="1">
      <c r="A235" s="142"/>
      <c r="B235" s="156"/>
      <c r="C235" s="92"/>
      <c r="D235" s="820"/>
      <c r="E235" s="756"/>
      <c r="F235" s="78"/>
      <c r="G235" s="81"/>
      <c r="H235" s="628"/>
    </row>
    <row r="236" spans="1:8" s="629" customFormat="1" ht="12.6" customHeight="1">
      <c r="A236" s="142">
        <f>A232+1</f>
        <v>9</v>
      </c>
      <c r="B236" s="94" t="s">
        <v>149</v>
      </c>
      <c r="C236" s="92"/>
      <c r="D236" s="820"/>
      <c r="E236" s="756"/>
      <c r="F236" s="78"/>
      <c r="G236" s="81"/>
      <c r="H236" s="628"/>
    </row>
    <row r="237" spans="1:8" s="629" customFormat="1" ht="12.75" customHeight="1">
      <c r="A237" s="142"/>
      <c r="B237" s="94" t="s">
        <v>150</v>
      </c>
      <c r="C237" s="92"/>
      <c r="D237" s="750">
        <v>1</v>
      </c>
      <c r="E237" s="363" t="s">
        <v>20</v>
      </c>
      <c r="F237" s="78">
        <v>1000</v>
      </c>
      <c r="G237" s="81">
        <f t="shared" si="6"/>
        <v>1000</v>
      </c>
      <c r="H237" s="850"/>
    </row>
    <row r="238" spans="1:8" s="629" customFormat="1" ht="12.75" customHeight="1">
      <c r="A238" s="142"/>
      <c r="B238" s="94"/>
      <c r="C238" s="92"/>
      <c r="D238" s="750"/>
      <c r="E238" s="756"/>
      <c r="F238" s="78"/>
      <c r="G238" s="81"/>
      <c r="H238" s="851"/>
    </row>
    <row r="239" spans="1:8" s="629" customFormat="1" ht="12.75" customHeight="1">
      <c r="A239" s="77">
        <f>A236+1</f>
        <v>10</v>
      </c>
      <c r="B239" s="104" t="s">
        <v>483</v>
      </c>
      <c r="C239" s="104"/>
      <c r="D239" s="750"/>
      <c r="E239" s="363"/>
      <c r="F239" s="78"/>
      <c r="G239" s="81"/>
      <c r="H239" s="779"/>
    </row>
    <row r="240" spans="1:8" s="629" customFormat="1" ht="12.75" customHeight="1">
      <c r="A240" s="77"/>
      <c r="B240" s="94" t="s">
        <v>484</v>
      </c>
      <c r="C240" s="104"/>
      <c r="D240" s="820">
        <v>1</v>
      </c>
      <c r="E240" s="363" t="s">
        <v>485</v>
      </c>
      <c r="F240" s="78">
        <v>1000</v>
      </c>
      <c r="G240" s="81">
        <f t="shared" si="6"/>
        <v>1000</v>
      </c>
      <c r="H240" s="628"/>
    </row>
    <row r="241" spans="1:8" s="629" customFormat="1" ht="12.75" customHeight="1">
      <c r="A241" s="759"/>
      <c r="B241" s="674"/>
      <c r="C241" s="754"/>
      <c r="D241" s="820"/>
      <c r="E241" s="363"/>
      <c r="F241" s="78"/>
      <c r="G241" s="81"/>
      <c r="H241" s="851"/>
    </row>
    <row r="242" spans="1:8" s="629" customFormat="1" ht="12.75" customHeight="1">
      <c r="A242" s="142"/>
      <c r="B242" s="94"/>
      <c r="C242" s="92"/>
      <c r="D242" s="821"/>
      <c r="E242" s="363"/>
      <c r="F242" s="78"/>
      <c r="G242" s="81"/>
      <c r="H242" s="851"/>
    </row>
    <row r="243" spans="1:8" s="629" customFormat="1" ht="12.75" customHeight="1">
      <c r="A243" s="77"/>
      <c r="B243" s="104"/>
      <c r="C243" s="104"/>
      <c r="D243" s="750"/>
      <c r="E243" s="756"/>
      <c r="F243" s="78"/>
      <c r="G243" s="81"/>
      <c r="H243" s="778"/>
    </row>
    <row r="244" spans="1:8" s="629" customFormat="1" ht="12.75" customHeight="1">
      <c r="A244" s="843"/>
      <c r="B244" s="104"/>
      <c r="C244" s="104"/>
      <c r="D244" s="820"/>
      <c r="E244" s="363"/>
      <c r="F244" s="78"/>
      <c r="G244" s="81"/>
      <c r="H244" s="628"/>
    </row>
    <row r="245" spans="1:8" s="629" customFormat="1" ht="12.75" customHeight="1">
      <c r="A245" s="843"/>
      <c r="B245" s="104"/>
      <c r="C245" s="104"/>
      <c r="D245" s="820"/>
      <c r="E245" s="363"/>
      <c r="F245" s="78"/>
      <c r="G245" s="81"/>
      <c r="H245" s="628"/>
    </row>
    <row r="246" spans="1:8" s="629" customFormat="1" ht="12.75" customHeight="1">
      <c r="A246" s="843"/>
      <c r="B246" s="675"/>
      <c r="C246" s="754"/>
      <c r="D246" s="556"/>
      <c r="E246" s="756"/>
      <c r="F246" s="78"/>
      <c r="G246" s="81"/>
      <c r="H246" s="628"/>
    </row>
    <row r="247" spans="1:8" s="629" customFormat="1" ht="12.75" customHeight="1">
      <c r="A247" s="843"/>
      <c r="B247" s="104"/>
      <c r="C247" s="754"/>
      <c r="D247" s="78"/>
      <c r="E247" s="363"/>
      <c r="F247" s="78"/>
      <c r="G247" s="81"/>
      <c r="H247" s="628"/>
    </row>
    <row r="248" spans="1:8" s="844" customFormat="1" ht="12.75" customHeight="1">
      <c r="A248" s="759"/>
      <c r="B248" s="94"/>
      <c r="C248" s="104"/>
      <c r="D248" s="750"/>
      <c r="E248" s="310"/>
      <c r="F248" s="750"/>
      <c r="G248" s="747"/>
      <c r="H248" s="852"/>
    </row>
    <row r="249" spans="1:8" s="844" customFormat="1" ht="12.75" customHeight="1">
      <c r="A249" s="759"/>
      <c r="B249" s="674"/>
      <c r="C249" s="675"/>
      <c r="D249" s="750"/>
      <c r="E249" s="363"/>
      <c r="F249" s="750"/>
      <c r="G249" s="747"/>
      <c r="H249" s="852"/>
    </row>
    <row r="250" spans="1:8" s="844" customFormat="1" ht="12.75" customHeight="1">
      <c r="A250" s="759"/>
      <c r="B250" s="674"/>
      <c r="C250" s="675"/>
      <c r="D250" s="750"/>
      <c r="E250" s="363"/>
      <c r="F250" s="750"/>
      <c r="G250" s="747"/>
    </row>
    <row r="251" spans="1:8" s="844" customFormat="1" ht="12.75" customHeight="1">
      <c r="A251" s="759"/>
      <c r="B251" s="674"/>
      <c r="C251" s="675"/>
      <c r="D251" s="750"/>
      <c r="E251" s="363"/>
      <c r="F251" s="750"/>
      <c r="G251" s="747"/>
      <c r="H251" s="852"/>
    </row>
    <row r="252" spans="1:8" s="844" customFormat="1" ht="12.75" customHeight="1">
      <c r="A252" s="77"/>
      <c r="B252" s="94"/>
      <c r="C252" s="92"/>
      <c r="D252" s="750"/>
      <c r="E252" s="363"/>
      <c r="F252" s="750"/>
      <c r="G252" s="747"/>
      <c r="H252" s="852"/>
    </row>
    <row r="253" spans="1:8" s="844" customFormat="1" ht="12.75" customHeight="1">
      <c r="A253" s="759"/>
      <c r="B253" s="674"/>
      <c r="C253" s="675"/>
      <c r="D253" s="750"/>
      <c r="E253" s="363"/>
      <c r="F253" s="750"/>
      <c r="G253" s="747"/>
      <c r="H253" s="852"/>
    </row>
    <row r="254" spans="1:8" s="629" customFormat="1" ht="12.75" customHeight="1">
      <c r="A254" s="77"/>
      <c r="B254" s="94"/>
      <c r="C254" s="92"/>
      <c r="D254" s="750"/>
      <c r="E254" s="363"/>
      <c r="F254" s="78"/>
      <c r="G254" s="81"/>
      <c r="H254" s="851"/>
    </row>
    <row r="255" spans="1:8" s="844" customFormat="1" ht="12.75" customHeight="1">
      <c r="A255" s="759"/>
      <c r="B255" s="674"/>
      <c r="C255" s="675"/>
      <c r="D255" s="750"/>
      <c r="E255" s="363"/>
      <c r="F255" s="750"/>
      <c r="G255" s="747"/>
    </row>
    <row r="256" spans="1:8" s="844" customFormat="1" ht="12.75" customHeight="1">
      <c r="A256" s="843"/>
      <c r="B256" s="675"/>
      <c r="C256" s="675"/>
      <c r="D256" s="820"/>
      <c r="E256" s="756"/>
      <c r="F256" s="750"/>
      <c r="G256" s="747"/>
      <c r="H256" s="898"/>
    </row>
    <row r="257" spans="1:13" s="844" customFormat="1" ht="12.75" customHeight="1">
      <c r="A257" s="843"/>
      <c r="B257" s="675"/>
      <c r="C257" s="675"/>
      <c r="D257" s="750"/>
      <c r="E257" s="363"/>
      <c r="F257" s="755"/>
      <c r="G257" s="747"/>
    </row>
    <row r="258" spans="1:13" s="844" customFormat="1" ht="12.75" customHeight="1">
      <c r="A258" s="855"/>
      <c r="B258" s="674"/>
      <c r="C258" s="675"/>
      <c r="D258" s="750"/>
      <c r="E258" s="363"/>
      <c r="F258" s="750"/>
      <c r="G258" s="747"/>
      <c r="H258" s="852"/>
    </row>
    <row r="259" spans="1:13" s="844" customFormat="1" ht="12.75" customHeight="1">
      <c r="A259" s="843"/>
      <c r="B259" s="675"/>
      <c r="C259" s="675"/>
      <c r="D259" s="750"/>
      <c r="E259" s="363"/>
      <c r="F259" s="750"/>
      <c r="G259" s="747"/>
    </row>
    <row r="260" spans="1:13" s="844" customFormat="1" ht="12.75" customHeight="1">
      <c r="A260" s="759"/>
      <c r="B260" s="674"/>
      <c r="C260" s="675"/>
      <c r="D260" s="750"/>
      <c r="E260" s="363"/>
      <c r="F260" s="750"/>
      <c r="G260" s="747"/>
      <c r="H260" s="852"/>
    </row>
    <row r="261" spans="1:13" s="629" customFormat="1" ht="12.75" customHeight="1">
      <c r="A261" s="142"/>
      <c r="B261" s="94"/>
      <c r="C261" s="104"/>
      <c r="D261" s="78"/>
      <c r="E261" s="310"/>
      <c r="F261" s="415"/>
      <c r="G261" s="81"/>
      <c r="H261" s="628"/>
    </row>
    <row r="262" spans="1:13" s="629" customFormat="1" ht="12.75" customHeight="1">
      <c r="A262" s="142"/>
      <c r="B262" s="94"/>
      <c r="C262" s="104"/>
      <c r="D262" s="78"/>
      <c r="E262" s="310"/>
      <c r="F262" s="415"/>
      <c r="G262" s="81"/>
      <c r="H262" s="628"/>
    </row>
    <row r="263" spans="1:13" s="629" customFormat="1" ht="12.75" customHeight="1">
      <c r="A263" s="142"/>
      <c r="B263" s="94"/>
      <c r="C263" s="104"/>
      <c r="D263" s="78"/>
      <c r="E263" s="310"/>
      <c r="F263" s="415"/>
      <c r="G263" s="81"/>
      <c r="H263" s="628"/>
    </row>
    <row r="264" spans="1:13" s="629" customFormat="1" ht="12.75" customHeight="1">
      <c r="A264" s="143"/>
      <c r="B264" s="144"/>
      <c r="C264" s="144"/>
      <c r="D264" s="627"/>
      <c r="E264" s="145"/>
      <c r="F264" s="627"/>
      <c r="G264" s="147"/>
      <c r="H264" s="628"/>
    </row>
    <row r="265" spans="1:13" s="629" customFormat="1" ht="12.75" customHeight="1">
      <c r="A265" s="77"/>
      <c r="B265" s="312" t="s">
        <v>21</v>
      </c>
      <c r="C265" s="82"/>
      <c r="D265" s="78"/>
      <c r="E265" s="310"/>
      <c r="F265" s="148" t="s">
        <v>280</v>
      </c>
      <c r="G265" s="149">
        <f>SUM(G208:G241)</f>
        <v>17250</v>
      </c>
      <c r="H265" s="628"/>
    </row>
    <row r="266" spans="1:13" s="629" customFormat="1" ht="12.75" customHeight="1" thickBot="1">
      <c r="A266" s="150"/>
      <c r="B266" s="151"/>
      <c r="C266" s="632"/>
      <c r="D266" s="633"/>
      <c r="E266" s="152"/>
      <c r="F266" s="633"/>
      <c r="G266" s="154"/>
      <c r="H266" s="628"/>
    </row>
    <row r="267" spans="1:13" s="361" customFormat="1" ht="12.75" customHeight="1" thickTop="1">
      <c r="A267" s="77"/>
      <c r="B267" s="104"/>
      <c r="C267" s="104"/>
      <c r="D267" s="556"/>
      <c r="E267" s="310"/>
      <c r="F267" s="308"/>
      <c r="G267" s="81"/>
      <c r="I267" s="362"/>
      <c r="J267" s="363"/>
      <c r="L267" s="97"/>
      <c r="M267" s="97"/>
    </row>
    <row r="268" spans="1:13" s="361" customFormat="1" ht="12.75" customHeight="1">
      <c r="A268" s="77"/>
      <c r="B268" s="312" t="s">
        <v>25</v>
      </c>
      <c r="C268" s="104"/>
      <c r="D268" s="556"/>
      <c r="E268" s="310"/>
      <c r="F268" s="308"/>
      <c r="G268" s="81"/>
      <c r="I268" s="362"/>
      <c r="J268" s="363"/>
      <c r="L268" s="97"/>
      <c r="M268" s="97"/>
    </row>
    <row r="269" spans="1:13" s="361" customFormat="1" ht="12.75" customHeight="1">
      <c r="A269" s="77"/>
      <c r="B269" s="349"/>
      <c r="C269" s="104"/>
      <c r="D269" s="556"/>
      <c r="E269" s="310"/>
      <c r="F269" s="308"/>
      <c r="G269" s="81"/>
      <c r="I269" s="362"/>
      <c r="J269" s="363"/>
      <c r="L269" s="97"/>
      <c r="M269" s="97"/>
    </row>
    <row r="270" spans="1:13" s="361" customFormat="1" ht="12.75" customHeight="1">
      <c r="A270" s="77"/>
      <c r="B270" s="349" t="s">
        <v>39</v>
      </c>
      <c r="C270" s="349"/>
      <c r="D270" s="556"/>
      <c r="E270" s="79"/>
      <c r="F270" s="308"/>
      <c r="G270" s="81"/>
      <c r="I270" s="362"/>
      <c r="J270" s="363"/>
      <c r="L270" s="97"/>
      <c r="M270" s="97"/>
    </row>
    <row r="271" spans="1:13" s="361" customFormat="1" ht="12.75" customHeight="1">
      <c r="A271" s="77"/>
      <c r="B271" s="349"/>
      <c r="C271" s="104"/>
      <c r="D271" s="556"/>
      <c r="E271" s="79"/>
      <c r="F271" s="308"/>
      <c r="G271" s="81"/>
      <c r="I271" s="362"/>
      <c r="J271" s="363"/>
      <c r="L271" s="97"/>
      <c r="M271" s="97"/>
    </row>
    <row r="272" spans="1:13" s="361" customFormat="1" ht="12.75" customHeight="1">
      <c r="A272" s="77"/>
      <c r="B272" s="104"/>
      <c r="C272" s="104" t="s">
        <v>479</v>
      </c>
      <c r="D272" s="556"/>
      <c r="E272" s="79"/>
      <c r="F272" s="308"/>
      <c r="G272" s="81">
        <f>G72</f>
        <v>30670</v>
      </c>
      <c r="I272" s="362"/>
      <c r="J272" s="363"/>
      <c r="L272" s="97"/>
      <c r="M272" s="97"/>
    </row>
    <row r="273" spans="1:13" s="361" customFormat="1" ht="12.75" customHeight="1">
      <c r="A273" s="77"/>
      <c r="B273" s="104"/>
      <c r="C273" s="104"/>
      <c r="D273" s="556"/>
      <c r="E273" s="79"/>
      <c r="F273" s="308"/>
      <c r="G273" s="81"/>
      <c r="I273" s="362"/>
      <c r="J273" s="363"/>
      <c r="L273" s="97"/>
      <c r="M273" s="97"/>
    </row>
    <row r="274" spans="1:13" s="361" customFormat="1" ht="12.75" customHeight="1">
      <c r="A274" s="77"/>
      <c r="B274" s="104"/>
      <c r="C274" s="104" t="s">
        <v>480</v>
      </c>
      <c r="D274" s="556"/>
      <c r="E274" s="79"/>
      <c r="F274" s="308"/>
      <c r="G274" s="81">
        <f>G137</f>
        <v>20100</v>
      </c>
      <c r="I274" s="362"/>
      <c r="J274" s="363"/>
      <c r="L274" s="97"/>
      <c r="M274" s="97"/>
    </row>
    <row r="275" spans="1:13" s="361" customFormat="1" ht="12.75" customHeight="1">
      <c r="A275" s="77"/>
      <c r="B275" s="104"/>
      <c r="C275" s="104"/>
      <c r="D275" s="556"/>
      <c r="E275" s="79"/>
      <c r="F275" s="308"/>
      <c r="G275" s="81"/>
      <c r="I275" s="362"/>
      <c r="J275" s="363"/>
      <c r="L275" s="97"/>
      <c r="M275" s="97"/>
    </row>
    <row r="276" spans="1:13" s="361" customFormat="1" ht="12.75" customHeight="1">
      <c r="A276" s="77"/>
      <c r="B276" s="349"/>
      <c r="C276" s="104" t="s">
        <v>481</v>
      </c>
      <c r="D276" s="556"/>
      <c r="E276" s="79"/>
      <c r="F276" s="308"/>
      <c r="G276" s="81">
        <f>G201</f>
        <v>11400</v>
      </c>
      <c r="I276" s="362"/>
      <c r="J276" s="363"/>
      <c r="L276" s="97"/>
      <c r="M276" s="97"/>
    </row>
    <row r="277" spans="1:13" s="361" customFormat="1" ht="12.75" customHeight="1">
      <c r="A277" s="77"/>
      <c r="B277" s="349"/>
      <c r="C277" s="104"/>
      <c r="D277" s="556"/>
      <c r="E277" s="79"/>
      <c r="F277" s="308"/>
      <c r="G277" s="81"/>
      <c r="I277" s="362"/>
      <c r="J277" s="363"/>
      <c r="L277" s="97"/>
      <c r="M277" s="97"/>
    </row>
    <row r="278" spans="1:13" s="361" customFormat="1" ht="12.75" customHeight="1">
      <c r="A278" s="77"/>
      <c r="B278" s="349"/>
      <c r="C278" s="104" t="s">
        <v>482</v>
      </c>
      <c r="D278" s="556"/>
      <c r="E278" s="79"/>
      <c r="F278" s="308"/>
      <c r="G278" s="81">
        <f>G265</f>
        <v>17250</v>
      </c>
      <c r="I278" s="362"/>
      <c r="J278" s="363"/>
      <c r="L278" s="97"/>
      <c r="M278" s="97"/>
    </row>
    <row r="279" spans="1:13" s="361" customFormat="1" ht="12.75" customHeight="1">
      <c r="A279" s="77"/>
      <c r="B279" s="349"/>
      <c r="C279" s="104"/>
      <c r="D279" s="556"/>
      <c r="E279" s="79"/>
      <c r="F279" s="308"/>
      <c r="G279" s="81"/>
      <c r="I279" s="362"/>
      <c r="J279" s="363"/>
      <c r="L279" s="97"/>
      <c r="M279" s="97"/>
    </row>
    <row r="280" spans="1:13" s="361" customFormat="1" ht="12.75" customHeight="1">
      <c r="A280" s="77"/>
      <c r="B280" s="349"/>
      <c r="C280" s="104"/>
      <c r="D280" s="556"/>
      <c r="E280" s="79"/>
      <c r="F280" s="308"/>
      <c r="G280" s="81"/>
      <c r="I280" s="362"/>
      <c r="J280" s="363"/>
      <c r="L280" s="97"/>
      <c r="M280" s="97"/>
    </row>
    <row r="281" spans="1:13" s="361" customFormat="1" ht="12.75" customHeight="1">
      <c r="A281" s="77"/>
      <c r="B281" s="104"/>
      <c r="C281" s="104"/>
      <c r="D281" s="556"/>
      <c r="E281" s="79"/>
      <c r="F281" s="308"/>
      <c r="G281" s="315"/>
      <c r="I281" s="362"/>
      <c r="J281" s="363"/>
      <c r="L281" s="97"/>
      <c r="M281" s="97"/>
    </row>
    <row r="282" spans="1:13" s="361" customFormat="1" ht="12.75" customHeight="1">
      <c r="A282" s="77"/>
      <c r="B282" s="104"/>
      <c r="C282" s="104"/>
      <c r="D282" s="556"/>
      <c r="E282" s="79"/>
      <c r="F282" s="308"/>
      <c r="G282" s="81"/>
      <c r="I282" s="362"/>
      <c r="J282" s="363"/>
      <c r="L282" s="97"/>
      <c r="M282" s="97"/>
    </row>
    <row r="283" spans="1:13" s="361" customFormat="1" ht="12.75" customHeight="1">
      <c r="A283" s="77"/>
      <c r="B283" s="104"/>
      <c r="C283" s="104"/>
      <c r="D283" s="556"/>
      <c r="E283" s="79"/>
      <c r="F283" s="308"/>
      <c r="G283" s="81"/>
      <c r="I283" s="362"/>
      <c r="J283" s="363"/>
      <c r="L283" s="97"/>
      <c r="M283" s="97"/>
    </row>
    <row r="284" spans="1:13" s="361" customFormat="1" ht="12.75" customHeight="1">
      <c r="A284" s="77"/>
      <c r="B284" s="104"/>
      <c r="C284" s="104"/>
      <c r="D284" s="556"/>
      <c r="E284" s="79"/>
      <c r="F284" s="308"/>
      <c r="G284" s="81"/>
      <c r="I284" s="362"/>
      <c r="J284" s="363"/>
      <c r="L284" s="97"/>
      <c r="M284" s="97"/>
    </row>
    <row r="285" spans="1:13" s="361" customFormat="1" ht="12.75" customHeight="1">
      <c r="A285" s="77"/>
      <c r="B285" s="104"/>
      <c r="C285" s="104"/>
      <c r="D285" s="556"/>
      <c r="E285" s="79"/>
      <c r="F285" s="308"/>
      <c r="G285" s="81"/>
      <c r="I285" s="362"/>
      <c r="J285" s="363"/>
      <c r="L285" s="97"/>
      <c r="M285" s="97"/>
    </row>
    <row r="286" spans="1:13" s="361" customFormat="1" ht="12.75" customHeight="1">
      <c r="A286" s="77"/>
      <c r="B286" s="104"/>
      <c r="C286" s="104"/>
      <c r="D286" s="556"/>
      <c r="E286" s="79"/>
      <c r="F286" s="308"/>
      <c r="G286" s="81"/>
      <c r="I286" s="362"/>
      <c r="J286" s="363"/>
      <c r="L286" s="97"/>
      <c r="M286" s="97"/>
    </row>
    <row r="287" spans="1:13" s="361" customFormat="1" ht="12.75" customHeight="1">
      <c r="A287" s="77"/>
      <c r="B287" s="104"/>
      <c r="C287" s="104"/>
      <c r="D287" s="556"/>
      <c r="E287" s="79"/>
      <c r="F287" s="308"/>
      <c r="G287" s="81"/>
      <c r="I287" s="362"/>
      <c r="J287" s="363"/>
      <c r="L287" s="97"/>
      <c r="M287" s="97"/>
    </row>
    <row r="288" spans="1:13" s="361" customFormat="1" ht="12.75" customHeight="1">
      <c r="A288" s="77"/>
      <c r="B288" s="104"/>
      <c r="C288" s="104"/>
      <c r="D288" s="556"/>
      <c r="E288" s="79"/>
      <c r="F288" s="308"/>
      <c r="G288" s="81"/>
      <c r="I288" s="362"/>
      <c r="J288" s="363"/>
      <c r="L288" s="97"/>
      <c r="M288" s="97"/>
    </row>
    <row r="289" spans="1:13" s="361" customFormat="1" ht="12.75" customHeight="1">
      <c r="A289" s="77"/>
      <c r="B289" s="104"/>
      <c r="C289" s="350"/>
      <c r="D289" s="556"/>
      <c r="E289" s="79"/>
      <c r="F289" s="308"/>
      <c r="G289" s="81"/>
      <c r="I289" s="362"/>
      <c r="J289" s="363"/>
      <c r="L289" s="97"/>
      <c r="M289" s="97"/>
    </row>
    <row r="290" spans="1:13" s="361" customFormat="1" ht="12.75" customHeight="1">
      <c r="A290" s="77"/>
      <c r="B290" s="104"/>
      <c r="C290" s="350"/>
      <c r="D290" s="556"/>
      <c r="E290" s="79"/>
      <c r="F290" s="308"/>
      <c r="G290" s="81"/>
      <c r="I290" s="362"/>
      <c r="J290" s="363"/>
      <c r="L290" s="97"/>
      <c r="M290" s="97"/>
    </row>
    <row r="291" spans="1:13" s="361" customFormat="1" ht="12.75" customHeight="1">
      <c r="A291" s="77"/>
      <c r="B291" s="104"/>
      <c r="C291" s="350"/>
      <c r="D291" s="556"/>
      <c r="E291" s="79"/>
      <c r="F291" s="308"/>
      <c r="G291" s="81"/>
      <c r="I291" s="362"/>
      <c r="J291" s="363"/>
      <c r="L291" s="97"/>
      <c r="M291" s="97"/>
    </row>
    <row r="292" spans="1:13" s="361" customFormat="1">
      <c r="A292" s="77"/>
      <c r="B292" s="104"/>
      <c r="C292" s="104"/>
      <c r="D292" s="556"/>
      <c r="E292" s="310"/>
      <c r="F292" s="308"/>
      <c r="G292" s="81"/>
      <c r="I292" s="362"/>
      <c r="J292" s="363"/>
      <c r="L292" s="97"/>
      <c r="M292" s="97"/>
    </row>
    <row r="293" spans="1:13" s="361" customFormat="1">
      <c r="A293" s="77"/>
      <c r="B293" s="104"/>
      <c r="C293" s="350"/>
      <c r="D293" s="556"/>
      <c r="E293" s="310"/>
      <c r="F293" s="308"/>
      <c r="G293" s="81"/>
      <c r="I293" s="362"/>
      <c r="J293" s="363"/>
      <c r="L293" s="97"/>
      <c r="M293" s="97"/>
    </row>
    <row r="294" spans="1:13" s="361" customFormat="1">
      <c r="A294" s="77"/>
      <c r="B294" s="104"/>
      <c r="C294" s="350"/>
      <c r="D294" s="556"/>
      <c r="E294" s="310"/>
      <c r="F294" s="308"/>
      <c r="G294" s="81"/>
      <c r="I294" s="362"/>
      <c r="J294" s="363"/>
      <c r="L294" s="97"/>
      <c r="M294" s="97"/>
    </row>
    <row r="295" spans="1:13" s="361" customFormat="1">
      <c r="A295" s="77"/>
      <c r="B295" s="104"/>
      <c r="C295" s="350"/>
      <c r="D295" s="556"/>
      <c r="E295" s="310"/>
      <c r="F295" s="308"/>
      <c r="G295" s="81"/>
      <c r="I295" s="362"/>
      <c r="J295" s="363"/>
      <c r="L295" s="97"/>
      <c r="M295" s="97"/>
    </row>
    <row r="296" spans="1:13" s="361" customFormat="1">
      <c r="A296" s="77"/>
      <c r="B296" s="104"/>
      <c r="C296" s="350"/>
      <c r="D296" s="556"/>
      <c r="E296" s="310"/>
      <c r="F296" s="308"/>
      <c r="G296" s="81"/>
      <c r="I296" s="362"/>
      <c r="J296" s="363"/>
      <c r="L296" s="97"/>
      <c r="M296" s="97"/>
    </row>
    <row r="297" spans="1:13" s="361" customFormat="1">
      <c r="A297" s="77"/>
      <c r="B297" s="104"/>
      <c r="C297" s="350"/>
      <c r="D297" s="556"/>
      <c r="E297" s="310"/>
      <c r="F297" s="308"/>
      <c r="G297" s="81"/>
      <c r="I297" s="362"/>
      <c r="J297" s="363"/>
      <c r="L297" s="97"/>
      <c r="M297" s="97"/>
    </row>
    <row r="298" spans="1:13" s="361" customFormat="1">
      <c r="A298" s="77"/>
      <c r="B298" s="104"/>
      <c r="C298" s="350"/>
      <c r="D298" s="556"/>
      <c r="E298" s="310"/>
      <c r="F298" s="308"/>
      <c r="G298" s="81"/>
      <c r="I298" s="362"/>
      <c r="J298" s="363"/>
      <c r="L298" s="97"/>
      <c r="M298" s="97"/>
    </row>
    <row r="299" spans="1:13" s="361" customFormat="1">
      <c r="A299" s="77"/>
      <c r="B299" s="104"/>
      <c r="C299" s="350"/>
      <c r="D299" s="556"/>
      <c r="E299" s="310"/>
      <c r="F299" s="308"/>
      <c r="G299" s="81"/>
      <c r="I299" s="362"/>
      <c r="J299" s="363"/>
      <c r="L299" s="97"/>
      <c r="M299" s="97"/>
    </row>
    <row r="300" spans="1:13" s="361" customFormat="1">
      <c r="A300" s="77"/>
      <c r="B300" s="104"/>
      <c r="C300" s="350"/>
      <c r="D300" s="556"/>
      <c r="E300" s="310"/>
      <c r="F300" s="308"/>
      <c r="G300" s="81"/>
      <c r="I300" s="362"/>
      <c r="J300" s="363"/>
      <c r="L300" s="97"/>
      <c r="M300" s="97"/>
    </row>
    <row r="301" spans="1:13" s="361" customFormat="1">
      <c r="A301" s="77"/>
      <c r="B301" s="104"/>
      <c r="C301" s="350"/>
      <c r="D301" s="556"/>
      <c r="E301" s="310"/>
      <c r="F301" s="308"/>
      <c r="G301" s="81"/>
      <c r="I301" s="362"/>
      <c r="J301" s="363"/>
      <c r="L301" s="97"/>
      <c r="M301" s="97"/>
    </row>
    <row r="302" spans="1:13" s="361" customFormat="1">
      <c r="A302" s="77"/>
      <c r="B302" s="104"/>
      <c r="C302" s="350"/>
      <c r="D302" s="556"/>
      <c r="E302" s="310"/>
      <c r="F302" s="308"/>
      <c r="G302" s="81"/>
      <c r="I302" s="362"/>
      <c r="J302" s="363"/>
      <c r="L302" s="97"/>
      <c r="M302" s="97"/>
    </row>
    <row r="303" spans="1:13" s="361" customFormat="1">
      <c r="A303" s="77"/>
      <c r="B303" s="104"/>
      <c r="C303" s="350"/>
      <c r="D303" s="556"/>
      <c r="E303" s="310"/>
      <c r="F303" s="308"/>
      <c r="G303" s="81"/>
      <c r="I303" s="362"/>
      <c r="J303" s="363"/>
      <c r="L303" s="97"/>
      <c r="M303" s="97"/>
    </row>
    <row r="304" spans="1:13" s="361" customFormat="1">
      <c r="A304" s="77"/>
      <c r="B304" s="104"/>
      <c r="C304" s="350"/>
      <c r="D304" s="556"/>
      <c r="E304" s="310"/>
      <c r="F304" s="308"/>
      <c r="G304" s="81"/>
      <c r="I304" s="362"/>
      <c r="J304" s="363"/>
      <c r="L304" s="97"/>
      <c r="M304" s="97"/>
    </row>
    <row r="305" spans="1:13" s="361" customFormat="1">
      <c r="A305" s="77"/>
      <c r="B305" s="104"/>
      <c r="C305" s="350"/>
      <c r="D305" s="556"/>
      <c r="E305" s="310"/>
      <c r="F305" s="308"/>
      <c r="G305" s="81"/>
      <c r="I305" s="362"/>
      <c r="J305" s="363"/>
      <c r="L305" s="97"/>
      <c r="M305" s="97"/>
    </row>
    <row r="306" spans="1:13" s="361" customFormat="1">
      <c r="A306" s="77"/>
      <c r="B306" s="104"/>
      <c r="C306" s="350"/>
      <c r="D306" s="556"/>
      <c r="E306" s="310"/>
      <c r="F306" s="308"/>
      <c r="G306" s="81"/>
      <c r="I306" s="362"/>
      <c r="J306" s="363"/>
      <c r="L306" s="97"/>
      <c r="M306" s="97"/>
    </row>
    <row r="307" spans="1:13" s="361" customFormat="1">
      <c r="A307" s="77"/>
      <c r="B307" s="104"/>
      <c r="C307" s="350"/>
      <c r="D307" s="556"/>
      <c r="E307" s="310"/>
      <c r="F307" s="308"/>
      <c r="G307" s="81"/>
      <c r="I307" s="362"/>
      <c r="J307" s="363"/>
      <c r="L307" s="97"/>
      <c r="M307" s="97"/>
    </row>
    <row r="308" spans="1:13" s="361" customFormat="1">
      <c r="A308" s="77"/>
      <c r="B308" s="104"/>
      <c r="C308" s="350"/>
      <c r="D308" s="556"/>
      <c r="E308" s="310"/>
      <c r="F308" s="308"/>
      <c r="G308" s="81"/>
      <c r="I308" s="362"/>
      <c r="J308" s="363"/>
      <c r="L308" s="97"/>
      <c r="M308" s="97"/>
    </row>
    <row r="309" spans="1:13" s="361" customFormat="1">
      <c r="A309" s="77"/>
      <c r="B309" s="104"/>
      <c r="C309" s="350"/>
      <c r="D309" s="556"/>
      <c r="E309" s="310"/>
      <c r="F309" s="308"/>
      <c r="G309" s="81"/>
      <c r="I309" s="362"/>
      <c r="J309" s="363"/>
      <c r="L309" s="97"/>
      <c r="M309" s="97"/>
    </row>
    <row r="310" spans="1:13" s="361" customFormat="1">
      <c r="A310" s="77"/>
      <c r="B310" s="104"/>
      <c r="C310" s="350"/>
      <c r="D310" s="556"/>
      <c r="E310" s="310"/>
      <c r="F310" s="308"/>
      <c r="G310" s="81"/>
      <c r="I310" s="362"/>
      <c r="J310" s="363"/>
      <c r="L310" s="97"/>
      <c r="M310" s="97"/>
    </row>
    <row r="311" spans="1:13" s="361" customFormat="1">
      <c r="A311" s="77"/>
      <c r="B311" s="104"/>
      <c r="C311" s="350"/>
      <c r="D311" s="556"/>
      <c r="E311" s="310"/>
      <c r="F311" s="308"/>
      <c r="G311" s="81"/>
      <c r="I311" s="362"/>
      <c r="J311" s="363"/>
      <c r="L311" s="97"/>
      <c r="M311" s="97"/>
    </row>
    <row r="312" spans="1:13" s="361" customFormat="1">
      <c r="A312" s="77"/>
      <c r="B312" s="104"/>
      <c r="C312" s="350"/>
      <c r="D312" s="556"/>
      <c r="E312" s="310"/>
      <c r="F312" s="308"/>
      <c r="G312" s="81"/>
      <c r="I312" s="362"/>
      <c r="J312" s="363"/>
      <c r="L312" s="97"/>
      <c r="M312" s="97"/>
    </row>
    <row r="313" spans="1:13" s="361" customFormat="1">
      <c r="A313" s="77"/>
      <c r="B313" s="104"/>
      <c r="C313" s="350"/>
      <c r="D313" s="556"/>
      <c r="E313" s="310"/>
      <c r="F313" s="308"/>
      <c r="G313" s="81"/>
      <c r="I313" s="362"/>
      <c r="J313" s="363"/>
      <c r="L313" s="97"/>
      <c r="M313" s="97"/>
    </row>
    <row r="314" spans="1:13" s="361" customFormat="1">
      <c r="A314" s="77"/>
      <c r="B314" s="104"/>
      <c r="C314" s="350"/>
      <c r="D314" s="556"/>
      <c r="E314" s="310"/>
      <c r="F314" s="308"/>
      <c r="G314" s="81"/>
      <c r="I314" s="362"/>
      <c r="J314" s="363"/>
      <c r="L314" s="97"/>
      <c r="M314" s="97"/>
    </row>
    <row r="315" spans="1:13" s="361" customFormat="1">
      <c r="A315" s="77"/>
      <c r="B315" s="104"/>
      <c r="C315" s="350"/>
      <c r="D315" s="556"/>
      <c r="E315" s="310"/>
      <c r="F315" s="308"/>
      <c r="G315" s="81"/>
      <c r="I315" s="362"/>
      <c r="J315" s="363"/>
      <c r="L315" s="97"/>
      <c r="M315" s="97"/>
    </row>
    <row r="316" spans="1:13" s="361" customFormat="1">
      <c r="A316" s="77"/>
      <c r="B316" s="104"/>
      <c r="C316" s="350"/>
      <c r="D316" s="556"/>
      <c r="E316" s="310"/>
      <c r="F316" s="308"/>
      <c r="G316" s="81"/>
      <c r="I316" s="362"/>
      <c r="J316" s="363"/>
      <c r="L316" s="97"/>
      <c r="M316" s="97"/>
    </row>
    <row r="317" spans="1:13" s="361" customFormat="1">
      <c r="A317" s="77"/>
      <c r="B317" s="104"/>
      <c r="C317" s="350"/>
      <c r="D317" s="556"/>
      <c r="E317" s="310"/>
      <c r="F317" s="308"/>
      <c r="G317" s="81"/>
      <c r="I317" s="362"/>
      <c r="J317" s="363"/>
      <c r="L317" s="97"/>
      <c r="M317" s="97"/>
    </row>
    <row r="318" spans="1:13" s="361" customFormat="1">
      <c r="A318" s="77"/>
      <c r="B318" s="104"/>
      <c r="C318" s="350"/>
      <c r="D318" s="556"/>
      <c r="E318" s="310"/>
      <c r="F318" s="308"/>
      <c r="G318" s="81"/>
      <c r="I318" s="362"/>
      <c r="J318" s="363"/>
      <c r="L318" s="97"/>
      <c r="M318" s="97"/>
    </row>
    <row r="319" spans="1:13" s="361" customFormat="1">
      <c r="A319" s="77"/>
      <c r="B319" s="104"/>
      <c r="C319" s="350"/>
      <c r="D319" s="556"/>
      <c r="E319" s="310"/>
      <c r="F319" s="308"/>
      <c r="G319" s="81"/>
      <c r="I319" s="362"/>
      <c r="J319" s="363"/>
      <c r="L319" s="97"/>
      <c r="M319" s="97"/>
    </row>
    <row r="320" spans="1:13" s="361" customFormat="1">
      <c r="A320" s="77"/>
      <c r="B320" s="104"/>
      <c r="C320" s="350"/>
      <c r="D320" s="556"/>
      <c r="E320" s="310"/>
      <c r="F320" s="308"/>
      <c r="G320" s="81"/>
      <c r="I320" s="362"/>
      <c r="J320" s="363"/>
      <c r="L320" s="97"/>
      <c r="M320" s="97"/>
    </row>
    <row r="321" spans="1:13" s="361" customFormat="1">
      <c r="A321" s="77"/>
      <c r="B321" s="104"/>
      <c r="C321" s="350"/>
      <c r="D321" s="556"/>
      <c r="E321" s="310"/>
      <c r="F321" s="308"/>
      <c r="G321" s="81"/>
      <c r="I321" s="362"/>
      <c r="J321" s="363"/>
      <c r="L321" s="97"/>
      <c r="M321" s="97"/>
    </row>
    <row r="322" spans="1:13" s="361" customFormat="1">
      <c r="A322" s="77"/>
      <c r="B322" s="104"/>
      <c r="C322" s="350"/>
      <c r="D322" s="556"/>
      <c r="E322" s="310"/>
      <c r="F322" s="308"/>
      <c r="G322" s="81"/>
      <c r="I322" s="362"/>
      <c r="J322" s="363"/>
      <c r="L322" s="97"/>
      <c r="M322" s="97"/>
    </row>
    <row r="323" spans="1:13" s="361" customFormat="1">
      <c r="A323" s="77"/>
      <c r="B323" s="104"/>
      <c r="C323" s="350"/>
      <c r="D323" s="556"/>
      <c r="E323" s="310"/>
      <c r="F323" s="308"/>
      <c r="G323" s="81"/>
      <c r="I323" s="362"/>
      <c r="J323" s="363"/>
      <c r="L323" s="97"/>
      <c r="M323" s="97"/>
    </row>
    <row r="324" spans="1:13">
      <c r="A324" s="77"/>
      <c r="C324" s="350"/>
      <c r="D324" s="556"/>
      <c r="F324" s="308"/>
      <c r="G324" s="81"/>
    </row>
    <row r="325" spans="1:13">
      <c r="A325" s="77"/>
      <c r="C325" s="350"/>
      <c r="D325" s="556"/>
      <c r="F325" s="308"/>
      <c r="G325" s="81"/>
    </row>
    <row r="326" spans="1:13">
      <c r="A326" s="77"/>
      <c r="C326" s="350"/>
      <c r="D326" s="556"/>
      <c r="F326" s="308"/>
      <c r="G326" s="81"/>
    </row>
    <row r="327" spans="1:13">
      <c r="A327" s="301"/>
      <c r="B327" s="302"/>
      <c r="C327" s="302"/>
      <c r="D327" s="594"/>
      <c r="E327" s="303"/>
      <c r="F327" s="304"/>
      <c r="G327" s="316"/>
    </row>
    <row r="328" spans="1:13">
      <c r="A328" s="77"/>
      <c r="D328" s="556"/>
      <c r="F328" s="308"/>
      <c r="G328" s="147"/>
    </row>
    <row r="329" spans="1:13">
      <c r="A329" s="77"/>
      <c r="B329" s="560" t="s">
        <v>101</v>
      </c>
      <c r="C329" s="312"/>
      <c r="D329" s="556"/>
      <c r="F329" s="148" t="s">
        <v>280</v>
      </c>
      <c r="G329" s="149">
        <f>SUM(G272:G279)</f>
        <v>79420</v>
      </c>
    </row>
    <row r="330" spans="1:13" ht="13.8" thickBot="1">
      <c r="A330" s="150"/>
      <c r="B330" s="151"/>
      <c r="C330" s="151"/>
      <c r="D330" s="595"/>
      <c r="E330" s="152"/>
      <c r="F330" s="153"/>
      <c r="G330" s="154"/>
    </row>
    <row r="331" spans="1:13" ht="13.8" thickTop="1"/>
  </sheetData>
  <sheetProtection algorithmName="SHA-512" hashValue="3DdVM9N666r1zNbpewarx9BEEEjuiYsZth2zvyjlr6UwCt+gcYHzEZLQyesi+HTA3ORKX+wajEv0wUTQPyfafA==" saltValue="RzQca/WsS6eedx1SouRlfA==" spinCount="100000" sheet="1" objects="1" scenarios="1"/>
  <protectedRanges>
    <protectedRange sqref="F1:G1048576" name="Range2"/>
    <protectedRange sqref="F1:G162 F163:G1048576" name="Range1"/>
  </protectedRanges>
  <mergeCells count="4">
    <mergeCell ref="A2:G2"/>
    <mergeCell ref="A3:G3"/>
    <mergeCell ref="A4:G4"/>
    <mergeCell ref="B7:C7"/>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17" orientation="portrait" useFirstPageNumber="1" r:id="rId1"/>
  <headerFooter>
    <oddFooter>&amp;C1/&amp;P</oddFooter>
  </headerFooter>
  <rowBreaks count="3" manualBreakCount="3">
    <brk id="73" max="6" man="1"/>
    <brk id="202" max="6" man="1"/>
    <brk id="266"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C9E1E-BF94-4E90-959D-D28D7F7F66A0}">
  <dimension ref="A1:L1608"/>
  <sheetViews>
    <sheetView showGridLines="0" showZeros="0" view="pageBreakPreview" zoomScaleNormal="100" zoomScaleSheetLayoutView="100" workbookViewId="0">
      <selection activeCell="G92" sqref="G92"/>
    </sheetView>
  </sheetViews>
  <sheetFormatPr defaultColWidth="9.44140625" defaultRowHeight="13.2"/>
  <cols>
    <col min="1" max="1" width="6.5546875" style="186" customWidth="1"/>
    <col min="2" max="2" width="3.44140625" style="126" customWidth="1"/>
    <col min="3" max="3" width="61.5546875" style="126" customWidth="1"/>
    <col min="4" max="4" width="10" style="586" customWidth="1"/>
    <col min="5" max="5" width="7.5546875" style="128" customWidth="1"/>
    <col min="6" max="6" width="9.5546875" style="187" customWidth="1"/>
    <col min="7" max="7" width="15.44140625" style="162" customWidth="1"/>
    <col min="8" max="8" width="8.44140625" style="856" customWidth="1"/>
    <col min="9" max="10" width="8.44140625" style="366" customWidth="1"/>
    <col min="11" max="11" width="8.44140625" style="367" customWidth="1"/>
    <col min="12" max="12" width="9.44140625" style="364"/>
    <col min="13" max="16384" width="9.44140625" style="98"/>
  </cols>
  <sheetData>
    <row r="1" spans="1:9" ht="8.25" customHeight="1" thickTop="1">
      <c r="A1" s="717"/>
      <c r="B1" s="718"/>
      <c r="C1" s="719"/>
      <c r="D1" s="720"/>
      <c r="E1" s="721"/>
      <c r="F1" s="722"/>
      <c r="G1" s="723"/>
    </row>
    <row r="2" spans="1:9" s="413" customFormat="1" ht="15" customHeight="1">
      <c r="A2" s="1049" t="str">
        <f>Civil!A2</f>
        <v>REMODELLING WORKS TO CARREFOUR FIRST AVENUE, DUBAI, UAE</v>
      </c>
      <c r="B2" s="1050"/>
      <c r="C2" s="1050"/>
      <c r="D2" s="1050"/>
      <c r="E2" s="1050"/>
      <c r="F2" s="1050"/>
      <c r="G2" s="1051"/>
      <c r="H2" s="857"/>
      <c r="I2" s="414"/>
    </row>
    <row r="3" spans="1:9" ht="15" customHeight="1">
      <c r="A3" s="1052" t="s">
        <v>97</v>
      </c>
      <c r="B3" s="1053"/>
      <c r="C3" s="1053"/>
      <c r="D3" s="1053"/>
      <c r="E3" s="1053"/>
      <c r="F3" s="1053"/>
      <c r="G3" s="1054"/>
      <c r="H3" s="858"/>
    </row>
    <row r="4" spans="1:9" ht="15" customHeight="1">
      <c r="A4" s="1062" t="s">
        <v>3</v>
      </c>
      <c r="B4" s="1063"/>
      <c r="C4" s="1063"/>
      <c r="D4" s="1063"/>
      <c r="E4" s="1063"/>
      <c r="F4" s="1063"/>
      <c r="G4" s="1064"/>
      <c r="H4" s="858"/>
    </row>
    <row r="5" spans="1:9" ht="6.75" customHeight="1">
      <c r="A5" s="105"/>
      <c r="B5" s="106"/>
      <c r="C5" s="107"/>
      <c r="D5" s="597"/>
      <c r="E5" s="108"/>
      <c r="F5" s="109"/>
      <c r="G5" s="110"/>
    </row>
    <row r="6" spans="1:9" ht="6.75" customHeight="1">
      <c r="A6" s="111"/>
      <c r="B6" s="112"/>
      <c r="C6" s="112"/>
      <c r="D6" s="598"/>
      <c r="E6" s="113"/>
      <c r="F6" s="114"/>
      <c r="G6" s="115"/>
    </row>
    <row r="7" spans="1:9" ht="12.75" customHeight="1">
      <c r="A7" s="116" t="s">
        <v>13</v>
      </c>
      <c r="B7" s="1058" t="s">
        <v>22</v>
      </c>
      <c r="C7" s="1059"/>
      <c r="D7" s="599" t="s">
        <v>23</v>
      </c>
      <c r="E7" s="117" t="s">
        <v>15</v>
      </c>
      <c r="F7" s="118" t="s">
        <v>16</v>
      </c>
      <c r="G7" s="119" t="s">
        <v>40</v>
      </c>
    </row>
    <row r="8" spans="1:9" ht="6.75" customHeight="1">
      <c r="A8" s="120"/>
      <c r="B8" s="121"/>
      <c r="C8" s="121"/>
      <c r="D8" s="600"/>
      <c r="E8" s="122"/>
      <c r="F8" s="123"/>
      <c r="G8" s="124"/>
    </row>
    <row r="9" spans="1:9" ht="12.75" customHeight="1">
      <c r="A9" s="125"/>
      <c r="D9" s="590"/>
      <c r="F9" s="129"/>
      <c r="G9" s="130"/>
    </row>
    <row r="10" spans="1:9" ht="12.75" customHeight="1">
      <c r="A10" s="131"/>
      <c r="B10" s="1060" t="s">
        <v>27</v>
      </c>
      <c r="C10" s="1061"/>
      <c r="D10" s="590"/>
      <c r="F10" s="129"/>
      <c r="G10" s="130"/>
    </row>
    <row r="11" spans="1:9" ht="12.75" customHeight="1">
      <c r="A11" s="125"/>
      <c r="B11" s="132" t="s">
        <v>66</v>
      </c>
      <c r="C11" s="133"/>
      <c r="D11" s="590"/>
      <c r="F11" s="134"/>
      <c r="G11" s="130"/>
    </row>
    <row r="12" spans="1:9" ht="12.75" customHeight="1">
      <c r="A12" s="125"/>
      <c r="B12" s="132" t="s">
        <v>67</v>
      </c>
      <c r="C12" s="133"/>
      <c r="D12" s="590"/>
      <c r="F12" s="134"/>
      <c r="G12" s="130"/>
    </row>
    <row r="13" spans="1:9" ht="12.75" customHeight="1">
      <c r="A13" s="125"/>
      <c r="B13" s="132" t="s">
        <v>68</v>
      </c>
      <c r="C13" s="135"/>
      <c r="D13" s="590"/>
      <c r="F13" s="134"/>
      <c r="G13" s="130"/>
    </row>
    <row r="14" spans="1:9" ht="12.75" customHeight="1">
      <c r="A14" s="125"/>
      <c r="B14" s="132" t="s">
        <v>69</v>
      </c>
      <c r="C14" s="135"/>
      <c r="D14" s="590"/>
      <c r="F14" s="134"/>
      <c r="G14" s="130"/>
    </row>
    <row r="15" spans="1:9" ht="12.75" customHeight="1">
      <c r="A15" s="125"/>
      <c r="C15" s="135"/>
      <c r="D15" s="590"/>
      <c r="F15" s="134"/>
      <c r="G15" s="130"/>
    </row>
    <row r="16" spans="1:9" ht="12.75" customHeight="1">
      <c r="A16" s="232"/>
      <c r="B16" s="501" t="s">
        <v>74</v>
      </c>
      <c r="C16" s="235"/>
      <c r="D16" s="581"/>
      <c r="F16" s="134"/>
      <c r="G16" s="130"/>
    </row>
    <row r="17" spans="1:12" ht="12.75" customHeight="1">
      <c r="A17" s="220"/>
      <c r="B17" s="502" t="s">
        <v>75</v>
      </c>
      <c r="C17" s="235"/>
      <c r="D17" s="581"/>
      <c r="F17" s="134"/>
      <c r="G17" s="130"/>
    </row>
    <row r="18" spans="1:12" ht="12.75" customHeight="1">
      <c r="A18" s="232"/>
      <c r="B18" s="502" t="s">
        <v>76</v>
      </c>
      <c r="C18" s="235"/>
      <c r="D18" s="581"/>
      <c r="F18" s="134"/>
      <c r="G18" s="130"/>
    </row>
    <row r="19" spans="1:12" ht="12.75" customHeight="1">
      <c r="A19" s="232"/>
      <c r="B19" s="503" t="s">
        <v>77</v>
      </c>
      <c r="C19" s="238"/>
      <c r="D19" s="582"/>
      <c r="F19" s="134"/>
      <c r="G19" s="130"/>
    </row>
    <row r="20" spans="1:12" ht="12.75" customHeight="1">
      <c r="A20" s="232"/>
      <c r="B20" s="503" t="s">
        <v>78</v>
      </c>
      <c r="C20" s="238"/>
      <c r="D20" s="582"/>
      <c r="F20" s="134"/>
      <c r="G20" s="130"/>
    </row>
    <row r="21" spans="1:12" ht="12.75" customHeight="1">
      <c r="A21" s="232"/>
      <c r="B21" s="503" t="s">
        <v>79</v>
      </c>
      <c r="C21" s="238"/>
      <c r="D21" s="582"/>
      <c r="F21" s="134"/>
      <c r="G21" s="130"/>
    </row>
    <row r="22" spans="1:12" ht="12.75" customHeight="1">
      <c r="A22" s="232"/>
      <c r="B22" s="503" t="s">
        <v>80</v>
      </c>
      <c r="C22" s="238"/>
      <c r="D22" s="582"/>
      <c r="F22" s="158"/>
      <c r="G22" s="130"/>
    </row>
    <row r="23" spans="1:12" ht="12.75" customHeight="1">
      <c r="A23" s="125"/>
      <c r="B23" s="135"/>
      <c r="C23" s="135"/>
      <c r="D23" s="590"/>
      <c r="F23" s="134"/>
      <c r="G23" s="130"/>
    </row>
    <row r="24" spans="1:12" s="99" customFormat="1">
      <c r="A24" s="792"/>
      <c r="B24" s="307" t="s">
        <v>356</v>
      </c>
      <c r="C24" s="104"/>
      <c r="D24" s="791"/>
      <c r="E24" s="790"/>
      <c r="F24" s="794"/>
      <c r="G24" s="130"/>
      <c r="H24" s="856"/>
      <c r="I24" s="368"/>
      <c r="J24" s="368"/>
      <c r="K24" s="374"/>
      <c r="L24" s="365"/>
    </row>
    <row r="25" spans="1:12" s="99" customFormat="1">
      <c r="A25" s="792"/>
      <c r="B25" s="307" t="s">
        <v>357</v>
      </c>
      <c r="C25" s="104"/>
      <c r="D25" s="791"/>
      <c r="E25" s="790"/>
      <c r="F25" s="793"/>
      <c r="G25" s="130"/>
      <c r="H25" s="856"/>
      <c r="I25" s="368"/>
      <c r="J25" s="368"/>
      <c r="K25" s="374"/>
      <c r="L25" s="365"/>
    </row>
    <row r="26" spans="1:12" s="99" customFormat="1">
      <c r="A26" s="792"/>
      <c r="B26" s="788"/>
      <c r="C26" s="745"/>
      <c r="D26" s="791"/>
      <c r="E26" s="790"/>
      <c r="F26" s="794"/>
      <c r="G26" s="130"/>
      <c r="H26" s="856"/>
      <c r="I26" s="368"/>
      <c r="J26" s="368"/>
      <c r="K26" s="374"/>
      <c r="L26" s="365"/>
    </row>
    <row r="27" spans="1:12" ht="12.75" customHeight="1">
      <c r="A27" s="125">
        <f>A17+1</f>
        <v>1</v>
      </c>
      <c r="B27" s="135" t="s">
        <v>152</v>
      </c>
      <c r="C27" s="135"/>
      <c r="D27" s="601"/>
      <c r="E27" s="138"/>
      <c r="F27" s="158"/>
      <c r="G27" s="130"/>
    </row>
    <row r="28" spans="1:12" ht="12.75" customHeight="1">
      <c r="A28" s="125"/>
      <c r="B28" s="135" t="s">
        <v>259</v>
      </c>
      <c r="C28" s="135"/>
      <c r="D28" s="787"/>
      <c r="E28" s="138"/>
      <c r="F28" s="134"/>
      <c r="G28" s="130"/>
    </row>
    <row r="29" spans="1:12" ht="12.75" customHeight="1">
      <c r="A29" s="125"/>
      <c r="B29" s="135" t="s">
        <v>124</v>
      </c>
      <c r="C29" s="135"/>
      <c r="D29" s="787">
        <v>1</v>
      </c>
      <c r="E29" s="138" t="s">
        <v>20</v>
      </c>
      <c r="F29" s="134">
        <v>1500</v>
      </c>
      <c r="G29" s="130">
        <f>F29*D29</f>
        <v>1500</v>
      </c>
    </row>
    <row r="30" spans="1:12" ht="12.75" customHeight="1">
      <c r="A30" s="125"/>
      <c r="B30" s="136"/>
      <c r="C30" s="136"/>
      <c r="D30" s="787"/>
      <c r="E30" s="138"/>
      <c r="F30" s="139"/>
      <c r="G30" s="130"/>
    </row>
    <row r="31" spans="1:12" ht="12.75" customHeight="1">
      <c r="A31" s="125"/>
      <c r="B31" s="671" t="s">
        <v>170</v>
      </c>
      <c r="C31" s="135"/>
      <c r="D31" s="590"/>
      <c r="E31" s="138"/>
      <c r="F31" s="134"/>
      <c r="G31" s="157"/>
      <c r="H31" s="859"/>
    </row>
    <row r="32" spans="1:12" ht="12.75" customHeight="1">
      <c r="A32" s="125"/>
      <c r="B32" s="136"/>
      <c r="C32" s="135"/>
      <c r="D32" s="590"/>
      <c r="E32" s="138"/>
      <c r="F32" s="134"/>
      <c r="G32" s="157"/>
      <c r="H32" s="859"/>
    </row>
    <row r="33" spans="1:12" ht="12.75" customHeight="1">
      <c r="A33" s="125"/>
      <c r="B33" s="580" t="s">
        <v>153</v>
      </c>
      <c r="C33" s="141"/>
      <c r="D33" s="590"/>
      <c r="F33" s="785"/>
      <c r="G33" s="157"/>
      <c r="H33" s="859"/>
    </row>
    <row r="34" spans="1:12" ht="12.75" customHeight="1">
      <c r="A34" s="125"/>
      <c r="B34" s="580" t="s">
        <v>154</v>
      </c>
      <c r="C34" s="141"/>
      <c r="D34" s="590"/>
      <c r="F34" s="785"/>
      <c r="G34" s="157"/>
      <c r="H34" s="859"/>
    </row>
    <row r="35" spans="1:12" ht="12.75" customHeight="1">
      <c r="A35" s="125"/>
      <c r="B35" s="580" t="s">
        <v>155</v>
      </c>
      <c r="C35" s="141"/>
      <c r="D35" s="590"/>
      <c r="F35" s="784"/>
      <c r="G35" s="157"/>
      <c r="H35" s="859"/>
    </row>
    <row r="36" spans="1:12" ht="12.75" customHeight="1">
      <c r="A36" s="125"/>
      <c r="B36" s="761" t="s">
        <v>489</v>
      </c>
      <c r="C36" s="141"/>
      <c r="D36" s="590"/>
      <c r="F36" s="785"/>
      <c r="G36" s="157"/>
      <c r="H36" s="859"/>
    </row>
    <row r="37" spans="1:12" ht="12.75" customHeight="1">
      <c r="A37" s="125"/>
      <c r="C37" s="135"/>
      <c r="D37" s="590"/>
      <c r="E37" s="138"/>
      <c r="F37" s="784"/>
      <c r="G37" s="157"/>
      <c r="H37" s="859"/>
    </row>
    <row r="38" spans="1:12" ht="12.75" customHeight="1">
      <c r="A38" s="125">
        <f>+A27+1</f>
        <v>2</v>
      </c>
      <c r="B38" s="126" t="s">
        <v>70</v>
      </c>
      <c r="C38" s="745"/>
      <c r="D38" s="791">
        <v>6</v>
      </c>
      <c r="E38" s="138" t="s">
        <v>19</v>
      </c>
      <c r="F38" s="785">
        <v>250</v>
      </c>
      <c r="G38" s="157">
        <f>F38*D38</f>
        <v>1500</v>
      </c>
      <c r="H38" s="860"/>
    </row>
    <row r="39" spans="1:12" ht="12.75" customHeight="1">
      <c r="A39" s="125"/>
      <c r="B39" s="788"/>
      <c r="C39" s="745"/>
      <c r="D39" s="787"/>
      <c r="E39" s="790"/>
      <c r="F39" s="784"/>
      <c r="G39" s="157"/>
      <c r="H39" s="859"/>
    </row>
    <row r="40" spans="1:12" ht="12.75" customHeight="1">
      <c r="A40" s="125">
        <f>+A38+1</f>
        <v>3</v>
      </c>
      <c r="B40" s="126" t="s">
        <v>195</v>
      </c>
      <c r="C40" s="135"/>
      <c r="D40" s="787">
        <v>1</v>
      </c>
      <c r="E40" s="138" t="s">
        <v>19</v>
      </c>
      <c r="F40" s="785" t="s">
        <v>624</v>
      </c>
      <c r="G40" s="157">
        <v>1000</v>
      </c>
      <c r="H40" s="859"/>
    </row>
    <row r="41" spans="1:12" ht="12.75" customHeight="1">
      <c r="A41" s="125"/>
      <c r="B41" s="136"/>
      <c r="C41" s="135"/>
      <c r="D41" s="791"/>
      <c r="E41" s="138"/>
      <c r="F41" s="134"/>
      <c r="G41" s="157"/>
      <c r="H41" s="859"/>
    </row>
    <row r="42" spans="1:12" s="99" customFormat="1">
      <c r="A42" s="792">
        <f>A40+1</f>
        <v>4</v>
      </c>
      <c r="B42" s="136" t="s">
        <v>614</v>
      </c>
      <c r="C42" s="135"/>
      <c r="D42" s="590">
        <v>6</v>
      </c>
      <c r="E42" s="138" t="s">
        <v>19</v>
      </c>
      <c r="F42" s="794">
        <v>320</v>
      </c>
      <c r="G42" s="130">
        <f t="shared" ref="G42" si="0">F42*D42</f>
        <v>1920</v>
      </c>
      <c r="H42" s="856"/>
      <c r="I42" s="368"/>
      <c r="J42" s="368"/>
      <c r="K42" s="374"/>
      <c r="L42" s="365"/>
    </row>
    <row r="43" spans="1:12" ht="12.75" customHeight="1">
      <c r="A43" s="125"/>
      <c r="B43" s="655"/>
      <c r="C43" s="141"/>
      <c r="D43" s="791"/>
      <c r="F43" s="134"/>
      <c r="G43" s="157"/>
      <c r="H43" s="859"/>
    </row>
    <row r="44" spans="1:12" ht="12.75" customHeight="1">
      <c r="A44" s="125"/>
      <c r="B44" s="141" t="s">
        <v>47</v>
      </c>
      <c r="C44" s="135"/>
      <c r="D44" s="590"/>
      <c r="F44" s="134"/>
      <c r="G44" s="157"/>
      <c r="H44" s="859"/>
    </row>
    <row r="45" spans="1:12" ht="12.75" customHeight="1">
      <c r="A45" s="125"/>
      <c r="B45" s="141" t="s">
        <v>48</v>
      </c>
      <c r="C45" s="135"/>
      <c r="D45" s="590"/>
      <c r="F45" s="134"/>
      <c r="G45" s="157"/>
      <c r="H45" s="859"/>
    </row>
    <row r="46" spans="1:12" ht="12.75" customHeight="1">
      <c r="A46" s="125"/>
      <c r="B46" s="141" t="s">
        <v>490</v>
      </c>
      <c r="C46" s="135"/>
      <c r="D46" s="590"/>
      <c r="F46" s="134"/>
      <c r="G46" s="157"/>
      <c r="H46" s="859"/>
    </row>
    <row r="47" spans="1:12" ht="12.75" customHeight="1">
      <c r="A47" s="125"/>
      <c r="B47" s="783" t="s">
        <v>196</v>
      </c>
      <c r="C47" s="135"/>
      <c r="D47" s="590"/>
      <c r="F47" s="134"/>
      <c r="G47" s="157"/>
      <c r="H47" s="859"/>
    </row>
    <row r="48" spans="1:12" ht="12.75" customHeight="1">
      <c r="A48" s="125"/>
      <c r="B48" s="654"/>
      <c r="C48" s="135"/>
      <c r="D48" s="590"/>
      <c r="F48" s="134"/>
      <c r="G48" s="157"/>
      <c r="H48" s="859"/>
    </row>
    <row r="49" spans="1:12" ht="12.75" customHeight="1">
      <c r="A49" s="125">
        <f>A42+1</f>
        <v>5</v>
      </c>
      <c r="B49" s="655" t="s">
        <v>250</v>
      </c>
      <c r="C49" s="135"/>
      <c r="D49" s="787">
        <v>3</v>
      </c>
      <c r="E49" s="128" t="s">
        <v>24</v>
      </c>
      <c r="F49" s="134">
        <v>550</v>
      </c>
      <c r="G49" s="157">
        <f>F49*D49</f>
        <v>1650</v>
      </c>
      <c r="H49" s="859"/>
    </row>
    <row r="50" spans="1:12" ht="12.75" customHeight="1">
      <c r="A50" s="125"/>
      <c r="B50" s="135"/>
      <c r="C50" s="135"/>
      <c r="D50" s="590"/>
      <c r="F50" s="134"/>
      <c r="G50" s="157"/>
      <c r="H50" s="859"/>
    </row>
    <row r="51" spans="1:12" ht="12.75" customHeight="1">
      <c r="A51" s="125"/>
      <c r="B51" s="656" t="s">
        <v>18</v>
      </c>
      <c r="C51" s="141"/>
      <c r="D51" s="590"/>
      <c r="F51" s="134"/>
      <c r="G51" s="157"/>
      <c r="H51" s="859"/>
    </row>
    <row r="52" spans="1:12" ht="12.75" customHeight="1">
      <c r="A52" s="125"/>
      <c r="B52" s="580"/>
      <c r="C52" s="141"/>
      <c r="D52" s="590"/>
      <c r="F52" s="134"/>
      <c r="G52" s="157"/>
      <c r="H52" s="859"/>
    </row>
    <row r="53" spans="1:12" s="99" customFormat="1">
      <c r="A53" s="792">
        <f>A49+1</f>
        <v>6</v>
      </c>
      <c r="B53" s="159" t="s">
        <v>156</v>
      </c>
      <c r="C53" s="160"/>
      <c r="D53" s="590"/>
      <c r="E53" s="161"/>
      <c r="F53" s="794"/>
      <c r="G53" s="130"/>
      <c r="H53" s="856"/>
      <c r="I53" s="368"/>
      <c r="J53" s="368"/>
      <c r="K53" s="374"/>
      <c r="L53" s="365"/>
    </row>
    <row r="54" spans="1:12" s="99" customFormat="1">
      <c r="A54" s="792"/>
      <c r="B54" s="159" t="s">
        <v>157</v>
      </c>
      <c r="C54" s="160"/>
      <c r="D54" s="601">
        <v>1</v>
      </c>
      <c r="E54" s="128" t="s">
        <v>20</v>
      </c>
      <c r="F54" s="794">
        <v>2500</v>
      </c>
      <c r="G54" s="130">
        <f>F54*D54</f>
        <v>2500</v>
      </c>
      <c r="H54" s="856"/>
      <c r="I54" s="368"/>
      <c r="J54" s="368"/>
      <c r="K54" s="374"/>
      <c r="L54" s="365"/>
    </row>
    <row r="55" spans="1:12" ht="12.75" customHeight="1">
      <c r="A55" s="125"/>
      <c r="B55" s="580"/>
      <c r="C55" s="141"/>
      <c r="D55" s="791"/>
      <c r="F55" s="134"/>
      <c r="G55" s="157"/>
      <c r="H55" s="859"/>
    </row>
    <row r="56" spans="1:12" ht="12.75" customHeight="1">
      <c r="A56" s="125"/>
      <c r="B56" s="655"/>
      <c r="C56" s="135"/>
      <c r="D56" s="791"/>
      <c r="F56" s="134"/>
      <c r="G56" s="157"/>
      <c r="H56" s="859"/>
    </row>
    <row r="57" spans="1:12" ht="12.75" customHeight="1">
      <c r="A57" s="125"/>
      <c r="B57" s="655"/>
      <c r="C57" s="160"/>
      <c r="D57" s="791"/>
      <c r="F57" s="134"/>
      <c r="G57" s="157"/>
      <c r="H57" s="859"/>
    </row>
    <row r="58" spans="1:12" s="99" customFormat="1">
      <c r="A58" s="792"/>
      <c r="B58" s="789"/>
      <c r="C58" s="745"/>
      <c r="D58" s="791"/>
      <c r="E58" s="790"/>
      <c r="F58" s="794"/>
      <c r="G58" s="130"/>
      <c r="H58" s="856"/>
      <c r="I58" s="368"/>
      <c r="J58" s="368"/>
      <c r="K58" s="374"/>
      <c r="L58" s="365"/>
    </row>
    <row r="59" spans="1:12" ht="12.75" customHeight="1">
      <c r="A59" s="125"/>
      <c r="C59" s="135"/>
      <c r="D59" s="787"/>
      <c r="E59" s="138"/>
      <c r="F59" s="785"/>
      <c r="G59" s="157"/>
      <c r="H59" s="859"/>
    </row>
    <row r="60" spans="1:12" ht="12.75" customHeight="1">
      <c r="A60" s="125"/>
      <c r="C60" s="135"/>
      <c r="D60" s="791"/>
      <c r="E60" s="138"/>
      <c r="F60" s="786"/>
      <c r="G60" s="157"/>
      <c r="H60" s="859"/>
    </row>
    <row r="61" spans="1:12" ht="12.75" customHeight="1">
      <c r="A61" s="125"/>
      <c r="C61" s="135"/>
      <c r="D61" s="787"/>
      <c r="E61" s="138"/>
      <c r="F61" s="786"/>
      <c r="G61" s="157"/>
      <c r="H61" s="859"/>
    </row>
    <row r="62" spans="1:12" ht="12.75" customHeight="1">
      <c r="A62" s="125"/>
      <c r="B62" s="136"/>
      <c r="C62" s="135"/>
      <c r="D62" s="791"/>
      <c r="E62" s="138"/>
      <c r="F62" s="134"/>
      <c r="G62" s="157"/>
      <c r="H62" s="859"/>
    </row>
    <row r="63" spans="1:12" ht="12.75" customHeight="1">
      <c r="A63" s="125"/>
      <c r="C63" s="135"/>
      <c r="D63" s="791"/>
      <c r="E63" s="138"/>
      <c r="F63" s="134"/>
      <c r="G63" s="157"/>
      <c r="H63" s="859"/>
    </row>
    <row r="64" spans="1:12" ht="12.75" customHeight="1">
      <c r="A64" s="125"/>
      <c r="B64" s="136"/>
      <c r="C64" s="135"/>
      <c r="D64" s="791"/>
      <c r="E64" s="138"/>
      <c r="F64" s="134"/>
      <c r="G64" s="157"/>
      <c r="H64" s="859"/>
    </row>
    <row r="65" spans="1:12" ht="12.75" customHeight="1">
      <c r="A65" s="125"/>
      <c r="C65" s="135"/>
      <c r="D65" s="787"/>
      <c r="E65" s="138"/>
      <c r="F65" s="134"/>
      <c r="G65" s="157"/>
      <c r="H65" s="859"/>
    </row>
    <row r="66" spans="1:12" s="99" customFormat="1" ht="12.75" customHeight="1">
      <c r="A66" s="125"/>
      <c r="B66" s="159"/>
      <c r="C66" s="160"/>
      <c r="D66" s="601"/>
      <c r="E66" s="128"/>
      <c r="F66" s="134"/>
      <c r="G66" s="130"/>
      <c r="H66" s="856"/>
      <c r="I66" s="368"/>
      <c r="J66" s="368"/>
      <c r="K66" s="374"/>
      <c r="L66" s="365"/>
    </row>
    <row r="67" spans="1:12" ht="12.75" customHeight="1">
      <c r="A67" s="125"/>
      <c r="C67" s="135"/>
      <c r="D67" s="791"/>
      <c r="E67" s="138"/>
      <c r="F67" s="786"/>
      <c r="G67" s="157"/>
      <c r="H67" s="859"/>
    </row>
    <row r="68" spans="1:12" s="99" customFormat="1">
      <c r="A68" s="125"/>
      <c r="B68" s="136"/>
      <c r="C68" s="135"/>
      <c r="D68" s="590"/>
      <c r="E68" s="138"/>
      <c r="F68" s="134"/>
      <c r="G68" s="130"/>
      <c r="H68" s="856"/>
      <c r="I68" s="368"/>
      <c r="J68" s="368"/>
      <c r="K68" s="374"/>
      <c r="L68" s="365"/>
    </row>
    <row r="69" spans="1:12" ht="12.75" customHeight="1">
      <c r="A69" s="142"/>
      <c r="B69" s="94"/>
      <c r="C69" s="104"/>
      <c r="D69" s="556"/>
      <c r="E69" s="79"/>
      <c r="F69" s="80"/>
      <c r="G69" s="81"/>
    </row>
    <row r="70" spans="1:12" ht="12.75" customHeight="1">
      <c r="A70" s="143"/>
      <c r="B70" s="144"/>
      <c r="C70" s="144"/>
      <c r="D70" s="592"/>
      <c r="E70" s="145"/>
      <c r="F70" s="146"/>
      <c r="G70" s="147"/>
    </row>
    <row r="71" spans="1:12" ht="12.75" customHeight="1">
      <c r="A71" s="77"/>
      <c r="B71" s="312" t="s">
        <v>21</v>
      </c>
      <c r="C71" s="312"/>
      <c r="D71" s="556"/>
      <c r="E71" s="310"/>
      <c r="F71" s="148" t="s">
        <v>280</v>
      </c>
      <c r="G71" s="149">
        <f>SUM(G28:G56)</f>
        <v>10070</v>
      </c>
    </row>
    <row r="72" spans="1:12" ht="12.75" customHeight="1" thickBot="1">
      <c r="A72" s="150"/>
      <c r="B72" s="151"/>
      <c r="C72" s="151"/>
      <c r="D72" s="595"/>
      <c r="E72" s="152"/>
      <c r="F72" s="153"/>
      <c r="G72" s="154"/>
    </row>
    <row r="73" spans="1:12" ht="12.75" customHeight="1" thickTop="1">
      <c r="A73" s="155"/>
      <c r="B73" s="156"/>
      <c r="C73" s="104"/>
      <c r="D73" s="556"/>
      <c r="E73" s="79"/>
      <c r="F73" s="80"/>
      <c r="G73" s="81"/>
      <c r="H73" s="859"/>
    </row>
    <row r="74" spans="1:12" ht="12.75" customHeight="1">
      <c r="A74" s="125"/>
      <c r="B74" s="1060" t="s">
        <v>251</v>
      </c>
      <c r="C74" s="1061"/>
      <c r="D74" s="590"/>
      <c r="F74" s="134"/>
      <c r="G74" s="157"/>
      <c r="H74" s="859"/>
    </row>
    <row r="75" spans="1:12" ht="12.75" customHeight="1">
      <c r="A75" s="125"/>
      <c r="B75" s="655"/>
      <c r="C75" s="141"/>
      <c r="D75" s="791"/>
      <c r="F75" s="134"/>
      <c r="G75" s="157"/>
      <c r="H75" s="859"/>
    </row>
    <row r="76" spans="1:12" ht="12.75" customHeight="1">
      <c r="A76" s="125"/>
      <c r="B76" s="924" t="s">
        <v>303</v>
      </c>
      <c r="C76" s="745"/>
      <c r="D76" s="925"/>
      <c r="E76" s="760"/>
      <c r="F76" s="134"/>
      <c r="G76" s="157"/>
      <c r="H76" s="859"/>
    </row>
    <row r="77" spans="1:12" ht="12.75" customHeight="1">
      <c r="A77" s="125"/>
      <c r="B77" s="926"/>
      <c r="C77" s="745"/>
      <c r="D77" s="925"/>
      <c r="E77" s="760"/>
      <c r="F77" s="134"/>
      <c r="G77" s="157"/>
      <c r="H77" s="859"/>
    </row>
    <row r="78" spans="1:12" ht="12.75" customHeight="1">
      <c r="A78" s="125"/>
      <c r="B78" s="927" t="s">
        <v>304</v>
      </c>
      <c r="C78" s="745"/>
      <c r="D78" s="925"/>
      <c r="E78" s="760"/>
      <c r="F78" s="134"/>
      <c r="G78" s="157"/>
      <c r="H78" s="859"/>
    </row>
    <row r="79" spans="1:12" ht="12.75" customHeight="1">
      <c r="A79" s="125"/>
      <c r="B79" s="927" t="s">
        <v>305</v>
      </c>
      <c r="C79" s="377"/>
      <c r="D79" s="925"/>
      <c r="E79" s="760"/>
      <c r="F79" s="134"/>
      <c r="G79" s="157"/>
      <c r="H79" s="859"/>
    </row>
    <row r="80" spans="1:12" ht="12.75" customHeight="1">
      <c r="A80" s="125"/>
      <c r="B80" s="765" t="s">
        <v>490</v>
      </c>
      <c r="C80" s="377"/>
      <c r="D80" s="925"/>
      <c r="E80" s="760"/>
      <c r="F80" s="134"/>
      <c r="G80" s="157"/>
      <c r="H80" s="859"/>
    </row>
    <row r="81" spans="1:11" ht="12.75" customHeight="1">
      <c r="A81" s="125"/>
      <c r="B81" s="135"/>
      <c r="C81" s="135"/>
      <c r="D81" s="127"/>
      <c r="F81" s="134"/>
      <c r="G81" s="157"/>
      <c r="H81" s="859"/>
    </row>
    <row r="82" spans="1:11" ht="12.75" customHeight="1">
      <c r="A82" s="125">
        <f>A128+1</f>
        <v>1</v>
      </c>
      <c r="B82" s="135" t="s">
        <v>486</v>
      </c>
      <c r="C82" s="135"/>
      <c r="D82" s="127">
        <v>1</v>
      </c>
      <c r="E82" s="128" t="s">
        <v>24</v>
      </c>
      <c r="F82" s="134">
        <v>500</v>
      </c>
      <c r="G82" s="157">
        <f>F82*D82</f>
        <v>500</v>
      </c>
      <c r="H82" s="859"/>
    </row>
    <row r="83" spans="1:11" ht="12.75" customHeight="1">
      <c r="A83" s="125"/>
      <c r="D83" s="127"/>
      <c r="F83" s="134"/>
      <c r="G83" s="157"/>
      <c r="H83" s="859"/>
    </row>
    <row r="84" spans="1:11" ht="12.75" customHeight="1">
      <c r="A84" s="125">
        <f>A82+1</f>
        <v>2</v>
      </c>
      <c r="B84" s="135" t="s">
        <v>306</v>
      </c>
      <c r="C84" s="135"/>
      <c r="D84" s="127">
        <v>1</v>
      </c>
      <c r="E84" s="128" t="s">
        <v>24</v>
      </c>
      <c r="F84" s="134">
        <v>400</v>
      </c>
      <c r="G84" s="157">
        <f>F84*D84</f>
        <v>400</v>
      </c>
      <c r="H84" s="859"/>
    </row>
    <row r="85" spans="1:11" s="364" customFormat="1" ht="12.75" customHeight="1">
      <c r="A85" s="792"/>
      <c r="B85" s="788"/>
      <c r="C85" s="135"/>
      <c r="D85" s="590"/>
      <c r="E85" s="128"/>
      <c r="F85" s="785"/>
      <c r="G85" s="861"/>
      <c r="H85" s="859"/>
      <c r="I85" s="366"/>
      <c r="J85" s="366"/>
      <c r="K85" s="367"/>
    </row>
    <row r="86" spans="1:11" ht="12.75" customHeight="1">
      <c r="A86" s="125">
        <f>A84+1</f>
        <v>3</v>
      </c>
      <c r="B86" s="136" t="s">
        <v>488</v>
      </c>
      <c r="C86" s="135"/>
      <c r="D86" s="127">
        <v>1</v>
      </c>
      <c r="E86" s="128" t="s">
        <v>24</v>
      </c>
      <c r="F86" s="134">
        <v>9000</v>
      </c>
      <c r="G86" s="157">
        <f t="shared" ref="G86" si="1">F86*D86</f>
        <v>9000</v>
      </c>
      <c r="H86" s="859"/>
    </row>
    <row r="87" spans="1:11" ht="12.75" customHeight="1">
      <c r="A87" s="125"/>
      <c r="B87" s="923"/>
      <c r="C87" s="135"/>
      <c r="D87" s="127"/>
      <c r="F87" s="134"/>
      <c r="G87" s="157"/>
      <c r="H87" s="859"/>
    </row>
    <row r="88" spans="1:11" s="364" customFormat="1" ht="12.75" customHeight="1">
      <c r="A88" s="792"/>
      <c r="B88" s="656" t="s">
        <v>18</v>
      </c>
      <c r="C88" s="745"/>
      <c r="D88" s="791"/>
      <c r="E88" s="790"/>
      <c r="F88" s="786"/>
      <c r="G88" s="861"/>
      <c r="H88" s="859"/>
      <c r="I88" s="366"/>
      <c r="J88" s="366"/>
      <c r="K88" s="367"/>
    </row>
    <row r="89" spans="1:11" s="364" customFormat="1" ht="12.75" customHeight="1">
      <c r="A89" s="792"/>
      <c r="B89" s="788"/>
      <c r="C89" s="745"/>
      <c r="D89" s="787"/>
      <c r="E89" s="790"/>
      <c r="F89" s="785"/>
      <c r="G89" s="861"/>
      <c r="H89" s="859"/>
      <c r="I89" s="366"/>
      <c r="J89" s="366"/>
      <c r="K89" s="367"/>
    </row>
    <row r="90" spans="1:11" s="364" customFormat="1" ht="12.75" customHeight="1">
      <c r="A90" s="792">
        <f>A86+1</f>
        <v>4</v>
      </c>
      <c r="B90" s="789" t="s">
        <v>487</v>
      </c>
      <c r="C90" s="745"/>
      <c r="D90" s="791"/>
      <c r="E90" s="790"/>
      <c r="F90" s="786"/>
      <c r="G90" s="861"/>
      <c r="H90" s="859"/>
      <c r="I90" s="366"/>
      <c r="J90" s="366"/>
      <c r="K90" s="367"/>
    </row>
    <row r="91" spans="1:11" s="364" customFormat="1" ht="12.75" customHeight="1">
      <c r="A91" s="792"/>
      <c r="B91" s="789" t="s">
        <v>484</v>
      </c>
      <c r="C91" s="745"/>
      <c r="D91" s="791">
        <v>1</v>
      </c>
      <c r="E91" s="790" t="s">
        <v>20</v>
      </c>
      <c r="F91" s="862">
        <v>12500</v>
      </c>
      <c r="G91" s="861">
        <v>10500</v>
      </c>
      <c r="H91" s="859"/>
      <c r="I91" s="366"/>
      <c r="J91" s="366"/>
      <c r="K91" s="367"/>
    </row>
    <row r="92" spans="1:11" s="364" customFormat="1" ht="12.75" customHeight="1">
      <c r="A92" s="792"/>
      <c r="B92" s="789"/>
      <c r="C92" s="745"/>
      <c r="D92" s="791"/>
      <c r="E92" s="790"/>
      <c r="F92" s="794"/>
      <c r="G92" s="861"/>
      <c r="H92" s="859"/>
      <c r="I92" s="366"/>
      <c r="J92" s="366"/>
      <c r="K92" s="367"/>
    </row>
    <row r="93" spans="1:11" s="364" customFormat="1" ht="12.75" customHeight="1">
      <c r="A93" s="792">
        <f>A90+1</f>
        <v>5</v>
      </c>
      <c r="B93" s="788" t="s">
        <v>615</v>
      </c>
      <c r="C93" s="745"/>
      <c r="D93" s="791">
        <v>1</v>
      </c>
      <c r="E93" s="790" t="s">
        <v>20</v>
      </c>
      <c r="F93" s="862">
        <v>5000</v>
      </c>
      <c r="G93" s="861">
        <f>F93*D93</f>
        <v>5000</v>
      </c>
      <c r="H93" s="675"/>
      <c r="I93" s="366"/>
      <c r="J93" s="366"/>
      <c r="K93" s="367"/>
    </row>
    <row r="94" spans="1:11" ht="12.75" customHeight="1">
      <c r="A94" s="125"/>
      <c r="B94" s="135"/>
      <c r="C94" s="135"/>
      <c r="D94" s="127"/>
      <c r="F94" s="134"/>
      <c r="G94" s="157"/>
      <c r="H94" s="859"/>
    </row>
    <row r="95" spans="1:11" ht="12.75" customHeight="1">
      <c r="A95" s="125"/>
      <c r="B95" s="762"/>
      <c r="C95" s="763"/>
      <c r="D95" s="590"/>
      <c r="F95" s="134"/>
      <c r="G95" s="157"/>
      <c r="H95" s="859"/>
    </row>
    <row r="96" spans="1:11" ht="12.75" customHeight="1">
      <c r="A96" s="125"/>
      <c r="B96" s="763"/>
      <c r="C96" s="763"/>
      <c r="D96" s="590"/>
      <c r="F96" s="134"/>
      <c r="G96" s="157"/>
      <c r="H96" s="859"/>
    </row>
    <row r="97" spans="1:11" ht="12.75" customHeight="1">
      <c r="A97" s="125"/>
      <c r="B97" s="764"/>
      <c r="C97" s="763"/>
      <c r="D97" s="590"/>
      <c r="E97" s="138"/>
      <c r="F97" s="134"/>
      <c r="G97" s="157"/>
      <c r="H97" s="859"/>
    </row>
    <row r="98" spans="1:11" s="364" customFormat="1" ht="12.75" customHeight="1">
      <c r="A98" s="792"/>
      <c r="B98" s="764"/>
      <c r="C98" s="763"/>
      <c r="D98" s="590"/>
      <c r="E98" s="138"/>
      <c r="F98" s="784"/>
      <c r="G98" s="861"/>
      <c r="H98" s="859"/>
      <c r="I98" s="366"/>
      <c r="J98" s="366"/>
      <c r="K98" s="367"/>
    </row>
    <row r="99" spans="1:11" s="364" customFormat="1" ht="12.75" customHeight="1">
      <c r="A99" s="792"/>
      <c r="B99" s="140"/>
      <c r="C99" s="135"/>
      <c r="D99" s="590"/>
      <c r="E99" s="138"/>
      <c r="F99" s="785"/>
      <c r="G99" s="861"/>
      <c r="H99" s="859"/>
      <c r="I99" s="366"/>
      <c r="J99" s="366"/>
      <c r="K99" s="367"/>
    </row>
    <row r="100" spans="1:11" s="364" customFormat="1" ht="12.75" customHeight="1">
      <c r="A100" s="792"/>
      <c r="B100" s="136"/>
      <c r="C100" s="135"/>
      <c r="D100" s="601"/>
      <c r="E100" s="128"/>
      <c r="F100" s="784"/>
      <c r="G100" s="861"/>
      <c r="H100" s="859"/>
      <c r="I100" s="366"/>
      <c r="J100" s="366"/>
      <c r="K100" s="367"/>
    </row>
    <row r="101" spans="1:11" s="364" customFormat="1" ht="12.75" customHeight="1">
      <c r="A101" s="792"/>
      <c r="B101" s="655"/>
      <c r="C101" s="160"/>
      <c r="D101" s="791"/>
      <c r="E101" s="128"/>
      <c r="F101" s="785"/>
      <c r="G101" s="861"/>
      <c r="H101" s="860"/>
      <c r="I101" s="366"/>
      <c r="J101" s="366"/>
      <c r="K101" s="367"/>
    </row>
    <row r="102" spans="1:11" s="364" customFormat="1" ht="12.75" customHeight="1">
      <c r="A102" s="792"/>
      <c r="B102" s="655"/>
      <c r="C102" s="160"/>
      <c r="D102" s="791"/>
      <c r="E102" s="128"/>
      <c r="F102" s="784"/>
      <c r="G102" s="861"/>
      <c r="H102" s="859"/>
      <c r="I102" s="366"/>
      <c r="J102" s="366"/>
      <c r="K102" s="367"/>
    </row>
    <row r="103" spans="1:11" s="364" customFormat="1" ht="12.75" customHeight="1">
      <c r="A103" s="792"/>
      <c r="B103" s="655"/>
      <c r="C103" s="160"/>
      <c r="D103" s="791"/>
      <c r="E103" s="128"/>
      <c r="F103" s="784"/>
      <c r="G103" s="861"/>
      <c r="H103" s="859"/>
      <c r="I103" s="366"/>
      <c r="J103" s="366"/>
      <c r="K103" s="367"/>
    </row>
    <row r="104" spans="1:11" ht="12.75" customHeight="1">
      <c r="A104" s="792"/>
      <c r="B104" s="655"/>
      <c r="C104" s="160"/>
      <c r="D104" s="791"/>
      <c r="F104" s="134"/>
      <c r="G104" s="157"/>
      <c r="H104" s="859"/>
    </row>
    <row r="105" spans="1:11" ht="12.75" customHeight="1">
      <c r="A105" s="792"/>
      <c r="B105" s="655"/>
      <c r="C105" s="160"/>
      <c r="D105" s="791"/>
      <c r="F105" s="134"/>
      <c r="G105" s="157"/>
      <c r="H105" s="859"/>
    </row>
    <row r="106" spans="1:11" ht="12.75" customHeight="1">
      <c r="A106" s="792"/>
      <c r="B106" s="655"/>
      <c r="C106" s="160"/>
      <c r="D106" s="791"/>
      <c r="F106" s="168"/>
      <c r="G106" s="157"/>
      <c r="H106" s="859"/>
    </row>
    <row r="107" spans="1:11" ht="12.75" customHeight="1">
      <c r="A107" s="792"/>
      <c r="B107" s="655"/>
      <c r="C107" s="160"/>
      <c r="D107" s="791"/>
      <c r="F107" s="134"/>
      <c r="G107" s="157"/>
      <c r="H107" s="859"/>
    </row>
    <row r="108" spans="1:11" ht="12.75" customHeight="1">
      <c r="A108" s="792"/>
      <c r="B108" s="655"/>
      <c r="C108" s="160"/>
      <c r="D108" s="791"/>
      <c r="F108" s="134"/>
      <c r="G108" s="157"/>
      <c r="H108" s="859"/>
    </row>
    <row r="109" spans="1:11" ht="12.75" customHeight="1">
      <c r="A109" s="792"/>
      <c r="B109" s="655"/>
      <c r="C109" s="160"/>
      <c r="D109" s="791"/>
      <c r="F109" s="134"/>
      <c r="G109" s="157"/>
      <c r="H109" s="859"/>
    </row>
    <row r="110" spans="1:11" ht="12.75" customHeight="1">
      <c r="A110" s="792"/>
      <c r="B110" s="655"/>
      <c r="C110" s="160"/>
      <c r="D110" s="791"/>
      <c r="F110" s="134"/>
      <c r="G110" s="157"/>
      <c r="H110" s="859"/>
    </row>
    <row r="111" spans="1:11" ht="12.75" customHeight="1">
      <c r="A111" s="792"/>
      <c r="B111" s="655"/>
      <c r="C111" s="160"/>
      <c r="D111" s="791"/>
      <c r="F111" s="134"/>
      <c r="G111" s="157"/>
      <c r="H111" s="859"/>
    </row>
    <row r="112" spans="1:11" ht="12.75" customHeight="1">
      <c r="A112" s="792"/>
      <c r="B112" s="655"/>
      <c r="C112" s="160"/>
      <c r="D112" s="791"/>
      <c r="F112" s="134"/>
      <c r="G112" s="157"/>
      <c r="H112" s="859"/>
    </row>
    <row r="113" spans="1:11" ht="12.75" customHeight="1">
      <c r="A113" s="792"/>
      <c r="B113" s="655"/>
      <c r="C113" s="160"/>
      <c r="D113" s="791"/>
      <c r="F113" s="134"/>
      <c r="G113" s="157"/>
      <c r="H113" s="859"/>
    </row>
    <row r="114" spans="1:11" ht="12.75" customHeight="1">
      <c r="A114" s="792"/>
      <c r="C114" s="135"/>
      <c r="D114" s="791"/>
      <c r="E114" s="138"/>
      <c r="F114" s="134"/>
      <c r="G114" s="157"/>
      <c r="H114" s="859"/>
    </row>
    <row r="115" spans="1:11" ht="12.75" customHeight="1">
      <c r="A115" s="792"/>
      <c r="B115" s="655"/>
      <c r="C115" s="141"/>
      <c r="D115" s="791"/>
      <c r="F115" s="134"/>
      <c r="G115" s="157"/>
      <c r="H115" s="859"/>
    </row>
    <row r="116" spans="1:11" ht="12.75" customHeight="1">
      <c r="A116" s="792"/>
      <c r="C116" s="141"/>
      <c r="D116" s="791"/>
      <c r="E116" s="138"/>
      <c r="F116" s="134"/>
      <c r="G116" s="157"/>
      <c r="H116" s="859"/>
    </row>
    <row r="117" spans="1:11" ht="12.75" customHeight="1">
      <c r="A117" s="792"/>
      <c r="B117" s="655"/>
      <c r="C117" s="141"/>
      <c r="D117" s="791"/>
      <c r="F117" s="134"/>
      <c r="G117" s="157"/>
      <c r="H117" s="859"/>
    </row>
    <row r="118" spans="1:11" ht="12.75" customHeight="1">
      <c r="A118" s="792"/>
      <c r="C118" s="745"/>
      <c r="D118" s="791"/>
      <c r="E118" s="138"/>
      <c r="F118" s="134"/>
      <c r="G118" s="157"/>
      <c r="H118" s="859"/>
    </row>
    <row r="119" spans="1:11" ht="12.75" customHeight="1">
      <c r="A119" s="792"/>
      <c r="B119" s="655"/>
      <c r="C119" s="745"/>
      <c r="D119" s="791"/>
      <c r="F119" s="134"/>
      <c r="G119" s="157"/>
      <c r="H119" s="859"/>
    </row>
    <row r="120" spans="1:11" ht="12.75" customHeight="1">
      <c r="A120" s="792"/>
      <c r="B120" s="788"/>
      <c r="C120" s="745"/>
      <c r="D120" s="791"/>
      <c r="E120" s="138"/>
      <c r="F120" s="134"/>
      <c r="G120" s="157"/>
      <c r="H120" s="859"/>
    </row>
    <row r="121" spans="1:11" ht="12.75" customHeight="1">
      <c r="A121" s="792"/>
      <c r="B121" s="655"/>
      <c r="C121" s="135"/>
      <c r="D121" s="791"/>
      <c r="F121" s="134"/>
      <c r="G121" s="157"/>
      <c r="H121" s="859"/>
    </row>
    <row r="122" spans="1:11" s="364" customFormat="1" ht="12.75" customHeight="1">
      <c r="A122" s="792"/>
      <c r="B122" s="788"/>
      <c r="C122" s="135"/>
      <c r="D122" s="791"/>
      <c r="E122" s="138"/>
      <c r="F122" s="785"/>
      <c r="G122" s="861"/>
      <c r="H122" s="860"/>
      <c r="I122" s="366"/>
      <c r="J122" s="366"/>
      <c r="K122" s="367"/>
    </row>
    <row r="123" spans="1:11" s="364" customFormat="1" ht="12.75" customHeight="1">
      <c r="A123" s="792"/>
      <c r="B123" s="655"/>
      <c r="C123" s="136"/>
      <c r="D123" s="791"/>
      <c r="E123" s="128"/>
      <c r="F123" s="784"/>
      <c r="G123" s="861"/>
      <c r="H123" s="859"/>
      <c r="I123" s="366"/>
      <c r="J123" s="366"/>
      <c r="K123" s="367"/>
    </row>
    <row r="124" spans="1:11" ht="12.75" customHeight="1">
      <c r="A124" s="125"/>
      <c r="B124" s="654"/>
      <c r="C124" s="135"/>
      <c r="D124" s="127"/>
      <c r="F124" s="134"/>
      <c r="G124" s="157"/>
      <c r="H124" s="859"/>
    </row>
    <row r="125" spans="1:11" ht="12.75" customHeight="1">
      <c r="A125" s="125"/>
      <c r="B125" s="504"/>
      <c r="C125" s="468"/>
      <c r="D125" s="460"/>
      <c r="E125" s="461"/>
      <c r="F125" s="134"/>
      <c r="G125" s="157"/>
      <c r="H125" s="859"/>
    </row>
    <row r="126" spans="1:11" ht="12.75" customHeight="1">
      <c r="A126" s="125"/>
      <c r="B126" s="504"/>
      <c r="C126" s="468"/>
      <c r="D126" s="460"/>
      <c r="E126" s="461"/>
      <c r="F126" s="134"/>
      <c r="G126" s="157"/>
      <c r="H126" s="859"/>
    </row>
    <row r="127" spans="1:11" ht="12.75" customHeight="1">
      <c r="A127" s="125"/>
      <c r="B127" s="135"/>
      <c r="C127" s="135"/>
      <c r="D127" s="127"/>
      <c r="F127" s="134"/>
      <c r="G127" s="157"/>
      <c r="H127" s="859"/>
    </row>
    <row r="128" spans="1:11" ht="12.75" customHeight="1">
      <c r="A128" s="125"/>
      <c r="B128" s="135"/>
      <c r="C128" s="135"/>
      <c r="D128" s="127"/>
      <c r="F128" s="134"/>
      <c r="G128" s="157"/>
      <c r="H128" s="859"/>
    </row>
    <row r="129" spans="1:11" s="364" customFormat="1" ht="12.75" customHeight="1">
      <c r="A129" s="792"/>
      <c r="B129" s="789"/>
      <c r="C129" s="745"/>
      <c r="D129" s="791"/>
      <c r="E129" s="790"/>
      <c r="F129" s="794"/>
      <c r="G129" s="861"/>
      <c r="H129" s="859"/>
      <c r="I129" s="366"/>
      <c r="J129" s="366"/>
      <c r="K129" s="367"/>
    </row>
    <row r="130" spans="1:11" s="364" customFormat="1" ht="12.75" customHeight="1">
      <c r="A130" s="792"/>
      <c r="B130" s="788"/>
      <c r="C130" s="745"/>
      <c r="D130" s="791"/>
      <c r="E130" s="790"/>
      <c r="F130" s="794"/>
      <c r="G130" s="861"/>
      <c r="H130" s="859"/>
      <c r="I130" s="366"/>
      <c r="J130" s="366"/>
      <c r="K130" s="367"/>
    </row>
    <row r="131" spans="1:11" s="364" customFormat="1" ht="12.75" customHeight="1">
      <c r="A131" s="792"/>
      <c r="B131" s="788"/>
      <c r="C131" s="745"/>
      <c r="D131" s="791"/>
      <c r="E131" s="790"/>
      <c r="F131" s="786"/>
      <c r="G131" s="861"/>
      <c r="H131" s="859"/>
      <c r="I131" s="366"/>
      <c r="J131" s="366"/>
      <c r="K131" s="367"/>
    </row>
    <row r="132" spans="1:11" s="364" customFormat="1" ht="12.6" customHeight="1">
      <c r="A132" s="792"/>
      <c r="B132" s="788"/>
      <c r="C132" s="745"/>
      <c r="D132" s="791"/>
      <c r="E132" s="790"/>
      <c r="F132" s="862"/>
      <c r="G132" s="861"/>
      <c r="H132" s="675"/>
      <c r="I132" s="366"/>
      <c r="J132" s="366"/>
      <c r="K132" s="367"/>
    </row>
    <row r="133" spans="1:11" ht="12.75" customHeight="1">
      <c r="A133" s="166"/>
      <c r="B133" s="167"/>
      <c r="C133" s="136"/>
      <c r="D133" s="601"/>
      <c r="E133" s="138"/>
      <c r="F133" s="168"/>
      <c r="G133" s="157"/>
      <c r="H133" s="859"/>
    </row>
    <row r="134" spans="1:11" ht="12.75" customHeight="1">
      <c r="A134" s="169"/>
      <c r="B134" s="170"/>
      <c r="C134" s="170"/>
      <c r="D134" s="602"/>
      <c r="E134" s="171"/>
      <c r="F134" s="172"/>
      <c r="G134" s="157"/>
      <c r="H134" s="859"/>
    </row>
    <row r="135" spans="1:11" ht="11.1" customHeight="1">
      <c r="A135" s="173"/>
      <c r="B135" s="174"/>
      <c r="C135" s="174"/>
      <c r="D135" s="603"/>
      <c r="E135" s="175"/>
      <c r="F135" s="176"/>
      <c r="G135" s="177"/>
      <c r="H135" s="859"/>
    </row>
    <row r="136" spans="1:11" ht="12.75" customHeight="1">
      <c r="A136" s="166"/>
      <c r="B136" s="312" t="s">
        <v>21</v>
      </c>
      <c r="C136" s="178"/>
      <c r="D136" s="601"/>
      <c r="E136" s="138"/>
      <c r="F136" s="179" t="s">
        <v>280</v>
      </c>
      <c r="G136" s="180">
        <f>SUM(G80:G97)</f>
        <v>25400</v>
      </c>
      <c r="H136" s="859"/>
    </row>
    <row r="137" spans="1:11" ht="12.75" customHeight="1" thickBot="1">
      <c r="A137" s="181"/>
      <c r="B137" s="182"/>
      <c r="C137" s="182"/>
      <c r="D137" s="604"/>
      <c r="E137" s="183"/>
      <c r="F137" s="184"/>
      <c r="G137" s="185"/>
      <c r="H137" s="859"/>
    </row>
    <row r="138" spans="1:11" ht="12.75" customHeight="1" thickTop="1">
      <c r="A138" s="155"/>
      <c r="B138" s="156"/>
      <c r="C138" s="104"/>
      <c r="D138" s="556"/>
      <c r="E138" s="79"/>
      <c r="F138" s="80"/>
      <c r="G138" s="81"/>
      <c r="H138" s="859"/>
    </row>
    <row r="139" spans="1:11" ht="12.75" customHeight="1">
      <c r="A139" s="125"/>
      <c r="B139" s="312" t="s">
        <v>25</v>
      </c>
      <c r="C139" s="104"/>
      <c r="D139" s="590"/>
      <c r="F139" s="134"/>
      <c r="G139" s="157"/>
      <c r="H139" s="859"/>
    </row>
    <row r="140" spans="1:11" ht="12.75" customHeight="1">
      <c r="A140" s="125"/>
      <c r="B140" s="349"/>
      <c r="C140" s="104"/>
      <c r="D140" s="590"/>
      <c r="F140" s="134"/>
      <c r="G140" s="157"/>
      <c r="H140" s="859"/>
    </row>
    <row r="141" spans="1:11" ht="12.75" customHeight="1">
      <c r="A141" s="125"/>
      <c r="B141" s="349" t="s">
        <v>41</v>
      </c>
      <c r="C141" s="349"/>
      <c r="D141" s="590"/>
      <c r="F141" s="134"/>
      <c r="G141" s="157"/>
      <c r="H141" s="859"/>
    </row>
    <row r="142" spans="1:11" ht="12.75" customHeight="1">
      <c r="A142" s="125"/>
      <c r="B142" s="349"/>
      <c r="C142" s="104"/>
      <c r="D142" s="590"/>
      <c r="F142" s="134"/>
      <c r="G142" s="157"/>
      <c r="H142" s="859"/>
    </row>
    <row r="143" spans="1:11">
      <c r="A143" s="125"/>
      <c r="B143" s="104"/>
      <c r="C143" s="104" t="s">
        <v>491</v>
      </c>
      <c r="D143" s="590"/>
      <c r="F143" s="134"/>
      <c r="G143" s="157">
        <f>G71</f>
        <v>10070</v>
      </c>
      <c r="H143" s="859"/>
    </row>
    <row r="144" spans="1:11" ht="12.75" customHeight="1">
      <c r="A144" s="125"/>
      <c r="B144" s="104"/>
      <c r="C144" s="104"/>
      <c r="D144" s="590"/>
      <c r="F144" s="134"/>
      <c r="G144" s="157"/>
      <c r="H144" s="859"/>
    </row>
    <row r="145" spans="1:11" ht="12.75" customHeight="1">
      <c r="A145" s="125"/>
      <c r="B145" s="349"/>
      <c r="C145" s="104" t="s">
        <v>592</v>
      </c>
      <c r="D145" s="590"/>
      <c r="F145" s="134"/>
      <c r="G145" s="157">
        <f>G136</f>
        <v>25400</v>
      </c>
      <c r="H145" s="859"/>
    </row>
    <row r="146" spans="1:11" ht="14.4" customHeight="1">
      <c r="A146" s="125"/>
      <c r="B146" s="349"/>
      <c r="C146" s="104"/>
      <c r="D146" s="590"/>
      <c r="F146" s="134"/>
      <c r="G146" s="157"/>
      <c r="H146" s="859"/>
    </row>
    <row r="147" spans="1:11" s="364" customFormat="1" ht="12.75" customHeight="1">
      <c r="A147" s="792"/>
      <c r="B147" s="748"/>
      <c r="C147" s="104"/>
      <c r="D147" s="791"/>
      <c r="E147" s="760"/>
      <c r="F147" s="794"/>
      <c r="G147" s="861"/>
      <c r="H147" s="859"/>
      <c r="I147" s="366"/>
      <c r="J147" s="366"/>
      <c r="K147" s="367"/>
    </row>
    <row r="148" spans="1:11" ht="12.75" customHeight="1">
      <c r="A148" s="125"/>
      <c r="B148" s="104"/>
      <c r="C148" s="104"/>
      <c r="D148" s="590"/>
      <c r="F148" s="134"/>
      <c r="G148" s="157"/>
      <c r="H148" s="859"/>
    </row>
    <row r="149" spans="1:11" ht="12.75" customHeight="1">
      <c r="A149" s="125"/>
      <c r="B149" s="104"/>
      <c r="C149" s="104"/>
      <c r="D149" s="590"/>
      <c r="F149" s="134"/>
      <c r="G149" s="157"/>
      <c r="H149" s="859"/>
    </row>
    <row r="150" spans="1:11" ht="12.75" customHeight="1">
      <c r="A150" s="125"/>
      <c r="B150" s="135"/>
      <c r="C150" s="135"/>
      <c r="D150" s="590"/>
      <c r="F150" s="134"/>
      <c r="G150" s="157"/>
      <c r="H150" s="859"/>
    </row>
    <row r="151" spans="1:11" ht="12.75" customHeight="1">
      <c r="A151" s="125"/>
      <c r="B151" s="135"/>
      <c r="C151" s="135"/>
      <c r="D151" s="590"/>
      <c r="F151" s="134"/>
      <c r="G151" s="157"/>
      <c r="H151" s="859"/>
    </row>
    <row r="152" spans="1:11" ht="12.75" customHeight="1">
      <c r="A152" s="125"/>
      <c r="B152" s="135"/>
      <c r="C152" s="135"/>
      <c r="D152" s="590"/>
      <c r="F152" s="134"/>
      <c r="G152" s="157"/>
      <c r="H152" s="859"/>
    </row>
    <row r="153" spans="1:11" ht="12.75" customHeight="1">
      <c r="A153" s="125"/>
      <c r="B153" s="135"/>
      <c r="C153" s="135"/>
      <c r="D153" s="590"/>
      <c r="F153" s="134"/>
      <c r="G153" s="157"/>
      <c r="H153" s="859"/>
    </row>
    <row r="154" spans="1:11" ht="12.75" customHeight="1">
      <c r="A154" s="125"/>
      <c r="B154" s="135"/>
      <c r="C154" s="135"/>
      <c r="D154" s="590"/>
      <c r="F154" s="134"/>
      <c r="G154" s="157"/>
      <c r="H154" s="859"/>
    </row>
    <row r="155" spans="1:11" ht="12.75" customHeight="1">
      <c r="A155" s="125"/>
      <c r="B155" s="135"/>
      <c r="C155" s="135"/>
      <c r="D155" s="590"/>
      <c r="F155" s="134"/>
      <c r="G155" s="157"/>
      <c r="H155" s="859"/>
    </row>
    <row r="156" spans="1:11" ht="12.75" customHeight="1">
      <c r="A156" s="125"/>
      <c r="B156" s="135"/>
      <c r="C156" s="135"/>
      <c r="D156" s="590"/>
      <c r="F156" s="134"/>
      <c r="G156" s="157"/>
      <c r="H156" s="859"/>
    </row>
    <row r="157" spans="1:11" ht="12.75" customHeight="1">
      <c r="A157" s="125"/>
      <c r="B157" s="135"/>
      <c r="C157" s="135"/>
      <c r="D157" s="590"/>
      <c r="F157" s="134"/>
      <c r="G157" s="157"/>
      <c r="H157" s="859"/>
    </row>
    <row r="158" spans="1:11" ht="12.75" customHeight="1">
      <c r="A158" s="125"/>
      <c r="B158" s="135"/>
      <c r="C158" s="135"/>
      <c r="D158" s="590"/>
      <c r="F158" s="134"/>
      <c r="G158" s="157"/>
      <c r="H158" s="859"/>
    </row>
    <row r="159" spans="1:11" ht="12.75" customHeight="1">
      <c r="A159" s="125"/>
      <c r="B159" s="135"/>
      <c r="C159" s="135"/>
      <c r="D159" s="590"/>
      <c r="F159" s="134"/>
      <c r="G159" s="157"/>
      <c r="H159" s="859"/>
    </row>
    <row r="160" spans="1:11" ht="12.75" customHeight="1">
      <c r="A160" s="125"/>
      <c r="B160" s="135"/>
      <c r="C160" s="135"/>
      <c r="D160" s="590"/>
      <c r="F160" s="134"/>
      <c r="G160" s="157"/>
      <c r="H160" s="859"/>
    </row>
    <row r="161" spans="1:8" ht="12.75" customHeight="1">
      <c r="A161" s="125"/>
      <c r="B161" s="135"/>
      <c r="C161" s="135"/>
      <c r="D161" s="590"/>
      <c r="F161" s="134"/>
      <c r="G161" s="157"/>
      <c r="H161" s="859"/>
    </row>
    <row r="162" spans="1:8" ht="12.75" customHeight="1">
      <c r="A162" s="125"/>
      <c r="B162" s="135"/>
      <c r="C162" s="135"/>
      <c r="D162" s="590"/>
      <c r="F162" s="134"/>
      <c r="G162" s="157"/>
      <c r="H162" s="859"/>
    </row>
    <row r="163" spans="1:8" ht="12.75" customHeight="1">
      <c r="A163" s="125"/>
      <c r="B163" s="135"/>
      <c r="C163" s="135"/>
      <c r="D163" s="590"/>
      <c r="F163" s="134"/>
      <c r="G163" s="157"/>
      <c r="H163" s="859"/>
    </row>
    <row r="164" spans="1:8" ht="12.75" customHeight="1">
      <c r="A164" s="125"/>
      <c r="B164" s="135"/>
      <c r="C164" s="135"/>
      <c r="D164" s="590"/>
      <c r="F164" s="134"/>
      <c r="G164" s="157"/>
      <c r="H164" s="859"/>
    </row>
    <row r="165" spans="1:8" ht="12.75" customHeight="1">
      <c r="A165" s="125"/>
      <c r="B165" s="135"/>
      <c r="C165" s="135"/>
      <c r="D165" s="590"/>
      <c r="F165" s="134"/>
      <c r="G165" s="157"/>
      <c r="H165" s="859"/>
    </row>
    <row r="166" spans="1:8" ht="12.75" customHeight="1">
      <c r="A166" s="125"/>
      <c r="B166" s="135"/>
      <c r="C166" s="135"/>
      <c r="D166" s="590"/>
      <c r="F166" s="134"/>
      <c r="G166" s="157"/>
      <c r="H166" s="859"/>
    </row>
    <row r="167" spans="1:8" ht="12.75" customHeight="1">
      <c r="A167" s="125"/>
      <c r="B167" s="135"/>
      <c r="C167" s="135"/>
      <c r="D167" s="590"/>
      <c r="F167" s="134"/>
      <c r="G167" s="157"/>
      <c r="H167" s="859"/>
    </row>
    <row r="168" spans="1:8" ht="12.75" customHeight="1">
      <c r="A168" s="125"/>
      <c r="B168" s="135"/>
      <c r="C168" s="135"/>
      <c r="D168" s="590"/>
      <c r="F168" s="134"/>
      <c r="G168" s="157"/>
      <c r="H168" s="859"/>
    </row>
    <row r="169" spans="1:8" ht="12.75" customHeight="1">
      <c r="A169" s="125"/>
      <c r="B169" s="135"/>
      <c r="C169" s="135"/>
      <c r="D169" s="590"/>
      <c r="F169" s="134"/>
      <c r="G169" s="157"/>
      <c r="H169" s="859"/>
    </row>
    <row r="170" spans="1:8" ht="12.75" customHeight="1">
      <c r="A170" s="125"/>
      <c r="B170" s="135"/>
      <c r="C170" s="135"/>
      <c r="D170" s="590"/>
      <c r="F170" s="134"/>
      <c r="G170" s="157"/>
      <c r="H170" s="859"/>
    </row>
    <row r="171" spans="1:8" ht="12.75" customHeight="1">
      <c r="A171" s="125"/>
      <c r="B171" s="135"/>
      <c r="C171" s="135"/>
      <c r="D171" s="590"/>
      <c r="F171" s="134"/>
      <c r="G171" s="157"/>
      <c r="H171" s="859"/>
    </row>
    <row r="172" spans="1:8" ht="12.75" customHeight="1">
      <c r="A172" s="125"/>
      <c r="B172" s="135"/>
      <c r="C172" s="135"/>
      <c r="D172" s="590"/>
      <c r="F172" s="134"/>
      <c r="G172" s="157"/>
      <c r="H172" s="859"/>
    </row>
    <row r="173" spans="1:8" ht="12.75" customHeight="1">
      <c r="A173" s="125"/>
      <c r="B173" s="135"/>
      <c r="C173" s="135"/>
      <c r="D173" s="590"/>
      <c r="F173" s="134"/>
      <c r="G173" s="157"/>
      <c r="H173" s="859"/>
    </row>
    <row r="174" spans="1:8" ht="12.75" customHeight="1">
      <c r="A174" s="125"/>
      <c r="B174" s="135"/>
      <c r="C174" s="135"/>
      <c r="D174" s="590"/>
      <c r="F174" s="134"/>
      <c r="G174" s="157"/>
      <c r="H174" s="859"/>
    </row>
    <row r="175" spans="1:8" ht="12.75" customHeight="1">
      <c r="A175" s="125"/>
      <c r="B175" s="135"/>
      <c r="C175" s="135"/>
      <c r="D175" s="590"/>
      <c r="F175" s="134"/>
      <c r="G175" s="157"/>
      <c r="H175" s="859"/>
    </row>
    <row r="176" spans="1:8" ht="12.75" customHeight="1">
      <c r="A176" s="125"/>
      <c r="B176" s="135"/>
      <c r="C176" s="135"/>
      <c r="D176" s="590"/>
      <c r="F176" s="134"/>
      <c r="G176" s="157"/>
      <c r="H176" s="859"/>
    </row>
    <row r="177" spans="1:8" ht="12.75" customHeight="1">
      <c r="A177" s="125"/>
      <c r="B177" s="135"/>
      <c r="C177" s="135"/>
      <c r="D177" s="590"/>
      <c r="F177" s="134"/>
      <c r="G177" s="157"/>
      <c r="H177" s="859"/>
    </row>
    <row r="178" spans="1:8" ht="12.75" customHeight="1">
      <c r="A178" s="125"/>
      <c r="B178" s="135"/>
      <c r="C178" s="135"/>
      <c r="D178" s="590"/>
      <c r="F178" s="134"/>
      <c r="G178" s="157"/>
      <c r="H178" s="859"/>
    </row>
    <row r="179" spans="1:8" ht="12.75" customHeight="1">
      <c r="A179" s="125"/>
      <c r="B179" s="135"/>
      <c r="C179" s="135"/>
      <c r="D179" s="590"/>
      <c r="F179" s="134"/>
      <c r="G179" s="157"/>
      <c r="H179" s="859"/>
    </row>
    <row r="180" spans="1:8" ht="12.75" customHeight="1">
      <c r="A180" s="125"/>
      <c r="B180" s="135"/>
      <c r="C180" s="135"/>
      <c r="D180" s="590"/>
      <c r="F180" s="134"/>
      <c r="G180" s="157"/>
      <c r="H180" s="859"/>
    </row>
    <row r="181" spans="1:8" ht="12.75" customHeight="1">
      <c r="A181" s="125"/>
      <c r="B181" s="135"/>
      <c r="C181" s="135"/>
      <c r="D181" s="590"/>
      <c r="F181" s="134"/>
      <c r="G181" s="157"/>
      <c r="H181" s="859"/>
    </row>
    <row r="182" spans="1:8" ht="12.75" customHeight="1">
      <c r="A182" s="125"/>
      <c r="B182" s="135"/>
      <c r="C182" s="135"/>
      <c r="D182" s="590"/>
      <c r="F182" s="134"/>
      <c r="G182" s="157"/>
      <c r="H182" s="859"/>
    </row>
    <row r="183" spans="1:8" ht="12.75" customHeight="1">
      <c r="A183" s="125"/>
      <c r="B183" s="135"/>
      <c r="C183" s="135"/>
      <c r="D183" s="590"/>
      <c r="F183" s="134"/>
      <c r="G183" s="157"/>
      <c r="H183" s="859"/>
    </row>
    <row r="184" spans="1:8" ht="12.75" customHeight="1">
      <c r="A184" s="125"/>
      <c r="B184" s="135"/>
      <c r="C184" s="135"/>
      <c r="D184" s="590"/>
      <c r="F184" s="134"/>
      <c r="G184" s="157"/>
      <c r="H184" s="859"/>
    </row>
    <row r="185" spans="1:8" ht="12.75" customHeight="1">
      <c r="A185" s="125"/>
      <c r="B185" s="135"/>
      <c r="C185" s="135"/>
      <c r="D185" s="590"/>
      <c r="F185" s="134"/>
      <c r="G185" s="157"/>
      <c r="H185" s="859"/>
    </row>
    <row r="186" spans="1:8" ht="12.75" customHeight="1">
      <c r="A186" s="125"/>
      <c r="B186" s="135"/>
      <c r="C186" s="135"/>
      <c r="D186" s="590"/>
      <c r="F186" s="134"/>
      <c r="G186" s="157"/>
      <c r="H186" s="859"/>
    </row>
    <row r="187" spans="1:8" ht="12.75" customHeight="1">
      <c r="A187" s="125"/>
      <c r="B187" s="135"/>
      <c r="C187" s="135"/>
      <c r="D187" s="590"/>
      <c r="F187" s="134"/>
      <c r="G187" s="157"/>
      <c r="H187" s="859"/>
    </row>
    <row r="188" spans="1:8" ht="12.75" customHeight="1">
      <c r="A188" s="125"/>
      <c r="B188" s="135"/>
      <c r="C188" s="135"/>
      <c r="D188" s="590"/>
      <c r="F188" s="134"/>
      <c r="G188" s="157"/>
      <c r="H188" s="859"/>
    </row>
    <row r="189" spans="1:8" ht="12.75" customHeight="1">
      <c r="A189" s="125"/>
      <c r="B189" s="135"/>
      <c r="C189" s="135"/>
      <c r="D189" s="590"/>
      <c r="F189" s="134"/>
      <c r="G189" s="157"/>
      <c r="H189" s="859"/>
    </row>
    <row r="190" spans="1:8" ht="12.75" customHeight="1">
      <c r="A190" s="125"/>
      <c r="B190" s="135"/>
      <c r="C190" s="135"/>
      <c r="D190" s="590"/>
      <c r="F190" s="134"/>
      <c r="G190" s="157"/>
      <c r="H190" s="859"/>
    </row>
    <row r="191" spans="1:8" ht="12.75" customHeight="1">
      <c r="A191" s="125"/>
      <c r="B191" s="135"/>
      <c r="C191" s="135"/>
      <c r="D191" s="590"/>
      <c r="F191" s="134"/>
      <c r="G191" s="157"/>
      <c r="H191" s="859"/>
    </row>
    <row r="192" spans="1:8" ht="12.75" customHeight="1">
      <c r="A192" s="125"/>
      <c r="B192" s="135"/>
      <c r="C192" s="135"/>
      <c r="D192" s="590"/>
      <c r="F192" s="134"/>
      <c r="G192" s="157"/>
      <c r="H192" s="859"/>
    </row>
    <row r="193" spans="1:8" ht="12.75" customHeight="1">
      <c r="A193" s="125"/>
      <c r="B193" s="135"/>
      <c r="C193" s="135"/>
      <c r="D193" s="590"/>
      <c r="F193" s="134"/>
      <c r="G193" s="157"/>
      <c r="H193" s="859"/>
    </row>
    <row r="194" spans="1:8" ht="12.75" customHeight="1">
      <c r="A194" s="166"/>
      <c r="B194" s="167"/>
      <c r="C194" s="136"/>
      <c r="D194" s="601"/>
      <c r="E194" s="138"/>
      <c r="F194" s="168"/>
      <c r="G194" s="157"/>
      <c r="H194" s="859"/>
    </row>
    <row r="195" spans="1:8" ht="12.75" customHeight="1">
      <c r="A195" s="166"/>
      <c r="B195" s="167"/>
      <c r="C195" s="136"/>
      <c r="D195" s="601"/>
      <c r="E195" s="138"/>
      <c r="F195" s="168"/>
      <c r="G195" s="157"/>
      <c r="H195" s="859"/>
    </row>
    <row r="196" spans="1:8" ht="12.75" customHeight="1">
      <c r="A196" s="166"/>
      <c r="B196" s="167"/>
      <c r="C196" s="136"/>
      <c r="D196" s="601"/>
      <c r="E196" s="138"/>
      <c r="F196" s="168"/>
      <c r="G196" s="157"/>
      <c r="H196" s="859"/>
    </row>
    <row r="197" spans="1:8" ht="12.75" customHeight="1">
      <c r="A197" s="166"/>
      <c r="B197" s="167"/>
      <c r="C197" s="136"/>
      <c r="D197" s="601"/>
      <c r="E197" s="138"/>
      <c r="F197" s="168"/>
      <c r="G197" s="157"/>
      <c r="H197" s="859"/>
    </row>
    <row r="198" spans="1:8" ht="12.75" customHeight="1">
      <c r="A198" s="169"/>
      <c r="B198" s="170"/>
      <c r="C198" s="170"/>
      <c r="D198" s="602"/>
      <c r="E198" s="171"/>
      <c r="F198" s="172"/>
      <c r="G198" s="157"/>
      <c r="H198" s="859"/>
    </row>
    <row r="199" spans="1:8" ht="12.75" customHeight="1">
      <c r="A199" s="173"/>
      <c r="B199" s="174"/>
      <c r="C199" s="174"/>
      <c r="D199" s="603"/>
      <c r="E199" s="175"/>
      <c r="F199" s="176"/>
      <c r="G199" s="177"/>
      <c r="H199" s="859"/>
    </row>
    <row r="200" spans="1:8" ht="12.75" customHeight="1">
      <c r="A200" s="166"/>
      <c r="B200" s="560" t="s">
        <v>101</v>
      </c>
      <c r="C200" s="178"/>
      <c r="D200" s="601"/>
      <c r="E200" s="138"/>
      <c r="F200" s="179" t="s">
        <v>280</v>
      </c>
      <c r="G200" s="180">
        <f>SUM(G142:G146)</f>
        <v>35470</v>
      </c>
      <c r="H200" s="859"/>
    </row>
    <row r="201" spans="1:8" ht="12.75" customHeight="1" thickBot="1">
      <c r="A201" s="181"/>
      <c r="B201" s="182"/>
      <c r="C201" s="182"/>
      <c r="D201" s="604"/>
      <c r="E201" s="183"/>
      <c r="F201" s="184"/>
      <c r="G201" s="185"/>
      <c r="H201" s="859"/>
    </row>
    <row r="202" spans="1:8" ht="13.8" thickTop="1">
      <c r="G202" s="188"/>
    </row>
    <row r="203" spans="1:8">
      <c r="G203" s="189"/>
    </row>
    <row r="204" spans="1:8">
      <c r="G204" s="189"/>
    </row>
    <row r="205" spans="1:8">
      <c r="G205" s="189"/>
    </row>
    <row r="206" spans="1:8">
      <c r="G206" s="189"/>
    </row>
    <row r="207" spans="1:8">
      <c r="G207" s="189"/>
    </row>
    <row r="208" spans="1:8">
      <c r="G208" s="189"/>
    </row>
    <row r="209" spans="7:7">
      <c r="G209" s="189"/>
    </row>
    <row r="210" spans="7:7">
      <c r="G210" s="189"/>
    </row>
    <row r="211" spans="7:7">
      <c r="G211" s="189"/>
    </row>
    <row r="212" spans="7:7">
      <c r="G212" s="189"/>
    </row>
    <row r="213" spans="7:7">
      <c r="G213" s="189"/>
    </row>
    <row r="214" spans="7:7">
      <c r="G214" s="189"/>
    </row>
    <row r="215" spans="7:7">
      <c r="G215" s="189"/>
    </row>
    <row r="216" spans="7:7">
      <c r="G216" s="189"/>
    </row>
    <row r="217" spans="7:7">
      <c r="G217" s="189"/>
    </row>
    <row r="218" spans="7:7">
      <c r="G218" s="189"/>
    </row>
    <row r="219" spans="7:7">
      <c r="G219" s="189"/>
    </row>
    <row r="220" spans="7:7">
      <c r="G220" s="189"/>
    </row>
    <row r="221" spans="7:7">
      <c r="G221" s="189"/>
    </row>
    <row r="222" spans="7:7">
      <c r="G222" s="189"/>
    </row>
    <row r="223" spans="7:7">
      <c r="G223" s="189"/>
    </row>
    <row r="224" spans="7:7">
      <c r="G224" s="189"/>
    </row>
    <row r="225" spans="7:7">
      <c r="G225" s="189"/>
    </row>
    <row r="226" spans="7:7">
      <c r="G226" s="189"/>
    </row>
    <row r="227" spans="7:7">
      <c r="G227" s="189"/>
    </row>
    <row r="228" spans="7:7">
      <c r="G228" s="189"/>
    </row>
    <row r="229" spans="7:7">
      <c r="G229" s="189"/>
    </row>
    <row r="230" spans="7:7">
      <c r="G230" s="189"/>
    </row>
    <row r="231" spans="7:7">
      <c r="G231" s="189"/>
    </row>
    <row r="232" spans="7:7">
      <c r="G232" s="189"/>
    </row>
    <row r="233" spans="7:7">
      <c r="G233" s="189"/>
    </row>
    <row r="234" spans="7:7">
      <c r="G234" s="189"/>
    </row>
    <row r="235" spans="7:7">
      <c r="G235" s="189"/>
    </row>
    <row r="236" spans="7:7">
      <c r="G236" s="189"/>
    </row>
    <row r="237" spans="7:7">
      <c r="G237" s="189"/>
    </row>
    <row r="238" spans="7:7">
      <c r="G238" s="189"/>
    </row>
    <row r="239" spans="7:7">
      <c r="G239" s="189"/>
    </row>
    <row r="240" spans="7:7">
      <c r="G240" s="189"/>
    </row>
    <row r="241" spans="7:7">
      <c r="G241" s="189"/>
    </row>
    <row r="242" spans="7:7">
      <c r="G242" s="189"/>
    </row>
    <row r="243" spans="7:7">
      <c r="G243" s="189"/>
    </row>
    <row r="244" spans="7:7">
      <c r="G244" s="189"/>
    </row>
    <row r="245" spans="7:7">
      <c r="G245" s="189"/>
    </row>
    <row r="246" spans="7:7">
      <c r="G246" s="189"/>
    </row>
    <row r="247" spans="7:7">
      <c r="G247" s="189"/>
    </row>
    <row r="248" spans="7:7">
      <c r="G248" s="189"/>
    </row>
    <row r="249" spans="7:7">
      <c r="G249" s="189"/>
    </row>
    <row r="250" spans="7:7">
      <c r="G250" s="189"/>
    </row>
    <row r="251" spans="7:7">
      <c r="G251" s="189"/>
    </row>
    <row r="252" spans="7:7">
      <c r="G252" s="189"/>
    </row>
    <row r="253" spans="7:7">
      <c r="G253" s="189"/>
    </row>
    <row r="254" spans="7:7">
      <c r="G254" s="189"/>
    </row>
    <row r="255" spans="7:7">
      <c r="G255" s="189"/>
    </row>
    <row r="256" spans="7:7">
      <c r="G256" s="189"/>
    </row>
    <row r="257" spans="7:7">
      <c r="G257" s="189"/>
    </row>
    <row r="258" spans="7:7">
      <c r="G258" s="189"/>
    </row>
    <row r="259" spans="7:7">
      <c r="G259" s="189"/>
    </row>
    <row r="260" spans="7:7">
      <c r="G260" s="189"/>
    </row>
    <row r="261" spans="7:7">
      <c r="G261" s="189"/>
    </row>
    <row r="262" spans="7:7">
      <c r="G262" s="189"/>
    </row>
    <row r="263" spans="7:7">
      <c r="G263" s="189"/>
    </row>
    <row r="264" spans="7:7">
      <c r="G264" s="189"/>
    </row>
    <row r="265" spans="7:7">
      <c r="G265" s="189"/>
    </row>
    <row r="266" spans="7:7">
      <c r="G266" s="189"/>
    </row>
    <row r="267" spans="7:7">
      <c r="G267" s="189"/>
    </row>
    <row r="268" spans="7:7">
      <c r="G268" s="189"/>
    </row>
    <row r="269" spans="7:7">
      <c r="G269" s="189"/>
    </row>
    <row r="270" spans="7:7">
      <c r="G270" s="189"/>
    </row>
    <row r="271" spans="7:7">
      <c r="G271" s="189"/>
    </row>
    <row r="272" spans="7:7">
      <c r="G272" s="189"/>
    </row>
    <row r="273" spans="7:7">
      <c r="G273" s="189"/>
    </row>
    <row r="274" spans="7:7">
      <c r="G274" s="189"/>
    </row>
    <row r="275" spans="7:7">
      <c r="G275" s="189"/>
    </row>
    <row r="276" spans="7:7">
      <c r="G276" s="189"/>
    </row>
    <row r="277" spans="7:7">
      <c r="G277" s="189"/>
    </row>
    <row r="278" spans="7:7">
      <c r="G278" s="189"/>
    </row>
    <row r="279" spans="7:7">
      <c r="G279" s="189"/>
    </row>
    <row r="280" spans="7:7">
      <c r="G280" s="189"/>
    </row>
    <row r="281" spans="7:7">
      <c r="G281" s="189"/>
    </row>
    <row r="282" spans="7:7">
      <c r="G282" s="189"/>
    </row>
    <row r="283" spans="7:7">
      <c r="G283" s="190"/>
    </row>
    <row r="284" spans="7:7">
      <c r="G284" s="190"/>
    </row>
    <row r="285" spans="7:7">
      <c r="G285" s="190"/>
    </row>
    <row r="286" spans="7:7">
      <c r="G286" s="190"/>
    </row>
    <row r="287" spans="7:7">
      <c r="G287" s="190"/>
    </row>
    <row r="288" spans="7:7">
      <c r="G288" s="190"/>
    </row>
    <row r="289" spans="7:7">
      <c r="G289" s="190"/>
    </row>
    <row r="290" spans="7:7">
      <c r="G290" s="190"/>
    </row>
    <row r="291" spans="7:7">
      <c r="G291" s="190"/>
    </row>
    <row r="292" spans="7:7">
      <c r="G292" s="190"/>
    </row>
    <row r="293" spans="7:7">
      <c r="G293" s="190"/>
    </row>
    <row r="294" spans="7:7">
      <c r="G294" s="190"/>
    </row>
    <row r="295" spans="7:7">
      <c r="G295" s="190"/>
    </row>
    <row r="296" spans="7:7">
      <c r="G296" s="190"/>
    </row>
    <row r="297" spans="7:7">
      <c r="G297" s="190"/>
    </row>
    <row r="298" spans="7:7">
      <c r="G298" s="190"/>
    </row>
    <row r="299" spans="7:7">
      <c r="G299" s="190"/>
    </row>
    <row r="300" spans="7:7">
      <c r="G300" s="190"/>
    </row>
    <row r="301" spans="7:7">
      <c r="G301" s="190"/>
    </row>
    <row r="302" spans="7:7">
      <c r="G302" s="190"/>
    </row>
    <row r="303" spans="7:7">
      <c r="G303" s="190"/>
    </row>
    <row r="304" spans="7:7">
      <c r="G304" s="190"/>
    </row>
    <row r="305" spans="7:7">
      <c r="G305" s="190"/>
    </row>
    <row r="306" spans="7:7">
      <c r="G306" s="190"/>
    </row>
    <row r="307" spans="7:7">
      <c r="G307" s="190"/>
    </row>
    <row r="308" spans="7:7">
      <c r="G308" s="190"/>
    </row>
    <row r="309" spans="7:7">
      <c r="G309" s="190"/>
    </row>
    <row r="310" spans="7:7">
      <c r="G310" s="190"/>
    </row>
    <row r="311" spans="7:7">
      <c r="G311" s="190"/>
    </row>
    <row r="312" spans="7:7">
      <c r="G312" s="190"/>
    </row>
    <row r="313" spans="7:7">
      <c r="G313" s="190"/>
    </row>
    <row r="314" spans="7:7">
      <c r="G314" s="190"/>
    </row>
    <row r="315" spans="7:7">
      <c r="G315" s="190"/>
    </row>
    <row r="316" spans="7:7">
      <c r="G316" s="190"/>
    </row>
    <row r="317" spans="7:7">
      <c r="G317" s="190"/>
    </row>
    <row r="318" spans="7:7">
      <c r="G318" s="190"/>
    </row>
    <row r="319" spans="7:7">
      <c r="G319" s="190"/>
    </row>
    <row r="320" spans="7:7">
      <c r="G320" s="190"/>
    </row>
    <row r="321" spans="7:7">
      <c r="G321" s="190"/>
    </row>
    <row r="322" spans="7:7">
      <c r="G322" s="190"/>
    </row>
    <row r="323" spans="7:7">
      <c r="G323" s="190"/>
    </row>
    <row r="324" spans="7:7">
      <c r="G324" s="190"/>
    </row>
    <row r="325" spans="7:7">
      <c r="G325" s="190"/>
    </row>
    <row r="326" spans="7:7">
      <c r="G326" s="190"/>
    </row>
    <row r="327" spans="7:7">
      <c r="G327" s="190"/>
    </row>
    <row r="328" spans="7:7">
      <c r="G328" s="190"/>
    </row>
    <row r="329" spans="7:7">
      <c r="G329" s="190"/>
    </row>
    <row r="330" spans="7:7">
      <c r="G330" s="190"/>
    </row>
    <row r="331" spans="7:7">
      <c r="G331" s="190"/>
    </row>
    <row r="332" spans="7:7">
      <c r="G332" s="190"/>
    </row>
    <row r="333" spans="7:7">
      <c r="G333" s="190"/>
    </row>
    <row r="334" spans="7:7">
      <c r="G334" s="190"/>
    </row>
    <row r="335" spans="7:7">
      <c r="G335" s="190"/>
    </row>
    <row r="336" spans="7:7">
      <c r="G336" s="190"/>
    </row>
    <row r="337" spans="7:7">
      <c r="G337" s="190"/>
    </row>
    <row r="338" spans="7:7">
      <c r="G338" s="190"/>
    </row>
    <row r="339" spans="7:7">
      <c r="G339" s="190"/>
    </row>
    <row r="340" spans="7:7">
      <c r="G340" s="190"/>
    </row>
    <row r="341" spans="7:7">
      <c r="G341" s="190"/>
    </row>
    <row r="342" spans="7:7">
      <c r="G342" s="190"/>
    </row>
    <row r="343" spans="7:7">
      <c r="G343" s="190"/>
    </row>
    <row r="344" spans="7:7">
      <c r="G344" s="190"/>
    </row>
    <row r="345" spans="7:7">
      <c r="G345" s="190"/>
    </row>
    <row r="346" spans="7:7">
      <c r="G346" s="190"/>
    </row>
    <row r="347" spans="7:7">
      <c r="G347" s="190"/>
    </row>
    <row r="348" spans="7:7">
      <c r="G348" s="190"/>
    </row>
    <row r="349" spans="7:7">
      <c r="G349" s="190"/>
    </row>
    <row r="350" spans="7:7">
      <c r="G350" s="190"/>
    </row>
    <row r="351" spans="7:7">
      <c r="G351" s="190"/>
    </row>
    <row r="352" spans="7:7">
      <c r="G352" s="190"/>
    </row>
    <row r="353" spans="7:7">
      <c r="G353" s="190"/>
    </row>
    <row r="354" spans="7:7">
      <c r="G354" s="190"/>
    </row>
    <row r="355" spans="7:7">
      <c r="G355" s="190"/>
    </row>
    <row r="356" spans="7:7">
      <c r="G356" s="190"/>
    </row>
    <row r="357" spans="7:7">
      <c r="G357" s="190"/>
    </row>
    <row r="358" spans="7:7">
      <c r="G358" s="190"/>
    </row>
    <row r="359" spans="7:7">
      <c r="G359" s="190"/>
    </row>
    <row r="360" spans="7:7">
      <c r="G360" s="190"/>
    </row>
    <row r="361" spans="7:7">
      <c r="G361" s="190"/>
    </row>
    <row r="362" spans="7:7">
      <c r="G362" s="190"/>
    </row>
    <row r="363" spans="7:7">
      <c r="G363" s="190"/>
    </row>
    <row r="364" spans="7:7">
      <c r="G364" s="190"/>
    </row>
    <row r="365" spans="7:7">
      <c r="G365" s="190"/>
    </row>
    <row r="366" spans="7:7">
      <c r="G366" s="190"/>
    </row>
    <row r="367" spans="7:7">
      <c r="G367" s="190"/>
    </row>
    <row r="368" spans="7:7">
      <c r="G368" s="190"/>
    </row>
    <row r="369" spans="7:7">
      <c r="G369" s="190"/>
    </row>
    <row r="370" spans="7:7">
      <c r="G370" s="190"/>
    </row>
    <row r="371" spans="7:7">
      <c r="G371" s="190"/>
    </row>
    <row r="372" spans="7:7">
      <c r="G372" s="190"/>
    </row>
    <row r="373" spans="7:7">
      <c r="G373" s="190"/>
    </row>
    <row r="374" spans="7:7">
      <c r="G374" s="190"/>
    </row>
    <row r="375" spans="7:7">
      <c r="G375" s="190"/>
    </row>
    <row r="376" spans="7:7">
      <c r="G376" s="190"/>
    </row>
    <row r="377" spans="7:7">
      <c r="G377" s="190"/>
    </row>
    <row r="378" spans="7:7">
      <c r="G378" s="190"/>
    </row>
    <row r="379" spans="7:7">
      <c r="G379" s="190"/>
    </row>
    <row r="380" spans="7:7">
      <c r="G380" s="190"/>
    </row>
    <row r="381" spans="7:7">
      <c r="G381" s="190"/>
    </row>
    <row r="382" spans="7:7">
      <c r="G382" s="190"/>
    </row>
    <row r="383" spans="7:7">
      <c r="G383" s="190"/>
    </row>
    <row r="384" spans="7:7">
      <c r="G384" s="190"/>
    </row>
    <row r="385" spans="7:7">
      <c r="G385" s="190"/>
    </row>
    <row r="386" spans="7:7">
      <c r="G386" s="190"/>
    </row>
    <row r="387" spans="7:7">
      <c r="G387" s="190"/>
    </row>
    <row r="388" spans="7:7">
      <c r="G388" s="190"/>
    </row>
    <row r="389" spans="7:7">
      <c r="G389" s="190"/>
    </row>
    <row r="390" spans="7:7">
      <c r="G390" s="190"/>
    </row>
    <row r="391" spans="7:7">
      <c r="G391" s="190"/>
    </row>
    <row r="392" spans="7:7">
      <c r="G392" s="190"/>
    </row>
    <row r="393" spans="7:7">
      <c r="G393" s="190"/>
    </row>
    <row r="394" spans="7:7">
      <c r="G394" s="190"/>
    </row>
    <row r="395" spans="7:7">
      <c r="G395" s="190"/>
    </row>
    <row r="396" spans="7:7">
      <c r="G396" s="190"/>
    </row>
    <row r="397" spans="7:7">
      <c r="G397" s="190"/>
    </row>
    <row r="398" spans="7:7">
      <c r="G398" s="190"/>
    </row>
    <row r="399" spans="7:7">
      <c r="G399" s="190"/>
    </row>
    <row r="400" spans="7:7">
      <c r="G400" s="190"/>
    </row>
    <row r="401" spans="7:7">
      <c r="G401" s="190"/>
    </row>
    <row r="402" spans="7:7">
      <c r="G402" s="190"/>
    </row>
    <row r="403" spans="7:7">
      <c r="G403" s="190"/>
    </row>
    <row r="404" spans="7:7">
      <c r="G404" s="190"/>
    </row>
    <row r="405" spans="7:7">
      <c r="G405" s="190"/>
    </row>
    <row r="406" spans="7:7">
      <c r="G406" s="190"/>
    </row>
    <row r="407" spans="7:7">
      <c r="G407" s="190"/>
    </row>
    <row r="408" spans="7:7">
      <c r="G408" s="190"/>
    </row>
    <row r="409" spans="7:7">
      <c r="G409" s="190"/>
    </row>
    <row r="410" spans="7:7">
      <c r="G410" s="190"/>
    </row>
    <row r="411" spans="7:7">
      <c r="G411" s="190"/>
    </row>
    <row r="412" spans="7:7">
      <c r="G412" s="190"/>
    </row>
    <row r="413" spans="7:7">
      <c r="G413" s="190"/>
    </row>
    <row r="414" spans="7:7">
      <c r="G414" s="190"/>
    </row>
    <row r="415" spans="7:7">
      <c r="G415" s="190"/>
    </row>
    <row r="416" spans="7:7">
      <c r="G416" s="190"/>
    </row>
    <row r="417" spans="7:7">
      <c r="G417" s="190"/>
    </row>
    <row r="418" spans="7:7">
      <c r="G418" s="190"/>
    </row>
    <row r="419" spans="7:7">
      <c r="G419" s="190"/>
    </row>
    <row r="420" spans="7:7">
      <c r="G420" s="190"/>
    </row>
    <row r="421" spans="7:7">
      <c r="G421" s="190"/>
    </row>
    <row r="422" spans="7:7">
      <c r="G422" s="190"/>
    </row>
    <row r="423" spans="7:7">
      <c r="G423" s="190"/>
    </row>
    <row r="424" spans="7:7">
      <c r="G424" s="190"/>
    </row>
    <row r="425" spans="7:7">
      <c r="G425" s="190"/>
    </row>
    <row r="426" spans="7:7">
      <c r="G426" s="190"/>
    </row>
    <row r="427" spans="7:7">
      <c r="G427" s="190"/>
    </row>
    <row r="428" spans="7:7">
      <c r="G428" s="190"/>
    </row>
    <row r="429" spans="7:7">
      <c r="G429" s="190"/>
    </row>
    <row r="430" spans="7:7">
      <c r="G430" s="190"/>
    </row>
    <row r="431" spans="7:7">
      <c r="G431" s="190"/>
    </row>
    <row r="432" spans="7:7">
      <c r="G432" s="190"/>
    </row>
    <row r="433" spans="7:7">
      <c r="G433" s="190"/>
    </row>
    <row r="434" spans="7:7">
      <c r="G434" s="190"/>
    </row>
    <row r="435" spans="7:7">
      <c r="G435" s="190"/>
    </row>
    <row r="436" spans="7:7">
      <c r="G436" s="190"/>
    </row>
    <row r="437" spans="7:7">
      <c r="G437" s="190"/>
    </row>
    <row r="438" spans="7:7">
      <c r="G438" s="190"/>
    </row>
    <row r="439" spans="7:7">
      <c r="G439" s="190"/>
    </row>
    <row r="440" spans="7:7">
      <c r="G440" s="190"/>
    </row>
    <row r="441" spans="7:7">
      <c r="G441" s="190"/>
    </row>
    <row r="442" spans="7:7">
      <c r="G442" s="190"/>
    </row>
    <row r="443" spans="7:7">
      <c r="G443" s="190"/>
    </row>
    <row r="444" spans="7:7">
      <c r="G444" s="190"/>
    </row>
    <row r="445" spans="7:7">
      <c r="G445" s="190"/>
    </row>
    <row r="446" spans="7:7">
      <c r="G446" s="190"/>
    </row>
    <row r="447" spans="7:7">
      <c r="G447" s="190"/>
    </row>
    <row r="448" spans="7:7">
      <c r="G448" s="190"/>
    </row>
    <row r="449" spans="7:7">
      <c r="G449" s="190"/>
    </row>
    <row r="450" spans="7:7">
      <c r="G450" s="190"/>
    </row>
    <row r="451" spans="7:7">
      <c r="G451" s="190"/>
    </row>
    <row r="452" spans="7:7">
      <c r="G452" s="190"/>
    </row>
    <row r="453" spans="7:7">
      <c r="G453" s="190"/>
    </row>
    <row r="454" spans="7:7">
      <c r="G454" s="190"/>
    </row>
    <row r="455" spans="7:7">
      <c r="G455" s="190"/>
    </row>
    <row r="456" spans="7:7">
      <c r="G456" s="190"/>
    </row>
    <row r="457" spans="7:7">
      <c r="G457" s="190"/>
    </row>
    <row r="458" spans="7:7">
      <c r="G458" s="190"/>
    </row>
    <row r="459" spans="7:7">
      <c r="G459" s="190"/>
    </row>
    <row r="460" spans="7:7">
      <c r="G460" s="190"/>
    </row>
    <row r="461" spans="7:7">
      <c r="G461" s="190"/>
    </row>
    <row r="462" spans="7:7">
      <c r="G462" s="190"/>
    </row>
    <row r="463" spans="7:7">
      <c r="G463" s="190"/>
    </row>
    <row r="464" spans="7:7">
      <c r="G464" s="190"/>
    </row>
    <row r="465" spans="7:7">
      <c r="G465" s="190"/>
    </row>
    <row r="466" spans="7:7">
      <c r="G466" s="190"/>
    </row>
    <row r="467" spans="7:7">
      <c r="G467" s="190"/>
    </row>
    <row r="468" spans="7:7">
      <c r="G468" s="190"/>
    </row>
    <row r="469" spans="7:7">
      <c r="G469" s="190"/>
    </row>
    <row r="470" spans="7:7">
      <c r="G470" s="190"/>
    </row>
    <row r="471" spans="7:7">
      <c r="G471" s="190"/>
    </row>
    <row r="472" spans="7:7">
      <c r="G472" s="190"/>
    </row>
    <row r="473" spans="7:7">
      <c r="G473" s="190"/>
    </row>
    <row r="474" spans="7:7">
      <c r="G474" s="190"/>
    </row>
    <row r="475" spans="7:7">
      <c r="G475" s="190"/>
    </row>
    <row r="476" spans="7:7">
      <c r="G476" s="190"/>
    </row>
    <row r="477" spans="7:7">
      <c r="G477" s="190"/>
    </row>
    <row r="478" spans="7:7">
      <c r="G478" s="190"/>
    </row>
    <row r="479" spans="7:7">
      <c r="G479" s="190"/>
    </row>
    <row r="480" spans="7:7">
      <c r="G480" s="190"/>
    </row>
    <row r="481" spans="7:7">
      <c r="G481" s="190"/>
    </row>
    <row r="482" spans="7:7">
      <c r="G482" s="190"/>
    </row>
    <row r="483" spans="7:7">
      <c r="G483" s="190"/>
    </row>
    <row r="484" spans="7:7">
      <c r="G484" s="190"/>
    </row>
    <row r="485" spans="7:7">
      <c r="G485" s="190"/>
    </row>
    <row r="486" spans="7:7">
      <c r="G486" s="190"/>
    </row>
    <row r="487" spans="7:7">
      <c r="G487" s="190"/>
    </row>
    <row r="488" spans="7:7">
      <c r="G488" s="190"/>
    </row>
    <row r="489" spans="7:7">
      <c r="G489" s="190"/>
    </row>
    <row r="490" spans="7:7">
      <c r="G490" s="190"/>
    </row>
    <row r="491" spans="7:7">
      <c r="G491" s="190"/>
    </row>
    <row r="492" spans="7:7">
      <c r="G492" s="190"/>
    </row>
    <row r="493" spans="7:7">
      <c r="G493" s="190"/>
    </row>
    <row r="494" spans="7:7">
      <c r="G494" s="190"/>
    </row>
    <row r="495" spans="7:7">
      <c r="G495" s="190"/>
    </row>
    <row r="496" spans="7:7">
      <c r="G496" s="190"/>
    </row>
    <row r="497" spans="7:7">
      <c r="G497" s="190"/>
    </row>
    <row r="498" spans="7:7">
      <c r="G498" s="190"/>
    </row>
    <row r="499" spans="7:7">
      <c r="G499" s="190"/>
    </row>
    <row r="500" spans="7:7">
      <c r="G500" s="190"/>
    </row>
    <row r="501" spans="7:7">
      <c r="G501" s="190"/>
    </row>
    <row r="502" spans="7:7">
      <c r="G502" s="190"/>
    </row>
    <row r="503" spans="7:7">
      <c r="G503" s="190"/>
    </row>
    <row r="504" spans="7:7">
      <c r="G504" s="190"/>
    </row>
    <row r="505" spans="7:7">
      <c r="G505" s="190"/>
    </row>
    <row r="506" spans="7:7">
      <c r="G506" s="190"/>
    </row>
    <row r="507" spans="7:7">
      <c r="G507" s="190"/>
    </row>
    <row r="508" spans="7:7">
      <c r="G508" s="190"/>
    </row>
    <row r="509" spans="7:7">
      <c r="G509" s="190"/>
    </row>
    <row r="510" spans="7:7">
      <c r="G510" s="190"/>
    </row>
    <row r="511" spans="7:7">
      <c r="G511" s="190"/>
    </row>
    <row r="512" spans="7:7">
      <c r="G512" s="190"/>
    </row>
    <row r="513" spans="7:7">
      <c r="G513" s="190"/>
    </row>
    <row r="514" spans="7:7">
      <c r="G514" s="190"/>
    </row>
    <row r="515" spans="7:7">
      <c r="G515" s="190"/>
    </row>
    <row r="516" spans="7:7">
      <c r="G516" s="190"/>
    </row>
    <row r="517" spans="7:7">
      <c r="G517" s="190"/>
    </row>
    <row r="518" spans="7:7">
      <c r="G518" s="190"/>
    </row>
    <row r="519" spans="7:7">
      <c r="G519" s="190"/>
    </row>
    <row r="520" spans="7:7">
      <c r="G520" s="190"/>
    </row>
    <row r="521" spans="7:7">
      <c r="G521" s="190"/>
    </row>
    <row r="522" spans="7:7">
      <c r="G522" s="190"/>
    </row>
    <row r="523" spans="7:7">
      <c r="G523" s="190"/>
    </row>
    <row r="524" spans="7:7">
      <c r="G524" s="190"/>
    </row>
    <row r="525" spans="7:7">
      <c r="G525" s="190"/>
    </row>
    <row r="526" spans="7:7">
      <c r="G526" s="190"/>
    </row>
    <row r="527" spans="7:7">
      <c r="G527" s="190"/>
    </row>
    <row r="528" spans="7:7">
      <c r="G528" s="190"/>
    </row>
    <row r="529" spans="7:7">
      <c r="G529" s="190"/>
    </row>
    <row r="530" spans="7:7">
      <c r="G530" s="190"/>
    </row>
    <row r="531" spans="7:7">
      <c r="G531" s="190"/>
    </row>
    <row r="532" spans="7:7">
      <c r="G532" s="190"/>
    </row>
    <row r="533" spans="7:7">
      <c r="G533" s="190"/>
    </row>
    <row r="534" spans="7:7">
      <c r="G534" s="190"/>
    </row>
    <row r="535" spans="7:7">
      <c r="G535" s="190"/>
    </row>
    <row r="536" spans="7:7">
      <c r="G536" s="190"/>
    </row>
    <row r="537" spans="7:7">
      <c r="G537" s="190"/>
    </row>
    <row r="538" spans="7:7">
      <c r="G538" s="190"/>
    </row>
    <row r="539" spans="7:7">
      <c r="G539" s="190"/>
    </row>
    <row r="540" spans="7:7">
      <c r="G540" s="190"/>
    </row>
    <row r="541" spans="7:7">
      <c r="G541" s="190"/>
    </row>
    <row r="542" spans="7:7">
      <c r="G542" s="190"/>
    </row>
    <row r="543" spans="7:7">
      <c r="G543" s="190"/>
    </row>
    <row r="544" spans="7:7">
      <c r="G544" s="190"/>
    </row>
    <row r="545" spans="7:7">
      <c r="G545" s="190"/>
    </row>
    <row r="546" spans="7:7">
      <c r="G546" s="190"/>
    </row>
    <row r="547" spans="7:7">
      <c r="G547" s="190"/>
    </row>
    <row r="548" spans="7:7">
      <c r="G548" s="190"/>
    </row>
    <row r="549" spans="7:7">
      <c r="G549" s="190"/>
    </row>
    <row r="550" spans="7:7">
      <c r="G550" s="190"/>
    </row>
    <row r="551" spans="7:7">
      <c r="G551" s="190"/>
    </row>
    <row r="552" spans="7:7">
      <c r="G552" s="190"/>
    </row>
    <row r="553" spans="7:7">
      <c r="G553" s="190"/>
    </row>
    <row r="554" spans="7:7">
      <c r="G554" s="190"/>
    </row>
    <row r="555" spans="7:7">
      <c r="G555" s="190"/>
    </row>
    <row r="556" spans="7:7">
      <c r="G556" s="190"/>
    </row>
    <row r="557" spans="7:7">
      <c r="G557" s="190"/>
    </row>
    <row r="558" spans="7:7">
      <c r="G558" s="190"/>
    </row>
    <row r="559" spans="7:7">
      <c r="G559" s="190"/>
    </row>
    <row r="560" spans="7:7">
      <c r="G560" s="190"/>
    </row>
    <row r="561" spans="7:7">
      <c r="G561" s="190"/>
    </row>
    <row r="562" spans="7:7">
      <c r="G562" s="190"/>
    </row>
    <row r="563" spans="7:7">
      <c r="G563" s="190"/>
    </row>
    <row r="564" spans="7:7">
      <c r="G564" s="190"/>
    </row>
    <row r="565" spans="7:7">
      <c r="G565" s="190"/>
    </row>
    <row r="566" spans="7:7">
      <c r="G566" s="190"/>
    </row>
    <row r="567" spans="7:7">
      <c r="G567" s="190"/>
    </row>
    <row r="568" spans="7:7">
      <c r="G568" s="190"/>
    </row>
    <row r="569" spans="7:7">
      <c r="G569" s="190"/>
    </row>
    <row r="570" spans="7:7">
      <c r="G570" s="190"/>
    </row>
    <row r="571" spans="7:7">
      <c r="G571" s="190"/>
    </row>
    <row r="572" spans="7:7">
      <c r="G572" s="190"/>
    </row>
    <row r="573" spans="7:7">
      <c r="G573" s="190"/>
    </row>
    <row r="574" spans="7:7">
      <c r="G574" s="190"/>
    </row>
    <row r="575" spans="7:7">
      <c r="G575" s="190"/>
    </row>
    <row r="576" spans="7:7">
      <c r="G576" s="190"/>
    </row>
    <row r="577" spans="7:7">
      <c r="G577" s="190"/>
    </row>
    <row r="578" spans="7:7">
      <c r="G578" s="190"/>
    </row>
    <row r="579" spans="7:7">
      <c r="G579" s="190"/>
    </row>
    <row r="580" spans="7:7">
      <c r="G580" s="190"/>
    </row>
    <row r="581" spans="7:7">
      <c r="G581" s="190"/>
    </row>
    <row r="582" spans="7:7">
      <c r="G582" s="190"/>
    </row>
    <row r="583" spans="7:7">
      <c r="G583" s="190"/>
    </row>
    <row r="584" spans="7:7">
      <c r="G584" s="190"/>
    </row>
    <row r="585" spans="7:7">
      <c r="G585" s="190"/>
    </row>
    <row r="586" spans="7:7">
      <c r="G586" s="190"/>
    </row>
    <row r="587" spans="7:7">
      <c r="G587" s="190"/>
    </row>
    <row r="588" spans="7:7">
      <c r="G588" s="190"/>
    </row>
    <row r="589" spans="7:7">
      <c r="G589" s="190"/>
    </row>
    <row r="590" spans="7:7">
      <c r="G590" s="190"/>
    </row>
    <row r="591" spans="7:7">
      <c r="G591" s="190"/>
    </row>
    <row r="592" spans="7:7">
      <c r="G592" s="190"/>
    </row>
    <row r="593" spans="7:7">
      <c r="G593" s="190"/>
    </row>
    <row r="594" spans="7:7">
      <c r="G594" s="190"/>
    </row>
    <row r="595" spans="7:7">
      <c r="G595" s="190"/>
    </row>
    <row r="596" spans="7:7">
      <c r="G596" s="190"/>
    </row>
    <row r="597" spans="7:7">
      <c r="G597" s="190"/>
    </row>
    <row r="598" spans="7:7">
      <c r="G598" s="190"/>
    </row>
    <row r="599" spans="7:7">
      <c r="G599" s="190"/>
    </row>
    <row r="600" spans="7:7">
      <c r="G600" s="190"/>
    </row>
    <row r="601" spans="7:7">
      <c r="G601" s="190"/>
    </row>
    <row r="602" spans="7:7">
      <c r="G602" s="190"/>
    </row>
    <row r="603" spans="7:7">
      <c r="G603" s="190"/>
    </row>
    <row r="604" spans="7:7">
      <c r="G604" s="190"/>
    </row>
    <row r="605" spans="7:7">
      <c r="G605" s="190"/>
    </row>
    <row r="606" spans="7:7">
      <c r="G606" s="190"/>
    </row>
    <row r="607" spans="7:7">
      <c r="G607" s="190"/>
    </row>
    <row r="608" spans="7:7">
      <c r="G608" s="190"/>
    </row>
    <row r="609" spans="7:7">
      <c r="G609" s="190"/>
    </row>
    <row r="610" spans="7:7">
      <c r="G610" s="190"/>
    </row>
    <row r="611" spans="7:7">
      <c r="G611" s="190"/>
    </row>
    <row r="612" spans="7:7">
      <c r="G612" s="190"/>
    </row>
    <row r="613" spans="7:7">
      <c r="G613" s="190"/>
    </row>
    <row r="614" spans="7:7">
      <c r="G614" s="190"/>
    </row>
    <row r="615" spans="7:7">
      <c r="G615" s="190"/>
    </row>
    <row r="616" spans="7:7">
      <c r="G616" s="190"/>
    </row>
    <row r="617" spans="7:7">
      <c r="G617" s="190"/>
    </row>
    <row r="618" spans="7:7">
      <c r="G618" s="190"/>
    </row>
    <row r="619" spans="7:7">
      <c r="G619" s="190"/>
    </row>
    <row r="620" spans="7:7">
      <c r="G620" s="190"/>
    </row>
    <row r="621" spans="7:7">
      <c r="G621" s="190"/>
    </row>
    <row r="622" spans="7:7">
      <c r="G622" s="190"/>
    </row>
    <row r="623" spans="7:7">
      <c r="G623" s="190"/>
    </row>
    <row r="624" spans="7:7">
      <c r="G624" s="190"/>
    </row>
    <row r="625" spans="7:7">
      <c r="G625" s="190"/>
    </row>
    <row r="626" spans="7:7">
      <c r="G626" s="190"/>
    </row>
    <row r="627" spans="7:7">
      <c r="G627" s="190"/>
    </row>
    <row r="628" spans="7:7">
      <c r="G628" s="190"/>
    </row>
    <row r="629" spans="7:7">
      <c r="G629" s="190"/>
    </row>
    <row r="630" spans="7:7">
      <c r="G630" s="190"/>
    </row>
    <row r="631" spans="7:7">
      <c r="G631" s="190"/>
    </row>
    <row r="632" spans="7:7">
      <c r="G632" s="190"/>
    </row>
    <row r="633" spans="7:7">
      <c r="G633" s="190"/>
    </row>
    <row r="634" spans="7:7">
      <c r="G634" s="190"/>
    </row>
    <row r="635" spans="7:7">
      <c r="G635" s="190"/>
    </row>
    <row r="636" spans="7:7">
      <c r="G636" s="190"/>
    </row>
    <row r="637" spans="7:7">
      <c r="G637" s="190"/>
    </row>
    <row r="638" spans="7:7">
      <c r="G638" s="190"/>
    </row>
    <row r="639" spans="7:7">
      <c r="G639" s="190"/>
    </row>
    <row r="640" spans="7:7">
      <c r="G640" s="190"/>
    </row>
    <row r="641" spans="7:7">
      <c r="G641" s="190"/>
    </row>
    <row r="642" spans="7:7">
      <c r="G642" s="190"/>
    </row>
    <row r="643" spans="7:7">
      <c r="G643" s="190"/>
    </row>
    <row r="644" spans="7:7">
      <c r="G644" s="190"/>
    </row>
    <row r="645" spans="7:7">
      <c r="G645" s="190"/>
    </row>
    <row r="646" spans="7:7">
      <c r="G646" s="190"/>
    </row>
    <row r="647" spans="7:7">
      <c r="G647" s="190"/>
    </row>
    <row r="648" spans="7:7">
      <c r="G648" s="190"/>
    </row>
    <row r="649" spans="7:7">
      <c r="G649" s="190"/>
    </row>
    <row r="650" spans="7:7">
      <c r="G650" s="190"/>
    </row>
    <row r="651" spans="7:7">
      <c r="G651" s="190"/>
    </row>
    <row r="652" spans="7:7">
      <c r="G652" s="190"/>
    </row>
    <row r="653" spans="7:7">
      <c r="G653" s="190"/>
    </row>
    <row r="654" spans="7:7">
      <c r="G654" s="190"/>
    </row>
    <row r="655" spans="7:7">
      <c r="G655" s="190"/>
    </row>
    <row r="656" spans="7:7">
      <c r="G656" s="190"/>
    </row>
    <row r="657" spans="7:7">
      <c r="G657" s="190"/>
    </row>
    <row r="658" spans="7:7">
      <c r="G658" s="190"/>
    </row>
    <row r="659" spans="7:7">
      <c r="G659" s="190"/>
    </row>
    <row r="660" spans="7:7">
      <c r="G660" s="190"/>
    </row>
    <row r="661" spans="7:7">
      <c r="G661" s="190"/>
    </row>
    <row r="662" spans="7:7">
      <c r="G662" s="190"/>
    </row>
    <row r="663" spans="7:7">
      <c r="G663" s="190"/>
    </row>
    <row r="664" spans="7:7">
      <c r="G664" s="190"/>
    </row>
    <row r="665" spans="7:7">
      <c r="G665" s="190"/>
    </row>
    <row r="666" spans="7:7">
      <c r="G666" s="190"/>
    </row>
    <row r="667" spans="7:7">
      <c r="G667" s="190"/>
    </row>
    <row r="668" spans="7:7">
      <c r="G668" s="190"/>
    </row>
    <row r="669" spans="7:7">
      <c r="G669" s="190"/>
    </row>
    <row r="670" spans="7:7">
      <c r="G670" s="190"/>
    </row>
    <row r="671" spans="7:7">
      <c r="G671" s="190"/>
    </row>
    <row r="672" spans="7:7">
      <c r="G672" s="190"/>
    </row>
    <row r="673" spans="7:7">
      <c r="G673" s="190"/>
    </row>
    <row r="674" spans="7:7">
      <c r="G674" s="190"/>
    </row>
    <row r="675" spans="7:7">
      <c r="G675" s="190"/>
    </row>
    <row r="676" spans="7:7">
      <c r="G676" s="190"/>
    </row>
    <row r="677" spans="7:7">
      <c r="G677" s="190"/>
    </row>
    <row r="678" spans="7:7">
      <c r="G678" s="190"/>
    </row>
    <row r="679" spans="7:7">
      <c r="G679" s="190"/>
    </row>
    <row r="680" spans="7:7">
      <c r="G680" s="190"/>
    </row>
    <row r="681" spans="7:7">
      <c r="G681" s="190"/>
    </row>
    <row r="682" spans="7:7">
      <c r="G682" s="190"/>
    </row>
    <row r="683" spans="7:7">
      <c r="G683" s="190"/>
    </row>
    <row r="684" spans="7:7">
      <c r="G684" s="190"/>
    </row>
    <row r="685" spans="7:7">
      <c r="G685" s="190"/>
    </row>
    <row r="686" spans="7:7">
      <c r="G686" s="190"/>
    </row>
    <row r="687" spans="7:7">
      <c r="G687" s="190"/>
    </row>
    <row r="688" spans="7:7">
      <c r="G688" s="190"/>
    </row>
    <row r="689" spans="7:7">
      <c r="G689" s="190"/>
    </row>
    <row r="690" spans="7:7">
      <c r="G690" s="190"/>
    </row>
    <row r="691" spans="7:7">
      <c r="G691" s="190"/>
    </row>
    <row r="692" spans="7:7">
      <c r="G692" s="190"/>
    </row>
    <row r="693" spans="7:7">
      <c r="G693" s="190"/>
    </row>
    <row r="694" spans="7:7">
      <c r="G694" s="190"/>
    </row>
    <row r="695" spans="7:7">
      <c r="G695" s="190"/>
    </row>
    <row r="696" spans="7:7">
      <c r="G696" s="190"/>
    </row>
    <row r="697" spans="7:7">
      <c r="G697" s="190"/>
    </row>
    <row r="698" spans="7:7">
      <c r="G698" s="190"/>
    </row>
    <row r="699" spans="7:7">
      <c r="G699" s="190"/>
    </row>
    <row r="700" spans="7:7">
      <c r="G700" s="190"/>
    </row>
    <row r="701" spans="7:7">
      <c r="G701" s="190"/>
    </row>
    <row r="702" spans="7:7">
      <c r="G702" s="190"/>
    </row>
    <row r="703" spans="7:7">
      <c r="G703" s="190"/>
    </row>
    <row r="704" spans="7:7">
      <c r="G704" s="190"/>
    </row>
    <row r="705" spans="7:7">
      <c r="G705" s="190"/>
    </row>
    <row r="706" spans="7:7">
      <c r="G706" s="190"/>
    </row>
    <row r="707" spans="7:7">
      <c r="G707" s="190"/>
    </row>
    <row r="708" spans="7:7">
      <c r="G708" s="190"/>
    </row>
    <row r="709" spans="7:7">
      <c r="G709" s="190"/>
    </row>
    <row r="710" spans="7:7">
      <c r="G710" s="190"/>
    </row>
    <row r="711" spans="7:7">
      <c r="G711" s="190"/>
    </row>
    <row r="712" spans="7:7">
      <c r="G712" s="190"/>
    </row>
    <row r="713" spans="7:7">
      <c r="G713" s="190"/>
    </row>
    <row r="714" spans="7:7">
      <c r="G714" s="190"/>
    </row>
    <row r="715" spans="7:7">
      <c r="G715" s="190"/>
    </row>
    <row r="716" spans="7:7">
      <c r="G716" s="190"/>
    </row>
    <row r="717" spans="7:7">
      <c r="G717" s="190"/>
    </row>
    <row r="718" spans="7:7">
      <c r="G718" s="190"/>
    </row>
    <row r="719" spans="7:7">
      <c r="G719" s="190"/>
    </row>
    <row r="720" spans="7:7">
      <c r="G720" s="190"/>
    </row>
    <row r="721" spans="7:7">
      <c r="G721" s="190"/>
    </row>
    <row r="722" spans="7:7">
      <c r="G722" s="190"/>
    </row>
    <row r="723" spans="7:7">
      <c r="G723" s="190"/>
    </row>
    <row r="724" spans="7:7">
      <c r="G724" s="190"/>
    </row>
    <row r="725" spans="7:7">
      <c r="G725" s="190"/>
    </row>
    <row r="726" spans="7:7">
      <c r="G726" s="190"/>
    </row>
    <row r="727" spans="7:7">
      <c r="G727" s="190"/>
    </row>
    <row r="728" spans="7:7">
      <c r="G728" s="190"/>
    </row>
    <row r="729" spans="7:7">
      <c r="G729" s="190"/>
    </row>
    <row r="730" spans="7:7">
      <c r="G730" s="190"/>
    </row>
    <row r="731" spans="7:7">
      <c r="G731" s="190"/>
    </row>
    <row r="732" spans="7:7">
      <c r="G732" s="190"/>
    </row>
    <row r="733" spans="7:7">
      <c r="G733" s="190"/>
    </row>
    <row r="734" spans="7:7">
      <c r="G734" s="190"/>
    </row>
    <row r="735" spans="7:7">
      <c r="G735" s="190"/>
    </row>
    <row r="736" spans="7:7">
      <c r="G736" s="190"/>
    </row>
    <row r="737" spans="7:7">
      <c r="G737" s="190"/>
    </row>
    <row r="738" spans="7:7">
      <c r="G738" s="190"/>
    </row>
    <row r="739" spans="7:7">
      <c r="G739" s="190"/>
    </row>
    <row r="740" spans="7:7">
      <c r="G740" s="190"/>
    </row>
    <row r="741" spans="7:7">
      <c r="G741" s="190"/>
    </row>
    <row r="742" spans="7:7">
      <c r="G742" s="190"/>
    </row>
    <row r="743" spans="7:7">
      <c r="G743" s="190"/>
    </row>
    <row r="744" spans="7:7">
      <c r="G744" s="190"/>
    </row>
    <row r="745" spans="7:7">
      <c r="G745" s="190"/>
    </row>
    <row r="746" spans="7:7">
      <c r="G746" s="190"/>
    </row>
    <row r="747" spans="7:7">
      <c r="G747" s="190"/>
    </row>
    <row r="748" spans="7:7">
      <c r="G748" s="190"/>
    </row>
    <row r="749" spans="7:7">
      <c r="G749" s="190"/>
    </row>
    <row r="750" spans="7:7">
      <c r="G750" s="190"/>
    </row>
    <row r="751" spans="7:7">
      <c r="G751" s="190"/>
    </row>
    <row r="752" spans="7:7">
      <c r="G752" s="190"/>
    </row>
    <row r="753" spans="7:7">
      <c r="G753" s="190"/>
    </row>
    <row r="754" spans="7:7">
      <c r="G754" s="190"/>
    </row>
    <row r="755" spans="7:7">
      <c r="G755" s="190"/>
    </row>
    <row r="756" spans="7:7">
      <c r="G756" s="190"/>
    </row>
    <row r="757" spans="7:7">
      <c r="G757" s="190"/>
    </row>
    <row r="758" spans="7:7">
      <c r="G758" s="190"/>
    </row>
    <row r="759" spans="7:7">
      <c r="G759" s="190"/>
    </row>
    <row r="760" spans="7:7">
      <c r="G760" s="190"/>
    </row>
    <row r="761" spans="7:7">
      <c r="G761" s="190"/>
    </row>
    <row r="762" spans="7:7">
      <c r="G762" s="190"/>
    </row>
    <row r="763" spans="7:7">
      <c r="G763" s="190"/>
    </row>
    <row r="764" spans="7:7">
      <c r="G764" s="190"/>
    </row>
    <row r="765" spans="7:7">
      <c r="G765" s="190"/>
    </row>
    <row r="766" spans="7:7">
      <c r="G766" s="190"/>
    </row>
    <row r="767" spans="7:7">
      <c r="G767" s="190"/>
    </row>
    <row r="768" spans="7:7">
      <c r="G768" s="190"/>
    </row>
    <row r="769" spans="7:7">
      <c r="G769" s="190"/>
    </row>
    <row r="770" spans="7:7">
      <c r="G770" s="190"/>
    </row>
    <row r="771" spans="7:7">
      <c r="G771" s="190"/>
    </row>
    <row r="772" spans="7:7">
      <c r="G772" s="190"/>
    </row>
    <row r="773" spans="7:7">
      <c r="G773" s="190"/>
    </row>
    <row r="774" spans="7:7">
      <c r="G774" s="190"/>
    </row>
    <row r="775" spans="7:7">
      <c r="G775" s="190"/>
    </row>
    <row r="776" spans="7:7">
      <c r="G776" s="190"/>
    </row>
    <row r="777" spans="7:7">
      <c r="G777" s="190"/>
    </row>
    <row r="778" spans="7:7">
      <c r="G778" s="190"/>
    </row>
    <row r="779" spans="7:7">
      <c r="G779" s="190"/>
    </row>
    <row r="780" spans="7:7">
      <c r="G780" s="190"/>
    </row>
    <row r="781" spans="7:7">
      <c r="G781" s="190"/>
    </row>
    <row r="782" spans="7:7">
      <c r="G782" s="190"/>
    </row>
    <row r="783" spans="7:7">
      <c r="G783" s="190"/>
    </row>
    <row r="784" spans="7:7">
      <c r="G784" s="190"/>
    </row>
    <row r="785" spans="7:7">
      <c r="G785" s="190"/>
    </row>
    <row r="786" spans="7:7">
      <c r="G786" s="190"/>
    </row>
    <row r="787" spans="7:7">
      <c r="G787" s="190"/>
    </row>
    <row r="788" spans="7:7">
      <c r="G788" s="190"/>
    </row>
    <row r="789" spans="7:7">
      <c r="G789" s="190"/>
    </row>
    <row r="790" spans="7:7">
      <c r="G790" s="190"/>
    </row>
    <row r="791" spans="7:7">
      <c r="G791" s="190"/>
    </row>
    <row r="792" spans="7:7">
      <c r="G792" s="190"/>
    </row>
    <row r="793" spans="7:7">
      <c r="G793" s="190"/>
    </row>
    <row r="794" spans="7:7">
      <c r="G794" s="190"/>
    </row>
    <row r="795" spans="7:7">
      <c r="G795" s="190"/>
    </row>
    <row r="796" spans="7:7">
      <c r="G796" s="190"/>
    </row>
    <row r="797" spans="7:7">
      <c r="G797" s="190"/>
    </row>
    <row r="798" spans="7:7">
      <c r="G798" s="190"/>
    </row>
    <row r="799" spans="7:7">
      <c r="G799" s="190"/>
    </row>
    <row r="800" spans="7:7">
      <c r="G800" s="190"/>
    </row>
    <row r="801" spans="7:7">
      <c r="G801" s="190"/>
    </row>
    <row r="802" spans="7:7">
      <c r="G802" s="190"/>
    </row>
    <row r="803" spans="7:7">
      <c r="G803" s="190"/>
    </row>
    <row r="804" spans="7:7">
      <c r="G804" s="190"/>
    </row>
    <row r="805" spans="7:7">
      <c r="G805" s="190"/>
    </row>
    <row r="806" spans="7:7">
      <c r="G806" s="190"/>
    </row>
    <row r="807" spans="7:7">
      <c r="G807" s="190"/>
    </row>
    <row r="808" spans="7:7">
      <c r="G808" s="190"/>
    </row>
    <row r="809" spans="7:7">
      <c r="G809" s="190"/>
    </row>
    <row r="810" spans="7:7">
      <c r="G810" s="190"/>
    </row>
    <row r="811" spans="7:7">
      <c r="G811" s="190"/>
    </row>
    <row r="812" spans="7:7">
      <c r="G812" s="190"/>
    </row>
    <row r="813" spans="7:7">
      <c r="G813" s="190"/>
    </row>
    <row r="814" spans="7:7">
      <c r="G814" s="190"/>
    </row>
    <row r="815" spans="7:7">
      <c r="G815" s="190"/>
    </row>
    <row r="816" spans="7:7">
      <c r="G816" s="190"/>
    </row>
    <row r="817" spans="7:7">
      <c r="G817" s="190"/>
    </row>
    <row r="818" spans="7:7">
      <c r="G818" s="190"/>
    </row>
    <row r="819" spans="7:7">
      <c r="G819" s="190"/>
    </row>
    <row r="820" spans="7:7">
      <c r="G820" s="190"/>
    </row>
    <row r="821" spans="7:7">
      <c r="G821" s="190"/>
    </row>
    <row r="822" spans="7:7">
      <c r="G822" s="190"/>
    </row>
    <row r="823" spans="7:7">
      <c r="G823" s="190"/>
    </row>
    <row r="824" spans="7:7">
      <c r="G824" s="190"/>
    </row>
    <row r="825" spans="7:7">
      <c r="G825" s="190"/>
    </row>
    <row r="826" spans="7:7">
      <c r="G826" s="190"/>
    </row>
    <row r="827" spans="7:7">
      <c r="G827" s="190"/>
    </row>
    <row r="828" spans="7:7">
      <c r="G828" s="190"/>
    </row>
    <row r="829" spans="7:7">
      <c r="G829" s="190"/>
    </row>
    <row r="830" spans="7:7">
      <c r="G830" s="190"/>
    </row>
    <row r="831" spans="7:7">
      <c r="G831" s="190"/>
    </row>
    <row r="832" spans="7:7">
      <c r="G832" s="190"/>
    </row>
    <row r="833" spans="7:7">
      <c r="G833" s="190"/>
    </row>
    <row r="834" spans="7:7">
      <c r="G834" s="190"/>
    </row>
    <row r="835" spans="7:7">
      <c r="G835" s="190"/>
    </row>
    <row r="836" spans="7:7">
      <c r="G836" s="190"/>
    </row>
    <row r="837" spans="7:7">
      <c r="G837" s="190"/>
    </row>
    <row r="838" spans="7:7">
      <c r="G838" s="190"/>
    </row>
    <row r="839" spans="7:7">
      <c r="G839" s="190"/>
    </row>
    <row r="840" spans="7:7">
      <c r="G840" s="190"/>
    </row>
    <row r="841" spans="7:7">
      <c r="G841" s="190"/>
    </row>
    <row r="842" spans="7:7">
      <c r="G842" s="190"/>
    </row>
    <row r="843" spans="7:7">
      <c r="G843" s="190"/>
    </row>
    <row r="844" spans="7:7">
      <c r="G844" s="190"/>
    </row>
    <row r="845" spans="7:7">
      <c r="G845" s="190"/>
    </row>
    <row r="846" spans="7:7">
      <c r="G846" s="190"/>
    </row>
    <row r="847" spans="7:7">
      <c r="G847" s="190"/>
    </row>
    <row r="848" spans="7:7">
      <c r="G848" s="190"/>
    </row>
    <row r="849" spans="7:7">
      <c r="G849" s="190"/>
    </row>
    <row r="850" spans="7:7">
      <c r="G850" s="190"/>
    </row>
    <row r="851" spans="7:7">
      <c r="G851" s="190"/>
    </row>
    <row r="852" spans="7:7">
      <c r="G852" s="190"/>
    </row>
    <row r="853" spans="7:7">
      <c r="G853" s="190"/>
    </row>
    <row r="854" spans="7:7">
      <c r="G854" s="190"/>
    </row>
    <row r="855" spans="7:7">
      <c r="G855" s="190"/>
    </row>
    <row r="856" spans="7:7">
      <c r="G856" s="190"/>
    </row>
    <row r="857" spans="7:7">
      <c r="G857" s="190"/>
    </row>
    <row r="858" spans="7:7">
      <c r="G858" s="190"/>
    </row>
    <row r="859" spans="7:7">
      <c r="G859" s="190"/>
    </row>
    <row r="860" spans="7:7">
      <c r="G860" s="190"/>
    </row>
    <row r="861" spans="7:7">
      <c r="G861" s="190"/>
    </row>
    <row r="862" spans="7:7">
      <c r="G862" s="190"/>
    </row>
    <row r="863" spans="7:7">
      <c r="G863" s="190"/>
    </row>
    <row r="864" spans="7:7">
      <c r="G864" s="190"/>
    </row>
    <row r="865" spans="7:7">
      <c r="G865" s="190"/>
    </row>
    <row r="866" spans="7:7">
      <c r="G866" s="190"/>
    </row>
    <row r="867" spans="7:7">
      <c r="G867" s="190"/>
    </row>
    <row r="868" spans="7:7">
      <c r="G868" s="190"/>
    </row>
    <row r="869" spans="7:7">
      <c r="G869" s="190"/>
    </row>
    <row r="870" spans="7:7">
      <c r="G870" s="190"/>
    </row>
    <row r="871" spans="7:7">
      <c r="G871" s="190"/>
    </row>
    <row r="872" spans="7:7">
      <c r="G872" s="190"/>
    </row>
    <row r="873" spans="7:7">
      <c r="G873" s="190"/>
    </row>
    <row r="874" spans="7:7">
      <c r="G874" s="190"/>
    </row>
    <row r="875" spans="7:7">
      <c r="G875" s="190"/>
    </row>
    <row r="876" spans="7:7">
      <c r="G876" s="190"/>
    </row>
    <row r="877" spans="7:7">
      <c r="G877" s="190"/>
    </row>
    <row r="878" spans="7:7">
      <c r="G878" s="190"/>
    </row>
    <row r="879" spans="7:7">
      <c r="G879" s="190"/>
    </row>
    <row r="880" spans="7:7">
      <c r="G880" s="190"/>
    </row>
    <row r="881" spans="7:7">
      <c r="G881" s="190"/>
    </row>
    <row r="882" spans="7:7">
      <c r="G882" s="190"/>
    </row>
    <row r="883" spans="7:7">
      <c r="G883" s="190"/>
    </row>
    <row r="884" spans="7:7">
      <c r="G884" s="190"/>
    </row>
    <row r="885" spans="7:7">
      <c r="G885" s="190"/>
    </row>
    <row r="886" spans="7:7">
      <c r="G886" s="190"/>
    </row>
    <row r="887" spans="7:7">
      <c r="G887" s="190"/>
    </row>
    <row r="888" spans="7:7">
      <c r="G888" s="190"/>
    </row>
    <row r="889" spans="7:7">
      <c r="G889" s="190"/>
    </row>
    <row r="890" spans="7:7">
      <c r="G890" s="190"/>
    </row>
    <row r="891" spans="7:7">
      <c r="G891" s="190"/>
    </row>
    <row r="892" spans="7:7">
      <c r="G892" s="190"/>
    </row>
    <row r="893" spans="7:7">
      <c r="G893" s="190"/>
    </row>
    <row r="894" spans="7:7">
      <c r="G894" s="190"/>
    </row>
    <row r="895" spans="7:7">
      <c r="G895" s="190"/>
    </row>
    <row r="896" spans="7:7">
      <c r="G896" s="190"/>
    </row>
    <row r="897" spans="7:7">
      <c r="G897" s="190"/>
    </row>
    <row r="898" spans="7:7">
      <c r="G898" s="190"/>
    </row>
    <row r="899" spans="7:7">
      <c r="G899" s="190"/>
    </row>
    <row r="900" spans="7:7">
      <c r="G900" s="190"/>
    </row>
    <row r="901" spans="7:7">
      <c r="G901" s="190"/>
    </row>
    <row r="902" spans="7:7">
      <c r="G902" s="190"/>
    </row>
    <row r="903" spans="7:7">
      <c r="G903" s="190"/>
    </row>
    <row r="904" spans="7:7">
      <c r="G904" s="190"/>
    </row>
    <row r="905" spans="7:7">
      <c r="G905" s="190"/>
    </row>
    <row r="906" spans="7:7">
      <c r="G906" s="190"/>
    </row>
    <row r="907" spans="7:7">
      <c r="G907" s="190"/>
    </row>
    <row r="908" spans="7:7">
      <c r="G908" s="190"/>
    </row>
    <row r="909" spans="7:7">
      <c r="G909" s="190"/>
    </row>
    <row r="910" spans="7:7">
      <c r="G910" s="190"/>
    </row>
    <row r="911" spans="7:7">
      <c r="G911" s="190"/>
    </row>
    <row r="912" spans="7:7">
      <c r="G912" s="190"/>
    </row>
    <row r="913" spans="7:7">
      <c r="G913" s="190"/>
    </row>
    <row r="914" spans="7:7">
      <c r="G914" s="190"/>
    </row>
    <row r="915" spans="7:7">
      <c r="G915" s="190"/>
    </row>
    <row r="916" spans="7:7">
      <c r="G916" s="190"/>
    </row>
    <row r="917" spans="7:7">
      <c r="G917" s="190"/>
    </row>
    <row r="918" spans="7:7">
      <c r="G918" s="190"/>
    </row>
    <row r="919" spans="7:7">
      <c r="G919" s="190"/>
    </row>
    <row r="920" spans="7:7">
      <c r="G920" s="190"/>
    </row>
    <row r="921" spans="7:7">
      <c r="G921" s="190"/>
    </row>
    <row r="922" spans="7:7">
      <c r="G922" s="190"/>
    </row>
    <row r="923" spans="7:7">
      <c r="G923" s="190"/>
    </row>
    <row r="924" spans="7:7">
      <c r="G924" s="190"/>
    </row>
    <row r="925" spans="7:7">
      <c r="G925" s="190"/>
    </row>
    <row r="926" spans="7:7">
      <c r="G926" s="190"/>
    </row>
    <row r="927" spans="7:7">
      <c r="G927" s="190"/>
    </row>
    <row r="928" spans="7:7">
      <c r="G928" s="190"/>
    </row>
    <row r="929" spans="7:7">
      <c r="G929" s="190"/>
    </row>
    <row r="930" spans="7:7">
      <c r="G930" s="190"/>
    </row>
    <row r="931" spans="7:7">
      <c r="G931" s="190"/>
    </row>
    <row r="932" spans="7:7">
      <c r="G932" s="190"/>
    </row>
    <row r="933" spans="7:7">
      <c r="G933" s="190"/>
    </row>
    <row r="934" spans="7:7">
      <c r="G934" s="190"/>
    </row>
    <row r="935" spans="7:7">
      <c r="G935" s="190"/>
    </row>
    <row r="936" spans="7:7">
      <c r="G936" s="190"/>
    </row>
    <row r="937" spans="7:7">
      <c r="G937" s="190"/>
    </row>
    <row r="938" spans="7:7">
      <c r="G938" s="190"/>
    </row>
    <row r="939" spans="7:7">
      <c r="G939" s="190"/>
    </row>
    <row r="940" spans="7:7">
      <c r="G940" s="190"/>
    </row>
    <row r="941" spans="7:7">
      <c r="G941" s="190"/>
    </row>
    <row r="942" spans="7:7">
      <c r="G942" s="190"/>
    </row>
    <row r="943" spans="7:7">
      <c r="G943" s="190"/>
    </row>
    <row r="944" spans="7:7">
      <c r="G944" s="190"/>
    </row>
    <row r="945" spans="7:7">
      <c r="G945" s="190"/>
    </row>
    <row r="946" spans="7:7">
      <c r="G946" s="190"/>
    </row>
    <row r="947" spans="7:7">
      <c r="G947" s="190"/>
    </row>
    <row r="948" spans="7:7">
      <c r="G948" s="190"/>
    </row>
    <row r="949" spans="7:7">
      <c r="G949" s="190"/>
    </row>
    <row r="950" spans="7:7">
      <c r="G950" s="190"/>
    </row>
    <row r="951" spans="7:7">
      <c r="G951" s="190"/>
    </row>
    <row r="952" spans="7:7">
      <c r="G952" s="190"/>
    </row>
    <row r="953" spans="7:7">
      <c r="G953" s="190"/>
    </row>
    <row r="954" spans="7:7">
      <c r="G954" s="190"/>
    </row>
    <row r="955" spans="7:7">
      <c r="G955" s="190"/>
    </row>
    <row r="956" spans="7:7">
      <c r="G956" s="190"/>
    </row>
    <row r="957" spans="7:7">
      <c r="G957" s="190"/>
    </row>
    <row r="958" spans="7:7">
      <c r="G958" s="190"/>
    </row>
    <row r="959" spans="7:7">
      <c r="G959" s="190"/>
    </row>
    <row r="960" spans="7:7">
      <c r="G960" s="190"/>
    </row>
    <row r="961" spans="7:7">
      <c r="G961" s="190"/>
    </row>
    <row r="962" spans="7:7">
      <c r="G962" s="190"/>
    </row>
    <row r="963" spans="7:7">
      <c r="G963" s="190"/>
    </row>
    <row r="964" spans="7:7">
      <c r="G964" s="190"/>
    </row>
    <row r="965" spans="7:7">
      <c r="G965" s="190"/>
    </row>
    <row r="966" spans="7:7">
      <c r="G966" s="190"/>
    </row>
    <row r="967" spans="7:7">
      <c r="G967" s="190"/>
    </row>
    <row r="968" spans="7:7">
      <c r="G968" s="190"/>
    </row>
    <row r="969" spans="7:7">
      <c r="G969" s="190"/>
    </row>
    <row r="970" spans="7:7">
      <c r="G970" s="190"/>
    </row>
    <row r="971" spans="7:7">
      <c r="G971" s="190"/>
    </row>
    <row r="972" spans="7:7">
      <c r="G972" s="190"/>
    </row>
    <row r="973" spans="7:7">
      <c r="G973" s="190"/>
    </row>
    <row r="974" spans="7:7">
      <c r="G974" s="190"/>
    </row>
    <row r="975" spans="7:7">
      <c r="G975" s="190"/>
    </row>
    <row r="976" spans="7:7">
      <c r="G976" s="190"/>
    </row>
    <row r="977" spans="7:7">
      <c r="G977" s="190"/>
    </row>
    <row r="978" spans="7:7">
      <c r="G978" s="190"/>
    </row>
    <row r="979" spans="7:7">
      <c r="G979" s="190"/>
    </row>
    <row r="980" spans="7:7">
      <c r="G980" s="190"/>
    </row>
    <row r="981" spans="7:7">
      <c r="G981" s="190"/>
    </row>
    <row r="982" spans="7:7">
      <c r="G982" s="190"/>
    </row>
    <row r="983" spans="7:7">
      <c r="G983" s="190"/>
    </row>
    <row r="984" spans="7:7">
      <c r="G984" s="190"/>
    </row>
    <row r="985" spans="7:7">
      <c r="G985" s="190"/>
    </row>
    <row r="986" spans="7:7">
      <c r="G986" s="190"/>
    </row>
    <row r="987" spans="7:7">
      <c r="G987" s="190"/>
    </row>
    <row r="988" spans="7:7">
      <c r="G988" s="190"/>
    </row>
    <row r="989" spans="7:7">
      <c r="G989" s="190"/>
    </row>
    <row r="990" spans="7:7">
      <c r="G990" s="190"/>
    </row>
    <row r="991" spans="7:7">
      <c r="G991" s="190"/>
    </row>
    <row r="992" spans="7:7">
      <c r="G992" s="190"/>
    </row>
    <row r="993" spans="7:7">
      <c r="G993" s="190"/>
    </row>
    <row r="994" spans="7:7">
      <c r="G994" s="190"/>
    </row>
    <row r="995" spans="7:7">
      <c r="G995" s="190"/>
    </row>
    <row r="996" spans="7:7">
      <c r="G996" s="190"/>
    </row>
    <row r="997" spans="7:7">
      <c r="G997" s="190"/>
    </row>
    <row r="998" spans="7:7">
      <c r="G998" s="190"/>
    </row>
    <row r="999" spans="7:7">
      <c r="G999" s="190"/>
    </row>
    <row r="1000" spans="7:7">
      <c r="G1000" s="190"/>
    </row>
    <row r="1001" spans="7:7">
      <c r="G1001" s="190"/>
    </row>
    <row r="1002" spans="7:7">
      <c r="G1002" s="190"/>
    </row>
    <row r="1003" spans="7:7">
      <c r="G1003" s="190"/>
    </row>
    <row r="1004" spans="7:7">
      <c r="G1004" s="190"/>
    </row>
    <row r="1005" spans="7:7">
      <c r="G1005" s="190"/>
    </row>
    <row r="1006" spans="7:7">
      <c r="G1006" s="190"/>
    </row>
    <row r="1007" spans="7:7">
      <c r="G1007" s="190"/>
    </row>
    <row r="1008" spans="7:7">
      <c r="G1008" s="190"/>
    </row>
    <row r="1009" spans="7:7">
      <c r="G1009" s="190"/>
    </row>
    <row r="1010" spans="7:7">
      <c r="G1010" s="190"/>
    </row>
    <row r="1011" spans="7:7">
      <c r="G1011" s="190"/>
    </row>
    <row r="1012" spans="7:7">
      <c r="G1012" s="190"/>
    </row>
    <row r="1013" spans="7:7">
      <c r="G1013" s="190"/>
    </row>
    <row r="1014" spans="7:7">
      <c r="G1014" s="190"/>
    </row>
    <row r="1015" spans="7:7">
      <c r="G1015" s="190"/>
    </row>
    <row r="1016" spans="7:7">
      <c r="G1016" s="190"/>
    </row>
    <row r="1017" spans="7:7">
      <c r="G1017" s="190"/>
    </row>
    <row r="1018" spans="7:7">
      <c r="G1018" s="190"/>
    </row>
    <row r="1019" spans="7:7">
      <c r="G1019" s="190"/>
    </row>
    <row r="1020" spans="7:7">
      <c r="G1020" s="190"/>
    </row>
    <row r="1021" spans="7:7">
      <c r="G1021" s="190"/>
    </row>
    <row r="1022" spans="7:7">
      <c r="G1022" s="190"/>
    </row>
    <row r="1023" spans="7:7">
      <c r="G1023" s="190"/>
    </row>
    <row r="1024" spans="7:7">
      <c r="G1024" s="190"/>
    </row>
    <row r="1025" spans="7:7">
      <c r="G1025" s="190"/>
    </row>
    <row r="1026" spans="7:7">
      <c r="G1026" s="190"/>
    </row>
    <row r="1027" spans="7:7">
      <c r="G1027" s="190"/>
    </row>
    <row r="1028" spans="7:7">
      <c r="G1028" s="190"/>
    </row>
    <row r="1029" spans="7:7">
      <c r="G1029" s="190"/>
    </row>
    <row r="1030" spans="7:7">
      <c r="G1030" s="190"/>
    </row>
    <row r="1031" spans="7:7">
      <c r="G1031" s="190"/>
    </row>
    <row r="1032" spans="7:7">
      <c r="G1032" s="190"/>
    </row>
    <row r="1033" spans="7:7">
      <c r="G1033" s="190"/>
    </row>
    <row r="1034" spans="7:7">
      <c r="G1034" s="190"/>
    </row>
    <row r="1035" spans="7:7">
      <c r="G1035" s="190"/>
    </row>
    <row r="1036" spans="7:7">
      <c r="G1036" s="190"/>
    </row>
    <row r="1037" spans="7:7">
      <c r="G1037" s="190"/>
    </row>
    <row r="1038" spans="7:7">
      <c r="G1038" s="190"/>
    </row>
    <row r="1039" spans="7:7">
      <c r="G1039" s="190"/>
    </row>
    <row r="1040" spans="7:7">
      <c r="G1040" s="190"/>
    </row>
    <row r="1041" spans="7:7">
      <c r="G1041" s="190"/>
    </row>
    <row r="1042" spans="7:7">
      <c r="G1042" s="190"/>
    </row>
    <row r="1043" spans="7:7">
      <c r="G1043" s="190"/>
    </row>
    <row r="1044" spans="7:7">
      <c r="G1044" s="190"/>
    </row>
    <row r="1045" spans="7:7">
      <c r="G1045" s="190"/>
    </row>
    <row r="1046" spans="7:7">
      <c r="G1046" s="190"/>
    </row>
    <row r="1047" spans="7:7">
      <c r="G1047" s="190"/>
    </row>
    <row r="1048" spans="7:7">
      <c r="G1048" s="190"/>
    </row>
    <row r="1049" spans="7:7">
      <c r="G1049" s="190"/>
    </row>
    <row r="1050" spans="7:7">
      <c r="G1050" s="190"/>
    </row>
    <row r="1051" spans="7:7">
      <c r="G1051" s="190"/>
    </row>
    <row r="1052" spans="7:7">
      <c r="G1052" s="190"/>
    </row>
    <row r="1053" spans="7:7">
      <c r="G1053" s="190"/>
    </row>
    <row r="1054" spans="7:7">
      <c r="G1054" s="190"/>
    </row>
    <row r="1055" spans="7:7">
      <c r="G1055" s="190"/>
    </row>
    <row r="1056" spans="7:7">
      <c r="G1056" s="190"/>
    </row>
    <row r="1057" spans="7:7">
      <c r="G1057" s="190"/>
    </row>
    <row r="1058" spans="7:7">
      <c r="G1058" s="190"/>
    </row>
    <row r="1059" spans="7:7">
      <c r="G1059" s="190"/>
    </row>
    <row r="1060" spans="7:7">
      <c r="G1060" s="190"/>
    </row>
    <row r="1061" spans="7:7">
      <c r="G1061" s="190"/>
    </row>
    <row r="1062" spans="7:7">
      <c r="G1062" s="190"/>
    </row>
    <row r="1063" spans="7:7">
      <c r="G1063" s="190"/>
    </row>
    <row r="1064" spans="7:7">
      <c r="G1064" s="190"/>
    </row>
    <row r="1065" spans="7:7">
      <c r="G1065" s="190"/>
    </row>
    <row r="1066" spans="7:7">
      <c r="G1066" s="190"/>
    </row>
    <row r="1067" spans="7:7">
      <c r="G1067" s="190"/>
    </row>
    <row r="1068" spans="7:7">
      <c r="G1068" s="190"/>
    </row>
    <row r="1069" spans="7:7">
      <c r="G1069" s="190"/>
    </row>
    <row r="1070" spans="7:7">
      <c r="G1070" s="190"/>
    </row>
    <row r="1071" spans="7:7">
      <c r="G1071" s="190"/>
    </row>
    <row r="1072" spans="7:7">
      <c r="G1072" s="190"/>
    </row>
    <row r="1073" spans="7:7">
      <c r="G1073" s="190"/>
    </row>
    <row r="1074" spans="7:7">
      <c r="G1074" s="190"/>
    </row>
    <row r="1075" spans="7:7">
      <c r="G1075" s="190"/>
    </row>
    <row r="1076" spans="7:7">
      <c r="G1076" s="190"/>
    </row>
    <row r="1077" spans="7:7">
      <c r="G1077" s="190"/>
    </row>
    <row r="1078" spans="7:7">
      <c r="G1078" s="190"/>
    </row>
    <row r="1079" spans="7:7">
      <c r="G1079" s="190"/>
    </row>
    <row r="1080" spans="7:7">
      <c r="G1080" s="190"/>
    </row>
    <row r="1081" spans="7:7">
      <c r="G1081" s="190"/>
    </row>
    <row r="1082" spans="7:7">
      <c r="G1082" s="190"/>
    </row>
    <row r="1083" spans="7:7">
      <c r="G1083" s="190"/>
    </row>
    <row r="1084" spans="7:7">
      <c r="G1084" s="190"/>
    </row>
    <row r="1085" spans="7:7">
      <c r="G1085" s="190"/>
    </row>
    <row r="1086" spans="7:7">
      <c r="G1086" s="190"/>
    </row>
    <row r="1087" spans="7:7">
      <c r="G1087" s="190"/>
    </row>
    <row r="1088" spans="7:7">
      <c r="G1088" s="190"/>
    </row>
    <row r="1089" spans="7:7">
      <c r="G1089" s="190"/>
    </row>
    <row r="1090" spans="7:7">
      <c r="G1090" s="190"/>
    </row>
    <row r="1091" spans="7:7">
      <c r="G1091" s="190"/>
    </row>
    <row r="1092" spans="7:7">
      <c r="G1092" s="190"/>
    </row>
    <row r="1093" spans="7:7">
      <c r="G1093" s="190"/>
    </row>
    <row r="1094" spans="7:7">
      <c r="G1094" s="190"/>
    </row>
    <row r="1095" spans="7:7">
      <c r="G1095" s="190"/>
    </row>
    <row r="1096" spans="7:7">
      <c r="G1096" s="190"/>
    </row>
    <row r="1097" spans="7:7">
      <c r="G1097" s="190"/>
    </row>
    <row r="1098" spans="7:7">
      <c r="G1098" s="190"/>
    </row>
    <row r="1099" spans="7:7">
      <c r="G1099" s="190"/>
    </row>
    <row r="1100" spans="7:7">
      <c r="G1100" s="190"/>
    </row>
    <row r="1101" spans="7:7">
      <c r="G1101" s="190"/>
    </row>
    <row r="1102" spans="7:7">
      <c r="G1102" s="190"/>
    </row>
    <row r="1103" spans="7:7">
      <c r="G1103" s="190"/>
    </row>
    <row r="1104" spans="7:7">
      <c r="G1104" s="190"/>
    </row>
    <row r="1105" spans="7:7">
      <c r="G1105" s="190"/>
    </row>
    <row r="1106" spans="7:7">
      <c r="G1106" s="190"/>
    </row>
    <row r="1107" spans="7:7">
      <c r="G1107" s="190"/>
    </row>
    <row r="1108" spans="7:7">
      <c r="G1108" s="190"/>
    </row>
    <row r="1109" spans="7:7">
      <c r="G1109" s="190"/>
    </row>
    <row r="1110" spans="7:7">
      <c r="G1110" s="190"/>
    </row>
    <row r="1111" spans="7:7">
      <c r="G1111" s="190"/>
    </row>
    <row r="1112" spans="7:7">
      <c r="G1112" s="190"/>
    </row>
    <row r="1113" spans="7:7">
      <c r="G1113" s="190"/>
    </row>
    <row r="1114" spans="7:7">
      <c r="G1114" s="190"/>
    </row>
    <row r="1115" spans="7:7">
      <c r="G1115" s="190"/>
    </row>
    <row r="1116" spans="7:7">
      <c r="G1116" s="190"/>
    </row>
    <row r="1117" spans="7:7">
      <c r="G1117" s="190"/>
    </row>
    <row r="1118" spans="7:7">
      <c r="G1118" s="190"/>
    </row>
    <row r="1119" spans="7:7">
      <c r="G1119" s="190"/>
    </row>
    <row r="1120" spans="7:7">
      <c r="G1120" s="190"/>
    </row>
    <row r="1121" spans="7:7">
      <c r="G1121" s="190"/>
    </row>
    <row r="1122" spans="7:7">
      <c r="G1122" s="190"/>
    </row>
    <row r="1123" spans="7:7">
      <c r="G1123" s="190"/>
    </row>
    <row r="1124" spans="7:7">
      <c r="G1124" s="190"/>
    </row>
    <row r="1125" spans="7:7">
      <c r="G1125" s="190"/>
    </row>
    <row r="1126" spans="7:7">
      <c r="G1126" s="190"/>
    </row>
    <row r="1127" spans="7:7">
      <c r="G1127" s="190"/>
    </row>
    <row r="1128" spans="7:7">
      <c r="G1128" s="190"/>
    </row>
    <row r="1129" spans="7:7">
      <c r="G1129" s="190"/>
    </row>
    <row r="1130" spans="7:7">
      <c r="G1130" s="190"/>
    </row>
    <row r="1131" spans="7:7">
      <c r="G1131" s="190"/>
    </row>
    <row r="1132" spans="7:7">
      <c r="G1132" s="190"/>
    </row>
    <row r="1133" spans="7:7">
      <c r="G1133" s="190"/>
    </row>
    <row r="1134" spans="7:7">
      <c r="G1134" s="190"/>
    </row>
    <row r="1135" spans="7:7">
      <c r="G1135" s="190"/>
    </row>
    <row r="1136" spans="7:7">
      <c r="G1136" s="190"/>
    </row>
    <row r="1137" spans="7:7">
      <c r="G1137" s="190"/>
    </row>
    <row r="1138" spans="7:7">
      <c r="G1138" s="190"/>
    </row>
    <row r="1139" spans="7:7">
      <c r="G1139" s="190"/>
    </row>
    <row r="1140" spans="7:7">
      <c r="G1140" s="190"/>
    </row>
    <row r="1141" spans="7:7">
      <c r="G1141" s="190"/>
    </row>
    <row r="1142" spans="7:7">
      <c r="G1142" s="190"/>
    </row>
    <row r="1143" spans="7:7">
      <c r="G1143" s="190"/>
    </row>
    <row r="1144" spans="7:7">
      <c r="G1144" s="190"/>
    </row>
    <row r="1145" spans="7:7">
      <c r="G1145" s="190"/>
    </row>
    <row r="1146" spans="7:7">
      <c r="G1146" s="190"/>
    </row>
    <row r="1147" spans="7:7">
      <c r="G1147" s="190"/>
    </row>
    <row r="1148" spans="7:7">
      <c r="G1148" s="190"/>
    </row>
    <row r="1149" spans="7:7">
      <c r="G1149" s="190"/>
    </row>
    <row r="1150" spans="7:7">
      <c r="G1150" s="190"/>
    </row>
    <row r="1151" spans="7:7">
      <c r="G1151" s="190"/>
    </row>
    <row r="1152" spans="7:7">
      <c r="G1152" s="190"/>
    </row>
    <row r="1153" spans="7:7">
      <c r="G1153" s="190"/>
    </row>
    <row r="1154" spans="7:7">
      <c r="G1154" s="190"/>
    </row>
    <row r="1155" spans="7:7">
      <c r="G1155" s="190"/>
    </row>
    <row r="1156" spans="7:7">
      <c r="G1156" s="190"/>
    </row>
    <row r="1157" spans="7:7">
      <c r="G1157" s="190"/>
    </row>
    <row r="1158" spans="7:7">
      <c r="G1158" s="190"/>
    </row>
    <row r="1159" spans="7:7">
      <c r="G1159" s="190"/>
    </row>
    <row r="1160" spans="7:7">
      <c r="G1160" s="190"/>
    </row>
    <row r="1161" spans="7:7">
      <c r="G1161" s="190"/>
    </row>
    <row r="1162" spans="7:7">
      <c r="G1162" s="190"/>
    </row>
    <row r="1163" spans="7:7">
      <c r="G1163" s="190"/>
    </row>
    <row r="1164" spans="7:7">
      <c r="G1164" s="190"/>
    </row>
    <row r="1165" spans="7:7">
      <c r="G1165" s="190"/>
    </row>
    <row r="1166" spans="7:7">
      <c r="G1166" s="190"/>
    </row>
    <row r="1167" spans="7:7">
      <c r="G1167" s="190"/>
    </row>
    <row r="1168" spans="7:7">
      <c r="G1168" s="190"/>
    </row>
    <row r="1169" spans="7:7">
      <c r="G1169" s="190"/>
    </row>
    <row r="1170" spans="7:7">
      <c r="G1170" s="190"/>
    </row>
    <row r="1171" spans="7:7">
      <c r="G1171" s="190"/>
    </row>
    <row r="1172" spans="7:7">
      <c r="G1172" s="190"/>
    </row>
    <row r="1173" spans="7:7">
      <c r="G1173" s="190"/>
    </row>
    <row r="1174" spans="7:7">
      <c r="G1174" s="190"/>
    </row>
    <row r="1175" spans="7:7">
      <c r="G1175" s="190"/>
    </row>
    <row r="1176" spans="7:7">
      <c r="G1176" s="190"/>
    </row>
    <row r="1177" spans="7:7">
      <c r="G1177" s="190"/>
    </row>
    <row r="1178" spans="7:7">
      <c r="G1178" s="190"/>
    </row>
    <row r="1179" spans="7:7">
      <c r="G1179" s="190"/>
    </row>
    <row r="1180" spans="7:7">
      <c r="G1180" s="190"/>
    </row>
    <row r="1181" spans="7:7">
      <c r="G1181" s="190"/>
    </row>
    <row r="1182" spans="7:7">
      <c r="G1182" s="190"/>
    </row>
    <row r="1183" spans="7:7">
      <c r="G1183" s="190"/>
    </row>
    <row r="1184" spans="7:7">
      <c r="G1184" s="190"/>
    </row>
    <row r="1185" spans="7:7">
      <c r="G1185" s="190"/>
    </row>
    <row r="1186" spans="7:7">
      <c r="G1186" s="190"/>
    </row>
    <row r="1187" spans="7:7">
      <c r="G1187" s="190"/>
    </row>
    <row r="1188" spans="7:7">
      <c r="G1188" s="190"/>
    </row>
    <row r="1189" spans="7:7">
      <c r="G1189" s="190"/>
    </row>
    <row r="1190" spans="7:7">
      <c r="G1190" s="190"/>
    </row>
    <row r="1191" spans="7:7">
      <c r="G1191" s="190"/>
    </row>
    <row r="1192" spans="7:7">
      <c r="G1192" s="190"/>
    </row>
    <row r="1193" spans="7:7">
      <c r="G1193" s="190"/>
    </row>
    <row r="1194" spans="7:7">
      <c r="G1194" s="190"/>
    </row>
    <row r="1195" spans="7:7">
      <c r="G1195" s="190"/>
    </row>
    <row r="1196" spans="7:7">
      <c r="G1196" s="190"/>
    </row>
    <row r="1197" spans="7:7">
      <c r="G1197" s="190"/>
    </row>
    <row r="1198" spans="7:7">
      <c r="G1198" s="190"/>
    </row>
    <row r="1199" spans="7:7">
      <c r="G1199" s="190"/>
    </row>
    <row r="1200" spans="7:7">
      <c r="G1200" s="190"/>
    </row>
    <row r="1201" spans="7:7">
      <c r="G1201" s="190"/>
    </row>
    <row r="1202" spans="7:7">
      <c r="G1202" s="190"/>
    </row>
    <row r="1203" spans="7:7">
      <c r="G1203" s="190"/>
    </row>
    <row r="1204" spans="7:7">
      <c r="G1204" s="190"/>
    </row>
    <row r="1205" spans="7:7">
      <c r="G1205" s="190"/>
    </row>
    <row r="1206" spans="7:7">
      <c r="G1206" s="190"/>
    </row>
    <row r="1207" spans="7:7">
      <c r="G1207" s="190"/>
    </row>
    <row r="1208" spans="7:7">
      <c r="G1208" s="190"/>
    </row>
    <row r="1209" spans="7:7">
      <c r="G1209" s="190"/>
    </row>
    <row r="1210" spans="7:7">
      <c r="G1210" s="190"/>
    </row>
    <row r="1211" spans="7:7">
      <c r="G1211" s="190"/>
    </row>
    <row r="1212" spans="7:7">
      <c r="G1212" s="190"/>
    </row>
    <row r="1213" spans="7:7">
      <c r="G1213" s="190"/>
    </row>
    <row r="1214" spans="7:7">
      <c r="G1214" s="190"/>
    </row>
    <row r="1215" spans="7:7">
      <c r="G1215" s="190"/>
    </row>
    <row r="1216" spans="7:7">
      <c r="G1216" s="190"/>
    </row>
    <row r="1217" spans="7:7">
      <c r="G1217" s="190"/>
    </row>
    <row r="1218" spans="7:7">
      <c r="G1218" s="190"/>
    </row>
    <row r="1219" spans="7:7">
      <c r="G1219" s="190"/>
    </row>
    <row r="1220" spans="7:7">
      <c r="G1220" s="190"/>
    </row>
    <row r="1221" spans="7:7">
      <c r="G1221" s="190"/>
    </row>
    <row r="1222" spans="7:7">
      <c r="G1222" s="190"/>
    </row>
    <row r="1223" spans="7:7">
      <c r="G1223" s="190"/>
    </row>
    <row r="1224" spans="7:7">
      <c r="G1224" s="190"/>
    </row>
    <row r="1225" spans="7:7">
      <c r="G1225" s="190"/>
    </row>
    <row r="1226" spans="7:7">
      <c r="G1226" s="190"/>
    </row>
    <row r="1227" spans="7:7">
      <c r="G1227" s="190"/>
    </row>
    <row r="1228" spans="7:7">
      <c r="G1228" s="190"/>
    </row>
    <row r="1229" spans="7:7">
      <c r="G1229" s="190"/>
    </row>
    <row r="1230" spans="7:7">
      <c r="G1230" s="190"/>
    </row>
    <row r="1231" spans="7:7">
      <c r="G1231" s="190"/>
    </row>
    <row r="1232" spans="7:7">
      <c r="G1232" s="190"/>
    </row>
    <row r="1233" spans="7:7">
      <c r="G1233" s="190"/>
    </row>
    <row r="1234" spans="7:7">
      <c r="G1234" s="190"/>
    </row>
    <row r="1235" spans="7:7">
      <c r="G1235" s="190"/>
    </row>
    <row r="1236" spans="7:7">
      <c r="G1236" s="190"/>
    </row>
    <row r="1237" spans="7:7">
      <c r="G1237" s="190"/>
    </row>
    <row r="1238" spans="7:7">
      <c r="G1238" s="190"/>
    </row>
    <row r="1239" spans="7:7">
      <c r="G1239" s="190"/>
    </row>
    <row r="1240" spans="7:7">
      <c r="G1240" s="190"/>
    </row>
    <row r="1241" spans="7:7">
      <c r="G1241" s="190"/>
    </row>
    <row r="1242" spans="7:7">
      <c r="G1242" s="190"/>
    </row>
    <row r="1243" spans="7:7">
      <c r="G1243" s="190"/>
    </row>
    <row r="1244" spans="7:7">
      <c r="G1244" s="190"/>
    </row>
    <row r="1245" spans="7:7">
      <c r="G1245" s="190"/>
    </row>
    <row r="1246" spans="7:7">
      <c r="G1246" s="190"/>
    </row>
    <row r="1247" spans="7:7">
      <c r="G1247" s="190"/>
    </row>
    <row r="1248" spans="7:7">
      <c r="G1248" s="190"/>
    </row>
    <row r="1249" spans="7:7">
      <c r="G1249" s="190"/>
    </row>
    <row r="1250" spans="7:7">
      <c r="G1250" s="190"/>
    </row>
    <row r="1251" spans="7:7">
      <c r="G1251" s="190"/>
    </row>
    <row r="1252" spans="7:7">
      <c r="G1252" s="190"/>
    </row>
    <row r="1253" spans="7:7">
      <c r="G1253" s="190"/>
    </row>
    <row r="1254" spans="7:7">
      <c r="G1254" s="190"/>
    </row>
    <row r="1255" spans="7:7">
      <c r="G1255" s="190"/>
    </row>
    <row r="1256" spans="7:7">
      <c r="G1256" s="190"/>
    </row>
    <row r="1257" spans="7:7">
      <c r="G1257" s="190"/>
    </row>
    <row r="1258" spans="7:7">
      <c r="G1258" s="190"/>
    </row>
    <row r="1259" spans="7:7">
      <c r="G1259" s="190"/>
    </row>
    <row r="1260" spans="7:7">
      <c r="G1260" s="190"/>
    </row>
    <row r="1261" spans="7:7">
      <c r="G1261" s="190"/>
    </row>
    <row r="1262" spans="7:7">
      <c r="G1262" s="190"/>
    </row>
    <row r="1263" spans="7:7">
      <c r="G1263" s="190"/>
    </row>
    <row r="1264" spans="7:7">
      <c r="G1264" s="190"/>
    </row>
    <row r="1265" spans="7:7">
      <c r="G1265" s="190"/>
    </row>
    <row r="1266" spans="7:7">
      <c r="G1266" s="190"/>
    </row>
    <row r="1267" spans="7:7">
      <c r="G1267" s="190"/>
    </row>
    <row r="1268" spans="7:7">
      <c r="G1268" s="190"/>
    </row>
    <row r="1269" spans="7:7">
      <c r="G1269" s="190"/>
    </row>
    <row r="1270" spans="7:7">
      <c r="G1270" s="190"/>
    </row>
    <row r="1271" spans="7:7">
      <c r="G1271" s="190"/>
    </row>
    <row r="1272" spans="7:7">
      <c r="G1272" s="190"/>
    </row>
    <row r="1273" spans="7:7">
      <c r="G1273" s="190"/>
    </row>
    <row r="1274" spans="7:7">
      <c r="G1274" s="190"/>
    </row>
    <row r="1275" spans="7:7">
      <c r="G1275" s="190"/>
    </row>
    <row r="1276" spans="7:7">
      <c r="G1276" s="190"/>
    </row>
    <row r="1277" spans="7:7">
      <c r="G1277" s="190"/>
    </row>
    <row r="1278" spans="7:7">
      <c r="G1278" s="190"/>
    </row>
    <row r="1279" spans="7:7">
      <c r="G1279" s="190"/>
    </row>
    <row r="1280" spans="7:7">
      <c r="G1280" s="190"/>
    </row>
    <row r="1281" spans="7:7">
      <c r="G1281" s="190"/>
    </row>
    <row r="1282" spans="7:7">
      <c r="G1282" s="190"/>
    </row>
    <row r="1283" spans="7:7">
      <c r="G1283" s="190"/>
    </row>
    <row r="1284" spans="7:7">
      <c r="G1284" s="190"/>
    </row>
    <row r="1285" spans="7:7">
      <c r="G1285" s="190"/>
    </row>
    <row r="1286" spans="7:7">
      <c r="G1286" s="190"/>
    </row>
    <row r="1287" spans="7:7">
      <c r="G1287" s="190"/>
    </row>
    <row r="1288" spans="7:7">
      <c r="G1288" s="190"/>
    </row>
    <row r="1289" spans="7:7">
      <c r="G1289" s="190"/>
    </row>
    <row r="1290" spans="7:7">
      <c r="G1290" s="190"/>
    </row>
    <row r="1291" spans="7:7">
      <c r="G1291" s="190"/>
    </row>
    <row r="1292" spans="7:7">
      <c r="G1292" s="190"/>
    </row>
    <row r="1293" spans="7:7">
      <c r="G1293" s="190"/>
    </row>
    <row r="1294" spans="7:7">
      <c r="G1294" s="190"/>
    </row>
    <row r="1295" spans="7:7">
      <c r="G1295" s="190"/>
    </row>
    <row r="1296" spans="7:7">
      <c r="G1296" s="190"/>
    </row>
    <row r="1297" spans="7:7">
      <c r="G1297" s="190"/>
    </row>
    <row r="1298" spans="7:7">
      <c r="G1298" s="190"/>
    </row>
    <row r="1299" spans="7:7">
      <c r="G1299" s="190"/>
    </row>
    <row r="1300" spans="7:7">
      <c r="G1300" s="190"/>
    </row>
    <row r="1301" spans="7:7">
      <c r="G1301" s="190"/>
    </row>
    <row r="1302" spans="7:7">
      <c r="G1302" s="190"/>
    </row>
    <row r="1303" spans="7:7">
      <c r="G1303" s="190"/>
    </row>
    <row r="1304" spans="7:7">
      <c r="G1304" s="190"/>
    </row>
    <row r="1305" spans="7:7">
      <c r="G1305" s="190"/>
    </row>
    <row r="1306" spans="7:7">
      <c r="G1306" s="190"/>
    </row>
    <row r="1307" spans="7:7">
      <c r="G1307" s="190"/>
    </row>
    <row r="1308" spans="7:7">
      <c r="G1308" s="190"/>
    </row>
    <row r="1309" spans="7:7">
      <c r="G1309" s="190"/>
    </row>
    <row r="1310" spans="7:7">
      <c r="G1310" s="190"/>
    </row>
    <row r="1311" spans="7:7">
      <c r="G1311" s="190"/>
    </row>
    <row r="1312" spans="7:7">
      <c r="G1312" s="190"/>
    </row>
    <row r="1313" spans="7:7">
      <c r="G1313" s="190"/>
    </row>
    <row r="1314" spans="7:7">
      <c r="G1314" s="190"/>
    </row>
    <row r="1315" spans="7:7">
      <c r="G1315" s="190"/>
    </row>
    <row r="1316" spans="7:7">
      <c r="G1316" s="190"/>
    </row>
    <row r="1317" spans="7:7">
      <c r="G1317" s="190"/>
    </row>
    <row r="1318" spans="7:7">
      <c r="G1318" s="190"/>
    </row>
    <row r="1319" spans="7:7">
      <c r="G1319" s="190"/>
    </row>
    <row r="1320" spans="7:7">
      <c r="G1320" s="190"/>
    </row>
    <row r="1321" spans="7:7">
      <c r="G1321" s="190"/>
    </row>
    <row r="1322" spans="7:7">
      <c r="G1322" s="190"/>
    </row>
    <row r="1323" spans="7:7">
      <c r="G1323" s="190"/>
    </row>
    <row r="1324" spans="7:7">
      <c r="G1324" s="190"/>
    </row>
    <row r="1325" spans="7:7">
      <c r="G1325" s="190"/>
    </row>
    <row r="1326" spans="7:7">
      <c r="G1326" s="190"/>
    </row>
    <row r="1327" spans="7:7">
      <c r="G1327" s="190"/>
    </row>
    <row r="1328" spans="7:7">
      <c r="G1328" s="190"/>
    </row>
    <row r="1329" spans="7:7">
      <c r="G1329" s="190"/>
    </row>
    <row r="1330" spans="7:7">
      <c r="G1330" s="190"/>
    </row>
    <row r="1331" spans="7:7">
      <c r="G1331" s="190"/>
    </row>
    <row r="1332" spans="7:7">
      <c r="G1332" s="190"/>
    </row>
    <row r="1333" spans="7:7">
      <c r="G1333" s="190"/>
    </row>
    <row r="1334" spans="7:7">
      <c r="G1334" s="190"/>
    </row>
    <row r="1335" spans="7:7">
      <c r="G1335" s="190"/>
    </row>
    <row r="1336" spans="7:7">
      <c r="G1336" s="190"/>
    </row>
    <row r="1337" spans="7:7">
      <c r="G1337" s="190"/>
    </row>
    <row r="1338" spans="7:7">
      <c r="G1338" s="190"/>
    </row>
    <row r="1339" spans="7:7">
      <c r="G1339" s="190"/>
    </row>
    <row r="1340" spans="7:7">
      <c r="G1340" s="190"/>
    </row>
    <row r="1341" spans="7:7">
      <c r="G1341" s="190"/>
    </row>
    <row r="1342" spans="7:7">
      <c r="G1342" s="190"/>
    </row>
    <row r="1343" spans="7:7">
      <c r="G1343" s="190"/>
    </row>
    <row r="1344" spans="7:7">
      <c r="G1344" s="190"/>
    </row>
    <row r="1345" spans="7:7">
      <c r="G1345" s="190"/>
    </row>
    <row r="1346" spans="7:7">
      <c r="G1346" s="190"/>
    </row>
    <row r="1347" spans="7:7">
      <c r="G1347" s="190"/>
    </row>
    <row r="1348" spans="7:7">
      <c r="G1348" s="190"/>
    </row>
    <row r="1349" spans="7:7">
      <c r="G1349" s="190"/>
    </row>
    <row r="1350" spans="7:7">
      <c r="G1350" s="190"/>
    </row>
    <row r="1351" spans="7:7">
      <c r="G1351" s="190"/>
    </row>
    <row r="1352" spans="7:7">
      <c r="G1352" s="190"/>
    </row>
    <row r="1353" spans="7:7">
      <c r="G1353" s="190"/>
    </row>
    <row r="1354" spans="7:7">
      <c r="G1354" s="190"/>
    </row>
    <row r="1355" spans="7:7">
      <c r="G1355" s="190"/>
    </row>
    <row r="1356" spans="7:7">
      <c r="G1356" s="190"/>
    </row>
    <row r="1357" spans="7:7">
      <c r="G1357" s="190"/>
    </row>
    <row r="1358" spans="7:7">
      <c r="G1358" s="190"/>
    </row>
    <row r="1359" spans="7:7">
      <c r="G1359" s="190"/>
    </row>
    <row r="1360" spans="7:7">
      <c r="G1360" s="190"/>
    </row>
    <row r="1361" spans="7:7">
      <c r="G1361" s="190"/>
    </row>
    <row r="1362" spans="7:7">
      <c r="G1362" s="190"/>
    </row>
    <row r="1363" spans="7:7">
      <c r="G1363" s="190"/>
    </row>
    <row r="1364" spans="7:7">
      <c r="G1364" s="190"/>
    </row>
    <row r="1365" spans="7:7">
      <c r="G1365" s="190"/>
    </row>
    <row r="1366" spans="7:7">
      <c r="G1366" s="190"/>
    </row>
    <row r="1367" spans="7:7">
      <c r="G1367" s="190"/>
    </row>
    <row r="1368" spans="7:7">
      <c r="G1368" s="190"/>
    </row>
    <row r="1369" spans="7:7">
      <c r="G1369" s="190"/>
    </row>
    <row r="1370" spans="7:7">
      <c r="G1370" s="190"/>
    </row>
    <row r="1371" spans="7:7">
      <c r="G1371" s="190"/>
    </row>
    <row r="1372" spans="7:7">
      <c r="G1372" s="190"/>
    </row>
    <row r="1373" spans="7:7">
      <c r="G1373" s="190"/>
    </row>
    <row r="1374" spans="7:7">
      <c r="G1374" s="190"/>
    </row>
    <row r="1375" spans="7:7">
      <c r="G1375" s="190"/>
    </row>
    <row r="1376" spans="7:7">
      <c r="G1376" s="190"/>
    </row>
    <row r="1377" spans="7:7">
      <c r="G1377" s="190"/>
    </row>
    <row r="1378" spans="7:7">
      <c r="G1378" s="190"/>
    </row>
    <row r="1379" spans="7:7">
      <c r="G1379" s="190"/>
    </row>
    <row r="1380" spans="7:7">
      <c r="G1380" s="190"/>
    </row>
    <row r="1381" spans="7:7">
      <c r="G1381" s="190"/>
    </row>
    <row r="1382" spans="7:7">
      <c r="G1382" s="190"/>
    </row>
    <row r="1383" spans="7:7">
      <c r="G1383" s="190"/>
    </row>
    <row r="1384" spans="7:7">
      <c r="G1384" s="190"/>
    </row>
    <row r="1385" spans="7:7">
      <c r="G1385" s="190"/>
    </row>
    <row r="1386" spans="7:7">
      <c r="G1386" s="190"/>
    </row>
    <row r="1387" spans="7:7">
      <c r="G1387" s="190"/>
    </row>
    <row r="1388" spans="7:7">
      <c r="G1388" s="190"/>
    </row>
    <row r="1389" spans="7:7">
      <c r="G1389" s="190"/>
    </row>
    <row r="1390" spans="7:7">
      <c r="G1390" s="190"/>
    </row>
    <row r="1391" spans="7:7">
      <c r="G1391" s="190"/>
    </row>
    <row r="1392" spans="7:7">
      <c r="G1392" s="190"/>
    </row>
    <row r="1393" spans="7:7">
      <c r="G1393" s="190"/>
    </row>
    <row r="1394" spans="7:7">
      <c r="G1394" s="190"/>
    </row>
    <row r="1395" spans="7:7">
      <c r="G1395" s="190"/>
    </row>
    <row r="1396" spans="7:7">
      <c r="G1396" s="190"/>
    </row>
    <row r="1397" spans="7:7">
      <c r="G1397" s="190"/>
    </row>
    <row r="1398" spans="7:7">
      <c r="G1398" s="190"/>
    </row>
    <row r="1399" spans="7:7">
      <c r="G1399" s="190"/>
    </row>
    <row r="1400" spans="7:7">
      <c r="G1400" s="190"/>
    </row>
    <row r="1401" spans="7:7">
      <c r="G1401" s="190"/>
    </row>
    <row r="1402" spans="7:7">
      <c r="G1402" s="190"/>
    </row>
    <row r="1403" spans="7:7">
      <c r="G1403" s="190"/>
    </row>
    <row r="1404" spans="7:7">
      <c r="G1404" s="190"/>
    </row>
    <row r="1405" spans="7:7">
      <c r="G1405" s="190"/>
    </row>
    <row r="1406" spans="7:7">
      <c r="G1406" s="190"/>
    </row>
    <row r="1407" spans="7:7">
      <c r="G1407" s="190"/>
    </row>
    <row r="1408" spans="7:7">
      <c r="G1408" s="190"/>
    </row>
    <row r="1409" spans="7:7">
      <c r="G1409" s="190"/>
    </row>
    <row r="1410" spans="7:7">
      <c r="G1410" s="190"/>
    </row>
    <row r="1411" spans="7:7">
      <c r="G1411" s="190"/>
    </row>
    <row r="1412" spans="7:7">
      <c r="G1412" s="190"/>
    </row>
    <row r="1413" spans="7:7">
      <c r="G1413" s="190"/>
    </row>
    <row r="1414" spans="7:7">
      <c r="G1414" s="190"/>
    </row>
    <row r="1415" spans="7:7">
      <c r="G1415" s="190"/>
    </row>
    <row r="1416" spans="7:7">
      <c r="G1416" s="190"/>
    </row>
    <row r="1417" spans="7:7">
      <c r="G1417" s="190"/>
    </row>
    <row r="1418" spans="7:7">
      <c r="G1418" s="190"/>
    </row>
    <row r="1419" spans="7:7">
      <c r="G1419" s="190"/>
    </row>
    <row r="1420" spans="7:7">
      <c r="G1420" s="190"/>
    </row>
    <row r="1421" spans="7:7">
      <c r="G1421" s="190"/>
    </row>
    <row r="1422" spans="7:7">
      <c r="G1422" s="190"/>
    </row>
    <row r="1423" spans="7:7">
      <c r="G1423" s="190"/>
    </row>
    <row r="1424" spans="7:7">
      <c r="G1424" s="190"/>
    </row>
    <row r="1425" spans="7:7">
      <c r="G1425" s="190"/>
    </row>
    <row r="1426" spans="7:7">
      <c r="G1426" s="190"/>
    </row>
    <row r="1427" spans="7:7">
      <c r="G1427" s="190"/>
    </row>
    <row r="1428" spans="7:7">
      <c r="G1428" s="190"/>
    </row>
    <row r="1429" spans="7:7">
      <c r="G1429" s="190"/>
    </row>
    <row r="1430" spans="7:7">
      <c r="G1430" s="190"/>
    </row>
    <row r="1431" spans="7:7">
      <c r="G1431" s="190"/>
    </row>
    <row r="1432" spans="7:7">
      <c r="G1432" s="190"/>
    </row>
    <row r="1433" spans="7:7">
      <c r="G1433" s="190"/>
    </row>
    <row r="1434" spans="7:7">
      <c r="G1434" s="190"/>
    </row>
    <row r="1435" spans="7:7">
      <c r="G1435" s="190"/>
    </row>
    <row r="1436" spans="7:7">
      <c r="G1436" s="190"/>
    </row>
    <row r="1437" spans="7:7">
      <c r="G1437" s="190"/>
    </row>
    <row r="1438" spans="7:7">
      <c r="G1438" s="190"/>
    </row>
    <row r="1439" spans="7:7">
      <c r="G1439" s="190"/>
    </row>
    <row r="1440" spans="7:7">
      <c r="G1440" s="190"/>
    </row>
    <row r="1441" spans="7:7">
      <c r="G1441" s="190"/>
    </row>
    <row r="1442" spans="7:7">
      <c r="G1442" s="190"/>
    </row>
    <row r="1443" spans="7:7">
      <c r="G1443" s="190"/>
    </row>
    <row r="1444" spans="7:7">
      <c r="G1444" s="190"/>
    </row>
    <row r="1445" spans="7:7">
      <c r="G1445" s="190"/>
    </row>
    <row r="1446" spans="7:7">
      <c r="G1446" s="190"/>
    </row>
    <row r="1447" spans="7:7">
      <c r="G1447" s="190"/>
    </row>
    <row r="1448" spans="7:7">
      <c r="G1448" s="190"/>
    </row>
    <row r="1449" spans="7:7">
      <c r="G1449" s="190"/>
    </row>
    <row r="1450" spans="7:7">
      <c r="G1450" s="190"/>
    </row>
    <row r="1451" spans="7:7">
      <c r="G1451" s="190"/>
    </row>
    <row r="1452" spans="7:7">
      <c r="G1452" s="190"/>
    </row>
    <row r="1453" spans="7:7">
      <c r="G1453" s="190"/>
    </row>
    <row r="1454" spans="7:7">
      <c r="G1454" s="190"/>
    </row>
    <row r="1455" spans="7:7">
      <c r="G1455" s="190"/>
    </row>
    <row r="1456" spans="7:7">
      <c r="G1456" s="190"/>
    </row>
    <row r="1457" spans="7:7">
      <c r="G1457" s="190"/>
    </row>
    <row r="1458" spans="7:7">
      <c r="G1458" s="190"/>
    </row>
    <row r="1459" spans="7:7">
      <c r="G1459" s="190"/>
    </row>
    <row r="1460" spans="7:7">
      <c r="G1460" s="190"/>
    </row>
    <row r="1461" spans="7:7">
      <c r="G1461" s="190"/>
    </row>
    <row r="1462" spans="7:7">
      <c r="G1462" s="190"/>
    </row>
    <row r="1463" spans="7:7">
      <c r="G1463" s="190"/>
    </row>
    <row r="1464" spans="7:7">
      <c r="G1464" s="190"/>
    </row>
    <row r="1465" spans="7:7">
      <c r="G1465" s="190"/>
    </row>
    <row r="1466" spans="7:7">
      <c r="G1466" s="190"/>
    </row>
    <row r="1467" spans="7:7">
      <c r="G1467" s="190"/>
    </row>
    <row r="1468" spans="7:7">
      <c r="G1468" s="190"/>
    </row>
    <row r="1469" spans="7:7">
      <c r="G1469" s="190"/>
    </row>
    <row r="1470" spans="7:7">
      <c r="G1470" s="190"/>
    </row>
    <row r="1471" spans="7:7">
      <c r="G1471" s="190"/>
    </row>
    <row r="1472" spans="7:7">
      <c r="G1472" s="190"/>
    </row>
    <row r="1473" spans="7:7">
      <c r="G1473" s="190"/>
    </row>
    <row r="1474" spans="7:7">
      <c r="G1474" s="190"/>
    </row>
    <row r="1475" spans="7:7">
      <c r="G1475" s="190"/>
    </row>
    <row r="1476" spans="7:7">
      <c r="G1476" s="190"/>
    </row>
    <row r="1477" spans="7:7">
      <c r="G1477" s="190"/>
    </row>
    <row r="1478" spans="7:7">
      <c r="G1478" s="190"/>
    </row>
    <row r="1479" spans="7:7">
      <c r="G1479" s="190"/>
    </row>
    <row r="1480" spans="7:7">
      <c r="G1480" s="190"/>
    </row>
    <row r="1481" spans="7:7">
      <c r="G1481" s="190"/>
    </row>
    <row r="1482" spans="7:7">
      <c r="G1482" s="190"/>
    </row>
    <row r="1483" spans="7:7">
      <c r="G1483" s="190"/>
    </row>
    <row r="1484" spans="7:7">
      <c r="G1484" s="190"/>
    </row>
    <row r="1485" spans="7:7">
      <c r="G1485" s="190"/>
    </row>
    <row r="1486" spans="7:7">
      <c r="G1486" s="190"/>
    </row>
    <row r="1487" spans="7:7">
      <c r="G1487" s="190"/>
    </row>
    <row r="1488" spans="7:7">
      <c r="G1488" s="190"/>
    </row>
    <row r="1489" spans="7:7">
      <c r="G1489" s="190"/>
    </row>
    <row r="1490" spans="7:7">
      <c r="G1490" s="190"/>
    </row>
    <row r="1491" spans="7:7">
      <c r="G1491" s="190"/>
    </row>
    <row r="1492" spans="7:7">
      <c r="G1492" s="190"/>
    </row>
    <row r="1493" spans="7:7">
      <c r="G1493" s="190"/>
    </row>
    <row r="1494" spans="7:7">
      <c r="G1494" s="190"/>
    </row>
    <row r="1495" spans="7:7">
      <c r="G1495" s="190"/>
    </row>
    <row r="1496" spans="7:7">
      <c r="G1496" s="190"/>
    </row>
    <row r="1497" spans="7:7">
      <c r="G1497" s="190"/>
    </row>
    <row r="1498" spans="7:7">
      <c r="G1498" s="190"/>
    </row>
    <row r="1499" spans="7:7">
      <c r="G1499" s="190"/>
    </row>
    <row r="1500" spans="7:7">
      <c r="G1500" s="190"/>
    </row>
    <row r="1501" spans="7:7">
      <c r="G1501" s="190"/>
    </row>
    <row r="1502" spans="7:7">
      <c r="G1502" s="190"/>
    </row>
    <row r="1503" spans="7:7">
      <c r="G1503" s="190"/>
    </row>
    <row r="1504" spans="7:7">
      <c r="G1504" s="190"/>
    </row>
    <row r="1505" spans="7:7">
      <c r="G1505" s="190"/>
    </row>
    <row r="1506" spans="7:7">
      <c r="G1506" s="190"/>
    </row>
    <row r="1507" spans="7:7">
      <c r="G1507" s="190"/>
    </row>
    <row r="1508" spans="7:7">
      <c r="G1508" s="190"/>
    </row>
    <row r="1509" spans="7:7">
      <c r="G1509" s="190"/>
    </row>
    <row r="1510" spans="7:7">
      <c r="G1510" s="190"/>
    </row>
    <row r="1511" spans="7:7">
      <c r="G1511" s="190"/>
    </row>
    <row r="1512" spans="7:7">
      <c r="G1512" s="190"/>
    </row>
    <row r="1513" spans="7:7">
      <c r="G1513" s="190"/>
    </row>
    <row r="1514" spans="7:7">
      <c r="G1514" s="190"/>
    </row>
    <row r="1515" spans="7:7">
      <c r="G1515" s="190"/>
    </row>
    <row r="1516" spans="7:7">
      <c r="G1516" s="190"/>
    </row>
    <row r="1517" spans="7:7">
      <c r="G1517" s="190"/>
    </row>
    <row r="1518" spans="7:7">
      <c r="G1518" s="190"/>
    </row>
    <row r="1519" spans="7:7">
      <c r="G1519" s="190"/>
    </row>
    <row r="1520" spans="7:7">
      <c r="G1520" s="190"/>
    </row>
    <row r="1521" spans="7:7">
      <c r="G1521" s="190"/>
    </row>
    <row r="1522" spans="7:7">
      <c r="G1522" s="190"/>
    </row>
    <row r="1523" spans="7:7">
      <c r="G1523" s="190"/>
    </row>
    <row r="1524" spans="7:7">
      <c r="G1524" s="190"/>
    </row>
    <row r="1525" spans="7:7">
      <c r="G1525" s="190"/>
    </row>
    <row r="1526" spans="7:7">
      <c r="G1526" s="190"/>
    </row>
    <row r="1527" spans="7:7">
      <c r="G1527" s="190"/>
    </row>
    <row r="1528" spans="7:7">
      <c r="G1528" s="190"/>
    </row>
    <row r="1529" spans="7:7">
      <c r="G1529" s="190"/>
    </row>
    <row r="1530" spans="7:7">
      <c r="G1530" s="190"/>
    </row>
    <row r="1531" spans="7:7">
      <c r="G1531" s="190"/>
    </row>
    <row r="1532" spans="7:7">
      <c r="G1532" s="190"/>
    </row>
    <row r="1533" spans="7:7">
      <c r="G1533" s="190"/>
    </row>
    <row r="1534" spans="7:7">
      <c r="G1534" s="190"/>
    </row>
    <row r="1535" spans="7:7">
      <c r="G1535" s="190"/>
    </row>
    <row r="1536" spans="7:7">
      <c r="G1536" s="190"/>
    </row>
    <row r="1537" spans="7:7">
      <c r="G1537" s="190"/>
    </row>
    <row r="1538" spans="7:7">
      <c r="G1538" s="190"/>
    </row>
    <row r="1539" spans="7:7">
      <c r="G1539" s="190"/>
    </row>
    <row r="1540" spans="7:7">
      <c r="G1540" s="190"/>
    </row>
    <row r="1541" spans="7:7">
      <c r="G1541" s="190"/>
    </row>
    <row r="1542" spans="7:7">
      <c r="G1542" s="190"/>
    </row>
    <row r="1543" spans="7:7">
      <c r="G1543" s="190"/>
    </row>
    <row r="1544" spans="7:7">
      <c r="G1544" s="190"/>
    </row>
    <row r="1545" spans="7:7">
      <c r="G1545" s="190"/>
    </row>
    <row r="1546" spans="7:7">
      <c r="G1546" s="190"/>
    </row>
    <row r="1547" spans="7:7">
      <c r="G1547" s="190"/>
    </row>
    <row r="1548" spans="7:7">
      <c r="G1548" s="190"/>
    </row>
    <row r="1549" spans="7:7">
      <c r="G1549" s="190"/>
    </row>
    <row r="1550" spans="7:7">
      <c r="G1550" s="190"/>
    </row>
    <row r="1551" spans="7:7">
      <c r="G1551" s="190"/>
    </row>
    <row r="1552" spans="7:7">
      <c r="G1552" s="190"/>
    </row>
    <row r="1553" spans="7:7">
      <c r="G1553" s="190"/>
    </row>
    <row r="1554" spans="7:7">
      <c r="G1554" s="190"/>
    </row>
    <row r="1555" spans="7:7">
      <c r="G1555" s="190"/>
    </row>
    <row r="1556" spans="7:7">
      <c r="G1556" s="190"/>
    </row>
    <row r="1557" spans="7:7">
      <c r="G1557" s="190"/>
    </row>
    <row r="1558" spans="7:7">
      <c r="G1558" s="190"/>
    </row>
    <row r="1559" spans="7:7">
      <c r="G1559" s="190"/>
    </row>
    <row r="1560" spans="7:7">
      <c r="G1560" s="190"/>
    </row>
    <row r="1561" spans="7:7">
      <c r="G1561" s="190"/>
    </row>
    <row r="1562" spans="7:7">
      <c r="G1562" s="190"/>
    </row>
    <row r="1563" spans="7:7">
      <c r="G1563" s="190"/>
    </row>
    <row r="1564" spans="7:7">
      <c r="G1564" s="190"/>
    </row>
    <row r="1565" spans="7:7">
      <c r="G1565" s="190"/>
    </row>
    <row r="1566" spans="7:7">
      <c r="G1566" s="190"/>
    </row>
    <row r="1567" spans="7:7">
      <c r="G1567" s="190"/>
    </row>
    <row r="1568" spans="7:7">
      <c r="G1568" s="190"/>
    </row>
    <row r="1569" spans="7:7">
      <c r="G1569" s="190"/>
    </row>
    <row r="1570" spans="7:7">
      <c r="G1570" s="190"/>
    </row>
    <row r="1571" spans="7:7">
      <c r="G1571" s="190"/>
    </row>
    <row r="1572" spans="7:7">
      <c r="G1572" s="190"/>
    </row>
    <row r="1573" spans="7:7">
      <c r="G1573" s="190"/>
    </row>
    <row r="1574" spans="7:7">
      <c r="G1574" s="190"/>
    </row>
    <row r="1575" spans="7:7">
      <c r="G1575" s="190"/>
    </row>
    <row r="1576" spans="7:7">
      <c r="G1576" s="190"/>
    </row>
    <row r="1577" spans="7:7">
      <c r="G1577" s="190"/>
    </row>
    <row r="1578" spans="7:7">
      <c r="G1578" s="190"/>
    </row>
    <row r="1579" spans="7:7">
      <c r="G1579" s="190"/>
    </row>
    <row r="1580" spans="7:7">
      <c r="G1580" s="190"/>
    </row>
    <row r="1581" spans="7:7">
      <c r="G1581" s="190"/>
    </row>
    <row r="1582" spans="7:7">
      <c r="G1582" s="190"/>
    </row>
    <row r="1583" spans="7:7">
      <c r="G1583" s="190"/>
    </row>
    <row r="1584" spans="7:7">
      <c r="G1584" s="190"/>
    </row>
    <row r="1585" spans="7:7">
      <c r="G1585" s="190"/>
    </row>
    <row r="1586" spans="7:7">
      <c r="G1586" s="190"/>
    </row>
    <row r="1587" spans="7:7">
      <c r="G1587" s="190"/>
    </row>
    <row r="1588" spans="7:7">
      <c r="G1588" s="190"/>
    </row>
    <row r="1589" spans="7:7">
      <c r="G1589" s="190"/>
    </row>
    <row r="1590" spans="7:7">
      <c r="G1590" s="190"/>
    </row>
    <row r="1591" spans="7:7">
      <c r="G1591" s="190"/>
    </row>
    <row r="1592" spans="7:7">
      <c r="G1592" s="190"/>
    </row>
    <row r="1593" spans="7:7">
      <c r="G1593" s="190"/>
    </row>
    <row r="1594" spans="7:7">
      <c r="G1594" s="190"/>
    </row>
    <row r="1595" spans="7:7">
      <c r="G1595" s="190"/>
    </row>
    <row r="1596" spans="7:7">
      <c r="G1596" s="190"/>
    </row>
    <row r="1597" spans="7:7">
      <c r="G1597" s="190"/>
    </row>
    <row r="1598" spans="7:7">
      <c r="G1598" s="190"/>
    </row>
    <row r="1599" spans="7:7">
      <c r="G1599" s="190"/>
    </row>
    <row r="1600" spans="7:7">
      <c r="G1600" s="190"/>
    </row>
    <row r="1601" spans="7:7">
      <c r="G1601" s="190"/>
    </row>
    <row r="1602" spans="7:7">
      <c r="G1602" s="190"/>
    </row>
    <row r="1603" spans="7:7">
      <c r="G1603" s="190"/>
    </row>
    <row r="1604" spans="7:7">
      <c r="G1604" s="190"/>
    </row>
    <row r="1605" spans="7:7">
      <c r="G1605" s="190"/>
    </row>
    <row r="1606" spans="7:7">
      <c r="G1606" s="190"/>
    </row>
    <row r="1607" spans="7:7">
      <c r="G1607" s="190"/>
    </row>
    <row r="1608" spans="7:7">
      <c r="G1608" s="190"/>
    </row>
  </sheetData>
  <sheetProtection algorithmName="SHA-512" hashValue="jFDqj4LfPJScu/JEkgxm5EToLZKc6D03kKj/27Ruym3AfP1zD38ayU4y3/a1Y2s28UFvwJ1iTm7I/qcthb5s2Q==" saltValue="Zq7cYY07OxknQV6md3Z6Bg==" spinCount="100000" sheet="1" objects="1" scenarios="1"/>
  <protectedRanges>
    <protectedRange sqref="F1:G1048576" name="Range2"/>
    <protectedRange sqref="F1:G41 F42:G42 F43:G1048576" name="Range1"/>
  </protectedRanges>
  <mergeCells count="6">
    <mergeCell ref="B74:C74"/>
    <mergeCell ref="A2:G2"/>
    <mergeCell ref="A3:G3"/>
    <mergeCell ref="A4:G4"/>
    <mergeCell ref="B7:C7"/>
    <mergeCell ref="B10:C10"/>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22" orientation="portrait" useFirstPageNumber="1" r:id="rId1"/>
  <headerFooter scaleWithDoc="0">
    <oddFooter xml:space="preserve">&amp;C1/&amp;P
</oddFooter>
  </headerFooter>
  <rowBreaks count="2" manualBreakCount="2">
    <brk id="72" max="6" man="1"/>
    <brk id="137" max="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E614B-F7AE-4DD4-9A1C-84DD9B182ABD}">
  <dimension ref="A1:M538"/>
  <sheetViews>
    <sheetView showGridLines="0" showZeros="0" view="pageBreakPreview" zoomScaleNormal="100" zoomScaleSheetLayoutView="100" workbookViewId="0">
      <selection activeCell="G159" sqref="G159"/>
    </sheetView>
  </sheetViews>
  <sheetFormatPr defaultColWidth="9.44140625" defaultRowHeight="13.2"/>
  <cols>
    <col min="1" max="1" width="6.5546875" style="346" customWidth="1"/>
    <col min="2" max="2" width="3.44140625" style="5" customWidth="1"/>
    <col min="3" max="3" width="61.44140625" style="5" customWidth="1"/>
    <col min="4" max="4" width="10" style="7" customWidth="1"/>
    <col min="5" max="5" width="7.5546875" style="7" customWidth="1"/>
    <col min="6" max="6" width="9.5546875" style="347" customWidth="1"/>
    <col min="7" max="7" width="13.5546875" style="286" customWidth="1"/>
    <col min="8" max="8" width="9.5546875" style="289" customWidth="1"/>
    <col min="9" max="11" width="9.5546875" style="370" customWidth="1"/>
    <col min="12" max="12" width="9.44140625" style="376"/>
    <col min="13" max="16384" width="9.44140625" style="102"/>
  </cols>
  <sheetData>
    <row r="1" spans="1:12" s="100" customFormat="1" ht="8.25" customHeight="1" thickTop="1">
      <c r="A1" s="319"/>
      <c r="B1" s="192"/>
      <c r="C1" s="193"/>
      <c r="D1" s="194"/>
      <c r="E1" s="194"/>
      <c r="F1" s="195"/>
      <c r="G1" s="196"/>
      <c r="H1" s="353"/>
      <c r="I1" s="369"/>
      <c r="J1" s="369"/>
      <c r="K1" s="369"/>
      <c r="L1" s="375"/>
    </row>
    <row r="2" spans="1:12" s="413" customFormat="1" ht="15" customHeight="1">
      <c r="A2" s="1049" t="str">
        <f>Civil!A2</f>
        <v>REMODELLING WORKS TO CARREFOUR FIRST AVENUE, DUBAI, UAE</v>
      </c>
      <c r="B2" s="1050"/>
      <c r="C2" s="1050"/>
      <c r="D2" s="1050"/>
      <c r="E2" s="1050"/>
      <c r="F2" s="1050"/>
      <c r="G2" s="1051"/>
      <c r="I2" s="414"/>
    </row>
    <row r="3" spans="1:12" s="100" customFormat="1" ht="15" customHeight="1">
      <c r="A3" s="1052" t="s">
        <v>97</v>
      </c>
      <c r="B3" s="1053"/>
      <c r="C3" s="1053"/>
      <c r="D3" s="1053"/>
      <c r="E3" s="1053"/>
      <c r="F3" s="1053"/>
      <c r="G3" s="1054"/>
      <c r="H3" s="353"/>
      <c r="I3" s="369"/>
      <c r="J3" s="369"/>
      <c r="K3" s="369"/>
      <c r="L3" s="375"/>
    </row>
    <row r="4" spans="1:12" s="100" customFormat="1" ht="15" customHeight="1">
      <c r="A4" s="1065" t="s">
        <v>5</v>
      </c>
      <c r="B4" s="1066"/>
      <c r="C4" s="1066"/>
      <c r="D4" s="1066"/>
      <c r="E4" s="1066"/>
      <c r="F4" s="1066"/>
      <c r="G4" s="1067"/>
      <c r="H4" s="353"/>
      <c r="I4" s="369"/>
      <c r="J4" s="369"/>
      <c r="K4" s="369"/>
      <c r="L4" s="375"/>
    </row>
    <row r="5" spans="1:12" s="100" customFormat="1" ht="6.75" customHeight="1">
      <c r="A5" s="320"/>
      <c r="B5" s="198"/>
      <c r="C5" s="199"/>
      <c r="D5" s="200"/>
      <c r="E5" s="200"/>
      <c r="F5" s="201"/>
      <c r="G5" s="202"/>
      <c r="H5" s="353"/>
      <c r="I5" s="369"/>
      <c r="J5" s="369"/>
      <c r="K5" s="369"/>
      <c r="L5" s="375"/>
    </row>
    <row r="6" spans="1:12" s="100" customFormat="1" ht="6.75" customHeight="1">
      <c r="A6" s="321"/>
      <c r="B6" s="204"/>
      <c r="C6" s="204"/>
      <c r="D6" s="205"/>
      <c r="E6" s="206"/>
      <c r="F6" s="322"/>
      <c r="G6" s="323"/>
      <c r="H6" s="353"/>
      <c r="I6" s="369"/>
      <c r="J6" s="369"/>
      <c r="K6" s="369"/>
      <c r="L6" s="375"/>
    </row>
    <row r="7" spans="1:12" s="100" customFormat="1" ht="12.75" customHeight="1">
      <c r="A7" s="324" t="s">
        <v>13</v>
      </c>
      <c r="B7" s="1047" t="s">
        <v>22</v>
      </c>
      <c r="C7" s="1048"/>
      <c r="D7" s="210" t="s">
        <v>23</v>
      </c>
      <c r="E7" s="211" t="s">
        <v>15</v>
      </c>
      <c r="F7" s="325" t="s">
        <v>16</v>
      </c>
      <c r="G7" s="326" t="s">
        <v>40</v>
      </c>
      <c r="H7" s="353"/>
      <c r="I7" s="369"/>
      <c r="J7" s="369"/>
      <c r="K7" s="369"/>
      <c r="L7" s="375"/>
    </row>
    <row r="8" spans="1:12" s="100" customFormat="1" ht="6.75" customHeight="1">
      <c r="A8" s="327"/>
      <c r="B8" s="215"/>
      <c r="C8" s="215"/>
      <c r="D8" s="216"/>
      <c r="E8" s="217"/>
      <c r="F8" s="328"/>
      <c r="G8" s="202"/>
      <c r="H8" s="353"/>
      <c r="I8" s="369"/>
      <c r="J8" s="369"/>
      <c r="K8" s="369"/>
      <c r="L8" s="375"/>
    </row>
    <row r="9" spans="1:12" ht="12.75" customHeight="1">
      <c r="A9" s="232"/>
      <c r="D9" s="269"/>
      <c r="F9" s="329"/>
      <c r="G9" s="59"/>
    </row>
    <row r="10" spans="1:12" ht="12.75" customHeight="1">
      <c r="A10" s="330"/>
      <c r="B10" s="224" t="s">
        <v>28</v>
      </c>
      <c r="D10" s="269"/>
      <c r="F10" s="329"/>
    </row>
    <row r="11" spans="1:12" ht="12.75" customHeight="1">
      <c r="A11" s="330"/>
      <c r="B11" s="8"/>
      <c r="D11" s="269"/>
      <c r="F11" s="329"/>
    </row>
    <row r="12" spans="1:12" s="98" customFormat="1" ht="12.75" customHeight="1">
      <c r="A12" s="232"/>
      <c r="B12" s="501" t="s">
        <v>74</v>
      </c>
      <c r="C12" s="235"/>
      <c r="D12" s="561"/>
      <c r="E12" s="128"/>
      <c r="F12" s="134"/>
      <c r="G12" s="130"/>
      <c r="H12" s="863"/>
      <c r="I12" s="366"/>
      <c r="J12" s="366"/>
      <c r="K12" s="367"/>
      <c r="L12" s="364"/>
    </row>
    <row r="13" spans="1:12" s="98" customFormat="1" ht="12.75" customHeight="1">
      <c r="A13" s="220"/>
      <c r="B13" s="502" t="s">
        <v>75</v>
      </c>
      <c r="C13" s="235"/>
      <c r="D13" s="561"/>
      <c r="E13" s="128"/>
      <c r="F13" s="134"/>
      <c r="G13" s="130"/>
      <c r="H13" s="863"/>
      <c r="I13" s="366"/>
      <c r="J13" s="366"/>
      <c r="K13" s="367"/>
      <c r="L13" s="364"/>
    </row>
    <row r="14" spans="1:12" s="98" customFormat="1" ht="12.75" customHeight="1">
      <c r="A14" s="232"/>
      <c r="B14" s="502" t="s">
        <v>76</v>
      </c>
      <c r="C14" s="235"/>
      <c r="D14" s="561"/>
      <c r="E14" s="128"/>
      <c r="F14" s="134"/>
      <c r="G14" s="130"/>
      <c r="H14" s="863"/>
      <c r="I14" s="366"/>
      <c r="J14" s="366"/>
      <c r="K14" s="367"/>
      <c r="L14" s="364"/>
    </row>
    <row r="15" spans="1:12" s="98" customFormat="1" ht="12.75" customHeight="1">
      <c r="A15" s="232"/>
      <c r="B15" s="503" t="s">
        <v>77</v>
      </c>
      <c r="C15" s="238"/>
      <c r="D15" s="269"/>
      <c r="E15" s="128"/>
      <c r="F15" s="134"/>
      <c r="G15" s="130"/>
      <c r="H15" s="863"/>
      <c r="I15" s="366"/>
      <c r="J15" s="366"/>
      <c r="K15" s="367"/>
      <c r="L15" s="364"/>
    </row>
    <row r="16" spans="1:12" s="98" customFormat="1" ht="12.75" customHeight="1">
      <c r="A16" s="232"/>
      <c r="B16" s="503" t="s">
        <v>78</v>
      </c>
      <c r="C16" s="238"/>
      <c r="D16" s="269"/>
      <c r="E16" s="128"/>
      <c r="F16" s="134"/>
      <c r="G16" s="130"/>
      <c r="H16" s="863"/>
      <c r="I16" s="366"/>
      <c r="J16" s="366"/>
      <c r="K16" s="367"/>
      <c r="L16" s="364"/>
    </row>
    <row r="17" spans="1:12" s="98" customFormat="1" ht="12.75" customHeight="1">
      <c r="A17" s="232"/>
      <c r="B17" s="503" t="s">
        <v>79</v>
      </c>
      <c r="C17" s="238"/>
      <c r="D17" s="269"/>
      <c r="E17" s="128"/>
      <c r="F17" s="134"/>
      <c r="G17" s="130"/>
      <c r="H17" s="863"/>
      <c r="I17" s="366"/>
      <c r="J17" s="366"/>
      <c r="K17" s="367"/>
      <c r="L17" s="364"/>
    </row>
    <row r="18" spans="1:12" s="98" customFormat="1" ht="12.75" customHeight="1">
      <c r="A18" s="232"/>
      <c r="B18" s="503" t="s">
        <v>80</v>
      </c>
      <c r="C18" s="238"/>
      <c r="D18" s="269"/>
      <c r="E18" s="128"/>
      <c r="F18" s="158"/>
      <c r="G18" s="130"/>
      <c r="H18" s="863"/>
      <c r="I18" s="366"/>
      <c r="J18" s="366"/>
      <c r="K18" s="367"/>
      <c r="L18" s="364"/>
    </row>
    <row r="19" spans="1:12" s="98" customFormat="1" ht="12.75" customHeight="1">
      <c r="A19" s="125"/>
      <c r="B19" s="135"/>
      <c r="C19" s="135"/>
      <c r="D19" s="644"/>
      <c r="E19" s="128"/>
      <c r="F19" s="134"/>
      <c r="G19" s="130"/>
      <c r="H19" s="863"/>
      <c r="I19" s="366"/>
      <c r="J19" s="366"/>
      <c r="K19" s="367"/>
      <c r="L19" s="364"/>
    </row>
    <row r="20" spans="1:12" ht="12.75" customHeight="1">
      <c r="A20" s="530"/>
      <c r="B20" s="307" t="s">
        <v>356</v>
      </c>
      <c r="D20" s="532"/>
      <c r="E20" s="533"/>
      <c r="F20" s="332"/>
      <c r="G20" s="371"/>
      <c r="H20" s="290"/>
      <c r="I20" s="376"/>
    </row>
    <row r="21" spans="1:12" ht="12.75" customHeight="1">
      <c r="A21" s="530"/>
      <c r="B21" s="307" t="s">
        <v>357</v>
      </c>
      <c r="D21" s="532"/>
      <c r="E21" s="533"/>
      <c r="F21" s="332"/>
      <c r="G21" s="371"/>
      <c r="H21" s="290"/>
      <c r="I21" s="376"/>
    </row>
    <row r="22" spans="1:12" ht="12.75" customHeight="1">
      <c r="A22" s="530"/>
      <c r="B22" s="229"/>
      <c r="D22" s="532"/>
      <c r="E22" s="533"/>
      <c r="F22" s="332"/>
      <c r="G22" s="371"/>
      <c r="H22" s="290"/>
      <c r="I22" s="376"/>
    </row>
    <row r="23" spans="1:12" s="98" customFormat="1" ht="12.75" customHeight="1">
      <c r="A23" s="125">
        <f>A13+1</f>
        <v>1</v>
      </c>
      <c r="B23" s="135" t="s">
        <v>122</v>
      </c>
      <c r="C23" s="135"/>
      <c r="D23" s="644"/>
      <c r="E23" s="128"/>
      <c r="F23" s="158"/>
      <c r="G23" s="130"/>
      <c r="H23" s="863"/>
      <c r="I23" s="366"/>
      <c r="J23" s="366"/>
      <c r="K23" s="367"/>
      <c r="L23" s="364"/>
    </row>
    <row r="24" spans="1:12" s="98" customFormat="1" ht="12.75" customHeight="1">
      <c r="A24" s="125"/>
      <c r="B24" s="135" t="s">
        <v>123</v>
      </c>
      <c r="C24" s="135"/>
      <c r="D24" s="644"/>
      <c r="E24" s="128"/>
      <c r="F24" s="134"/>
      <c r="G24" s="130"/>
      <c r="H24" s="863"/>
      <c r="I24" s="366"/>
      <c r="J24" s="366"/>
      <c r="K24" s="367"/>
      <c r="L24" s="364"/>
    </row>
    <row r="25" spans="1:12" s="98" customFormat="1" ht="12.75" customHeight="1">
      <c r="A25" s="125"/>
      <c r="B25" s="135" t="s">
        <v>124</v>
      </c>
      <c r="C25" s="135"/>
      <c r="D25" s="127">
        <v>1</v>
      </c>
      <c r="E25" s="128" t="s">
        <v>20</v>
      </c>
      <c r="F25" s="158">
        <v>5500</v>
      </c>
      <c r="G25" s="130">
        <v>5500</v>
      </c>
      <c r="H25" s="863"/>
      <c r="I25" s="366"/>
      <c r="J25" s="366"/>
      <c r="K25" s="367"/>
      <c r="L25" s="364"/>
    </row>
    <row r="26" spans="1:12" s="98" customFormat="1" ht="12.75" customHeight="1">
      <c r="A26" s="125"/>
      <c r="B26" s="135"/>
      <c r="C26" s="135"/>
      <c r="D26" s="822"/>
      <c r="E26" s="128"/>
      <c r="F26" s="134"/>
      <c r="G26" s="130"/>
      <c r="H26" s="863"/>
      <c r="I26" s="366"/>
      <c r="J26" s="366"/>
      <c r="K26" s="367"/>
      <c r="L26" s="364"/>
    </row>
    <row r="27" spans="1:12" ht="12.75" customHeight="1">
      <c r="A27" s="232"/>
      <c r="B27" s="737" t="s">
        <v>197</v>
      </c>
      <c r="C27" s="90"/>
      <c r="D27" s="795"/>
      <c r="E27" s="233"/>
      <c r="F27" s="332"/>
      <c r="G27" s="371"/>
    </row>
    <row r="28" spans="1:12" ht="12.75" customHeight="1">
      <c r="A28" s="232"/>
      <c r="B28" s="737"/>
      <c r="C28" s="90"/>
      <c r="D28" s="6"/>
      <c r="F28" s="332"/>
      <c r="G28" s="371"/>
    </row>
    <row r="29" spans="1:12" s="290" customFormat="1" ht="12.75" customHeight="1">
      <c r="A29" s="232"/>
      <c r="B29" s="765" t="s">
        <v>198</v>
      </c>
      <c r="C29" s="90"/>
      <c r="D29" s="6"/>
      <c r="E29" s="233"/>
      <c r="F29" s="332"/>
      <c r="G29" s="373"/>
      <c r="H29" s="289"/>
      <c r="I29" s="370"/>
      <c r="J29" s="376"/>
      <c r="K29" s="376"/>
      <c r="L29" s="376"/>
    </row>
    <row r="30" spans="1:12" s="290" customFormat="1" ht="12.75" customHeight="1">
      <c r="A30" s="232"/>
      <c r="B30" s="765" t="s">
        <v>199</v>
      </c>
      <c r="C30" s="90"/>
      <c r="D30" s="6"/>
      <c r="E30" s="7"/>
      <c r="F30" s="332"/>
      <c r="G30" s="371"/>
      <c r="H30" s="289"/>
      <c r="I30" s="370"/>
      <c r="J30" s="376"/>
      <c r="K30" s="376"/>
      <c r="L30" s="376"/>
    </row>
    <row r="31" spans="1:12" s="290" customFormat="1" ht="12.75" customHeight="1">
      <c r="A31" s="232"/>
      <c r="B31" s="765" t="s">
        <v>200</v>
      </c>
      <c r="C31" s="90"/>
      <c r="D31" s="6"/>
      <c r="E31" s="233"/>
      <c r="F31" s="332"/>
      <c r="G31" s="373"/>
      <c r="H31" s="289"/>
      <c r="I31" s="370"/>
      <c r="J31" s="376"/>
      <c r="K31" s="376"/>
      <c r="L31" s="376"/>
    </row>
    <row r="32" spans="1:12" s="290" customFormat="1" ht="12.75" customHeight="1">
      <c r="A32" s="232"/>
      <c r="B32" s="765" t="s">
        <v>201</v>
      </c>
      <c r="C32" s="90"/>
      <c r="D32" s="6"/>
      <c r="E32" s="7"/>
      <c r="F32" s="332"/>
      <c r="G32" s="373"/>
      <c r="H32" s="289"/>
      <c r="I32" s="370"/>
      <c r="J32" s="376"/>
      <c r="K32" s="376"/>
      <c r="L32" s="376"/>
    </row>
    <row r="33" spans="1:12" s="290" customFormat="1" ht="12.75" customHeight="1">
      <c r="A33" s="232"/>
      <c r="B33" s="765" t="s">
        <v>202</v>
      </c>
      <c r="C33" s="5"/>
      <c r="D33" s="6"/>
      <c r="E33" s="233"/>
      <c r="F33" s="329"/>
      <c r="G33" s="371"/>
      <c r="H33" s="289"/>
      <c r="I33" s="370"/>
      <c r="J33" s="376"/>
      <c r="K33" s="376"/>
      <c r="L33" s="376"/>
    </row>
    <row r="34" spans="1:12" s="290" customFormat="1" ht="12.75" customHeight="1">
      <c r="A34" s="232"/>
      <c r="B34" s="737" t="s">
        <v>203</v>
      </c>
      <c r="C34" s="90"/>
      <c r="D34" s="6"/>
      <c r="E34" s="7"/>
      <c r="F34" s="329"/>
      <c r="G34" s="371"/>
      <c r="H34" s="289"/>
      <c r="I34" s="370"/>
      <c r="J34" s="376"/>
      <c r="K34" s="376"/>
      <c r="L34" s="376"/>
    </row>
    <row r="35" spans="1:12" s="290" customFormat="1" ht="12.75" customHeight="1">
      <c r="A35" s="232"/>
      <c r="B35" s="737" t="s">
        <v>204</v>
      </c>
      <c r="C35" s="5"/>
      <c r="D35" s="6"/>
      <c r="E35" s="233"/>
      <c r="F35" s="329"/>
      <c r="G35" s="371"/>
      <c r="H35" s="289"/>
      <c r="I35" s="370"/>
      <c r="J35" s="647"/>
      <c r="K35" s="376"/>
      <c r="L35" s="376"/>
    </row>
    <row r="36" spans="1:12" s="290" customFormat="1" ht="12.75" customHeight="1">
      <c r="A36" s="232"/>
      <c r="B36" s="765" t="s">
        <v>492</v>
      </c>
      <c r="C36" s="90"/>
      <c r="D36" s="6"/>
      <c r="E36" s="7"/>
      <c r="F36" s="329"/>
      <c r="G36" s="371"/>
      <c r="H36" s="289"/>
      <c r="I36" s="370"/>
      <c r="J36" s="376"/>
      <c r="K36" s="376"/>
      <c r="L36" s="376"/>
    </row>
    <row r="37" spans="1:12" s="290" customFormat="1" ht="12.75" customHeight="1">
      <c r="A37" s="232"/>
      <c r="B37" s="767"/>
      <c r="C37" s="229"/>
      <c r="D37" s="795"/>
      <c r="E37" s="233"/>
      <c r="F37" s="332"/>
      <c r="G37" s="286"/>
      <c r="I37" s="376"/>
      <c r="J37" s="376"/>
      <c r="K37" s="376"/>
      <c r="L37" s="376"/>
    </row>
    <row r="38" spans="1:12" s="290" customFormat="1" ht="12.75" customHeight="1">
      <c r="A38" s="232">
        <f>+A60+1</f>
        <v>1</v>
      </c>
      <c r="B38" s="766" t="s">
        <v>307</v>
      </c>
      <c r="C38" s="90"/>
      <c r="D38" s="795">
        <v>26</v>
      </c>
      <c r="E38" s="7" t="s">
        <v>19</v>
      </c>
      <c r="F38" s="332">
        <v>120</v>
      </c>
      <c r="G38" s="286">
        <f>F38*D38</f>
        <v>3120</v>
      </c>
      <c r="I38" s="376"/>
      <c r="J38" s="376"/>
      <c r="K38" s="376"/>
      <c r="L38" s="376"/>
    </row>
    <row r="39" spans="1:12" s="290" customFormat="1" ht="12.75" customHeight="1">
      <c r="A39" s="232"/>
      <c r="B39" s="766"/>
      <c r="C39" s="377"/>
      <c r="D39" s="795"/>
      <c r="E39" s="772"/>
      <c r="F39" s="332"/>
      <c r="G39" s="286"/>
      <c r="I39" s="376"/>
      <c r="J39" s="376"/>
      <c r="K39" s="376"/>
      <c r="L39" s="376"/>
    </row>
    <row r="40" spans="1:12" ht="12.75" customHeight="1">
      <c r="A40" s="530">
        <f>A38+1</f>
        <v>2</v>
      </c>
      <c r="B40" s="766" t="s">
        <v>205</v>
      </c>
      <c r="C40" s="867"/>
      <c r="D40" s="823">
        <v>29</v>
      </c>
      <c r="E40" s="7" t="s">
        <v>19</v>
      </c>
      <c r="F40" s="332">
        <v>150</v>
      </c>
      <c r="G40" s="371">
        <f>F40*D40</f>
        <v>4350</v>
      </c>
      <c r="H40" s="290"/>
      <c r="I40" s="376"/>
    </row>
    <row r="41" spans="1:12" s="290" customFormat="1" ht="12.75" customHeight="1">
      <c r="A41" s="771"/>
      <c r="B41" s="534"/>
      <c r="C41" s="531"/>
      <c r="D41" s="795"/>
      <c r="E41" s="772"/>
      <c r="F41" s="332"/>
      <c r="G41" s="286"/>
      <c r="I41" s="376"/>
      <c r="J41" s="376"/>
      <c r="K41" s="376"/>
      <c r="L41" s="376"/>
    </row>
    <row r="42" spans="1:12" s="290" customFormat="1" ht="12.75" customHeight="1">
      <c r="A42" s="771">
        <f>A40+1</f>
        <v>3</v>
      </c>
      <c r="B42" s="5" t="s">
        <v>279</v>
      </c>
      <c r="C42" s="623"/>
      <c r="D42" s="6"/>
      <c r="E42" s="7"/>
      <c r="F42" s="332"/>
      <c r="G42" s="286"/>
      <c r="I42" s="376"/>
      <c r="J42" s="376"/>
      <c r="K42" s="376"/>
      <c r="L42" s="376"/>
    </row>
    <row r="43" spans="1:12" s="290" customFormat="1" ht="12.75" customHeight="1">
      <c r="A43" s="771"/>
      <c r="B43" s="290" t="s">
        <v>278</v>
      </c>
      <c r="C43" s="5"/>
      <c r="D43" s="6">
        <v>1</v>
      </c>
      <c r="E43" s="7" t="s">
        <v>20</v>
      </c>
      <c r="F43" s="332">
        <v>9500</v>
      </c>
      <c r="G43" s="286">
        <v>9500</v>
      </c>
      <c r="I43" s="376"/>
      <c r="J43" s="376"/>
      <c r="K43" s="376"/>
      <c r="L43" s="376"/>
    </row>
    <row r="44" spans="1:12" s="290" customFormat="1" ht="12.75" customHeight="1">
      <c r="A44" s="771"/>
      <c r="B44" s="5"/>
      <c r="C44" s="90"/>
      <c r="D44" s="6"/>
      <c r="E44" s="7"/>
      <c r="F44" s="332"/>
      <c r="G44" s="286"/>
      <c r="I44" s="376"/>
      <c r="J44" s="376"/>
      <c r="K44" s="376"/>
      <c r="L44" s="376"/>
    </row>
    <row r="45" spans="1:12" s="290" customFormat="1" ht="12.75" customHeight="1">
      <c r="A45" s="771"/>
      <c r="B45" s="769" t="s">
        <v>18</v>
      </c>
      <c r="C45" s="770"/>
      <c r="D45" s="795"/>
      <c r="E45" s="770"/>
      <c r="F45" s="332"/>
      <c r="G45" s="286"/>
      <c r="I45" s="376"/>
      <c r="J45" s="376"/>
      <c r="K45" s="376"/>
      <c r="L45" s="376"/>
    </row>
    <row r="46" spans="1:12" s="290" customFormat="1" ht="12.75" customHeight="1">
      <c r="A46" s="232"/>
      <c r="B46" s="765"/>
      <c r="C46" s="770"/>
      <c r="D46" s="795"/>
      <c r="E46" s="770"/>
      <c r="F46" s="332"/>
      <c r="G46" s="286"/>
      <c r="I46" s="376"/>
      <c r="J46" s="376"/>
      <c r="K46" s="376"/>
      <c r="L46" s="376"/>
    </row>
    <row r="47" spans="1:12" s="865" customFormat="1" ht="12.75" customHeight="1">
      <c r="A47" s="232">
        <f>A42+1</f>
        <v>4</v>
      </c>
      <c r="B47" s="360" t="s">
        <v>206</v>
      </c>
      <c r="C47" s="770"/>
      <c r="D47" s="795"/>
      <c r="E47" s="770"/>
      <c r="F47" s="332"/>
      <c r="G47" s="373"/>
      <c r="H47" s="864"/>
      <c r="I47" s="864"/>
    </row>
    <row r="48" spans="1:12" s="865" customFormat="1" ht="12.75" customHeight="1">
      <c r="A48" s="232"/>
      <c r="B48" s="360" t="s">
        <v>207</v>
      </c>
      <c r="C48" s="770"/>
      <c r="D48" s="795">
        <v>1</v>
      </c>
      <c r="E48" s="772" t="s">
        <v>20</v>
      </c>
      <c r="F48" s="332">
        <v>25000</v>
      </c>
      <c r="G48" s="371">
        <f>F48*D48</f>
        <v>25000</v>
      </c>
      <c r="H48" s="864"/>
      <c r="I48" s="864"/>
      <c r="J48" s="864"/>
      <c r="K48" s="864"/>
    </row>
    <row r="49" spans="1:12" ht="12.75" customHeight="1">
      <c r="A49" s="232"/>
      <c r="B49" s="770"/>
      <c r="C49" s="770"/>
      <c r="D49" s="795"/>
      <c r="E49" s="770"/>
      <c r="F49" s="332"/>
      <c r="G49" s="373"/>
    </row>
    <row r="50" spans="1:12" ht="12.75" customHeight="1">
      <c r="A50" s="768">
        <f>A47+1</f>
        <v>5</v>
      </c>
      <c r="B50" s="360" t="s">
        <v>208</v>
      </c>
      <c r="C50" s="770"/>
      <c r="D50" s="795"/>
      <c r="E50" s="770"/>
      <c r="F50" s="798"/>
      <c r="G50" s="799"/>
      <c r="H50" s="290"/>
      <c r="I50" s="376"/>
    </row>
    <row r="51" spans="1:12" s="376" customFormat="1" ht="12.75" customHeight="1">
      <c r="A51" s="771"/>
      <c r="B51" s="360" t="s">
        <v>209</v>
      </c>
      <c r="C51" s="770"/>
      <c r="D51" s="795">
        <v>1</v>
      </c>
      <c r="E51" s="772" t="s">
        <v>20</v>
      </c>
      <c r="F51" s="866">
        <v>15000</v>
      </c>
      <c r="G51" s="799">
        <f>F51*D51</f>
        <v>15000</v>
      </c>
      <c r="H51" s="370"/>
    </row>
    <row r="52" spans="1:12" s="376" customFormat="1" ht="12.75" customHeight="1">
      <c r="A52" s="771"/>
      <c r="B52" s="623"/>
      <c r="C52" s="5"/>
      <c r="D52" s="6"/>
      <c r="E52" s="233"/>
      <c r="F52" s="866"/>
      <c r="G52" s="799"/>
    </row>
    <row r="53" spans="1:12" s="376" customFormat="1" ht="12.75" customHeight="1">
      <c r="A53" s="771">
        <f>A50+1</f>
        <v>6</v>
      </c>
      <c r="B53" s="5" t="s">
        <v>256</v>
      </c>
      <c r="C53" s="372"/>
      <c r="D53" s="6"/>
      <c r="E53" s="7"/>
      <c r="F53" s="866"/>
      <c r="G53" s="799"/>
      <c r="H53" s="370"/>
    </row>
    <row r="54" spans="1:12" s="376" customFormat="1" ht="12.75" customHeight="1">
      <c r="A54" s="771"/>
      <c r="B54" s="5" t="s">
        <v>210</v>
      </c>
      <c r="C54" s="90"/>
      <c r="D54" s="6">
        <v>1</v>
      </c>
      <c r="E54" s="7" t="s">
        <v>20</v>
      </c>
      <c r="F54" s="798">
        <v>17500</v>
      </c>
      <c r="G54" s="799">
        <f>F54*D54</f>
        <v>17500</v>
      </c>
    </row>
    <row r="55" spans="1:12" s="376" customFormat="1" ht="12.75" customHeight="1">
      <c r="A55" s="771"/>
      <c r="B55" s="5"/>
      <c r="C55" s="90"/>
      <c r="D55" s="6"/>
      <c r="E55" s="7"/>
      <c r="F55" s="798"/>
      <c r="G55" s="801"/>
      <c r="H55" s="370"/>
      <c r="J55" s="370"/>
      <c r="K55" s="370"/>
    </row>
    <row r="56" spans="1:12" ht="12.75" customHeight="1">
      <c r="A56" s="530"/>
      <c r="B56" s="228"/>
      <c r="D56" s="269"/>
      <c r="F56" s="332"/>
      <c r="G56" s="371"/>
      <c r="H56" s="290"/>
      <c r="I56" s="376"/>
    </row>
    <row r="57" spans="1:12" ht="9.6" customHeight="1">
      <c r="A57" s="530"/>
      <c r="B57" s="534"/>
      <c r="C57" s="531"/>
      <c r="D57" s="532"/>
      <c r="E57" s="533"/>
      <c r="F57" s="332"/>
      <c r="G57" s="371"/>
      <c r="H57" s="290"/>
      <c r="I57" s="376"/>
    </row>
    <row r="58" spans="1:12" ht="12.75" customHeight="1">
      <c r="A58" s="530"/>
      <c r="B58" s="531"/>
      <c r="C58" s="531"/>
      <c r="D58" s="532"/>
      <c r="E58" s="533"/>
      <c r="F58" s="332"/>
      <c r="G58" s="371"/>
      <c r="H58" s="290"/>
    </row>
    <row r="59" spans="1:12" s="290" customFormat="1" ht="12.75" customHeight="1">
      <c r="A59" s="232"/>
      <c r="B59" s="623"/>
      <c r="C59" s="229"/>
      <c r="D59" s="795"/>
      <c r="E59" s="233"/>
      <c r="F59" s="329"/>
      <c r="G59" s="286"/>
      <c r="I59" s="376"/>
      <c r="J59" s="376"/>
      <c r="K59" s="376"/>
      <c r="L59" s="376"/>
    </row>
    <row r="60" spans="1:12" s="290" customFormat="1" ht="12.75" customHeight="1">
      <c r="A60" s="232"/>
      <c r="B60" s="766"/>
      <c r="C60" s="90"/>
      <c r="D60" s="795"/>
      <c r="E60" s="7"/>
      <c r="F60" s="332"/>
      <c r="G60" s="286"/>
      <c r="I60" s="376"/>
      <c r="J60" s="376"/>
      <c r="K60" s="376"/>
      <c r="L60" s="376"/>
    </row>
    <row r="61" spans="1:12" ht="12.75" customHeight="1">
      <c r="A61" s="530"/>
      <c r="B61" s="534"/>
      <c r="C61" s="531"/>
      <c r="D61" s="532"/>
      <c r="E61" s="533"/>
      <c r="F61" s="332"/>
      <c r="G61" s="371"/>
      <c r="H61" s="290"/>
      <c r="I61" s="376"/>
    </row>
    <row r="62" spans="1:12" ht="12.75" customHeight="1">
      <c r="A62" s="232"/>
      <c r="D62" s="6"/>
      <c r="F62" s="332"/>
      <c r="G62" s="371"/>
    </row>
    <row r="63" spans="1:12" s="290" customFormat="1" ht="12.75" customHeight="1">
      <c r="A63" s="232"/>
      <c r="B63" s="766"/>
      <c r="C63" s="360"/>
      <c r="D63" s="795"/>
      <c r="E63" s="772"/>
      <c r="F63" s="329"/>
      <c r="G63" s="371"/>
      <c r="H63" s="289"/>
      <c r="I63" s="370"/>
      <c r="J63" s="376"/>
      <c r="K63" s="376"/>
      <c r="L63" s="376"/>
    </row>
    <row r="64" spans="1:12" s="376" customFormat="1" ht="12.6" customHeight="1">
      <c r="A64" s="771"/>
      <c r="B64" s="766"/>
      <c r="C64" s="360"/>
      <c r="D64" s="795"/>
      <c r="E64" s="7"/>
      <c r="F64" s="866"/>
      <c r="G64" s="801"/>
      <c r="H64" s="370"/>
      <c r="I64" s="370"/>
    </row>
    <row r="65" spans="1:12" s="290" customFormat="1" ht="12.75" customHeight="1">
      <c r="A65" s="768"/>
      <c r="B65" s="766"/>
      <c r="C65" s="360"/>
      <c r="D65" s="795"/>
      <c r="E65" s="772"/>
      <c r="F65" s="332"/>
      <c r="G65" s="286"/>
      <c r="I65" s="376"/>
      <c r="J65" s="376"/>
      <c r="K65" s="376"/>
      <c r="L65" s="376"/>
    </row>
    <row r="66" spans="1:12" s="290" customFormat="1" ht="12.75" customHeight="1">
      <c r="A66" s="771"/>
      <c r="B66" s="766"/>
      <c r="C66" s="5"/>
      <c r="D66" s="823"/>
      <c r="E66" s="7"/>
      <c r="F66" s="332"/>
      <c r="G66" s="286"/>
      <c r="I66" s="376"/>
      <c r="J66" s="376"/>
      <c r="K66" s="376"/>
      <c r="L66" s="376"/>
    </row>
    <row r="67" spans="1:12" ht="12.75" customHeight="1">
      <c r="A67" s="232"/>
      <c r="C67" s="90"/>
      <c r="D67" s="6"/>
      <c r="F67" s="332"/>
      <c r="G67" s="373"/>
    </row>
    <row r="68" spans="1:12" ht="12.75" customHeight="1">
      <c r="A68" s="232"/>
      <c r="B68" s="623"/>
      <c r="C68" s="90"/>
      <c r="D68" s="6"/>
      <c r="E68" s="233"/>
      <c r="F68" s="332"/>
      <c r="G68" s="371"/>
    </row>
    <row r="69" spans="1:12" ht="12.75" customHeight="1">
      <c r="A69" s="232"/>
      <c r="B69" s="90"/>
      <c r="C69" s="90"/>
      <c r="D69" s="6"/>
      <c r="F69" s="329"/>
    </row>
    <row r="70" spans="1:12">
      <c r="A70" s="337"/>
      <c r="B70" s="12"/>
      <c r="C70" s="12"/>
      <c r="D70" s="562"/>
      <c r="E70" s="14"/>
      <c r="F70" s="338"/>
      <c r="H70" s="868"/>
    </row>
    <row r="71" spans="1:12">
      <c r="A71" s="232"/>
      <c r="D71" s="269"/>
      <c r="F71" s="329"/>
      <c r="G71" s="333"/>
      <c r="H71" s="868"/>
    </row>
    <row r="72" spans="1:12">
      <c r="A72" s="232"/>
      <c r="B72" s="9" t="s">
        <v>21</v>
      </c>
      <c r="C72" s="9"/>
      <c r="D72" s="269"/>
      <c r="F72" s="325" t="s">
        <v>280</v>
      </c>
      <c r="G72" s="247">
        <f>SUM(G23:G56)</f>
        <v>79970</v>
      </c>
      <c r="H72" s="868"/>
    </row>
    <row r="73" spans="1:12" ht="13.8" thickBot="1">
      <c r="A73" s="334"/>
      <c r="B73" s="15"/>
      <c r="C73" s="15"/>
      <c r="D73" s="563"/>
      <c r="E73" s="17"/>
      <c r="F73" s="335"/>
      <c r="G73" s="336"/>
      <c r="H73" s="868"/>
    </row>
    <row r="74" spans="1:12" ht="12.75" customHeight="1" thickTop="1">
      <c r="A74" s="232"/>
      <c r="D74" s="269"/>
      <c r="F74" s="329"/>
    </row>
    <row r="75" spans="1:12" ht="12.75" customHeight="1">
      <c r="A75" s="331"/>
      <c r="B75" s="228" t="s">
        <v>64</v>
      </c>
      <c r="D75" s="269"/>
      <c r="F75" s="332"/>
    </row>
    <row r="76" spans="1:12" ht="12.6" customHeight="1">
      <c r="A76" s="331"/>
      <c r="B76" s="228"/>
      <c r="D76" s="269"/>
      <c r="F76" s="332"/>
      <c r="G76" s="371"/>
    </row>
    <row r="77" spans="1:12" ht="12.6" customHeight="1">
      <c r="A77" s="530"/>
      <c r="B77" s="229" t="s">
        <v>119</v>
      </c>
      <c r="D77" s="532"/>
      <c r="E77" s="533"/>
      <c r="F77" s="332"/>
      <c r="G77" s="371"/>
    </row>
    <row r="78" spans="1:12" ht="12.6" customHeight="1">
      <c r="A78" s="530"/>
      <c r="B78" s="229" t="s">
        <v>258</v>
      </c>
      <c r="D78" s="532"/>
      <c r="E78" s="533"/>
      <c r="F78" s="332"/>
      <c r="G78" s="371"/>
    </row>
    <row r="79" spans="1:12" ht="12.6" customHeight="1">
      <c r="A79" s="530"/>
      <c r="B79" s="229" t="s">
        <v>120</v>
      </c>
      <c r="D79" s="532"/>
      <c r="E79" s="533"/>
      <c r="F79" s="332"/>
      <c r="G79" s="371"/>
    </row>
    <row r="80" spans="1:12" ht="12.6" customHeight="1">
      <c r="A80" s="530"/>
      <c r="B80" s="229" t="s">
        <v>125</v>
      </c>
      <c r="D80" s="532"/>
      <c r="E80" s="533"/>
      <c r="F80" s="332"/>
      <c r="G80" s="371"/>
    </row>
    <row r="81" spans="1:11" ht="12.6" customHeight="1">
      <c r="A81" s="530"/>
      <c r="B81" s="229" t="s">
        <v>493</v>
      </c>
      <c r="D81" s="532"/>
      <c r="E81" s="533"/>
      <c r="F81" s="332"/>
      <c r="G81" s="371"/>
    </row>
    <row r="82" spans="1:11" ht="12.6" customHeight="1">
      <c r="A82" s="530"/>
      <c r="B82" s="534"/>
      <c r="C82" s="531"/>
      <c r="D82" s="823"/>
      <c r="E82" s="533"/>
      <c r="F82" s="332"/>
      <c r="G82" s="371"/>
    </row>
    <row r="83" spans="1:11" ht="12.6" customHeight="1">
      <c r="A83" s="530">
        <f>+A131+1</f>
        <v>1</v>
      </c>
      <c r="B83" s="5" t="s">
        <v>260</v>
      </c>
      <c r="C83" s="531"/>
      <c r="D83" s="823">
        <v>22</v>
      </c>
      <c r="E83" s="533" t="s">
        <v>17</v>
      </c>
      <c r="F83" s="332">
        <v>200</v>
      </c>
      <c r="G83" s="371">
        <f>F83*D83</f>
        <v>4400</v>
      </c>
    </row>
    <row r="84" spans="1:11" ht="12.6" customHeight="1">
      <c r="A84" s="530"/>
      <c r="B84" s="534"/>
      <c r="C84" s="531"/>
      <c r="D84" s="823"/>
      <c r="E84" s="533"/>
      <c r="F84" s="332"/>
      <c r="G84" s="371"/>
    </row>
    <row r="85" spans="1:11" ht="11.25" customHeight="1">
      <c r="A85" s="232">
        <f>A83+1</f>
        <v>2</v>
      </c>
      <c r="B85" s="5" t="s">
        <v>121</v>
      </c>
      <c r="D85" s="795">
        <v>1</v>
      </c>
      <c r="E85" s="7" t="s">
        <v>20</v>
      </c>
      <c r="F85" s="332">
        <v>1500</v>
      </c>
      <c r="G85" s="371">
        <f>F85*D85</f>
        <v>1500</v>
      </c>
    </row>
    <row r="86" spans="1:11" ht="11.25" customHeight="1">
      <c r="A86" s="232"/>
      <c r="C86" s="90"/>
      <c r="D86" s="6"/>
      <c r="F86" s="332"/>
      <c r="G86" s="373"/>
    </row>
    <row r="87" spans="1:11" s="865" customFormat="1" ht="12" customHeight="1">
      <c r="A87" s="232">
        <f>A85+1</f>
        <v>3</v>
      </c>
      <c r="B87" s="623" t="s">
        <v>211</v>
      </c>
      <c r="C87" s="90"/>
      <c r="D87" s="6"/>
      <c r="E87" s="233"/>
      <c r="F87" s="332"/>
      <c r="G87" s="371"/>
      <c r="H87" s="864"/>
      <c r="I87" s="864"/>
      <c r="J87" s="864"/>
      <c r="K87" s="864"/>
    </row>
    <row r="88" spans="1:11" s="865" customFormat="1" ht="12.75" customHeight="1">
      <c r="A88" s="232"/>
      <c r="B88" s="90" t="s">
        <v>194</v>
      </c>
      <c r="C88" s="90"/>
      <c r="D88" s="6">
        <v>1</v>
      </c>
      <c r="E88" s="7" t="s">
        <v>20</v>
      </c>
      <c r="F88" s="329">
        <v>15000</v>
      </c>
      <c r="G88" s="286">
        <f>F88*D88</f>
        <v>15000</v>
      </c>
      <c r="H88" s="864"/>
      <c r="I88" s="864"/>
      <c r="J88" s="864"/>
      <c r="K88" s="864"/>
    </row>
    <row r="89" spans="1:11" ht="12.75" customHeight="1">
      <c r="A89" s="232"/>
      <c r="B89" s="767"/>
      <c r="D89" s="581"/>
      <c r="E89" s="233"/>
      <c r="F89" s="332"/>
      <c r="G89" s="645"/>
    </row>
    <row r="90" spans="1:11" s="572" customFormat="1" ht="12.75" customHeight="1">
      <c r="A90" s="232"/>
      <c r="B90" s="339" t="s">
        <v>213</v>
      </c>
      <c r="C90" s="5"/>
      <c r="D90" s="269"/>
      <c r="E90" s="7"/>
      <c r="F90" s="568"/>
      <c r="G90" s="569"/>
      <c r="H90" s="685"/>
      <c r="I90" s="570"/>
      <c r="J90" s="571"/>
      <c r="K90" s="571"/>
    </row>
    <row r="91" spans="1:11" s="572" customFormat="1" ht="12.75" customHeight="1">
      <c r="A91" s="232"/>
      <c r="B91" s="5"/>
      <c r="C91" s="5"/>
      <c r="D91" s="269"/>
      <c r="E91" s="7"/>
      <c r="F91" s="568"/>
      <c r="G91" s="569"/>
      <c r="H91" s="685"/>
      <c r="I91" s="570"/>
      <c r="J91" s="571"/>
      <c r="K91" s="571"/>
    </row>
    <row r="92" spans="1:11" s="572" customFormat="1" ht="12.75" customHeight="1">
      <c r="A92" s="232"/>
      <c r="B92" s="229" t="s">
        <v>308</v>
      </c>
      <c r="C92" s="90"/>
      <c r="D92" s="269"/>
      <c r="E92" s="7"/>
      <c r="F92" s="568"/>
      <c r="G92" s="569"/>
      <c r="H92" s="685"/>
      <c r="I92" s="570"/>
      <c r="J92" s="571"/>
      <c r="K92" s="571"/>
    </row>
    <row r="93" spans="1:11" s="572" customFormat="1" ht="12.75" customHeight="1">
      <c r="A93" s="232"/>
      <c r="B93" s="229" t="s">
        <v>309</v>
      </c>
      <c r="C93" s="5"/>
      <c r="D93" s="6"/>
      <c r="E93" s="7"/>
      <c r="F93" s="568"/>
      <c r="G93" s="569"/>
      <c r="H93" s="685"/>
      <c r="I93" s="570"/>
      <c r="J93" s="571"/>
      <c r="K93" s="571"/>
    </row>
    <row r="94" spans="1:11" s="572" customFormat="1" ht="12.75" customHeight="1">
      <c r="A94" s="331"/>
      <c r="B94" s="229" t="s">
        <v>310</v>
      </c>
      <c r="C94" s="5"/>
      <c r="D94" s="269"/>
      <c r="E94" s="7"/>
      <c r="F94" s="568"/>
      <c r="G94" s="569"/>
      <c r="H94" s="685"/>
      <c r="I94" s="570"/>
      <c r="J94" s="571"/>
      <c r="K94" s="571"/>
    </row>
    <row r="95" spans="1:11" s="572" customFormat="1" ht="12.75" customHeight="1">
      <c r="A95" s="232"/>
      <c r="B95" s="229" t="s">
        <v>311</v>
      </c>
      <c r="D95" s="795"/>
      <c r="E95" s="7"/>
      <c r="F95" s="568"/>
      <c r="G95" s="569"/>
      <c r="H95" s="685"/>
      <c r="I95" s="570"/>
      <c r="J95" s="571"/>
      <c r="K95" s="571"/>
    </row>
    <row r="96" spans="1:11" ht="12.6" customHeight="1">
      <c r="A96" s="232"/>
      <c r="B96" s="229" t="s">
        <v>312</v>
      </c>
      <c r="D96" s="802"/>
      <c r="F96" s="332"/>
    </row>
    <row r="97" spans="1:12" ht="12.75" customHeight="1">
      <c r="A97" s="232"/>
      <c r="B97" s="229" t="s">
        <v>589</v>
      </c>
      <c r="C97" s="90"/>
      <c r="D97" s="795"/>
      <c r="F97" s="329"/>
      <c r="G97" s="256"/>
    </row>
    <row r="98" spans="1:12" ht="12.75" customHeight="1">
      <c r="A98" s="232"/>
      <c r="D98" s="795"/>
      <c r="F98" s="329"/>
    </row>
    <row r="99" spans="1:12" s="376" customFormat="1" ht="12.75" customHeight="1">
      <c r="A99" s="771">
        <f>+A87+1</f>
        <v>4</v>
      </c>
      <c r="B99" s="360" t="s">
        <v>494</v>
      </c>
      <c r="C99" s="377"/>
      <c r="D99" s="795">
        <v>1</v>
      </c>
      <c r="E99" s="772" t="s">
        <v>24</v>
      </c>
      <c r="F99" s="866">
        <v>14500</v>
      </c>
      <c r="G99" s="799">
        <f>F99*D99</f>
        <v>14500</v>
      </c>
      <c r="H99" s="370"/>
      <c r="I99" s="370"/>
      <c r="J99" s="370"/>
      <c r="K99" s="370"/>
    </row>
    <row r="100" spans="1:12" s="376" customFormat="1" ht="12.75" customHeight="1">
      <c r="A100" s="771"/>
      <c r="B100" s="360"/>
      <c r="C100" s="377"/>
      <c r="D100" s="795"/>
      <c r="E100" s="772"/>
      <c r="F100" s="866"/>
      <c r="G100" s="799"/>
      <c r="H100" s="370"/>
      <c r="I100" s="370"/>
      <c r="J100" s="370"/>
      <c r="K100" s="370"/>
    </row>
    <row r="101" spans="1:12" s="376" customFormat="1" ht="12.75" customHeight="1">
      <c r="A101" s="771">
        <f t="shared" ref="A101" si="0">+A99+1</f>
        <v>5</v>
      </c>
      <c r="B101" s="360" t="s">
        <v>495</v>
      </c>
      <c r="C101" s="377"/>
      <c r="D101" s="795">
        <v>1</v>
      </c>
      <c r="E101" s="772" t="s">
        <v>24</v>
      </c>
      <c r="F101" s="866">
        <v>14500</v>
      </c>
      <c r="G101" s="799">
        <f t="shared" ref="G101:G103" si="1">F101*D101</f>
        <v>14500</v>
      </c>
      <c r="H101" s="370"/>
      <c r="I101" s="370"/>
      <c r="J101" s="370"/>
      <c r="K101" s="370"/>
    </row>
    <row r="102" spans="1:12" s="370" customFormat="1" ht="12.75" customHeight="1">
      <c r="A102" s="771"/>
      <c r="B102" s="360"/>
      <c r="C102" s="377"/>
      <c r="D102" s="795"/>
      <c r="E102" s="797"/>
      <c r="F102" s="866"/>
      <c r="G102" s="869"/>
      <c r="L102" s="376"/>
    </row>
    <row r="103" spans="1:12" s="376" customFormat="1" ht="12.75" customHeight="1">
      <c r="A103" s="771">
        <f t="shared" ref="A103" si="2">+A101+1</f>
        <v>6</v>
      </c>
      <c r="B103" s="360" t="s">
        <v>496</v>
      </c>
      <c r="C103" s="377"/>
      <c r="D103" s="795">
        <v>1</v>
      </c>
      <c r="E103" s="772" t="s">
        <v>24</v>
      </c>
      <c r="F103" s="866">
        <v>14500</v>
      </c>
      <c r="G103" s="799">
        <f t="shared" si="1"/>
        <v>14500</v>
      </c>
      <c r="H103" s="370"/>
      <c r="I103" s="370"/>
      <c r="J103" s="370"/>
      <c r="K103" s="370"/>
    </row>
    <row r="104" spans="1:12" s="376" customFormat="1">
      <c r="A104" s="771"/>
      <c r="B104" s="360"/>
      <c r="C104" s="5"/>
      <c r="D104" s="808"/>
      <c r="E104" s="233"/>
      <c r="F104" s="798"/>
      <c r="G104" s="871"/>
      <c r="H104" s="370"/>
      <c r="I104" s="370"/>
      <c r="J104" s="370"/>
      <c r="K104" s="370"/>
    </row>
    <row r="105" spans="1:12" s="370" customFormat="1" ht="12.75" customHeight="1">
      <c r="A105" s="1001"/>
      <c r="B105" s="1002" t="s">
        <v>18</v>
      </c>
      <c r="C105" s="1003"/>
      <c r="D105" s="813"/>
      <c r="E105" s="1003"/>
      <c r="F105" s="1004"/>
      <c r="G105" s="999"/>
      <c r="L105" s="376"/>
    </row>
    <row r="106" spans="1:12" ht="12.75" customHeight="1">
      <c r="A106" s="564"/>
      <c r="B106" s="1005"/>
      <c r="C106" s="1003"/>
      <c r="D106" s="813"/>
      <c r="E106" s="1003"/>
      <c r="F106" s="1006"/>
      <c r="G106" s="1000"/>
    </row>
    <row r="107" spans="1:12" s="376" customFormat="1" ht="12.75" customHeight="1">
      <c r="A107" s="564">
        <f>A103+1</f>
        <v>7</v>
      </c>
      <c r="B107" s="1007" t="s">
        <v>616</v>
      </c>
      <c r="C107" s="1003"/>
      <c r="D107" s="813">
        <v>1</v>
      </c>
      <c r="E107" s="1003" t="s">
        <v>20</v>
      </c>
      <c r="F107" s="1006">
        <v>7500</v>
      </c>
      <c r="G107" s="1000">
        <f>F107*D107</f>
        <v>7500</v>
      </c>
      <c r="H107" s="370"/>
      <c r="I107" s="370"/>
      <c r="J107" s="370"/>
      <c r="K107" s="370"/>
    </row>
    <row r="108" spans="1:12" s="376" customFormat="1" ht="12.75" customHeight="1">
      <c r="A108" s="771"/>
      <c r="B108" s="360"/>
      <c r="C108" s="377"/>
      <c r="D108" s="795"/>
      <c r="E108" s="7"/>
      <c r="F108" s="866"/>
      <c r="G108" s="799"/>
      <c r="H108" s="370"/>
      <c r="I108" s="370"/>
      <c r="J108" s="370"/>
      <c r="K108" s="370"/>
    </row>
    <row r="109" spans="1:12" s="376" customFormat="1" ht="12.75" customHeight="1">
      <c r="A109" s="771"/>
      <c r="B109" s="5"/>
      <c r="C109" s="229"/>
      <c r="D109" s="6"/>
      <c r="E109" s="7"/>
      <c r="F109" s="866"/>
      <c r="G109" s="799"/>
      <c r="H109" s="370"/>
      <c r="I109" s="370"/>
      <c r="J109" s="370"/>
      <c r="K109" s="370"/>
    </row>
    <row r="110" spans="1:12" s="376" customFormat="1" ht="12.75" customHeight="1">
      <c r="A110" s="771"/>
      <c r="B110" s="229"/>
      <c r="C110" s="360"/>
      <c r="D110" s="808"/>
      <c r="E110" s="797"/>
      <c r="F110" s="866"/>
      <c r="G110" s="799"/>
      <c r="H110" s="370"/>
      <c r="I110" s="370"/>
      <c r="J110" s="370"/>
      <c r="K110" s="370"/>
    </row>
    <row r="111" spans="1:12" ht="12.75" customHeight="1">
      <c r="A111" s="232"/>
      <c r="B111" s="360"/>
      <c r="C111" s="377"/>
      <c r="D111" s="808"/>
      <c r="E111" s="797"/>
      <c r="F111" s="329"/>
      <c r="G111" s="256"/>
    </row>
    <row r="112" spans="1:12" ht="12.75" customHeight="1">
      <c r="A112" s="232"/>
      <c r="B112" s="360"/>
      <c r="C112" s="377"/>
      <c r="D112" s="795"/>
      <c r="E112" s="772"/>
      <c r="F112" s="329"/>
    </row>
    <row r="113" spans="1:11" ht="12.75" customHeight="1">
      <c r="A113" s="232"/>
      <c r="B113" s="360"/>
      <c r="C113" s="360"/>
      <c r="D113" s="795"/>
      <c r="F113" s="329"/>
    </row>
    <row r="114" spans="1:11" ht="12.75" customHeight="1">
      <c r="A114" s="232"/>
      <c r="B114" s="360"/>
      <c r="C114" s="360"/>
      <c r="D114" s="795"/>
      <c r="E114" s="797"/>
      <c r="F114" s="329"/>
    </row>
    <row r="115" spans="1:11" ht="12.75" customHeight="1">
      <c r="A115" s="232"/>
      <c r="C115" s="90"/>
      <c r="D115" s="795"/>
      <c r="F115" s="329"/>
    </row>
    <row r="116" spans="1:11" ht="12.75" customHeight="1">
      <c r="A116" s="232"/>
      <c r="B116" s="623"/>
      <c r="D116" s="808"/>
      <c r="E116" s="233"/>
      <c r="F116" s="329"/>
    </row>
    <row r="117" spans="1:11" s="376" customFormat="1" ht="12.75" customHeight="1">
      <c r="A117" s="771"/>
      <c r="B117" s="360"/>
      <c r="C117" s="377"/>
      <c r="D117" s="795"/>
      <c r="E117" s="870"/>
      <c r="F117" s="866"/>
      <c r="G117" s="799"/>
      <c r="H117" s="370"/>
      <c r="I117" s="370"/>
      <c r="J117" s="370"/>
      <c r="K117" s="370"/>
    </row>
    <row r="118" spans="1:11" s="376" customFormat="1" ht="12.75" customHeight="1">
      <c r="A118" s="771"/>
      <c r="B118" s="360"/>
      <c r="C118" s="377"/>
      <c r="D118" s="795"/>
      <c r="E118" s="772"/>
      <c r="F118" s="866"/>
      <c r="G118" s="799"/>
      <c r="H118" s="370"/>
      <c r="I118" s="370"/>
      <c r="J118" s="370"/>
      <c r="K118" s="370"/>
    </row>
    <row r="119" spans="1:11" s="376" customFormat="1" ht="12.75" customHeight="1">
      <c r="A119" s="771"/>
      <c r="B119" s="360"/>
      <c r="C119" s="90"/>
      <c r="D119" s="795"/>
      <c r="E119" s="233"/>
      <c r="F119" s="866"/>
      <c r="G119" s="799"/>
      <c r="H119" s="370"/>
      <c r="I119" s="370"/>
      <c r="J119" s="370"/>
      <c r="K119" s="370"/>
    </row>
    <row r="120" spans="1:11" s="376" customFormat="1" ht="12.75" customHeight="1">
      <c r="A120" s="771"/>
      <c r="B120" s="360"/>
      <c r="C120" s="360"/>
      <c r="D120" s="795"/>
      <c r="E120" s="772"/>
      <c r="F120" s="798"/>
      <c r="G120" s="871"/>
      <c r="H120" s="370"/>
      <c r="I120" s="370"/>
      <c r="J120" s="370"/>
      <c r="K120" s="370"/>
    </row>
    <row r="121" spans="1:11" s="376" customFormat="1" ht="12" customHeight="1">
      <c r="A121" s="771"/>
      <c r="B121" s="360"/>
      <c r="C121" s="800"/>
      <c r="D121" s="795"/>
      <c r="E121" s="233"/>
      <c r="F121" s="798"/>
      <c r="G121" s="799"/>
      <c r="H121" s="370"/>
      <c r="I121" s="370"/>
      <c r="J121" s="370"/>
      <c r="K121" s="370"/>
    </row>
    <row r="122" spans="1:11" s="376" customFormat="1" ht="12.75" customHeight="1">
      <c r="A122" s="771"/>
      <c r="B122" s="360"/>
      <c r="C122" s="377"/>
      <c r="D122" s="795"/>
      <c r="E122" s="772"/>
      <c r="F122" s="798"/>
      <c r="G122" s="871"/>
      <c r="H122" s="370"/>
      <c r="I122" s="370"/>
      <c r="J122" s="370"/>
      <c r="K122" s="370"/>
    </row>
    <row r="123" spans="1:11" s="376" customFormat="1" ht="12.6" customHeight="1">
      <c r="A123" s="771"/>
      <c r="B123" s="360"/>
      <c r="C123" s="377"/>
      <c r="D123" s="795"/>
      <c r="E123" s="233"/>
      <c r="F123" s="798"/>
      <c r="G123" s="799"/>
      <c r="H123" s="370"/>
      <c r="I123" s="370"/>
      <c r="J123" s="370"/>
      <c r="K123" s="370"/>
    </row>
    <row r="124" spans="1:11" s="376" customFormat="1" ht="12.75" customHeight="1">
      <c r="A124" s="771"/>
      <c r="B124" s="360"/>
      <c r="C124" s="90"/>
      <c r="D124" s="795"/>
      <c r="E124" s="772"/>
      <c r="F124" s="866"/>
      <c r="G124" s="872"/>
      <c r="H124" s="370"/>
      <c r="I124" s="370"/>
      <c r="J124" s="370"/>
      <c r="K124" s="370"/>
    </row>
    <row r="125" spans="1:11" s="376" customFormat="1" ht="12.75" customHeight="1">
      <c r="A125" s="771"/>
      <c r="B125" s="360"/>
      <c r="C125" s="90"/>
      <c r="D125" s="795"/>
      <c r="E125" s="233"/>
      <c r="F125" s="798"/>
      <c r="G125" s="872"/>
      <c r="H125" s="370"/>
      <c r="I125" s="370"/>
      <c r="J125" s="370"/>
      <c r="K125" s="370"/>
    </row>
    <row r="126" spans="1:11" s="376" customFormat="1">
      <c r="A126" s="771"/>
      <c r="B126" s="360"/>
      <c r="C126" s="90"/>
      <c r="D126" s="795"/>
      <c r="E126" s="772"/>
      <c r="F126" s="798"/>
      <c r="G126" s="871"/>
      <c r="H126" s="370"/>
      <c r="I126" s="370"/>
      <c r="J126" s="370"/>
      <c r="K126" s="370"/>
    </row>
    <row r="127" spans="1:11" ht="12.75" customHeight="1">
      <c r="A127" s="232"/>
      <c r="C127" s="90"/>
      <c r="D127" s="795"/>
      <c r="F127" s="329"/>
    </row>
    <row r="128" spans="1:11" ht="12.75" customHeight="1">
      <c r="A128" s="232"/>
      <c r="B128" s="623"/>
      <c r="D128" s="808"/>
      <c r="E128" s="233"/>
      <c r="F128" s="332"/>
    </row>
    <row r="129" spans="1:13" ht="12.75" customHeight="1">
      <c r="A129" s="232"/>
      <c r="C129" s="90"/>
      <c r="D129" s="795"/>
      <c r="F129" s="329"/>
    </row>
    <row r="130" spans="1:13" ht="12.75" customHeight="1">
      <c r="A130" s="232"/>
      <c r="B130" s="623"/>
      <c r="C130" s="229"/>
      <c r="D130" s="808"/>
      <c r="E130" s="233"/>
      <c r="F130" s="332"/>
    </row>
    <row r="131" spans="1:13" ht="12.75" customHeight="1">
      <c r="A131" s="232"/>
      <c r="C131" s="90"/>
      <c r="D131" s="795"/>
      <c r="F131" s="332"/>
    </row>
    <row r="132" spans="1:13" ht="12.75" customHeight="1">
      <c r="A132" s="232"/>
      <c r="B132" s="623"/>
      <c r="C132" s="229"/>
      <c r="D132" s="808"/>
      <c r="E132" s="233"/>
      <c r="F132" s="332"/>
    </row>
    <row r="133" spans="1:13" ht="12.6" customHeight="1">
      <c r="A133" s="232"/>
      <c r="C133" s="90"/>
      <c r="D133" s="795"/>
      <c r="F133" s="332"/>
    </row>
    <row r="134" spans="1:13" ht="12.75" customHeight="1">
      <c r="A134" s="651"/>
      <c r="B134" s="774"/>
      <c r="C134" s="164"/>
      <c r="D134" s="806"/>
      <c r="E134" s="4"/>
      <c r="F134" s="329"/>
      <c r="G134" s="645"/>
    </row>
    <row r="135" spans="1:13" s="370" customFormat="1" ht="12.75" customHeight="1">
      <c r="A135" s="337"/>
      <c r="B135" s="12"/>
      <c r="C135" s="12"/>
      <c r="D135" s="562"/>
      <c r="E135" s="14"/>
      <c r="F135" s="338"/>
      <c r="G135" s="286"/>
      <c r="H135" s="289"/>
      <c r="L135" s="376"/>
    </row>
    <row r="136" spans="1:13" s="370" customFormat="1" ht="12.75" customHeight="1">
      <c r="A136" s="232"/>
      <c r="B136" s="5"/>
      <c r="C136" s="5"/>
      <c r="D136" s="6"/>
      <c r="E136" s="7"/>
      <c r="F136" s="329"/>
      <c r="G136" s="333"/>
      <c r="H136" s="289"/>
      <c r="L136" s="376"/>
    </row>
    <row r="137" spans="1:13" s="370" customFormat="1" ht="12.75" customHeight="1">
      <c r="A137" s="232"/>
      <c r="B137" s="9" t="s">
        <v>21</v>
      </c>
      <c r="C137" s="9"/>
      <c r="D137" s="6"/>
      <c r="E137" s="7"/>
      <c r="F137" s="325" t="s">
        <v>280</v>
      </c>
      <c r="G137" s="247">
        <f>SUM(G82:G108)</f>
        <v>71900</v>
      </c>
      <c r="H137" s="289"/>
      <c r="L137" s="376"/>
    </row>
    <row r="138" spans="1:13" s="370" customFormat="1" ht="12.75" customHeight="1" thickBot="1">
      <c r="A138" s="334"/>
      <c r="B138" s="15"/>
      <c r="C138" s="15"/>
      <c r="D138" s="16"/>
      <c r="E138" s="17"/>
      <c r="F138" s="335"/>
      <c r="G138" s="336"/>
      <c r="H138" s="289"/>
      <c r="L138" s="376"/>
    </row>
    <row r="139" spans="1:13" s="376" customFormat="1" ht="12.75" customHeight="1" thickTop="1">
      <c r="A139" s="232"/>
      <c r="B139" s="5"/>
      <c r="C139" s="5"/>
      <c r="D139" s="269"/>
      <c r="E139" s="7"/>
      <c r="F139" s="329"/>
      <c r="G139" s="286"/>
      <c r="H139" s="289"/>
      <c r="I139" s="370"/>
      <c r="J139" s="370"/>
      <c r="K139" s="370"/>
      <c r="M139" s="102"/>
    </row>
    <row r="140" spans="1:13" s="377" customFormat="1" ht="12.75" customHeight="1">
      <c r="A140" s="232"/>
      <c r="B140" s="228" t="s">
        <v>212</v>
      </c>
      <c r="C140" s="90"/>
      <c r="D140" s="269"/>
      <c r="E140" s="7"/>
      <c r="F140" s="332"/>
      <c r="G140" s="286"/>
      <c r="H140" s="289"/>
      <c r="I140" s="370"/>
      <c r="J140" s="370"/>
      <c r="K140" s="370"/>
      <c r="L140" s="376"/>
      <c r="M140" s="102"/>
    </row>
    <row r="141" spans="1:13" s="376" customFormat="1" ht="12.75" customHeight="1">
      <c r="A141" s="232"/>
      <c r="B141" s="229"/>
      <c r="C141" s="5"/>
      <c r="D141" s="795"/>
      <c r="E141" s="7"/>
      <c r="F141" s="332"/>
      <c r="G141" s="286"/>
      <c r="H141" s="289"/>
      <c r="I141" s="370"/>
      <c r="J141" s="370"/>
      <c r="K141" s="370"/>
      <c r="M141" s="102"/>
    </row>
    <row r="142" spans="1:13" s="376" customFormat="1" ht="12.75" customHeight="1">
      <c r="A142" s="232"/>
      <c r="B142" s="229" t="s">
        <v>171</v>
      </c>
      <c r="C142" s="5"/>
      <c r="D142" s="802"/>
      <c r="E142" s="7"/>
      <c r="F142" s="332"/>
      <c r="G142" s="286"/>
      <c r="H142" s="289"/>
      <c r="I142" s="370"/>
      <c r="J142" s="370"/>
      <c r="K142" s="370"/>
      <c r="M142" s="102"/>
    </row>
    <row r="143" spans="1:13" s="376" customFormat="1" ht="12.75" customHeight="1">
      <c r="A143" s="232"/>
      <c r="B143" s="229" t="s">
        <v>492</v>
      </c>
      <c r="C143" s="5"/>
      <c r="D143" s="802"/>
      <c r="E143" s="7"/>
      <c r="F143" s="332"/>
      <c r="G143" s="286"/>
      <c r="H143" s="289"/>
      <c r="I143" s="370"/>
      <c r="J143" s="370"/>
      <c r="K143" s="370"/>
      <c r="M143" s="102"/>
    </row>
    <row r="144" spans="1:13" s="376" customFormat="1" ht="12.75" customHeight="1">
      <c r="A144" s="651"/>
      <c r="B144" s="163"/>
      <c r="C144" s="277"/>
      <c r="D144" s="4"/>
      <c r="E144" s="4"/>
      <c r="F144" s="329"/>
      <c r="G144" s="286"/>
      <c r="H144" s="289"/>
      <c r="I144" s="370"/>
      <c r="J144" s="370"/>
      <c r="K144" s="370"/>
      <c r="M144" s="102"/>
    </row>
    <row r="145" spans="1:13" s="376" customFormat="1" ht="12.75" customHeight="1">
      <c r="A145" s="232">
        <f>+A170+1</f>
        <v>1</v>
      </c>
      <c r="B145" s="5" t="s">
        <v>252</v>
      </c>
      <c r="C145" s="5"/>
      <c r="D145" s="795">
        <v>3</v>
      </c>
      <c r="E145" s="7" t="s">
        <v>24</v>
      </c>
      <c r="F145" s="332">
        <v>320</v>
      </c>
      <c r="G145" s="286">
        <f>F145*D145</f>
        <v>960</v>
      </c>
      <c r="H145" s="289"/>
      <c r="I145" s="370"/>
      <c r="J145" s="370"/>
      <c r="K145" s="370"/>
      <c r="M145" s="102"/>
    </row>
    <row r="146" spans="1:13" s="377" customFormat="1" ht="12.75" customHeight="1">
      <c r="A146" s="331"/>
      <c r="B146" s="229"/>
      <c r="C146" s="5"/>
      <c r="D146" s="802"/>
      <c r="E146" s="7"/>
      <c r="F146" s="332"/>
      <c r="G146" s="286">
        <f t="shared" ref="G146:G159" si="3">F146*D146</f>
        <v>0</v>
      </c>
      <c r="H146" s="289"/>
      <c r="I146" s="370"/>
      <c r="J146" s="370"/>
      <c r="K146" s="370"/>
      <c r="L146" s="376"/>
      <c r="M146" s="102"/>
    </row>
    <row r="147" spans="1:13" s="376" customFormat="1" ht="12.75" customHeight="1">
      <c r="A147" s="232">
        <f>+A145+1</f>
        <v>2</v>
      </c>
      <c r="B147" s="5" t="s">
        <v>253</v>
      </c>
      <c r="C147" s="268"/>
      <c r="D147" s="816">
        <v>1</v>
      </c>
      <c r="E147" s="7" t="s">
        <v>24</v>
      </c>
      <c r="F147" s="341">
        <v>400</v>
      </c>
      <c r="G147" s="286">
        <f t="shared" si="3"/>
        <v>400</v>
      </c>
      <c r="H147" s="289"/>
      <c r="I147" s="370"/>
      <c r="J147" s="370"/>
      <c r="K147" s="370"/>
      <c r="M147" s="102"/>
    </row>
    <row r="148" spans="1:13" s="376" customFormat="1" ht="12.75" customHeight="1">
      <c r="A148" s="232"/>
      <c r="B148" s="339"/>
      <c r="C148" s="229"/>
      <c r="D148" s="825"/>
      <c r="E148" s="7"/>
      <c r="F148" s="332"/>
      <c r="G148" s="286">
        <f t="shared" si="3"/>
        <v>0</v>
      </c>
      <c r="H148" s="289"/>
      <c r="I148" s="370"/>
      <c r="J148" s="370"/>
      <c r="K148" s="370"/>
      <c r="M148" s="102"/>
    </row>
    <row r="149" spans="1:13" s="376" customFormat="1" ht="12.75" customHeight="1">
      <c r="A149" s="232">
        <f>A147+1</f>
        <v>3</v>
      </c>
      <c r="B149" s="5" t="s">
        <v>254</v>
      </c>
      <c r="C149" s="268"/>
      <c r="D149" s="816">
        <v>1</v>
      </c>
      <c r="E149" s="7" t="s">
        <v>24</v>
      </c>
      <c r="F149" s="329">
        <v>300</v>
      </c>
      <c r="G149" s="256">
        <f t="shared" si="3"/>
        <v>300</v>
      </c>
      <c r="H149" s="289"/>
      <c r="I149" s="370"/>
      <c r="J149" s="370"/>
      <c r="K149" s="370"/>
      <c r="M149" s="370"/>
    </row>
    <row r="150" spans="1:13" s="376" customFormat="1" ht="12.75" customHeight="1">
      <c r="A150" s="232"/>
      <c r="B150" s="268"/>
      <c r="C150" s="268"/>
      <c r="D150" s="816"/>
      <c r="E150" s="7"/>
      <c r="F150" s="329"/>
      <c r="G150" s="256"/>
      <c r="H150" s="289"/>
      <c r="I150" s="370"/>
      <c r="J150" s="370"/>
      <c r="K150" s="370"/>
      <c r="M150" s="370"/>
    </row>
    <row r="151" spans="1:13" s="376" customFormat="1" ht="12.75" customHeight="1">
      <c r="A151" s="232">
        <f t="shared" ref="A151" si="4">+A149+1</f>
        <v>4</v>
      </c>
      <c r="B151" s="5" t="s">
        <v>497</v>
      </c>
      <c r="C151" s="5"/>
      <c r="D151" s="795">
        <v>1</v>
      </c>
      <c r="E151" s="7" t="s">
        <v>24</v>
      </c>
      <c r="F151" s="341">
        <v>380</v>
      </c>
      <c r="G151" s="342">
        <f t="shared" si="3"/>
        <v>380</v>
      </c>
      <c r="H151" s="289"/>
      <c r="I151" s="370"/>
      <c r="J151" s="370"/>
      <c r="K151" s="370"/>
      <c r="M151" s="102"/>
    </row>
    <row r="152" spans="1:13" s="376" customFormat="1" ht="12.75" customHeight="1">
      <c r="A152" s="771"/>
      <c r="B152" s="765"/>
      <c r="C152" s="360"/>
      <c r="D152" s="825"/>
      <c r="E152" s="797"/>
      <c r="F152" s="878"/>
      <c r="G152" s="879"/>
      <c r="H152" s="370"/>
      <c r="I152" s="370"/>
      <c r="J152" s="370"/>
      <c r="K152" s="370"/>
    </row>
    <row r="153" spans="1:13" s="376" customFormat="1" ht="12.75" customHeight="1">
      <c r="A153" s="232">
        <f>A151+1</f>
        <v>5</v>
      </c>
      <c r="B153" s="766" t="s">
        <v>618</v>
      </c>
      <c r="C153" s="817"/>
      <c r="D153" s="795">
        <v>1</v>
      </c>
      <c r="E153" s="7" t="s">
        <v>24</v>
      </c>
      <c r="F153" s="341">
        <v>400</v>
      </c>
      <c r="G153" s="342">
        <f t="shared" si="3"/>
        <v>400</v>
      </c>
      <c r="H153" s="289"/>
      <c r="I153" s="370"/>
      <c r="J153" s="370"/>
      <c r="K153" s="370"/>
      <c r="M153" s="102"/>
    </row>
    <row r="154" spans="1:13" s="376" customFormat="1" ht="12.75" customHeight="1">
      <c r="A154" s="232"/>
      <c r="B154" s="796"/>
      <c r="C154" s="360"/>
      <c r="D154" s="816"/>
      <c r="E154" s="797"/>
      <c r="F154" s="329"/>
      <c r="G154" s="256"/>
      <c r="H154" s="289"/>
      <c r="I154" s="370"/>
      <c r="J154" s="370"/>
      <c r="K154" s="370"/>
      <c r="M154" s="370"/>
    </row>
    <row r="155" spans="1:13" s="377" customFormat="1" ht="12.75" customHeight="1">
      <c r="A155" s="232">
        <f>A153+1</f>
        <v>6</v>
      </c>
      <c r="B155" s="268" t="s">
        <v>619</v>
      </c>
      <c r="C155" s="265"/>
      <c r="D155" s="269">
        <v>1</v>
      </c>
      <c r="E155" s="7" t="s">
        <v>24</v>
      </c>
      <c r="F155" s="568">
        <v>290</v>
      </c>
      <c r="G155" s="569">
        <f t="shared" si="3"/>
        <v>290</v>
      </c>
      <c r="H155" s="685"/>
      <c r="I155" s="570"/>
      <c r="J155" s="571"/>
      <c r="K155" s="571"/>
      <c r="L155" s="572"/>
      <c r="M155" s="572"/>
    </row>
    <row r="156" spans="1:13" s="376" customFormat="1" ht="12.75" customHeight="1">
      <c r="A156" s="232"/>
      <c r="B156" s="767"/>
      <c r="C156" s="5"/>
      <c r="D156" s="231"/>
      <c r="E156" s="233"/>
      <c r="F156" s="332"/>
      <c r="G156" s="646"/>
      <c r="H156" s="289"/>
      <c r="I156" s="370"/>
      <c r="J156" s="370"/>
      <c r="K156" s="370"/>
      <c r="M156" s="102"/>
    </row>
    <row r="157" spans="1:13" s="376" customFormat="1" ht="12.75" customHeight="1">
      <c r="A157" s="232">
        <f t="shared" ref="A157" si="5">A155+1</f>
        <v>7</v>
      </c>
      <c r="B157" s="268" t="s">
        <v>620</v>
      </c>
      <c r="C157" s="265"/>
      <c r="D157" s="6">
        <v>1</v>
      </c>
      <c r="E157" s="7" t="s">
        <v>24</v>
      </c>
      <c r="F157" s="341">
        <v>280</v>
      </c>
      <c r="G157" s="342">
        <f t="shared" si="3"/>
        <v>280</v>
      </c>
      <c r="H157" s="289"/>
      <c r="I157" s="370"/>
      <c r="J157" s="370"/>
      <c r="K157" s="370"/>
      <c r="M157" s="102"/>
    </row>
    <row r="158" spans="1:13" s="376" customFormat="1" ht="12.75" customHeight="1">
      <c r="A158" s="232"/>
      <c r="B158" s="767"/>
      <c r="C158" s="5"/>
      <c r="D158" s="231"/>
      <c r="E158" s="233"/>
      <c r="F158" s="341"/>
      <c r="G158" s="342"/>
      <c r="H158" s="289"/>
      <c r="I158" s="370"/>
      <c r="J158" s="370"/>
      <c r="K158" s="370"/>
      <c r="M158" s="102"/>
    </row>
    <row r="159" spans="1:13" s="377" customFormat="1" ht="12.75" customHeight="1">
      <c r="A159" s="232">
        <f t="shared" ref="A159" si="6">A157+1</f>
        <v>8</v>
      </c>
      <c r="B159" s="767" t="s">
        <v>617</v>
      </c>
      <c r="C159" s="5"/>
      <c r="D159" s="231">
        <v>4</v>
      </c>
      <c r="E159" s="7" t="s">
        <v>24</v>
      </c>
      <c r="F159" s="568">
        <v>1200</v>
      </c>
      <c r="G159" s="569">
        <f t="shared" si="3"/>
        <v>4800</v>
      </c>
      <c r="H159" s="685"/>
      <c r="I159" s="570"/>
      <c r="J159" s="571"/>
      <c r="K159" s="571"/>
      <c r="L159" s="572"/>
      <c r="M159" s="572"/>
    </row>
    <row r="160" spans="1:13" s="376" customFormat="1" ht="12.75" customHeight="1">
      <c r="A160" s="232"/>
      <c r="B160" s="229"/>
      <c r="C160" s="5"/>
      <c r="D160" s="802"/>
      <c r="E160" s="7"/>
      <c r="F160" s="332"/>
      <c r="G160" s="286"/>
      <c r="H160" s="289"/>
      <c r="I160" s="370"/>
      <c r="J160" s="370"/>
      <c r="K160" s="370"/>
      <c r="M160" s="102"/>
    </row>
    <row r="161" spans="1:13" s="376" customFormat="1" ht="12.75" customHeight="1">
      <c r="A161" s="232"/>
      <c r="B161" s="339" t="s">
        <v>18</v>
      </c>
      <c r="C161" s="5"/>
      <c r="D161" s="795"/>
      <c r="E161" s="7"/>
      <c r="F161" s="798"/>
      <c r="G161" s="872"/>
      <c r="H161" s="370"/>
      <c r="I161" s="370"/>
      <c r="J161" s="370"/>
      <c r="K161" s="370"/>
    </row>
    <row r="162" spans="1:13" s="376" customFormat="1" ht="12.75" customHeight="1">
      <c r="A162" s="771"/>
      <c r="B162" s="5"/>
      <c r="C162" s="5"/>
      <c r="D162" s="795"/>
      <c r="E162" s="7"/>
      <c r="F162" s="798"/>
      <c r="G162" s="871"/>
      <c r="H162" s="370"/>
      <c r="I162" s="370"/>
      <c r="J162" s="370"/>
      <c r="K162" s="370"/>
    </row>
    <row r="163" spans="1:13" s="377" customFormat="1" ht="12.75" customHeight="1">
      <c r="A163" s="232">
        <f>A159+1</f>
        <v>9</v>
      </c>
      <c r="B163" s="623" t="s">
        <v>255</v>
      </c>
      <c r="C163" s="5"/>
      <c r="D163" s="802"/>
      <c r="E163" s="7"/>
      <c r="F163" s="880"/>
      <c r="G163" s="881"/>
      <c r="H163" s="370"/>
      <c r="I163" s="882"/>
      <c r="J163" s="883"/>
      <c r="K163" s="883"/>
      <c r="L163" s="884"/>
      <c r="M163" s="884"/>
    </row>
    <row r="164" spans="1:13" s="377" customFormat="1" ht="12.75" customHeight="1">
      <c r="A164" s="771"/>
      <c r="B164" s="5" t="s">
        <v>126</v>
      </c>
      <c r="C164" s="372"/>
      <c r="D164" s="795">
        <v>1</v>
      </c>
      <c r="E164" s="7" t="s">
        <v>20</v>
      </c>
      <c r="F164" s="880">
        <v>5000</v>
      </c>
      <c r="G164" s="881">
        <f>F164*D164</f>
        <v>5000</v>
      </c>
      <c r="H164" s="885"/>
      <c r="I164" s="882"/>
      <c r="J164" s="883"/>
      <c r="K164" s="883"/>
      <c r="L164" s="884"/>
      <c r="M164" s="884"/>
    </row>
    <row r="165" spans="1:13" s="376" customFormat="1" ht="12.75" customHeight="1">
      <c r="A165" s="232"/>
      <c r="B165" s="360"/>
      <c r="C165" s="765"/>
      <c r="D165" s="795"/>
      <c r="E165" s="772"/>
      <c r="F165" s="341"/>
      <c r="G165" s="342"/>
      <c r="H165" s="289"/>
      <c r="I165" s="370"/>
      <c r="J165" s="370"/>
      <c r="K165" s="370"/>
      <c r="M165" s="102"/>
    </row>
    <row r="166" spans="1:13" s="376" customFormat="1" ht="12.75" customHeight="1">
      <c r="A166" s="232">
        <f>A163+1</f>
        <v>10</v>
      </c>
      <c r="B166" s="5" t="s">
        <v>498</v>
      </c>
      <c r="C166" s="90"/>
      <c r="D166" s="6"/>
      <c r="E166" s="7"/>
      <c r="F166" s="341"/>
      <c r="G166" s="342"/>
      <c r="H166" s="289"/>
      <c r="I166" s="370"/>
      <c r="J166" s="370"/>
      <c r="K166" s="370"/>
      <c r="M166" s="102"/>
    </row>
    <row r="167" spans="1:13" s="376" customFormat="1" ht="12.75" customHeight="1">
      <c r="A167" s="232"/>
      <c r="B167" s="360" t="s">
        <v>499</v>
      </c>
      <c r="C167" s="360"/>
      <c r="D167" s="795">
        <v>1</v>
      </c>
      <c r="E167" s="772" t="s">
        <v>485</v>
      </c>
      <c r="F167" s="341">
        <v>5500</v>
      </c>
      <c r="G167" s="342">
        <f t="shared" ref="G167" si="7">F167*D167</f>
        <v>5500</v>
      </c>
      <c r="H167" s="289"/>
      <c r="I167" s="370"/>
      <c r="J167" s="370"/>
      <c r="K167" s="370"/>
      <c r="M167" s="102"/>
    </row>
    <row r="168" spans="1:13" s="376" customFormat="1" ht="12.75" customHeight="1">
      <c r="A168" s="232"/>
      <c r="B168" s="229"/>
      <c r="C168" s="5"/>
      <c r="D168" s="802"/>
      <c r="E168" s="7"/>
      <c r="F168" s="329"/>
      <c r="G168" s="342"/>
      <c r="H168" s="289"/>
      <c r="I168" s="370"/>
      <c r="J168" s="370"/>
      <c r="K168" s="370"/>
      <c r="M168" s="102"/>
    </row>
    <row r="169" spans="1:13" s="377" customFormat="1" ht="12.75" customHeight="1">
      <c r="A169" s="232"/>
      <c r="B169" s="229"/>
      <c r="C169" s="5"/>
      <c r="D169" s="802"/>
      <c r="E169" s="7"/>
      <c r="F169" s="568"/>
      <c r="G169" s="569"/>
      <c r="H169" s="685"/>
      <c r="I169" s="570"/>
      <c r="J169" s="571"/>
      <c r="K169" s="571"/>
      <c r="L169" s="572"/>
      <c r="M169" s="572"/>
    </row>
    <row r="170" spans="1:13" s="376" customFormat="1" ht="12.75" customHeight="1">
      <c r="A170" s="232"/>
      <c r="B170" s="5"/>
      <c r="C170" s="5"/>
      <c r="D170" s="795"/>
      <c r="E170" s="7"/>
      <c r="F170" s="332"/>
      <c r="G170" s="286"/>
      <c r="H170" s="289"/>
      <c r="I170" s="370"/>
      <c r="J170" s="370"/>
      <c r="K170" s="370"/>
      <c r="M170" s="102"/>
    </row>
    <row r="171" spans="1:13" s="377" customFormat="1" ht="12.75" customHeight="1">
      <c r="A171" s="651"/>
      <c r="B171" s="774"/>
      <c r="C171" s="164"/>
      <c r="D171" s="806"/>
      <c r="E171" s="4"/>
      <c r="F171" s="329"/>
      <c r="G171" s="256"/>
      <c r="H171" s="289"/>
      <c r="I171" s="370"/>
      <c r="J171" s="370"/>
      <c r="K171" s="370"/>
      <c r="L171" s="376"/>
      <c r="M171" s="102"/>
    </row>
    <row r="172" spans="1:13" s="377" customFormat="1" ht="12.75" customHeight="1">
      <c r="A172" s="651"/>
      <c r="B172" s="774"/>
      <c r="C172" s="164"/>
      <c r="D172" s="806"/>
      <c r="E172" s="4"/>
      <c r="F172" s="329"/>
      <c r="G172" s="286"/>
      <c r="H172" s="289"/>
      <c r="I172" s="370"/>
      <c r="J172" s="370"/>
      <c r="K172" s="370"/>
      <c r="L172" s="376"/>
      <c r="M172" s="102"/>
    </row>
    <row r="173" spans="1:13" s="377" customFormat="1" ht="12.75" customHeight="1">
      <c r="A173" s="651"/>
      <c r="B173" s="163"/>
      <c r="C173" s="164"/>
      <c r="D173" s="806"/>
      <c r="E173" s="4"/>
      <c r="F173" s="329"/>
      <c r="G173" s="256"/>
      <c r="H173" s="289"/>
      <c r="I173" s="370"/>
      <c r="J173" s="370"/>
      <c r="K173" s="370"/>
      <c r="L173" s="376"/>
      <c r="M173" s="102"/>
    </row>
    <row r="174" spans="1:13" s="377" customFormat="1" ht="12.75" customHeight="1">
      <c r="A174" s="876"/>
      <c r="B174" s="877"/>
      <c r="C174" s="428"/>
      <c r="D174" s="808"/>
      <c r="E174" s="797"/>
      <c r="F174" s="866"/>
      <c r="G174" s="799"/>
      <c r="H174" s="370"/>
      <c r="I174" s="370"/>
      <c r="J174" s="370"/>
      <c r="K174" s="370"/>
      <c r="L174" s="376"/>
      <c r="M174" s="376"/>
    </row>
    <row r="175" spans="1:13" s="377" customFormat="1" ht="12.75" customHeight="1">
      <c r="A175" s="651"/>
      <c r="B175" s="163"/>
      <c r="C175" s="277"/>
      <c r="D175" s="806"/>
      <c r="E175" s="4"/>
      <c r="F175" s="329"/>
      <c r="G175" s="256"/>
      <c r="H175" s="289"/>
      <c r="I175" s="370"/>
      <c r="J175" s="370"/>
      <c r="K175" s="370"/>
      <c r="L175" s="376"/>
      <c r="M175" s="102"/>
    </row>
    <row r="176" spans="1:13" s="376" customFormat="1" ht="12.75" customHeight="1">
      <c r="A176" s="651"/>
      <c r="B176" s="774"/>
      <c r="C176" s="164"/>
      <c r="D176" s="824"/>
      <c r="E176" s="276"/>
      <c r="F176" s="329"/>
      <c r="G176" s="286"/>
      <c r="H176" s="289"/>
      <c r="I176" s="370"/>
      <c r="J176" s="370"/>
      <c r="K176" s="370"/>
      <c r="M176" s="102"/>
    </row>
    <row r="177" spans="1:13" s="376" customFormat="1" ht="12.75" customHeight="1">
      <c r="A177" s="651"/>
      <c r="B177" s="774"/>
      <c r="C177" s="164"/>
      <c r="D177" s="795"/>
      <c r="E177" s="7"/>
      <c r="F177" s="329"/>
      <c r="G177" s="286"/>
      <c r="H177" s="289"/>
      <c r="I177" s="370"/>
      <c r="J177" s="370"/>
      <c r="K177" s="370"/>
      <c r="M177" s="102"/>
    </row>
    <row r="178" spans="1:13" s="376" customFormat="1" ht="12.75" customHeight="1">
      <c r="A178" s="232"/>
      <c r="B178" s="229"/>
      <c r="C178" s="90"/>
      <c r="D178" s="795"/>
      <c r="E178" s="7"/>
      <c r="F178" s="329"/>
      <c r="G178" s="286"/>
      <c r="H178" s="289"/>
      <c r="I178" s="370"/>
      <c r="J178" s="370"/>
      <c r="K178" s="370"/>
      <c r="M178" s="102"/>
    </row>
    <row r="179" spans="1:13" s="376" customFormat="1" ht="12.75" customHeight="1">
      <c r="A179" s="876"/>
      <c r="B179" s="877"/>
      <c r="C179" s="428"/>
      <c r="D179" s="816"/>
      <c r="E179" s="797"/>
      <c r="F179" s="798"/>
      <c r="G179" s="799"/>
      <c r="H179" s="370"/>
      <c r="I179" s="370"/>
      <c r="J179" s="370"/>
      <c r="K179" s="370"/>
    </row>
    <row r="180" spans="1:13" s="849" customFormat="1" ht="12.75" customHeight="1">
      <c r="A180" s="232"/>
      <c r="B180" s="5"/>
      <c r="C180" s="90"/>
      <c r="D180" s="6"/>
      <c r="E180" s="567"/>
      <c r="F180" s="568"/>
      <c r="G180" s="569"/>
      <c r="H180" s="886"/>
      <c r="I180" s="873"/>
      <c r="J180" s="874"/>
      <c r="K180" s="874"/>
      <c r="L180" s="875"/>
      <c r="M180" s="875"/>
    </row>
    <row r="181" spans="1:13" s="376" customFormat="1" ht="12.75" customHeight="1">
      <c r="A181" s="232"/>
      <c r="B181" s="5"/>
      <c r="C181" s="265"/>
      <c r="D181" s="231"/>
      <c r="E181" s="7"/>
      <c r="F181" s="329"/>
      <c r="G181" s="645"/>
      <c r="H181" s="370"/>
      <c r="I181" s="370"/>
      <c r="J181" s="370"/>
      <c r="K181" s="370"/>
    </row>
    <row r="182" spans="1:13" s="377" customFormat="1" ht="12.75" customHeight="1">
      <c r="A182" s="232"/>
      <c r="B182" s="5"/>
      <c r="C182" s="5"/>
      <c r="D182" s="6"/>
      <c r="E182" s="7"/>
      <c r="F182" s="329"/>
      <c r="G182" s="256"/>
      <c r="H182" s="370"/>
      <c r="I182" s="370"/>
      <c r="J182" s="370"/>
      <c r="K182" s="370"/>
      <c r="L182" s="376"/>
      <c r="M182" s="376"/>
    </row>
    <row r="183" spans="1:13" s="376" customFormat="1" ht="12.75" customHeight="1">
      <c r="A183" s="272"/>
      <c r="B183" s="767"/>
      <c r="C183" s="273"/>
      <c r="D183" s="231"/>
      <c r="E183" s="233"/>
      <c r="F183" s="329"/>
      <c r="G183" s="286"/>
      <c r="H183" s="370"/>
      <c r="I183" s="370"/>
      <c r="J183" s="370"/>
      <c r="K183" s="370"/>
    </row>
    <row r="184" spans="1:13" s="376" customFormat="1" ht="12.75" customHeight="1">
      <c r="A184" s="771"/>
      <c r="B184" s="796"/>
      <c r="C184" s="377"/>
      <c r="D184" s="816"/>
      <c r="E184" s="797"/>
      <c r="F184" s="866"/>
      <c r="G184" s="799"/>
      <c r="H184" s="370"/>
      <c r="I184" s="370"/>
      <c r="J184" s="370"/>
      <c r="K184" s="370"/>
    </row>
    <row r="185" spans="1:13" s="377" customFormat="1" ht="12.75" customHeight="1">
      <c r="A185" s="771"/>
      <c r="B185" s="737"/>
      <c r="D185" s="802"/>
      <c r="E185" s="772"/>
      <c r="F185" s="798"/>
      <c r="G185" s="799"/>
      <c r="H185" s="370"/>
      <c r="I185" s="370"/>
      <c r="J185" s="370"/>
      <c r="K185" s="370"/>
      <c r="L185" s="376"/>
      <c r="M185" s="376"/>
    </row>
    <row r="186" spans="1:13" s="376" customFormat="1" ht="12.75" customHeight="1">
      <c r="A186" s="876"/>
      <c r="B186" s="877"/>
      <c r="C186" s="428"/>
      <c r="D186" s="806"/>
      <c r="E186" s="806"/>
      <c r="F186" s="866"/>
      <c r="G186" s="799"/>
      <c r="H186" s="370"/>
      <c r="I186" s="370"/>
      <c r="J186" s="370"/>
      <c r="K186" s="370"/>
    </row>
    <row r="187" spans="1:13" s="376" customFormat="1" ht="12.75" customHeight="1">
      <c r="A187" s="876"/>
      <c r="B187" s="900"/>
      <c r="C187" s="428"/>
      <c r="D187" s="824"/>
      <c r="E187" s="824"/>
      <c r="F187" s="866"/>
      <c r="G187" s="799"/>
      <c r="H187" s="370"/>
      <c r="I187" s="370"/>
      <c r="J187" s="370"/>
      <c r="K187" s="370"/>
    </row>
    <row r="188" spans="1:13" s="376" customFormat="1" ht="12.75" customHeight="1">
      <c r="A188" s="876"/>
      <c r="B188" s="900"/>
      <c r="C188" s="428"/>
      <c r="D188" s="795"/>
      <c r="E188" s="772"/>
      <c r="F188" s="866"/>
      <c r="G188" s="872"/>
      <c r="H188" s="370"/>
      <c r="I188" s="370"/>
      <c r="J188" s="370"/>
      <c r="K188" s="370"/>
    </row>
    <row r="189" spans="1:13" s="376" customFormat="1" ht="12.6" customHeight="1">
      <c r="A189" s="771"/>
      <c r="B189" s="765"/>
      <c r="C189" s="377"/>
      <c r="D189" s="795"/>
      <c r="E189" s="772"/>
      <c r="F189" s="798"/>
      <c r="G189" s="872"/>
      <c r="H189" s="370"/>
      <c r="I189" s="370"/>
      <c r="J189" s="370"/>
      <c r="K189" s="370"/>
    </row>
    <row r="190" spans="1:13" s="376" customFormat="1" ht="12.75" customHeight="1">
      <c r="A190" s="876"/>
      <c r="B190" s="877"/>
      <c r="C190" s="428"/>
      <c r="D190" s="808"/>
      <c r="E190" s="797"/>
      <c r="F190" s="798"/>
      <c r="G190" s="871"/>
      <c r="H190" s="370"/>
      <c r="I190" s="370"/>
      <c r="J190" s="370"/>
      <c r="K190" s="370"/>
    </row>
    <row r="191" spans="1:13" s="377" customFormat="1" ht="12.75" customHeight="1">
      <c r="A191" s="771"/>
      <c r="B191" s="765"/>
      <c r="D191" s="795"/>
      <c r="E191" s="772"/>
      <c r="F191" s="866"/>
      <c r="G191" s="799"/>
      <c r="H191" s="370"/>
      <c r="I191" s="370"/>
      <c r="J191" s="370"/>
      <c r="K191" s="370"/>
      <c r="L191" s="376"/>
      <c r="M191" s="376"/>
    </row>
    <row r="192" spans="1:13" s="377" customFormat="1" ht="12.75" customHeight="1">
      <c r="A192" s="771"/>
      <c r="B192" s="765"/>
      <c r="D192" s="795"/>
      <c r="E192" s="772"/>
      <c r="F192" s="866"/>
      <c r="G192" s="799"/>
      <c r="H192" s="370"/>
      <c r="I192" s="370"/>
      <c r="J192" s="370"/>
      <c r="K192" s="370"/>
      <c r="L192" s="376"/>
      <c r="M192" s="376"/>
    </row>
    <row r="193" spans="1:13" s="377" customFormat="1" ht="12.75" customHeight="1">
      <c r="A193" s="876"/>
      <c r="B193" s="877"/>
      <c r="C193" s="899"/>
      <c r="D193" s="824"/>
      <c r="E193" s="824"/>
      <c r="F193" s="866"/>
      <c r="G193" s="799"/>
      <c r="H193" s="370"/>
      <c r="I193" s="370"/>
      <c r="J193" s="370"/>
      <c r="K193" s="370"/>
      <c r="L193" s="376"/>
      <c r="M193" s="376"/>
    </row>
    <row r="194" spans="1:13" s="377" customFormat="1" ht="12.75" customHeight="1">
      <c r="A194" s="771"/>
      <c r="B194" s="359"/>
      <c r="C194" s="360"/>
      <c r="D194" s="808"/>
      <c r="E194" s="797"/>
      <c r="F194" s="866"/>
      <c r="G194" s="799"/>
      <c r="H194" s="370"/>
      <c r="I194" s="370"/>
      <c r="J194" s="370"/>
      <c r="K194" s="370"/>
      <c r="L194" s="376"/>
      <c r="M194" s="376"/>
    </row>
    <row r="195" spans="1:13" s="377" customFormat="1" ht="12.75" customHeight="1">
      <c r="A195" s="771"/>
      <c r="B195" s="360"/>
      <c r="C195" s="360"/>
      <c r="D195" s="795"/>
      <c r="E195" s="772"/>
      <c r="F195" s="866"/>
      <c r="G195" s="799"/>
      <c r="H195" s="370"/>
      <c r="I195" s="370"/>
      <c r="J195" s="370"/>
      <c r="K195" s="370"/>
      <c r="L195" s="376"/>
      <c r="M195" s="376"/>
    </row>
    <row r="196" spans="1:13" s="377" customFormat="1" ht="12.75" customHeight="1">
      <c r="A196" s="771"/>
      <c r="B196" s="359"/>
      <c r="C196" s="360"/>
      <c r="D196" s="808"/>
      <c r="E196" s="797"/>
      <c r="F196" s="880"/>
      <c r="G196" s="881"/>
      <c r="H196" s="370"/>
      <c r="I196" s="882"/>
      <c r="J196" s="883"/>
      <c r="K196" s="883"/>
      <c r="L196" s="884"/>
      <c r="M196" s="884"/>
    </row>
    <row r="197" spans="1:13" s="377" customFormat="1" ht="12.75" customHeight="1">
      <c r="A197" s="771"/>
      <c r="B197" s="796"/>
      <c r="D197" s="808"/>
      <c r="E197" s="797"/>
      <c r="F197" s="798"/>
      <c r="G197" s="799"/>
      <c r="H197" s="370"/>
      <c r="I197" s="370"/>
      <c r="J197" s="370"/>
      <c r="K197" s="370"/>
      <c r="L197" s="376"/>
      <c r="M197" s="376"/>
    </row>
    <row r="198" spans="1:13" s="377" customFormat="1" ht="12.75" customHeight="1">
      <c r="A198" s="771"/>
      <c r="B198" s="360"/>
      <c r="D198" s="795"/>
      <c r="E198" s="772"/>
      <c r="F198" s="866"/>
      <c r="G198" s="869"/>
      <c r="H198" s="370"/>
      <c r="I198" s="370"/>
      <c r="J198" s="370"/>
      <c r="K198" s="370"/>
      <c r="L198" s="376"/>
      <c r="M198" s="376"/>
    </row>
    <row r="199" spans="1:13" s="376" customFormat="1" ht="12.75" customHeight="1">
      <c r="A199" s="771"/>
      <c r="B199" s="766"/>
      <c r="C199" s="766"/>
      <c r="D199" s="816"/>
      <c r="E199" s="797"/>
      <c r="F199" s="866"/>
      <c r="G199" s="872"/>
      <c r="H199" s="370"/>
      <c r="I199" s="370"/>
      <c r="J199" s="370"/>
      <c r="K199" s="370"/>
    </row>
    <row r="200" spans="1:13" s="376" customFormat="1" ht="12.75" customHeight="1">
      <c r="A200" s="337"/>
      <c r="B200" s="12"/>
      <c r="C200" s="12"/>
      <c r="D200" s="562"/>
      <c r="E200" s="14"/>
      <c r="F200" s="338"/>
      <c r="G200" s="286"/>
      <c r="H200" s="289"/>
      <c r="I200" s="370"/>
      <c r="J200" s="370"/>
      <c r="K200" s="370"/>
      <c r="M200" s="370"/>
    </row>
    <row r="201" spans="1:13" s="376" customFormat="1" ht="12.75" customHeight="1">
      <c r="A201" s="232"/>
      <c r="B201" s="5"/>
      <c r="C201" s="5"/>
      <c r="D201" s="6"/>
      <c r="E201" s="7"/>
      <c r="F201" s="329"/>
      <c r="G201" s="333"/>
      <c r="H201" s="289"/>
      <c r="I201" s="370"/>
      <c r="J201" s="370"/>
      <c r="K201" s="370"/>
      <c r="M201" s="370"/>
    </row>
    <row r="202" spans="1:13" s="376" customFormat="1" ht="12.75" customHeight="1">
      <c r="A202" s="232"/>
      <c r="B202" s="9" t="s">
        <v>21</v>
      </c>
      <c r="C202" s="9"/>
      <c r="D202" s="6"/>
      <c r="E202" s="7"/>
      <c r="F202" s="325" t="s">
        <v>280</v>
      </c>
      <c r="G202" s="247">
        <f>SUM(G144:G169)</f>
        <v>18310</v>
      </c>
      <c r="H202" s="289"/>
      <c r="I202" s="370"/>
      <c r="J202" s="370"/>
      <c r="K202" s="370"/>
      <c r="M202" s="370"/>
    </row>
    <row r="203" spans="1:13" s="370" customFormat="1" ht="12.75" customHeight="1" thickBot="1">
      <c r="A203" s="334"/>
      <c r="B203" s="15"/>
      <c r="C203" s="15"/>
      <c r="D203" s="16"/>
      <c r="E203" s="17"/>
      <c r="F203" s="335"/>
      <c r="G203" s="336"/>
      <c r="H203" s="289"/>
      <c r="L203" s="376"/>
    </row>
    <row r="204" spans="1:13" s="370" customFormat="1" ht="12.75" customHeight="1" thickTop="1">
      <c r="A204" s="232"/>
      <c r="B204" s="5"/>
      <c r="C204" s="5"/>
      <c r="D204" s="269"/>
      <c r="E204" s="7"/>
      <c r="F204" s="329"/>
      <c r="G204" s="286"/>
      <c r="H204" s="289"/>
      <c r="L204" s="376"/>
      <c r="M204" s="102"/>
    </row>
    <row r="205" spans="1:13" s="370" customFormat="1" ht="12.75" customHeight="1">
      <c r="A205" s="232"/>
      <c r="B205" s="228" t="s">
        <v>43</v>
      </c>
      <c r="C205" s="90"/>
      <c r="D205" s="269"/>
      <c r="E205" s="7"/>
      <c r="F205" s="332"/>
      <c r="G205" s="286"/>
      <c r="H205" s="289"/>
      <c r="L205" s="376"/>
      <c r="M205" s="102"/>
    </row>
    <row r="206" spans="1:13" s="370" customFormat="1">
      <c r="A206" s="232"/>
      <c r="B206" s="228" t="s">
        <v>44</v>
      </c>
      <c r="C206" s="90"/>
      <c r="D206" s="269"/>
      <c r="E206" s="7"/>
      <c r="F206" s="332"/>
      <c r="G206" s="286"/>
      <c r="H206" s="289"/>
      <c r="L206" s="376"/>
      <c r="M206" s="102"/>
    </row>
    <row r="207" spans="1:13" s="370" customFormat="1">
      <c r="A207" s="564"/>
      <c r="B207" s="565"/>
      <c r="C207" s="566"/>
      <c r="D207" s="269"/>
      <c r="E207" s="567"/>
      <c r="F207" s="568"/>
      <c r="G207" s="569"/>
      <c r="H207" s="685"/>
      <c r="I207" s="570"/>
      <c r="J207" s="571"/>
      <c r="K207" s="571"/>
      <c r="L207" s="572"/>
      <c r="M207" s="572"/>
    </row>
    <row r="208" spans="1:13" s="370" customFormat="1">
      <c r="A208" s="564"/>
      <c r="B208" s="229" t="s">
        <v>127</v>
      </c>
      <c r="C208" s="90"/>
      <c r="D208" s="269"/>
      <c r="E208" s="567"/>
      <c r="F208" s="568"/>
      <c r="G208" s="569"/>
      <c r="H208" s="685"/>
      <c r="I208" s="570"/>
      <c r="J208" s="571"/>
      <c r="K208" s="571"/>
      <c r="L208" s="572"/>
      <c r="M208" s="572"/>
    </row>
    <row r="209" spans="1:13" s="370" customFormat="1">
      <c r="A209" s="564"/>
      <c r="B209" s="229" t="s">
        <v>257</v>
      </c>
      <c r="C209" s="90"/>
      <c r="D209" s="269"/>
      <c r="E209" s="567"/>
      <c r="F209" s="568"/>
      <c r="G209" s="569"/>
      <c r="H209" s="685"/>
      <c r="I209" s="570"/>
      <c r="J209" s="571"/>
      <c r="K209" s="571"/>
      <c r="L209" s="572"/>
      <c r="M209" s="572"/>
    </row>
    <row r="210" spans="1:13" s="370" customFormat="1">
      <c r="A210" s="564"/>
      <c r="B210" s="229" t="s">
        <v>326</v>
      </c>
      <c r="C210" s="90"/>
      <c r="D210" s="269"/>
      <c r="E210" s="567"/>
      <c r="F210" s="568"/>
      <c r="G210" s="569"/>
      <c r="H210" s="685"/>
      <c r="I210" s="570"/>
      <c r="J210" s="571"/>
      <c r="K210" s="571"/>
      <c r="L210" s="572"/>
      <c r="M210" s="572"/>
    </row>
    <row r="211" spans="1:13" s="370" customFormat="1">
      <c r="A211" s="564"/>
      <c r="B211" s="229" t="s">
        <v>590</v>
      </c>
      <c r="C211" s="90"/>
      <c r="D211" s="269"/>
      <c r="E211" s="567"/>
      <c r="F211" s="568"/>
      <c r="G211" s="569"/>
      <c r="H211" s="685"/>
      <c r="I211" s="570"/>
      <c r="J211" s="571"/>
      <c r="K211" s="571"/>
      <c r="L211" s="572"/>
      <c r="M211" s="572"/>
    </row>
    <row r="212" spans="1:13" s="370" customFormat="1">
      <c r="A212" s="564"/>
      <c r="B212" s="573"/>
      <c r="C212" s="566"/>
      <c r="D212" s="795"/>
      <c r="E212" s="7"/>
      <c r="F212" s="568"/>
      <c r="G212" s="569"/>
      <c r="H212" s="685"/>
      <c r="I212" s="570"/>
      <c r="J212" s="571"/>
      <c r="K212" s="571"/>
      <c r="L212" s="572"/>
      <c r="M212" s="572"/>
    </row>
    <row r="213" spans="1:13" s="370" customFormat="1">
      <c r="A213" s="232">
        <v>1</v>
      </c>
      <c r="B213" s="5" t="s">
        <v>500</v>
      </c>
      <c r="C213" s="90"/>
      <c r="D213" s="795">
        <v>4</v>
      </c>
      <c r="E213" s="7" t="s">
        <v>17</v>
      </c>
      <c r="F213" s="332">
        <v>400</v>
      </c>
      <c r="G213" s="286">
        <f>F213*D213</f>
        <v>1600</v>
      </c>
      <c r="H213" s="289"/>
      <c r="L213" s="376"/>
      <c r="M213" s="102"/>
    </row>
    <row r="214" spans="1:13" s="370" customFormat="1">
      <c r="A214" s="232"/>
      <c r="B214" s="10"/>
      <c r="C214" s="90"/>
      <c r="D214" s="816"/>
      <c r="E214" s="233"/>
      <c r="F214" s="329"/>
      <c r="G214" s="256"/>
      <c r="H214" s="289"/>
      <c r="L214" s="376"/>
      <c r="M214" s="102"/>
    </row>
    <row r="215" spans="1:13" s="370" customFormat="1">
      <c r="A215" s="771">
        <f>A213+1</f>
        <v>2</v>
      </c>
      <c r="B215" s="5" t="s">
        <v>121</v>
      </c>
      <c r="C215" s="5"/>
      <c r="D215" s="795">
        <v>1</v>
      </c>
      <c r="E215" s="7" t="s">
        <v>20</v>
      </c>
      <c r="F215" s="329">
        <v>2000</v>
      </c>
      <c r="G215" s="256">
        <f>F215*D215</f>
        <v>2000</v>
      </c>
      <c r="H215" s="289"/>
      <c r="L215" s="376"/>
      <c r="M215" s="102"/>
    </row>
    <row r="216" spans="1:13" s="370" customFormat="1">
      <c r="A216" s="771"/>
      <c r="B216" s="5"/>
      <c r="C216" s="5"/>
      <c r="D216" s="6"/>
      <c r="E216" s="7"/>
      <c r="F216" s="329"/>
      <c r="G216" s="256"/>
      <c r="H216" s="289"/>
      <c r="L216" s="376"/>
      <c r="M216" s="102"/>
    </row>
    <row r="217" spans="1:13" s="370" customFormat="1">
      <c r="A217" s="232"/>
      <c r="B217" s="229" t="s">
        <v>171</v>
      </c>
      <c r="C217" s="5"/>
      <c r="D217" s="802"/>
      <c r="E217" s="7"/>
      <c r="F217" s="329"/>
      <c r="G217" s="286"/>
      <c r="H217" s="289"/>
      <c r="L217" s="376"/>
      <c r="M217" s="102"/>
    </row>
    <row r="218" spans="1:13" s="370" customFormat="1">
      <c r="A218" s="232"/>
      <c r="B218" s="229" t="s">
        <v>591</v>
      </c>
      <c r="C218" s="5"/>
      <c r="D218" s="802"/>
      <c r="E218" s="7"/>
      <c r="F218" s="329"/>
      <c r="G218" s="256"/>
      <c r="H218" s="289"/>
      <c r="L218" s="376"/>
      <c r="M218" s="102"/>
    </row>
    <row r="219" spans="1:13" s="370" customFormat="1">
      <c r="A219" s="232"/>
      <c r="B219" s="229"/>
      <c r="C219" s="5"/>
      <c r="D219" s="802"/>
      <c r="E219" s="7"/>
      <c r="F219" s="329"/>
      <c r="G219" s="286"/>
      <c r="H219" s="289"/>
      <c r="L219" s="376"/>
      <c r="M219" s="102"/>
    </row>
    <row r="220" spans="1:13" s="370" customFormat="1">
      <c r="A220" s="232">
        <f>A215+1</f>
        <v>3</v>
      </c>
      <c r="B220" s="268" t="s">
        <v>501</v>
      </c>
      <c r="C220" s="229"/>
      <c r="D220" s="806">
        <v>2</v>
      </c>
      <c r="E220" s="7" t="s">
        <v>24</v>
      </c>
      <c r="F220" s="329">
        <v>500</v>
      </c>
      <c r="G220" s="256">
        <f>F220*D220</f>
        <v>1000</v>
      </c>
      <c r="H220" s="289"/>
      <c r="L220" s="376"/>
      <c r="M220" s="102"/>
    </row>
    <row r="221" spans="1:13" s="370" customFormat="1">
      <c r="A221" s="771"/>
      <c r="B221" s="5"/>
      <c r="C221" s="5"/>
      <c r="D221" s="795"/>
      <c r="E221" s="7"/>
      <c r="F221" s="329"/>
      <c r="G221" s="286"/>
      <c r="H221" s="289"/>
      <c r="L221" s="376"/>
      <c r="M221" s="102"/>
    </row>
    <row r="222" spans="1:13" s="370" customFormat="1">
      <c r="A222" s="232">
        <f>A220+1</f>
        <v>4</v>
      </c>
      <c r="B222" s="5" t="s">
        <v>621</v>
      </c>
      <c r="C222" s="5"/>
      <c r="D222" s="6">
        <v>1</v>
      </c>
      <c r="E222" s="7" t="s">
        <v>24</v>
      </c>
      <c r="F222" s="329">
        <v>850</v>
      </c>
      <c r="G222" s="256">
        <f t="shared" ref="G222:G224" si="8">F222*D222</f>
        <v>850</v>
      </c>
      <c r="H222" s="289"/>
      <c r="L222" s="376"/>
      <c r="M222" s="102"/>
    </row>
    <row r="223" spans="1:13" s="370" customFormat="1">
      <c r="A223" s="771"/>
      <c r="B223" s="5"/>
      <c r="C223" s="5"/>
      <c r="D223" s="6"/>
      <c r="E223" s="7"/>
      <c r="F223" s="329"/>
      <c r="G223" s="286"/>
      <c r="H223" s="289"/>
      <c r="L223" s="376"/>
      <c r="M223" s="102"/>
    </row>
    <row r="224" spans="1:13" s="370" customFormat="1">
      <c r="A224" s="232">
        <f>A222+1</f>
        <v>5</v>
      </c>
      <c r="B224" s="5" t="s">
        <v>622</v>
      </c>
      <c r="C224" s="5"/>
      <c r="D224" s="6">
        <v>4</v>
      </c>
      <c r="E224" s="7" t="s">
        <v>24</v>
      </c>
      <c r="F224" s="329">
        <v>250</v>
      </c>
      <c r="G224" s="286">
        <f t="shared" si="8"/>
        <v>1000</v>
      </c>
      <c r="H224" s="289"/>
      <c r="L224" s="376"/>
      <c r="M224" s="102"/>
    </row>
    <row r="225" spans="1:13" s="370" customFormat="1">
      <c r="A225" s="272"/>
      <c r="B225" s="229"/>
      <c r="C225" s="90"/>
      <c r="D225" s="795"/>
      <c r="E225" s="7"/>
      <c r="F225" s="329"/>
      <c r="G225" s="256"/>
      <c r="H225" s="289"/>
      <c r="L225" s="376"/>
    </row>
    <row r="226" spans="1:13" s="370" customFormat="1">
      <c r="A226" s="771"/>
      <c r="B226" s="339" t="s">
        <v>18</v>
      </c>
      <c r="C226" s="229"/>
      <c r="D226" s="825"/>
      <c r="E226" s="233"/>
      <c r="F226" s="329"/>
      <c r="G226" s="256"/>
      <c r="H226" s="289"/>
      <c r="L226" s="376"/>
      <c r="M226" s="102"/>
    </row>
    <row r="227" spans="1:13" s="370" customFormat="1">
      <c r="A227" s="272"/>
      <c r="B227" s="339"/>
      <c r="C227" s="229"/>
      <c r="D227" s="825"/>
      <c r="E227" s="233"/>
      <c r="F227" s="329"/>
      <c r="G227" s="286"/>
      <c r="H227" s="289"/>
      <c r="L227" s="376"/>
      <c r="M227" s="102"/>
    </row>
    <row r="228" spans="1:13" s="370" customFormat="1">
      <c r="A228" s="272">
        <f>A224+1</f>
        <v>6</v>
      </c>
      <c r="B228" s="766" t="s">
        <v>313</v>
      </c>
      <c r="C228" s="5"/>
      <c r="D228" s="795">
        <v>1</v>
      </c>
      <c r="E228" s="7" t="s">
        <v>20</v>
      </c>
      <c r="F228" s="329">
        <v>1500</v>
      </c>
      <c r="G228" s="256">
        <f>F228*D228</f>
        <v>1500</v>
      </c>
      <c r="H228" s="289"/>
      <c r="L228" s="376"/>
      <c r="M228" s="102"/>
    </row>
    <row r="229" spans="1:13" s="370" customFormat="1">
      <c r="A229" s="771"/>
      <c r="B229" s="5"/>
      <c r="C229" s="5"/>
      <c r="D229" s="795"/>
      <c r="E229" s="7"/>
      <c r="F229" s="329"/>
      <c r="G229" s="256"/>
      <c r="H229" s="289"/>
      <c r="L229" s="376"/>
      <c r="M229" s="102"/>
    </row>
    <row r="230" spans="1:13" s="370" customFormat="1">
      <c r="A230" s="771">
        <f>A228+1</f>
        <v>7</v>
      </c>
      <c r="B230" s="5" t="s">
        <v>128</v>
      </c>
      <c r="C230" s="90"/>
      <c r="D230" s="795">
        <v>1</v>
      </c>
      <c r="E230" s="7" t="s">
        <v>20</v>
      </c>
      <c r="F230" s="329">
        <v>5500</v>
      </c>
      <c r="G230" s="286">
        <f t="shared" ref="G230" si="9">F230*D230</f>
        <v>5500</v>
      </c>
      <c r="H230" s="289"/>
      <c r="L230" s="376"/>
      <c r="M230" s="102"/>
    </row>
    <row r="231" spans="1:13" s="370" customFormat="1">
      <c r="A231" s="771"/>
      <c r="B231" s="765"/>
      <c r="C231" s="377"/>
      <c r="D231" s="795"/>
      <c r="E231" s="7"/>
      <c r="F231" s="329"/>
      <c r="G231" s="286"/>
      <c r="H231" s="289"/>
      <c r="L231" s="376"/>
      <c r="M231" s="102"/>
    </row>
    <row r="232" spans="1:13" s="370" customFormat="1">
      <c r="A232" s="771"/>
      <c r="B232" s="360"/>
      <c r="C232" s="428"/>
      <c r="D232" s="795"/>
      <c r="E232" s="7"/>
      <c r="F232" s="329"/>
      <c r="G232" s="286"/>
      <c r="H232" s="289"/>
      <c r="L232" s="376"/>
      <c r="M232" s="102"/>
    </row>
    <row r="233" spans="1:13" s="370" customFormat="1">
      <c r="A233" s="232"/>
      <c r="B233" s="229"/>
      <c r="C233" s="90"/>
      <c r="D233" s="795"/>
      <c r="E233" s="7"/>
      <c r="F233" s="332"/>
      <c r="G233" s="645"/>
      <c r="H233" s="289"/>
      <c r="L233" s="376"/>
      <c r="M233" s="102"/>
    </row>
    <row r="234" spans="1:13" s="370" customFormat="1">
      <c r="A234" s="272"/>
      <c r="B234" s="928"/>
      <c r="C234" s="229"/>
      <c r="D234" s="795"/>
      <c r="E234" s="7"/>
      <c r="F234" s="341"/>
      <c r="G234" s="342"/>
      <c r="H234" s="289"/>
      <c r="L234" s="376"/>
      <c r="M234" s="102"/>
    </row>
    <row r="235" spans="1:13" s="370" customFormat="1">
      <c r="A235" s="272"/>
      <c r="B235" s="5"/>
      <c r="C235" s="90"/>
      <c r="D235" s="806"/>
      <c r="E235" s="4"/>
      <c r="F235" s="329"/>
      <c r="G235" s="286"/>
      <c r="H235" s="289"/>
      <c r="L235" s="376"/>
    </row>
    <row r="236" spans="1:13" s="370" customFormat="1">
      <c r="A236" s="272"/>
      <c r="B236" s="5"/>
      <c r="C236" s="90"/>
      <c r="D236" s="795"/>
      <c r="E236" s="4"/>
      <c r="F236" s="329"/>
      <c r="G236" s="256"/>
      <c r="H236" s="289"/>
      <c r="L236" s="376"/>
    </row>
    <row r="237" spans="1:13" s="370" customFormat="1">
      <c r="A237" s="624"/>
      <c r="B237" s="929"/>
      <c r="C237" s="920"/>
      <c r="D237" s="795"/>
      <c r="E237" s="7"/>
      <c r="F237" s="866"/>
      <c r="G237" s="799"/>
      <c r="L237" s="376"/>
      <c r="M237" s="376"/>
    </row>
    <row r="238" spans="1:13" s="370" customFormat="1">
      <c r="A238" s="624"/>
      <c r="B238" s="5"/>
      <c r="C238" s="921"/>
      <c r="D238" s="795"/>
      <c r="E238" s="4"/>
      <c r="F238" s="866"/>
      <c r="G238" s="799"/>
      <c r="L238" s="376"/>
      <c r="M238" s="376"/>
    </row>
    <row r="239" spans="1:13" s="370" customFormat="1">
      <c r="A239" s="771"/>
      <c r="B239" s="229"/>
      <c r="C239" s="815"/>
      <c r="D239" s="816"/>
      <c r="E239" s="797"/>
      <c r="F239" s="798"/>
      <c r="G239" s="799"/>
      <c r="L239" s="376"/>
      <c r="M239" s="376"/>
    </row>
    <row r="240" spans="1:13" s="370" customFormat="1">
      <c r="A240" s="771"/>
      <c r="B240" s="339"/>
      <c r="C240" s="229"/>
      <c r="D240" s="816"/>
      <c r="E240" s="797"/>
      <c r="F240" s="866"/>
      <c r="G240" s="799"/>
      <c r="L240" s="376"/>
      <c r="M240" s="376"/>
    </row>
    <row r="241" spans="1:13" s="370" customFormat="1">
      <c r="A241" s="771"/>
      <c r="B241" s="339"/>
      <c r="C241" s="229"/>
      <c r="D241" s="825"/>
      <c r="E241" s="797"/>
      <c r="F241" s="798"/>
      <c r="G241" s="799"/>
      <c r="L241" s="376"/>
      <c r="M241" s="376"/>
    </row>
    <row r="242" spans="1:13" s="370" customFormat="1">
      <c r="A242" s="771"/>
      <c r="B242" s="928"/>
      <c r="C242" s="229"/>
      <c r="D242" s="806"/>
      <c r="E242" s="806"/>
      <c r="F242" s="798"/>
      <c r="G242" s="799"/>
      <c r="L242" s="376"/>
      <c r="M242" s="376"/>
    </row>
    <row r="243" spans="1:13" s="370" customFormat="1">
      <c r="A243" s="574"/>
      <c r="B243" s="229"/>
      <c r="C243" s="90"/>
      <c r="D243" s="816"/>
      <c r="E243" s="814"/>
      <c r="F243" s="798"/>
      <c r="G243" s="799"/>
      <c r="L243" s="376"/>
      <c r="M243" s="376"/>
    </row>
    <row r="244" spans="1:13" s="370" customFormat="1">
      <c r="A244" s="771"/>
      <c r="B244" s="928"/>
      <c r="C244" s="229"/>
      <c r="D244" s="806"/>
      <c r="E244" s="806"/>
      <c r="F244" s="798"/>
      <c r="G244" s="871"/>
      <c r="L244" s="376"/>
      <c r="M244" s="376"/>
    </row>
    <row r="245" spans="1:13" s="370" customFormat="1">
      <c r="A245" s="771"/>
      <c r="B245" s="765"/>
      <c r="C245" s="360"/>
      <c r="D245" s="795"/>
      <c r="E245" s="772"/>
      <c r="F245" s="798"/>
      <c r="G245" s="799"/>
      <c r="L245" s="376"/>
      <c r="M245" s="376"/>
    </row>
    <row r="246" spans="1:13" s="370" customFormat="1">
      <c r="A246" s="771"/>
      <c r="B246" s="877"/>
      <c r="C246" s="901"/>
      <c r="D246" s="795"/>
      <c r="E246" s="4"/>
      <c r="F246" s="798"/>
      <c r="G246" s="799"/>
      <c r="L246" s="376"/>
      <c r="M246" s="376"/>
    </row>
    <row r="247" spans="1:13" s="370" customFormat="1">
      <c r="A247" s="771"/>
      <c r="B247" s="576"/>
      <c r="C247" s="749"/>
      <c r="D247" s="795"/>
      <c r="E247" s="7"/>
      <c r="F247" s="798"/>
      <c r="G247" s="799"/>
      <c r="L247" s="376"/>
      <c r="M247" s="376"/>
    </row>
    <row r="248" spans="1:13" s="370" customFormat="1">
      <c r="A248" s="771"/>
      <c r="B248" s="877"/>
      <c r="C248" s="765"/>
      <c r="D248" s="795"/>
      <c r="E248" s="4"/>
      <c r="F248" s="878"/>
      <c r="G248" s="799"/>
      <c r="I248" s="775"/>
      <c r="L248" s="376"/>
      <c r="M248" s="376"/>
    </row>
    <row r="249" spans="1:13" s="370" customFormat="1">
      <c r="A249" s="771"/>
      <c r="B249" s="576"/>
      <c r="C249" s="766"/>
      <c r="D249" s="816"/>
      <c r="E249" s="797"/>
      <c r="F249" s="866"/>
      <c r="G249" s="879"/>
      <c r="L249" s="376"/>
      <c r="M249" s="376"/>
    </row>
    <row r="250" spans="1:13" s="370" customFormat="1">
      <c r="A250" s="771"/>
      <c r="B250" s="877"/>
      <c r="C250" s="765"/>
      <c r="D250" s="795"/>
      <c r="E250" s="4"/>
      <c r="F250" s="798"/>
      <c r="G250" s="871"/>
      <c r="L250" s="376"/>
      <c r="M250" s="376"/>
    </row>
    <row r="251" spans="1:13" s="370" customFormat="1">
      <c r="A251" s="771"/>
      <c r="B251" s="576"/>
      <c r="C251" s="360"/>
      <c r="D251" s="806"/>
      <c r="E251" s="806"/>
      <c r="F251" s="866"/>
      <c r="G251" s="872"/>
      <c r="L251" s="376"/>
      <c r="M251" s="376"/>
    </row>
    <row r="252" spans="1:13" s="370" customFormat="1">
      <c r="A252" s="771"/>
      <c r="B252" s="773"/>
      <c r="C252" s="766"/>
      <c r="D252" s="816"/>
      <c r="E252" s="814"/>
      <c r="F252" s="866"/>
      <c r="G252" s="872"/>
      <c r="L252" s="376"/>
      <c r="M252" s="376"/>
    </row>
    <row r="253" spans="1:13" s="370" customFormat="1">
      <c r="A253" s="771"/>
      <c r="B253" s="765"/>
      <c r="C253" s="817"/>
      <c r="D253" s="806"/>
      <c r="E253" s="772"/>
      <c r="F253" s="866"/>
      <c r="G253" s="799"/>
      <c r="L253" s="376"/>
      <c r="M253" s="376"/>
    </row>
    <row r="254" spans="1:13" s="370" customFormat="1">
      <c r="A254" s="771"/>
      <c r="B254" s="765"/>
      <c r="C254" s="765"/>
      <c r="D254" s="802"/>
      <c r="E254" s="772"/>
      <c r="F254" s="866"/>
      <c r="G254" s="872"/>
      <c r="L254" s="376"/>
      <c r="M254" s="376"/>
    </row>
    <row r="255" spans="1:13" s="370" customFormat="1">
      <c r="A255" s="771"/>
      <c r="B255" s="765"/>
      <c r="C255" s="765"/>
      <c r="D255" s="806"/>
      <c r="E255" s="772"/>
      <c r="F255" s="798"/>
      <c r="G255" s="872"/>
      <c r="L255" s="376"/>
      <c r="M255" s="376"/>
    </row>
    <row r="256" spans="1:13" s="370" customFormat="1">
      <c r="A256" s="771"/>
      <c r="B256" s="765"/>
      <c r="C256" s="938"/>
      <c r="D256" s="795"/>
      <c r="E256" s="7"/>
      <c r="F256" s="332"/>
      <c r="G256" s="645"/>
      <c r="H256" s="289"/>
      <c r="L256" s="376"/>
      <c r="M256" s="102"/>
    </row>
    <row r="257" spans="1:13" s="370" customFormat="1">
      <c r="A257" s="771"/>
      <c r="B257" s="765"/>
      <c r="C257" s="749"/>
      <c r="D257" s="806"/>
      <c r="E257" s="806"/>
      <c r="F257" s="866"/>
      <c r="G257" s="869"/>
      <c r="L257" s="376"/>
    </row>
    <row r="258" spans="1:13" s="370" customFormat="1">
      <c r="A258" s="771"/>
      <c r="B258" s="360"/>
      <c r="C258" s="360"/>
      <c r="D258" s="802"/>
      <c r="E258" s="772"/>
      <c r="F258" s="329"/>
      <c r="G258" s="286"/>
      <c r="H258" s="289"/>
      <c r="L258" s="376"/>
      <c r="M258" s="102"/>
    </row>
    <row r="259" spans="1:13" s="370" customFormat="1">
      <c r="A259" s="771"/>
      <c r="B259" s="766"/>
      <c r="C259" s="360"/>
      <c r="D259" s="795"/>
      <c r="E259" s="806"/>
      <c r="F259" s="866"/>
      <c r="G259" s="799"/>
      <c r="L259" s="376"/>
    </row>
    <row r="260" spans="1:13" s="370" customFormat="1">
      <c r="A260" s="771"/>
      <c r="B260" s="766"/>
      <c r="C260" s="377"/>
      <c r="D260" s="795"/>
      <c r="E260" s="772"/>
      <c r="F260" s="866"/>
      <c r="G260" s="872"/>
      <c r="L260" s="376"/>
      <c r="M260" s="376"/>
    </row>
    <row r="261" spans="1:13" s="370" customFormat="1">
      <c r="A261" s="771"/>
      <c r="B261" s="360"/>
      <c r="C261" s="360"/>
      <c r="D261" s="802"/>
      <c r="E261" s="772"/>
      <c r="F261" s="341"/>
      <c r="G261" s="342"/>
      <c r="H261" s="289"/>
      <c r="L261" s="376"/>
      <c r="M261" s="102"/>
    </row>
    <row r="262" spans="1:13" s="370" customFormat="1">
      <c r="A262" s="771"/>
      <c r="B262" s="5"/>
      <c r="C262" s="5"/>
      <c r="D262" s="795"/>
      <c r="E262" s="7"/>
      <c r="F262" s="329"/>
      <c r="G262" s="286"/>
      <c r="H262" s="289"/>
      <c r="L262" s="376"/>
      <c r="M262" s="102"/>
    </row>
    <row r="263" spans="1:13" s="370" customFormat="1" ht="12.75" customHeight="1">
      <c r="A263" s="771"/>
      <c r="B263" s="5"/>
      <c r="C263" s="90"/>
      <c r="D263" s="795"/>
      <c r="E263" s="7"/>
      <c r="F263" s="329"/>
      <c r="G263" s="286"/>
      <c r="H263" s="289"/>
      <c r="L263" s="376"/>
      <c r="M263" s="102"/>
    </row>
    <row r="264" spans="1:13" s="370" customFormat="1">
      <c r="A264" s="771"/>
      <c r="B264" s="765"/>
      <c r="C264" s="360"/>
      <c r="D264" s="816"/>
      <c r="E264" s="814"/>
      <c r="F264" s="878"/>
      <c r="G264" s="879"/>
      <c r="L264" s="376"/>
      <c r="M264" s="376"/>
    </row>
    <row r="265" spans="1:13" s="370" customFormat="1">
      <c r="A265" s="232"/>
      <c r="B265" s="5"/>
      <c r="C265" s="5"/>
      <c r="D265" s="6"/>
      <c r="E265" s="7"/>
      <c r="F265" s="332"/>
      <c r="G265" s="286"/>
      <c r="H265" s="289"/>
      <c r="I265" s="775"/>
      <c r="L265" s="376"/>
      <c r="M265" s="102"/>
    </row>
    <row r="266" spans="1:13" s="370" customFormat="1">
      <c r="A266" s="803"/>
      <c r="B266" s="18"/>
      <c r="C266" s="804"/>
      <c r="D266" s="19"/>
      <c r="E266" s="20"/>
      <c r="F266" s="805"/>
      <c r="G266" s="333"/>
      <c r="H266" s="289"/>
      <c r="L266" s="376"/>
    </row>
    <row r="267" spans="1:13" s="370" customFormat="1">
      <c r="A267" s="232"/>
      <c r="B267" s="9" t="s">
        <v>21</v>
      </c>
      <c r="C267" s="9"/>
      <c r="D267" s="6"/>
      <c r="E267" s="7"/>
      <c r="F267" s="325" t="s">
        <v>280</v>
      </c>
      <c r="G267" s="247">
        <f>SUM(G212:G231)</f>
        <v>13450</v>
      </c>
      <c r="H267" s="289"/>
      <c r="L267" s="376"/>
    </row>
    <row r="268" spans="1:13" s="370" customFormat="1" ht="13.8" thickBot="1">
      <c r="A268" s="334"/>
      <c r="B268" s="15"/>
      <c r="C268" s="15"/>
      <c r="D268" s="16"/>
      <c r="E268" s="17"/>
      <c r="F268" s="335"/>
      <c r="G268" s="336"/>
      <c r="H268" s="289"/>
      <c r="L268" s="376"/>
    </row>
    <row r="269" spans="1:13" s="370" customFormat="1" ht="13.8" thickTop="1">
      <c r="A269" s="232"/>
      <c r="B269" s="5"/>
      <c r="C269" s="5"/>
      <c r="D269" s="6"/>
      <c r="E269" s="7"/>
      <c r="F269" s="329"/>
      <c r="G269" s="286"/>
      <c r="H269" s="289"/>
      <c r="L269" s="376"/>
      <c r="M269" s="376"/>
    </row>
    <row r="270" spans="1:13" s="370" customFormat="1">
      <c r="A270" s="272"/>
      <c r="B270" s="340" t="s">
        <v>277</v>
      </c>
      <c r="C270" s="273"/>
      <c r="D270" s="274"/>
      <c r="E270" s="165"/>
      <c r="F270" s="341"/>
      <c r="G270" s="342"/>
      <c r="H270" s="289"/>
      <c r="L270" s="377"/>
      <c r="M270" s="377"/>
    </row>
    <row r="271" spans="1:13" s="370" customFormat="1">
      <c r="A271" s="272"/>
      <c r="B271" s="163"/>
      <c r="C271" s="275"/>
      <c r="D271" s="276"/>
      <c r="E271" s="276"/>
      <c r="F271" s="341"/>
      <c r="G271" s="342"/>
      <c r="H271" s="289"/>
      <c r="L271" s="377"/>
      <c r="M271" s="377"/>
    </row>
    <row r="272" spans="1:13" s="370" customFormat="1">
      <c r="A272" s="272">
        <f>A295+1</f>
        <v>1</v>
      </c>
      <c r="B272" s="163" t="s">
        <v>236</v>
      </c>
      <c r="C272" s="275"/>
      <c r="D272" s="276"/>
      <c r="E272" s="276"/>
      <c r="F272" s="341"/>
      <c r="G272" s="342"/>
      <c r="H272" s="289"/>
      <c r="L272" s="377"/>
      <c r="M272" s="377"/>
    </row>
    <row r="273" spans="1:13" s="370" customFormat="1">
      <c r="A273" s="272"/>
      <c r="B273" s="163" t="s">
        <v>129</v>
      </c>
      <c r="C273" s="275"/>
      <c r="D273" s="6">
        <v>1</v>
      </c>
      <c r="E273" s="4" t="s">
        <v>20</v>
      </c>
      <c r="F273" s="341">
        <v>1500</v>
      </c>
      <c r="G273" s="342">
        <f>F273*D273</f>
        <v>1500</v>
      </c>
      <c r="H273" s="289"/>
      <c r="L273" s="377"/>
      <c r="M273" s="377"/>
    </row>
    <row r="274" spans="1:13" s="370" customFormat="1">
      <c r="A274" s="232"/>
      <c r="B274" s="11"/>
      <c r="C274" s="90"/>
      <c r="D274" s="795"/>
      <c r="E274" s="7"/>
      <c r="F274" s="332"/>
      <c r="G274" s="286"/>
      <c r="H274" s="289"/>
      <c r="L274" s="376"/>
      <c r="M274" s="376"/>
    </row>
    <row r="275" spans="1:13" s="370" customFormat="1">
      <c r="A275" s="232">
        <f>A272+1</f>
        <v>2</v>
      </c>
      <c r="B275" s="11" t="s">
        <v>133</v>
      </c>
      <c r="C275" s="90"/>
      <c r="D275" s="816"/>
      <c r="E275" s="233"/>
      <c r="F275" s="329"/>
      <c r="G275" s="256"/>
      <c r="H275" s="289"/>
      <c r="L275" s="376"/>
      <c r="M275" s="376"/>
    </row>
    <row r="276" spans="1:13" s="370" customFormat="1">
      <c r="A276" s="232"/>
      <c r="B276" s="11" t="s">
        <v>134</v>
      </c>
      <c r="C276" s="90"/>
      <c r="D276" s="795">
        <v>1</v>
      </c>
      <c r="E276" s="4" t="s">
        <v>20</v>
      </c>
      <c r="F276" s="329">
        <v>1000</v>
      </c>
      <c r="G276" s="256">
        <f>F276*D276</f>
        <v>1000</v>
      </c>
      <c r="H276" s="289"/>
      <c r="L276" s="376"/>
      <c r="M276" s="376"/>
    </row>
    <row r="277" spans="1:13" s="370" customFormat="1">
      <c r="A277" s="232"/>
      <c r="B277" s="11"/>
      <c r="C277" s="90"/>
      <c r="D277" s="231"/>
      <c r="E277" s="233"/>
      <c r="F277" s="332"/>
      <c r="G277" s="286"/>
      <c r="H277" s="289"/>
      <c r="L277" s="376"/>
      <c r="M277" s="376"/>
    </row>
    <row r="278" spans="1:13" s="370" customFormat="1">
      <c r="A278" s="272"/>
      <c r="B278" s="163"/>
      <c r="C278" s="164"/>
      <c r="D278" s="4"/>
      <c r="E278" s="4"/>
      <c r="F278" s="341"/>
      <c r="G278" s="342"/>
      <c r="H278" s="289"/>
      <c r="L278" s="377"/>
      <c r="M278" s="377"/>
    </row>
    <row r="279" spans="1:13" s="370" customFormat="1">
      <c r="A279" s="272"/>
      <c r="B279" s="163"/>
      <c r="C279" s="277"/>
      <c r="D279" s="806"/>
      <c r="E279" s="4"/>
      <c r="F279" s="341"/>
      <c r="G279" s="342"/>
      <c r="H279" s="289"/>
      <c r="L279" s="377"/>
      <c r="M279" s="377"/>
    </row>
    <row r="280" spans="1:13" s="370" customFormat="1">
      <c r="A280" s="272"/>
      <c r="B280" s="163"/>
      <c r="C280" s="343"/>
      <c r="D280" s="806"/>
      <c r="E280" s="4"/>
      <c r="F280" s="341"/>
      <c r="G280" s="342"/>
      <c r="H280" s="289"/>
      <c r="L280" s="377"/>
      <c r="M280" s="377"/>
    </row>
    <row r="281" spans="1:13" s="370" customFormat="1">
      <c r="A281" s="232"/>
      <c r="B281" s="11"/>
      <c r="C281" s="90"/>
      <c r="D281" s="795"/>
      <c r="E281" s="4"/>
      <c r="F281" s="332"/>
      <c r="G281" s="286"/>
      <c r="H281" s="289"/>
      <c r="L281" s="376"/>
      <c r="M281" s="376"/>
    </row>
    <row r="282" spans="1:13" s="370" customFormat="1">
      <c r="A282" s="272"/>
      <c r="B282" s="163"/>
      <c r="C282" s="164"/>
      <c r="D282" s="274"/>
      <c r="E282" s="165"/>
      <c r="F282" s="341"/>
      <c r="G282" s="342"/>
      <c r="H282" s="289"/>
      <c r="L282" s="377"/>
      <c r="M282" s="377"/>
    </row>
    <row r="283" spans="1:13" s="370" customFormat="1">
      <c r="A283" s="272"/>
      <c r="B283" s="163"/>
      <c r="C283" s="164"/>
      <c r="D283" s="4"/>
      <c r="E283" s="165"/>
      <c r="F283" s="341"/>
      <c r="G283" s="342"/>
      <c r="H283" s="289"/>
      <c r="L283" s="377"/>
      <c r="M283" s="377"/>
    </row>
    <row r="284" spans="1:13" s="370" customFormat="1">
      <c r="A284" s="272"/>
      <c r="B284" s="163"/>
      <c r="C284" s="164"/>
      <c r="D284" s="795"/>
      <c r="E284" s="4"/>
      <c r="F284" s="341"/>
      <c r="G284" s="342"/>
      <c r="H284" s="289"/>
      <c r="L284" s="377"/>
      <c r="M284" s="377"/>
    </row>
    <row r="285" spans="1:13" s="370" customFormat="1">
      <c r="A285" s="272"/>
      <c r="B285" s="163"/>
      <c r="C285" s="164"/>
      <c r="D285" s="806"/>
      <c r="E285" s="4"/>
      <c r="F285" s="341"/>
      <c r="G285" s="342"/>
      <c r="H285" s="289"/>
      <c r="L285" s="377"/>
      <c r="M285" s="377"/>
    </row>
    <row r="286" spans="1:13" s="370" customFormat="1">
      <c r="A286" s="272"/>
      <c r="B286" s="163"/>
      <c r="C286" s="164"/>
      <c r="D286" s="806"/>
      <c r="E286" s="4"/>
      <c r="F286" s="341"/>
      <c r="G286" s="342"/>
      <c r="H286" s="289"/>
      <c r="L286" s="377"/>
      <c r="M286" s="377"/>
    </row>
    <row r="287" spans="1:13" s="370" customFormat="1">
      <c r="A287" s="272"/>
      <c r="B287" s="163"/>
      <c r="C287" s="164"/>
      <c r="D287" s="795"/>
      <c r="E287" s="4"/>
      <c r="F287" s="341"/>
      <c r="G287" s="342"/>
      <c r="H287" s="289"/>
      <c r="L287" s="377"/>
      <c r="M287" s="377"/>
    </row>
    <row r="288" spans="1:13" s="370" customFormat="1">
      <c r="A288" s="272"/>
      <c r="B288" s="163"/>
      <c r="C288" s="164"/>
      <c r="D288" s="806"/>
      <c r="E288" s="4"/>
      <c r="F288" s="341"/>
      <c r="G288" s="342"/>
      <c r="H288" s="289"/>
      <c r="L288" s="377"/>
      <c r="M288" s="377"/>
    </row>
    <row r="289" spans="1:13" s="370" customFormat="1">
      <c r="A289" s="272"/>
      <c r="B289" s="163"/>
      <c r="C289" s="164"/>
      <c r="D289" s="806"/>
      <c r="E289" s="4"/>
      <c r="F289" s="341"/>
      <c r="G289" s="342"/>
      <c r="H289" s="289"/>
      <c r="L289" s="377"/>
      <c r="M289" s="377"/>
    </row>
    <row r="290" spans="1:13" s="370" customFormat="1">
      <c r="A290" s="272"/>
      <c r="B290" s="163"/>
      <c r="C290" s="164"/>
      <c r="D290" s="795"/>
      <c r="E290" s="4"/>
      <c r="F290" s="341"/>
      <c r="G290" s="342"/>
      <c r="H290" s="289"/>
      <c r="L290" s="377"/>
      <c r="M290" s="377"/>
    </row>
    <row r="291" spans="1:13" s="370" customFormat="1">
      <c r="A291" s="272"/>
      <c r="B291" s="163"/>
      <c r="C291" s="164"/>
      <c r="D291" s="806"/>
      <c r="E291" s="4"/>
      <c r="F291" s="341"/>
      <c r="G291" s="342"/>
      <c r="H291" s="289"/>
      <c r="L291" s="377"/>
      <c r="M291" s="377"/>
    </row>
    <row r="292" spans="1:13" s="370" customFormat="1">
      <c r="A292" s="272"/>
      <c r="B292" s="163"/>
      <c r="C292" s="275"/>
      <c r="D292" s="824"/>
      <c r="E292" s="276"/>
      <c r="F292" s="341"/>
      <c r="G292" s="342"/>
      <c r="H292" s="289"/>
      <c r="L292" s="377"/>
      <c r="M292" s="377"/>
    </row>
    <row r="293" spans="1:13" s="370" customFormat="1">
      <c r="A293" s="272"/>
      <c r="B293" s="163"/>
      <c r="C293" s="275"/>
      <c r="D293" s="6"/>
      <c r="E293" s="4"/>
      <c r="F293" s="341"/>
      <c r="G293" s="342"/>
      <c r="H293" s="289"/>
      <c r="L293" s="377"/>
      <c r="M293" s="377"/>
    </row>
    <row r="294" spans="1:13" s="370" customFormat="1">
      <c r="A294" s="272"/>
      <c r="B294" s="163"/>
      <c r="C294" s="275"/>
      <c r="D294" s="276"/>
      <c r="E294" s="276"/>
      <c r="F294" s="341"/>
      <c r="G294" s="342"/>
      <c r="H294" s="289"/>
      <c r="L294" s="377"/>
      <c r="M294" s="377"/>
    </row>
    <row r="295" spans="1:13" s="864" customFormat="1">
      <c r="A295" s="272"/>
      <c r="B295" s="163"/>
      <c r="C295" s="275"/>
      <c r="D295" s="6"/>
      <c r="E295" s="4"/>
      <c r="F295" s="341"/>
      <c r="G295" s="342"/>
      <c r="L295" s="849"/>
      <c r="M295" s="849"/>
    </row>
    <row r="296" spans="1:13" s="370" customFormat="1">
      <c r="A296" s="232"/>
      <c r="B296" s="11"/>
      <c r="C296" s="90"/>
      <c r="D296" s="231"/>
      <c r="E296" s="233"/>
      <c r="F296" s="332"/>
      <c r="G296" s="286"/>
      <c r="H296" s="289"/>
      <c r="L296" s="376"/>
      <c r="M296" s="376"/>
    </row>
    <row r="297" spans="1:13" s="370" customFormat="1">
      <c r="A297" s="232"/>
      <c r="B297" s="11"/>
      <c r="C297" s="90"/>
      <c r="D297" s="231"/>
      <c r="E297" s="233"/>
      <c r="F297" s="332"/>
      <c r="G297" s="286"/>
      <c r="H297" s="289"/>
      <c r="L297" s="376"/>
      <c r="M297" s="376"/>
    </row>
    <row r="298" spans="1:13" s="370" customFormat="1">
      <c r="A298" s="232"/>
      <c r="B298" s="11"/>
      <c r="C298" s="90"/>
      <c r="D298" s="231"/>
      <c r="E298" s="233"/>
      <c r="F298" s="332"/>
      <c r="G298" s="286"/>
      <c r="H298" s="289"/>
      <c r="L298" s="376"/>
      <c r="M298" s="376"/>
    </row>
    <row r="299" spans="1:13" s="370" customFormat="1">
      <c r="A299" s="232"/>
      <c r="B299" s="11"/>
      <c r="C299" s="90"/>
      <c r="D299" s="231"/>
      <c r="E299" s="233"/>
      <c r="F299" s="332"/>
      <c r="G299" s="286"/>
      <c r="H299" s="289"/>
      <c r="L299" s="376"/>
      <c r="M299" s="376"/>
    </row>
    <row r="300" spans="1:13" s="370" customFormat="1">
      <c r="A300" s="232"/>
      <c r="B300" s="11"/>
      <c r="C300" s="90"/>
      <c r="D300" s="231"/>
      <c r="E300" s="233"/>
      <c r="F300" s="329"/>
      <c r="G300" s="256"/>
      <c r="H300" s="289"/>
      <c r="L300" s="376"/>
      <c r="M300" s="376"/>
    </row>
    <row r="301" spans="1:13" s="370" customFormat="1">
      <c r="A301" s="232"/>
      <c r="B301" s="11"/>
      <c r="C301" s="90"/>
      <c r="D301" s="231"/>
      <c r="E301" s="233"/>
      <c r="F301" s="329"/>
      <c r="G301" s="256"/>
      <c r="H301" s="289"/>
      <c r="L301" s="376"/>
      <c r="M301" s="376"/>
    </row>
    <row r="302" spans="1:13" s="370" customFormat="1">
      <c r="A302" s="232"/>
      <c r="B302" s="11"/>
      <c r="C302" s="90"/>
      <c r="D302" s="231"/>
      <c r="E302" s="233"/>
      <c r="F302" s="329"/>
      <c r="G302" s="256"/>
      <c r="H302" s="289"/>
      <c r="L302" s="376"/>
      <c r="M302" s="376"/>
    </row>
    <row r="303" spans="1:13" s="370" customFormat="1">
      <c r="A303" s="272"/>
      <c r="B303" s="11"/>
      <c r="C303" s="90"/>
      <c r="D303" s="4"/>
      <c r="E303" s="4"/>
      <c r="F303" s="341"/>
      <c r="G303" s="342"/>
      <c r="H303" s="289"/>
      <c r="L303" s="377"/>
      <c r="M303" s="377"/>
    </row>
    <row r="304" spans="1:13" s="370" customFormat="1">
      <c r="A304" s="232"/>
      <c r="B304" s="90"/>
      <c r="C304" s="90"/>
      <c r="D304" s="6"/>
      <c r="E304" s="7"/>
      <c r="F304" s="329"/>
      <c r="G304" s="286"/>
      <c r="H304" s="289"/>
      <c r="L304" s="376"/>
      <c r="M304" s="376"/>
    </row>
    <row r="305" spans="1:13" s="370" customFormat="1">
      <c r="A305" s="232"/>
      <c r="B305" s="228"/>
      <c r="C305" s="5"/>
      <c r="D305" s="6"/>
      <c r="E305" s="7"/>
      <c r="F305" s="332"/>
      <c r="G305" s="256"/>
      <c r="H305" s="289"/>
      <c r="L305" s="376"/>
      <c r="M305" s="376"/>
    </row>
    <row r="306" spans="1:13" s="370" customFormat="1">
      <c r="A306" s="232"/>
      <c r="B306" s="5"/>
      <c r="C306" s="5"/>
      <c r="D306" s="6"/>
      <c r="E306" s="7"/>
      <c r="F306" s="332"/>
      <c r="G306" s="256"/>
      <c r="H306" s="289"/>
      <c r="L306" s="376"/>
      <c r="M306" s="376"/>
    </row>
    <row r="307" spans="1:13" s="370" customFormat="1">
      <c r="A307" s="232"/>
      <c r="B307" s="5"/>
      <c r="C307" s="5"/>
      <c r="D307" s="6"/>
      <c r="E307" s="7"/>
      <c r="F307" s="332"/>
      <c r="G307" s="256"/>
      <c r="H307" s="289"/>
      <c r="L307" s="376"/>
      <c r="M307" s="376"/>
    </row>
    <row r="308" spans="1:13" s="370" customFormat="1">
      <c r="A308" s="232"/>
      <c r="B308" s="5"/>
      <c r="C308" s="5"/>
      <c r="D308" s="6"/>
      <c r="E308" s="7"/>
      <c r="F308" s="332"/>
      <c r="G308" s="256"/>
      <c r="H308" s="289"/>
      <c r="L308" s="376"/>
      <c r="M308" s="376"/>
    </row>
    <row r="309" spans="1:13" s="370" customFormat="1">
      <c r="A309" s="232"/>
      <c r="B309" s="5"/>
      <c r="C309" s="5"/>
      <c r="D309" s="6"/>
      <c r="E309" s="7"/>
      <c r="F309" s="332"/>
      <c r="G309" s="256"/>
      <c r="H309" s="289"/>
      <c r="L309" s="376"/>
      <c r="M309" s="376"/>
    </row>
    <row r="310" spans="1:13" s="370" customFormat="1">
      <c r="A310" s="232"/>
      <c r="B310" s="5"/>
      <c r="C310" s="5"/>
      <c r="D310" s="6"/>
      <c r="E310" s="7"/>
      <c r="F310" s="332"/>
      <c r="G310" s="256"/>
      <c r="H310" s="289"/>
      <c r="L310" s="376"/>
      <c r="M310" s="376"/>
    </row>
    <row r="311" spans="1:13" s="370" customFormat="1">
      <c r="A311" s="232"/>
      <c r="B311" s="5"/>
      <c r="C311" s="5"/>
      <c r="D311" s="6"/>
      <c r="E311" s="7"/>
      <c r="F311" s="332"/>
      <c r="G311" s="256"/>
      <c r="H311" s="289"/>
      <c r="L311" s="376"/>
      <c r="M311" s="376"/>
    </row>
    <row r="312" spans="1:13" s="370" customFormat="1">
      <c r="A312" s="232"/>
      <c r="B312" s="5"/>
      <c r="C312" s="5"/>
      <c r="D312" s="6"/>
      <c r="E312" s="7"/>
      <c r="F312" s="332"/>
      <c r="G312" s="256"/>
      <c r="H312" s="289"/>
      <c r="L312" s="376"/>
      <c r="M312" s="376"/>
    </row>
    <row r="313" spans="1:13" s="370" customFormat="1">
      <c r="A313" s="232"/>
      <c r="B313" s="5"/>
      <c r="C313" s="5"/>
      <c r="D313" s="6"/>
      <c r="E313" s="7"/>
      <c r="F313" s="332"/>
      <c r="G313" s="256"/>
      <c r="H313" s="289"/>
      <c r="L313" s="376"/>
      <c r="M313" s="376"/>
    </row>
    <row r="314" spans="1:13" s="370" customFormat="1">
      <c r="A314" s="232"/>
      <c r="B314" s="5"/>
      <c r="C314" s="5"/>
      <c r="D314" s="6"/>
      <c r="E314" s="7"/>
      <c r="F314" s="332"/>
      <c r="G314" s="256"/>
      <c r="H314" s="289"/>
      <c r="L314" s="376"/>
      <c r="M314" s="376"/>
    </row>
    <row r="315" spans="1:13" s="370" customFormat="1">
      <c r="A315" s="232"/>
      <c r="B315" s="5"/>
      <c r="C315" s="5"/>
      <c r="D315" s="6"/>
      <c r="E315" s="7"/>
      <c r="F315" s="332"/>
      <c r="G315" s="256"/>
      <c r="H315" s="289"/>
      <c r="L315" s="376"/>
      <c r="M315" s="376"/>
    </row>
    <row r="316" spans="1:13" s="370" customFormat="1">
      <c r="A316" s="232"/>
      <c r="B316" s="5"/>
      <c r="C316" s="5"/>
      <c r="D316" s="6"/>
      <c r="E316" s="7"/>
      <c r="F316" s="332"/>
      <c r="G316" s="256"/>
      <c r="H316" s="289"/>
      <c r="L316" s="376"/>
      <c r="M316" s="376"/>
    </row>
    <row r="317" spans="1:13" s="370" customFormat="1">
      <c r="A317" s="232"/>
      <c r="B317" s="5"/>
      <c r="C317" s="5"/>
      <c r="D317" s="6"/>
      <c r="E317" s="7"/>
      <c r="F317" s="332"/>
      <c r="G317" s="256"/>
      <c r="H317" s="289"/>
      <c r="L317" s="376"/>
      <c r="M317" s="376"/>
    </row>
    <row r="318" spans="1:13" s="370" customFormat="1">
      <c r="A318" s="232"/>
      <c r="B318" s="5"/>
      <c r="C318" s="5"/>
      <c r="D318" s="6"/>
      <c r="E318" s="7"/>
      <c r="F318" s="332"/>
      <c r="G318" s="256"/>
      <c r="H318" s="289"/>
      <c r="L318" s="376"/>
      <c r="M318" s="376"/>
    </row>
    <row r="319" spans="1:13" s="370" customFormat="1">
      <c r="A319" s="232"/>
      <c r="B319" s="5"/>
      <c r="C319" s="5"/>
      <c r="D319" s="6"/>
      <c r="E319" s="7"/>
      <c r="F319" s="332"/>
      <c r="G319" s="256"/>
      <c r="H319" s="289"/>
      <c r="L319" s="376"/>
      <c r="M319" s="376"/>
    </row>
    <row r="320" spans="1:13" s="370" customFormat="1">
      <c r="A320" s="232"/>
      <c r="B320" s="5"/>
      <c r="C320" s="5"/>
      <c r="D320" s="6"/>
      <c r="E320" s="7"/>
      <c r="F320" s="332"/>
      <c r="G320" s="256"/>
      <c r="H320" s="289"/>
      <c r="L320" s="376"/>
      <c r="M320" s="376"/>
    </row>
    <row r="321" spans="1:13" s="370" customFormat="1">
      <c r="A321" s="232"/>
      <c r="B321" s="5"/>
      <c r="C321" s="5"/>
      <c r="D321" s="6"/>
      <c r="E321" s="7"/>
      <c r="F321" s="332"/>
      <c r="G321" s="286"/>
      <c r="H321" s="289"/>
      <c r="L321" s="376"/>
      <c r="M321" s="376"/>
    </row>
    <row r="322" spans="1:13" s="370" customFormat="1">
      <c r="A322" s="232"/>
      <c r="B322" s="5"/>
      <c r="C322" s="5"/>
      <c r="D322" s="6"/>
      <c r="E322" s="7"/>
      <c r="F322" s="332"/>
      <c r="G322" s="286"/>
      <c r="H322" s="289"/>
      <c r="L322" s="376"/>
      <c r="M322" s="376"/>
    </row>
    <row r="323" spans="1:13" s="370" customFormat="1">
      <c r="A323" s="232"/>
      <c r="B323" s="5"/>
      <c r="C323" s="5"/>
      <c r="D323" s="6"/>
      <c r="E323" s="7"/>
      <c r="F323" s="332"/>
      <c r="G323" s="286"/>
      <c r="H323" s="289"/>
      <c r="L323" s="376"/>
      <c r="M323" s="376"/>
    </row>
    <row r="324" spans="1:13" s="370" customFormat="1">
      <c r="A324" s="232"/>
      <c r="B324" s="90"/>
      <c r="C324" s="90"/>
      <c r="D324" s="6"/>
      <c r="E324" s="7"/>
      <c r="F324" s="332"/>
      <c r="G324" s="286"/>
      <c r="H324" s="289"/>
      <c r="L324" s="376"/>
      <c r="M324" s="376"/>
    </row>
    <row r="325" spans="1:13" s="370" customFormat="1">
      <c r="A325" s="232"/>
      <c r="B325" s="90"/>
      <c r="C325" s="90"/>
      <c r="D325" s="6"/>
      <c r="E325" s="7"/>
      <c r="F325" s="332"/>
      <c r="G325" s="286"/>
      <c r="H325" s="289"/>
      <c r="L325" s="376"/>
      <c r="M325" s="376"/>
    </row>
    <row r="326" spans="1:13" s="370" customFormat="1">
      <c r="A326" s="232"/>
      <c r="B326" s="90"/>
      <c r="C326" s="90"/>
      <c r="D326" s="6"/>
      <c r="E326" s="7"/>
      <c r="F326" s="332"/>
      <c r="G326" s="286"/>
      <c r="H326" s="289"/>
      <c r="L326" s="376"/>
      <c r="M326" s="376"/>
    </row>
    <row r="327" spans="1:13" s="370" customFormat="1">
      <c r="A327" s="232"/>
      <c r="B327" s="90"/>
      <c r="C327" s="90"/>
      <c r="D327" s="6"/>
      <c r="E327" s="7"/>
      <c r="F327" s="332"/>
      <c r="G327" s="286"/>
      <c r="H327" s="289"/>
      <c r="L327" s="376"/>
      <c r="M327" s="376"/>
    </row>
    <row r="328" spans="1:13" s="370" customFormat="1">
      <c r="A328" s="232"/>
      <c r="B328" s="90"/>
      <c r="C328" s="90"/>
      <c r="D328" s="6"/>
      <c r="E328" s="7"/>
      <c r="F328" s="332"/>
      <c r="G328" s="286"/>
      <c r="H328" s="289"/>
      <c r="L328" s="376"/>
      <c r="M328" s="376"/>
    </row>
    <row r="329" spans="1:13" s="370" customFormat="1">
      <c r="A329" s="232"/>
      <c r="B329" s="90"/>
      <c r="C329" s="90"/>
      <c r="D329" s="6"/>
      <c r="E329" s="7"/>
      <c r="F329" s="332"/>
      <c r="G329" s="286"/>
      <c r="H329" s="289"/>
      <c r="L329" s="376"/>
      <c r="M329" s="376"/>
    </row>
    <row r="330" spans="1:13" s="370" customFormat="1">
      <c r="A330" s="337"/>
      <c r="B330" s="12"/>
      <c r="C330" s="12"/>
      <c r="D330" s="13"/>
      <c r="E330" s="14"/>
      <c r="F330" s="338"/>
      <c r="G330" s="286"/>
      <c r="H330" s="289"/>
      <c r="L330" s="376"/>
      <c r="M330" s="376"/>
    </row>
    <row r="331" spans="1:13" s="370" customFormat="1">
      <c r="A331" s="232"/>
      <c r="B331" s="5"/>
      <c r="C331" s="5"/>
      <c r="D331" s="6"/>
      <c r="E331" s="7"/>
      <c r="F331" s="329"/>
      <c r="G331" s="333"/>
      <c r="H331" s="289"/>
      <c r="L331" s="376"/>
      <c r="M331" s="376"/>
    </row>
    <row r="332" spans="1:13" s="370" customFormat="1">
      <c r="A332" s="232"/>
      <c r="B332" s="9" t="s">
        <v>21</v>
      </c>
      <c r="C332" s="9"/>
      <c r="D332" s="6"/>
      <c r="E332" s="7"/>
      <c r="F332" s="344" t="s">
        <v>280</v>
      </c>
      <c r="G332" s="286">
        <f>SUM(G272:G276)</f>
        <v>2500</v>
      </c>
      <c r="H332" s="289"/>
      <c r="L332" s="376"/>
      <c r="M332" s="376"/>
    </row>
    <row r="333" spans="1:13" s="370" customFormat="1" ht="13.8" thickBot="1">
      <c r="A333" s="334"/>
      <c r="B333" s="15"/>
      <c r="C333" s="15"/>
      <c r="D333" s="16"/>
      <c r="E333" s="17"/>
      <c r="F333" s="335"/>
      <c r="G333" s="336"/>
      <c r="H333" s="289"/>
      <c r="L333" s="376"/>
      <c r="M333" s="376"/>
    </row>
    <row r="334" spans="1:13" s="370" customFormat="1" ht="13.8" thickTop="1">
      <c r="A334" s="232"/>
      <c r="B334" s="5"/>
      <c r="C334" s="5"/>
      <c r="D334" s="6"/>
      <c r="E334" s="7"/>
      <c r="F334" s="329"/>
      <c r="G334" s="286"/>
      <c r="H334" s="289"/>
      <c r="L334" s="376"/>
    </row>
    <row r="335" spans="1:13" s="370" customFormat="1">
      <c r="A335" s="220"/>
      <c r="B335" s="9" t="s">
        <v>25</v>
      </c>
      <c r="C335" s="5"/>
      <c r="D335" s="6"/>
      <c r="E335" s="7"/>
      <c r="F335" s="329"/>
      <c r="G335" s="286"/>
      <c r="H335" s="289"/>
      <c r="L335" s="376"/>
    </row>
    <row r="336" spans="1:13" s="370" customFormat="1">
      <c r="A336" s="220"/>
      <c r="B336" s="229"/>
      <c r="C336" s="5"/>
      <c r="D336" s="6"/>
      <c r="E336" s="7"/>
      <c r="F336" s="329"/>
      <c r="G336" s="286"/>
      <c r="H336" s="289"/>
      <c r="L336" s="376"/>
    </row>
    <row r="337" spans="1:13" s="370" customFormat="1">
      <c r="A337" s="220"/>
      <c r="B337" s="229" t="s">
        <v>31</v>
      </c>
      <c r="C337" s="5"/>
      <c r="D337" s="6"/>
      <c r="E337" s="258"/>
      <c r="F337" s="329"/>
      <c r="G337" s="286"/>
      <c r="H337" s="289"/>
      <c r="L337" s="376"/>
    </row>
    <row r="338" spans="1:13" s="370" customFormat="1">
      <c r="A338" s="220"/>
      <c r="B338" s="229"/>
      <c r="C338" s="5"/>
      <c r="D338" s="6"/>
      <c r="E338" s="258"/>
      <c r="F338" s="329"/>
      <c r="G338" s="286"/>
      <c r="H338" s="289"/>
      <c r="L338" s="376"/>
    </row>
    <row r="339" spans="1:13" s="370" customFormat="1">
      <c r="A339" s="220"/>
      <c r="B339" s="5"/>
      <c r="C339" s="5" t="s">
        <v>502</v>
      </c>
      <c r="D339" s="6"/>
      <c r="E339" s="258"/>
      <c r="F339" s="329"/>
      <c r="G339" s="286">
        <f>G72</f>
        <v>79970</v>
      </c>
      <c r="H339" s="289"/>
      <c r="L339" s="376"/>
    </row>
    <row r="340" spans="1:13" s="370" customFormat="1">
      <c r="A340" s="220"/>
      <c r="B340" s="5"/>
      <c r="C340" s="5"/>
      <c r="D340" s="6"/>
      <c r="E340" s="258"/>
      <c r="F340" s="329"/>
      <c r="G340" s="286"/>
      <c r="H340" s="289"/>
      <c r="L340" s="376"/>
    </row>
    <row r="341" spans="1:13" s="370" customFormat="1">
      <c r="A341" s="220"/>
      <c r="B341" s="5"/>
      <c r="C341" s="5" t="s">
        <v>503</v>
      </c>
      <c r="D341" s="6"/>
      <c r="E341" s="258"/>
      <c r="F341" s="329"/>
      <c r="G341" s="286">
        <f>G137</f>
        <v>71900</v>
      </c>
      <c r="H341" s="289"/>
      <c r="L341" s="376"/>
    </row>
    <row r="342" spans="1:13" s="370" customFormat="1">
      <c r="A342" s="220"/>
      <c r="B342" s="5"/>
      <c r="C342" s="5"/>
      <c r="D342" s="6"/>
      <c r="E342" s="258"/>
      <c r="F342" s="329"/>
      <c r="G342" s="286"/>
      <c r="H342" s="289"/>
      <c r="L342" s="376"/>
    </row>
    <row r="343" spans="1:13">
      <c r="A343" s="220"/>
      <c r="C343" s="5" t="s">
        <v>504</v>
      </c>
      <c r="D343" s="6"/>
      <c r="E343" s="258"/>
      <c r="F343" s="329"/>
      <c r="G343" s="286">
        <f>G202</f>
        <v>18310</v>
      </c>
      <c r="M343" s="370"/>
    </row>
    <row r="344" spans="1:13">
      <c r="A344" s="220"/>
      <c r="D344" s="6"/>
      <c r="E344" s="258"/>
      <c r="F344" s="329"/>
      <c r="M344" s="370"/>
    </row>
    <row r="345" spans="1:13">
      <c r="A345" s="220"/>
      <c r="C345" s="5" t="s">
        <v>231</v>
      </c>
      <c r="D345" s="6"/>
      <c r="E345" s="258"/>
      <c r="F345" s="329"/>
      <c r="G345" s="286">
        <f>G267</f>
        <v>13450</v>
      </c>
      <c r="M345" s="370"/>
    </row>
    <row r="346" spans="1:13">
      <c r="A346" s="220"/>
      <c r="D346" s="6"/>
      <c r="E346" s="258"/>
      <c r="F346" s="329"/>
      <c r="M346" s="370"/>
    </row>
    <row r="347" spans="1:13">
      <c r="A347" s="220"/>
      <c r="C347" s="5" t="s">
        <v>318</v>
      </c>
      <c r="D347" s="6"/>
      <c r="E347" s="258"/>
      <c r="F347" s="329"/>
      <c r="G347" s="286">
        <f>G332</f>
        <v>2500</v>
      </c>
      <c r="M347" s="370"/>
    </row>
    <row r="348" spans="1:13">
      <c r="A348" s="220"/>
      <c r="D348" s="6"/>
      <c r="E348" s="258"/>
      <c r="F348" s="329"/>
      <c r="M348" s="370"/>
    </row>
    <row r="349" spans="1:13">
      <c r="A349" s="220"/>
      <c r="D349" s="6"/>
      <c r="E349" s="258"/>
      <c r="F349" s="329"/>
      <c r="M349" s="370"/>
    </row>
    <row r="350" spans="1:13" s="376" customFormat="1">
      <c r="A350" s="574"/>
      <c r="B350" s="360"/>
      <c r="C350" s="5"/>
      <c r="D350" s="795"/>
      <c r="E350" s="777"/>
      <c r="F350" s="866"/>
      <c r="G350" s="799"/>
      <c r="H350" s="370"/>
      <c r="I350" s="370"/>
      <c r="J350" s="370"/>
      <c r="K350" s="370"/>
      <c r="M350" s="370"/>
    </row>
    <row r="351" spans="1:13" s="376" customFormat="1">
      <c r="A351" s="574"/>
      <c r="B351" s="360"/>
      <c r="C351" s="5"/>
      <c r="D351" s="795"/>
      <c r="E351" s="777"/>
      <c r="F351" s="866"/>
      <c r="G351" s="799"/>
      <c r="H351" s="370"/>
      <c r="I351" s="370"/>
      <c r="J351" s="370"/>
      <c r="K351" s="370"/>
      <c r="M351" s="370"/>
    </row>
    <row r="352" spans="1:13">
      <c r="A352" s="220"/>
      <c r="D352" s="6"/>
      <c r="E352" s="258"/>
      <c r="F352" s="329"/>
      <c r="M352" s="370"/>
    </row>
    <row r="353" spans="1:13">
      <c r="A353" s="220"/>
      <c r="D353" s="6"/>
      <c r="E353" s="258"/>
      <c r="F353" s="329"/>
      <c r="M353" s="370"/>
    </row>
    <row r="354" spans="1:13">
      <c r="A354" s="220"/>
      <c r="D354" s="6"/>
      <c r="E354" s="258"/>
      <c r="F354" s="329"/>
      <c r="M354" s="370"/>
    </row>
    <row r="355" spans="1:13">
      <c r="A355" s="220"/>
      <c r="D355" s="6"/>
      <c r="E355" s="258"/>
      <c r="F355" s="329"/>
      <c r="M355" s="370"/>
    </row>
    <row r="356" spans="1:13">
      <c r="A356" s="220"/>
      <c r="D356" s="6"/>
      <c r="E356" s="258"/>
      <c r="F356" s="329"/>
      <c r="M356" s="370"/>
    </row>
    <row r="357" spans="1:13">
      <c r="A357" s="220"/>
      <c r="D357" s="6"/>
      <c r="E357" s="258"/>
      <c r="F357" s="329"/>
      <c r="M357" s="370"/>
    </row>
    <row r="358" spans="1:13">
      <c r="A358" s="220"/>
      <c r="D358" s="6"/>
      <c r="F358" s="329"/>
      <c r="G358" s="256"/>
      <c r="M358" s="370"/>
    </row>
    <row r="359" spans="1:13">
      <c r="A359" s="220"/>
      <c r="D359" s="6"/>
      <c r="F359" s="329"/>
      <c r="G359" s="256"/>
      <c r="M359" s="370"/>
    </row>
    <row r="360" spans="1:13">
      <c r="A360" s="220"/>
      <c r="C360" s="90"/>
      <c r="D360" s="6"/>
      <c r="F360" s="329"/>
      <c r="G360" s="256"/>
      <c r="M360" s="370"/>
    </row>
    <row r="361" spans="1:13">
      <c r="A361" s="220"/>
      <c r="C361" s="90"/>
      <c r="D361" s="6"/>
      <c r="F361" s="329"/>
      <c r="G361" s="256"/>
      <c r="M361" s="370"/>
    </row>
    <row r="362" spans="1:13">
      <c r="A362" s="220"/>
      <c r="C362" s="90"/>
      <c r="D362" s="6"/>
      <c r="F362" s="329"/>
      <c r="G362" s="256"/>
      <c r="M362" s="370"/>
    </row>
    <row r="363" spans="1:13">
      <c r="A363" s="220"/>
      <c r="C363" s="90"/>
      <c r="D363" s="6"/>
      <c r="F363" s="329"/>
      <c r="G363" s="256"/>
      <c r="M363" s="370"/>
    </row>
    <row r="364" spans="1:13">
      <c r="A364" s="220"/>
      <c r="C364" s="90"/>
      <c r="D364" s="6"/>
      <c r="F364" s="329"/>
      <c r="G364" s="256"/>
      <c r="M364" s="370"/>
    </row>
    <row r="365" spans="1:13">
      <c r="A365" s="220"/>
      <c r="C365" s="90"/>
      <c r="D365" s="6"/>
      <c r="F365" s="329"/>
      <c r="G365" s="256"/>
      <c r="M365" s="370"/>
    </row>
    <row r="366" spans="1:13">
      <c r="A366" s="220"/>
      <c r="C366" s="90"/>
      <c r="D366" s="6"/>
      <c r="F366" s="329"/>
      <c r="G366" s="256"/>
      <c r="M366" s="370"/>
    </row>
    <row r="367" spans="1:13">
      <c r="A367" s="220"/>
      <c r="C367" s="90"/>
      <c r="D367" s="6"/>
      <c r="F367" s="329"/>
      <c r="G367" s="256"/>
      <c r="M367" s="370"/>
    </row>
    <row r="368" spans="1:13">
      <c r="A368" s="220"/>
      <c r="C368" s="90"/>
      <c r="D368" s="6"/>
      <c r="F368" s="329"/>
      <c r="G368" s="256"/>
      <c r="M368" s="370"/>
    </row>
    <row r="369" spans="1:13">
      <c r="A369" s="220"/>
      <c r="C369" s="90"/>
      <c r="D369" s="6"/>
      <c r="F369" s="329"/>
      <c r="G369" s="256"/>
      <c r="M369" s="370"/>
    </row>
    <row r="370" spans="1:13">
      <c r="A370" s="220"/>
      <c r="C370" s="90"/>
      <c r="D370" s="6"/>
      <c r="F370" s="329"/>
      <c r="G370" s="256"/>
      <c r="M370" s="370"/>
    </row>
    <row r="371" spans="1:13">
      <c r="A371" s="220"/>
      <c r="C371" s="90"/>
      <c r="D371" s="6"/>
      <c r="F371" s="329"/>
      <c r="G371" s="256"/>
      <c r="M371" s="370"/>
    </row>
    <row r="372" spans="1:13">
      <c r="A372" s="220"/>
      <c r="C372" s="90"/>
      <c r="D372" s="6"/>
      <c r="F372" s="329"/>
      <c r="G372" s="256"/>
      <c r="M372" s="370"/>
    </row>
    <row r="373" spans="1:13">
      <c r="A373" s="220"/>
      <c r="C373" s="90"/>
      <c r="D373" s="6"/>
      <c r="F373" s="329"/>
      <c r="G373" s="256"/>
      <c r="M373" s="370"/>
    </row>
    <row r="374" spans="1:13">
      <c r="A374" s="220"/>
      <c r="C374" s="90"/>
      <c r="D374" s="6"/>
      <c r="F374" s="329"/>
      <c r="G374" s="256"/>
      <c r="M374" s="370"/>
    </row>
    <row r="375" spans="1:13">
      <c r="A375" s="220"/>
      <c r="C375" s="90"/>
      <c r="D375" s="6"/>
      <c r="F375" s="329"/>
      <c r="G375" s="256"/>
      <c r="M375" s="370"/>
    </row>
    <row r="376" spans="1:13">
      <c r="A376" s="220"/>
      <c r="C376" s="90"/>
      <c r="D376" s="6"/>
      <c r="F376" s="329"/>
      <c r="G376" s="256"/>
      <c r="M376" s="370"/>
    </row>
    <row r="377" spans="1:13">
      <c r="A377" s="220"/>
      <c r="C377" s="90"/>
      <c r="D377" s="6"/>
      <c r="F377" s="329"/>
      <c r="G377" s="256"/>
      <c r="M377" s="370"/>
    </row>
    <row r="378" spans="1:13">
      <c r="A378" s="220"/>
      <c r="C378" s="90"/>
      <c r="D378" s="6"/>
      <c r="F378" s="329"/>
      <c r="G378" s="256"/>
      <c r="M378" s="370"/>
    </row>
    <row r="379" spans="1:13">
      <c r="A379" s="220"/>
      <c r="C379" s="90"/>
      <c r="D379" s="6"/>
      <c r="F379" s="329"/>
      <c r="G379" s="256"/>
      <c r="M379" s="370"/>
    </row>
    <row r="380" spans="1:13">
      <c r="A380" s="220"/>
      <c r="C380" s="90"/>
      <c r="D380" s="6"/>
      <c r="F380" s="329"/>
      <c r="G380" s="256"/>
      <c r="M380" s="370"/>
    </row>
    <row r="381" spans="1:13">
      <c r="A381" s="220"/>
      <c r="C381" s="90"/>
      <c r="D381" s="6"/>
      <c r="F381" s="329"/>
      <c r="G381" s="256"/>
      <c r="M381" s="370"/>
    </row>
    <row r="382" spans="1:13">
      <c r="A382" s="220"/>
      <c r="C382" s="90"/>
      <c r="D382" s="6"/>
      <c r="F382" s="329"/>
      <c r="G382" s="256"/>
      <c r="M382" s="370"/>
    </row>
    <row r="383" spans="1:13">
      <c r="A383" s="220"/>
      <c r="C383" s="90"/>
      <c r="D383" s="6"/>
      <c r="F383" s="329"/>
      <c r="G383" s="256"/>
      <c r="M383" s="370"/>
    </row>
    <row r="384" spans="1:13">
      <c r="A384" s="220"/>
      <c r="C384" s="90"/>
      <c r="D384" s="6"/>
      <c r="F384" s="329"/>
      <c r="G384" s="256"/>
      <c r="M384" s="370"/>
    </row>
    <row r="385" spans="1:13">
      <c r="A385" s="220"/>
      <c r="C385" s="90"/>
      <c r="D385" s="6"/>
      <c r="F385" s="329"/>
      <c r="G385" s="256"/>
      <c r="M385" s="370"/>
    </row>
    <row r="386" spans="1:13">
      <c r="A386" s="220"/>
      <c r="C386" s="90"/>
      <c r="D386" s="6"/>
      <c r="F386" s="329"/>
      <c r="G386" s="256"/>
      <c r="M386" s="370"/>
    </row>
    <row r="387" spans="1:13">
      <c r="A387" s="220"/>
      <c r="C387" s="90"/>
      <c r="D387" s="6"/>
      <c r="F387" s="329"/>
      <c r="G387" s="256"/>
      <c r="M387" s="370"/>
    </row>
    <row r="388" spans="1:13">
      <c r="A388" s="220"/>
      <c r="C388" s="90"/>
      <c r="D388" s="6"/>
      <c r="F388" s="329"/>
      <c r="M388" s="370"/>
    </row>
    <row r="389" spans="1:13">
      <c r="A389" s="220"/>
      <c r="C389" s="90"/>
      <c r="D389" s="6"/>
      <c r="F389" s="329"/>
      <c r="M389" s="370"/>
    </row>
    <row r="390" spans="1:13">
      <c r="A390" s="220"/>
      <c r="C390" s="90"/>
      <c r="D390" s="6"/>
      <c r="F390" s="329"/>
      <c r="M390" s="370"/>
    </row>
    <row r="391" spans="1:13">
      <c r="A391" s="220"/>
      <c r="C391" s="90"/>
      <c r="D391" s="6"/>
      <c r="F391" s="329"/>
      <c r="M391" s="370"/>
    </row>
    <row r="392" spans="1:13">
      <c r="A392" s="220"/>
      <c r="C392" s="90"/>
      <c r="D392" s="6"/>
      <c r="F392" s="329"/>
      <c r="M392" s="370"/>
    </row>
    <row r="393" spans="1:13">
      <c r="A393" s="220"/>
      <c r="C393" s="90"/>
      <c r="D393" s="6"/>
      <c r="F393" s="329"/>
      <c r="M393" s="370"/>
    </row>
    <row r="394" spans="1:13">
      <c r="A394" s="220"/>
      <c r="C394" s="90"/>
      <c r="D394" s="6"/>
      <c r="F394" s="329"/>
      <c r="M394" s="370"/>
    </row>
    <row r="395" spans="1:13">
      <c r="A395" s="242"/>
      <c r="B395" s="12"/>
      <c r="C395" s="12"/>
      <c r="D395" s="13"/>
      <c r="E395" s="14"/>
      <c r="F395" s="338"/>
      <c r="G395" s="59"/>
      <c r="M395" s="370"/>
    </row>
    <row r="396" spans="1:13">
      <c r="A396" s="252"/>
      <c r="B396" s="18"/>
      <c r="C396" s="18"/>
      <c r="D396" s="19"/>
      <c r="E396" s="20"/>
      <c r="F396" s="835"/>
      <c r="G396" s="333"/>
      <c r="M396" s="370"/>
    </row>
    <row r="397" spans="1:13">
      <c r="A397" s="220"/>
      <c r="B397" s="560" t="s">
        <v>101</v>
      </c>
      <c r="C397" s="9"/>
      <c r="D397" s="6"/>
      <c r="F397" s="345" t="s">
        <v>280</v>
      </c>
      <c r="G397" s="247">
        <f>SUM(G337:G350)</f>
        <v>186130</v>
      </c>
      <c r="M397" s="370"/>
    </row>
    <row r="398" spans="1:13" ht="13.8" thickBot="1">
      <c r="A398" s="248"/>
      <c r="B398" s="15"/>
      <c r="C398" s="15"/>
      <c r="D398" s="16"/>
      <c r="E398" s="17"/>
      <c r="F398" s="836"/>
      <c r="G398" s="336"/>
      <c r="M398" s="370"/>
    </row>
    <row r="399" spans="1:13" ht="13.8" thickTop="1">
      <c r="G399" s="781"/>
      <c r="M399" s="370"/>
    </row>
    <row r="400" spans="1:13">
      <c r="G400" s="781"/>
      <c r="M400" s="370"/>
    </row>
    <row r="401" spans="7:13">
      <c r="G401" s="781"/>
      <c r="M401" s="370"/>
    </row>
    <row r="402" spans="7:13">
      <c r="G402" s="781"/>
      <c r="M402" s="370"/>
    </row>
    <row r="403" spans="7:13">
      <c r="G403" s="781"/>
      <c r="M403" s="370"/>
    </row>
    <row r="404" spans="7:13">
      <c r="G404" s="781"/>
      <c r="M404" s="370"/>
    </row>
    <row r="405" spans="7:13">
      <c r="G405" s="781"/>
      <c r="M405" s="370"/>
    </row>
    <row r="406" spans="7:13">
      <c r="G406" s="781"/>
      <c r="M406" s="370"/>
    </row>
    <row r="407" spans="7:13">
      <c r="G407" s="781"/>
    </row>
    <row r="408" spans="7:13">
      <c r="G408" s="781"/>
    </row>
    <row r="409" spans="7:13">
      <c r="G409" s="781"/>
    </row>
    <row r="410" spans="7:13">
      <c r="G410" s="781"/>
    </row>
    <row r="411" spans="7:13">
      <c r="G411" s="781"/>
    </row>
    <row r="412" spans="7:13">
      <c r="G412" s="781"/>
    </row>
    <row r="413" spans="7:13">
      <c r="G413" s="781"/>
    </row>
    <row r="414" spans="7:13">
      <c r="G414" s="781"/>
    </row>
    <row r="415" spans="7:13">
      <c r="G415" s="781"/>
    </row>
    <row r="416" spans="7:13">
      <c r="G416" s="781"/>
    </row>
    <row r="417" spans="7:7">
      <c r="G417" s="781"/>
    </row>
    <row r="418" spans="7:7">
      <c r="G418" s="781"/>
    </row>
    <row r="419" spans="7:7">
      <c r="G419" s="781"/>
    </row>
    <row r="420" spans="7:7">
      <c r="G420" s="781"/>
    </row>
    <row r="421" spans="7:7">
      <c r="G421" s="781"/>
    </row>
    <row r="422" spans="7:7">
      <c r="G422" s="781"/>
    </row>
    <row r="423" spans="7:7">
      <c r="G423" s="781"/>
    </row>
    <row r="424" spans="7:7">
      <c r="G424" s="781"/>
    </row>
    <row r="425" spans="7:7">
      <c r="G425" s="781"/>
    </row>
    <row r="426" spans="7:7">
      <c r="G426" s="781"/>
    </row>
    <row r="427" spans="7:7">
      <c r="G427" s="781"/>
    </row>
    <row r="428" spans="7:7">
      <c r="G428" s="781"/>
    </row>
    <row r="429" spans="7:7">
      <c r="G429" s="781"/>
    </row>
    <row r="430" spans="7:7">
      <c r="G430" s="781"/>
    </row>
    <row r="431" spans="7:7">
      <c r="G431" s="781"/>
    </row>
    <row r="432" spans="7:7">
      <c r="G432" s="781"/>
    </row>
    <row r="433" spans="7:7">
      <c r="G433" s="781"/>
    </row>
    <row r="434" spans="7:7">
      <c r="G434" s="781"/>
    </row>
    <row r="435" spans="7:7">
      <c r="G435" s="781"/>
    </row>
    <row r="436" spans="7:7">
      <c r="G436" s="781"/>
    </row>
    <row r="437" spans="7:7">
      <c r="G437" s="781"/>
    </row>
    <row r="438" spans="7:7">
      <c r="G438" s="781"/>
    </row>
    <row r="439" spans="7:7">
      <c r="G439" s="781"/>
    </row>
    <row r="440" spans="7:7">
      <c r="G440" s="781"/>
    </row>
    <row r="441" spans="7:7">
      <c r="G441" s="781"/>
    </row>
    <row r="442" spans="7:7">
      <c r="G442" s="781"/>
    </row>
    <row r="443" spans="7:7">
      <c r="G443" s="781"/>
    </row>
    <row r="444" spans="7:7">
      <c r="G444" s="781"/>
    </row>
    <row r="445" spans="7:7">
      <c r="G445" s="781"/>
    </row>
    <row r="446" spans="7:7">
      <c r="G446" s="781"/>
    </row>
    <row r="447" spans="7:7">
      <c r="G447" s="781"/>
    </row>
    <row r="448" spans="7:7">
      <c r="G448" s="781"/>
    </row>
    <row r="449" spans="7:7">
      <c r="G449" s="781"/>
    </row>
    <row r="450" spans="7:7">
      <c r="G450" s="781"/>
    </row>
    <row r="451" spans="7:7">
      <c r="G451" s="781"/>
    </row>
    <row r="452" spans="7:7">
      <c r="G452" s="781"/>
    </row>
    <row r="453" spans="7:7">
      <c r="G453" s="781"/>
    </row>
    <row r="454" spans="7:7">
      <c r="G454" s="781"/>
    </row>
    <row r="455" spans="7:7">
      <c r="G455" s="781"/>
    </row>
    <row r="456" spans="7:7">
      <c r="G456" s="781"/>
    </row>
    <row r="457" spans="7:7">
      <c r="G457" s="781"/>
    </row>
    <row r="458" spans="7:7">
      <c r="G458" s="781"/>
    </row>
    <row r="459" spans="7:7">
      <c r="G459" s="781"/>
    </row>
    <row r="460" spans="7:7">
      <c r="G460" s="781"/>
    </row>
    <row r="461" spans="7:7">
      <c r="G461" s="781"/>
    </row>
    <row r="462" spans="7:7">
      <c r="G462" s="781"/>
    </row>
    <row r="463" spans="7:7">
      <c r="G463" s="781"/>
    </row>
    <row r="464" spans="7:7">
      <c r="G464" s="781"/>
    </row>
    <row r="465" spans="7:7">
      <c r="G465" s="781"/>
    </row>
    <row r="466" spans="7:7">
      <c r="G466" s="781"/>
    </row>
    <row r="467" spans="7:7">
      <c r="G467" s="781"/>
    </row>
    <row r="468" spans="7:7">
      <c r="G468" s="781"/>
    </row>
    <row r="469" spans="7:7">
      <c r="G469" s="781"/>
    </row>
    <row r="470" spans="7:7">
      <c r="G470" s="781"/>
    </row>
    <row r="471" spans="7:7">
      <c r="G471" s="781"/>
    </row>
    <row r="472" spans="7:7">
      <c r="G472" s="781"/>
    </row>
    <row r="473" spans="7:7">
      <c r="G473" s="781"/>
    </row>
    <row r="474" spans="7:7">
      <c r="G474" s="781"/>
    </row>
    <row r="475" spans="7:7">
      <c r="G475" s="781"/>
    </row>
    <row r="476" spans="7:7">
      <c r="G476" s="781"/>
    </row>
    <row r="477" spans="7:7">
      <c r="G477" s="781"/>
    </row>
    <row r="478" spans="7:7">
      <c r="G478" s="781"/>
    </row>
    <row r="479" spans="7:7">
      <c r="G479" s="781"/>
    </row>
    <row r="480" spans="7:7">
      <c r="G480" s="781"/>
    </row>
    <row r="481" spans="7:7">
      <c r="G481" s="781"/>
    </row>
    <row r="482" spans="7:7">
      <c r="G482" s="781"/>
    </row>
    <row r="483" spans="7:7">
      <c r="G483" s="781"/>
    </row>
    <row r="484" spans="7:7">
      <c r="G484" s="781"/>
    </row>
    <row r="485" spans="7:7">
      <c r="G485" s="781"/>
    </row>
    <row r="486" spans="7:7">
      <c r="G486" s="781"/>
    </row>
    <row r="487" spans="7:7">
      <c r="G487" s="781"/>
    </row>
    <row r="488" spans="7:7">
      <c r="G488" s="781"/>
    </row>
    <row r="489" spans="7:7">
      <c r="G489" s="781"/>
    </row>
    <row r="490" spans="7:7">
      <c r="G490" s="781"/>
    </row>
    <row r="491" spans="7:7">
      <c r="G491" s="781"/>
    </row>
    <row r="492" spans="7:7">
      <c r="G492" s="781"/>
    </row>
    <row r="493" spans="7:7">
      <c r="G493" s="781"/>
    </row>
    <row r="494" spans="7:7">
      <c r="G494" s="781"/>
    </row>
    <row r="495" spans="7:7">
      <c r="G495" s="781"/>
    </row>
    <row r="496" spans="7:7">
      <c r="G496" s="781"/>
    </row>
    <row r="497" spans="7:7">
      <c r="G497" s="781"/>
    </row>
    <row r="498" spans="7:7">
      <c r="G498" s="781"/>
    </row>
    <row r="499" spans="7:7">
      <c r="G499" s="781"/>
    </row>
    <row r="500" spans="7:7">
      <c r="G500" s="781"/>
    </row>
    <row r="501" spans="7:7">
      <c r="G501" s="781"/>
    </row>
    <row r="502" spans="7:7">
      <c r="G502" s="781"/>
    </row>
    <row r="503" spans="7:7">
      <c r="G503" s="781"/>
    </row>
    <row r="504" spans="7:7">
      <c r="G504" s="781"/>
    </row>
    <row r="505" spans="7:7">
      <c r="G505" s="781"/>
    </row>
    <row r="506" spans="7:7">
      <c r="G506" s="781"/>
    </row>
    <row r="507" spans="7:7">
      <c r="G507" s="781"/>
    </row>
    <row r="508" spans="7:7">
      <c r="G508" s="781"/>
    </row>
    <row r="509" spans="7:7">
      <c r="G509" s="781"/>
    </row>
    <row r="510" spans="7:7">
      <c r="G510" s="781"/>
    </row>
    <row r="511" spans="7:7">
      <c r="G511" s="781"/>
    </row>
    <row r="512" spans="7:7">
      <c r="G512" s="781"/>
    </row>
    <row r="513" spans="7:7">
      <c r="G513" s="781"/>
    </row>
    <row r="514" spans="7:7">
      <c r="G514" s="781"/>
    </row>
    <row r="515" spans="7:7">
      <c r="G515" s="781"/>
    </row>
    <row r="516" spans="7:7">
      <c r="G516" s="781"/>
    </row>
    <row r="517" spans="7:7">
      <c r="G517" s="781"/>
    </row>
    <row r="518" spans="7:7">
      <c r="G518" s="781"/>
    </row>
    <row r="519" spans="7:7">
      <c r="G519" s="781"/>
    </row>
    <row r="520" spans="7:7">
      <c r="G520" s="781"/>
    </row>
    <row r="521" spans="7:7">
      <c r="G521" s="781"/>
    </row>
    <row r="522" spans="7:7">
      <c r="G522" s="781"/>
    </row>
    <row r="523" spans="7:7">
      <c r="G523" s="781"/>
    </row>
    <row r="524" spans="7:7">
      <c r="G524" s="781"/>
    </row>
    <row r="525" spans="7:7">
      <c r="G525" s="781"/>
    </row>
    <row r="526" spans="7:7">
      <c r="G526" s="781"/>
    </row>
    <row r="527" spans="7:7">
      <c r="G527" s="781"/>
    </row>
    <row r="528" spans="7:7">
      <c r="G528" s="781"/>
    </row>
    <row r="529" spans="7:7">
      <c r="G529" s="781"/>
    </row>
    <row r="530" spans="7:7">
      <c r="G530" s="781"/>
    </row>
    <row r="531" spans="7:7">
      <c r="G531" s="781"/>
    </row>
    <row r="532" spans="7:7">
      <c r="G532" s="781"/>
    </row>
    <row r="533" spans="7:7">
      <c r="G533" s="781"/>
    </row>
    <row r="534" spans="7:7">
      <c r="G534" s="781"/>
    </row>
    <row r="535" spans="7:7">
      <c r="G535" s="781"/>
    </row>
    <row r="536" spans="7:7">
      <c r="G536" s="781"/>
    </row>
    <row r="537" spans="7:7">
      <c r="G537" s="781"/>
    </row>
    <row r="538" spans="7:7">
      <c r="G538" s="781"/>
    </row>
  </sheetData>
  <sheetProtection algorithmName="SHA-512" hashValue="RwNOTblZ8RO3FlEUAfTc7UxlCD+4dokefHkmpj3Mgti7MI66R8QHVmUclZp3UD1xLYfSzkJGOfRwK3q1MFTp4A==" saltValue="Ah3VXqw2mlMF1QVC96YFVw==" spinCount="100000" sheet="1" objects="1" scenarios="1"/>
  <protectedRanges>
    <protectedRange sqref="F1:G1048576" name="Range3"/>
    <protectedRange sqref="F105:G107" name="Range1_1"/>
    <protectedRange sqref="F1:G104 F108:G273 F274:G1048576" name="Range1"/>
  </protectedRanges>
  <mergeCells count="4">
    <mergeCell ref="A2:G2"/>
    <mergeCell ref="A3:G3"/>
    <mergeCell ref="A4:G4"/>
    <mergeCell ref="B7:C7"/>
  </mergeCells>
  <phoneticPr fontId="71" type="noConversion"/>
  <printOptions horizontalCentered="1"/>
  <pageMargins left="0.39370078740157483" right="0.39370078740157483" top="0.51181102362204722" bottom="0.51181102362204722" header="0.19685039370078741" footer="0.19685039370078741"/>
  <pageSetup paperSize="9" scale="85" firstPageNumber="25" orientation="portrait" useFirstPageNumber="1" r:id="rId1"/>
  <headerFooter scaleWithDoc="0">
    <oddFooter xml:space="preserve">&amp;C1/&amp;P </oddFooter>
  </headerFooter>
  <rowBreaks count="5" manualBreakCount="5">
    <brk id="73" max="6" man="1"/>
    <brk id="138" max="6" man="1"/>
    <brk id="203" max="6" man="1"/>
    <brk id="268" max="6" man="1"/>
    <brk id="333" max="6" man="1"/>
  </rowBreaks>
  <colBreaks count="1" manualBreakCount="1">
    <brk id="7" max="413"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6EC8-F5AF-488B-8852-1C272C80E29E}">
  <dimension ref="A1:O778"/>
  <sheetViews>
    <sheetView showGridLines="0" view="pageBreakPreview" zoomScaleNormal="100" zoomScaleSheetLayoutView="100" workbookViewId="0">
      <selection activeCell="F540" sqref="F540"/>
    </sheetView>
  </sheetViews>
  <sheetFormatPr defaultColWidth="9.44140625" defaultRowHeight="13.2"/>
  <cols>
    <col min="1" max="1" width="6.44140625" style="103" customWidth="1"/>
    <col min="2" max="2" width="2.44140625" style="101" customWidth="1"/>
    <col min="3" max="3" width="62.44140625" style="101" customWidth="1"/>
    <col min="4" max="4" width="11.44140625" style="567" customWidth="1"/>
    <col min="5" max="5" width="7.109375" style="7" customWidth="1"/>
    <col min="6" max="6" width="9.5546875" style="291" customWidth="1"/>
    <col min="7" max="7" width="14.5546875" style="290" customWidth="1"/>
    <col min="8" max="8" width="10.5546875" style="888" bestFit="1" customWidth="1"/>
    <col min="9" max="9" width="7.44140625" style="355" customWidth="1"/>
    <col min="10" max="10" width="7.44140625" style="289" customWidth="1"/>
    <col min="11" max="11" width="7.44140625" style="378" customWidth="1"/>
    <col min="12" max="16384" width="9.44140625" style="102"/>
  </cols>
  <sheetData>
    <row r="1" spans="1:11" s="100" customFormat="1" ht="8.25" customHeight="1" thickTop="1">
      <c r="A1" s="191"/>
      <c r="B1" s="192"/>
      <c r="C1" s="193"/>
      <c r="D1" s="605"/>
      <c r="E1" s="194"/>
      <c r="F1" s="195"/>
      <c r="G1" s="196"/>
      <c r="H1" s="887"/>
      <c r="I1" s="356"/>
      <c r="J1" s="353"/>
      <c r="K1" s="354"/>
    </row>
    <row r="2" spans="1:11" s="413" customFormat="1" ht="15" customHeight="1">
      <c r="A2" s="1049" t="str">
        <f>Civil!A2</f>
        <v>REMODELLING WORKS TO CARREFOUR FIRST AVENUE, DUBAI, UAE</v>
      </c>
      <c r="B2" s="1050"/>
      <c r="C2" s="1050"/>
      <c r="D2" s="1050"/>
      <c r="E2" s="1050"/>
      <c r="F2" s="1050"/>
      <c r="G2" s="1051"/>
      <c r="H2" s="857"/>
      <c r="I2" s="414"/>
    </row>
    <row r="3" spans="1:11" s="100" customFormat="1" ht="15" customHeight="1">
      <c r="A3" s="1052" t="s">
        <v>97</v>
      </c>
      <c r="B3" s="1053"/>
      <c r="C3" s="1053"/>
      <c r="D3" s="1053"/>
      <c r="E3" s="1053"/>
      <c r="F3" s="1053"/>
      <c r="G3" s="1054"/>
      <c r="H3" s="887"/>
      <c r="I3" s="356"/>
      <c r="J3" s="353"/>
      <c r="K3" s="354"/>
    </row>
    <row r="4" spans="1:11" s="100" customFormat="1" ht="15" customHeight="1">
      <c r="A4" s="1065" t="s">
        <v>4</v>
      </c>
      <c r="B4" s="1066"/>
      <c r="C4" s="1066"/>
      <c r="D4" s="1066"/>
      <c r="E4" s="1066"/>
      <c r="F4" s="1066"/>
      <c r="G4" s="1067"/>
      <c r="H4" s="887"/>
      <c r="I4" s="356"/>
      <c r="J4" s="353"/>
      <c r="K4" s="354"/>
    </row>
    <row r="5" spans="1:11" s="100" customFormat="1" ht="7.5" customHeight="1">
      <c r="A5" s="197"/>
      <c r="B5" s="198"/>
      <c r="C5" s="199"/>
      <c r="D5" s="606"/>
      <c r="E5" s="200"/>
      <c r="F5" s="201"/>
      <c r="G5" s="202"/>
      <c r="H5" s="887"/>
      <c r="I5" s="356"/>
      <c r="J5" s="353"/>
      <c r="K5" s="354"/>
    </row>
    <row r="6" spans="1:11" s="100" customFormat="1" ht="7.5" customHeight="1">
      <c r="A6" s="203"/>
      <c r="B6" s="204"/>
      <c r="C6" s="204"/>
      <c r="D6" s="607"/>
      <c r="E6" s="206"/>
      <c r="F6" s="207"/>
      <c r="G6" s="208"/>
      <c r="H6" s="887"/>
      <c r="I6" s="356"/>
      <c r="J6" s="353"/>
      <c r="K6" s="354"/>
    </row>
    <row r="7" spans="1:11" s="100" customFormat="1" ht="12.75" customHeight="1">
      <c r="A7" s="209" t="s">
        <v>13</v>
      </c>
      <c r="B7" s="1047" t="s">
        <v>22</v>
      </c>
      <c r="C7" s="1048"/>
      <c r="D7" s="608" t="s">
        <v>23</v>
      </c>
      <c r="E7" s="211" t="s">
        <v>15</v>
      </c>
      <c r="F7" s="212" t="s">
        <v>16</v>
      </c>
      <c r="G7" s="213" t="s">
        <v>40</v>
      </c>
      <c r="H7" s="887"/>
      <c r="I7" s="357"/>
      <c r="J7" s="354"/>
      <c r="K7" s="354"/>
    </row>
    <row r="8" spans="1:11" s="100" customFormat="1" ht="6" customHeight="1">
      <c r="A8" s="214"/>
      <c r="B8" s="215"/>
      <c r="C8" s="215"/>
      <c r="D8" s="609"/>
      <c r="E8" s="217"/>
      <c r="F8" s="218"/>
      <c r="G8" s="219"/>
      <c r="H8" s="887"/>
      <c r="I8" s="356"/>
      <c r="J8" s="353"/>
      <c r="K8" s="354"/>
    </row>
    <row r="9" spans="1:11" ht="12.75" customHeight="1">
      <c r="A9" s="220"/>
      <c r="B9" s="5"/>
      <c r="C9" s="5"/>
      <c r="D9" s="582"/>
      <c r="F9" s="221"/>
      <c r="G9" s="222"/>
    </row>
    <row r="10" spans="1:11" ht="12.75" customHeight="1">
      <c r="A10" s="223"/>
      <c r="B10" s="224" t="s">
        <v>32</v>
      </c>
      <c r="C10" s="225"/>
      <c r="D10" s="582"/>
      <c r="F10" s="221"/>
      <c r="G10" s="222"/>
    </row>
    <row r="11" spans="1:11" ht="13.5" customHeight="1">
      <c r="A11" s="223"/>
      <c r="B11" s="8"/>
      <c r="C11" s="9"/>
      <c r="D11" s="582"/>
      <c r="F11" s="221"/>
      <c r="G11" s="222"/>
    </row>
    <row r="12" spans="1:11" ht="12.75" customHeight="1">
      <c r="A12" s="232"/>
      <c r="B12" s="426" t="s">
        <v>74</v>
      </c>
      <c r="C12" s="238"/>
      <c r="D12" s="581"/>
      <c r="E12" s="233"/>
      <c r="F12" s="226"/>
      <c r="G12" s="239"/>
    </row>
    <row r="13" spans="1:11" ht="12.75" customHeight="1">
      <c r="A13" s="232"/>
      <c r="B13" s="427" t="s">
        <v>75</v>
      </c>
      <c r="C13" s="238"/>
      <c r="D13" s="581"/>
      <c r="E13" s="233"/>
      <c r="F13" s="226"/>
      <c r="G13" s="239"/>
    </row>
    <row r="14" spans="1:11" ht="12.75" customHeight="1">
      <c r="A14" s="232"/>
      <c r="B14" s="427" t="s">
        <v>76</v>
      </c>
      <c r="C14" s="238"/>
      <c r="D14" s="581"/>
      <c r="E14" s="233"/>
      <c r="F14" s="226"/>
      <c r="G14" s="239"/>
    </row>
    <row r="15" spans="1:11" ht="12.75" customHeight="1">
      <c r="A15" s="232"/>
      <c r="B15" s="427" t="s">
        <v>77</v>
      </c>
      <c r="C15" s="238"/>
      <c r="D15" s="581"/>
      <c r="E15" s="233"/>
      <c r="F15" s="226"/>
      <c r="G15" s="239"/>
    </row>
    <row r="16" spans="1:11" ht="12.75" customHeight="1">
      <c r="A16" s="232"/>
      <c r="B16" s="427" t="s">
        <v>78</v>
      </c>
      <c r="C16" s="238"/>
      <c r="D16" s="581"/>
      <c r="E16" s="233"/>
      <c r="F16" s="226"/>
      <c r="G16" s="239"/>
    </row>
    <row r="17" spans="1:7" ht="12.75" customHeight="1">
      <c r="A17" s="232"/>
      <c r="B17" s="427" t="s">
        <v>79</v>
      </c>
      <c r="C17" s="238"/>
      <c r="D17" s="581"/>
      <c r="E17" s="233"/>
      <c r="F17" s="226"/>
      <c r="G17" s="239"/>
    </row>
    <row r="18" spans="1:7" ht="12.75" customHeight="1">
      <c r="A18" s="232"/>
      <c r="B18" s="427" t="s">
        <v>80</v>
      </c>
      <c r="C18" s="238"/>
      <c r="D18" s="581"/>
      <c r="E18" s="233"/>
      <c r="F18" s="226"/>
      <c r="G18" s="239"/>
    </row>
    <row r="19" spans="1:7" ht="12.75" customHeight="1">
      <c r="A19" s="232"/>
      <c r="B19" s="650"/>
      <c r="C19" s="238"/>
      <c r="D19" s="581"/>
      <c r="E19" s="233"/>
      <c r="F19" s="226"/>
      <c r="G19" s="239"/>
    </row>
    <row r="20" spans="1:7" ht="12.75" customHeight="1">
      <c r="A20" s="232"/>
      <c r="B20" s="240" t="s">
        <v>169</v>
      </c>
      <c r="C20" s="241"/>
      <c r="D20" s="808"/>
      <c r="E20" s="233"/>
      <c r="F20" s="226"/>
      <c r="G20" s="239"/>
    </row>
    <row r="21" spans="1:7" ht="12.75" customHeight="1">
      <c r="A21" s="232"/>
      <c r="B21" s="240" t="s">
        <v>167</v>
      </c>
      <c r="C21" s="241"/>
      <c r="D21" s="808"/>
      <c r="E21" s="233"/>
      <c r="F21" s="226"/>
      <c r="G21" s="239"/>
    </row>
    <row r="22" spans="1:7" ht="12.75" customHeight="1">
      <c r="A22" s="232"/>
      <c r="B22" s="240" t="s">
        <v>168</v>
      </c>
      <c r="C22" s="241"/>
      <c r="D22" s="808"/>
      <c r="E22" s="233"/>
      <c r="F22" s="226"/>
      <c r="G22" s="239"/>
    </row>
    <row r="23" spans="1:7" ht="12.75" customHeight="1">
      <c r="A23" s="232"/>
      <c r="B23" s="236"/>
      <c r="C23" s="238"/>
      <c r="D23" s="808"/>
      <c r="E23" s="233"/>
      <c r="F23" s="226"/>
      <c r="G23" s="239"/>
    </row>
    <row r="24" spans="1:7">
      <c r="A24" s="227"/>
      <c r="B24" s="307" t="s">
        <v>358</v>
      </c>
      <c r="C24" s="90"/>
      <c r="D24" s="813"/>
      <c r="F24" s="226"/>
      <c r="G24" s="239"/>
    </row>
    <row r="25" spans="1:7">
      <c r="A25" s="227"/>
      <c r="B25" s="307" t="s">
        <v>357</v>
      </c>
      <c r="C25" s="90"/>
      <c r="D25" s="582"/>
      <c r="F25" s="226"/>
      <c r="G25" s="239"/>
    </row>
    <row r="26" spans="1:7">
      <c r="A26" s="227"/>
      <c r="B26" s="10"/>
      <c r="C26" s="229"/>
      <c r="D26" s="582"/>
      <c r="F26" s="226"/>
      <c r="G26" s="239"/>
    </row>
    <row r="27" spans="1:7" ht="12.75" customHeight="1">
      <c r="A27" s="232"/>
      <c r="B27" s="273" t="s">
        <v>81</v>
      </c>
      <c r="C27" s="238"/>
      <c r="D27" s="808"/>
      <c r="E27" s="233"/>
      <c r="F27" s="226"/>
      <c r="G27" s="239"/>
    </row>
    <row r="28" spans="1:7" ht="12.75" customHeight="1">
      <c r="A28" s="232"/>
      <c r="B28" s="164"/>
      <c r="C28" s="238"/>
      <c r="D28" s="808"/>
      <c r="E28" s="233"/>
      <c r="F28" s="226"/>
      <c r="G28" s="239"/>
    </row>
    <row r="29" spans="1:7">
      <c r="A29" s="232">
        <v>1</v>
      </c>
      <c r="B29" s="428" t="s">
        <v>82</v>
      </c>
      <c r="C29" s="238"/>
      <c r="D29" s="808"/>
      <c r="E29" s="231"/>
      <c r="F29" s="226"/>
      <c r="G29" s="222"/>
    </row>
    <row r="30" spans="1:7">
      <c r="A30" s="232"/>
      <c r="B30" s="428" t="s">
        <v>83</v>
      </c>
      <c r="C30" s="238"/>
      <c r="D30" s="808">
        <v>1</v>
      </c>
      <c r="E30" s="233" t="s">
        <v>20</v>
      </c>
      <c r="F30" s="226" t="s">
        <v>624</v>
      </c>
      <c r="G30" s="222">
        <v>2000</v>
      </c>
    </row>
    <row r="31" spans="1:7">
      <c r="A31" s="232"/>
      <c r="B31" s="241"/>
      <c r="C31" s="238"/>
      <c r="D31" s="808"/>
      <c r="E31" s="233"/>
      <c r="F31" s="226"/>
      <c r="G31" s="222"/>
    </row>
    <row r="32" spans="1:7" ht="12.6" customHeight="1">
      <c r="A32" s="232"/>
      <c r="B32" s="913" t="s">
        <v>214</v>
      </c>
      <c r="C32" s="229"/>
      <c r="D32" s="582"/>
      <c r="F32" s="226"/>
      <c r="G32" s="222"/>
    </row>
    <row r="33" spans="1:11" ht="12.75" customHeight="1">
      <c r="A33" s="330"/>
      <c r="B33" s="818"/>
      <c r="C33" s="812"/>
      <c r="D33" s="813"/>
      <c r="E33" s="816"/>
      <c r="F33" s="226"/>
      <c r="G33" s="222"/>
    </row>
    <row r="34" spans="1:11">
      <c r="A34" s="330"/>
      <c r="B34" s="911" t="s">
        <v>510</v>
      </c>
      <c r="C34" s="819"/>
      <c r="D34" s="813"/>
      <c r="E34" s="772"/>
      <c r="F34" s="226"/>
      <c r="G34" s="222"/>
    </row>
    <row r="35" spans="1:11">
      <c r="A35" s="330"/>
      <c r="B35" s="576" t="s">
        <v>314</v>
      </c>
      <c r="C35" s="912"/>
      <c r="D35" s="808"/>
      <c r="E35" s="772"/>
      <c r="F35" s="226"/>
      <c r="G35" s="239"/>
    </row>
    <row r="36" spans="1:11">
      <c r="A36" s="330"/>
      <c r="B36" s="577" t="s">
        <v>513</v>
      </c>
      <c r="C36" s="912"/>
      <c r="D36" s="808"/>
      <c r="E36" s="814"/>
      <c r="F36" s="226"/>
      <c r="G36" s="239"/>
    </row>
    <row r="37" spans="1:11" s="376" customFormat="1" ht="12.75" customHeight="1">
      <c r="A37" s="575"/>
      <c r="B37" s="913" t="s">
        <v>511</v>
      </c>
      <c r="C37" s="737"/>
      <c r="D37" s="808"/>
      <c r="E37" s="772"/>
      <c r="F37" s="809"/>
      <c r="G37" s="810"/>
      <c r="H37" s="891"/>
      <c r="I37" s="370"/>
      <c r="J37" s="370"/>
      <c r="K37" s="775"/>
    </row>
    <row r="38" spans="1:11" s="376" customFormat="1">
      <c r="A38" s="575"/>
      <c r="B38" s="913" t="s">
        <v>512</v>
      </c>
      <c r="C38" s="765"/>
      <c r="D38" s="813"/>
      <c r="E38" s="772"/>
      <c r="F38" s="809"/>
      <c r="G38" s="810"/>
      <c r="H38" s="891"/>
      <c r="I38" s="370"/>
      <c r="J38" s="370"/>
      <c r="K38" s="775"/>
    </row>
    <row r="39" spans="1:11" s="376" customFormat="1">
      <c r="A39" s="575"/>
      <c r="B39" s="576"/>
      <c r="C39" s="765"/>
      <c r="D39" s="813"/>
      <c r="E39" s="772"/>
      <c r="F39" s="809"/>
      <c r="G39" s="810"/>
      <c r="H39" s="891"/>
      <c r="I39" s="370"/>
      <c r="J39" s="370"/>
      <c r="K39" s="775"/>
    </row>
    <row r="40" spans="1:11" ht="12.75" customHeight="1">
      <c r="A40" s="232">
        <f>A29+1</f>
        <v>2</v>
      </c>
      <c r="B40" s="11" t="s">
        <v>514</v>
      </c>
      <c r="C40" s="228"/>
      <c r="D40" s="581">
        <v>1</v>
      </c>
      <c r="E40" s="7" t="s">
        <v>24</v>
      </c>
      <c r="F40" s="226">
        <v>8500</v>
      </c>
      <c r="G40" s="239">
        <f>F40*D40</f>
        <v>8500</v>
      </c>
    </row>
    <row r="41" spans="1:11" ht="12.75" customHeight="1">
      <c r="A41" s="232"/>
      <c r="B41" s="428"/>
      <c r="C41" s="238"/>
      <c r="D41" s="581"/>
      <c r="E41" s="231"/>
      <c r="F41" s="226"/>
      <c r="G41" s="222"/>
    </row>
    <row r="42" spans="1:11">
      <c r="A42" s="330">
        <f>A40+1</f>
        <v>3</v>
      </c>
      <c r="B42" s="359" t="s">
        <v>505</v>
      </c>
      <c r="C42" s="812"/>
      <c r="D42" s="813">
        <v>1</v>
      </c>
      <c r="E42" s="772" t="s">
        <v>24</v>
      </c>
      <c r="F42" s="226">
        <v>3000</v>
      </c>
      <c r="G42" s="239">
        <f t="shared" ref="G42:G52" si="0">F42*D42</f>
        <v>3000</v>
      </c>
    </row>
    <row r="43" spans="1:11" ht="12.75" customHeight="1">
      <c r="A43" s="330"/>
      <c r="B43" s="359"/>
      <c r="C43" s="744"/>
      <c r="D43" s="808"/>
      <c r="E43" s="797"/>
      <c r="F43" s="226"/>
      <c r="G43" s="222"/>
    </row>
    <row r="44" spans="1:11" ht="12.75" customHeight="1">
      <c r="A44" s="232">
        <f>+A42+1</f>
        <v>4</v>
      </c>
      <c r="B44" s="428" t="s">
        <v>506</v>
      </c>
      <c r="C44" s="744"/>
      <c r="D44" s="791">
        <v>1</v>
      </c>
      <c r="E44" s="772" t="s">
        <v>24</v>
      </c>
      <c r="F44" s="226">
        <v>3000</v>
      </c>
      <c r="G44" s="239">
        <f t="shared" si="0"/>
        <v>3000</v>
      </c>
    </row>
    <row r="45" spans="1:11" ht="11.25" customHeight="1">
      <c r="A45" s="232"/>
      <c r="B45" s="359"/>
      <c r="C45" s="744"/>
      <c r="D45" s="813"/>
      <c r="E45" s="797"/>
      <c r="F45" s="226"/>
      <c r="G45" s="239"/>
    </row>
    <row r="46" spans="1:11" ht="12.75" customHeight="1">
      <c r="A46" s="232">
        <f t="shared" ref="A46" si="1">+A44+1</f>
        <v>5</v>
      </c>
      <c r="B46" s="818" t="s">
        <v>507</v>
      </c>
      <c r="C46" s="811"/>
      <c r="D46" s="813">
        <v>1</v>
      </c>
      <c r="E46" s="772" t="s">
        <v>24</v>
      </c>
      <c r="F46" s="226">
        <v>3000</v>
      </c>
      <c r="G46" s="222">
        <f t="shared" si="0"/>
        <v>3000</v>
      </c>
    </row>
    <row r="47" spans="1:11" ht="12.75" customHeight="1">
      <c r="A47" s="232"/>
      <c r="B47" s="428"/>
      <c r="C47" s="765"/>
      <c r="D47" s="813"/>
      <c r="E47" s="816"/>
      <c r="F47" s="226"/>
      <c r="G47" s="222"/>
    </row>
    <row r="48" spans="1:11" ht="10.5" customHeight="1">
      <c r="A48" s="232">
        <f t="shared" ref="A48" si="2">+A46+1</f>
        <v>6</v>
      </c>
      <c r="B48" s="428" t="s">
        <v>508</v>
      </c>
      <c r="C48" s="811"/>
      <c r="D48" s="813">
        <v>1</v>
      </c>
      <c r="E48" s="816" t="s">
        <v>24</v>
      </c>
      <c r="F48" s="226">
        <v>3000</v>
      </c>
      <c r="G48" s="222">
        <f t="shared" si="0"/>
        <v>3000</v>
      </c>
    </row>
    <row r="49" spans="1:11" ht="12.75" customHeight="1">
      <c r="A49" s="232"/>
      <c r="B49" s="818"/>
      <c r="C49" s="744"/>
      <c r="D49" s="808"/>
      <c r="E49" s="772"/>
      <c r="F49" s="226"/>
      <c r="G49" s="222"/>
    </row>
    <row r="50" spans="1:11" ht="12.75" customHeight="1">
      <c r="A50" s="232">
        <f t="shared" ref="A50" si="3">+A48+1</f>
        <v>7</v>
      </c>
      <c r="B50" s="428" t="s">
        <v>509</v>
      </c>
      <c r="C50" s="744"/>
      <c r="D50" s="808">
        <v>1</v>
      </c>
      <c r="E50" s="797" t="s">
        <v>24</v>
      </c>
      <c r="F50" s="226">
        <v>3000</v>
      </c>
      <c r="G50" s="222">
        <f t="shared" si="0"/>
        <v>3000</v>
      </c>
    </row>
    <row r="51" spans="1:11" ht="12.6" customHeight="1">
      <c r="A51" s="330"/>
      <c r="B51" s="11"/>
      <c r="C51" s="815"/>
      <c r="D51" s="582"/>
      <c r="F51" s="226"/>
      <c r="G51" s="222"/>
    </row>
    <row r="52" spans="1:11" s="376" customFormat="1">
      <c r="A52" s="583">
        <f>A50+1</f>
        <v>8</v>
      </c>
      <c r="B52" s="1008" t="s">
        <v>623</v>
      </c>
      <c r="C52" s="573"/>
      <c r="D52" s="582">
        <v>1</v>
      </c>
      <c r="E52" s="567" t="s">
        <v>24</v>
      </c>
      <c r="F52" s="809">
        <v>6000</v>
      </c>
      <c r="G52" s="810">
        <f t="shared" si="0"/>
        <v>6000</v>
      </c>
      <c r="H52" s="891"/>
      <c r="I52" s="370"/>
      <c r="J52" s="370"/>
      <c r="K52" s="775"/>
    </row>
    <row r="53" spans="1:11" ht="12.6" customHeight="1">
      <c r="A53" s="979"/>
      <c r="B53" s="576"/>
      <c r="C53" s="819"/>
      <c r="D53" s="813"/>
      <c r="E53" s="772"/>
      <c r="F53" s="809"/>
      <c r="G53" s="222"/>
    </row>
    <row r="54" spans="1:11" ht="12.6" customHeight="1">
      <c r="A54" s="979"/>
      <c r="B54" s="576"/>
      <c r="C54" s="819"/>
      <c r="D54" s="813"/>
      <c r="E54" s="816"/>
      <c r="F54" s="809"/>
      <c r="G54" s="222"/>
    </row>
    <row r="55" spans="1:11">
      <c r="A55" s="979"/>
      <c r="B55" s="576"/>
      <c r="C55" s="741"/>
      <c r="D55" s="813"/>
      <c r="E55" s="772"/>
      <c r="F55" s="809"/>
      <c r="G55" s="222"/>
    </row>
    <row r="56" spans="1:11">
      <c r="A56" s="979"/>
      <c r="B56" s="980"/>
      <c r="C56" s="741"/>
      <c r="D56" s="813"/>
      <c r="E56" s="816"/>
      <c r="F56" s="809"/>
      <c r="G56" s="239"/>
    </row>
    <row r="57" spans="1:11" s="376" customFormat="1" ht="12.75" customHeight="1">
      <c r="A57" s="771"/>
      <c r="B57" s="359"/>
      <c r="C57" s="765"/>
      <c r="D57" s="808"/>
      <c r="E57" s="797"/>
      <c r="F57" s="809"/>
      <c r="G57" s="810"/>
      <c r="H57" s="891"/>
      <c r="I57" s="370"/>
      <c r="J57" s="370"/>
      <c r="K57" s="775"/>
    </row>
    <row r="58" spans="1:11" s="376" customFormat="1" ht="12.75" customHeight="1">
      <c r="A58" s="232"/>
      <c r="B58" s="577"/>
      <c r="C58" s="812"/>
      <c r="D58" s="813"/>
      <c r="E58" s="772"/>
      <c r="F58" s="809"/>
      <c r="G58" s="902"/>
      <c r="H58" s="891"/>
      <c r="I58" s="370"/>
      <c r="J58" s="370"/>
      <c r="K58" s="775"/>
    </row>
    <row r="59" spans="1:11">
      <c r="A59" s="232"/>
      <c r="B59" s="11"/>
      <c r="C59" s="229"/>
      <c r="D59" s="582"/>
      <c r="F59" s="226"/>
      <c r="G59" s="239"/>
    </row>
    <row r="60" spans="1:11">
      <c r="A60" s="232"/>
      <c r="B60" s="576"/>
      <c r="C60" s="360"/>
      <c r="D60" s="813"/>
      <c r="F60" s="226"/>
      <c r="G60" s="239"/>
    </row>
    <row r="61" spans="1:11">
      <c r="A61" s="227"/>
      <c r="B61" s="11"/>
      <c r="C61" s="228"/>
      <c r="D61" s="813"/>
      <c r="F61" s="226"/>
      <c r="G61" s="239"/>
    </row>
    <row r="62" spans="1:11" ht="12.6" customHeight="1">
      <c r="A62" s="979"/>
      <c r="B62" s="576"/>
      <c r="C62" s="819"/>
      <c r="D62" s="813"/>
      <c r="E62" s="772"/>
      <c r="F62" s="809"/>
      <c r="G62" s="222"/>
    </row>
    <row r="63" spans="1:11" ht="12.6" customHeight="1">
      <c r="A63" s="979"/>
      <c r="B63" s="576"/>
      <c r="C63" s="819"/>
      <c r="D63" s="813"/>
      <c r="E63" s="772"/>
      <c r="F63" s="809"/>
      <c r="G63" s="222"/>
    </row>
    <row r="64" spans="1:11">
      <c r="A64" s="574"/>
      <c r="B64" s="576"/>
      <c r="C64" s="765"/>
      <c r="D64" s="813"/>
      <c r="E64" s="797"/>
      <c r="F64" s="809"/>
      <c r="G64" s="222"/>
    </row>
    <row r="65" spans="1:11" ht="12" customHeight="1">
      <c r="A65" s="227"/>
      <c r="B65" s="11"/>
      <c r="C65" s="238"/>
      <c r="D65" s="582"/>
      <c r="E65" s="233"/>
      <c r="F65" s="226"/>
      <c r="G65" s="222"/>
    </row>
    <row r="66" spans="1:11">
      <c r="A66" s="227"/>
      <c r="B66" s="11"/>
      <c r="C66" s="229"/>
      <c r="D66" s="582"/>
      <c r="E66" s="233"/>
      <c r="F66" s="226"/>
      <c r="G66" s="239"/>
    </row>
    <row r="67" spans="1:11">
      <c r="A67" s="220"/>
      <c r="B67" s="11"/>
      <c r="C67" s="238"/>
      <c r="D67" s="581"/>
      <c r="E67" s="233"/>
      <c r="F67" s="226"/>
      <c r="G67" s="222"/>
    </row>
    <row r="68" spans="1:11">
      <c r="A68" s="227"/>
      <c r="B68" s="359"/>
      <c r="C68" s="765"/>
      <c r="D68" s="582"/>
      <c r="E68" s="233"/>
      <c r="F68" s="226"/>
      <c r="G68" s="222"/>
    </row>
    <row r="69" spans="1:11" s="376" customFormat="1" ht="12.75" customHeight="1">
      <c r="A69" s="771"/>
      <c r="B69" s="428"/>
      <c r="C69" s="744"/>
      <c r="D69" s="813"/>
      <c r="E69" s="797"/>
      <c r="F69" s="809"/>
      <c r="G69" s="903"/>
      <c r="H69" s="891"/>
      <c r="I69" s="904"/>
      <c r="J69" s="370"/>
      <c r="K69" s="775"/>
    </row>
    <row r="70" spans="1:11">
      <c r="A70" s="252"/>
      <c r="B70" s="18"/>
      <c r="C70" s="18"/>
      <c r="D70" s="612"/>
      <c r="E70" s="20"/>
      <c r="F70" s="21"/>
      <c r="G70" s="245"/>
    </row>
    <row r="71" spans="1:11">
      <c r="A71" s="220"/>
      <c r="B71" s="9" t="s">
        <v>21</v>
      </c>
      <c r="C71" s="9"/>
      <c r="D71" s="582"/>
      <c r="F71" s="246" t="s">
        <v>280</v>
      </c>
      <c r="G71" s="247">
        <f>SUM(G29:G53)</f>
        <v>31500</v>
      </c>
    </row>
    <row r="72" spans="1:11" ht="13.8" thickBot="1">
      <c r="A72" s="248"/>
      <c r="B72" s="15"/>
      <c r="C72" s="15"/>
      <c r="D72" s="611"/>
      <c r="E72" s="17"/>
      <c r="F72" s="249"/>
      <c r="G72" s="250"/>
    </row>
    <row r="73" spans="1:11" ht="12.75" customHeight="1" thickTop="1">
      <c r="A73" s="220"/>
      <c r="B73" s="267"/>
      <c r="C73" s="268"/>
      <c r="D73" s="581"/>
      <c r="E73" s="251"/>
      <c r="F73" s="226"/>
      <c r="G73" s="256"/>
    </row>
    <row r="74" spans="1:11" ht="12.75" customHeight="1">
      <c r="A74" s="227"/>
      <c r="B74" s="224" t="s">
        <v>45</v>
      </c>
      <c r="C74" s="5"/>
      <c r="D74" s="582"/>
      <c r="F74" s="226"/>
      <c r="G74" s="256"/>
    </row>
    <row r="75" spans="1:11" ht="12.75" customHeight="1">
      <c r="A75" s="220"/>
      <c r="B75" s="267"/>
      <c r="C75" s="265"/>
      <c r="D75" s="581"/>
      <c r="E75" s="251"/>
      <c r="F75" s="226"/>
      <c r="G75" s="256"/>
    </row>
    <row r="76" spans="1:11" ht="12.75" customHeight="1">
      <c r="A76" s="220"/>
      <c r="B76" s="266" t="s">
        <v>84</v>
      </c>
      <c r="C76" s="429"/>
      <c r="D76" s="581"/>
      <c r="E76" s="251"/>
      <c r="F76" s="226"/>
      <c r="G76" s="264"/>
    </row>
    <row r="77" spans="1:11" ht="12.75" customHeight="1">
      <c r="A77" s="220"/>
      <c r="B77" s="266" t="s">
        <v>85</v>
      </c>
      <c r="C77" s="429"/>
      <c r="D77" s="581"/>
      <c r="E77" s="251"/>
      <c r="F77" s="226"/>
      <c r="G77" s="264"/>
    </row>
    <row r="78" spans="1:11" ht="12.75" customHeight="1">
      <c r="A78" s="220"/>
      <c r="B78" s="266" t="s">
        <v>86</v>
      </c>
      <c r="C78" s="429"/>
      <c r="D78" s="581"/>
      <c r="E78" s="251"/>
      <c r="F78" s="226"/>
      <c r="G78" s="264"/>
    </row>
    <row r="79" spans="1:11" ht="12.75" customHeight="1">
      <c r="A79" s="220"/>
      <c r="B79" s="266" t="s">
        <v>87</v>
      </c>
      <c r="C79" s="429"/>
      <c r="D79" s="581"/>
      <c r="E79" s="251"/>
      <c r="F79" s="226"/>
      <c r="G79" s="264"/>
    </row>
    <row r="80" spans="1:11" ht="12.75" customHeight="1">
      <c r="A80" s="220"/>
      <c r="B80" s="266" t="s">
        <v>88</v>
      </c>
      <c r="C80" s="429"/>
      <c r="D80" s="581"/>
      <c r="E80" s="251"/>
      <c r="F80" s="226"/>
      <c r="G80" s="264"/>
    </row>
    <row r="81" spans="1:7" ht="12.75" customHeight="1">
      <c r="A81" s="220"/>
      <c r="B81" s="266" t="s">
        <v>89</v>
      </c>
      <c r="C81" s="429"/>
      <c r="D81" s="581"/>
      <c r="E81" s="251"/>
      <c r="F81" s="226"/>
      <c r="G81" s="264"/>
    </row>
    <row r="82" spans="1:7" ht="12.75" customHeight="1">
      <c r="A82" s="220"/>
      <c r="B82" s="266" t="s">
        <v>516</v>
      </c>
      <c r="C82" s="265"/>
      <c r="D82" s="581"/>
      <c r="E82" s="251"/>
      <c r="F82" s="226"/>
      <c r="G82" s="264"/>
    </row>
    <row r="83" spans="1:7" ht="12.75" customHeight="1">
      <c r="A83" s="220"/>
      <c r="B83" s="267"/>
      <c r="C83" s="265"/>
      <c r="D83" s="582"/>
      <c r="E83" s="251"/>
      <c r="F83" s="226"/>
      <c r="G83" s="264"/>
    </row>
    <row r="84" spans="1:7" ht="12.75" customHeight="1">
      <c r="A84" s="220">
        <f>A125+1</f>
        <v>1</v>
      </c>
      <c r="B84" s="267" t="s">
        <v>359</v>
      </c>
      <c r="C84" s="265"/>
      <c r="D84" s="581">
        <v>20</v>
      </c>
      <c r="E84" s="251" t="s">
        <v>24</v>
      </c>
      <c r="F84" s="226">
        <v>250</v>
      </c>
      <c r="G84" s="264">
        <f>F84*D84</f>
        <v>5000</v>
      </c>
    </row>
    <row r="85" spans="1:7" ht="12.75" customHeight="1">
      <c r="A85" s="220"/>
      <c r="B85" s="267"/>
      <c r="C85" s="265"/>
      <c r="D85" s="581"/>
      <c r="E85" s="251"/>
      <c r="F85" s="226"/>
      <c r="G85" s="264"/>
    </row>
    <row r="86" spans="1:7" ht="12.75" customHeight="1">
      <c r="A86" s="220">
        <f>+A84+1</f>
        <v>2</v>
      </c>
      <c r="B86" s="267" t="s">
        <v>360</v>
      </c>
      <c r="C86" s="5"/>
      <c r="D86" s="581">
        <v>2</v>
      </c>
      <c r="E86" s="251" t="s">
        <v>24</v>
      </c>
      <c r="F86" s="226">
        <v>250</v>
      </c>
      <c r="G86" s="239">
        <f t="shared" ref="G86" si="4">F86*D86</f>
        <v>500</v>
      </c>
    </row>
    <row r="87" spans="1:7" ht="12.75" customHeight="1">
      <c r="A87" s="220"/>
      <c r="B87" s="267"/>
      <c r="C87" s="265"/>
      <c r="D87" s="581"/>
      <c r="E87" s="251"/>
      <c r="F87" s="226"/>
      <c r="G87" s="256"/>
    </row>
    <row r="88" spans="1:7" ht="12.75" customHeight="1">
      <c r="A88" s="220">
        <f>A86+1</f>
        <v>3</v>
      </c>
      <c r="B88" s="267" t="s">
        <v>361</v>
      </c>
      <c r="C88" s="5"/>
      <c r="D88" s="581">
        <v>1</v>
      </c>
      <c r="E88" s="251" t="s">
        <v>24</v>
      </c>
      <c r="F88" s="226" t="s">
        <v>624</v>
      </c>
      <c r="G88" s="256">
        <v>1560</v>
      </c>
    </row>
    <row r="89" spans="1:7" ht="12.75" customHeight="1">
      <c r="A89" s="220"/>
      <c r="B89" s="267"/>
      <c r="C89" s="5"/>
      <c r="D89" s="581"/>
      <c r="E89" s="251"/>
      <c r="F89" s="226"/>
      <c r="G89" s="264"/>
    </row>
    <row r="90" spans="1:7" ht="12.75" customHeight="1">
      <c r="A90" s="220">
        <f>A88+1</f>
        <v>4</v>
      </c>
      <c r="B90" s="267" t="s">
        <v>362</v>
      </c>
      <c r="C90" s="5"/>
      <c r="D90" s="581">
        <v>1</v>
      </c>
      <c r="E90" s="251" t="s">
        <v>24</v>
      </c>
      <c r="F90" s="226" t="s">
        <v>624</v>
      </c>
      <c r="G90" s="256">
        <v>2160</v>
      </c>
    </row>
    <row r="91" spans="1:7" ht="12.75" customHeight="1">
      <c r="A91" s="220"/>
      <c r="B91" s="267"/>
      <c r="C91" s="5"/>
      <c r="D91" s="581"/>
      <c r="E91" s="251"/>
      <c r="F91" s="226"/>
      <c r="G91" s="256"/>
    </row>
    <row r="92" spans="1:7" ht="12.75" customHeight="1">
      <c r="A92" s="220">
        <f>A90+1</f>
        <v>5</v>
      </c>
      <c r="B92" s="267" t="s">
        <v>515</v>
      </c>
      <c r="C92" s="5"/>
      <c r="D92" s="581">
        <v>1</v>
      </c>
      <c r="E92" s="251" t="s">
        <v>24</v>
      </c>
      <c r="F92" s="226" t="s">
        <v>624</v>
      </c>
      <c r="G92" s="264">
        <v>2800</v>
      </c>
    </row>
    <row r="93" spans="1:7" ht="12.75" customHeight="1">
      <c r="A93" s="220"/>
      <c r="B93" s="267"/>
      <c r="C93" s="265"/>
      <c r="D93" s="581"/>
      <c r="E93" s="251"/>
      <c r="F93" s="226"/>
      <c r="G93" s="256"/>
    </row>
    <row r="94" spans="1:7" ht="12.75" customHeight="1">
      <c r="A94" s="220"/>
      <c r="B94" s="10" t="s">
        <v>90</v>
      </c>
      <c r="C94" s="265"/>
      <c r="D94" s="581"/>
      <c r="E94" s="251"/>
      <c r="F94" s="226"/>
      <c r="G94" s="256"/>
    </row>
    <row r="95" spans="1:7" ht="12.75" customHeight="1">
      <c r="A95" s="220"/>
      <c r="B95" s="266" t="s">
        <v>516</v>
      </c>
      <c r="C95" s="265"/>
      <c r="D95" s="581"/>
      <c r="E95" s="251"/>
      <c r="F95" s="226"/>
      <c r="G95" s="256"/>
    </row>
    <row r="96" spans="1:7" ht="12.75" customHeight="1">
      <c r="A96" s="220"/>
      <c r="B96" s="267"/>
      <c r="C96" s="5"/>
      <c r="D96" s="581"/>
      <c r="E96" s="251"/>
      <c r="F96" s="226"/>
      <c r="G96" s="239"/>
    </row>
    <row r="97" spans="1:7" ht="12.75" customHeight="1">
      <c r="A97" s="220">
        <f>A92+1</f>
        <v>6</v>
      </c>
      <c r="B97" s="267" t="s">
        <v>359</v>
      </c>
      <c r="C97" s="265"/>
      <c r="D97" s="581">
        <v>20</v>
      </c>
      <c r="E97" s="251" t="s">
        <v>24</v>
      </c>
      <c r="F97" s="226">
        <v>700</v>
      </c>
      <c r="G97" s="239">
        <f>F97*D97</f>
        <v>14000</v>
      </c>
    </row>
    <row r="98" spans="1:7" ht="12.75" customHeight="1">
      <c r="A98" s="220"/>
      <c r="B98" s="267"/>
      <c r="C98" s="265"/>
      <c r="D98" s="581"/>
      <c r="E98" s="251"/>
      <c r="F98" s="226"/>
      <c r="G98" s="239"/>
    </row>
    <row r="99" spans="1:7" ht="12.75" customHeight="1">
      <c r="A99" s="220">
        <f>A97+1</f>
        <v>7</v>
      </c>
      <c r="B99" s="267" t="s">
        <v>360</v>
      </c>
      <c r="C99" s="5"/>
      <c r="D99" s="581">
        <v>2</v>
      </c>
      <c r="E99" s="251" t="s">
        <v>24</v>
      </c>
      <c r="F99" s="226">
        <v>900</v>
      </c>
      <c r="G99" s="239">
        <f t="shared" ref="G99:G105" si="5">F99*D99</f>
        <v>1800</v>
      </c>
    </row>
    <row r="100" spans="1:7" ht="12.75" customHeight="1">
      <c r="A100" s="220"/>
      <c r="B100" s="267"/>
      <c r="C100" s="265"/>
      <c r="D100" s="581"/>
      <c r="E100" s="233"/>
      <c r="F100" s="226"/>
      <c r="G100" s="239"/>
    </row>
    <row r="101" spans="1:7" ht="12.75" customHeight="1">
      <c r="A101" s="220">
        <f t="shared" ref="A101" si="6">A99+1</f>
        <v>8</v>
      </c>
      <c r="B101" s="267" t="s">
        <v>361</v>
      </c>
      <c r="C101" s="5"/>
      <c r="D101" s="581">
        <v>1</v>
      </c>
      <c r="E101" s="251" t="s">
        <v>24</v>
      </c>
      <c r="F101" s="226">
        <v>1200</v>
      </c>
      <c r="G101" s="256">
        <f t="shared" si="5"/>
        <v>1200</v>
      </c>
    </row>
    <row r="102" spans="1:7" ht="12.75" customHeight="1">
      <c r="A102" s="220"/>
      <c r="B102" s="267"/>
      <c r="C102" s="5"/>
      <c r="D102" s="581"/>
      <c r="E102" s="251"/>
      <c r="F102" s="226"/>
      <c r="G102" s="256"/>
    </row>
    <row r="103" spans="1:7" ht="12.75" customHeight="1">
      <c r="A103" s="220">
        <f t="shared" ref="A103" si="7">A101+1</f>
        <v>9</v>
      </c>
      <c r="B103" s="267" t="s">
        <v>362</v>
      </c>
      <c r="C103" s="5"/>
      <c r="D103" s="581">
        <v>1</v>
      </c>
      <c r="E103" s="251" t="s">
        <v>24</v>
      </c>
      <c r="F103" s="226">
        <v>1500</v>
      </c>
      <c r="G103" s="239">
        <f t="shared" si="5"/>
        <v>1500</v>
      </c>
    </row>
    <row r="104" spans="1:7" ht="12.75" customHeight="1">
      <c r="A104" s="220"/>
      <c r="B104" s="267"/>
      <c r="C104" s="5"/>
      <c r="D104" s="581"/>
      <c r="E104" s="251"/>
      <c r="F104" s="226"/>
      <c r="G104" s="239"/>
    </row>
    <row r="105" spans="1:7" ht="12.75" customHeight="1">
      <c r="A105" s="220">
        <f t="shared" ref="A105" si="8">A103+1</f>
        <v>10</v>
      </c>
      <c r="B105" s="267" t="s">
        <v>515</v>
      </c>
      <c r="C105" s="5"/>
      <c r="D105" s="581">
        <v>1</v>
      </c>
      <c r="E105" s="251" t="s">
        <v>24</v>
      </c>
      <c r="F105" s="226">
        <v>1800</v>
      </c>
      <c r="G105" s="239">
        <f t="shared" si="5"/>
        <v>1800</v>
      </c>
    </row>
    <row r="106" spans="1:7" ht="12.75" customHeight="1">
      <c r="A106" s="220"/>
      <c r="B106" s="267"/>
      <c r="C106" s="5"/>
      <c r="D106" s="581"/>
      <c r="E106" s="251"/>
      <c r="F106" s="226"/>
      <c r="G106" s="239"/>
    </row>
    <row r="107" spans="1:7" ht="12.75" customHeight="1">
      <c r="A107" s="220"/>
      <c r="B107" s="267"/>
      <c r="C107" s="5"/>
      <c r="D107" s="581"/>
      <c r="E107" s="251"/>
      <c r="F107" s="226"/>
      <c r="G107" s="239"/>
    </row>
    <row r="108" spans="1:7" ht="12.75" customHeight="1">
      <c r="A108" s="220"/>
      <c r="B108" s="267"/>
      <c r="C108" s="5"/>
      <c r="D108" s="581"/>
      <c r="E108" s="251"/>
      <c r="F108" s="226"/>
      <c r="G108" s="256"/>
    </row>
    <row r="109" spans="1:7" ht="12.6" customHeight="1">
      <c r="A109" s="220"/>
      <c r="B109" s="267"/>
      <c r="C109" s="5"/>
      <c r="D109" s="581"/>
      <c r="E109" s="251"/>
      <c r="F109" s="226"/>
      <c r="G109" s="239"/>
    </row>
    <row r="110" spans="1:7" ht="12.75" customHeight="1">
      <c r="A110" s="220"/>
      <c r="B110" s="776"/>
      <c r="C110" s="265"/>
      <c r="D110" s="581"/>
      <c r="F110" s="226"/>
      <c r="G110" s="239"/>
    </row>
    <row r="111" spans="1:7" ht="12.75" customHeight="1">
      <c r="A111" s="220"/>
      <c r="B111" s="260"/>
      <c r="C111" s="265"/>
      <c r="D111" s="581"/>
      <c r="E111" s="251"/>
      <c r="F111" s="226"/>
      <c r="G111" s="239"/>
    </row>
    <row r="112" spans="1:7" ht="12.75" customHeight="1">
      <c r="A112" s="220"/>
      <c r="B112" s="267"/>
      <c r="C112" s="265"/>
      <c r="D112" s="581"/>
      <c r="E112" s="251"/>
      <c r="F112" s="226"/>
      <c r="G112" s="256"/>
    </row>
    <row r="113" spans="1:7" ht="12.75" customHeight="1">
      <c r="A113" s="220"/>
      <c r="B113" s="260"/>
      <c r="C113" s="268"/>
      <c r="D113" s="581"/>
      <c r="E113" s="233"/>
      <c r="F113" s="226"/>
      <c r="G113" s="239"/>
    </row>
    <row r="114" spans="1:7" ht="12.75" customHeight="1">
      <c r="A114" s="220"/>
      <c r="B114" s="90"/>
      <c r="C114" s="268"/>
      <c r="D114" s="581"/>
      <c r="E114" s="251"/>
      <c r="F114" s="226"/>
      <c r="G114" s="239"/>
    </row>
    <row r="115" spans="1:7" ht="12.75" customHeight="1">
      <c r="A115" s="227"/>
      <c r="B115" s="10"/>
      <c r="C115" s="5"/>
      <c r="D115" s="582"/>
      <c r="F115" s="226"/>
      <c r="G115" s="256"/>
    </row>
    <row r="116" spans="1:7" ht="12.75" customHeight="1">
      <c r="A116" s="220"/>
      <c r="B116" s="911"/>
      <c r="C116" s="819"/>
      <c r="D116" s="581"/>
      <c r="E116" s="233"/>
      <c r="F116" s="226"/>
      <c r="G116" s="239"/>
    </row>
    <row r="117" spans="1:7" ht="12.75" customHeight="1">
      <c r="A117" s="220"/>
      <c r="B117" s="576"/>
      <c r="C117" s="912"/>
      <c r="D117" s="581"/>
      <c r="E117" s="251"/>
      <c r="F117" s="226"/>
      <c r="G117" s="239"/>
    </row>
    <row r="118" spans="1:7" ht="12.75" customHeight="1">
      <c r="A118" s="220"/>
      <c r="B118" s="577"/>
      <c r="C118" s="912"/>
      <c r="D118" s="581"/>
      <c r="E118" s="251"/>
      <c r="F118" s="226"/>
      <c r="G118" s="239"/>
    </row>
    <row r="119" spans="1:7" ht="12.75" customHeight="1">
      <c r="A119" s="220"/>
      <c r="B119" s="776"/>
      <c r="C119" s="939"/>
      <c r="D119" s="581"/>
      <c r="E119" s="251"/>
      <c r="F119" s="226"/>
      <c r="G119" s="239"/>
    </row>
    <row r="120" spans="1:7" ht="12.75" customHeight="1">
      <c r="A120" s="220"/>
      <c r="B120" s="776"/>
      <c r="C120" s="939"/>
      <c r="D120" s="581"/>
      <c r="E120" s="251"/>
      <c r="F120" s="226"/>
      <c r="G120" s="239"/>
    </row>
    <row r="121" spans="1:7" ht="12.75" customHeight="1">
      <c r="A121" s="220"/>
      <c r="B121" s="940"/>
      <c r="C121" s="928"/>
      <c r="D121" s="581"/>
      <c r="E121" s="233"/>
      <c r="F121" s="226"/>
      <c r="G121" s="239"/>
    </row>
    <row r="122" spans="1:7" ht="12.75" customHeight="1">
      <c r="A122" s="220"/>
      <c r="B122" s="90"/>
      <c r="C122" s="268"/>
      <c r="D122" s="581"/>
      <c r="E122" s="251"/>
      <c r="F122" s="226"/>
      <c r="G122" s="239"/>
    </row>
    <row r="123" spans="1:7" ht="12.75" customHeight="1">
      <c r="A123" s="220"/>
      <c r="B123" s="267"/>
      <c r="C123" s="5"/>
      <c r="D123" s="581"/>
      <c r="E123" s="251"/>
      <c r="F123" s="226"/>
      <c r="G123" s="256"/>
    </row>
    <row r="124" spans="1:7" ht="12.75" customHeight="1">
      <c r="A124" s="220"/>
      <c r="B124" s="260"/>
      <c r="C124" s="265"/>
      <c r="D124" s="581"/>
      <c r="E124" s="251"/>
      <c r="F124" s="226"/>
      <c r="G124" s="256"/>
    </row>
    <row r="125" spans="1:7" ht="12.75" customHeight="1">
      <c r="A125" s="220"/>
      <c r="B125" s="267"/>
      <c r="C125" s="268"/>
      <c r="D125" s="581"/>
      <c r="E125" s="251"/>
      <c r="F125" s="226"/>
      <c r="G125" s="239"/>
    </row>
    <row r="126" spans="1:7" ht="12.75" customHeight="1">
      <c r="A126" s="220"/>
      <c r="B126" s="260"/>
      <c r="C126" s="268"/>
      <c r="D126" s="581"/>
      <c r="E126" s="233"/>
      <c r="F126" s="226"/>
      <c r="G126" s="239"/>
    </row>
    <row r="127" spans="1:7" ht="12.75" customHeight="1">
      <c r="A127" s="220"/>
      <c r="B127" s="260"/>
      <c r="C127" s="268"/>
      <c r="D127" s="581"/>
      <c r="E127" s="233"/>
      <c r="F127" s="226"/>
      <c r="G127" s="239"/>
    </row>
    <row r="128" spans="1:7" ht="12.75" customHeight="1">
      <c r="A128" s="220"/>
      <c r="B128" s="90"/>
      <c r="C128" s="268"/>
      <c r="D128" s="581"/>
      <c r="E128" s="251"/>
      <c r="F128" s="226"/>
      <c r="G128" s="239"/>
    </row>
    <row r="129" spans="1:7" ht="12.75" customHeight="1">
      <c r="A129" s="232"/>
      <c r="B129" s="241"/>
      <c r="C129" s="238"/>
      <c r="D129" s="582"/>
      <c r="E129" s="231"/>
      <c r="F129" s="226"/>
      <c r="G129" s="239"/>
    </row>
    <row r="130" spans="1:7" ht="12.75" customHeight="1">
      <c r="A130" s="330"/>
      <c r="B130" s="260"/>
      <c r="C130" s="230"/>
      <c r="D130" s="582"/>
      <c r="F130" s="226"/>
      <c r="G130" s="256"/>
    </row>
    <row r="131" spans="1:7" ht="12.75" customHeight="1">
      <c r="A131" s="232"/>
      <c r="B131" s="428"/>
      <c r="C131" s="238"/>
      <c r="D131" s="582"/>
      <c r="F131" s="226"/>
      <c r="G131" s="256"/>
    </row>
    <row r="132" spans="1:7" ht="12.75" customHeight="1">
      <c r="A132" s="330"/>
      <c r="B132" s="260"/>
      <c r="C132" s="230"/>
      <c r="D132" s="582"/>
      <c r="F132" s="226"/>
      <c r="G132" s="256"/>
    </row>
    <row r="133" spans="1:7" ht="12.75" customHeight="1">
      <c r="A133" s="223"/>
      <c r="B133" s="11"/>
      <c r="C133" s="5"/>
      <c r="D133" s="582"/>
      <c r="F133" s="221"/>
      <c r="G133" s="256"/>
    </row>
    <row r="134" spans="1:7" ht="12.75" customHeight="1">
      <c r="A134" s="252"/>
      <c r="B134" s="18"/>
      <c r="C134" s="18"/>
      <c r="D134" s="612"/>
      <c r="E134" s="20"/>
      <c r="F134" s="21"/>
      <c r="G134" s="261"/>
    </row>
    <row r="135" spans="1:7" ht="12.75" customHeight="1">
      <c r="A135" s="220"/>
      <c r="B135" s="9" t="s">
        <v>21</v>
      </c>
      <c r="C135" s="9"/>
      <c r="D135" s="582"/>
      <c r="F135" s="246" t="s">
        <v>280</v>
      </c>
      <c r="G135" s="262">
        <f>SUM(G83:G107)</f>
        <v>32320</v>
      </c>
    </row>
    <row r="136" spans="1:7" ht="13.8" thickBot="1">
      <c r="A136" s="248"/>
      <c r="B136" s="15"/>
      <c r="C136" s="15"/>
      <c r="D136" s="611"/>
      <c r="E136" s="17"/>
      <c r="F136" s="249"/>
      <c r="G136" s="263"/>
    </row>
    <row r="137" spans="1:7" ht="12.75" customHeight="1" thickTop="1">
      <c r="A137" s="220"/>
      <c r="B137" s="11"/>
      <c r="C137" s="257"/>
      <c r="D137" s="582"/>
      <c r="F137" s="221"/>
      <c r="G137" s="256"/>
    </row>
    <row r="138" spans="1:7" ht="12.75" customHeight="1">
      <c r="A138" s="227"/>
      <c r="B138" s="224" t="s">
        <v>65</v>
      </c>
      <c r="C138" s="5"/>
      <c r="D138" s="582"/>
      <c r="F138" s="221"/>
      <c r="G138" s="256"/>
    </row>
    <row r="139" spans="1:7" ht="12.75" customHeight="1">
      <c r="A139" s="227"/>
      <c r="B139" s="11"/>
      <c r="C139" s="5"/>
      <c r="D139" s="582"/>
      <c r="F139" s="221"/>
      <c r="G139" s="256"/>
    </row>
    <row r="140" spans="1:7" ht="12.75" customHeight="1">
      <c r="A140" s="227"/>
      <c r="B140" s="10" t="s">
        <v>72</v>
      </c>
      <c r="C140" s="5"/>
      <c r="D140" s="582"/>
      <c r="F140" s="226"/>
      <c r="G140" s="256"/>
    </row>
    <row r="141" spans="1:7" ht="12.75" customHeight="1">
      <c r="A141" s="227"/>
      <c r="B141" s="10" t="s">
        <v>73</v>
      </c>
      <c r="C141" s="5"/>
      <c r="D141" s="582"/>
      <c r="F141" s="226"/>
      <c r="G141" s="256"/>
    </row>
    <row r="142" spans="1:7" ht="12.75" customHeight="1">
      <c r="A142" s="220"/>
      <c r="B142" s="266" t="s">
        <v>524</v>
      </c>
      <c r="C142" s="265"/>
      <c r="D142" s="581"/>
      <c r="E142" s="251"/>
      <c r="F142" s="226"/>
      <c r="G142" s="239"/>
    </row>
    <row r="143" spans="1:7" ht="12.75" customHeight="1">
      <c r="A143" s="220"/>
      <c r="B143" s="266"/>
      <c r="C143" s="265"/>
      <c r="D143" s="808"/>
      <c r="E143" s="251"/>
      <c r="F143" s="226"/>
      <c r="G143" s="239"/>
    </row>
    <row r="144" spans="1:7" ht="12.75" customHeight="1">
      <c r="A144" s="220">
        <f>A136+1</f>
        <v>1</v>
      </c>
      <c r="B144" s="267" t="s">
        <v>517</v>
      </c>
      <c r="C144" s="265"/>
      <c r="D144" s="808">
        <v>12</v>
      </c>
      <c r="E144" s="251" t="s">
        <v>24</v>
      </c>
      <c r="F144" s="226">
        <v>350</v>
      </c>
      <c r="G144" s="256">
        <f>F144*D144</f>
        <v>4200</v>
      </c>
    </row>
    <row r="145" spans="1:7" ht="12.75" customHeight="1">
      <c r="A145" s="220"/>
      <c r="B145" s="260"/>
      <c r="C145" s="265"/>
      <c r="D145" s="808"/>
      <c r="E145" s="251"/>
      <c r="F145" s="226"/>
      <c r="G145" s="256"/>
    </row>
    <row r="146" spans="1:7" ht="12.75" customHeight="1">
      <c r="A146" s="220">
        <f>A144+1</f>
        <v>2</v>
      </c>
      <c r="B146" s="267" t="s">
        <v>518</v>
      </c>
      <c r="C146" s="265"/>
      <c r="D146" s="808">
        <v>16</v>
      </c>
      <c r="E146" s="251" t="s">
        <v>24</v>
      </c>
      <c r="F146" s="226">
        <v>450</v>
      </c>
      <c r="G146" s="256">
        <f t="shared" ref="G146:G154" si="9">F146*D146</f>
        <v>7200</v>
      </c>
    </row>
    <row r="147" spans="1:7" ht="12.75" customHeight="1">
      <c r="A147" s="220"/>
      <c r="B147" s="260"/>
      <c r="C147" s="265"/>
      <c r="D147" s="808"/>
      <c r="E147" s="251"/>
      <c r="F147" s="226"/>
      <c r="G147" s="256"/>
    </row>
    <row r="148" spans="1:7">
      <c r="A148" s="220">
        <f t="shared" ref="A148" si="10">A146+1</f>
        <v>3</v>
      </c>
      <c r="B148" s="267" t="s">
        <v>519</v>
      </c>
      <c r="C148" s="265"/>
      <c r="D148" s="808">
        <v>6</v>
      </c>
      <c r="E148" s="251" t="s">
        <v>24</v>
      </c>
      <c r="F148" s="226">
        <v>600</v>
      </c>
      <c r="G148" s="239">
        <f t="shared" si="9"/>
        <v>3600</v>
      </c>
    </row>
    <row r="149" spans="1:7">
      <c r="A149" s="220"/>
      <c r="B149" s="260"/>
      <c r="C149" s="265"/>
      <c r="D149" s="808"/>
      <c r="E149" s="251"/>
      <c r="F149" s="226"/>
      <c r="G149" s="239"/>
    </row>
    <row r="150" spans="1:7">
      <c r="A150" s="220">
        <f t="shared" ref="A150" si="11">A148+1</f>
        <v>4</v>
      </c>
      <c r="B150" s="267" t="s">
        <v>520</v>
      </c>
      <c r="C150" s="265"/>
      <c r="D150" s="808">
        <v>3</v>
      </c>
      <c r="E150" s="251" t="s">
        <v>24</v>
      </c>
      <c r="F150" s="226">
        <v>800</v>
      </c>
      <c r="G150" s="239">
        <f t="shared" si="9"/>
        <v>2400</v>
      </c>
    </row>
    <row r="151" spans="1:7">
      <c r="A151" s="220"/>
      <c r="B151" s="619"/>
      <c r="C151" s="620"/>
      <c r="D151" s="808"/>
      <c r="E151" s="251"/>
      <c r="F151" s="226"/>
      <c r="G151" s="239"/>
    </row>
    <row r="152" spans="1:7">
      <c r="A152" s="220">
        <f>A150+1</f>
        <v>5</v>
      </c>
      <c r="B152" s="267" t="s">
        <v>521</v>
      </c>
      <c r="C152" s="265"/>
      <c r="D152" s="808">
        <v>1</v>
      </c>
      <c r="E152" s="251" t="s">
        <v>24</v>
      </c>
      <c r="F152" s="226">
        <v>450</v>
      </c>
      <c r="G152" s="239">
        <f t="shared" si="9"/>
        <v>450</v>
      </c>
    </row>
    <row r="153" spans="1:7">
      <c r="A153" s="220"/>
      <c r="B153" s="11"/>
      <c r="C153" s="5"/>
      <c r="D153" s="813"/>
      <c r="F153" s="226"/>
      <c r="G153" s="239"/>
    </row>
    <row r="154" spans="1:7">
      <c r="A154" s="220">
        <f t="shared" ref="A154" si="12">A152+1</f>
        <v>6</v>
      </c>
      <c r="B154" s="260" t="s">
        <v>522</v>
      </c>
      <c r="C154" s="265"/>
      <c r="D154" s="808">
        <v>1</v>
      </c>
      <c r="E154" s="251" t="s">
        <v>24</v>
      </c>
      <c r="F154" s="226">
        <v>800</v>
      </c>
      <c r="G154" s="239">
        <f t="shared" si="9"/>
        <v>800</v>
      </c>
    </row>
    <row r="155" spans="1:7">
      <c r="A155" s="575"/>
      <c r="B155" s="260"/>
      <c r="C155" s="5"/>
      <c r="D155" s="582"/>
      <c r="E155" s="258"/>
      <c r="F155" s="226"/>
      <c r="G155" s="239"/>
    </row>
    <row r="156" spans="1:7">
      <c r="A156" s="227"/>
      <c r="B156" s="649"/>
      <c r="C156" s="620"/>
      <c r="D156" s="808"/>
      <c r="E156" s="233"/>
      <c r="F156" s="226"/>
      <c r="G156" s="239"/>
    </row>
    <row r="157" spans="1:7">
      <c r="A157" s="220"/>
      <c r="B157" s="260"/>
      <c r="C157" s="265"/>
      <c r="D157" s="582"/>
      <c r="F157" s="226"/>
      <c r="G157" s="239"/>
    </row>
    <row r="158" spans="1:7">
      <c r="A158" s="227"/>
      <c r="B158" s="260"/>
      <c r="C158" s="265"/>
      <c r="D158" s="581"/>
      <c r="E158" s="251"/>
      <c r="F158" s="226"/>
      <c r="G158" s="239"/>
    </row>
    <row r="159" spans="1:7">
      <c r="A159" s="220"/>
      <c r="B159" s="260"/>
      <c r="C159" s="265"/>
      <c r="D159" s="582"/>
      <c r="F159" s="226"/>
      <c r="G159" s="239"/>
    </row>
    <row r="160" spans="1:7">
      <c r="A160" s="227"/>
      <c r="B160" s="260"/>
      <c r="C160" s="265"/>
      <c r="D160" s="581"/>
      <c r="E160" s="251"/>
      <c r="F160" s="226"/>
      <c r="G160" s="239"/>
    </row>
    <row r="161" spans="1:7">
      <c r="A161" s="574"/>
      <c r="B161" s="359"/>
      <c r="C161" s="360"/>
      <c r="D161" s="808"/>
      <c r="E161" s="251"/>
      <c r="F161" s="226"/>
      <c r="G161" s="256"/>
    </row>
    <row r="162" spans="1:7">
      <c r="A162" s="220"/>
      <c r="B162" s="267"/>
      <c r="C162" s="265"/>
      <c r="D162" s="581"/>
      <c r="F162" s="226"/>
      <c r="G162" s="239"/>
    </row>
    <row r="163" spans="1:7">
      <c r="A163" s="220"/>
      <c r="B163" s="260"/>
      <c r="C163" s="265"/>
      <c r="D163" s="581"/>
      <c r="E163" s="251"/>
      <c r="F163" s="226"/>
      <c r="G163" s="239"/>
    </row>
    <row r="164" spans="1:7">
      <c r="A164" s="220"/>
      <c r="B164" s="11"/>
      <c r="C164" s="5"/>
      <c r="D164" s="581"/>
      <c r="E164" s="251"/>
      <c r="F164" s="221"/>
      <c r="G164" s="256"/>
    </row>
    <row r="165" spans="1:7">
      <c r="A165" s="220"/>
      <c r="B165" s="11"/>
      <c r="C165" s="5"/>
      <c r="D165" s="813"/>
      <c r="F165" s="226"/>
      <c r="G165" s="256"/>
    </row>
    <row r="166" spans="1:7">
      <c r="A166" s="220"/>
      <c r="B166" s="260"/>
      <c r="C166" s="265"/>
      <c r="D166" s="808"/>
      <c r="E166" s="251"/>
      <c r="F166" s="226"/>
      <c r="G166" s="239"/>
    </row>
    <row r="167" spans="1:7">
      <c r="A167" s="220"/>
      <c r="B167" s="576"/>
      <c r="C167" s="360"/>
      <c r="D167" s="813"/>
      <c r="E167" s="772"/>
      <c r="F167" s="226"/>
      <c r="G167" s="256"/>
    </row>
    <row r="168" spans="1:7">
      <c r="A168" s="220"/>
      <c r="B168" s="260"/>
      <c r="C168" s="5"/>
      <c r="D168" s="6"/>
      <c r="E168" s="258"/>
      <c r="F168" s="226"/>
      <c r="G168" s="239"/>
    </row>
    <row r="169" spans="1:7">
      <c r="A169" s="220"/>
      <c r="B169" s="260"/>
      <c r="C169" s="265"/>
      <c r="D169" s="581"/>
      <c r="E169" s="251"/>
      <c r="F169" s="226"/>
      <c r="G169" s="239"/>
    </row>
    <row r="170" spans="1:7">
      <c r="A170" s="220"/>
      <c r="B170" s="260"/>
      <c r="C170" s="265"/>
      <c r="D170" s="808"/>
      <c r="E170" s="251"/>
      <c r="F170" s="226"/>
      <c r="G170" s="239"/>
    </row>
    <row r="171" spans="1:7">
      <c r="A171" s="227"/>
      <c r="B171" s="260"/>
      <c r="C171" s="5"/>
      <c r="D171" s="582"/>
      <c r="E171" s="258"/>
      <c r="F171" s="226"/>
      <c r="G171" s="239"/>
    </row>
    <row r="172" spans="1:7">
      <c r="A172" s="220"/>
      <c r="B172" s="267"/>
      <c r="C172" s="265"/>
      <c r="D172" s="808"/>
      <c r="E172" s="251"/>
      <c r="F172" s="226"/>
      <c r="G172" s="239"/>
    </row>
    <row r="173" spans="1:7">
      <c r="A173" s="220"/>
      <c r="B173" s="260"/>
      <c r="C173" s="265"/>
      <c r="D173" s="813"/>
      <c r="E173" s="251"/>
      <c r="F173" s="226"/>
      <c r="G173" s="239"/>
    </row>
    <row r="174" spans="1:7">
      <c r="A174" s="220"/>
      <c r="B174" s="267"/>
      <c r="C174" s="265"/>
      <c r="D174" s="808"/>
      <c r="E174" s="251"/>
      <c r="F174" s="226"/>
      <c r="G174" s="239"/>
    </row>
    <row r="175" spans="1:7">
      <c r="A175" s="220"/>
      <c r="B175" s="224"/>
      <c r="C175" s="5"/>
      <c r="D175" s="813"/>
      <c r="F175" s="226"/>
      <c r="G175" s="256"/>
    </row>
    <row r="176" spans="1:7">
      <c r="A176" s="220"/>
      <c r="B176" s="11"/>
      <c r="C176" s="5"/>
      <c r="D176" s="808"/>
      <c r="E176" s="251"/>
      <c r="F176" s="226"/>
      <c r="G176" s="256"/>
    </row>
    <row r="177" spans="1:11">
      <c r="A177" s="220"/>
      <c r="B177" s="11"/>
      <c r="C177" s="5"/>
      <c r="D177" s="808"/>
      <c r="E177" s="251"/>
      <c r="F177" s="226"/>
      <c r="G177" s="256"/>
    </row>
    <row r="178" spans="1:11">
      <c r="A178" s="220"/>
      <c r="B178" s="11"/>
      <c r="C178" s="5"/>
      <c r="D178" s="808"/>
      <c r="E178" s="251"/>
      <c r="F178" s="226"/>
      <c r="G178" s="256"/>
    </row>
    <row r="179" spans="1:11">
      <c r="A179" s="220"/>
      <c r="B179" s="11"/>
      <c r="C179" s="5"/>
      <c r="D179" s="808"/>
      <c r="E179" s="251"/>
      <c r="F179" s="226"/>
      <c r="G179" s="256"/>
    </row>
    <row r="180" spans="1:11" s="376" customFormat="1">
      <c r="A180" s="220"/>
      <c r="B180" s="359"/>
      <c r="C180" s="360"/>
      <c r="D180" s="816"/>
      <c r="E180" s="814"/>
      <c r="F180" s="809"/>
      <c r="G180" s="869"/>
      <c r="H180" s="891"/>
      <c r="I180" s="370"/>
      <c r="J180" s="370"/>
      <c r="K180" s="775"/>
    </row>
    <row r="181" spans="1:11" s="376" customFormat="1">
      <c r="A181" s="220"/>
      <c r="B181" s="359"/>
      <c r="C181" s="360"/>
      <c r="D181" s="816"/>
      <c r="E181" s="814"/>
      <c r="F181" s="809"/>
      <c r="G181" s="869"/>
      <c r="H181" s="891"/>
      <c r="I181" s="370"/>
      <c r="J181" s="370"/>
      <c r="K181" s="775"/>
    </row>
    <row r="182" spans="1:11" s="376" customFormat="1">
      <c r="A182" s="220"/>
      <c r="B182" s="359"/>
      <c r="C182" s="360"/>
      <c r="D182" s="816"/>
      <c r="E182" s="814"/>
      <c r="F182" s="809"/>
      <c r="G182" s="869"/>
      <c r="H182" s="891"/>
      <c r="I182" s="370"/>
      <c r="J182" s="370"/>
      <c r="K182" s="775"/>
    </row>
    <row r="183" spans="1:11" s="376" customFormat="1">
      <c r="A183" s="220"/>
      <c r="B183" s="359"/>
      <c r="C183" s="360"/>
      <c r="D183" s="816"/>
      <c r="E183" s="814"/>
      <c r="F183" s="809"/>
      <c r="G183" s="869"/>
      <c r="H183" s="891"/>
      <c r="I183" s="370"/>
      <c r="J183" s="370"/>
      <c r="K183" s="775"/>
    </row>
    <row r="184" spans="1:11" s="376" customFormat="1">
      <c r="A184" s="220"/>
      <c r="B184" s="359"/>
      <c r="C184" s="360"/>
      <c r="D184" s="816"/>
      <c r="E184" s="814"/>
      <c r="F184" s="809"/>
      <c r="G184" s="869"/>
      <c r="H184" s="891"/>
      <c r="I184" s="370"/>
      <c r="J184" s="370"/>
      <c r="K184" s="775"/>
    </row>
    <row r="185" spans="1:11" s="290" customFormat="1" ht="12.75" customHeight="1">
      <c r="A185" s="220"/>
      <c r="B185" s="11"/>
      <c r="C185" s="5"/>
      <c r="D185" s="582"/>
      <c r="E185" s="251"/>
      <c r="F185" s="226"/>
      <c r="G185" s="256"/>
      <c r="H185" s="888"/>
      <c r="I185" s="289"/>
      <c r="J185" s="289"/>
      <c r="K185" s="378"/>
    </row>
    <row r="186" spans="1:11">
      <c r="A186" s="220"/>
      <c r="B186" s="267"/>
      <c r="C186" s="265"/>
      <c r="D186" s="581"/>
      <c r="E186" s="814"/>
      <c r="F186" s="226"/>
      <c r="G186" s="239"/>
    </row>
    <row r="187" spans="1:11">
      <c r="A187" s="220"/>
      <c r="B187" s="11"/>
      <c r="C187" s="5"/>
      <c r="D187" s="582"/>
      <c r="F187" s="226"/>
      <c r="G187" s="256"/>
    </row>
    <row r="188" spans="1:11">
      <c r="A188" s="220"/>
      <c r="B188" s="11"/>
      <c r="C188" s="5"/>
      <c r="D188" s="581"/>
      <c r="E188" s="251"/>
      <c r="F188" s="226"/>
      <c r="G188" s="256"/>
      <c r="I188" s="672"/>
    </row>
    <row r="189" spans="1:11">
      <c r="A189" s="220"/>
      <c r="B189" s="11"/>
      <c r="C189" s="5"/>
      <c r="D189" s="581"/>
      <c r="E189" s="251"/>
      <c r="F189" s="226"/>
      <c r="G189" s="256"/>
      <c r="I189" s="672"/>
    </row>
    <row r="190" spans="1:11">
      <c r="A190" s="220"/>
      <c r="B190" s="11"/>
      <c r="C190" s="5"/>
      <c r="D190" s="581"/>
      <c r="E190" s="251"/>
      <c r="F190" s="226"/>
      <c r="G190" s="256"/>
      <c r="I190" s="672"/>
    </row>
    <row r="191" spans="1:11">
      <c r="A191" s="220"/>
      <c r="B191" s="619"/>
      <c r="C191" s="620"/>
      <c r="D191" s="581"/>
      <c r="E191" s="251"/>
      <c r="F191" s="221"/>
      <c r="G191" s="239"/>
    </row>
    <row r="192" spans="1:11" ht="12.75" customHeight="1">
      <c r="A192" s="227"/>
      <c r="B192" s="10"/>
      <c r="C192" s="5"/>
      <c r="D192" s="582"/>
      <c r="F192" s="226"/>
      <c r="G192" s="256"/>
    </row>
    <row r="193" spans="1:7" ht="12.75" customHeight="1">
      <c r="A193" s="227"/>
      <c r="B193" s="10"/>
      <c r="C193" s="5"/>
      <c r="D193" s="582"/>
      <c r="F193" s="226"/>
      <c r="G193" s="256"/>
    </row>
    <row r="194" spans="1:7" ht="12.75" customHeight="1">
      <c r="A194" s="227"/>
      <c r="B194" s="11"/>
      <c r="C194" s="5"/>
      <c r="D194" s="582"/>
      <c r="F194" s="221"/>
      <c r="G194" s="256"/>
    </row>
    <row r="195" spans="1:7" ht="12.75" customHeight="1">
      <c r="A195" s="227"/>
      <c r="B195" s="10"/>
      <c r="C195" s="5"/>
      <c r="D195" s="582"/>
      <c r="F195" s="226"/>
      <c r="G195" s="256"/>
    </row>
    <row r="196" spans="1:7" ht="12.75" customHeight="1">
      <c r="A196" s="227"/>
      <c r="B196" s="10"/>
      <c r="C196" s="5"/>
      <c r="D196" s="582"/>
      <c r="F196" s="226"/>
      <c r="G196" s="256"/>
    </row>
    <row r="197" spans="1:7" ht="12.75" customHeight="1">
      <c r="A197" s="223"/>
      <c r="B197" s="243"/>
      <c r="C197" s="5"/>
      <c r="D197" s="582"/>
      <c r="F197" s="221"/>
      <c r="G197" s="256"/>
    </row>
    <row r="198" spans="1:7" ht="12.75" customHeight="1">
      <c r="A198" s="252"/>
      <c r="B198" s="18"/>
      <c r="C198" s="18"/>
      <c r="D198" s="612"/>
      <c r="E198" s="20"/>
      <c r="F198" s="21"/>
      <c r="G198" s="261"/>
    </row>
    <row r="199" spans="1:7" ht="12.75" customHeight="1">
      <c r="A199" s="220"/>
      <c r="B199" s="9" t="s">
        <v>21</v>
      </c>
      <c r="C199" s="9"/>
      <c r="D199" s="582"/>
      <c r="F199" s="246" t="s">
        <v>280</v>
      </c>
      <c r="G199" s="262">
        <f>SUM(G143:G160)</f>
        <v>18650</v>
      </c>
    </row>
    <row r="200" spans="1:7" ht="12.75" customHeight="1" thickBot="1">
      <c r="A200" s="248"/>
      <c r="B200" s="15"/>
      <c r="C200" s="15"/>
      <c r="D200" s="611"/>
      <c r="E200" s="17"/>
      <c r="F200" s="249"/>
      <c r="G200" s="263"/>
    </row>
    <row r="201" spans="1:7" ht="12.75" customHeight="1" thickTop="1">
      <c r="A201" s="220"/>
      <c r="B201" s="5"/>
      <c r="C201" s="5"/>
      <c r="D201" s="582"/>
      <c r="F201" s="221"/>
      <c r="G201" s="222"/>
    </row>
    <row r="202" spans="1:7" ht="12.75" customHeight="1">
      <c r="A202" s="227"/>
      <c r="B202" s="224" t="s">
        <v>33</v>
      </c>
      <c r="C202" s="5"/>
      <c r="D202" s="582"/>
      <c r="F202" s="221"/>
      <c r="G202" s="256"/>
    </row>
    <row r="203" spans="1:7" ht="12.75" customHeight="1">
      <c r="A203" s="227"/>
      <c r="B203" s="11"/>
      <c r="C203" s="5"/>
      <c r="D203" s="582"/>
      <c r="F203" s="226"/>
      <c r="G203" s="256"/>
    </row>
    <row r="204" spans="1:7" ht="12.75" customHeight="1">
      <c r="A204" s="232"/>
      <c r="B204" s="241" t="s">
        <v>81</v>
      </c>
      <c r="C204" s="238"/>
      <c r="D204" s="581"/>
      <c r="E204" s="233"/>
      <c r="F204" s="226"/>
      <c r="G204" s="239"/>
    </row>
    <row r="205" spans="1:7" ht="12.75" customHeight="1">
      <c r="A205" s="232"/>
      <c r="B205" s="238"/>
      <c r="C205" s="238"/>
      <c r="D205" s="581"/>
      <c r="E205" s="231"/>
      <c r="F205" s="226"/>
      <c r="G205" s="239"/>
    </row>
    <row r="206" spans="1:7" ht="12.75" customHeight="1">
      <c r="A206" s="232">
        <v>1</v>
      </c>
      <c r="B206" s="237" t="s">
        <v>91</v>
      </c>
      <c r="C206" s="238"/>
      <c r="D206" s="808"/>
      <c r="E206" s="233"/>
      <c r="F206" s="226"/>
      <c r="G206" s="239"/>
    </row>
    <row r="207" spans="1:7">
      <c r="A207" s="232"/>
      <c r="B207" s="237" t="s">
        <v>92</v>
      </c>
      <c r="C207" s="238"/>
      <c r="D207" s="808">
        <v>1</v>
      </c>
      <c r="E207" s="231" t="s">
        <v>20</v>
      </c>
      <c r="F207" s="226">
        <v>7500</v>
      </c>
      <c r="G207" s="239">
        <f>F207*D207</f>
        <v>7500</v>
      </c>
    </row>
    <row r="208" spans="1:7" ht="12.75" customHeight="1">
      <c r="A208" s="220"/>
      <c r="B208" s="11"/>
      <c r="C208" s="257"/>
      <c r="D208" s="813"/>
      <c r="F208" s="226"/>
      <c r="G208" s="256"/>
    </row>
    <row r="209" spans="1:15" ht="12.75" customHeight="1">
      <c r="A209" s="227"/>
      <c r="B209" s="10" t="s">
        <v>327</v>
      </c>
      <c r="C209" s="5"/>
      <c r="D209" s="582"/>
      <c r="E209" s="258"/>
      <c r="F209" s="226"/>
      <c r="G209" s="264"/>
    </row>
    <row r="210" spans="1:15" ht="12.75" customHeight="1">
      <c r="A210" s="227"/>
      <c r="B210" s="10" t="s">
        <v>328</v>
      </c>
      <c r="C210" s="5"/>
      <c r="D210" s="582"/>
      <c r="E210" s="258"/>
      <c r="F210" s="226"/>
      <c r="G210" s="239"/>
    </row>
    <row r="211" spans="1:15" ht="12.75" customHeight="1">
      <c r="A211" s="227"/>
      <c r="B211" s="10" t="s">
        <v>529</v>
      </c>
      <c r="C211" s="5"/>
      <c r="D211" s="582"/>
      <c r="E211" s="258"/>
      <c r="F211" s="226"/>
      <c r="G211" s="423"/>
      <c r="I211" s="672"/>
    </row>
    <row r="212" spans="1:15" ht="12.75" customHeight="1">
      <c r="A212" s="227"/>
      <c r="B212" s="259"/>
      <c r="C212" s="5"/>
      <c r="D212" s="582"/>
      <c r="E212" s="258"/>
      <c r="F212" s="226"/>
      <c r="G212" s="239"/>
    </row>
    <row r="213" spans="1:15" ht="12.75" customHeight="1">
      <c r="A213" s="227">
        <f>A206+1</f>
        <v>2</v>
      </c>
      <c r="B213" s="11" t="s">
        <v>331</v>
      </c>
      <c r="C213" s="5"/>
      <c r="D213" s="795">
        <v>13</v>
      </c>
      <c r="E213" s="231" t="s">
        <v>24</v>
      </c>
      <c r="F213" s="226">
        <v>150</v>
      </c>
      <c r="G213" s="423">
        <f>F213*D213</f>
        <v>1950</v>
      </c>
    </row>
    <row r="214" spans="1:15" ht="12.75" customHeight="1">
      <c r="A214" s="227"/>
      <c r="B214" s="10"/>
      <c r="C214" s="5"/>
      <c r="D214" s="795"/>
      <c r="E214" s="258"/>
      <c r="F214" s="226"/>
      <c r="G214" s="264"/>
    </row>
    <row r="215" spans="1:15">
      <c r="A215" s="575">
        <f>A213+1</f>
        <v>3</v>
      </c>
      <c r="B215" s="260" t="s">
        <v>330</v>
      </c>
      <c r="C215" s="949"/>
      <c r="D215" s="795">
        <v>2</v>
      </c>
      <c r="E215" s="258" t="s">
        <v>24</v>
      </c>
      <c r="F215" s="951">
        <v>150</v>
      </c>
      <c r="G215" s="948">
        <f t="shared" ref="G215:G217" si="13">F215*D215</f>
        <v>300</v>
      </c>
    </row>
    <row r="216" spans="1:15" ht="12.75" customHeight="1">
      <c r="A216" s="227"/>
      <c r="B216" s="578"/>
      <c r="C216" s="360"/>
      <c r="D216" s="582"/>
      <c r="E216" s="258"/>
      <c r="F216" s="226"/>
      <c r="G216" s="239"/>
    </row>
    <row r="217" spans="1:15">
      <c r="A217" s="575">
        <f>A215+1</f>
        <v>4</v>
      </c>
      <c r="B217" s="359" t="s">
        <v>525</v>
      </c>
      <c r="C217" s="360"/>
      <c r="D217" s="582">
        <v>5</v>
      </c>
      <c r="E217" s="258" t="s">
        <v>24</v>
      </c>
      <c r="F217" s="226">
        <v>200</v>
      </c>
      <c r="G217" s="423">
        <f t="shared" si="13"/>
        <v>1000</v>
      </c>
    </row>
    <row r="218" spans="1:15" s="290" customFormat="1" ht="12.75" customHeight="1">
      <c r="A218" s="227"/>
      <c r="B218" s="260"/>
      <c r="C218" s="5"/>
      <c r="D218" s="582"/>
      <c r="E218" s="258"/>
      <c r="F218" s="226"/>
      <c r="G218" s="423"/>
      <c r="H218" s="888"/>
      <c r="I218" s="355"/>
      <c r="J218" s="289"/>
      <c r="K218" s="378"/>
      <c r="L218" s="102"/>
      <c r="M218" s="102"/>
      <c r="N218" s="102"/>
      <c r="O218" s="102"/>
    </row>
    <row r="219" spans="1:15" ht="12.75" customHeight="1">
      <c r="A219" s="227"/>
      <c r="B219" s="10" t="s">
        <v>158</v>
      </c>
      <c r="C219" s="5"/>
      <c r="D219" s="582"/>
      <c r="F219" s="226"/>
      <c r="G219" s="423"/>
    </row>
    <row r="220" spans="1:15">
      <c r="A220" s="227"/>
      <c r="B220" s="10" t="s">
        <v>526</v>
      </c>
      <c r="C220" s="5"/>
      <c r="D220" s="582"/>
      <c r="F220" s="226"/>
      <c r="G220" s="239"/>
    </row>
    <row r="221" spans="1:15" ht="11.25" customHeight="1">
      <c r="A221" s="227"/>
      <c r="B221" s="260"/>
      <c r="C221" s="5"/>
      <c r="D221" s="582"/>
      <c r="E221" s="258"/>
      <c r="F221" s="226"/>
      <c r="G221" s="423"/>
    </row>
    <row r="222" spans="1:15">
      <c r="A222" s="575">
        <f>A217+1</f>
        <v>5</v>
      </c>
      <c r="B222" s="11" t="s">
        <v>523</v>
      </c>
      <c r="C222" s="5"/>
      <c r="D222" s="582">
        <v>5</v>
      </c>
      <c r="E222" s="258" t="s">
        <v>24</v>
      </c>
      <c r="F222" s="226">
        <v>300</v>
      </c>
      <c r="G222" s="256">
        <f>F222*D222</f>
        <v>1500</v>
      </c>
    </row>
    <row r="223" spans="1:15" ht="12.75" customHeight="1">
      <c r="A223" s="227"/>
      <c r="B223" s="10"/>
      <c r="C223" s="5"/>
      <c r="D223" s="813"/>
      <c r="E223" s="258"/>
      <c r="F223" s="226"/>
      <c r="G223" s="256"/>
    </row>
    <row r="224" spans="1:15" ht="12.75" customHeight="1">
      <c r="A224" s="575">
        <f>A222+1</f>
        <v>6</v>
      </c>
      <c r="B224" s="259" t="s">
        <v>281</v>
      </c>
      <c r="C224" s="5"/>
      <c r="D224" s="582">
        <v>41</v>
      </c>
      <c r="E224" s="258" t="s">
        <v>24</v>
      </c>
      <c r="F224" s="226">
        <v>250</v>
      </c>
      <c r="G224" s="423">
        <f t="shared" ref="G224" si="14">F224*D224</f>
        <v>10250</v>
      </c>
    </row>
    <row r="225" spans="1:11">
      <c r="A225" s="575"/>
      <c r="B225" s="260"/>
      <c r="C225" s="5"/>
      <c r="D225" s="582"/>
      <c r="E225" s="258"/>
      <c r="F225" s="226"/>
      <c r="G225" s="423"/>
    </row>
    <row r="226" spans="1:11" s="376" customFormat="1" ht="12.75" customHeight="1">
      <c r="A226" s="575"/>
      <c r="B226" s="576" t="s">
        <v>266</v>
      </c>
      <c r="C226" s="360"/>
      <c r="D226" s="813"/>
      <c r="E226" s="777"/>
      <c r="F226" s="809"/>
      <c r="G226" s="810"/>
      <c r="H226" s="891"/>
      <c r="I226" s="370"/>
      <c r="J226" s="370"/>
      <c r="K226" s="775"/>
    </row>
    <row r="227" spans="1:11">
      <c r="A227" s="227"/>
      <c r="B227" s="10" t="s">
        <v>537</v>
      </c>
      <c r="C227" s="229"/>
      <c r="D227" s="582"/>
      <c r="F227" s="226"/>
      <c r="G227" s="423"/>
    </row>
    <row r="228" spans="1:11" ht="12.75" customHeight="1">
      <c r="A228" s="227"/>
      <c r="B228" s="259"/>
      <c r="C228" s="5"/>
      <c r="D228" s="582"/>
      <c r="E228" s="258"/>
      <c r="F228" s="226"/>
      <c r="G228" s="948"/>
    </row>
    <row r="229" spans="1:11" ht="12.75" customHeight="1">
      <c r="A229" s="227">
        <f>A224+1</f>
        <v>7</v>
      </c>
      <c r="B229" s="259" t="s">
        <v>527</v>
      </c>
      <c r="C229" s="5"/>
      <c r="D229" s="582">
        <v>10</v>
      </c>
      <c r="E229" s="258" t="s">
        <v>24</v>
      </c>
      <c r="F229" s="226">
        <v>900</v>
      </c>
      <c r="G229" s="948">
        <f>F229*D229</f>
        <v>9000</v>
      </c>
      <c r="I229" s="672"/>
    </row>
    <row r="230" spans="1:11" ht="12.75" customHeight="1">
      <c r="A230" s="575"/>
      <c r="B230" s="259"/>
      <c r="C230" s="5"/>
      <c r="D230" s="582"/>
      <c r="E230" s="258"/>
      <c r="F230" s="226"/>
      <c r="G230" s="948"/>
    </row>
    <row r="231" spans="1:11">
      <c r="A231" s="575">
        <f t="shared" ref="A231:A233" si="15">+A229+1</f>
        <v>8</v>
      </c>
      <c r="B231" s="259" t="s">
        <v>267</v>
      </c>
      <c r="C231" s="5"/>
      <c r="D231" s="582">
        <v>6</v>
      </c>
      <c r="E231" s="258" t="s">
        <v>24</v>
      </c>
      <c r="F231" s="226">
        <v>550</v>
      </c>
      <c r="G231" s="948">
        <f t="shared" ref="G231:G233" si="16">F231*D231</f>
        <v>3300</v>
      </c>
    </row>
    <row r="232" spans="1:11" ht="12.75" customHeight="1">
      <c r="A232" s="575"/>
      <c r="B232" s="578"/>
      <c r="C232" s="360"/>
      <c r="D232" s="582"/>
      <c r="E232" s="258"/>
      <c r="F232" s="226"/>
      <c r="G232" s="948"/>
    </row>
    <row r="233" spans="1:11" ht="12.75" customHeight="1">
      <c r="A233" s="575">
        <f t="shared" si="15"/>
        <v>9</v>
      </c>
      <c r="B233" s="259" t="s">
        <v>528</v>
      </c>
      <c r="C233" s="5"/>
      <c r="D233" s="582">
        <v>13</v>
      </c>
      <c r="E233" s="258" t="s">
        <v>24</v>
      </c>
      <c r="F233" s="226">
        <v>450</v>
      </c>
      <c r="G233" s="948">
        <f t="shared" si="16"/>
        <v>5850</v>
      </c>
    </row>
    <row r="234" spans="1:11" ht="12.75" customHeight="1">
      <c r="A234" s="575"/>
      <c r="B234" s="11"/>
      <c r="C234" s="5"/>
      <c r="D234" s="582"/>
      <c r="E234" s="258"/>
      <c r="F234" s="226"/>
      <c r="G234" s="948"/>
    </row>
    <row r="235" spans="1:11" ht="12.75" customHeight="1">
      <c r="A235" s="575">
        <f>A233+1</f>
        <v>10</v>
      </c>
      <c r="B235" s="578" t="s">
        <v>530</v>
      </c>
      <c r="C235" s="360"/>
      <c r="D235" s="581">
        <v>56</v>
      </c>
      <c r="E235" s="258" t="s">
        <v>24</v>
      </c>
      <c r="F235" s="226"/>
      <c r="G235" s="948" t="s">
        <v>538</v>
      </c>
    </row>
    <row r="236" spans="1:11">
      <c r="A236" s="575"/>
      <c r="B236" s="578"/>
      <c r="C236" s="360"/>
      <c r="D236" s="813"/>
      <c r="E236" s="777"/>
      <c r="F236" s="809"/>
      <c r="G236" s="948"/>
    </row>
    <row r="237" spans="1:11" ht="12.75" customHeight="1">
      <c r="A237" s="575">
        <f>A235+1</f>
        <v>11</v>
      </c>
      <c r="B237" s="578" t="s">
        <v>535</v>
      </c>
      <c r="C237" s="360"/>
      <c r="D237" s="813"/>
      <c r="E237" s="777"/>
      <c r="F237" s="809"/>
      <c r="G237" s="948"/>
    </row>
    <row r="238" spans="1:11" ht="12.75" customHeight="1">
      <c r="A238" s="232"/>
      <c r="B238" s="11" t="s">
        <v>536</v>
      </c>
      <c r="C238" s="5"/>
      <c r="D238" s="582">
        <v>14</v>
      </c>
      <c r="E238" s="777" t="s">
        <v>24</v>
      </c>
      <c r="F238" s="226"/>
      <c r="G238" s="948" t="s">
        <v>538</v>
      </c>
    </row>
    <row r="239" spans="1:11" ht="12" customHeight="1">
      <c r="A239" s="575"/>
      <c r="B239" s="578"/>
      <c r="C239" s="360"/>
      <c r="D239" s="813"/>
      <c r="E239" s="777"/>
      <c r="F239" s="809"/>
      <c r="G239" s="948"/>
    </row>
    <row r="240" spans="1:11" ht="12.75" customHeight="1">
      <c r="A240" s="575">
        <f>A237+1</f>
        <v>12</v>
      </c>
      <c r="B240" s="578" t="s">
        <v>531</v>
      </c>
      <c r="C240" s="360"/>
      <c r="D240" s="813">
        <v>26</v>
      </c>
      <c r="E240" s="777" t="s">
        <v>24</v>
      </c>
      <c r="F240" s="809"/>
      <c r="G240" s="948" t="s">
        <v>538</v>
      </c>
      <c r="I240" s="672"/>
    </row>
    <row r="241" spans="1:7" ht="12.75" customHeight="1">
      <c r="A241" s="575"/>
      <c r="B241" s="578"/>
      <c r="C241" s="360"/>
      <c r="D241" s="813"/>
      <c r="E241" s="777"/>
      <c r="F241" s="809"/>
      <c r="G241" s="948"/>
    </row>
    <row r="242" spans="1:7">
      <c r="A242" s="575">
        <f t="shared" ref="A242:A246" si="17">+A240+1</f>
        <v>13</v>
      </c>
      <c r="B242" s="578" t="s">
        <v>532</v>
      </c>
      <c r="C242" s="360"/>
      <c r="D242" s="813">
        <v>48</v>
      </c>
      <c r="E242" s="777" t="s">
        <v>24</v>
      </c>
      <c r="F242" s="809"/>
      <c r="G242" s="948" t="s">
        <v>538</v>
      </c>
    </row>
    <row r="243" spans="1:7">
      <c r="A243" s="575"/>
      <c r="B243" s="578"/>
      <c r="C243" s="360"/>
      <c r="D243" s="813"/>
      <c r="E243" s="777"/>
      <c r="F243" s="809"/>
      <c r="G243" s="948"/>
    </row>
    <row r="244" spans="1:7" ht="12.6" customHeight="1">
      <c r="A244" s="575">
        <f t="shared" si="17"/>
        <v>14</v>
      </c>
      <c r="B244" s="578" t="s">
        <v>533</v>
      </c>
      <c r="C244" s="360"/>
      <c r="D244" s="813">
        <v>37</v>
      </c>
      <c r="E244" s="777" t="s">
        <v>24</v>
      </c>
      <c r="F244" s="809"/>
      <c r="G244" s="948" t="s">
        <v>538</v>
      </c>
    </row>
    <row r="245" spans="1:7" ht="12.75" customHeight="1">
      <c r="A245" s="575"/>
      <c r="B245" s="578"/>
      <c r="C245" s="360"/>
      <c r="D245" s="813"/>
      <c r="E245" s="777"/>
      <c r="F245" s="226"/>
      <c r="G245" s="948"/>
    </row>
    <row r="246" spans="1:7" ht="12.75" customHeight="1">
      <c r="A246" s="575">
        <f t="shared" si="17"/>
        <v>15</v>
      </c>
      <c r="B246" s="578" t="s">
        <v>534</v>
      </c>
      <c r="C246" s="360"/>
      <c r="D246" s="813">
        <v>67</v>
      </c>
      <c r="E246" s="777" t="s">
        <v>24</v>
      </c>
      <c r="F246" s="226"/>
      <c r="G246" s="948" t="s">
        <v>538</v>
      </c>
    </row>
    <row r="247" spans="1:7" ht="12.75" customHeight="1">
      <c r="A247" s="575"/>
      <c r="B247" s="578"/>
      <c r="C247" s="360"/>
      <c r="D247" s="582"/>
      <c r="E247" s="258"/>
      <c r="F247" s="226"/>
      <c r="G247" s="948"/>
    </row>
    <row r="248" spans="1:7">
      <c r="A248" s="575"/>
      <c r="B248" s="10"/>
      <c r="C248" s="5"/>
      <c r="D248" s="582"/>
      <c r="E248" s="258"/>
      <c r="F248" s="226"/>
      <c r="G248" s="948"/>
    </row>
    <row r="249" spans="1:7" ht="12.75" customHeight="1">
      <c r="A249" s="575"/>
      <c r="B249" s="11"/>
      <c r="C249" s="257"/>
      <c r="D249" s="813"/>
      <c r="E249" s="258"/>
      <c r="F249" s="226"/>
      <c r="G249" s="948"/>
    </row>
    <row r="250" spans="1:7">
      <c r="A250" s="941"/>
      <c r="B250" s="942"/>
      <c r="C250" s="949"/>
      <c r="D250" s="950"/>
      <c r="E250" s="258"/>
      <c r="F250" s="809"/>
      <c r="G250" s="948"/>
    </row>
    <row r="251" spans="1:7" ht="12.75" customHeight="1">
      <c r="A251" s="227"/>
      <c r="B251" s="11"/>
      <c r="C251" s="229"/>
      <c r="D251" s="582"/>
      <c r="E251" s="231"/>
      <c r="F251" s="226"/>
      <c r="G251" s="264"/>
    </row>
    <row r="252" spans="1:7" ht="12.75" customHeight="1">
      <c r="A252" s="575"/>
      <c r="B252" s="260"/>
      <c r="C252" s="5"/>
      <c r="D252" s="582"/>
      <c r="E252" s="258"/>
      <c r="F252" s="226"/>
      <c r="G252" s="948"/>
    </row>
    <row r="253" spans="1:7">
      <c r="A253" s="575"/>
      <c r="B253" s="260"/>
      <c r="C253" s="5"/>
      <c r="D253" s="582"/>
      <c r="E253" s="258"/>
      <c r="F253" s="226"/>
      <c r="G253" s="948"/>
    </row>
    <row r="254" spans="1:7">
      <c r="A254" s="575"/>
      <c r="B254" s="11"/>
      <c r="C254" s="5"/>
      <c r="D254" s="813"/>
      <c r="E254" s="258"/>
      <c r="F254" s="221"/>
      <c r="G254" s="948"/>
    </row>
    <row r="255" spans="1:7">
      <c r="A255" s="232"/>
      <c r="B255" s="11"/>
      <c r="C255" s="257"/>
      <c r="D255" s="581"/>
      <c r="E255" s="231"/>
      <c r="F255" s="226"/>
      <c r="G255" s="423"/>
    </row>
    <row r="256" spans="1:7" ht="11.25" customHeight="1">
      <c r="A256" s="232"/>
      <c r="B256" s="11"/>
      <c r="C256" s="5"/>
      <c r="D256" s="582"/>
      <c r="E256" s="258"/>
      <c r="F256" s="226"/>
      <c r="G256" s="239"/>
    </row>
    <row r="257" spans="1:7" ht="12.75" customHeight="1">
      <c r="A257" s="232"/>
      <c r="B257" s="11"/>
      <c r="C257" s="257"/>
      <c r="D257" s="581"/>
      <c r="E257" s="231"/>
      <c r="F257" s="226"/>
      <c r="G257" s="423"/>
    </row>
    <row r="258" spans="1:7" ht="12.75" customHeight="1">
      <c r="A258" s="943"/>
      <c r="B258" s="944"/>
      <c r="C258" s="945"/>
      <c r="D258" s="946"/>
      <c r="E258" s="947"/>
      <c r="F258" s="226"/>
      <c r="G258" s="239"/>
    </row>
    <row r="259" spans="1:7" ht="12.75" customHeight="1">
      <c r="A259" s="227"/>
      <c r="B259" s="11"/>
      <c r="C259" s="257"/>
      <c r="D259" s="581"/>
      <c r="F259" s="226"/>
      <c r="G259" s="239"/>
    </row>
    <row r="260" spans="1:7">
      <c r="A260" s="227"/>
      <c r="B260" s="260"/>
      <c r="C260" s="5"/>
      <c r="D260" s="582"/>
      <c r="E260" s="258"/>
      <c r="F260" s="226"/>
      <c r="G260" s="423"/>
    </row>
    <row r="261" spans="1:7" ht="12.75" customHeight="1">
      <c r="A261" s="227"/>
      <c r="B261" s="11"/>
      <c r="C261" s="5"/>
      <c r="D261" s="582"/>
      <c r="E261" s="258"/>
      <c r="F261" s="226"/>
      <c r="G261" s="239"/>
    </row>
    <row r="262" spans="1:7" ht="12.75" customHeight="1">
      <c r="A262" s="252"/>
      <c r="B262" s="253"/>
      <c r="C262" s="254"/>
      <c r="D262" s="612"/>
      <c r="E262" s="19"/>
      <c r="F262" s="255"/>
      <c r="G262" s="261"/>
    </row>
    <row r="263" spans="1:7" ht="12.75" customHeight="1">
      <c r="A263" s="220"/>
      <c r="B263" s="9" t="s">
        <v>21</v>
      </c>
      <c r="C263" s="9"/>
      <c r="D263" s="582"/>
      <c r="F263" s="246" t="s">
        <v>280</v>
      </c>
      <c r="G263" s="262">
        <f>SUM(G206:G248)</f>
        <v>40650</v>
      </c>
    </row>
    <row r="264" spans="1:7" ht="12.75" customHeight="1" thickBot="1">
      <c r="A264" s="248"/>
      <c r="B264" s="15"/>
      <c r="C264" s="15"/>
      <c r="D264" s="611"/>
      <c r="E264" s="17"/>
      <c r="F264" s="249"/>
      <c r="G264" s="263"/>
    </row>
    <row r="265" spans="1:7" ht="12.75" customHeight="1" thickTop="1">
      <c r="A265" s="220"/>
      <c r="B265" s="5"/>
      <c r="C265" s="5"/>
      <c r="D265" s="582"/>
      <c r="F265" s="221"/>
      <c r="G265" s="222"/>
    </row>
    <row r="266" spans="1:7" ht="12.75" customHeight="1">
      <c r="A266" s="232"/>
      <c r="B266" s="224" t="s">
        <v>215</v>
      </c>
      <c r="C266" s="238"/>
      <c r="D266" s="808"/>
      <c r="E266" s="233"/>
      <c r="F266" s="226"/>
      <c r="G266" s="239"/>
    </row>
    <row r="267" spans="1:7" ht="12.75" customHeight="1">
      <c r="A267" s="227"/>
      <c r="B267" s="224"/>
      <c r="C267" s="5"/>
      <c r="D267" s="582"/>
      <c r="F267" s="221"/>
      <c r="G267" s="256"/>
    </row>
    <row r="268" spans="1:7" ht="12.75" customHeight="1">
      <c r="A268" s="227"/>
      <c r="B268" s="10" t="s">
        <v>268</v>
      </c>
      <c r="C268" s="5"/>
      <c r="D268" s="582"/>
      <c r="F268" s="226"/>
      <c r="G268" s="256"/>
    </row>
    <row r="269" spans="1:7" ht="12.75" customHeight="1">
      <c r="A269" s="232"/>
      <c r="B269" s="10" t="s">
        <v>63</v>
      </c>
      <c r="C269" s="229"/>
      <c r="D269" s="581"/>
      <c r="E269" s="233"/>
      <c r="F269" s="226"/>
      <c r="G269" s="239"/>
    </row>
    <row r="270" spans="1:7" ht="12.75" customHeight="1">
      <c r="A270" s="232"/>
      <c r="B270" s="10" t="s">
        <v>539</v>
      </c>
      <c r="C270" s="5"/>
      <c r="D270" s="581"/>
      <c r="E270" s="231"/>
      <c r="F270" s="226"/>
      <c r="G270" s="239"/>
    </row>
    <row r="271" spans="1:7">
      <c r="A271" s="232"/>
      <c r="B271" s="237"/>
      <c r="C271" s="238"/>
      <c r="D271" s="808"/>
      <c r="E271" s="231"/>
      <c r="F271" s="226"/>
      <c r="G271" s="239"/>
    </row>
    <row r="272" spans="1:7" ht="12.75" customHeight="1">
      <c r="A272" s="232">
        <v>1</v>
      </c>
      <c r="B272" s="259" t="s">
        <v>527</v>
      </c>
      <c r="C272" s="5"/>
      <c r="D272" s="582">
        <v>10</v>
      </c>
      <c r="E272" s="258" t="s">
        <v>24</v>
      </c>
      <c r="F272" s="226">
        <v>50</v>
      </c>
      <c r="G272" s="948">
        <f>F272*D272</f>
        <v>500</v>
      </c>
    </row>
    <row r="273" spans="1:11">
      <c r="A273" s="232"/>
      <c r="B273" s="259"/>
      <c r="C273" s="5"/>
      <c r="D273" s="582"/>
      <c r="E273" s="258"/>
      <c r="F273" s="226"/>
      <c r="G273" s="948"/>
    </row>
    <row r="274" spans="1:11" ht="11.25" customHeight="1">
      <c r="A274" s="232">
        <f>A272+1</f>
        <v>2</v>
      </c>
      <c r="B274" s="259" t="s">
        <v>267</v>
      </c>
      <c r="C274" s="5"/>
      <c r="D274" s="582">
        <v>6</v>
      </c>
      <c r="E274" s="258" t="s">
        <v>24</v>
      </c>
      <c r="F274" s="226">
        <v>50</v>
      </c>
      <c r="G274" s="948">
        <f t="shared" ref="G274:G276" si="18">F274*D274</f>
        <v>300</v>
      </c>
    </row>
    <row r="275" spans="1:11" ht="12.75" customHeight="1">
      <c r="A275" s="232"/>
      <c r="B275" s="578"/>
      <c r="C275" s="360"/>
      <c r="D275" s="582"/>
      <c r="E275" s="258"/>
      <c r="F275" s="226"/>
      <c r="G275" s="948"/>
    </row>
    <row r="276" spans="1:11" ht="11.25" customHeight="1">
      <c r="A276" s="232">
        <f>+A274+1</f>
        <v>3</v>
      </c>
      <c r="B276" s="259" t="s">
        <v>528</v>
      </c>
      <c r="C276" s="5"/>
      <c r="D276" s="582">
        <v>13</v>
      </c>
      <c r="E276" s="258" t="s">
        <v>24</v>
      </c>
      <c r="F276" s="226">
        <v>50</v>
      </c>
      <c r="G276" s="948">
        <f t="shared" si="18"/>
        <v>650</v>
      </c>
    </row>
    <row r="277" spans="1:11" ht="12.75" customHeight="1">
      <c r="A277" s="232"/>
      <c r="B277" s="11"/>
      <c r="C277" s="5"/>
      <c r="D277" s="582"/>
      <c r="E277" s="258"/>
      <c r="F277" s="226"/>
      <c r="G277" s="948"/>
    </row>
    <row r="278" spans="1:11" ht="12.75" customHeight="1">
      <c r="A278" s="232">
        <f t="shared" ref="A278" si="19">+A276+1</f>
        <v>4</v>
      </c>
      <c r="B278" s="578" t="s">
        <v>530</v>
      </c>
      <c r="C278" s="360"/>
      <c r="D278" s="581">
        <v>56</v>
      </c>
      <c r="E278" s="258" t="s">
        <v>24</v>
      </c>
      <c r="F278" s="226"/>
      <c r="G278" s="948" t="s">
        <v>538</v>
      </c>
    </row>
    <row r="279" spans="1:11" ht="12.75" customHeight="1">
      <c r="A279" s="232"/>
      <c r="B279" s="578"/>
      <c r="C279" s="360"/>
      <c r="D279" s="813"/>
      <c r="E279" s="777"/>
      <c r="F279" s="809"/>
      <c r="G279" s="948"/>
    </row>
    <row r="280" spans="1:11">
      <c r="A280" s="232">
        <f t="shared" ref="A280" si="20">+A278+1</f>
        <v>5</v>
      </c>
      <c r="B280" s="578" t="s">
        <v>535</v>
      </c>
      <c r="C280" s="360"/>
      <c r="D280" s="813"/>
      <c r="E280" s="777"/>
      <c r="F280" s="809"/>
      <c r="G280" s="948"/>
    </row>
    <row r="281" spans="1:11" s="376" customFormat="1" ht="12.75" customHeight="1">
      <c r="A281" s="232"/>
      <c r="B281" s="11" t="s">
        <v>536</v>
      </c>
      <c r="C281" s="5"/>
      <c r="D281" s="582">
        <v>14</v>
      </c>
      <c r="E281" s="777" t="s">
        <v>24</v>
      </c>
      <c r="F281" s="226"/>
      <c r="G281" s="948" t="s">
        <v>538</v>
      </c>
      <c r="H281" s="891"/>
      <c r="I281" s="370"/>
      <c r="J281" s="370"/>
      <c r="K281" s="775"/>
    </row>
    <row r="282" spans="1:11" ht="12.75" customHeight="1">
      <c r="A282" s="232"/>
      <c r="B282" s="578"/>
      <c r="C282" s="360"/>
      <c r="D282" s="813"/>
      <c r="E282" s="777"/>
      <c r="F282" s="809"/>
      <c r="G282" s="948"/>
      <c r="I282" s="672"/>
    </row>
    <row r="283" spans="1:11" ht="12.75" customHeight="1">
      <c r="A283" s="232">
        <f>A280+1</f>
        <v>6</v>
      </c>
      <c r="B283" s="578" t="s">
        <v>531</v>
      </c>
      <c r="C283" s="360"/>
      <c r="D283" s="813">
        <v>26</v>
      </c>
      <c r="E283" s="777" t="s">
        <v>24</v>
      </c>
      <c r="F283" s="809"/>
      <c r="G283" s="948" t="s">
        <v>538</v>
      </c>
    </row>
    <row r="284" spans="1:11" ht="12.75" customHeight="1">
      <c r="A284" s="232"/>
      <c r="B284" s="578"/>
      <c r="C284" s="360"/>
      <c r="D284" s="813"/>
      <c r="E284" s="777"/>
      <c r="F284" s="809"/>
      <c r="G284" s="948"/>
    </row>
    <row r="285" spans="1:11" ht="12.75" customHeight="1">
      <c r="A285" s="232">
        <f>A283+1</f>
        <v>7</v>
      </c>
      <c r="B285" s="578" t="s">
        <v>532</v>
      </c>
      <c r="C285" s="360"/>
      <c r="D285" s="813">
        <v>48</v>
      </c>
      <c r="E285" s="777" t="s">
        <v>24</v>
      </c>
      <c r="F285" s="809"/>
      <c r="G285" s="948" t="s">
        <v>538</v>
      </c>
    </row>
    <row r="286" spans="1:11" ht="12.75" customHeight="1">
      <c r="A286" s="232"/>
      <c r="B286" s="578"/>
      <c r="C286" s="360"/>
      <c r="D286" s="813"/>
      <c r="E286" s="777"/>
      <c r="F286" s="809"/>
      <c r="G286" s="948"/>
    </row>
    <row r="287" spans="1:11">
      <c r="A287" s="232">
        <f>A285+1</f>
        <v>8</v>
      </c>
      <c r="B287" s="578" t="s">
        <v>533</v>
      </c>
      <c r="C287" s="360"/>
      <c r="D287" s="813">
        <v>37</v>
      </c>
      <c r="E287" s="777" t="s">
        <v>24</v>
      </c>
      <c r="F287" s="809"/>
      <c r="G287" s="948" t="s">
        <v>538</v>
      </c>
    </row>
    <row r="288" spans="1:11">
      <c r="A288" s="232"/>
      <c r="B288" s="578"/>
      <c r="C288" s="360"/>
      <c r="D288" s="813"/>
      <c r="E288" s="777"/>
      <c r="F288" s="226"/>
      <c r="G288" s="948"/>
    </row>
    <row r="289" spans="1:7" ht="12.75" customHeight="1">
      <c r="A289" s="232">
        <f>A287+1</f>
        <v>9</v>
      </c>
      <c r="B289" s="578" t="s">
        <v>534</v>
      </c>
      <c r="C289" s="360"/>
      <c r="D289" s="813">
        <v>67</v>
      </c>
      <c r="E289" s="777" t="s">
        <v>24</v>
      </c>
      <c r="F289" s="226"/>
      <c r="G289" s="948" t="s">
        <v>538</v>
      </c>
    </row>
    <row r="290" spans="1:7" ht="12.75" customHeight="1">
      <c r="A290" s="232"/>
      <c r="B290" s="11"/>
      <c r="C290" s="257"/>
      <c r="D290" s="582"/>
      <c r="E290" s="258"/>
      <c r="F290" s="226"/>
      <c r="G290" s="423"/>
    </row>
    <row r="291" spans="1:7" ht="12" customHeight="1">
      <c r="A291" s="232"/>
      <c r="B291" s="578"/>
      <c r="C291" s="360"/>
      <c r="D291" s="582"/>
      <c r="E291" s="258"/>
      <c r="F291" s="226"/>
      <c r="G291" s="423"/>
    </row>
    <row r="292" spans="1:7" ht="12.75" customHeight="1">
      <c r="A292" s="232"/>
      <c r="B292" s="260"/>
      <c r="C292" s="5"/>
      <c r="D292" s="582"/>
      <c r="E292" s="258"/>
      <c r="F292" s="226"/>
      <c r="G292" s="423"/>
    </row>
    <row r="293" spans="1:7">
      <c r="A293" s="232"/>
      <c r="B293" s="260"/>
      <c r="C293" s="5"/>
      <c r="D293" s="582"/>
      <c r="E293" s="258"/>
      <c r="F293" s="226"/>
      <c r="G293" s="423"/>
    </row>
    <row r="294" spans="1:7">
      <c r="A294" s="771"/>
      <c r="B294" s="579"/>
      <c r="C294" s="360"/>
      <c r="D294" s="813"/>
      <c r="E294" s="777"/>
      <c r="F294" s="892"/>
      <c r="G294" s="423"/>
    </row>
    <row r="295" spans="1:7">
      <c r="A295" s="771"/>
      <c r="B295" s="576"/>
      <c r="C295" s="360"/>
      <c r="D295" s="813"/>
      <c r="E295" s="777"/>
      <c r="F295" s="809"/>
      <c r="G295" s="256"/>
    </row>
    <row r="296" spans="1:7">
      <c r="A296" s="771"/>
      <c r="B296" s="359"/>
      <c r="C296" s="360"/>
      <c r="D296" s="813"/>
      <c r="E296" s="777"/>
      <c r="F296" s="809"/>
      <c r="G296" s="256"/>
    </row>
    <row r="297" spans="1:7" ht="12.75" customHeight="1">
      <c r="A297" s="771"/>
      <c r="B297" s="578"/>
      <c r="C297" s="360"/>
      <c r="D297" s="813"/>
      <c r="E297" s="777"/>
      <c r="F297" s="809"/>
      <c r="G297" s="423"/>
    </row>
    <row r="298" spans="1:7" ht="12.75" customHeight="1">
      <c r="A298" s="771"/>
      <c r="B298" s="579"/>
      <c r="C298" s="360"/>
      <c r="D298" s="813"/>
      <c r="E298" s="777"/>
      <c r="F298" s="809"/>
      <c r="G298" s="423"/>
    </row>
    <row r="299" spans="1:7" ht="12.75" customHeight="1">
      <c r="A299" s="232"/>
      <c r="B299" s="10"/>
      <c r="C299" s="5"/>
      <c r="D299" s="813"/>
      <c r="E299" s="258"/>
      <c r="F299" s="226"/>
      <c r="G299" s="256"/>
    </row>
    <row r="300" spans="1:7">
      <c r="A300" s="232"/>
      <c r="B300" s="11"/>
      <c r="C300" s="5"/>
      <c r="D300" s="582"/>
      <c r="E300" s="258"/>
      <c r="F300" s="226"/>
      <c r="G300" s="423"/>
    </row>
    <row r="301" spans="1:7" ht="12.75" customHeight="1">
      <c r="A301" s="232"/>
      <c r="B301" s="10"/>
      <c r="C301" s="5"/>
      <c r="D301" s="813"/>
      <c r="E301" s="258"/>
      <c r="F301" s="226"/>
      <c r="G301" s="423"/>
    </row>
    <row r="302" spans="1:7" ht="12.75" customHeight="1">
      <c r="A302" s="232"/>
      <c r="B302" s="11"/>
      <c r="C302" s="257"/>
      <c r="D302" s="813"/>
      <c r="E302" s="258"/>
      <c r="F302" s="226"/>
      <c r="G302" s="256"/>
    </row>
    <row r="303" spans="1:7" ht="12.75" customHeight="1">
      <c r="A303" s="232"/>
      <c r="B303" s="11"/>
      <c r="C303" s="5"/>
      <c r="D303" s="582"/>
      <c r="E303" s="258"/>
      <c r="F303" s="226"/>
      <c r="G303" s="239"/>
    </row>
    <row r="304" spans="1:7" ht="12.75" customHeight="1">
      <c r="A304" s="232"/>
      <c r="B304" s="11"/>
      <c r="C304" s="5"/>
      <c r="D304" s="581"/>
      <c r="E304" s="258"/>
      <c r="F304" s="226"/>
      <c r="G304" s="239"/>
    </row>
    <row r="305" spans="1:9">
      <c r="A305" s="232"/>
      <c r="B305" s="260"/>
      <c r="C305" s="5"/>
      <c r="D305" s="582"/>
      <c r="E305" s="258"/>
      <c r="F305" s="226"/>
      <c r="G305" s="423"/>
    </row>
    <row r="306" spans="1:9" ht="12.75" customHeight="1">
      <c r="A306" s="232"/>
      <c r="B306" s="11"/>
      <c r="C306" s="257"/>
      <c r="D306" s="582"/>
      <c r="E306" s="258"/>
      <c r="F306" s="226"/>
      <c r="G306" s="239"/>
      <c r="I306" s="672"/>
    </row>
    <row r="307" spans="1:9" ht="12.75" customHeight="1">
      <c r="A307" s="232"/>
      <c r="B307" s="578"/>
      <c r="C307" s="360"/>
      <c r="D307" s="582"/>
      <c r="E307" s="258"/>
      <c r="F307" s="226"/>
      <c r="G307" s="239"/>
    </row>
    <row r="308" spans="1:9">
      <c r="A308" s="232"/>
      <c r="B308" s="260"/>
      <c r="C308" s="5"/>
      <c r="D308" s="582"/>
      <c r="E308" s="258"/>
      <c r="F308" s="226"/>
      <c r="G308" s="423"/>
    </row>
    <row r="309" spans="1:9">
      <c r="A309" s="232"/>
      <c r="B309" s="260"/>
      <c r="C309" s="5"/>
      <c r="D309" s="582"/>
      <c r="E309" s="258"/>
      <c r="F309" s="226"/>
      <c r="G309" s="423"/>
    </row>
    <row r="310" spans="1:9" ht="12.75" customHeight="1">
      <c r="A310" s="232"/>
      <c r="B310" s="10"/>
      <c r="C310" s="5"/>
      <c r="D310" s="582"/>
      <c r="E310" s="258"/>
      <c r="F310" s="226"/>
      <c r="G310" s="264"/>
    </row>
    <row r="311" spans="1:9" ht="12.75" customHeight="1">
      <c r="A311" s="232"/>
      <c r="B311" s="10"/>
      <c r="C311" s="229"/>
      <c r="D311" s="582"/>
      <c r="F311" s="226"/>
      <c r="G311" s="264"/>
    </row>
    <row r="312" spans="1:9" ht="12.75" customHeight="1">
      <c r="A312" s="232"/>
      <c r="B312" s="10"/>
      <c r="C312" s="5"/>
      <c r="D312" s="582"/>
      <c r="E312" s="258"/>
      <c r="F312" s="226"/>
      <c r="G312" s="264"/>
    </row>
    <row r="313" spans="1:9" ht="12.75" customHeight="1">
      <c r="A313" s="232"/>
      <c r="B313" s="259"/>
      <c r="C313" s="5"/>
      <c r="D313" s="582"/>
      <c r="E313" s="258"/>
      <c r="F313" s="226"/>
      <c r="G313" s="239"/>
    </row>
    <row r="314" spans="1:9" ht="12.75" customHeight="1">
      <c r="A314" s="232"/>
      <c r="B314" s="259"/>
      <c r="C314" s="5"/>
      <c r="D314" s="582"/>
      <c r="E314" s="258"/>
      <c r="F314" s="226"/>
      <c r="G314" s="423"/>
      <c r="I314" s="672"/>
    </row>
    <row r="315" spans="1:9" ht="12.75" customHeight="1">
      <c r="A315" s="232"/>
      <c r="B315" s="259"/>
      <c r="C315" s="5"/>
      <c r="D315" s="582"/>
      <c r="E315" s="258"/>
      <c r="F315" s="226"/>
      <c r="G315" s="239"/>
    </row>
    <row r="316" spans="1:9" ht="12.75" customHeight="1">
      <c r="A316" s="227"/>
      <c r="B316" s="259"/>
      <c r="C316" s="5"/>
      <c r="D316" s="582"/>
      <c r="E316" s="258"/>
      <c r="F316" s="226"/>
      <c r="G316" s="423"/>
    </row>
    <row r="317" spans="1:9" ht="12.75" customHeight="1">
      <c r="A317" s="227"/>
      <c r="B317" s="578"/>
      <c r="C317" s="360"/>
      <c r="D317" s="582"/>
      <c r="E317" s="258"/>
      <c r="F317" s="226"/>
      <c r="G317" s="239"/>
    </row>
    <row r="318" spans="1:9" ht="12.75" customHeight="1">
      <c r="A318" s="227"/>
      <c r="B318" s="260"/>
      <c r="C318" s="5"/>
      <c r="D318" s="582"/>
      <c r="E318" s="258"/>
      <c r="F318" s="226"/>
      <c r="G318" s="423"/>
    </row>
    <row r="319" spans="1:9">
      <c r="A319" s="227"/>
      <c r="B319" s="260"/>
      <c r="C319" s="5"/>
      <c r="D319" s="582"/>
      <c r="E319" s="258"/>
      <c r="F319" s="226"/>
      <c r="G319" s="423"/>
    </row>
    <row r="320" spans="1:9">
      <c r="A320" s="227"/>
      <c r="B320" s="260"/>
      <c r="C320" s="5"/>
      <c r="D320" s="582"/>
      <c r="E320" s="258"/>
      <c r="F320" s="226"/>
      <c r="G320" s="423"/>
    </row>
    <row r="321" spans="1:15">
      <c r="A321" s="227"/>
      <c r="B321" s="260"/>
      <c r="C321" s="5"/>
      <c r="D321" s="582"/>
      <c r="E321" s="258"/>
      <c r="F321" s="226"/>
      <c r="G321" s="423"/>
    </row>
    <row r="322" spans="1:15" s="290" customFormat="1" ht="12.75" customHeight="1">
      <c r="A322" s="227"/>
      <c r="B322" s="260"/>
      <c r="C322" s="5"/>
      <c r="D322" s="582"/>
      <c r="E322" s="258"/>
      <c r="F322" s="226"/>
      <c r="G322" s="423"/>
      <c r="H322" s="888"/>
      <c r="I322" s="355"/>
      <c r="J322" s="289"/>
      <c r="K322" s="378"/>
      <c r="L322" s="102"/>
      <c r="M322" s="102"/>
      <c r="N322" s="102"/>
      <c r="O322" s="102"/>
    </row>
    <row r="323" spans="1:15" ht="12.75" customHeight="1">
      <c r="A323" s="227"/>
      <c r="B323" s="11"/>
      <c r="C323" s="257"/>
      <c r="D323" s="581"/>
      <c r="F323" s="226"/>
      <c r="G323" s="239"/>
    </row>
    <row r="324" spans="1:15">
      <c r="A324" s="227"/>
      <c r="B324" s="260"/>
      <c r="C324" s="5"/>
      <c r="D324" s="582"/>
      <c r="E324" s="258"/>
      <c r="F324" s="226"/>
      <c r="G324" s="423"/>
    </row>
    <row r="325" spans="1:15" ht="12.75" customHeight="1">
      <c r="A325" s="227"/>
      <c r="B325" s="11"/>
      <c r="C325" s="5"/>
      <c r="D325" s="582"/>
      <c r="E325" s="258"/>
      <c r="F325" s="226"/>
      <c r="G325" s="239"/>
    </row>
    <row r="326" spans="1:15" ht="12.75" customHeight="1">
      <c r="A326" s="252"/>
      <c r="B326" s="253"/>
      <c r="C326" s="254"/>
      <c r="D326" s="612"/>
      <c r="E326" s="19"/>
      <c r="F326" s="255"/>
      <c r="G326" s="261"/>
    </row>
    <row r="327" spans="1:15" ht="12.75" customHeight="1">
      <c r="A327" s="220"/>
      <c r="B327" s="9" t="s">
        <v>21</v>
      </c>
      <c r="C327" s="9"/>
      <c r="D327" s="582"/>
      <c r="F327" s="246" t="s">
        <v>280</v>
      </c>
      <c r="G327" s="262">
        <f>SUM(G271:G292)</f>
        <v>1450</v>
      </c>
    </row>
    <row r="328" spans="1:15" ht="12.75" customHeight="1" thickBot="1">
      <c r="A328" s="248"/>
      <c r="B328" s="15"/>
      <c r="C328" s="15"/>
      <c r="D328" s="611"/>
      <c r="E328" s="17"/>
      <c r="F328" s="249"/>
      <c r="G328" s="263"/>
    </row>
    <row r="329" spans="1:15" ht="12.6" customHeight="1" thickTop="1">
      <c r="A329" s="220"/>
      <c r="B329" s="11"/>
      <c r="C329" s="257"/>
      <c r="D329" s="582"/>
      <c r="F329" s="221"/>
      <c r="G329" s="256"/>
    </row>
    <row r="330" spans="1:15" ht="12.75" customHeight="1">
      <c r="A330" s="220"/>
      <c r="B330" s="224" t="s">
        <v>215</v>
      </c>
      <c r="C330" s="225"/>
      <c r="D330" s="582"/>
      <c r="F330" s="221"/>
      <c r="G330" s="256"/>
    </row>
    <row r="331" spans="1:15" s="351" customFormat="1" ht="12.75" customHeight="1">
      <c r="A331" s="227"/>
      <c r="B331" s="8"/>
      <c r="C331" s="225"/>
      <c r="D331" s="582"/>
      <c r="E331" s="7"/>
      <c r="F331" s="221"/>
      <c r="G331" s="256"/>
      <c r="H331" s="888"/>
      <c r="I331" s="355"/>
      <c r="J331" s="289"/>
      <c r="K331" s="378"/>
      <c r="L331" s="102"/>
      <c r="M331" s="102"/>
      <c r="N331" s="102"/>
      <c r="O331" s="102"/>
    </row>
    <row r="332" spans="1:15" s="351" customFormat="1" ht="12.75" customHeight="1">
      <c r="A332" s="227"/>
      <c r="B332" s="224" t="s">
        <v>176</v>
      </c>
      <c r="C332" s="5"/>
      <c r="D332" s="582"/>
      <c r="E332" s="258"/>
      <c r="F332" s="226"/>
      <c r="G332" s="239"/>
      <c r="H332" s="888"/>
      <c r="I332" s="355"/>
      <c r="J332" s="289"/>
      <c r="K332" s="378"/>
      <c r="L332" s="102"/>
      <c r="M332" s="102"/>
      <c r="N332" s="102"/>
      <c r="O332" s="102"/>
    </row>
    <row r="333" spans="1:15" ht="12.75" customHeight="1">
      <c r="A333" s="575"/>
      <c r="B333" s="576"/>
      <c r="C333" s="360"/>
      <c r="D333" s="582"/>
      <c r="E333" s="258"/>
      <c r="F333" s="226"/>
      <c r="G333" s="256"/>
    </row>
    <row r="334" spans="1:15" ht="12.75" customHeight="1">
      <c r="A334" s="575"/>
      <c r="B334" s="576" t="s">
        <v>316</v>
      </c>
      <c r="C334" s="360"/>
      <c r="D334" s="582"/>
      <c r="E334" s="258"/>
      <c r="F334" s="226"/>
      <c r="G334" s="256"/>
    </row>
    <row r="335" spans="1:15" ht="12.75" customHeight="1">
      <c r="A335" s="575"/>
      <c r="B335" s="577" t="s">
        <v>317</v>
      </c>
      <c r="C335" s="360"/>
      <c r="D335" s="582"/>
      <c r="E335" s="258"/>
      <c r="F335" s="226"/>
      <c r="G335" s="256"/>
    </row>
    <row r="336" spans="1:15" ht="12.75" customHeight="1">
      <c r="A336" s="575"/>
      <c r="B336" s="577" t="s">
        <v>542</v>
      </c>
      <c r="C336" s="360"/>
      <c r="D336" s="582"/>
      <c r="E336" s="258"/>
      <c r="F336" s="226"/>
      <c r="G336" s="256"/>
    </row>
    <row r="337" spans="1:15" ht="12.75" customHeight="1">
      <c r="A337" s="575"/>
      <c r="B337" s="576"/>
      <c r="C337" s="360"/>
      <c r="D337" s="582"/>
      <c r="E337" s="258"/>
      <c r="F337" s="226"/>
      <c r="G337" s="256"/>
    </row>
    <row r="338" spans="1:15" ht="12.75" customHeight="1">
      <c r="A338" s="575">
        <f>+A356+1</f>
        <v>1</v>
      </c>
      <c r="B338" s="578" t="s">
        <v>329</v>
      </c>
      <c r="C338" s="360"/>
      <c r="D338" s="582">
        <v>3</v>
      </c>
      <c r="E338" s="777" t="s">
        <v>24</v>
      </c>
      <c r="F338" s="226">
        <v>1050</v>
      </c>
      <c r="G338" s="423">
        <f>F338*D338</f>
        <v>3150</v>
      </c>
    </row>
    <row r="339" spans="1:15" ht="12.75" customHeight="1">
      <c r="A339" s="232"/>
      <c r="B339" s="237"/>
      <c r="C339" s="238"/>
      <c r="D339" s="582"/>
      <c r="E339" s="777"/>
      <c r="F339" s="226"/>
      <c r="G339" s="256"/>
    </row>
    <row r="340" spans="1:15" s="376" customFormat="1" ht="12.75" customHeight="1">
      <c r="A340" s="575">
        <f>+A338+1</f>
        <v>2</v>
      </c>
      <c r="B340" s="578" t="s">
        <v>540</v>
      </c>
      <c r="C340" s="360"/>
      <c r="D340" s="795">
        <v>2</v>
      </c>
      <c r="E340" s="777" t="s">
        <v>24</v>
      </c>
      <c r="F340" s="809">
        <v>1250</v>
      </c>
      <c r="G340" s="423">
        <f t="shared" ref="G340:G342" si="21">F340*D340</f>
        <v>2500</v>
      </c>
      <c r="H340" s="891"/>
      <c r="I340" s="370"/>
      <c r="J340" s="370"/>
      <c r="K340" s="775"/>
    </row>
    <row r="341" spans="1:15" s="376" customFormat="1" ht="12.75" customHeight="1">
      <c r="A341" s="575"/>
      <c r="B341" s="578"/>
      <c r="C341" s="360"/>
      <c r="D341" s="795"/>
      <c r="E341" s="777"/>
      <c r="F341" s="809"/>
      <c r="G341" s="256"/>
      <c r="H341" s="891"/>
      <c r="I341" s="370"/>
      <c r="J341" s="370"/>
      <c r="K341" s="775"/>
    </row>
    <row r="342" spans="1:15" ht="12.75" customHeight="1">
      <c r="A342" s="575">
        <f>+A340+1</f>
        <v>3</v>
      </c>
      <c r="B342" s="578" t="s">
        <v>541</v>
      </c>
      <c r="C342" s="360"/>
      <c r="D342" s="582">
        <v>5</v>
      </c>
      <c r="E342" s="258" t="s">
        <v>24</v>
      </c>
      <c r="F342" s="226">
        <v>1250</v>
      </c>
      <c r="G342" s="423">
        <f t="shared" si="21"/>
        <v>6250</v>
      </c>
    </row>
    <row r="343" spans="1:15" ht="12.75" customHeight="1">
      <c r="A343" s="575"/>
      <c r="B343" s="578"/>
      <c r="C343" s="360"/>
      <c r="D343" s="582"/>
      <c r="E343" s="258"/>
      <c r="F343" s="226"/>
      <c r="G343" s="256"/>
    </row>
    <row r="344" spans="1:15" ht="12.75" customHeight="1">
      <c r="A344" s="227"/>
      <c r="B344" s="807"/>
      <c r="C344" s="5"/>
      <c r="D344" s="582"/>
      <c r="E344" s="258"/>
      <c r="F344" s="226"/>
      <c r="G344" s="256"/>
    </row>
    <row r="345" spans="1:15" ht="12.75" customHeight="1">
      <c r="A345" s="232"/>
      <c r="B345" s="234"/>
      <c r="C345" s="238"/>
      <c r="D345" s="581"/>
      <c r="E345" s="233"/>
      <c r="F345" s="226"/>
      <c r="G345" s="256"/>
    </row>
    <row r="346" spans="1:15" ht="12.75" customHeight="1">
      <c r="A346" s="232"/>
      <c r="B346" s="238"/>
      <c r="C346" s="238"/>
      <c r="D346" s="582"/>
      <c r="E346" s="777"/>
      <c r="F346" s="226"/>
      <c r="G346" s="256"/>
    </row>
    <row r="347" spans="1:15" ht="12.75" customHeight="1">
      <c r="A347" s="232"/>
      <c r="B347" s="238"/>
      <c r="C347" s="238"/>
      <c r="D347" s="581"/>
      <c r="E347" s="233"/>
      <c r="F347" s="226"/>
      <c r="G347" s="256"/>
    </row>
    <row r="348" spans="1:15" ht="12.75" customHeight="1">
      <c r="A348" s="575"/>
      <c r="B348" s="578"/>
      <c r="C348" s="360"/>
      <c r="D348" s="582"/>
      <c r="E348" s="258"/>
      <c r="F348" s="226"/>
      <c r="G348" s="256"/>
    </row>
    <row r="349" spans="1:15" ht="12.75" customHeight="1">
      <c r="A349" s="575"/>
      <c r="B349" s="578"/>
      <c r="C349" s="360"/>
      <c r="D349" s="582"/>
      <c r="E349" s="258"/>
      <c r="F349" s="226"/>
      <c r="G349" s="256"/>
    </row>
    <row r="350" spans="1:15" ht="12.75" customHeight="1">
      <c r="A350" s="227"/>
      <c r="B350" s="260"/>
      <c r="C350" s="5"/>
      <c r="D350" s="582"/>
      <c r="F350" s="226"/>
      <c r="G350" s="256"/>
    </row>
    <row r="351" spans="1:15" ht="12.75" customHeight="1">
      <c r="A351" s="232"/>
      <c r="B351" s="234"/>
      <c r="C351" s="238"/>
      <c r="D351" s="581"/>
      <c r="E351" s="233"/>
      <c r="F351" s="226"/>
      <c r="G351" s="256"/>
    </row>
    <row r="352" spans="1:15" s="364" customFormat="1" ht="12.75" customHeight="1">
      <c r="A352" s="575"/>
      <c r="B352" s="579"/>
      <c r="C352" s="360"/>
      <c r="D352" s="813"/>
      <c r="E352" s="777"/>
      <c r="F352" s="809"/>
      <c r="G352" s="810"/>
      <c r="H352" s="891"/>
      <c r="I352" s="370"/>
      <c r="J352" s="370"/>
      <c r="K352" s="775"/>
      <c r="L352" s="376"/>
      <c r="M352" s="376"/>
      <c r="N352" s="376"/>
      <c r="O352" s="376"/>
    </row>
    <row r="353" spans="1:15" s="364" customFormat="1" ht="12.75" customHeight="1">
      <c r="A353" s="575"/>
      <c r="B353" s="576"/>
      <c r="C353" s="360"/>
      <c r="D353" s="813"/>
      <c r="E353" s="777"/>
      <c r="F353" s="809"/>
      <c r="G353" s="869"/>
      <c r="H353" s="891"/>
      <c r="I353" s="370"/>
      <c r="J353" s="370"/>
      <c r="K353" s="775"/>
      <c r="L353" s="376"/>
      <c r="M353" s="376"/>
      <c r="N353" s="376"/>
      <c r="O353" s="376"/>
    </row>
    <row r="354" spans="1:15" s="364" customFormat="1" ht="12.75" customHeight="1">
      <c r="A354" s="575"/>
      <c r="B354" s="576"/>
      <c r="C354" s="360"/>
      <c r="D354" s="813"/>
      <c r="E354" s="777"/>
      <c r="F354" s="809"/>
      <c r="G354" s="869"/>
      <c r="H354" s="891"/>
      <c r="I354" s="370"/>
      <c r="J354" s="370"/>
      <c r="K354" s="775"/>
      <c r="L354" s="376"/>
      <c r="M354" s="376"/>
      <c r="N354" s="376"/>
      <c r="O354" s="376"/>
    </row>
    <row r="355" spans="1:15" s="376" customFormat="1" ht="12.75" customHeight="1">
      <c r="A355" s="575"/>
      <c r="B355" s="576"/>
      <c r="C355" s="360"/>
      <c r="D355" s="813"/>
      <c r="E355" s="777"/>
      <c r="F355" s="809"/>
      <c r="G355" s="869"/>
      <c r="H355" s="891"/>
      <c r="I355" s="370"/>
      <c r="J355" s="370"/>
      <c r="K355" s="775"/>
    </row>
    <row r="356" spans="1:15" s="376" customFormat="1" ht="12.75" customHeight="1">
      <c r="A356" s="574"/>
      <c r="B356" s="359"/>
      <c r="C356" s="360"/>
      <c r="D356" s="813"/>
      <c r="E356" s="777"/>
      <c r="F356" s="809"/>
      <c r="G356" s="869"/>
      <c r="H356" s="891"/>
      <c r="I356" s="370"/>
      <c r="J356" s="370"/>
      <c r="K356" s="775"/>
    </row>
    <row r="357" spans="1:15" ht="12.75" customHeight="1">
      <c r="A357" s="220"/>
      <c r="B357" s="11"/>
      <c r="C357" s="5"/>
      <c r="D357" s="582"/>
      <c r="F357" s="226"/>
      <c r="G357" s="256"/>
    </row>
    <row r="358" spans="1:15" ht="12.75" customHeight="1">
      <c r="A358" s="227"/>
      <c r="B358" s="11"/>
      <c r="C358" s="5"/>
      <c r="D358" s="582"/>
      <c r="F358" s="226"/>
      <c r="G358" s="256"/>
    </row>
    <row r="359" spans="1:15" ht="12.75" customHeight="1">
      <c r="A359" s="575"/>
      <c r="B359" s="578"/>
      <c r="C359" s="360"/>
      <c r="D359" s="582"/>
      <c r="E359" s="258"/>
      <c r="F359" s="226"/>
      <c r="G359" s="256"/>
    </row>
    <row r="360" spans="1:15" ht="12.75" customHeight="1">
      <c r="A360" s="575"/>
      <c r="B360" s="578"/>
      <c r="C360" s="360"/>
      <c r="D360" s="582"/>
      <c r="E360" s="258"/>
      <c r="F360" s="226"/>
      <c r="G360" s="256"/>
    </row>
    <row r="361" spans="1:15" ht="12.75" customHeight="1">
      <c r="A361" s="227"/>
      <c r="B361" s="11"/>
      <c r="C361" s="5"/>
      <c r="D361" s="582"/>
      <c r="F361" s="226"/>
      <c r="G361" s="256"/>
    </row>
    <row r="362" spans="1:15" ht="12.75" customHeight="1">
      <c r="A362" s="227"/>
      <c r="B362" s="11"/>
      <c r="C362" s="5"/>
      <c r="D362" s="582"/>
      <c r="F362" s="226"/>
      <c r="G362" s="256"/>
    </row>
    <row r="363" spans="1:15" ht="12.75" customHeight="1">
      <c r="A363" s="220"/>
      <c r="B363" s="241"/>
      <c r="C363" s="238"/>
      <c r="D363" s="582"/>
      <c r="F363" s="226"/>
      <c r="G363" s="256"/>
    </row>
    <row r="364" spans="1:15" ht="12.75" customHeight="1">
      <c r="A364" s="227"/>
      <c r="B364" s="224"/>
      <c r="C364" s="5"/>
      <c r="D364" s="582"/>
      <c r="F364" s="221"/>
      <c r="G364" s="256"/>
    </row>
    <row r="365" spans="1:15" ht="12.75" customHeight="1">
      <c r="A365" s="220"/>
      <c r="B365" s="236"/>
      <c r="C365" s="238"/>
      <c r="D365" s="582"/>
      <c r="F365" s="226"/>
      <c r="G365" s="256"/>
    </row>
    <row r="366" spans="1:15" ht="12.75" customHeight="1">
      <c r="A366" s="227"/>
      <c r="B366" s="11"/>
      <c r="C366" s="5"/>
      <c r="D366" s="582"/>
      <c r="F366" s="226"/>
      <c r="G366" s="256"/>
    </row>
    <row r="367" spans="1:15" ht="12.75" customHeight="1">
      <c r="A367" s="227"/>
      <c r="B367" s="11"/>
      <c r="C367" s="5"/>
      <c r="D367" s="582"/>
      <c r="F367" s="226"/>
      <c r="G367" s="256"/>
    </row>
    <row r="368" spans="1:15" ht="12.75" customHeight="1">
      <c r="A368" s="227"/>
      <c r="B368" s="11"/>
      <c r="C368" s="5"/>
      <c r="D368" s="582"/>
      <c r="F368" s="226"/>
      <c r="G368" s="256"/>
    </row>
    <row r="369" spans="1:7" ht="12.75" customHeight="1">
      <c r="A369" s="227"/>
      <c r="B369" s="11"/>
      <c r="C369" s="5"/>
      <c r="D369" s="582"/>
      <c r="F369" s="226"/>
      <c r="G369" s="256"/>
    </row>
    <row r="370" spans="1:7" ht="12.75" customHeight="1">
      <c r="A370" s="227"/>
      <c r="B370" s="11"/>
      <c r="C370" s="5"/>
      <c r="D370" s="582"/>
      <c r="F370" s="226"/>
      <c r="G370" s="256"/>
    </row>
    <row r="371" spans="1:7" ht="12.75" customHeight="1">
      <c r="A371" s="220"/>
      <c r="B371" s="5"/>
      <c r="C371" s="5"/>
      <c r="D371" s="582"/>
      <c r="F371" s="226"/>
      <c r="G371" s="256"/>
    </row>
    <row r="372" spans="1:7" ht="12.75" customHeight="1">
      <c r="A372" s="227"/>
      <c r="B372" s="11"/>
      <c r="C372" s="5"/>
      <c r="D372" s="582"/>
      <c r="F372" s="221"/>
      <c r="G372" s="256"/>
    </row>
    <row r="373" spans="1:7" ht="12.75" customHeight="1">
      <c r="A373" s="220"/>
      <c r="B373" s="260"/>
      <c r="C373" s="257"/>
      <c r="D373" s="582"/>
      <c r="F373" s="221"/>
      <c r="G373" s="256"/>
    </row>
    <row r="374" spans="1:7" ht="12.75" customHeight="1">
      <c r="A374" s="220"/>
      <c r="B374" s="260"/>
      <c r="C374" s="257"/>
      <c r="D374" s="582"/>
      <c r="F374" s="221"/>
      <c r="G374" s="256"/>
    </row>
    <row r="375" spans="1:7" ht="12.75" customHeight="1">
      <c r="A375" s="220"/>
      <c r="B375" s="260"/>
      <c r="C375" s="257"/>
      <c r="D375" s="582"/>
      <c r="F375" s="221"/>
      <c r="G375" s="256"/>
    </row>
    <row r="376" spans="1:7" ht="12.75" customHeight="1">
      <c r="A376" s="220"/>
      <c r="B376" s="90"/>
      <c r="C376" s="5"/>
      <c r="D376" s="582"/>
      <c r="F376" s="221"/>
      <c r="G376" s="256"/>
    </row>
    <row r="377" spans="1:7" ht="12.75" customHeight="1">
      <c r="A377" s="220"/>
      <c r="B377" s="5"/>
      <c r="C377" s="5"/>
      <c r="D377" s="582"/>
      <c r="F377" s="226"/>
      <c r="G377" s="256"/>
    </row>
    <row r="378" spans="1:7" ht="12.75" customHeight="1">
      <c r="A378" s="220"/>
      <c r="B378" s="11"/>
      <c r="C378" s="5"/>
      <c r="D378" s="582"/>
      <c r="F378" s="226"/>
      <c r="G378" s="256"/>
    </row>
    <row r="379" spans="1:7" ht="12.75" customHeight="1">
      <c r="A379" s="220"/>
      <c r="B379" s="5"/>
      <c r="C379" s="5"/>
      <c r="D379" s="582"/>
      <c r="F379" s="226"/>
      <c r="G379" s="256"/>
    </row>
    <row r="380" spans="1:7" ht="12.75" customHeight="1">
      <c r="A380" s="227"/>
      <c r="B380" s="11"/>
      <c r="C380" s="5"/>
      <c r="D380" s="582"/>
      <c r="F380" s="221"/>
      <c r="G380" s="256"/>
    </row>
    <row r="381" spans="1:7" ht="12.75" customHeight="1">
      <c r="A381" s="227"/>
      <c r="B381" s="11"/>
      <c r="C381" s="5"/>
      <c r="D381" s="582"/>
      <c r="F381" s="221"/>
      <c r="G381" s="256"/>
    </row>
    <row r="382" spans="1:7" ht="12.75" customHeight="1">
      <c r="A382" s="227"/>
      <c r="B382" s="11"/>
      <c r="C382" s="5"/>
      <c r="D382" s="582"/>
      <c r="F382" s="221"/>
      <c r="G382" s="256"/>
    </row>
    <row r="383" spans="1:7" ht="12.75" customHeight="1">
      <c r="A383" s="227"/>
      <c r="B383" s="11"/>
      <c r="C383" s="5"/>
      <c r="D383" s="582"/>
      <c r="F383" s="221"/>
      <c r="G383" s="256"/>
    </row>
    <row r="384" spans="1:7" ht="12.75" customHeight="1">
      <c r="A384" s="227"/>
      <c r="B384" s="11"/>
      <c r="C384" s="5"/>
      <c r="D384" s="582"/>
      <c r="F384" s="221"/>
      <c r="G384" s="256"/>
    </row>
    <row r="385" spans="1:7" ht="12.75" customHeight="1">
      <c r="A385" s="227"/>
      <c r="B385" s="11"/>
      <c r="C385" s="5"/>
      <c r="D385" s="582"/>
      <c r="F385" s="221"/>
      <c r="G385" s="256"/>
    </row>
    <row r="386" spans="1:7" ht="12.75" customHeight="1">
      <c r="A386" s="227"/>
      <c r="B386" s="11"/>
      <c r="C386" s="5"/>
      <c r="D386" s="582"/>
      <c r="F386" s="221"/>
      <c r="G386" s="256"/>
    </row>
    <row r="387" spans="1:7" ht="12.75" customHeight="1">
      <c r="A387" s="220"/>
      <c r="B387" s="260"/>
      <c r="C387" s="257"/>
      <c r="D387" s="582"/>
      <c r="F387" s="221"/>
      <c r="G387" s="256"/>
    </row>
    <row r="388" spans="1:7" ht="12.75" customHeight="1">
      <c r="A388" s="220"/>
      <c r="B388" s="260"/>
      <c r="C388" s="257"/>
      <c r="D388" s="582"/>
      <c r="F388" s="221"/>
      <c r="G388" s="256"/>
    </row>
    <row r="389" spans="1:7" ht="12.75" customHeight="1">
      <c r="A389" s="223"/>
      <c r="B389" s="11"/>
      <c r="C389" s="5"/>
      <c r="D389" s="582"/>
      <c r="F389" s="221"/>
      <c r="G389" s="256"/>
    </row>
    <row r="390" spans="1:7" ht="12.75" customHeight="1">
      <c r="A390" s="223"/>
      <c r="B390" s="243"/>
      <c r="C390" s="5"/>
      <c r="D390" s="582"/>
      <c r="F390" s="221"/>
      <c r="G390" s="256"/>
    </row>
    <row r="391" spans="1:7" ht="12.75" customHeight="1">
      <c r="A391" s="252"/>
      <c r="B391" s="18"/>
      <c r="C391" s="18"/>
      <c r="D391" s="612"/>
      <c r="E391" s="20"/>
      <c r="F391" s="21"/>
      <c r="G391" s="261"/>
    </row>
    <row r="392" spans="1:7" ht="12.75" customHeight="1">
      <c r="A392" s="220"/>
      <c r="B392" s="9" t="s">
        <v>21</v>
      </c>
      <c r="C392" s="9"/>
      <c r="D392" s="582"/>
      <c r="F392" s="246" t="s">
        <v>280</v>
      </c>
      <c r="G392" s="262">
        <f>SUM(G337:G343)</f>
        <v>11900</v>
      </c>
    </row>
    <row r="393" spans="1:7" ht="12.75" customHeight="1" thickBot="1">
      <c r="A393" s="248"/>
      <c r="B393" s="15"/>
      <c r="C393" s="15"/>
      <c r="D393" s="611"/>
      <c r="E393" s="17"/>
      <c r="F393" s="249"/>
      <c r="G393" s="263"/>
    </row>
    <row r="394" spans="1:7" ht="12.75" customHeight="1" thickTop="1">
      <c r="A394" s="220"/>
      <c r="B394" s="11"/>
      <c r="C394" s="257"/>
      <c r="D394" s="582"/>
      <c r="F394" s="221"/>
      <c r="G394" s="256"/>
    </row>
    <row r="395" spans="1:7" ht="12.75" customHeight="1">
      <c r="A395" s="220"/>
      <c r="B395" s="228" t="s">
        <v>272</v>
      </c>
      <c r="C395" s="225"/>
      <c r="D395" s="582"/>
      <c r="F395" s="221"/>
      <c r="G395" s="256"/>
    </row>
    <row r="396" spans="1:7" ht="12.75" customHeight="1">
      <c r="A396" s="227"/>
      <c r="B396" s="8"/>
      <c r="C396" s="225"/>
      <c r="D396" s="582"/>
      <c r="F396" s="221"/>
      <c r="G396" s="256"/>
    </row>
    <row r="397" spans="1:7" ht="12.75" customHeight="1">
      <c r="A397" s="227"/>
      <c r="B397" s="10" t="s">
        <v>597</v>
      </c>
      <c r="C397" s="5"/>
      <c r="D397" s="813"/>
      <c r="F397" s="221"/>
      <c r="G397" s="256"/>
    </row>
    <row r="398" spans="1:7" ht="12.75" customHeight="1">
      <c r="A398" s="227"/>
      <c r="B398" s="10" t="s">
        <v>598</v>
      </c>
      <c r="C398" s="5"/>
      <c r="D398" s="813"/>
      <c r="F398" s="221"/>
      <c r="G398" s="256"/>
    </row>
    <row r="399" spans="1:7" ht="12.75" customHeight="1">
      <c r="A399" s="227"/>
      <c r="B399" s="10" t="s">
        <v>599</v>
      </c>
      <c r="C399" s="5"/>
      <c r="D399" s="813"/>
      <c r="F399" s="221"/>
      <c r="G399" s="256"/>
    </row>
    <row r="400" spans="1:7" ht="12.75" customHeight="1">
      <c r="A400" s="227"/>
      <c r="B400" s="10" t="s">
        <v>600</v>
      </c>
      <c r="C400" s="5"/>
      <c r="D400" s="813"/>
      <c r="F400" s="221"/>
      <c r="G400" s="256"/>
    </row>
    <row r="401" spans="1:11" ht="12.75" customHeight="1">
      <c r="A401" s="227"/>
      <c r="B401" s="10" t="s">
        <v>543</v>
      </c>
      <c r="C401" s="5"/>
      <c r="D401" s="813"/>
      <c r="F401" s="221"/>
      <c r="G401" s="256"/>
    </row>
    <row r="402" spans="1:11" ht="12.75" customHeight="1">
      <c r="A402" s="227"/>
      <c r="B402" s="11"/>
      <c r="C402" s="5"/>
      <c r="D402" s="813"/>
      <c r="F402" s="226"/>
      <c r="G402" s="256"/>
    </row>
    <row r="403" spans="1:11" s="376" customFormat="1" ht="12.75" customHeight="1">
      <c r="A403" s="575">
        <f>+A433+1</f>
        <v>1</v>
      </c>
      <c r="B403" s="359" t="s">
        <v>282</v>
      </c>
      <c r="C403" s="360"/>
      <c r="D403" s="795">
        <v>2</v>
      </c>
      <c r="E403" s="772" t="s">
        <v>24</v>
      </c>
      <c r="F403" s="809">
        <v>150</v>
      </c>
      <c r="G403" s="869">
        <f>F403*D403</f>
        <v>300</v>
      </c>
      <c r="H403" s="891"/>
      <c r="I403" s="370"/>
      <c r="J403" s="370"/>
      <c r="K403" s="775"/>
    </row>
    <row r="404" spans="1:11" s="376" customFormat="1" ht="12.75" customHeight="1">
      <c r="A404" s="575"/>
      <c r="B404" s="359"/>
      <c r="C404" s="360"/>
      <c r="D404" s="795"/>
      <c r="E404" s="772"/>
      <c r="F404" s="809"/>
      <c r="G404" s="869"/>
      <c r="H404" s="891"/>
      <c r="I404" s="370"/>
      <c r="J404" s="370"/>
      <c r="K404" s="775"/>
    </row>
    <row r="405" spans="1:11" s="376" customFormat="1">
      <c r="A405" s="575">
        <f>+A403+1</f>
        <v>2</v>
      </c>
      <c r="B405" s="359" t="s">
        <v>283</v>
      </c>
      <c r="C405" s="360"/>
      <c r="D405" s="816">
        <v>12</v>
      </c>
      <c r="E405" s="814" t="s">
        <v>24</v>
      </c>
      <c r="F405" s="809">
        <v>150</v>
      </c>
      <c r="G405" s="869">
        <f t="shared" ref="G405:G411" si="22">F405*D405</f>
        <v>1800</v>
      </c>
      <c r="H405" s="891"/>
      <c r="I405" s="370"/>
      <c r="J405" s="370"/>
      <c r="K405" s="775"/>
    </row>
    <row r="406" spans="1:11" ht="12.75" customHeight="1">
      <c r="A406" s="220"/>
      <c r="B406" s="11"/>
      <c r="C406" s="5"/>
      <c r="D406" s="582"/>
      <c r="F406" s="226"/>
      <c r="G406" s="256"/>
    </row>
    <row r="407" spans="1:11" s="376" customFormat="1" ht="12.75" customHeight="1">
      <c r="A407" s="574">
        <f t="shared" ref="A407" si="23">+A405+1</f>
        <v>3</v>
      </c>
      <c r="B407" s="984" t="s">
        <v>544</v>
      </c>
      <c r="C407" s="744"/>
      <c r="D407" s="795">
        <v>3</v>
      </c>
      <c r="E407" s="814" t="s">
        <v>24</v>
      </c>
      <c r="F407" s="809">
        <v>150</v>
      </c>
      <c r="G407" s="869">
        <f t="shared" si="22"/>
        <v>450</v>
      </c>
      <c r="H407" s="891"/>
      <c r="I407" s="370"/>
      <c r="J407" s="370"/>
      <c r="K407" s="775"/>
    </row>
    <row r="408" spans="1:11" s="376" customFormat="1">
      <c r="A408" s="220"/>
      <c r="B408" s="360"/>
      <c r="C408" s="360"/>
      <c r="D408" s="816"/>
      <c r="E408" s="7"/>
      <c r="F408" s="809"/>
      <c r="G408" s="869"/>
      <c r="H408" s="891"/>
      <c r="I408" s="370"/>
      <c r="J408" s="370"/>
      <c r="K408" s="775"/>
    </row>
    <row r="409" spans="1:11" s="865" customFormat="1" ht="12.75" customHeight="1">
      <c r="A409" s="575">
        <f t="shared" ref="A409" si="24">+A407+1</f>
        <v>4</v>
      </c>
      <c r="B409" s="11" t="s">
        <v>545</v>
      </c>
      <c r="C409" s="5"/>
      <c r="D409" s="582">
        <v>1</v>
      </c>
      <c r="E409" s="814" t="s">
        <v>24</v>
      </c>
      <c r="F409" s="226">
        <v>150</v>
      </c>
      <c r="G409" s="256">
        <f t="shared" si="22"/>
        <v>150</v>
      </c>
      <c r="H409" s="889"/>
      <c r="I409" s="864"/>
      <c r="J409" s="864"/>
      <c r="K409" s="890"/>
    </row>
    <row r="410" spans="1:11" ht="12.75" customHeight="1">
      <c r="A410" s="220"/>
      <c r="B410" s="10"/>
      <c r="C410" s="5"/>
      <c r="D410" s="813"/>
      <c r="F410" s="226"/>
      <c r="G410" s="256"/>
    </row>
    <row r="411" spans="1:11" s="865" customFormat="1" ht="12.75" customHeight="1">
      <c r="A411" s="575">
        <f t="shared" ref="A411" si="25">+A409+1</f>
        <v>5</v>
      </c>
      <c r="B411" s="985" t="s">
        <v>546</v>
      </c>
      <c r="C411" s="741"/>
      <c r="D411" s="795">
        <v>1</v>
      </c>
      <c r="E411" s="814" t="s">
        <v>24</v>
      </c>
      <c r="F411" s="221">
        <v>150</v>
      </c>
      <c r="G411" s="256">
        <f t="shared" si="22"/>
        <v>150</v>
      </c>
      <c r="H411" s="889"/>
      <c r="I411" s="864"/>
      <c r="J411" s="864"/>
      <c r="K411" s="890"/>
    </row>
    <row r="412" spans="1:11" s="865" customFormat="1" ht="12.75" customHeight="1">
      <c r="A412" s="227"/>
      <c r="B412" s="359"/>
      <c r="C412" s="896"/>
      <c r="D412" s="816"/>
      <c r="E412" s="814"/>
      <c r="F412" s="221"/>
      <c r="G412" s="256"/>
      <c r="H412" s="889"/>
      <c r="I412" s="864"/>
      <c r="J412" s="864"/>
      <c r="K412" s="890"/>
    </row>
    <row r="413" spans="1:11" s="865" customFormat="1" ht="12.75" customHeight="1">
      <c r="A413" s="220"/>
      <c r="B413" s="10" t="s">
        <v>270</v>
      </c>
      <c r="C413" s="5"/>
      <c r="D413" s="582"/>
      <c r="E413" s="7"/>
      <c r="F413" s="226"/>
      <c r="G413" s="256"/>
      <c r="H413" s="889"/>
      <c r="I413" s="864"/>
      <c r="J413" s="864"/>
      <c r="K413" s="890"/>
    </row>
    <row r="414" spans="1:11" s="865" customFormat="1" ht="12.75" customHeight="1">
      <c r="A414" s="220"/>
      <c r="B414" s="10" t="s">
        <v>271</v>
      </c>
      <c r="C414" s="5"/>
      <c r="D414" s="582"/>
      <c r="E414" s="7"/>
      <c r="F414" s="226"/>
      <c r="G414" s="256"/>
      <c r="H414" s="889"/>
      <c r="I414" s="864"/>
      <c r="J414" s="864"/>
      <c r="K414" s="890"/>
    </row>
    <row r="415" spans="1:11" s="865" customFormat="1" ht="12.75" customHeight="1">
      <c r="A415" s="227"/>
      <c r="B415" s="11"/>
      <c r="C415" s="257"/>
      <c r="D415" s="582"/>
      <c r="E415" s="7"/>
      <c r="F415" s="226"/>
      <c r="G415" s="256"/>
      <c r="H415" s="889"/>
      <c r="I415" s="864"/>
      <c r="J415" s="864"/>
      <c r="K415" s="890"/>
    </row>
    <row r="416" spans="1:11" s="865" customFormat="1" ht="12.75" customHeight="1">
      <c r="A416" s="227">
        <f>A411+1</f>
        <v>6</v>
      </c>
      <c r="B416" s="359" t="s">
        <v>282</v>
      </c>
      <c r="C416" s="360"/>
      <c r="D416" s="795">
        <v>2</v>
      </c>
      <c r="E416" s="772" t="s">
        <v>24</v>
      </c>
      <c r="F416" s="226"/>
      <c r="G416" s="256" t="s">
        <v>538</v>
      </c>
      <c r="H416" s="889"/>
      <c r="I416" s="864"/>
      <c r="J416" s="864"/>
      <c r="K416" s="890"/>
    </row>
    <row r="417" spans="1:11" s="865" customFormat="1" ht="12.75" customHeight="1">
      <c r="A417" s="227"/>
      <c r="B417" s="359"/>
      <c r="C417" s="360"/>
      <c r="D417" s="795"/>
      <c r="E417" s="772"/>
      <c r="F417" s="226"/>
      <c r="G417" s="256"/>
      <c r="H417" s="889"/>
      <c r="I417" s="864"/>
      <c r="J417" s="864"/>
      <c r="K417" s="890"/>
    </row>
    <row r="418" spans="1:11" s="865" customFormat="1" ht="12.75" customHeight="1">
      <c r="A418" s="220">
        <f>A416+1</f>
        <v>7</v>
      </c>
      <c r="B418" s="360" t="s">
        <v>283</v>
      </c>
      <c r="C418" s="360"/>
      <c r="D418" s="816">
        <v>12</v>
      </c>
      <c r="E418" s="814" t="s">
        <v>24</v>
      </c>
      <c r="F418" s="226"/>
      <c r="G418" s="256" t="s">
        <v>538</v>
      </c>
      <c r="H418" s="889"/>
      <c r="I418" s="864"/>
      <c r="J418" s="864"/>
      <c r="K418" s="890"/>
    </row>
    <row r="419" spans="1:11" s="865" customFormat="1" ht="12.75" customHeight="1">
      <c r="A419" s="220"/>
      <c r="B419" s="5"/>
      <c r="C419" s="5"/>
      <c r="D419" s="582"/>
      <c r="E419" s="7"/>
      <c r="F419" s="226"/>
      <c r="G419" s="256"/>
      <c r="H419" s="889"/>
      <c r="I419" s="864"/>
      <c r="J419" s="864"/>
      <c r="K419" s="890"/>
    </row>
    <row r="420" spans="1:11" s="865" customFormat="1" ht="12.75" customHeight="1">
      <c r="A420" s="220">
        <f t="shared" ref="A420" si="26">A418+1</f>
        <v>8</v>
      </c>
      <c r="B420" s="984" t="s">
        <v>544</v>
      </c>
      <c r="C420" s="744"/>
      <c r="D420" s="795">
        <v>3</v>
      </c>
      <c r="E420" s="814" t="s">
        <v>24</v>
      </c>
      <c r="F420" s="226"/>
      <c r="G420" s="256" t="s">
        <v>538</v>
      </c>
      <c r="H420" s="889"/>
      <c r="I420" s="864"/>
      <c r="J420" s="864"/>
      <c r="K420" s="890"/>
    </row>
    <row r="421" spans="1:11" ht="12.75" customHeight="1">
      <c r="A421" s="220"/>
      <c r="B421" s="360"/>
      <c r="C421" s="360"/>
      <c r="D421" s="816"/>
      <c r="F421" s="226"/>
      <c r="G421" s="256"/>
    </row>
    <row r="422" spans="1:11" ht="12.75" customHeight="1">
      <c r="A422" s="220">
        <f t="shared" ref="A422" si="27">A420+1</f>
        <v>9</v>
      </c>
      <c r="B422" s="5" t="s">
        <v>545</v>
      </c>
      <c r="C422" s="5"/>
      <c r="D422" s="582">
        <v>1</v>
      </c>
      <c r="E422" s="814" t="s">
        <v>24</v>
      </c>
      <c r="F422" s="226"/>
      <c r="G422" s="256" t="s">
        <v>538</v>
      </c>
    </row>
    <row r="423" spans="1:11" ht="12.75" customHeight="1">
      <c r="A423" s="220"/>
      <c r="B423" s="229"/>
      <c r="C423" s="5"/>
      <c r="D423" s="813"/>
      <c r="F423" s="226"/>
      <c r="G423" s="256"/>
    </row>
    <row r="424" spans="1:11" ht="12.75" customHeight="1">
      <c r="A424" s="220">
        <f t="shared" ref="A424" si="28">A422+1</f>
        <v>10</v>
      </c>
      <c r="B424" s="984" t="s">
        <v>546</v>
      </c>
      <c r="C424" s="741"/>
      <c r="D424" s="795">
        <v>1</v>
      </c>
      <c r="E424" s="814" t="s">
        <v>24</v>
      </c>
      <c r="F424" s="226"/>
      <c r="G424" s="256" t="s">
        <v>538</v>
      </c>
    </row>
    <row r="425" spans="1:11" ht="12.75" customHeight="1">
      <c r="A425" s="220"/>
      <c r="B425" s="241"/>
      <c r="C425" s="238"/>
      <c r="D425" s="813"/>
      <c r="F425" s="226"/>
      <c r="G425" s="256"/>
    </row>
    <row r="426" spans="1:11" s="865" customFormat="1" ht="12.75" customHeight="1">
      <c r="A426" s="227"/>
      <c r="B426" s="10" t="s">
        <v>332</v>
      </c>
      <c r="C426" s="5"/>
      <c r="D426" s="582"/>
      <c r="E426" s="7"/>
      <c r="F426" s="226"/>
      <c r="G426" s="256"/>
      <c r="H426" s="889"/>
      <c r="I426" s="864"/>
      <c r="J426" s="864"/>
      <c r="K426" s="890"/>
    </row>
    <row r="427" spans="1:11" ht="12.75" customHeight="1">
      <c r="A427" s="227"/>
      <c r="B427" s="10" t="s">
        <v>543</v>
      </c>
      <c r="C427" s="5"/>
      <c r="D427" s="813"/>
      <c r="F427" s="226"/>
      <c r="G427" s="256"/>
    </row>
    <row r="428" spans="1:11" ht="12.75" customHeight="1">
      <c r="A428" s="227"/>
      <c r="B428" s="10"/>
      <c r="C428" s="5"/>
      <c r="D428" s="813"/>
      <c r="F428" s="221"/>
      <c r="G428" s="256"/>
    </row>
    <row r="429" spans="1:11" s="865" customFormat="1" ht="12.75" customHeight="1">
      <c r="A429" s="227">
        <f>A424+1</f>
        <v>11</v>
      </c>
      <c r="B429" s="359" t="s">
        <v>547</v>
      </c>
      <c r="C429" s="360"/>
      <c r="D429" s="582">
        <v>59</v>
      </c>
      <c r="E429" s="7" t="s">
        <v>19</v>
      </c>
      <c r="F429" s="226">
        <v>120</v>
      </c>
      <c r="G429" s="256">
        <f>F429*D429</f>
        <v>7080</v>
      </c>
      <c r="H429" s="889"/>
      <c r="I429" s="864"/>
      <c r="J429" s="864"/>
      <c r="K429" s="890"/>
    </row>
    <row r="430" spans="1:11" ht="12.75" customHeight="1">
      <c r="A430" s="220"/>
      <c r="B430" s="5"/>
      <c r="C430" s="5"/>
      <c r="D430" s="582"/>
      <c r="F430" s="226"/>
      <c r="G430" s="256"/>
    </row>
    <row r="431" spans="1:11" ht="12.75" customHeight="1">
      <c r="A431" s="232"/>
      <c r="B431" s="241"/>
      <c r="C431" s="238"/>
      <c r="D431" s="581"/>
      <c r="E431" s="233"/>
      <c r="F431" s="226"/>
      <c r="G431" s="239"/>
    </row>
    <row r="432" spans="1:11" ht="12.75" customHeight="1">
      <c r="A432" s="232"/>
      <c r="B432" s="238"/>
      <c r="C432" s="238"/>
      <c r="D432" s="581"/>
      <c r="E432" s="231"/>
      <c r="F432" s="226"/>
      <c r="G432" s="239"/>
    </row>
    <row r="433" spans="1:7" ht="12.75" customHeight="1">
      <c r="A433" s="227"/>
      <c r="B433" s="11"/>
      <c r="C433" s="5"/>
      <c r="D433" s="813"/>
      <c r="F433" s="226"/>
      <c r="G433" s="256"/>
    </row>
    <row r="434" spans="1:7" ht="12.75" customHeight="1">
      <c r="A434" s="227"/>
      <c r="B434" s="11"/>
      <c r="C434" s="5"/>
      <c r="D434" s="813"/>
      <c r="F434" s="226"/>
      <c r="G434" s="256"/>
    </row>
    <row r="435" spans="1:7" ht="12.75" customHeight="1">
      <c r="A435" s="227"/>
      <c r="B435" s="10"/>
      <c r="C435" s="5"/>
      <c r="D435" s="813"/>
      <c r="F435" s="226"/>
      <c r="G435" s="256"/>
    </row>
    <row r="436" spans="1:7" ht="12" customHeight="1">
      <c r="A436" s="227"/>
      <c r="B436" s="11"/>
      <c r="C436" s="5"/>
      <c r="D436" s="582"/>
      <c r="F436" s="226"/>
      <c r="G436" s="256"/>
    </row>
    <row r="437" spans="1:7" ht="12.75" customHeight="1">
      <c r="A437" s="227"/>
      <c r="B437" s="11"/>
      <c r="C437" s="5"/>
      <c r="D437" s="582"/>
      <c r="F437" s="221"/>
      <c r="G437" s="256"/>
    </row>
    <row r="438" spans="1:7" ht="12.75" customHeight="1">
      <c r="A438" s="220"/>
      <c r="B438" s="260"/>
      <c r="C438" s="257"/>
      <c r="D438" s="582"/>
      <c r="F438" s="221"/>
      <c r="G438" s="256"/>
    </row>
    <row r="439" spans="1:7" ht="12.75" customHeight="1">
      <c r="A439" s="220"/>
      <c r="B439" s="260"/>
      <c r="C439" s="257"/>
      <c r="D439" s="582"/>
      <c r="F439" s="221"/>
      <c r="G439" s="256"/>
    </row>
    <row r="440" spans="1:7" ht="12.75" customHeight="1">
      <c r="A440" s="220"/>
      <c r="B440" s="260"/>
      <c r="C440" s="257"/>
      <c r="D440" s="582"/>
      <c r="F440" s="221"/>
      <c r="G440" s="256"/>
    </row>
    <row r="441" spans="1:7" ht="12.75" customHeight="1">
      <c r="A441" s="220"/>
      <c r="B441" s="90"/>
      <c r="C441" s="5"/>
      <c r="D441" s="582"/>
      <c r="F441" s="221"/>
      <c r="G441" s="256"/>
    </row>
    <row r="442" spans="1:7" ht="12.75" customHeight="1">
      <c r="A442" s="220"/>
      <c r="B442" s="5"/>
      <c r="C442" s="5"/>
      <c r="D442" s="582"/>
      <c r="F442" s="226"/>
      <c r="G442" s="256"/>
    </row>
    <row r="443" spans="1:7" ht="12.6" customHeight="1">
      <c r="A443" s="220"/>
      <c r="B443" s="11"/>
      <c r="C443" s="5"/>
      <c r="D443" s="582"/>
      <c r="F443" s="226"/>
      <c r="G443" s="256"/>
    </row>
    <row r="444" spans="1:7" ht="12.75" customHeight="1">
      <c r="A444" s="220"/>
      <c r="B444" s="90"/>
      <c r="C444" s="5"/>
      <c r="D444" s="582"/>
      <c r="F444" s="221"/>
      <c r="G444" s="256"/>
    </row>
    <row r="445" spans="1:7" ht="12.75" customHeight="1">
      <c r="A445" s="220"/>
      <c r="B445" s="90"/>
      <c r="C445" s="5"/>
      <c r="D445" s="582"/>
      <c r="F445" s="221"/>
      <c r="G445" s="256"/>
    </row>
    <row r="446" spans="1:7" ht="12.75" customHeight="1">
      <c r="A446" s="220"/>
      <c r="B446" s="90"/>
      <c r="C446" s="5"/>
      <c r="D446" s="582"/>
      <c r="F446" s="221"/>
      <c r="G446" s="256"/>
    </row>
    <row r="447" spans="1:7" ht="12.75" customHeight="1">
      <c r="A447" s="220"/>
      <c r="B447" s="90"/>
      <c r="C447" s="5"/>
      <c r="D447" s="582"/>
      <c r="F447" s="221"/>
      <c r="G447" s="256"/>
    </row>
    <row r="448" spans="1:7" ht="12.75" customHeight="1">
      <c r="A448" s="220"/>
      <c r="B448" s="90"/>
      <c r="C448" s="5"/>
      <c r="D448" s="582"/>
      <c r="F448" s="221"/>
      <c r="G448" s="256"/>
    </row>
    <row r="449" spans="1:15" ht="12.75" customHeight="1">
      <c r="A449" s="220"/>
      <c r="B449" s="90"/>
      <c r="C449" s="5"/>
      <c r="D449" s="582"/>
      <c r="F449" s="221"/>
      <c r="G449" s="256"/>
    </row>
    <row r="450" spans="1:15" ht="12.75" customHeight="1">
      <c r="A450" s="227"/>
      <c r="B450" s="11"/>
      <c r="C450" s="5"/>
      <c r="D450" s="582"/>
      <c r="F450" s="221"/>
      <c r="G450" s="256"/>
    </row>
    <row r="451" spans="1:15" ht="12.75" customHeight="1">
      <c r="A451" s="227"/>
      <c r="B451" s="11"/>
      <c r="C451" s="5"/>
      <c r="D451" s="582"/>
      <c r="F451" s="221"/>
      <c r="G451" s="256"/>
    </row>
    <row r="452" spans="1:15" ht="12.75" customHeight="1">
      <c r="A452" s="220"/>
      <c r="B452" s="260"/>
      <c r="C452" s="257"/>
      <c r="D452" s="582"/>
      <c r="F452" s="221"/>
      <c r="G452" s="256"/>
    </row>
    <row r="453" spans="1:15" ht="12.75" customHeight="1">
      <c r="A453" s="223"/>
      <c r="B453" s="11"/>
      <c r="C453" s="5"/>
      <c r="D453" s="582"/>
      <c r="F453" s="221"/>
      <c r="G453" s="256"/>
    </row>
    <row r="454" spans="1:15" ht="12.75" customHeight="1">
      <c r="A454" s="223"/>
      <c r="B454" s="243"/>
      <c r="C454" s="5"/>
      <c r="D454" s="582"/>
      <c r="F454" s="221"/>
      <c r="G454" s="256"/>
    </row>
    <row r="455" spans="1:15" ht="12.75" customHeight="1">
      <c r="A455" s="252"/>
      <c r="B455" s="18"/>
      <c r="C455" s="18"/>
      <c r="D455" s="612"/>
      <c r="E455" s="20"/>
      <c r="F455" s="21"/>
      <c r="G455" s="261"/>
    </row>
    <row r="456" spans="1:15" ht="12.75" customHeight="1">
      <c r="A456" s="220"/>
      <c r="B456" s="9" t="s">
        <v>21</v>
      </c>
      <c r="C456" s="9"/>
      <c r="D456" s="582"/>
      <c r="F456" s="246" t="s">
        <v>280</v>
      </c>
      <c r="G456" s="262">
        <f>SUM(G401:G430)</f>
        <v>9930</v>
      </c>
    </row>
    <row r="457" spans="1:15" ht="12.75" customHeight="1" thickBot="1">
      <c r="A457" s="248"/>
      <c r="B457" s="15"/>
      <c r="C457" s="15"/>
      <c r="D457" s="611"/>
      <c r="E457" s="17"/>
      <c r="F457" s="249"/>
      <c r="G457" s="263"/>
    </row>
    <row r="458" spans="1:15" ht="12.75" customHeight="1" thickTop="1">
      <c r="A458" s="220"/>
      <c r="B458" s="5"/>
      <c r="C458" s="5"/>
      <c r="D458" s="582"/>
      <c r="F458" s="221"/>
      <c r="G458" s="256"/>
    </row>
    <row r="459" spans="1:15" ht="12.75" customHeight="1">
      <c r="A459" s="227"/>
      <c r="B459" s="224" t="s">
        <v>34</v>
      </c>
      <c r="C459" s="5"/>
      <c r="D459" s="582"/>
      <c r="F459" s="221"/>
      <c r="G459" s="256"/>
    </row>
    <row r="460" spans="1:15" ht="12.75" customHeight="1">
      <c r="A460" s="227"/>
      <c r="B460" s="11"/>
      <c r="C460" s="5"/>
      <c r="D460" s="582"/>
      <c r="F460" s="221"/>
      <c r="G460" s="256"/>
    </row>
    <row r="461" spans="1:15" ht="12.75" customHeight="1">
      <c r="A461" s="583"/>
      <c r="B461" s="584" t="s">
        <v>81</v>
      </c>
      <c r="C461" s="585"/>
      <c r="D461" s="590"/>
      <c r="E461" s="586"/>
      <c r="F461" s="587"/>
      <c r="G461" s="588"/>
      <c r="H461" s="893"/>
      <c r="I461" s="358"/>
      <c r="J461" s="186"/>
      <c r="K461" s="379"/>
      <c r="L461" s="351"/>
      <c r="M461" s="351"/>
      <c r="N461" s="351"/>
      <c r="O461" s="351"/>
    </row>
    <row r="462" spans="1:15" ht="12.75" customHeight="1">
      <c r="A462" s="583"/>
      <c r="B462" s="589"/>
      <c r="C462" s="585"/>
      <c r="D462" s="590"/>
      <c r="E462" s="586"/>
      <c r="F462" s="587"/>
      <c r="G462" s="588"/>
      <c r="H462" s="893"/>
      <c r="I462" s="358"/>
      <c r="J462" s="186"/>
      <c r="K462" s="379"/>
      <c r="L462" s="351"/>
      <c r="M462" s="351"/>
      <c r="N462" s="351"/>
      <c r="O462" s="351"/>
    </row>
    <row r="463" spans="1:15" ht="12.75" customHeight="1">
      <c r="A463" s="583">
        <v>1</v>
      </c>
      <c r="B463" s="589" t="s">
        <v>93</v>
      </c>
      <c r="C463" s="585"/>
      <c r="D463" s="590"/>
      <c r="E463" s="586"/>
      <c r="F463" s="587"/>
      <c r="G463" s="588"/>
      <c r="H463" s="893"/>
      <c r="I463" s="358"/>
      <c r="J463" s="186"/>
      <c r="K463" s="379"/>
      <c r="L463" s="351"/>
      <c r="M463" s="351"/>
      <c r="N463" s="351"/>
      <c r="O463" s="351"/>
    </row>
    <row r="464" spans="1:15" ht="12.75" customHeight="1">
      <c r="A464" s="583"/>
      <c r="B464" s="589" t="s">
        <v>94</v>
      </c>
      <c r="C464" s="585"/>
      <c r="D464" s="590"/>
      <c r="E464" s="586"/>
      <c r="F464" s="587"/>
      <c r="G464" s="588"/>
      <c r="H464" s="893"/>
      <c r="I464" s="358"/>
      <c r="J464" s="186"/>
      <c r="K464" s="379"/>
      <c r="L464" s="351"/>
      <c r="M464" s="351"/>
      <c r="N464" s="351"/>
      <c r="O464" s="351"/>
    </row>
    <row r="465" spans="1:15" ht="12.75" customHeight="1">
      <c r="A465" s="583"/>
      <c r="B465" s="589" t="s">
        <v>1</v>
      </c>
      <c r="C465" s="585"/>
      <c r="D465" s="590">
        <v>1</v>
      </c>
      <c r="E465" s="586" t="s">
        <v>20</v>
      </c>
      <c r="F465" s="587" t="s">
        <v>624</v>
      </c>
      <c r="G465" s="588">
        <v>4500</v>
      </c>
      <c r="H465" s="893"/>
      <c r="I465" s="358"/>
      <c r="J465" s="186"/>
      <c r="K465" s="379"/>
      <c r="L465" s="351"/>
      <c r="M465" s="351"/>
      <c r="N465" s="351"/>
      <c r="O465" s="351"/>
    </row>
    <row r="466" spans="1:15" ht="12.75" customHeight="1">
      <c r="A466" s="227"/>
      <c r="B466" s="224"/>
      <c r="C466" s="5"/>
      <c r="D466" s="582"/>
      <c r="F466" s="226"/>
      <c r="G466" s="256"/>
    </row>
    <row r="467" spans="1:15" ht="12.75" customHeight="1">
      <c r="A467" s="227"/>
      <c r="B467" s="10" t="s">
        <v>164</v>
      </c>
      <c r="C467" s="5"/>
      <c r="D467" s="582"/>
      <c r="F467" s="221"/>
      <c r="G467" s="256"/>
    </row>
    <row r="468" spans="1:15" ht="12.75" customHeight="1">
      <c r="A468" s="227"/>
      <c r="B468" s="10" t="s">
        <v>165</v>
      </c>
      <c r="C468" s="5"/>
      <c r="D468" s="582"/>
      <c r="F468" s="221"/>
      <c r="G468" s="256"/>
    </row>
    <row r="469" spans="1:15" ht="12.75" customHeight="1">
      <c r="A469" s="227"/>
      <c r="B469" s="10" t="s">
        <v>548</v>
      </c>
      <c r="C469" s="5"/>
      <c r="D469" s="582"/>
      <c r="F469" s="221"/>
      <c r="G469" s="256"/>
    </row>
    <row r="470" spans="1:15" ht="12.75" customHeight="1">
      <c r="A470" s="227"/>
      <c r="B470" s="11"/>
      <c r="C470" s="5"/>
      <c r="D470" s="582"/>
      <c r="F470" s="221"/>
      <c r="G470" s="256"/>
    </row>
    <row r="471" spans="1:15" ht="12.75" customHeight="1">
      <c r="A471" s="227">
        <f>+A463+1</f>
        <v>2</v>
      </c>
      <c r="B471" s="11" t="s">
        <v>549</v>
      </c>
      <c r="C471" s="5"/>
      <c r="D471" s="590">
        <v>6</v>
      </c>
      <c r="E471" s="7" t="s">
        <v>24</v>
      </c>
      <c r="F471" s="221">
        <v>150</v>
      </c>
      <c r="G471" s="256">
        <f>F471*D471</f>
        <v>900</v>
      </c>
    </row>
    <row r="472" spans="1:15" ht="12.75" customHeight="1">
      <c r="A472" s="227"/>
      <c r="B472" s="11"/>
      <c r="C472" s="5"/>
      <c r="D472" s="582"/>
      <c r="F472" s="221"/>
      <c r="G472" s="256"/>
    </row>
    <row r="473" spans="1:15" ht="12.75" customHeight="1">
      <c r="A473" s="227">
        <f>+A471+1</f>
        <v>3</v>
      </c>
      <c r="B473" s="11" t="s">
        <v>550</v>
      </c>
      <c r="C473" s="5"/>
      <c r="D473" s="590">
        <v>3</v>
      </c>
      <c r="E473" s="7" t="s">
        <v>24</v>
      </c>
      <c r="F473" s="221">
        <v>150</v>
      </c>
      <c r="G473" s="256">
        <f t="shared" ref="G473:G484" si="29">F473*D473</f>
        <v>450</v>
      </c>
    </row>
    <row r="474" spans="1:15" ht="12.75" customHeight="1">
      <c r="A474" s="227"/>
      <c r="B474" s="11"/>
      <c r="C474" s="5"/>
      <c r="D474" s="582"/>
      <c r="F474" s="221"/>
      <c r="G474" s="256"/>
    </row>
    <row r="475" spans="1:15" ht="12.75" customHeight="1">
      <c r="A475" s="227">
        <f>+A473+1</f>
        <v>4</v>
      </c>
      <c r="B475" s="11" t="s">
        <v>551</v>
      </c>
      <c r="C475" s="5"/>
      <c r="D475" s="590"/>
      <c r="F475" s="221"/>
      <c r="G475" s="256"/>
    </row>
    <row r="476" spans="1:15" ht="12.75" customHeight="1">
      <c r="A476" s="220"/>
      <c r="B476" s="11" t="s">
        <v>552</v>
      </c>
      <c r="C476" s="5"/>
      <c r="D476" s="582">
        <v>4</v>
      </c>
      <c r="E476" s="7" t="s">
        <v>24</v>
      </c>
      <c r="F476" s="221">
        <v>150</v>
      </c>
      <c r="G476" s="256">
        <f t="shared" si="29"/>
        <v>600</v>
      </c>
    </row>
    <row r="477" spans="1:15" ht="12.75" customHeight="1">
      <c r="A477" s="227"/>
      <c r="B477" s="11"/>
      <c r="C477" s="5"/>
      <c r="D477" s="582"/>
      <c r="F477" s="221"/>
      <c r="G477" s="256"/>
    </row>
    <row r="478" spans="1:15" ht="12.75" customHeight="1">
      <c r="A478" s="227">
        <f>+A475+1</f>
        <v>5</v>
      </c>
      <c r="B478" s="11" t="s">
        <v>553</v>
      </c>
      <c r="C478" s="5"/>
      <c r="D478" s="590">
        <v>2</v>
      </c>
      <c r="E478" s="7" t="s">
        <v>24</v>
      </c>
      <c r="F478" s="221">
        <v>150</v>
      </c>
      <c r="G478" s="256">
        <f t="shared" si="29"/>
        <v>300</v>
      </c>
    </row>
    <row r="479" spans="1:15" ht="12.75" customHeight="1">
      <c r="A479" s="227"/>
      <c r="B479" s="11"/>
      <c r="C479" s="5"/>
      <c r="D479" s="582"/>
      <c r="F479" s="221"/>
      <c r="G479" s="256"/>
    </row>
    <row r="480" spans="1:15" ht="12.75" customHeight="1">
      <c r="A480" s="227">
        <f>+A478+1</f>
        <v>6</v>
      </c>
      <c r="B480" s="11" t="s">
        <v>284</v>
      </c>
      <c r="C480" s="5"/>
      <c r="D480" s="590">
        <v>1</v>
      </c>
      <c r="E480" s="7" t="s">
        <v>24</v>
      </c>
      <c r="F480" s="221">
        <v>150</v>
      </c>
      <c r="G480" s="256">
        <f t="shared" si="29"/>
        <v>150</v>
      </c>
    </row>
    <row r="481" spans="1:7" ht="12.75" customHeight="1">
      <c r="A481" s="220"/>
      <c r="B481" s="11"/>
      <c r="C481" s="5"/>
      <c r="D481" s="582"/>
      <c r="F481" s="221"/>
      <c r="G481" s="256"/>
    </row>
    <row r="482" spans="1:7" ht="12.75" customHeight="1">
      <c r="A482" s="575">
        <f>A480+1</f>
        <v>7</v>
      </c>
      <c r="B482" s="11" t="s">
        <v>285</v>
      </c>
      <c r="C482" s="5"/>
      <c r="D482" s="582">
        <v>2</v>
      </c>
      <c r="E482" s="7" t="s">
        <v>24</v>
      </c>
      <c r="F482" s="226">
        <v>150</v>
      </c>
      <c r="G482" s="256">
        <f t="shared" si="29"/>
        <v>300</v>
      </c>
    </row>
    <row r="483" spans="1:7" ht="12.75" customHeight="1">
      <c r="A483" s="220"/>
      <c r="B483" s="11"/>
      <c r="C483" s="5"/>
      <c r="D483" s="582"/>
      <c r="F483" s="226"/>
      <c r="G483" s="256"/>
    </row>
    <row r="484" spans="1:7" ht="12.75" customHeight="1">
      <c r="A484" s="227">
        <f>A482+1</f>
        <v>8</v>
      </c>
      <c r="B484" s="11" t="s">
        <v>554</v>
      </c>
      <c r="C484" s="5"/>
      <c r="D484" s="582">
        <v>3</v>
      </c>
      <c r="E484" s="7" t="s">
        <v>24</v>
      </c>
      <c r="F484" s="221">
        <v>150</v>
      </c>
      <c r="G484" s="239">
        <f t="shared" si="29"/>
        <v>450</v>
      </c>
    </row>
    <row r="485" spans="1:7" ht="12.75" customHeight="1">
      <c r="A485" s="220"/>
      <c r="B485" s="11"/>
      <c r="C485" s="5"/>
      <c r="D485" s="582"/>
      <c r="F485" s="221"/>
      <c r="G485" s="239"/>
    </row>
    <row r="486" spans="1:7" ht="12.75" customHeight="1">
      <c r="A486" s="227"/>
      <c r="B486" s="10" t="s">
        <v>26</v>
      </c>
      <c r="C486" s="5"/>
      <c r="D486" s="582"/>
      <c r="F486" s="226"/>
      <c r="G486" s="239"/>
    </row>
    <row r="487" spans="1:7" ht="12.75" customHeight="1">
      <c r="A487" s="227"/>
      <c r="B487" s="11"/>
      <c r="C487" s="5"/>
      <c r="D487" s="582"/>
      <c r="F487" s="226"/>
      <c r="G487" s="239"/>
    </row>
    <row r="488" spans="1:7" ht="12.75" customHeight="1">
      <c r="A488" s="227">
        <f>A484+1</f>
        <v>9</v>
      </c>
      <c r="B488" s="11" t="s">
        <v>549</v>
      </c>
      <c r="C488" s="5"/>
      <c r="D488" s="590">
        <v>6</v>
      </c>
      <c r="E488" s="7" t="s">
        <v>24</v>
      </c>
      <c r="F488" s="226">
        <v>2250</v>
      </c>
      <c r="G488" s="239">
        <f>F488*D488</f>
        <v>13500</v>
      </c>
    </row>
    <row r="489" spans="1:7" ht="12.75" customHeight="1">
      <c r="A489" s="227"/>
      <c r="B489" s="11"/>
      <c r="C489" s="5"/>
      <c r="D489" s="582"/>
      <c r="F489" s="226"/>
      <c r="G489" s="239"/>
    </row>
    <row r="490" spans="1:7" ht="12.75" customHeight="1">
      <c r="A490" s="227">
        <f>+A488+1</f>
        <v>10</v>
      </c>
      <c r="B490" s="11" t="s">
        <v>550</v>
      </c>
      <c r="C490" s="5"/>
      <c r="D490" s="590">
        <v>3</v>
      </c>
      <c r="E490" s="7" t="s">
        <v>24</v>
      </c>
      <c r="F490" s="226">
        <v>1250</v>
      </c>
      <c r="G490" s="239">
        <f t="shared" ref="G490:G501" si="30">F490*D490</f>
        <v>3750</v>
      </c>
    </row>
    <row r="491" spans="1:7" ht="12.75" customHeight="1">
      <c r="A491" s="227"/>
      <c r="B491" s="11"/>
      <c r="C491" s="5"/>
      <c r="D491" s="582"/>
      <c r="F491" s="226"/>
      <c r="G491" s="239"/>
    </row>
    <row r="492" spans="1:7" ht="12.75" customHeight="1">
      <c r="A492" s="227">
        <f>+A490+1</f>
        <v>11</v>
      </c>
      <c r="B492" s="11" t="s">
        <v>551</v>
      </c>
      <c r="C492" s="5"/>
      <c r="D492" s="590"/>
      <c r="F492" s="226"/>
      <c r="G492" s="256"/>
    </row>
    <row r="493" spans="1:7" ht="12.75" customHeight="1">
      <c r="A493" s="227"/>
      <c r="B493" s="11" t="s">
        <v>552</v>
      </c>
      <c r="C493" s="5"/>
      <c r="D493" s="582">
        <v>4</v>
      </c>
      <c r="E493" s="7" t="s">
        <v>24</v>
      </c>
      <c r="F493" s="226">
        <v>900</v>
      </c>
      <c r="G493" s="256">
        <f t="shared" si="30"/>
        <v>3600</v>
      </c>
    </row>
    <row r="494" spans="1:7" ht="12.75" customHeight="1">
      <c r="A494" s="227"/>
      <c r="B494" s="11"/>
      <c r="C494" s="5"/>
      <c r="D494" s="582"/>
      <c r="F494" s="226"/>
      <c r="G494" s="256"/>
    </row>
    <row r="495" spans="1:7" ht="12.75" customHeight="1">
      <c r="A495" s="227">
        <f>A492+1</f>
        <v>12</v>
      </c>
      <c r="B495" s="11" t="s">
        <v>553</v>
      </c>
      <c r="C495" s="5"/>
      <c r="D495" s="590">
        <v>2</v>
      </c>
      <c r="E495" s="7" t="s">
        <v>24</v>
      </c>
      <c r="F495" s="221">
        <v>800</v>
      </c>
      <c r="G495" s="256">
        <f t="shared" si="30"/>
        <v>1600</v>
      </c>
    </row>
    <row r="496" spans="1:7" ht="12.75" customHeight="1">
      <c r="A496" s="227"/>
      <c r="B496" s="11"/>
      <c r="C496" s="5"/>
      <c r="D496" s="582"/>
      <c r="F496" s="221"/>
      <c r="G496" s="256"/>
    </row>
    <row r="497" spans="1:7" ht="12.75" customHeight="1">
      <c r="A497" s="220">
        <f>A495+1</f>
        <v>13</v>
      </c>
      <c r="B497" s="11" t="s">
        <v>284</v>
      </c>
      <c r="C497" s="5"/>
      <c r="D497" s="590">
        <v>1</v>
      </c>
      <c r="E497" s="7" t="s">
        <v>24</v>
      </c>
      <c r="F497" s="221">
        <v>1000</v>
      </c>
      <c r="G497" s="256">
        <f t="shared" si="30"/>
        <v>1000</v>
      </c>
    </row>
    <row r="498" spans="1:7" ht="12.75" customHeight="1">
      <c r="A498" s="227"/>
      <c r="B498" s="11"/>
      <c r="C498" s="5"/>
      <c r="D498" s="582"/>
      <c r="F498" s="226"/>
      <c r="G498" s="256"/>
    </row>
    <row r="499" spans="1:7" ht="12.75" customHeight="1">
      <c r="A499" s="575">
        <f>A497+1</f>
        <v>14</v>
      </c>
      <c r="B499" s="11" t="s">
        <v>285</v>
      </c>
      <c r="C499" s="5"/>
      <c r="D499" s="582">
        <v>2</v>
      </c>
      <c r="E499" s="7" t="s">
        <v>24</v>
      </c>
      <c r="F499" s="226">
        <v>1000</v>
      </c>
      <c r="G499" s="256">
        <f t="shared" si="30"/>
        <v>2000</v>
      </c>
    </row>
    <row r="500" spans="1:7" ht="12.75" customHeight="1">
      <c r="A500" s="227"/>
      <c r="B500" s="11"/>
      <c r="C500" s="5"/>
      <c r="D500" s="582"/>
      <c r="F500" s="221"/>
      <c r="G500" s="256"/>
    </row>
    <row r="501" spans="1:7" ht="12.75" customHeight="1">
      <c r="A501" s="220">
        <f>A499+1</f>
        <v>15</v>
      </c>
      <c r="B501" s="11" t="s">
        <v>554</v>
      </c>
      <c r="C501" s="5"/>
      <c r="D501" s="582">
        <v>3</v>
      </c>
      <c r="E501" s="7" t="s">
        <v>24</v>
      </c>
      <c r="F501" s="226">
        <v>1500</v>
      </c>
      <c r="G501" s="239">
        <f t="shared" si="30"/>
        <v>4500</v>
      </c>
    </row>
    <row r="502" spans="1:7" ht="12.75" customHeight="1">
      <c r="A502" s="227"/>
      <c r="B502" s="11"/>
      <c r="C502" s="5"/>
      <c r="D502" s="590"/>
      <c r="F502" s="226"/>
      <c r="G502" s="239"/>
    </row>
    <row r="503" spans="1:7" ht="12.75" customHeight="1">
      <c r="A503" s="575"/>
      <c r="B503" s="579"/>
      <c r="C503" s="360"/>
      <c r="D503" s="582"/>
      <c r="E503" s="258"/>
      <c r="F503" s="226"/>
      <c r="G503" s="256"/>
    </row>
    <row r="504" spans="1:7" ht="12.75" customHeight="1">
      <c r="A504" s="227"/>
      <c r="B504" s="11"/>
      <c r="C504" s="238"/>
      <c r="D504" s="276"/>
      <c r="F504" s="226"/>
      <c r="G504" s="256"/>
    </row>
    <row r="505" spans="1:7" ht="12.75" customHeight="1">
      <c r="A505" s="575"/>
      <c r="B505" s="578"/>
      <c r="C505" s="360"/>
      <c r="D505" s="4"/>
      <c r="E505" s="258"/>
      <c r="F505" s="226"/>
      <c r="G505" s="256"/>
    </row>
    <row r="506" spans="1:7" ht="12.75" customHeight="1">
      <c r="A506" s="227"/>
      <c r="B506" s="11"/>
      <c r="C506" s="5"/>
      <c r="D506" s="4"/>
      <c r="F506" s="226"/>
      <c r="G506" s="256"/>
    </row>
    <row r="507" spans="1:7" ht="12.75" customHeight="1">
      <c r="A507" s="575"/>
      <c r="B507" s="237"/>
      <c r="C507" s="238"/>
      <c r="D507" s="582"/>
      <c r="E507" s="258"/>
      <c r="F507" s="226"/>
      <c r="G507" s="256"/>
    </row>
    <row r="508" spans="1:7" ht="12.75" customHeight="1">
      <c r="A508" s="575"/>
      <c r="B508" s="11"/>
      <c r="C508" s="360"/>
      <c r="D508" s="582"/>
      <c r="F508" s="226"/>
      <c r="G508" s="256"/>
    </row>
    <row r="509" spans="1:7" ht="12.75" customHeight="1">
      <c r="A509" s="575"/>
      <c r="B509" s="579"/>
      <c r="C509" s="360"/>
      <c r="D509" s="582"/>
      <c r="E509" s="258"/>
      <c r="F509" s="226"/>
      <c r="G509" s="256"/>
    </row>
    <row r="510" spans="1:7" ht="12.75" customHeight="1">
      <c r="A510" s="232"/>
      <c r="B510" s="11"/>
      <c r="C510" s="238"/>
      <c r="D510" s="581"/>
      <c r="F510" s="226"/>
      <c r="G510" s="256"/>
    </row>
    <row r="511" spans="1:7" ht="12.75" customHeight="1">
      <c r="A511" s="575"/>
      <c r="B511" s="578"/>
      <c r="C511" s="360"/>
      <c r="D511" s="581"/>
      <c r="E511" s="231"/>
      <c r="F511" s="226"/>
      <c r="G511" s="256"/>
    </row>
    <row r="512" spans="1:7" ht="12.75" customHeight="1">
      <c r="A512" s="227"/>
      <c r="B512" s="11"/>
      <c r="C512" s="5"/>
      <c r="D512" s="590"/>
      <c r="E512" s="231"/>
      <c r="F512" s="226"/>
      <c r="G512" s="239"/>
    </row>
    <row r="513" spans="1:7" ht="12.75" customHeight="1">
      <c r="A513" s="624"/>
      <c r="B513" s="163"/>
      <c r="C513" s="275"/>
      <c r="D513" s="276"/>
      <c r="E513" s="276"/>
      <c r="F513" s="226"/>
      <c r="G513" s="239"/>
    </row>
    <row r="514" spans="1:7" ht="12.75" customHeight="1">
      <c r="A514" s="232"/>
      <c r="B514" s="11"/>
      <c r="C514" s="238"/>
      <c r="D514" s="581"/>
      <c r="E514" s="233"/>
      <c r="F514" s="226"/>
      <c r="G514" s="239"/>
    </row>
    <row r="515" spans="1:7" ht="12.75" customHeight="1">
      <c r="A515" s="575"/>
      <c r="B515" s="578"/>
      <c r="C515" s="360"/>
      <c r="D515" s="581"/>
      <c r="E515" s="231"/>
      <c r="F515" s="221"/>
      <c r="G515" s="256"/>
    </row>
    <row r="516" spans="1:7" ht="12.75" customHeight="1">
      <c r="A516" s="624"/>
      <c r="B516" s="11"/>
      <c r="C516" s="275"/>
      <c r="D516" s="590"/>
      <c r="E516" s="231"/>
      <c r="F516" s="226"/>
      <c r="G516" s="256"/>
    </row>
    <row r="517" spans="1:7" ht="12.75" customHeight="1">
      <c r="A517" s="624"/>
      <c r="B517" s="163"/>
      <c r="C517" s="275"/>
      <c r="D517" s="4"/>
      <c r="E517" s="4"/>
      <c r="F517" s="226"/>
      <c r="G517" s="256"/>
    </row>
    <row r="518" spans="1:7" ht="12.75" customHeight="1">
      <c r="A518" s="227"/>
      <c r="B518" s="11"/>
      <c r="C518" s="5"/>
      <c r="D518" s="581"/>
      <c r="F518" s="226"/>
      <c r="G518" s="256"/>
    </row>
    <row r="519" spans="1:7" ht="12.75" customHeight="1">
      <c r="A519" s="227"/>
      <c r="B519" s="10"/>
      <c r="C519" s="5"/>
      <c r="D519" s="582"/>
      <c r="F519" s="221"/>
      <c r="G519" s="256"/>
    </row>
    <row r="520" spans="1:7" ht="12.75" customHeight="1">
      <c r="A520" s="252"/>
      <c r="B520" s="18"/>
      <c r="C520" s="18"/>
      <c r="D520" s="612"/>
      <c r="E520" s="20"/>
      <c r="F520" s="255"/>
      <c r="G520" s="261"/>
    </row>
    <row r="521" spans="1:7" ht="12.75" customHeight="1">
      <c r="A521" s="220"/>
      <c r="B521" s="9" t="s">
        <v>21</v>
      </c>
      <c r="C521" s="9"/>
      <c r="D521" s="582"/>
      <c r="F521" s="246" t="s">
        <v>280</v>
      </c>
      <c r="G521" s="262">
        <f>SUM(G464:G503)</f>
        <v>37600</v>
      </c>
    </row>
    <row r="522" spans="1:7" ht="12.75" customHeight="1" thickBot="1">
      <c r="A522" s="248"/>
      <c r="B522" s="15"/>
      <c r="C522" s="15"/>
      <c r="D522" s="611"/>
      <c r="E522" s="17"/>
      <c r="F522" s="249"/>
      <c r="G522" s="263"/>
    </row>
    <row r="523" spans="1:7" ht="12.75" customHeight="1" thickTop="1">
      <c r="A523" s="220"/>
      <c r="B523" s="5"/>
      <c r="C523" s="5"/>
      <c r="D523" s="582"/>
      <c r="F523" s="221"/>
      <c r="G523" s="256"/>
    </row>
    <row r="524" spans="1:7" ht="12.75" customHeight="1">
      <c r="A524" s="272"/>
      <c r="B524" s="930" t="s">
        <v>323</v>
      </c>
      <c r="C524" s="930"/>
      <c r="D524" s="613"/>
      <c r="E524" s="165"/>
      <c r="F524" s="226"/>
      <c r="G524" s="256"/>
    </row>
    <row r="525" spans="1:7" ht="12.75" customHeight="1">
      <c r="A525" s="272"/>
      <c r="B525" s="163"/>
      <c r="C525" s="164"/>
      <c r="D525" s="613"/>
      <c r="E525" s="165"/>
      <c r="F525" s="226"/>
      <c r="G525" s="256"/>
    </row>
    <row r="526" spans="1:7" ht="12.75" customHeight="1">
      <c r="A526" s="624"/>
      <c r="B526" s="576" t="s">
        <v>324</v>
      </c>
      <c r="C526" s="360"/>
      <c r="D526" s="4"/>
      <c r="E526" s="4"/>
      <c r="F526" s="226"/>
      <c r="G526" s="256"/>
    </row>
    <row r="527" spans="1:7" ht="12.75" customHeight="1">
      <c r="A527" s="624"/>
      <c r="B527" s="576" t="s">
        <v>286</v>
      </c>
      <c r="C527" s="360"/>
      <c r="D527" s="4"/>
      <c r="E527" s="4"/>
      <c r="F527" s="226"/>
      <c r="G527" s="256"/>
    </row>
    <row r="528" spans="1:7" ht="12.75" customHeight="1">
      <c r="A528" s="624"/>
      <c r="B528" s="576" t="s">
        <v>557</v>
      </c>
      <c r="C528" s="360"/>
      <c r="D528" s="4"/>
      <c r="E528" s="4"/>
      <c r="F528" s="226"/>
      <c r="G528" s="256"/>
    </row>
    <row r="529" spans="1:12" ht="12.75" customHeight="1">
      <c r="A529" s="624"/>
      <c r="B529" s="163"/>
      <c r="C529" s="164"/>
      <c r="D529" s="4"/>
      <c r="E529" s="4"/>
      <c r="F529" s="226"/>
      <c r="G529" s="256"/>
    </row>
    <row r="530" spans="1:12">
      <c r="A530" s="232"/>
      <c r="B530" s="577" t="s">
        <v>333</v>
      </c>
      <c r="C530" s="90"/>
      <c r="D530" s="582"/>
      <c r="E530" s="4"/>
      <c r="F530" s="332"/>
      <c r="G530" s="286"/>
      <c r="H530" s="891"/>
      <c r="I530" s="370"/>
      <c r="J530" s="370"/>
      <c r="K530" s="370"/>
      <c r="L530" s="376"/>
    </row>
    <row r="531" spans="1:12">
      <c r="A531" s="220"/>
      <c r="B531" s="578"/>
      <c r="C531" s="360"/>
      <c r="D531" s="4"/>
      <c r="E531" s="4"/>
      <c r="F531" s="221"/>
      <c r="G531" s="256"/>
    </row>
    <row r="532" spans="1:12" ht="12.75" customHeight="1">
      <c r="A532" s="624">
        <v>1</v>
      </c>
      <c r="B532" s="163" t="s">
        <v>555</v>
      </c>
      <c r="C532" s="164"/>
      <c r="D532" s="4">
        <v>1</v>
      </c>
      <c r="E532" s="4" t="s">
        <v>24</v>
      </c>
      <c r="F532" s="221">
        <v>200</v>
      </c>
      <c r="G532" s="256">
        <f>F532*D532</f>
        <v>200</v>
      </c>
    </row>
    <row r="533" spans="1:12" ht="12.75" customHeight="1">
      <c r="A533" s="624"/>
      <c r="B533" s="163"/>
      <c r="C533" s="164"/>
      <c r="D533" s="4"/>
      <c r="E533" s="4"/>
      <c r="F533" s="226"/>
      <c r="G533" s="256"/>
    </row>
    <row r="534" spans="1:12" ht="12.75" customHeight="1">
      <c r="A534" s="624">
        <v>2</v>
      </c>
      <c r="B534" s="163" t="s">
        <v>556</v>
      </c>
      <c r="C534" s="164"/>
      <c r="D534" s="4">
        <v>2</v>
      </c>
      <c r="E534" s="4" t="s">
        <v>24</v>
      </c>
      <c r="F534" s="226">
        <v>200</v>
      </c>
      <c r="G534" s="256">
        <f t="shared" ref="G534:G540" si="31">F534*D534</f>
        <v>400</v>
      </c>
    </row>
    <row r="535" spans="1:12" ht="12.75" customHeight="1">
      <c r="A535" s="624"/>
      <c r="B535" s="163"/>
      <c r="C535" s="164"/>
      <c r="D535" s="4"/>
      <c r="E535" s="4"/>
      <c r="F535" s="226"/>
      <c r="G535" s="256"/>
    </row>
    <row r="536" spans="1:12" ht="12.75" customHeight="1">
      <c r="A536" s="624"/>
      <c r="B536" s="10" t="s">
        <v>26</v>
      </c>
      <c r="C536" s="164"/>
      <c r="D536" s="4"/>
      <c r="E536" s="4"/>
      <c r="F536" s="226"/>
      <c r="G536" s="256"/>
    </row>
    <row r="537" spans="1:12" ht="12.75" customHeight="1">
      <c r="A537" s="624"/>
      <c r="B537" s="163"/>
      <c r="C537" s="164"/>
      <c r="D537" s="4"/>
      <c r="E537" s="4"/>
      <c r="F537" s="226"/>
      <c r="G537" s="256"/>
    </row>
    <row r="538" spans="1:12" ht="12.75" customHeight="1">
      <c r="A538" s="624">
        <f>A534+1</f>
        <v>3</v>
      </c>
      <c r="B538" s="163" t="s">
        <v>555</v>
      </c>
      <c r="C538" s="164"/>
      <c r="D538" s="4">
        <v>1</v>
      </c>
      <c r="E538" s="4" t="s">
        <v>24</v>
      </c>
      <c r="F538" s="226">
        <v>2500</v>
      </c>
      <c r="G538" s="256">
        <f t="shared" si="31"/>
        <v>2500</v>
      </c>
    </row>
    <row r="539" spans="1:12" ht="12.75" customHeight="1">
      <c r="A539" s="624"/>
      <c r="B539" s="163"/>
      <c r="C539" s="164"/>
      <c r="D539" s="4"/>
      <c r="E539" s="4"/>
      <c r="F539" s="226"/>
      <c r="G539" s="256"/>
    </row>
    <row r="540" spans="1:12" ht="12.75" customHeight="1">
      <c r="A540" s="624">
        <f>A538+1</f>
        <v>4</v>
      </c>
      <c r="B540" s="163" t="s">
        <v>556</v>
      </c>
      <c r="C540" s="164"/>
      <c r="D540" s="4">
        <v>2</v>
      </c>
      <c r="E540" s="4" t="s">
        <v>24</v>
      </c>
      <c r="F540" s="226">
        <v>3000</v>
      </c>
      <c r="G540" s="256">
        <f t="shared" si="31"/>
        <v>6000</v>
      </c>
    </row>
    <row r="541" spans="1:12">
      <c r="A541" s="272"/>
      <c r="B541" s="163"/>
      <c r="C541" s="277"/>
      <c r="D541" s="614"/>
      <c r="E541" s="4"/>
      <c r="F541" s="226"/>
      <c r="G541" s="256"/>
    </row>
    <row r="542" spans="1:12">
      <c r="A542" s="624"/>
      <c r="B542" s="930"/>
      <c r="C542" s="930"/>
      <c r="D542" s="276"/>
      <c r="E542" s="276"/>
      <c r="F542" s="221"/>
      <c r="G542" s="256"/>
    </row>
    <row r="543" spans="1:12">
      <c r="A543" s="624"/>
      <c r="B543" s="163"/>
      <c r="C543" s="164"/>
      <c r="D543" s="4"/>
      <c r="E543" s="4"/>
      <c r="F543" s="221"/>
      <c r="G543" s="256"/>
    </row>
    <row r="544" spans="1:12">
      <c r="A544" s="624"/>
      <c r="B544" s="10"/>
      <c r="C544" s="229"/>
      <c r="D544" s="276"/>
      <c r="E544" s="276"/>
      <c r="F544" s="221"/>
      <c r="G544" s="256"/>
    </row>
    <row r="545" spans="1:12">
      <c r="A545" s="624"/>
      <c r="B545" s="10"/>
      <c r="C545" s="241"/>
      <c r="D545" s="276"/>
      <c r="E545" s="276"/>
      <c r="F545" s="221"/>
      <c r="G545" s="256"/>
    </row>
    <row r="546" spans="1:12">
      <c r="A546" s="624"/>
      <c r="B546" s="10"/>
      <c r="C546" s="5"/>
      <c r="D546" s="4"/>
      <c r="E546" s="4"/>
      <c r="F546" s="221"/>
      <c r="G546" s="256"/>
    </row>
    <row r="547" spans="1:12">
      <c r="A547" s="227"/>
      <c r="B547" s="10"/>
      <c r="C547" s="815"/>
      <c r="D547" s="582"/>
      <c r="F547" s="221"/>
      <c r="G547" s="256"/>
    </row>
    <row r="548" spans="1:12">
      <c r="A548" s="220"/>
      <c r="B548" s="10"/>
      <c r="C548" s="5"/>
      <c r="D548" s="582"/>
      <c r="F548" s="221"/>
      <c r="G548" s="256"/>
    </row>
    <row r="549" spans="1:12">
      <c r="A549" s="624"/>
      <c r="B549" s="163"/>
      <c r="C549" s="275"/>
      <c r="D549" s="276"/>
      <c r="E549" s="276"/>
      <c r="F549" s="221"/>
      <c r="G549" s="256"/>
    </row>
    <row r="550" spans="1:12">
      <c r="A550" s="227"/>
      <c r="B550" s="577"/>
      <c r="C550" s="360"/>
      <c r="D550" s="4"/>
      <c r="F550" s="332"/>
      <c r="G550" s="286"/>
      <c r="H550" s="891"/>
      <c r="I550" s="370"/>
      <c r="J550" s="370"/>
      <c r="K550" s="370"/>
      <c r="L550" s="376"/>
    </row>
    <row r="551" spans="1:12">
      <c r="A551" s="278"/>
      <c r="B551" s="279"/>
      <c r="C551" s="280"/>
      <c r="D551" s="582"/>
      <c r="E551" s="281"/>
      <c r="F551" s="221"/>
      <c r="G551" s="256"/>
    </row>
    <row r="552" spans="1:12">
      <c r="A552" s="575"/>
      <c r="B552" s="163"/>
      <c r="C552" s="277"/>
      <c r="D552" s="4"/>
      <c r="F552" s="332"/>
      <c r="G552" s="286"/>
      <c r="H552" s="891"/>
      <c r="I552" s="370"/>
      <c r="J552" s="370"/>
      <c r="K552" s="370"/>
      <c r="L552" s="376"/>
    </row>
    <row r="553" spans="1:12" ht="12.75" customHeight="1">
      <c r="A553" s="624"/>
      <c r="B553" s="163"/>
      <c r="C553" s="164"/>
      <c r="D553" s="4"/>
      <c r="E553" s="4"/>
      <c r="F553" s="226"/>
      <c r="G553" s="256"/>
    </row>
    <row r="554" spans="1:12">
      <c r="A554" s="575"/>
      <c r="B554" s="11"/>
      <c r="C554" s="5"/>
      <c r="D554" s="582"/>
      <c r="F554" s="221"/>
      <c r="G554" s="256"/>
    </row>
    <row r="555" spans="1:12" ht="12.75" customHeight="1">
      <c r="A555" s="624"/>
      <c r="B555" s="163"/>
      <c r="C555" s="164"/>
      <c r="D555" s="4"/>
      <c r="E555" s="4"/>
      <c r="F555" s="226"/>
      <c r="G555" s="256"/>
    </row>
    <row r="556" spans="1:12">
      <c r="A556" s="575"/>
      <c r="B556" s="11"/>
      <c r="C556" s="5"/>
      <c r="D556" s="582"/>
      <c r="F556" s="221"/>
      <c r="G556" s="256"/>
    </row>
    <row r="557" spans="1:12">
      <c r="A557" s="624"/>
      <c r="B557" s="11"/>
      <c r="C557" s="5"/>
      <c r="D557" s="582"/>
      <c r="E557" s="4"/>
      <c r="F557" s="221"/>
      <c r="G557" s="256"/>
    </row>
    <row r="558" spans="1:12">
      <c r="A558" s="575"/>
      <c r="B558" s="11"/>
      <c r="C558" s="5"/>
      <c r="D558" s="582"/>
      <c r="F558" s="221"/>
      <c r="G558" s="256"/>
    </row>
    <row r="559" spans="1:12">
      <c r="A559" s="624"/>
      <c r="B559" s="11"/>
      <c r="C559" s="5"/>
      <c r="D559" s="582"/>
      <c r="E559" s="4"/>
      <c r="F559" s="221"/>
      <c r="G559" s="256"/>
    </row>
    <row r="560" spans="1:12">
      <c r="A560" s="575"/>
      <c r="B560" s="11"/>
      <c r="C560" s="5"/>
      <c r="D560" s="582"/>
      <c r="F560" s="221"/>
      <c r="G560" s="256"/>
    </row>
    <row r="561" spans="1:7" ht="12.75" customHeight="1">
      <c r="A561" s="624"/>
      <c r="B561" s="163"/>
      <c r="C561" s="164"/>
      <c r="D561" s="4"/>
      <c r="E561" s="4"/>
      <c r="F561" s="226"/>
      <c r="G561" s="256"/>
    </row>
    <row r="562" spans="1:7" ht="12.75" customHeight="1">
      <c r="A562" s="575"/>
      <c r="B562" s="163"/>
      <c r="C562" s="164"/>
      <c r="D562" s="4"/>
      <c r="F562" s="226"/>
      <c r="G562" s="256"/>
    </row>
    <row r="563" spans="1:7">
      <c r="A563" s="624"/>
      <c r="B563" s="163"/>
      <c r="C563" s="277"/>
      <c r="D563" s="614"/>
      <c r="E563" s="4"/>
      <c r="F563" s="226"/>
      <c r="G563" s="256"/>
    </row>
    <row r="564" spans="1:7">
      <c r="A564" s="575"/>
      <c r="B564" s="163"/>
      <c r="C564" s="277"/>
      <c r="D564" s="614"/>
      <c r="F564" s="226"/>
      <c r="G564" s="256"/>
    </row>
    <row r="565" spans="1:7">
      <c r="A565" s="624"/>
      <c r="B565" s="163"/>
      <c r="C565" s="277"/>
      <c r="D565" s="614"/>
      <c r="E565" s="4"/>
      <c r="F565" s="226"/>
      <c r="G565" s="256"/>
    </row>
    <row r="566" spans="1:7">
      <c r="A566" s="575"/>
      <c r="B566" s="163"/>
      <c r="C566" s="277"/>
      <c r="D566" s="614"/>
      <c r="F566" s="226"/>
      <c r="G566" s="256"/>
    </row>
    <row r="567" spans="1:7">
      <c r="A567" s="624"/>
      <c r="B567" s="163"/>
      <c r="C567" s="277"/>
      <c r="D567" s="614"/>
      <c r="E567" s="4"/>
      <c r="F567" s="226"/>
      <c r="G567" s="256"/>
    </row>
    <row r="568" spans="1:7">
      <c r="A568" s="575"/>
      <c r="B568" s="10"/>
      <c r="C568" s="5"/>
      <c r="D568" s="614"/>
      <c r="E568" s="4"/>
      <c r="F568" s="226"/>
      <c r="G568" s="256"/>
    </row>
    <row r="569" spans="1:7">
      <c r="A569" s="624"/>
      <c r="B569" s="10"/>
      <c r="C569" s="5"/>
      <c r="D569" s="582"/>
      <c r="F569" s="226"/>
      <c r="G569" s="256"/>
    </row>
    <row r="570" spans="1:7">
      <c r="A570" s="575"/>
      <c r="B570" s="10"/>
      <c r="C570" s="5"/>
      <c r="D570" s="582"/>
      <c r="F570" s="226"/>
      <c r="G570" s="256"/>
    </row>
    <row r="571" spans="1:7">
      <c r="A571" s="624"/>
      <c r="B571" s="359"/>
      <c r="C571" s="360"/>
      <c r="D571" s="582"/>
      <c r="F571" s="226"/>
      <c r="G571" s="256"/>
    </row>
    <row r="572" spans="1:7">
      <c r="A572" s="223"/>
      <c r="B572" s="11"/>
      <c r="C572" s="5"/>
      <c r="D572" s="582"/>
      <c r="F572" s="226"/>
      <c r="G572" s="256"/>
    </row>
    <row r="573" spans="1:7">
      <c r="A573" s="227"/>
      <c r="B573" s="10"/>
      <c r="C573" s="229"/>
      <c r="D573" s="231"/>
      <c r="E573" s="233"/>
      <c r="F573" s="221"/>
      <c r="G573" s="256"/>
    </row>
    <row r="574" spans="1:7">
      <c r="A574" s="220"/>
      <c r="B574" s="10"/>
      <c r="C574" s="241"/>
      <c r="D574" s="4"/>
      <c r="F574" s="221"/>
      <c r="G574" s="256"/>
    </row>
    <row r="575" spans="1:7">
      <c r="A575" s="227"/>
      <c r="B575" s="10"/>
      <c r="C575" s="5"/>
      <c r="D575" s="582"/>
      <c r="F575" s="221"/>
      <c r="G575" s="256"/>
    </row>
    <row r="576" spans="1:7">
      <c r="A576" s="220"/>
      <c r="B576" s="10"/>
      <c r="C576" s="815"/>
      <c r="D576" s="582"/>
      <c r="F576" s="221"/>
      <c r="G576" s="256"/>
    </row>
    <row r="577" spans="1:7">
      <c r="A577" s="220"/>
      <c r="B577" s="10"/>
      <c r="C577" s="5"/>
      <c r="D577" s="582"/>
      <c r="F577" s="221"/>
      <c r="G577" s="256"/>
    </row>
    <row r="578" spans="1:7">
      <c r="A578" s="220"/>
      <c r="B578" s="11"/>
      <c r="C578" s="5"/>
      <c r="D578" s="582"/>
      <c r="F578" s="221"/>
      <c r="G578" s="256"/>
    </row>
    <row r="579" spans="1:7">
      <c r="A579" s="223"/>
      <c r="B579" s="11"/>
      <c r="C579" s="5"/>
      <c r="D579" s="582"/>
      <c r="F579" s="226"/>
      <c r="G579" s="256"/>
    </row>
    <row r="580" spans="1:7">
      <c r="A580" s="223"/>
      <c r="B580" s="11"/>
      <c r="C580" s="5"/>
      <c r="D580" s="582"/>
      <c r="F580" s="226"/>
      <c r="G580" s="256"/>
    </row>
    <row r="581" spans="1:7">
      <c r="A581" s="223"/>
      <c r="B581" s="11"/>
      <c r="C581" s="5"/>
      <c r="D581" s="582"/>
      <c r="F581" s="226"/>
      <c r="G581" s="256"/>
    </row>
    <row r="582" spans="1:7">
      <c r="A582" s="227"/>
      <c r="B582" s="10"/>
      <c r="C582" s="5"/>
      <c r="D582" s="582"/>
      <c r="F582" s="221"/>
      <c r="G582" s="256"/>
    </row>
    <row r="583" spans="1:7">
      <c r="A583" s="270"/>
      <c r="B583" s="271"/>
      <c r="C583" s="12"/>
      <c r="D583" s="610"/>
      <c r="E583" s="14"/>
      <c r="F583" s="244"/>
      <c r="G583" s="256"/>
    </row>
    <row r="584" spans="1:7">
      <c r="A584" s="252"/>
      <c r="B584" s="18"/>
      <c r="C584" s="18"/>
      <c r="D584" s="612"/>
      <c r="E584" s="20"/>
      <c r="F584" s="21"/>
      <c r="G584" s="261"/>
    </row>
    <row r="585" spans="1:7">
      <c r="A585" s="220"/>
      <c r="B585" s="9" t="s">
        <v>21</v>
      </c>
      <c r="C585" s="9"/>
      <c r="D585" s="582"/>
      <c r="F585" s="246" t="s">
        <v>280</v>
      </c>
      <c r="G585" s="262">
        <f>SUM(G528:G543)</f>
        <v>9100</v>
      </c>
    </row>
    <row r="586" spans="1:7" ht="13.8" thickBot="1">
      <c r="A586" s="248"/>
      <c r="B586" s="15"/>
      <c r="C586" s="15"/>
      <c r="D586" s="611"/>
      <c r="E586" s="17"/>
      <c r="F586" s="249"/>
      <c r="G586" s="263"/>
    </row>
    <row r="587" spans="1:7" ht="12.75" customHeight="1" thickTop="1">
      <c r="A587" s="220"/>
      <c r="B587" s="5"/>
      <c r="C587" s="5"/>
      <c r="D587" s="582"/>
      <c r="F587" s="221"/>
      <c r="G587" s="256"/>
    </row>
    <row r="588" spans="1:7">
      <c r="A588" s="624"/>
      <c r="B588" s="930" t="s">
        <v>325</v>
      </c>
      <c r="C588" s="930"/>
      <c r="D588" s="276"/>
      <c r="E588" s="276"/>
      <c r="F588" s="221"/>
      <c r="G588" s="256"/>
    </row>
    <row r="589" spans="1:7">
      <c r="A589" s="624"/>
      <c r="B589" s="163"/>
      <c r="C589" s="164"/>
      <c r="D589" s="4"/>
      <c r="E589" s="4"/>
      <c r="F589" s="221"/>
      <c r="G589" s="256"/>
    </row>
    <row r="590" spans="1:7">
      <c r="A590" s="624"/>
      <c r="B590" s="10" t="s">
        <v>601</v>
      </c>
      <c r="C590" s="229"/>
      <c r="D590" s="276"/>
      <c r="E590" s="276"/>
      <c r="F590" s="221"/>
      <c r="G590" s="256"/>
    </row>
    <row r="591" spans="1:7">
      <c r="A591" s="624"/>
      <c r="B591" s="10" t="s">
        <v>598</v>
      </c>
      <c r="C591" s="241"/>
      <c r="D591" s="276"/>
      <c r="E591" s="276"/>
      <c r="F591" s="221"/>
      <c r="G591" s="256"/>
    </row>
    <row r="592" spans="1:7">
      <c r="A592" s="624"/>
      <c r="B592" s="10" t="s">
        <v>599</v>
      </c>
      <c r="C592" s="5"/>
      <c r="D592" s="4"/>
      <c r="E592" s="4"/>
      <c r="F592" s="221"/>
      <c r="G592" s="256"/>
    </row>
    <row r="593" spans="1:12">
      <c r="A593" s="227"/>
      <c r="B593" s="10" t="s">
        <v>600</v>
      </c>
      <c r="C593" s="815"/>
      <c r="D593" s="582"/>
      <c r="F593" s="221"/>
      <c r="G593" s="286"/>
      <c r="H593" s="891"/>
      <c r="I593" s="370"/>
      <c r="J593" s="370"/>
      <c r="K593" s="370"/>
      <c r="L593" s="376"/>
    </row>
    <row r="594" spans="1:12">
      <c r="A594" s="220"/>
      <c r="B594" s="10" t="s">
        <v>602</v>
      </c>
      <c r="C594" s="5"/>
      <c r="D594" s="582"/>
      <c r="F594" s="221"/>
      <c r="G594" s="286"/>
      <c r="H594" s="891"/>
      <c r="I594" s="370"/>
      <c r="J594" s="370"/>
      <c r="K594" s="370"/>
      <c r="L594" s="376"/>
    </row>
    <row r="595" spans="1:12">
      <c r="A595" s="624"/>
      <c r="B595" s="163"/>
      <c r="C595" s="275"/>
      <c r="D595" s="276"/>
      <c r="E595" s="276"/>
      <c r="F595" s="221"/>
      <c r="G595" s="256"/>
    </row>
    <row r="596" spans="1:12">
      <c r="A596" s="227"/>
      <c r="B596" s="577" t="s">
        <v>333</v>
      </c>
      <c r="C596" s="360"/>
      <c r="D596" s="4"/>
      <c r="F596" s="332"/>
      <c r="G596" s="256"/>
    </row>
    <row r="597" spans="1:12">
      <c r="A597" s="278"/>
      <c r="B597" s="279"/>
      <c r="C597" s="280"/>
      <c r="D597" s="582"/>
      <c r="E597" s="281"/>
      <c r="F597" s="221"/>
      <c r="G597" s="256"/>
    </row>
    <row r="598" spans="1:12">
      <c r="A598" s="575">
        <f>A631+1</f>
        <v>1</v>
      </c>
      <c r="B598" s="163" t="s">
        <v>558</v>
      </c>
      <c r="C598" s="277"/>
      <c r="D598" s="4">
        <v>30</v>
      </c>
      <c r="E598" s="7" t="s">
        <v>24</v>
      </c>
      <c r="F598" s="332">
        <v>200</v>
      </c>
      <c r="G598" s="256">
        <f>F598*D598</f>
        <v>6000</v>
      </c>
    </row>
    <row r="599" spans="1:12">
      <c r="A599" s="624"/>
      <c r="B599" s="163"/>
      <c r="C599" s="164"/>
      <c r="D599" s="4"/>
      <c r="E599" s="4"/>
      <c r="F599" s="226"/>
      <c r="G599" s="286"/>
      <c r="H599" s="891"/>
      <c r="I599" s="370"/>
      <c r="J599" s="370"/>
      <c r="K599" s="370"/>
      <c r="L599" s="376"/>
    </row>
    <row r="600" spans="1:12">
      <c r="A600" s="575">
        <f>A598+1</f>
        <v>2</v>
      </c>
      <c r="B600" s="11" t="s">
        <v>559</v>
      </c>
      <c r="C600" s="5"/>
      <c r="D600" s="582">
        <v>1</v>
      </c>
      <c r="E600" s="7" t="s">
        <v>24</v>
      </c>
      <c r="F600" s="221">
        <v>200</v>
      </c>
      <c r="G600" s="256">
        <f t="shared" ref="G600:G612" si="32">F600*D600</f>
        <v>200</v>
      </c>
    </row>
    <row r="601" spans="1:12">
      <c r="A601" s="624"/>
      <c r="B601" s="163"/>
      <c r="C601" s="164"/>
      <c r="D601" s="4"/>
      <c r="E601" s="4"/>
      <c r="F601" s="226"/>
      <c r="G601" s="256"/>
    </row>
    <row r="602" spans="1:12">
      <c r="A602" s="575">
        <f t="shared" ref="A602" si="33">A600+1</f>
        <v>3</v>
      </c>
      <c r="B602" s="11" t="s">
        <v>560</v>
      </c>
      <c r="C602" s="5"/>
      <c r="D602" s="582">
        <v>5</v>
      </c>
      <c r="E602" s="7" t="s">
        <v>24</v>
      </c>
      <c r="F602" s="221">
        <v>200</v>
      </c>
      <c r="G602" s="256">
        <f t="shared" si="32"/>
        <v>1000</v>
      </c>
    </row>
    <row r="603" spans="1:12">
      <c r="A603" s="624"/>
      <c r="B603" s="11"/>
      <c r="C603" s="5"/>
      <c r="D603" s="582"/>
      <c r="E603" s="4"/>
      <c r="F603" s="221"/>
      <c r="G603" s="256"/>
    </row>
    <row r="604" spans="1:12">
      <c r="A604" s="575">
        <f t="shared" ref="A604" si="34">A602+1</f>
        <v>4</v>
      </c>
      <c r="B604" s="11" t="s">
        <v>561</v>
      </c>
      <c r="C604" s="5"/>
      <c r="D604" s="582">
        <v>2</v>
      </c>
      <c r="E604" s="7" t="s">
        <v>24</v>
      </c>
      <c r="F604" s="221">
        <v>200</v>
      </c>
      <c r="G604" s="256">
        <f t="shared" si="32"/>
        <v>400</v>
      </c>
    </row>
    <row r="605" spans="1:12">
      <c r="A605" s="624"/>
      <c r="B605" s="11"/>
      <c r="C605" s="5"/>
      <c r="D605" s="582"/>
      <c r="E605" s="4"/>
      <c r="F605" s="221"/>
      <c r="G605" s="256"/>
    </row>
    <row r="606" spans="1:12">
      <c r="A606" s="575">
        <f t="shared" ref="A606" si="35">A604+1</f>
        <v>5</v>
      </c>
      <c r="B606" s="11" t="s">
        <v>562</v>
      </c>
      <c r="C606" s="5"/>
      <c r="D606" s="582">
        <v>2</v>
      </c>
      <c r="E606" s="7" t="s">
        <v>24</v>
      </c>
      <c r="F606" s="221">
        <v>200</v>
      </c>
      <c r="G606" s="256">
        <f t="shared" si="32"/>
        <v>400</v>
      </c>
    </row>
    <row r="607" spans="1:12">
      <c r="A607" s="624"/>
      <c r="B607" s="163"/>
      <c r="C607" s="164"/>
      <c r="D607" s="4"/>
      <c r="E607" s="4"/>
      <c r="F607" s="226"/>
      <c r="G607" s="256"/>
    </row>
    <row r="608" spans="1:12">
      <c r="A608" s="575">
        <f t="shared" ref="A608" si="36">A606+1</f>
        <v>6</v>
      </c>
      <c r="B608" s="163" t="s">
        <v>563</v>
      </c>
      <c r="C608" s="164"/>
      <c r="D608" s="4">
        <v>2</v>
      </c>
      <c r="E608" s="7" t="s">
        <v>24</v>
      </c>
      <c r="F608" s="226">
        <v>200</v>
      </c>
      <c r="G608" s="256">
        <f t="shared" si="32"/>
        <v>400</v>
      </c>
    </row>
    <row r="609" spans="1:7">
      <c r="A609" s="624"/>
      <c r="B609" s="163"/>
      <c r="C609" s="277"/>
      <c r="D609" s="614"/>
      <c r="E609" s="4"/>
      <c r="F609" s="226"/>
      <c r="G609" s="256"/>
    </row>
    <row r="610" spans="1:7">
      <c r="A610" s="575">
        <f t="shared" ref="A610" si="37">A608+1</f>
        <v>7</v>
      </c>
      <c r="B610" s="163" t="s">
        <v>564</v>
      </c>
      <c r="C610" s="277"/>
      <c r="D610" s="614">
        <v>1</v>
      </c>
      <c r="E610" s="7" t="s">
        <v>24</v>
      </c>
      <c r="F610" s="226">
        <v>200</v>
      </c>
      <c r="G610" s="256">
        <f t="shared" si="32"/>
        <v>200</v>
      </c>
    </row>
    <row r="611" spans="1:7">
      <c r="A611" s="624"/>
      <c r="B611" s="163"/>
      <c r="C611" s="277"/>
      <c r="D611" s="614"/>
      <c r="E611" s="4"/>
      <c r="F611" s="226"/>
      <c r="G611" s="256"/>
    </row>
    <row r="612" spans="1:7">
      <c r="A612" s="575">
        <f t="shared" ref="A612" si="38">A610+1</f>
        <v>8</v>
      </c>
      <c r="B612" s="163" t="s">
        <v>565</v>
      </c>
      <c r="C612" s="277"/>
      <c r="D612" s="614">
        <v>4</v>
      </c>
      <c r="E612" s="7" t="s">
        <v>24</v>
      </c>
      <c r="F612" s="226">
        <v>200</v>
      </c>
      <c r="G612" s="256">
        <f t="shared" si="32"/>
        <v>800</v>
      </c>
    </row>
    <row r="613" spans="1:7">
      <c r="A613" s="283"/>
      <c r="B613" s="11"/>
      <c r="C613" s="5"/>
      <c r="D613" s="582"/>
      <c r="F613" s="226"/>
      <c r="G613" s="256"/>
    </row>
    <row r="614" spans="1:7" ht="12.75" customHeight="1">
      <c r="A614" s="624"/>
      <c r="B614" s="10" t="s">
        <v>26</v>
      </c>
      <c r="C614" s="164"/>
      <c r="D614" s="4"/>
      <c r="E614" s="165"/>
      <c r="F614" s="226"/>
      <c r="G614" s="256"/>
    </row>
    <row r="615" spans="1:7" ht="12.75" customHeight="1">
      <c r="A615" s="624"/>
      <c r="B615" s="163"/>
      <c r="C615" s="164"/>
      <c r="D615" s="4"/>
      <c r="E615" s="4"/>
      <c r="F615" s="226"/>
      <c r="G615" s="256"/>
    </row>
    <row r="616" spans="1:7" ht="12.75" customHeight="1">
      <c r="A616" s="624">
        <f>A612+1</f>
        <v>9</v>
      </c>
      <c r="B616" s="163" t="s">
        <v>558</v>
      </c>
      <c r="C616" s="277"/>
      <c r="D616" s="4">
        <v>30</v>
      </c>
      <c r="E616" s="7" t="s">
        <v>24</v>
      </c>
      <c r="F616" s="226"/>
      <c r="G616" s="256" t="s">
        <v>538</v>
      </c>
    </row>
    <row r="617" spans="1:7" ht="12.75" customHeight="1">
      <c r="A617" s="624"/>
      <c r="B617" s="163"/>
      <c r="C617" s="164"/>
      <c r="D617" s="4"/>
      <c r="E617" s="4"/>
      <c r="F617" s="226"/>
      <c r="G617" s="256"/>
    </row>
    <row r="618" spans="1:7" ht="12.75" customHeight="1">
      <c r="A618" s="624">
        <f>A616+1</f>
        <v>10</v>
      </c>
      <c r="B618" s="11" t="s">
        <v>559</v>
      </c>
      <c r="C618" s="5"/>
      <c r="D618" s="582">
        <v>1</v>
      </c>
      <c r="E618" s="7" t="s">
        <v>24</v>
      </c>
      <c r="F618" s="226"/>
      <c r="G618" s="256" t="s">
        <v>538</v>
      </c>
    </row>
    <row r="619" spans="1:7" ht="12.75" customHeight="1">
      <c r="A619" s="624"/>
      <c r="B619" s="163"/>
      <c r="C619" s="164"/>
      <c r="D619" s="4"/>
      <c r="E619" s="4"/>
      <c r="F619" s="221"/>
      <c r="G619" s="256"/>
    </row>
    <row r="620" spans="1:7" ht="12.75" customHeight="1">
      <c r="A620" s="624">
        <f t="shared" ref="A620" si="39">A618+1</f>
        <v>11</v>
      </c>
      <c r="B620" s="11" t="s">
        <v>560</v>
      </c>
      <c r="C620" s="5"/>
      <c r="D620" s="582">
        <v>5</v>
      </c>
      <c r="E620" s="7" t="s">
        <v>24</v>
      </c>
      <c r="F620" s="226"/>
      <c r="G620" s="256" t="s">
        <v>538</v>
      </c>
    </row>
    <row r="621" spans="1:7" ht="12.75" customHeight="1">
      <c r="A621" s="624"/>
      <c r="B621" s="11"/>
      <c r="C621" s="5"/>
      <c r="D621" s="582"/>
      <c r="E621" s="4"/>
      <c r="F621" s="226"/>
      <c r="G621" s="256"/>
    </row>
    <row r="622" spans="1:7" ht="12.75" customHeight="1">
      <c r="A622" s="624">
        <f t="shared" ref="A622" si="40">A620+1</f>
        <v>12</v>
      </c>
      <c r="B622" s="11" t="s">
        <v>561</v>
      </c>
      <c r="C622" s="5"/>
      <c r="D622" s="582">
        <v>2</v>
      </c>
      <c r="E622" s="7" t="s">
        <v>24</v>
      </c>
      <c r="F622" s="226"/>
      <c r="G622" s="256" t="s">
        <v>538</v>
      </c>
    </row>
    <row r="623" spans="1:7" ht="12.75" customHeight="1">
      <c r="A623" s="624"/>
      <c r="B623" s="11"/>
      <c r="C623" s="5"/>
      <c r="D623" s="582"/>
      <c r="E623" s="4"/>
      <c r="F623" s="226"/>
      <c r="G623" s="256"/>
    </row>
    <row r="624" spans="1:7" ht="12.75" customHeight="1">
      <c r="A624" s="624">
        <f t="shared" ref="A624" si="41">A622+1</f>
        <v>13</v>
      </c>
      <c r="B624" s="11" t="s">
        <v>562</v>
      </c>
      <c r="C624" s="5"/>
      <c r="D624" s="582">
        <v>2</v>
      </c>
      <c r="E624" s="7" t="s">
        <v>24</v>
      </c>
      <c r="F624" s="226"/>
      <c r="G624" s="256" t="s">
        <v>538</v>
      </c>
    </row>
    <row r="625" spans="1:7" ht="12.75" customHeight="1">
      <c r="A625" s="624"/>
      <c r="B625" s="163"/>
      <c r="C625" s="164"/>
      <c r="D625" s="4"/>
      <c r="E625" s="4"/>
      <c r="F625" s="226"/>
      <c r="G625" s="256"/>
    </row>
    <row r="626" spans="1:7" ht="12.75" customHeight="1">
      <c r="A626" s="624">
        <f t="shared" ref="A626" si="42">A624+1</f>
        <v>14</v>
      </c>
      <c r="B626" s="163" t="s">
        <v>563</v>
      </c>
      <c r="C626" s="164"/>
      <c r="D626" s="4">
        <v>2</v>
      </c>
      <c r="E626" s="7" t="s">
        <v>24</v>
      </c>
      <c r="F626" s="226"/>
      <c r="G626" s="256" t="s">
        <v>538</v>
      </c>
    </row>
    <row r="627" spans="1:7" ht="12.75" customHeight="1">
      <c r="A627" s="624"/>
      <c r="B627" s="163"/>
      <c r="C627" s="277"/>
      <c r="D627" s="614"/>
      <c r="E627" s="4"/>
      <c r="F627" s="226"/>
      <c r="G627" s="256"/>
    </row>
    <row r="628" spans="1:7" ht="12.75" customHeight="1">
      <c r="A628" s="624">
        <f t="shared" ref="A628" si="43">A626+1</f>
        <v>15</v>
      </c>
      <c r="B628" s="163" t="s">
        <v>564</v>
      </c>
      <c r="C628" s="277"/>
      <c r="D628" s="614">
        <v>1</v>
      </c>
      <c r="E628" s="7" t="s">
        <v>24</v>
      </c>
      <c r="F628" s="226"/>
      <c r="G628" s="256" t="s">
        <v>538</v>
      </c>
    </row>
    <row r="629" spans="1:7" ht="12.75" customHeight="1">
      <c r="A629" s="624"/>
      <c r="B629" s="163"/>
      <c r="C629" s="277"/>
      <c r="D629" s="614"/>
      <c r="E629" s="4"/>
      <c r="F629" s="226"/>
      <c r="G629" s="256"/>
    </row>
    <row r="630" spans="1:7" ht="12.75" customHeight="1">
      <c r="A630" s="624">
        <f t="shared" ref="A630" si="44">A628+1</f>
        <v>16</v>
      </c>
      <c r="B630" s="163" t="s">
        <v>565</v>
      </c>
      <c r="C630" s="277"/>
      <c r="D630" s="614">
        <v>4</v>
      </c>
      <c r="E630" s="7" t="s">
        <v>24</v>
      </c>
      <c r="F630" s="226"/>
      <c r="G630" s="256" t="s">
        <v>538</v>
      </c>
    </row>
    <row r="631" spans="1:7">
      <c r="A631" s="624"/>
      <c r="B631" s="163"/>
      <c r="C631" s="164"/>
      <c r="D631" s="4"/>
      <c r="E631" s="4"/>
      <c r="F631" s="221"/>
      <c r="G631" s="256"/>
    </row>
    <row r="632" spans="1:7">
      <c r="A632" s="624"/>
      <c r="B632" s="937" t="s">
        <v>603</v>
      </c>
      <c r="C632" s="275"/>
      <c r="D632" s="276"/>
      <c r="E632" s="276"/>
      <c r="F632" s="221"/>
      <c r="G632" s="256"/>
    </row>
    <row r="633" spans="1:7">
      <c r="A633" s="624"/>
      <c r="B633" s="163"/>
      <c r="C633" s="277"/>
      <c r="D633" s="614"/>
      <c r="E633" s="4"/>
      <c r="F633" s="226"/>
      <c r="G633" s="256"/>
    </row>
    <row r="634" spans="1:7">
      <c r="A634" s="575"/>
      <c r="B634" s="10" t="s">
        <v>332</v>
      </c>
      <c r="C634" s="5"/>
      <c r="D634" s="614"/>
      <c r="E634" s="4"/>
      <c r="F634" s="226"/>
      <c r="G634" s="256"/>
    </row>
    <row r="635" spans="1:7">
      <c r="A635" s="624"/>
      <c r="B635" s="10" t="s">
        <v>566</v>
      </c>
      <c r="C635" s="5"/>
      <c r="D635" s="582"/>
      <c r="F635" s="226"/>
      <c r="G635" s="256"/>
    </row>
    <row r="636" spans="1:7">
      <c r="A636" s="575"/>
      <c r="B636" s="10"/>
      <c r="C636" s="5"/>
      <c r="D636" s="582"/>
      <c r="F636" s="226"/>
      <c r="G636" s="256"/>
    </row>
    <row r="637" spans="1:7">
      <c r="A637" s="624">
        <f>A630+1</f>
        <v>17</v>
      </c>
      <c r="B637" s="359" t="s">
        <v>567</v>
      </c>
      <c r="C637" s="360"/>
      <c r="D637" s="582">
        <v>14</v>
      </c>
      <c r="E637" s="7" t="s">
        <v>19</v>
      </c>
      <c r="F637" s="226">
        <v>120</v>
      </c>
      <c r="G637" s="256">
        <f>F637*D637</f>
        <v>1680</v>
      </c>
    </row>
    <row r="638" spans="1:7">
      <c r="A638" s="223"/>
      <c r="B638" s="11"/>
      <c r="C638" s="5"/>
      <c r="D638" s="582"/>
      <c r="F638" s="226"/>
      <c r="G638" s="256"/>
    </row>
    <row r="639" spans="1:7" ht="12.75" customHeight="1">
      <c r="A639" s="272"/>
      <c r="B639" s="930"/>
      <c r="C639" s="930"/>
      <c r="D639" s="613"/>
      <c r="E639" s="165"/>
      <c r="F639" s="226"/>
      <c r="G639" s="256"/>
    </row>
    <row r="640" spans="1:7" ht="12.75" customHeight="1">
      <c r="A640" s="272"/>
      <c r="B640" s="163"/>
      <c r="C640" s="164"/>
      <c r="D640" s="613"/>
      <c r="E640" s="165"/>
      <c r="F640" s="226"/>
      <c r="G640" s="256"/>
    </row>
    <row r="641" spans="1:7">
      <c r="A641" s="223"/>
      <c r="B641" s="11"/>
      <c r="C641" s="5"/>
      <c r="D641" s="582"/>
      <c r="F641" s="226"/>
      <c r="G641" s="256"/>
    </row>
    <row r="642" spans="1:7">
      <c r="A642" s="223"/>
      <c r="B642" s="11"/>
      <c r="C642" s="5"/>
      <c r="D642" s="582"/>
      <c r="F642" s="226"/>
      <c r="G642" s="256"/>
    </row>
    <row r="643" spans="1:7">
      <c r="A643" s="223"/>
      <c r="B643" s="11"/>
      <c r="C643" s="5"/>
      <c r="D643" s="582"/>
      <c r="F643" s="226"/>
      <c r="G643" s="256"/>
    </row>
    <row r="644" spans="1:7">
      <c r="A644" s="223"/>
      <c r="B644" s="11"/>
      <c r="C644" s="5"/>
      <c r="D644" s="582"/>
      <c r="F644" s="226"/>
      <c r="G644" s="256"/>
    </row>
    <row r="645" spans="1:7">
      <c r="A645" s="223"/>
      <c r="B645" s="11"/>
      <c r="C645" s="5"/>
      <c r="D645" s="582"/>
      <c r="F645" s="226"/>
      <c r="G645" s="256"/>
    </row>
    <row r="646" spans="1:7">
      <c r="A646" s="227"/>
      <c r="B646" s="10"/>
      <c r="C646" s="5"/>
      <c r="D646" s="582"/>
      <c r="F646" s="221"/>
      <c r="G646" s="256"/>
    </row>
    <row r="647" spans="1:7">
      <c r="A647" s="270"/>
      <c r="B647" s="271"/>
      <c r="C647" s="12"/>
      <c r="D647" s="610"/>
      <c r="E647" s="14"/>
      <c r="F647" s="244"/>
      <c r="G647" s="256"/>
    </row>
    <row r="648" spans="1:7">
      <c r="A648" s="252"/>
      <c r="B648" s="18"/>
      <c r="C648" s="18"/>
      <c r="D648" s="612"/>
      <c r="E648" s="20"/>
      <c r="F648" s="21"/>
      <c r="G648" s="261"/>
    </row>
    <row r="649" spans="1:7">
      <c r="A649" s="220"/>
      <c r="B649" s="9" t="s">
        <v>21</v>
      </c>
      <c r="C649" s="9"/>
      <c r="D649" s="582"/>
      <c r="F649" s="246" t="s">
        <v>280</v>
      </c>
      <c r="G649" s="262">
        <f>SUM(G595:G642)</f>
        <v>11080</v>
      </c>
    </row>
    <row r="650" spans="1:7" ht="13.8" thickBot="1">
      <c r="A650" s="248"/>
      <c r="B650" s="15"/>
      <c r="C650" s="15"/>
      <c r="D650" s="611"/>
      <c r="E650" s="17"/>
      <c r="F650" s="249"/>
      <c r="G650" s="263"/>
    </row>
    <row r="651" spans="1:7" ht="12.75" customHeight="1" thickTop="1">
      <c r="A651" s="220"/>
      <c r="B651" s="5"/>
      <c r="C651" s="5"/>
      <c r="D651" s="582"/>
      <c r="F651" s="221"/>
      <c r="G651" s="256"/>
    </row>
    <row r="652" spans="1:7" ht="12.75" customHeight="1">
      <c r="A652" s="272"/>
      <c r="B652" s="930" t="s">
        <v>0</v>
      </c>
      <c r="C652" s="930"/>
      <c r="D652" s="613"/>
      <c r="E652" s="165"/>
      <c r="F652" s="226"/>
      <c r="G652" s="256"/>
    </row>
    <row r="653" spans="1:7" ht="12.75" customHeight="1">
      <c r="A653" s="272"/>
      <c r="B653" s="163"/>
      <c r="C653" s="164"/>
      <c r="D653" s="613"/>
      <c r="E653" s="165"/>
      <c r="F653" s="226"/>
      <c r="G653" s="256"/>
    </row>
    <row r="654" spans="1:7" ht="12.75" customHeight="1">
      <c r="A654" s="624">
        <v>1</v>
      </c>
      <c r="B654" s="163" t="s">
        <v>59</v>
      </c>
      <c r="C654" s="164"/>
      <c r="D654" s="4"/>
      <c r="E654" s="165"/>
      <c r="F654" s="226"/>
      <c r="G654" s="256"/>
    </row>
    <row r="655" spans="1:7" ht="12.75" customHeight="1">
      <c r="A655" s="624"/>
      <c r="B655" s="163" t="s">
        <v>60</v>
      </c>
      <c r="C655" s="164"/>
      <c r="D655" s="4"/>
      <c r="E655" s="4"/>
      <c r="F655" s="226"/>
      <c r="G655" s="256"/>
    </row>
    <row r="656" spans="1:7" ht="12.75" customHeight="1">
      <c r="A656" s="624"/>
      <c r="B656" s="163" t="s">
        <v>61</v>
      </c>
      <c r="C656" s="164"/>
      <c r="D656" s="4">
        <v>1</v>
      </c>
      <c r="E656" s="4" t="s">
        <v>20</v>
      </c>
      <c r="F656" s="226">
        <v>15000</v>
      </c>
      <c r="G656" s="256">
        <v>7500</v>
      </c>
    </row>
    <row r="657" spans="1:7" ht="12.75" customHeight="1">
      <c r="A657" s="624"/>
      <c r="B657" s="163"/>
      <c r="C657" s="164"/>
      <c r="D657" s="4"/>
      <c r="E657" s="4"/>
      <c r="F657" s="226"/>
      <c r="G657" s="256"/>
    </row>
    <row r="658" spans="1:7" ht="12.75" customHeight="1">
      <c r="A658" s="624">
        <f>A654+1</f>
        <v>2</v>
      </c>
      <c r="B658" s="163" t="s">
        <v>159</v>
      </c>
      <c r="C658" s="164"/>
      <c r="D658" s="4"/>
      <c r="E658" s="4"/>
      <c r="F658" s="226"/>
      <c r="G658" s="256"/>
    </row>
    <row r="659" spans="1:7" ht="12.75" customHeight="1">
      <c r="A659" s="624"/>
      <c r="B659" s="163" t="s">
        <v>160</v>
      </c>
      <c r="C659" s="164"/>
      <c r="D659" s="4"/>
      <c r="E659" s="4"/>
      <c r="F659" s="226"/>
      <c r="G659" s="256"/>
    </row>
    <row r="660" spans="1:7" ht="12.75" customHeight="1">
      <c r="A660" s="624"/>
      <c r="B660" s="163" t="s">
        <v>174</v>
      </c>
      <c r="C660" s="164"/>
      <c r="D660" s="4"/>
      <c r="E660" s="4"/>
      <c r="F660" s="226"/>
      <c r="G660" s="256"/>
    </row>
    <row r="661" spans="1:7" ht="12.75" customHeight="1">
      <c r="A661" s="624"/>
      <c r="B661" s="163" t="s">
        <v>161</v>
      </c>
      <c r="C661" s="164"/>
      <c r="D661" s="4">
        <v>1</v>
      </c>
      <c r="E661" s="4" t="s">
        <v>20</v>
      </c>
      <c r="F661" s="226">
        <v>15000</v>
      </c>
      <c r="G661" s="256">
        <f>F661*D661</f>
        <v>15000</v>
      </c>
    </row>
    <row r="662" spans="1:7" ht="12.75" customHeight="1">
      <c r="A662" s="624"/>
      <c r="B662" s="163"/>
      <c r="C662" s="164"/>
      <c r="D662" s="4"/>
      <c r="E662" s="4"/>
      <c r="F662" s="226"/>
      <c r="G662" s="256"/>
    </row>
    <row r="663" spans="1:7" ht="12.75" customHeight="1">
      <c r="A663" s="624">
        <f>A658+1</f>
        <v>3</v>
      </c>
      <c r="B663" s="163" t="s">
        <v>162</v>
      </c>
      <c r="C663" s="164"/>
      <c r="D663" s="4"/>
      <c r="E663" s="4"/>
      <c r="F663" s="226"/>
      <c r="G663" s="256"/>
    </row>
    <row r="664" spans="1:7" ht="12.75" customHeight="1">
      <c r="A664" s="624"/>
      <c r="B664" s="163" t="s">
        <v>163</v>
      </c>
      <c r="C664" s="164"/>
      <c r="D664" s="4">
        <v>1</v>
      </c>
      <c r="E664" s="4" t="s">
        <v>20</v>
      </c>
      <c r="F664" s="226">
        <v>2500</v>
      </c>
      <c r="G664" s="256">
        <f>F664*D664</f>
        <v>2500</v>
      </c>
    </row>
    <row r="665" spans="1:7">
      <c r="A665" s="624"/>
      <c r="B665" s="163"/>
      <c r="C665" s="164"/>
      <c r="D665" s="4"/>
      <c r="E665" s="4"/>
      <c r="F665" s="221"/>
      <c r="G665" s="256"/>
    </row>
    <row r="666" spans="1:7" ht="12.75" customHeight="1">
      <c r="A666" s="624"/>
      <c r="B666" s="163"/>
      <c r="C666" s="164"/>
      <c r="D666" s="4"/>
      <c r="E666" s="4"/>
      <c r="F666" s="226"/>
      <c r="G666" s="256"/>
    </row>
    <row r="667" spans="1:7" ht="12.75" customHeight="1">
      <c r="A667" s="624"/>
      <c r="B667" s="163"/>
      <c r="C667" s="164"/>
      <c r="D667" s="4"/>
      <c r="E667" s="4"/>
      <c r="F667" s="226"/>
      <c r="G667" s="256"/>
    </row>
    <row r="668" spans="1:7" ht="12.75" customHeight="1">
      <c r="A668" s="624"/>
      <c r="B668" s="163"/>
      <c r="C668" s="164"/>
      <c r="D668" s="4"/>
      <c r="E668" s="4"/>
      <c r="F668" s="226"/>
      <c r="G668" s="256"/>
    </row>
    <row r="669" spans="1:7" ht="12.75" customHeight="1">
      <c r="A669" s="624"/>
      <c r="B669" s="163"/>
      <c r="C669" s="164"/>
      <c r="D669" s="4"/>
      <c r="E669" s="4"/>
      <c r="F669" s="226"/>
      <c r="G669" s="256"/>
    </row>
    <row r="670" spans="1:7" ht="12.75" customHeight="1">
      <c r="A670" s="624"/>
      <c r="B670" s="163"/>
      <c r="C670" s="164"/>
      <c r="D670" s="4"/>
      <c r="E670" s="4"/>
      <c r="F670" s="226"/>
      <c r="G670" s="256"/>
    </row>
    <row r="671" spans="1:7" ht="12.75" customHeight="1">
      <c r="A671" s="624"/>
      <c r="B671" s="163"/>
      <c r="C671" s="164"/>
      <c r="D671" s="4"/>
      <c r="E671" s="4"/>
      <c r="F671" s="221"/>
      <c r="G671" s="256"/>
    </row>
    <row r="672" spans="1:7">
      <c r="A672" s="624"/>
      <c r="B672" s="163"/>
      <c r="C672" s="275"/>
      <c r="D672" s="276"/>
      <c r="E672" s="276"/>
      <c r="F672" s="221"/>
      <c r="G672" s="256"/>
    </row>
    <row r="673" spans="1:12">
      <c r="A673" s="624"/>
      <c r="B673" s="163"/>
      <c r="C673" s="275"/>
      <c r="D673" s="4"/>
      <c r="E673" s="4"/>
      <c r="F673" s="221"/>
      <c r="G673" s="256"/>
    </row>
    <row r="674" spans="1:12">
      <c r="A674" s="624"/>
      <c r="B674" s="163"/>
      <c r="C674" s="275"/>
      <c r="D674" s="276"/>
      <c r="E674" s="276"/>
      <c r="F674" s="221"/>
      <c r="G674" s="256"/>
    </row>
    <row r="675" spans="1:12">
      <c r="A675" s="624"/>
      <c r="B675" s="163"/>
      <c r="C675" s="275"/>
      <c r="D675" s="276"/>
      <c r="E675" s="276"/>
      <c r="F675" s="221"/>
      <c r="G675" s="256"/>
    </row>
    <row r="676" spans="1:12">
      <c r="A676" s="624"/>
      <c r="B676" s="163"/>
      <c r="C676" s="275"/>
      <c r="D676" s="4"/>
      <c r="E676" s="4"/>
      <c r="F676" s="221"/>
      <c r="G676" s="256"/>
    </row>
    <row r="677" spans="1:12">
      <c r="A677" s="624"/>
      <c r="B677" s="163"/>
      <c r="C677" s="275"/>
      <c r="D677" s="276"/>
      <c r="E677" s="276"/>
      <c r="F677" s="221"/>
      <c r="G677" s="256"/>
    </row>
    <row r="678" spans="1:12">
      <c r="A678" s="575"/>
      <c r="B678" s="163"/>
      <c r="C678" s="277"/>
      <c r="D678" s="4"/>
      <c r="F678" s="332"/>
      <c r="G678" s="286"/>
      <c r="H678" s="891"/>
      <c r="I678" s="370"/>
      <c r="J678" s="370"/>
      <c r="K678" s="370"/>
      <c r="L678" s="376"/>
    </row>
    <row r="679" spans="1:12">
      <c r="A679" s="634"/>
      <c r="B679" s="163"/>
      <c r="C679" s="280"/>
      <c r="D679" s="4"/>
      <c r="F679" s="332"/>
      <c r="G679" s="286"/>
      <c r="H679" s="891"/>
      <c r="I679" s="370"/>
      <c r="J679" s="370"/>
      <c r="K679" s="370"/>
      <c r="L679" s="376"/>
    </row>
    <row r="680" spans="1:12">
      <c r="A680" s="227"/>
      <c r="B680" s="163"/>
      <c r="C680" s="277"/>
      <c r="D680" s="582"/>
      <c r="F680" s="221"/>
      <c r="G680" s="256"/>
    </row>
    <row r="681" spans="1:12">
      <c r="A681" s="232"/>
      <c r="B681" s="11"/>
      <c r="C681" s="90"/>
      <c r="D681" s="231"/>
      <c r="E681" s="233"/>
      <c r="F681" s="221"/>
      <c r="G681" s="256"/>
    </row>
    <row r="682" spans="1:12">
      <c r="A682" s="634"/>
      <c r="B682" s="163"/>
      <c r="C682" s="280"/>
      <c r="D682" s="4"/>
      <c r="F682" s="221"/>
      <c r="G682" s="256"/>
    </row>
    <row r="683" spans="1:12">
      <c r="A683" s="227"/>
      <c r="B683" s="11"/>
      <c r="C683" s="5"/>
      <c r="D683" s="582"/>
      <c r="F683" s="221"/>
      <c r="G683" s="256"/>
    </row>
    <row r="684" spans="1:12">
      <c r="A684" s="232"/>
      <c r="B684" s="260"/>
      <c r="C684" s="90"/>
      <c r="D684" s="582"/>
      <c r="E684" s="4"/>
      <c r="F684" s="332"/>
      <c r="G684" s="286"/>
      <c r="H684" s="891"/>
      <c r="I684" s="370"/>
      <c r="J684" s="370"/>
      <c r="K684" s="370"/>
      <c r="L684" s="376"/>
    </row>
    <row r="685" spans="1:12">
      <c r="A685" s="278"/>
      <c r="B685" s="279"/>
      <c r="C685" s="280"/>
      <c r="D685" s="582"/>
      <c r="E685" s="281"/>
      <c r="F685" s="221"/>
      <c r="G685" s="256"/>
    </row>
    <row r="686" spans="1:12">
      <c r="A686" s="227"/>
      <c r="B686" s="282"/>
      <c r="C686" s="5"/>
      <c r="D686" s="582"/>
      <c r="F686" s="221"/>
      <c r="G686" s="256"/>
    </row>
    <row r="687" spans="1:12">
      <c r="A687" s="227"/>
      <c r="B687" s="11"/>
      <c r="C687" s="5"/>
      <c r="D687" s="582"/>
      <c r="F687" s="221"/>
      <c r="G687" s="256"/>
    </row>
    <row r="688" spans="1:12">
      <c r="A688" s="227"/>
      <c r="B688" s="11"/>
      <c r="C688" s="5"/>
      <c r="D688" s="582"/>
      <c r="F688" s="221"/>
      <c r="G688" s="256"/>
    </row>
    <row r="689" spans="1:7">
      <c r="A689" s="227"/>
      <c r="B689" s="11"/>
      <c r="C689" s="5"/>
      <c r="D689" s="582"/>
      <c r="F689" s="221"/>
      <c r="G689" s="256"/>
    </row>
    <row r="690" spans="1:7">
      <c r="A690" s="227"/>
      <c r="B690" s="11"/>
      <c r="C690" s="5"/>
      <c r="D690" s="582"/>
      <c r="F690" s="221"/>
      <c r="G690" s="256"/>
    </row>
    <row r="691" spans="1:7">
      <c r="A691" s="227"/>
      <c r="B691" s="11"/>
      <c r="C691" s="5"/>
      <c r="D691" s="582"/>
      <c r="F691" s="221"/>
      <c r="G691" s="256"/>
    </row>
    <row r="692" spans="1:7">
      <c r="A692" s="227"/>
      <c r="B692" s="622"/>
      <c r="C692" s="5"/>
      <c r="D692" s="582"/>
      <c r="F692" s="221"/>
      <c r="G692" s="256"/>
    </row>
    <row r="693" spans="1:7">
      <c r="A693" s="227"/>
      <c r="B693" s="622"/>
      <c r="C693" s="5"/>
      <c r="D693" s="582"/>
      <c r="F693" s="221"/>
      <c r="G693" s="256"/>
    </row>
    <row r="694" spans="1:7">
      <c r="A694" s="227"/>
      <c r="B694" s="622"/>
      <c r="C694" s="5"/>
      <c r="D694" s="582"/>
      <c r="F694" s="221"/>
      <c r="G694" s="256"/>
    </row>
    <row r="695" spans="1:7">
      <c r="A695" s="621"/>
      <c r="B695" s="622"/>
      <c r="C695" s="5"/>
      <c r="D695" s="582"/>
      <c r="F695" s="221"/>
      <c r="G695" s="256"/>
    </row>
    <row r="696" spans="1:7">
      <c r="A696" s="272"/>
      <c r="B696" s="163"/>
      <c r="C696" s="277"/>
      <c r="D696" s="614"/>
      <c r="E696" s="4"/>
      <c r="F696" s="226"/>
      <c r="G696" s="256"/>
    </row>
    <row r="697" spans="1:7">
      <c r="A697" s="272"/>
      <c r="B697" s="163"/>
      <c r="C697" s="277"/>
      <c r="D697" s="614"/>
      <c r="E697" s="4"/>
      <c r="F697" s="226"/>
      <c r="G697" s="256"/>
    </row>
    <row r="698" spans="1:7">
      <c r="A698" s="272"/>
      <c r="B698" s="163"/>
      <c r="C698" s="277"/>
      <c r="D698" s="614"/>
      <c r="E698" s="4"/>
      <c r="F698" s="226"/>
      <c r="G698" s="256"/>
    </row>
    <row r="699" spans="1:7">
      <c r="A699" s="272"/>
      <c r="B699" s="163"/>
      <c r="C699" s="277"/>
      <c r="D699" s="614"/>
      <c r="E699" s="4"/>
      <c r="F699" s="226"/>
      <c r="G699" s="256"/>
    </row>
    <row r="700" spans="1:7">
      <c r="A700" s="272"/>
      <c r="B700" s="163"/>
      <c r="C700" s="277"/>
      <c r="D700" s="614"/>
      <c r="E700" s="4"/>
      <c r="F700" s="226"/>
      <c r="G700" s="256"/>
    </row>
    <row r="701" spans="1:7">
      <c r="A701" s="272"/>
      <c r="B701" s="163"/>
      <c r="C701" s="277"/>
      <c r="D701" s="614"/>
      <c r="E701" s="4"/>
      <c r="F701" s="226"/>
      <c r="G701" s="256"/>
    </row>
    <row r="702" spans="1:7">
      <c r="A702" s="272"/>
      <c r="B702" s="163"/>
      <c r="C702" s="277"/>
      <c r="D702" s="614"/>
      <c r="E702" s="4"/>
      <c r="F702" s="226"/>
      <c r="G702" s="256"/>
    </row>
    <row r="703" spans="1:7">
      <c r="A703" s="283"/>
      <c r="B703" s="11"/>
      <c r="C703" s="5"/>
      <c r="D703" s="582"/>
      <c r="F703" s="226"/>
      <c r="G703" s="256"/>
    </row>
    <row r="704" spans="1:7">
      <c r="A704" s="223"/>
      <c r="B704" s="11"/>
      <c r="C704" s="5"/>
      <c r="D704" s="582"/>
      <c r="F704" s="226"/>
      <c r="G704" s="256"/>
    </row>
    <row r="705" spans="1:7">
      <c r="A705" s="223"/>
      <c r="B705" s="11"/>
      <c r="C705" s="5"/>
      <c r="D705" s="582"/>
      <c r="F705" s="226"/>
      <c r="G705" s="256"/>
    </row>
    <row r="706" spans="1:7">
      <c r="A706" s="223"/>
      <c r="B706" s="11"/>
      <c r="C706" s="5"/>
      <c r="D706" s="582"/>
      <c r="F706" s="226"/>
      <c r="G706" s="256"/>
    </row>
    <row r="707" spans="1:7">
      <c r="A707" s="223"/>
      <c r="B707" s="11"/>
      <c r="C707" s="5"/>
      <c r="D707" s="582"/>
      <c r="F707" s="226"/>
      <c r="G707" s="256"/>
    </row>
    <row r="708" spans="1:7">
      <c r="A708" s="223"/>
      <c r="B708" s="11"/>
      <c r="C708" s="5"/>
      <c r="D708" s="582"/>
      <c r="F708" s="226"/>
      <c r="G708" s="256"/>
    </row>
    <row r="709" spans="1:7">
      <c r="A709" s="223"/>
      <c r="B709" s="11"/>
      <c r="C709" s="5"/>
      <c r="D709" s="582"/>
      <c r="F709" s="226"/>
      <c r="G709" s="256"/>
    </row>
    <row r="710" spans="1:7">
      <c r="A710" s="227"/>
      <c r="B710" s="10"/>
      <c r="C710" s="5"/>
      <c r="D710" s="582"/>
      <c r="F710" s="221"/>
      <c r="G710" s="256"/>
    </row>
    <row r="711" spans="1:7">
      <c r="A711" s="270"/>
      <c r="B711" s="271"/>
      <c r="C711" s="12"/>
      <c r="D711" s="610"/>
      <c r="E711" s="14"/>
      <c r="F711" s="244"/>
      <c r="G711" s="256"/>
    </row>
    <row r="712" spans="1:7">
      <c r="A712" s="252"/>
      <c r="B712" s="18"/>
      <c r="C712" s="18"/>
      <c r="D712" s="612"/>
      <c r="E712" s="20"/>
      <c r="F712" s="21"/>
      <c r="G712" s="261"/>
    </row>
    <row r="713" spans="1:7">
      <c r="A713" s="220"/>
      <c r="B713" s="9" t="s">
        <v>21</v>
      </c>
      <c r="C713" s="9"/>
      <c r="D713" s="582"/>
      <c r="F713" s="246" t="s">
        <v>280</v>
      </c>
      <c r="G713" s="262">
        <f>SUM(G653:G671)</f>
        <v>25000</v>
      </c>
    </row>
    <row r="714" spans="1:7" ht="13.8" thickBot="1">
      <c r="A714" s="248"/>
      <c r="B714" s="15"/>
      <c r="C714" s="15"/>
      <c r="D714" s="611"/>
      <c r="E714" s="17"/>
      <c r="F714" s="249"/>
      <c r="G714" s="263"/>
    </row>
    <row r="715" spans="1:7" ht="13.8" thickTop="1">
      <c r="A715" s="220"/>
      <c r="B715" s="5"/>
      <c r="C715" s="5"/>
      <c r="D715" s="582"/>
      <c r="F715" s="221"/>
      <c r="G715" s="256"/>
    </row>
    <row r="716" spans="1:7">
      <c r="A716" s="284"/>
      <c r="B716" s="8" t="s">
        <v>25</v>
      </c>
      <c r="C716" s="5"/>
      <c r="D716" s="582"/>
      <c r="F716" s="221"/>
      <c r="G716" s="256"/>
    </row>
    <row r="717" spans="1:7">
      <c r="A717" s="285"/>
      <c r="B717" s="11"/>
      <c r="C717" s="5"/>
      <c r="D717" s="582"/>
      <c r="F717" s="221"/>
      <c r="G717" s="256"/>
    </row>
    <row r="718" spans="1:7">
      <c r="A718" s="285"/>
      <c r="B718" s="10" t="s">
        <v>35</v>
      </c>
      <c r="C718" s="5"/>
      <c r="D718" s="582"/>
      <c r="F718" s="221"/>
      <c r="G718" s="256"/>
    </row>
    <row r="719" spans="1:7">
      <c r="A719" s="285"/>
      <c r="B719" s="11"/>
      <c r="C719" s="360"/>
      <c r="D719" s="582"/>
      <c r="F719" s="221"/>
      <c r="G719" s="256"/>
    </row>
    <row r="720" spans="1:7">
      <c r="A720" s="285"/>
      <c r="B720" s="11"/>
      <c r="C720" s="360" t="s">
        <v>604</v>
      </c>
      <c r="D720" s="582"/>
      <c r="F720" s="221"/>
      <c r="G720" s="286">
        <f>G71</f>
        <v>31500</v>
      </c>
    </row>
    <row r="721" spans="1:7">
      <c r="A721" s="285"/>
      <c r="B721" s="11"/>
      <c r="C721" s="360"/>
      <c r="D721" s="582"/>
      <c r="F721" s="221"/>
      <c r="G721" s="286"/>
    </row>
    <row r="722" spans="1:7">
      <c r="A722" s="285"/>
      <c r="B722" s="11"/>
      <c r="C722" s="360" t="s">
        <v>568</v>
      </c>
      <c r="D722" s="582"/>
      <c r="F722" s="221"/>
      <c r="G722" s="286">
        <f>G135</f>
        <v>32320</v>
      </c>
    </row>
    <row r="723" spans="1:7">
      <c r="A723" s="285"/>
      <c r="B723" s="11"/>
      <c r="C723" s="360"/>
      <c r="D723" s="582"/>
      <c r="F723" s="221"/>
      <c r="G723" s="286"/>
    </row>
    <row r="724" spans="1:7">
      <c r="A724" s="285"/>
      <c r="B724" s="11"/>
      <c r="C724" s="360" t="s">
        <v>569</v>
      </c>
      <c r="D724" s="582"/>
      <c r="F724" s="221"/>
      <c r="G724" s="286">
        <f>G199</f>
        <v>18650</v>
      </c>
    </row>
    <row r="725" spans="1:7">
      <c r="A725" s="285"/>
      <c r="B725" s="11"/>
      <c r="C725" s="360"/>
      <c r="D725" s="582"/>
      <c r="F725" s="221"/>
      <c r="G725" s="286"/>
    </row>
    <row r="726" spans="1:7">
      <c r="A726" s="285"/>
      <c r="B726" s="11"/>
      <c r="C726" s="360" t="s">
        <v>570</v>
      </c>
      <c r="D726" s="582"/>
      <c r="F726" s="221"/>
      <c r="G726" s="286">
        <f>G263</f>
        <v>40650</v>
      </c>
    </row>
    <row r="727" spans="1:7">
      <c r="A727" s="285"/>
      <c r="B727" s="11"/>
      <c r="C727" s="360"/>
      <c r="D727" s="582"/>
      <c r="F727" s="221"/>
      <c r="G727" s="286"/>
    </row>
    <row r="728" spans="1:7">
      <c r="A728" s="285"/>
      <c r="B728" s="11"/>
      <c r="C728" s="360" t="s">
        <v>571</v>
      </c>
      <c r="D728" s="582"/>
      <c r="F728" s="221"/>
      <c r="G728" s="286">
        <f>G327</f>
        <v>1450</v>
      </c>
    </row>
    <row r="729" spans="1:7">
      <c r="A729" s="285"/>
      <c r="B729" s="11"/>
      <c r="C729" s="360"/>
      <c r="D729" s="582"/>
      <c r="F729" s="221"/>
      <c r="G729" s="286"/>
    </row>
    <row r="730" spans="1:7">
      <c r="A730" s="285"/>
      <c r="B730" s="11"/>
      <c r="C730" s="360" t="s">
        <v>572</v>
      </c>
      <c r="D730" s="582"/>
      <c r="F730" s="221"/>
      <c r="G730" s="286">
        <f>G392</f>
        <v>11900</v>
      </c>
    </row>
    <row r="731" spans="1:7">
      <c r="A731" s="285"/>
      <c r="B731" s="11"/>
      <c r="C731" s="360"/>
      <c r="D731" s="582"/>
      <c r="F731" s="221"/>
      <c r="G731" s="286"/>
    </row>
    <row r="732" spans="1:7">
      <c r="A732" s="285"/>
      <c r="B732" s="11"/>
      <c r="C732" s="360" t="s">
        <v>573</v>
      </c>
      <c r="D732" s="582"/>
      <c r="F732" s="221"/>
      <c r="G732" s="286">
        <f>G456</f>
        <v>9930</v>
      </c>
    </row>
    <row r="733" spans="1:7">
      <c r="A733" s="285"/>
      <c r="B733" s="11"/>
      <c r="C733" s="360"/>
      <c r="D733" s="582"/>
      <c r="F733" s="221"/>
      <c r="G733" s="286"/>
    </row>
    <row r="734" spans="1:7">
      <c r="A734" s="285"/>
      <c r="B734" s="11"/>
      <c r="C734" s="360" t="s">
        <v>217</v>
      </c>
      <c r="D734" s="582"/>
      <c r="F734" s="221"/>
      <c r="G734" s="286">
        <f>G521</f>
        <v>37600</v>
      </c>
    </row>
    <row r="735" spans="1:7">
      <c r="A735" s="285"/>
      <c r="B735" s="11"/>
      <c r="C735" s="360"/>
      <c r="D735" s="582"/>
      <c r="F735" s="221"/>
      <c r="G735" s="286"/>
    </row>
    <row r="736" spans="1:7">
      <c r="A736" s="285"/>
      <c r="B736" s="11"/>
      <c r="C736" s="360" t="s">
        <v>218</v>
      </c>
      <c r="D736" s="582"/>
      <c r="F736" s="221"/>
      <c r="G736" s="286">
        <f>G585</f>
        <v>9100</v>
      </c>
    </row>
    <row r="737" spans="1:11">
      <c r="A737" s="285"/>
      <c r="B737" s="11"/>
      <c r="C737" s="360"/>
      <c r="D737" s="582"/>
      <c r="F737" s="221"/>
      <c r="G737" s="286"/>
    </row>
    <row r="738" spans="1:11">
      <c r="A738" s="285"/>
      <c r="B738" s="11"/>
      <c r="C738" s="360" t="s">
        <v>219</v>
      </c>
      <c r="D738" s="582"/>
      <c r="F738" s="221"/>
      <c r="G738" s="286">
        <f>G649</f>
        <v>11080</v>
      </c>
    </row>
    <row r="739" spans="1:11">
      <c r="A739" s="285"/>
      <c r="B739" s="11"/>
      <c r="C739" s="360"/>
      <c r="D739" s="582"/>
      <c r="F739" s="221"/>
      <c r="G739" s="286"/>
    </row>
    <row r="740" spans="1:11">
      <c r="A740" s="285"/>
      <c r="B740" s="11"/>
      <c r="C740" s="360" t="s">
        <v>220</v>
      </c>
      <c r="D740" s="582"/>
      <c r="F740" s="221"/>
      <c r="G740" s="286">
        <f>G713</f>
        <v>25000</v>
      </c>
    </row>
    <row r="741" spans="1:11" s="376" customFormat="1">
      <c r="A741" s="905"/>
      <c r="B741" s="359"/>
      <c r="C741" s="360"/>
      <c r="D741" s="813"/>
      <c r="E741" s="772"/>
      <c r="F741" s="892"/>
      <c r="G741" s="799"/>
      <c r="H741" s="891"/>
      <c r="I741" s="370"/>
      <c r="J741" s="370"/>
      <c r="K741" s="775"/>
    </row>
    <row r="742" spans="1:11" s="376" customFormat="1">
      <c r="A742" s="905"/>
      <c r="B742" s="359"/>
      <c r="C742" s="360"/>
      <c r="D742" s="813"/>
      <c r="E742" s="772"/>
      <c r="F742" s="892"/>
      <c r="G742" s="799"/>
      <c r="H742" s="891"/>
      <c r="I742" s="370"/>
      <c r="J742" s="370"/>
      <c r="K742" s="775"/>
    </row>
    <row r="743" spans="1:11" s="376" customFormat="1">
      <c r="A743" s="905"/>
      <c r="B743" s="359"/>
      <c r="C743" s="360"/>
      <c r="D743" s="813"/>
      <c r="E743" s="772"/>
      <c r="F743" s="892"/>
      <c r="G743" s="799"/>
      <c r="H743" s="891"/>
      <c r="I743" s="370"/>
      <c r="J743" s="370"/>
      <c r="K743" s="775"/>
    </row>
    <row r="744" spans="1:11" s="376" customFormat="1">
      <c r="A744" s="905"/>
      <c r="B744" s="359"/>
      <c r="C744" s="360"/>
      <c r="D744" s="813"/>
      <c r="E744" s="772"/>
      <c r="F744" s="892"/>
      <c r="G744" s="799"/>
      <c r="H744" s="891"/>
      <c r="I744" s="370"/>
      <c r="J744" s="370"/>
      <c r="K744" s="775"/>
    </row>
    <row r="745" spans="1:11" s="376" customFormat="1">
      <c r="A745" s="905"/>
      <c r="B745" s="359"/>
      <c r="C745" s="360"/>
      <c r="D745" s="813"/>
      <c r="E745" s="772"/>
      <c r="F745" s="892"/>
      <c r="G745" s="869"/>
      <c r="H745" s="891"/>
      <c r="I745" s="370"/>
      <c r="J745" s="370"/>
      <c r="K745" s="775"/>
    </row>
    <row r="746" spans="1:11" s="376" customFormat="1">
      <c r="A746" s="905"/>
      <c r="B746" s="359"/>
      <c r="C746" s="360"/>
      <c r="D746" s="813"/>
      <c r="E746" s="772"/>
      <c r="F746" s="892"/>
      <c r="G746" s="869"/>
      <c r="H746" s="891"/>
      <c r="I746" s="370"/>
      <c r="J746" s="370"/>
      <c r="K746" s="775"/>
    </row>
    <row r="747" spans="1:11" s="376" customFormat="1">
      <c r="A747" s="906"/>
      <c r="B747" s="576"/>
      <c r="C747" s="360"/>
      <c r="D747" s="813"/>
      <c r="E747" s="772"/>
      <c r="F747" s="892"/>
      <c r="G747" s="869"/>
      <c r="H747" s="891"/>
      <c r="I747" s="370"/>
      <c r="J747" s="370"/>
      <c r="K747" s="775"/>
    </row>
    <row r="748" spans="1:11">
      <c r="A748" s="285"/>
      <c r="B748" s="11"/>
      <c r="C748" s="360"/>
      <c r="D748" s="582"/>
      <c r="F748" s="221"/>
      <c r="G748" s="256"/>
    </row>
    <row r="749" spans="1:11">
      <c r="A749" s="285"/>
      <c r="B749" s="11"/>
      <c r="C749" s="5"/>
      <c r="D749" s="582"/>
      <c r="F749" s="221"/>
      <c r="G749" s="256"/>
    </row>
    <row r="750" spans="1:11">
      <c r="A750" s="287"/>
      <c r="B750" s="10"/>
      <c r="C750" s="5"/>
      <c r="D750" s="582"/>
      <c r="F750" s="221"/>
      <c r="G750" s="256"/>
    </row>
    <row r="751" spans="1:11">
      <c r="A751" s="285"/>
      <c r="B751" s="11"/>
      <c r="C751" s="5"/>
      <c r="D751" s="582"/>
      <c r="F751" s="221"/>
      <c r="G751" s="256"/>
    </row>
    <row r="752" spans="1:11">
      <c r="A752" s="285"/>
      <c r="B752" s="11"/>
      <c r="C752" s="5"/>
      <c r="D752" s="582"/>
      <c r="F752" s="221"/>
      <c r="G752" s="256"/>
    </row>
    <row r="753" spans="1:7">
      <c r="A753" s="285"/>
      <c r="B753" s="11"/>
      <c r="C753" s="5"/>
      <c r="D753" s="582"/>
      <c r="F753" s="221"/>
      <c r="G753" s="256"/>
    </row>
    <row r="754" spans="1:7">
      <c r="A754" s="285"/>
      <c r="B754" s="11"/>
      <c r="C754" s="5"/>
      <c r="D754" s="582"/>
      <c r="F754" s="221"/>
      <c r="G754" s="256"/>
    </row>
    <row r="755" spans="1:7">
      <c r="A755" s="285"/>
      <c r="B755" s="11"/>
      <c r="C755" s="5"/>
      <c r="D755" s="582"/>
      <c r="F755" s="221"/>
      <c r="G755" s="256"/>
    </row>
    <row r="756" spans="1:7">
      <c r="A756" s="285"/>
      <c r="B756" s="11"/>
      <c r="C756" s="5"/>
      <c r="D756" s="582"/>
      <c r="F756" s="221"/>
      <c r="G756" s="256"/>
    </row>
    <row r="757" spans="1:7">
      <c r="A757" s="285"/>
      <c r="B757" s="11"/>
      <c r="C757" s="5"/>
      <c r="D757" s="582"/>
      <c r="F757" s="221"/>
      <c r="G757" s="256"/>
    </row>
    <row r="758" spans="1:7">
      <c r="A758" s="285"/>
      <c r="B758" s="11"/>
      <c r="C758" s="5"/>
      <c r="D758" s="582"/>
      <c r="F758" s="221"/>
      <c r="G758" s="256"/>
    </row>
    <row r="759" spans="1:7">
      <c r="A759" s="285"/>
      <c r="B759" s="11"/>
      <c r="C759" s="5"/>
      <c r="D759" s="582"/>
      <c r="F759" s="221"/>
      <c r="G759" s="256"/>
    </row>
    <row r="760" spans="1:7">
      <c r="A760" s="285"/>
      <c r="B760" s="11"/>
      <c r="C760" s="5"/>
      <c r="D760" s="582"/>
      <c r="F760" s="221"/>
      <c r="G760" s="256"/>
    </row>
    <row r="761" spans="1:7">
      <c r="A761" s="285"/>
      <c r="B761" s="11"/>
      <c r="C761" s="5"/>
      <c r="D761" s="582"/>
      <c r="F761" s="221"/>
      <c r="G761" s="256"/>
    </row>
    <row r="762" spans="1:7">
      <c r="A762" s="285"/>
      <c r="B762" s="11"/>
      <c r="C762" s="5"/>
      <c r="D762" s="582"/>
      <c r="F762" s="221"/>
      <c r="G762" s="256"/>
    </row>
    <row r="763" spans="1:7">
      <c r="A763" s="285"/>
      <c r="B763" s="11"/>
      <c r="C763" s="5"/>
      <c r="D763" s="582"/>
      <c r="F763" s="221"/>
      <c r="G763" s="256"/>
    </row>
    <row r="764" spans="1:7">
      <c r="A764" s="285"/>
      <c r="B764" s="11"/>
      <c r="C764" s="5"/>
      <c r="D764" s="582"/>
      <c r="F764" s="221"/>
      <c r="G764" s="256"/>
    </row>
    <row r="765" spans="1:7">
      <c r="A765" s="285"/>
      <c r="B765" s="11"/>
      <c r="C765" s="5"/>
      <c r="D765" s="582"/>
      <c r="F765" s="221"/>
      <c r="G765" s="256"/>
    </row>
    <row r="766" spans="1:7">
      <c r="A766" s="285"/>
      <c r="B766" s="11"/>
      <c r="C766" s="5"/>
      <c r="D766" s="582"/>
      <c r="F766" s="221"/>
      <c r="G766" s="256"/>
    </row>
    <row r="767" spans="1:7">
      <c r="A767" s="285"/>
      <c r="B767" s="11"/>
      <c r="C767" s="5"/>
      <c r="D767" s="582"/>
      <c r="F767" s="221"/>
      <c r="G767" s="256"/>
    </row>
    <row r="768" spans="1:7">
      <c r="A768" s="285"/>
      <c r="B768" s="11"/>
      <c r="C768" s="5"/>
      <c r="D768" s="582"/>
      <c r="F768" s="221"/>
      <c r="G768" s="256"/>
    </row>
    <row r="769" spans="1:7">
      <c r="A769" s="285"/>
      <c r="B769" s="11"/>
      <c r="C769" s="5"/>
      <c r="D769" s="582"/>
      <c r="F769" s="221"/>
      <c r="G769" s="256"/>
    </row>
    <row r="770" spans="1:7">
      <c r="A770" s="285"/>
      <c r="B770" s="11"/>
      <c r="C770" s="5"/>
      <c r="D770" s="582"/>
      <c r="F770" s="221"/>
      <c r="G770" s="256"/>
    </row>
    <row r="771" spans="1:7">
      <c r="A771" s="285"/>
      <c r="B771" s="11"/>
      <c r="C771" s="5"/>
      <c r="D771" s="582"/>
      <c r="F771" s="221"/>
      <c r="G771" s="256"/>
    </row>
    <row r="772" spans="1:7">
      <c r="A772" s="285"/>
      <c r="B772" s="11"/>
      <c r="C772" s="5"/>
      <c r="D772" s="582"/>
      <c r="F772" s="221"/>
      <c r="G772" s="256"/>
    </row>
    <row r="773" spans="1:7">
      <c r="A773" s="285"/>
      <c r="B773" s="11"/>
      <c r="C773" s="5"/>
      <c r="D773" s="582"/>
      <c r="F773" s="221"/>
      <c r="G773" s="256"/>
    </row>
    <row r="774" spans="1:7">
      <c r="A774" s="283"/>
      <c r="B774" s="11"/>
      <c r="C774" s="5"/>
      <c r="D774" s="582"/>
      <c r="F774" s="221"/>
      <c r="G774" s="256"/>
    </row>
    <row r="775" spans="1:7">
      <c r="A775" s="683"/>
      <c r="B775" s="253"/>
      <c r="C775" s="18"/>
      <c r="D775" s="612"/>
      <c r="E775" s="20"/>
      <c r="F775" s="21"/>
      <c r="G775" s="261"/>
    </row>
    <row r="776" spans="1:7">
      <c r="A776" s="220"/>
      <c r="B776" s="560" t="s">
        <v>101</v>
      </c>
      <c r="C776" s="9"/>
      <c r="D776" s="582"/>
      <c r="F776" s="246" t="s">
        <v>280</v>
      </c>
      <c r="G776" s="288">
        <f>SUM(G718:G741)</f>
        <v>229180</v>
      </c>
    </row>
    <row r="777" spans="1:7" ht="13.8" thickBot="1">
      <c r="A777" s="248"/>
      <c r="B777" s="15"/>
      <c r="C777" s="15"/>
      <c r="D777" s="611"/>
      <c r="E777" s="17"/>
      <c r="F777" s="249"/>
      <c r="G777" s="263"/>
    </row>
    <row r="778" spans="1:7" ht="13.8" thickTop="1"/>
  </sheetData>
  <sheetProtection algorithmName="SHA-512" hashValue="kUgQXBxQiZ7JuWcJsKix/ghe2RwhDRWn/iXM8vo/31Fl8ltSbFpW3DrMX3m2NmG0pO6ZJcx3s2xBX2ir96BW+Q==" saltValue="Cu44i6K+t/A/xa6oh1dxsA==" spinCount="100000" sheet="1" objects="1" scenarios="1"/>
  <protectedRanges>
    <protectedRange sqref="F1:G1048576" name="Range2"/>
    <protectedRange sqref="F1:G396 F397:G661 F662:G1048576" name="Range1"/>
  </protectedRanges>
  <autoFilter ref="F1:F859" xr:uid="{75966EC8-F5AF-488B-8852-1C272C80E29E}"/>
  <mergeCells count="4">
    <mergeCell ref="A2:G2"/>
    <mergeCell ref="A3:G3"/>
    <mergeCell ref="A4:G4"/>
    <mergeCell ref="B7:C7"/>
  </mergeCells>
  <phoneticPr fontId="71" type="noConversion"/>
  <printOptions horizontalCentered="1"/>
  <pageMargins left="0.39370078740157483" right="0.39370078740157483" top="0.51181102362204722" bottom="0.51181102362204722" header="0.19685039370078741" footer="0.19685039370078741"/>
  <pageSetup paperSize="9" scale="84" firstPageNumber="31" orientation="portrait" useFirstPageNumber="1" r:id="rId1"/>
  <headerFooter scaleWithDoc="0">
    <oddFooter xml:space="preserve">&amp;C1/&amp;P </oddFooter>
  </headerFooter>
  <rowBreaks count="10" manualBreakCount="10">
    <brk id="72" max="6" man="1"/>
    <brk id="136" max="6" man="1"/>
    <brk id="200" max="6" man="1"/>
    <brk id="264" max="6" man="1"/>
    <brk id="328" max="6" man="1"/>
    <brk id="457" max="6" man="1"/>
    <brk id="522" max="6" man="1"/>
    <brk id="586" max="6" man="1"/>
    <brk id="650" max="6" man="1"/>
    <brk id="714" max="6"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I203"/>
  <sheetViews>
    <sheetView view="pageBreakPreview" zoomScaleNormal="100" zoomScaleSheetLayoutView="100" workbookViewId="0">
      <selection activeCell="G37" sqref="G37"/>
    </sheetView>
  </sheetViews>
  <sheetFormatPr defaultColWidth="9.44140625" defaultRowHeight="13.2"/>
  <cols>
    <col min="1" max="1" width="6.5546875" style="90" customWidth="1"/>
    <col min="2" max="2" width="3.44140625" style="90" customWidth="1"/>
    <col min="3" max="3" width="61.5546875" style="90" customWidth="1"/>
    <col min="4" max="4" width="10.5546875" style="90" customWidth="1"/>
    <col min="5" max="5" width="6" style="90" customWidth="1"/>
    <col min="6" max="6" width="9.5546875" style="90" customWidth="1"/>
    <col min="7" max="7" width="16.44140625" style="90" customWidth="1"/>
    <col min="8" max="16384" width="9.44140625" style="91"/>
  </cols>
  <sheetData>
    <row r="1" spans="1:9" ht="9" customHeight="1" thickTop="1">
      <c r="A1" s="430"/>
      <c r="B1" s="431"/>
      <c r="C1" s="432"/>
      <c r="D1" s="433"/>
      <c r="E1" s="433"/>
      <c r="F1" s="433"/>
      <c r="G1" s="434"/>
    </row>
    <row r="2" spans="1:9" s="413" customFormat="1" ht="15" customHeight="1">
      <c r="A2" s="1068" t="str">
        <f>Civil!A2</f>
        <v>REMODELLING WORKS TO CARREFOUR FIRST AVENUE, DUBAI, UAE</v>
      </c>
      <c r="B2" s="1069"/>
      <c r="C2" s="1069"/>
      <c r="D2" s="1069"/>
      <c r="E2" s="1069"/>
      <c r="F2" s="1069"/>
      <c r="G2" s="1070"/>
      <c r="I2" s="414"/>
    </row>
    <row r="3" spans="1:9" s="2" customFormat="1" ht="15" customHeight="1">
      <c r="A3" s="1052" t="s">
        <v>97</v>
      </c>
      <c r="B3" s="1053"/>
      <c r="C3" s="1053"/>
      <c r="D3" s="1053"/>
      <c r="E3" s="1053"/>
      <c r="F3" s="1053"/>
      <c r="G3" s="1054"/>
      <c r="H3" s="1"/>
    </row>
    <row r="4" spans="1:9" s="2" customFormat="1" ht="15" customHeight="1">
      <c r="A4" s="1074" t="s">
        <v>98</v>
      </c>
      <c r="B4" s="1075"/>
      <c r="C4" s="1075"/>
      <c r="D4" s="1075"/>
      <c r="E4" s="1075"/>
      <c r="F4" s="1075"/>
      <c r="G4" s="1076"/>
      <c r="H4" s="1"/>
    </row>
    <row r="5" spans="1:9" ht="7.5" customHeight="1">
      <c r="A5" s="435"/>
      <c r="B5" s="436"/>
      <c r="C5" s="437"/>
      <c r="D5" s="438"/>
      <c r="E5" s="438"/>
      <c r="F5" s="438"/>
      <c r="G5" s="439"/>
    </row>
    <row r="6" spans="1:9" ht="6.75" customHeight="1">
      <c r="A6" s="440"/>
      <c r="B6" s="441"/>
      <c r="C6" s="441"/>
      <c r="D6" s="442"/>
      <c r="E6" s="443"/>
      <c r="F6" s="1071" t="s">
        <v>16</v>
      </c>
      <c r="G6" s="444"/>
    </row>
    <row r="7" spans="1:9">
      <c r="A7" s="445" t="s">
        <v>13</v>
      </c>
      <c r="B7" s="1058" t="s">
        <v>22</v>
      </c>
      <c r="C7" s="1059"/>
      <c r="D7" s="446" t="s">
        <v>23</v>
      </c>
      <c r="E7" s="447" t="s">
        <v>15</v>
      </c>
      <c r="F7" s="1072"/>
      <c r="G7" s="213" t="s">
        <v>40</v>
      </c>
    </row>
    <row r="8" spans="1:9" ht="6.75" customHeight="1">
      <c r="A8" s="448"/>
      <c r="B8" s="449"/>
      <c r="C8" s="449"/>
      <c r="D8" s="450"/>
      <c r="E8" s="451"/>
      <c r="F8" s="1073"/>
      <c r="G8" s="452"/>
    </row>
    <row r="9" spans="1:9">
      <c r="A9" s="453"/>
      <c r="B9" s="454"/>
      <c r="C9" s="454"/>
      <c r="D9" s="455"/>
      <c r="E9" s="456"/>
      <c r="F9" s="455"/>
      <c r="G9" s="457"/>
    </row>
    <row r="10" spans="1:9">
      <c r="A10" s="458"/>
      <c r="B10" s="95" t="s">
        <v>99</v>
      </c>
      <c r="C10" s="459"/>
      <c r="D10" s="460"/>
      <c r="E10" s="461"/>
      <c r="F10" s="460"/>
      <c r="G10" s="457"/>
    </row>
    <row r="11" spans="1:9">
      <c r="A11" s="458"/>
      <c r="B11" s="95"/>
      <c r="C11" s="459"/>
      <c r="D11" s="460"/>
      <c r="E11" s="461"/>
      <c r="F11" s="460"/>
      <c r="G11" s="457"/>
    </row>
    <row r="12" spans="1:9">
      <c r="A12" s="462"/>
      <c r="B12" s="463" t="s">
        <v>50</v>
      </c>
      <c r="C12" s="459"/>
      <c r="D12" s="460"/>
      <c r="E12" s="461"/>
      <c r="F12" s="460"/>
      <c r="G12" s="464"/>
    </row>
    <row r="13" spans="1:9">
      <c r="A13" s="462"/>
      <c r="B13" s="463" t="s">
        <v>51</v>
      </c>
      <c r="C13" s="459"/>
      <c r="D13" s="460"/>
      <c r="E13" s="461"/>
      <c r="F13" s="460"/>
      <c r="G13" s="464"/>
    </row>
    <row r="14" spans="1:9">
      <c r="A14" s="125"/>
      <c r="B14" s="463" t="s">
        <v>52</v>
      </c>
      <c r="C14" s="459"/>
      <c r="D14" s="127"/>
      <c r="E14" s="128"/>
      <c r="F14" s="460"/>
      <c r="G14" s="464"/>
    </row>
    <row r="15" spans="1:9">
      <c r="A15" s="125"/>
      <c r="B15" s="463" t="s">
        <v>53</v>
      </c>
      <c r="C15" s="459"/>
      <c r="D15" s="127"/>
      <c r="E15" s="128"/>
      <c r="F15" s="460"/>
      <c r="G15" s="464"/>
    </row>
    <row r="16" spans="1:9">
      <c r="A16" s="125"/>
      <c r="B16" s="463" t="s">
        <v>54</v>
      </c>
      <c r="C16" s="459"/>
      <c r="D16" s="127"/>
      <c r="E16" s="128"/>
      <c r="F16" s="460"/>
      <c r="G16" s="464"/>
    </row>
    <row r="17" spans="1:7">
      <c r="A17" s="125"/>
      <c r="B17" s="463" t="s">
        <v>55</v>
      </c>
      <c r="C17" s="459"/>
      <c r="D17" s="137"/>
      <c r="E17" s="138"/>
      <c r="F17" s="460"/>
      <c r="G17" s="464"/>
    </row>
    <row r="18" spans="1:7">
      <c r="A18" s="125"/>
      <c r="B18" s="463" t="s">
        <v>56</v>
      </c>
      <c r="C18" s="459"/>
      <c r="D18" s="137"/>
      <c r="E18" s="138"/>
      <c r="F18" s="460"/>
      <c r="G18" s="464"/>
    </row>
    <row r="19" spans="1:7">
      <c r="A19" s="462"/>
      <c r="B19" s="463" t="s">
        <v>57</v>
      </c>
      <c r="C19" s="459"/>
      <c r="D19" s="460"/>
      <c r="E19" s="461"/>
      <c r="F19" s="460"/>
      <c r="G19" s="464"/>
    </row>
    <row r="20" spans="1:7">
      <c r="A20" s="462"/>
      <c r="B20" s="463" t="s">
        <v>58</v>
      </c>
      <c r="C20" s="459"/>
      <c r="D20" s="460"/>
      <c r="E20" s="461"/>
      <c r="F20" s="460"/>
      <c r="G20" s="464"/>
    </row>
    <row r="21" spans="1:7" ht="12.75" customHeight="1">
      <c r="A21" s="125"/>
      <c r="B21" s="465"/>
      <c r="C21" s="135"/>
      <c r="D21" s="127"/>
      <c r="E21" s="128"/>
      <c r="F21" s="460"/>
      <c r="G21" s="464"/>
    </row>
    <row r="22" spans="1:7" ht="12.75" customHeight="1">
      <c r="A22" s="125"/>
      <c r="B22" s="465"/>
      <c r="C22" s="135"/>
      <c r="D22" s="127"/>
      <c r="E22" s="128"/>
      <c r="F22" s="460"/>
      <c r="G22" s="464"/>
    </row>
    <row r="23" spans="1:7" ht="12.75" customHeight="1">
      <c r="A23" s="125" t="s">
        <v>656</v>
      </c>
      <c r="B23" s="465"/>
      <c r="C23" t="s">
        <v>625</v>
      </c>
      <c r="D23" s="127">
        <v>1</v>
      </c>
      <c r="E23" s="128" t="s">
        <v>20</v>
      </c>
      <c r="F23" s="460" t="s">
        <v>624</v>
      </c>
      <c r="G23" s="464">
        <v>12500</v>
      </c>
    </row>
    <row r="24" spans="1:7" ht="12.75" customHeight="1">
      <c r="A24" s="125"/>
      <c r="B24" s="465"/>
      <c r="C24" s="135"/>
      <c r="D24" s="127"/>
      <c r="E24" s="128"/>
      <c r="F24" s="460"/>
      <c r="G24" s="464"/>
    </row>
    <row r="25" spans="1:7" ht="12.75" customHeight="1">
      <c r="A25" s="125" t="s">
        <v>657</v>
      </c>
      <c r="B25" s="465"/>
      <c r="C25" s="135" t="s">
        <v>654</v>
      </c>
      <c r="D25" s="127">
        <v>1</v>
      </c>
      <c r="E25" s="128" t="s">
        <v>20</v>
      </c>
      <c r="F25" s="460" t="s">
        <v>624</v>
      </c>
      <c r="G25" s="464">
        <v>20000</v>
      </c>
    </row>
    <row r="26" spans="1:7" ht="12.75" customHeight="1">
      <c r="A26" s="125"/>
      <c r="B26" s="465"/>
      <c r="C26" s="135"/>
      <c r="D26" s="127"/>
      <c r="E26" s="128"/>
      <c r="F26" s="460"/>
      <c r="G26" s="464"/>
    </row>
    <row r="27" spans="1:7" s="90" customFormat="1" ht="12.75" customHeight="1">
      <c r="A27" s="125" t="s">
        <v>658</v>
      </c>
      <c r="B27" s="136"/>
      <c r="C27" t="s">
        <v>655</v>
      </c>
      <c r="D27" s="127">
        <v>1</v>
      </c>
      <c r="E27" s="128" t="s">
        <v>20</v>
      </c>
      <c r="F27" s="460" t="s">
        <v>624</v>
      </c>
      <c r="G27" s="464">
        <v>25000</v>
      </c>
    </row>
    <row r="28" spans="1:7" s="90" customFormat="1" ht="12.75" customHeight="1">
      <c r="A28" s="462"/>
      <c r="B28" s="481"/>
      <c r="C28" s="468"/>
      <c r="D28" s="460"/>
      <c r="E28" s="461"/>
      <c r="F28" s="415"/>
      <c r="G28" s="464"/>
    </row>
    <row r="29" spans="1:7" s="90" customFormat="1" ht="12.75" customHeight="1">
      <c r="A29" s="462" t="s">
        <v>660</v>
      </c>
      <c r="B29" s="140"/>
      <c r="C29" s="136" t="s">
        <v>661</v>
      </c>
      <c r="D29" s="460">
        <v>38</v>
      </c>
      <c r="E29" s="461" t="s">
        <v>17</v>
      </c>
      <c r="F29" s="460" t="s">
        <v>624</v>
      </c>
      <c r="G29" s="464">
        <v>3000</v>
      </c>
    </row>
    <row r="30" spans="1:7" s="90" customFormat="1" ht="12.75" customHeight="1">
      <c r="A30" s="445"/>
      <c r="B30" s="140"/>
      <c r="C30" s="136"/>
      <c r="D30" s="460"/>
      <c r="E30" s="461"/>
      <c r="F30" s="415"/>
      <c r="G30" s="464"/>
    </row>
    <row r="31" spans="1:7" s="90" customFormat="1" ht="12.75" customHeight="1">
      <c r="A31" s="462" t="s">
        <v>663</v>
      </c>
      <c r="B31" s="140"/>
      <c r="C31" s="136" t="s">
        <v>664</v>
      </c>
      <c r="D31" s="460">
        <v>45</v>
      </c>
      <c r="E31" s="461" t="s">
        <v>17</v>
      </c>
      <c r="F31" s="460">
        <v>45</v>
      </c>
      <c r="G31" s="464">
        <f>F31*D31</f>
        <v>2025</v>
      </c>
    </row>
    <row r="32" spans="1:7" s="90" customFormat="1" ht="12.75" customHeight="1">
      <c r="A32" s="462"/>
      <c r="B32" s="425"/>
      <c r="C32" s="425"/>
      <c r="D32" s="466"/>
      <c r="E32" s="467"/>
      <c r="F32" s="415"/>
      <c r="G32" s="464"/>
    </row>
    <row r="33" spans="1:7" s="90" customFormat="1" ht="12.75" customHeight="1">
      <c r="A33" s="462" t="s">
        <v>665</v>
      </c>
      <c r="B33" s="425"/>
      <c r="C33" s="425" t="s">
        <v>666</v>
      </c>
      <c r="D33" s="466">
        <v>1</v>
      </c>
      <c r="E33" s="467" t="s">
        <v>20</v>
      </c>
      <c r="F33" s="460" t="s">
        <v>624</v>
      </c>
      <c r="G33" s="464">
        <v>3000</v>
      </c>
    </row>
    <row r="34" spans="1:7" s="90" customFormat="1" ht="12.75" customHeight="1">
      <c r="A34" s="462"/>
      <c r="B34" s="425"/>
      <c r="C34" s="425"/>
      <c r="D34" s="466"/>
      <c r="E34" s="467"/>
      <c r="F34" s="415"/>
      <c r="G34" s="464"/>
    </row>
    <row r="35" spans="1:7" s="90" customFormat="1" ht="12.75" customHeight="1">
      <c r="A35" s="462" t="s">
        <v>667</v>
      </c>
      <c r="B35" s="425"/>
      <c r="C35" s="425" t="s">
        <v>668</v>
      </c>
      <c r="D35" s="466">
        <v>1</v>
      </c>
      <c r="E35" s="467" t="s">
        <v>20</v>
      </c>
      <c r="F35" s="460" t="s">
        <v>624</v>
      </c>
      <c r="G35" s="464">
        <v>1500</v>
      </c>
    </row>
    <row r="36" spans="1:7" s="90" customFormat="1" ht="12.75" customHeight="1">
      <c r="A36" s="462"/>
      <c r="B36" s="425"/>
      <c r="C36" s="468"/>
      <c r="D36" s="460"/>
      <c r="E36" s="467"/>
      <c r="F36" s="415"/>
      <c r="G36" s="464"/>
    </row>
    <row r="37" spans="1:7" s="90" customFormat="1" ht="12.75" customHeight="1">
      <c r="A37" s="462"/>
      <c r="B37" s="425"/>
      <c r="C37" s="425"/>
      <c r="D37" s="466"/>
      <c r="E37" s="467"/>
      <c r="F37" s="460"/>
      <c r="G37" s="464"/>
    </row>
    <row r="38" spans="1:7" s="90" customFormat="1" ht="12.75" customHeight="1">
      <c r="A38" s="462"/>
      <c r="B38" s="425"/>
      <c r="C38" s="468"/>
      <c r="D38" s="460"/>
      <c r="E38" s="467"/>
      <c r="F38" s="460"/>
      <c r="G38" s="464"/>
    </row>
    <row r="39" spans="1:7" s="90" customFormat="1" ht="12.75" customHeight="1">
      <c r="A39" s="462"/>
      <c r="B39" s="425"/>
      <c r="C39" s="425"/>
      <c r="D39" s="466"/>
      <c r="E39" s="467"/>
      <c r="F39" s="460"/>
      <c r="G39" s="464"/>
    </row>
    <row r="40" spans="1:7" s="90" customFormat="1" ht="12.75" customHeight="1">
      <c r="A40" s="462"/>
      <c r="B40" s="425"/>
      <c r="C40" s="468"/>
      <c r="D40" s="460"/>
      <c r="E40" s="467"/>
      <c r="F40" s="460"/>
      <c r="G40" s="464"/>
    </row>
    <row r="41" spans="1:7" s="90" customFormat="1" ht="12.75" customHeight="1">
      <c r="A41" s="462"/>
      <c r="B41" s="504"/>
      <c r="C41" s="468"/>
      <c r="D41" s="460"/>
      <c r="E41" s="461"/>
      <c r="F41" s="460"/>
      <c r="G41" s="464"/>
    </row>
    <row r="42" spans="1:7" s="90" customFormat="1" ht="12.75" customHeight="1">
      <c r="A42" s="462"/>
      <c r="B42" s="425"/>
      <c r="C42" s="468"/>
      <c r="D42" s="460"/>
      <c r="E42" s="461"/>
      <c r="F42" s="460"/>
      <c r="G42" s="464"/>
    </row>
    <row r="43" spans="1:7" s="90" customFormat="1" ht="12.75" customHeight="1">
      <c r="A43" s="462"/>
      <c r="B43" s="425"/>
      <c r="C43" s="468"/>
      <c r="D43" s="466"/>
      <c r="E43" s="467"/>
      <c r="F43" s="460"/>
      <c r="G43" s="464"/>
    </row>
    <row r="44" spans="1:7" s="90" customFormat="1" ht="12.75" customHeight="1">
      <c r="A44" s="462"/>
      <c r="B44" s="425"/>
      <c r="C44" s="468"/>
      <c r="D44" s="460"/>
      <c r="E44" s="467"/>
      <c r="F44" s="460"/>
      <c r="G44" s="464"/>
    </row>
    <row r="45" spans="1:7" s="90" customFormat="1" ht="12.75" customHeight="1">
      <c r="A45" s="462"/>
      <c r="B45" s="469"/>
      <c r="C45" s="468"/>
      <c r="D45" s="460"/>
      <c r="E45" s="461"/>
      <c r="F45" s="460"/>
      <c r="G45" s="464"/>
    </row>
    <row r="46" spans="1:7" s="90" customFormat="1" ht="12.75" customHeight="1">
      <c r="A46" s="462"/>
      <c r="B46" s="425"/>
      <c r="C46" s="425"/>
      <c r="D46" s="466"/>
      <c r="E46" s="467"/>
      <c r="F46" s="460"/>
      <c r="G46" s="464"/>
    </row>
    <row r="47" spans="1:7" s="90" customFormat="1" ht="12.75" customHeight="1">
      <c r="A47" s="462"/>
      <c r="B47" s="135"/>
      <c r="C47" s="135"/>
      <c r="D47" s="460"/>
      <c r="E47" s="461"/>
      <c r="F47" s="460"/>
      <c r="G47" s="464"/>
    </row>
    <row r="48" spans="1:7" s="90" customFormat="1" ht="12.75" customHeight="1">
      <c r="A48" s="462"/>
      <c r="B48" s="470"/>
      <c r="C48" s="468"/>
      <c r="D48" s="460"/>
      <c r="E48" s="461"/>
      <c r="F48" s="460"/>
      <c r="G48" s="464"/>
    </row>
    <row r="49" spans="1:7" s="90" customFormat="1" ht="12.75" customHeight="1">
      <c r="A49" s="462"/>
      <c r="B49" s="135"/>
      <c r="C49" s="135"/>
      <c r="D49" s="460"/>
      <c r="E49" s="461"/>
      <c r="F49" s="460"/>
      <c r="G49" s="464"/>
    </row>
    <row r="50" spans="1:7" s="90" customFormat="1" ht="12.75" customHeight="1">
      <c r="A50" s="462"/>
      <c r="B50" s="135"/>
      <c r="C50" s="135"/>
      <c r="D50" s="460"/>
      <c r="E50" s="461"/>
      <c r="F50" s="460"/>
      <c r="G50" s="464"/>
    </row>
    <row r="51" spans="1:7" s="90" customFormat="1" ht="12.75" customHeight="1">
      <c r="A51" s="462"/>
      <c r="B51" s="470"/>
      <c r="C51" s="468"/>
      <c r="D51" s="460"/>
      <c r="E51" s="461"/>
      <c r="F51" s="460"/>
      <c r="G51" s="464"/>
    </row>
    <row r="52" spans="1:7" s="90" customFormat="1" ht="12.75" customHeight="1">
      <c r="A52" s="462"/>
      <c r="B52" s="425"/>
      <c r="C52" s="468"/>
      <c r="D52" s="460"/>
      <c r="E52" s="461"/>
      <c r="F52" s="460"/>
      <c r="G52" s="464"/>
    </row>
    <row r="53" spans="1:7" s="90" customFormat="1" ht="12.75" customHeight="1">
      <c r="A53" s="462"/>
      <c r="B53" s="425"/>
      <c r="C53" s="468"/>
      <c r="D53" s="460"/>
      <c r="E53" s="467"/>
      <c r="F53" s="460"/>
      <c r="G53" s="464"/>
    </row>
    <row r="54" spans="1:7" s="90" customFormat="1" ht="12.75" customHeight="1">
      <c r="A54" s="462"/>
      <c r="B54" s="425"/>
      <c r="C54" s="470"/>
      <c r="D54" s="460"/>
      <c r="E54" s="461"/>
      <c r="F54" s="460"/>
      <c r="G54" s="464"/>
    </row>
    <row r="55" spans="1:7" s="90" customFormat="1" ht="12.75" customHeight="1">
      <c r="A55" s="462"/>
      <c r="B55" s="425"/>
      <c r="C55" s="470"/>
      <c r="D55" s="460"/>
      <c r="E55" s="461"/>
      <c r="F55" s="460"/>
      <c r="G55" s="464"/>
    </row>
    <row r="56" spans="1:7" s="90" customFormat="1" ht="12.75" customHeight="1">
      <c r="A56" s="462"/>
      <c r="B56" s="425"/>
      <c r="C56" s="470"/>
      <c r="D56" s="460"/>
      <c r="E56" s="461"/>
      <c r="F56" s="460"/>
      <c r="G56" s="464"/>
    </row>
    <row r="57" spans="1:7" s="90" customFormat="1" ht="12.75" customHeight="1">
      <c r="A57" s="462"/>
      <c r="B57" s="425"/>
      <c r="C57" s="470"/>
      <c r="D57" s="460"/>
      <c r="E57" s="461"/>
      <c r="F57" s="460"/>
      <c r="G57" s="464"/>
    </row>
    <row r="58" spans="1:7" s="90" customFormat="1" ht="12.75" customHeight="1">
      <c r="A58" s="462"/>
      <c r="B58" s="425"/>
      <c r="C58" s="470"/>
      <c r="D58" s="460"/>
      <c r="E58" s="461"/>
      <c r="F58" s="460"/>
      <c r="G58" s="464"/>
    </row>
    <row r="59" spans="1:7" s="90" customFormat="1" ht="12.75" customHeight="1">
      <c r="A59" s="462"/>
      <c r="B59" s="425"/>
      <c r="C59" s="470"/>
      <c r="D59" s="460"/>
      <c r="E59" s="461"/>
      <c r="F59" s="460"/>
      <c r="G59" s="464"/>
    </row>
    <row r="60" spans="1:7" s="90" customFormat="1" ht="12.75" customHeight="1">
      <c r="A60" s="462"/>
      <c r="B60" s="425"/>
      <c r="C60" s="468"/>
      <c r="D60" s="460"/>
      <c r="E60" s="461"/>
      <c r="F60" s="460"/>
      <c r="G60" s="464"/>
    </row>
    <row r="61" spans="1:7" s="90" customFormat="1" ht="12.75" customHeight="1">
      <c r="A61" s="462"/>
      <c r="B61" s="470"/>
      <c r="C61" s="470"/>
      <c r="D61" s="460"/>
      <c r="E61" s="461"/>
      <c r="F61" s="460"/>
      <c r="G61" s="464"/>
    </row>
    <row r="62" spans="1:7" s="90" customFormat="1" ht="12.75" customHeight="1">
      <c r="A62" s="462"/>
      <c r="B62" s="470"/>
      <c r="C62" s="470"/>
      <c r="D62" s="460"/>
      <c r="E62" s="461"/>
      <c r="F62" s="460"/>
      <c r="G62" s="464"/>
    </row>
    <row r="63" spans="1:7" ht="12.75" customHeight="1">
      <c r="A63" s="462"/>
      <c r="B63" s="470"/>
      <c r="C63" s="470"/>
      <c r="D63" s="460"/>
      <c r="E63" s="461"/>
      <c r="F63" s="460"/>
      <c r="G63" s="464"/>
    </row>
    <row r="64" spans="1:7" ht="12.75" customHeight="1">
      <c r="A64" s="462"/>
      <c r="B64" s="470"/>
      <c r="C64" s="470"/>
      <c r="D64" s="460"/>
      <c r="E64" s="461"/>
      <c r="F64" s="460"/>
      <c r="G64" s="464"/>
    </row>
    <row r="65" spans="1:7" ht="12.75" customHeight="1">
      <c r="A65" s="462"/>
      <c r="B65" s="470"/>
      <c r="C65" s="470"/>
      <c r="D65" s="460"/>
      <c r="E65" s="461"/>
      <c r="F65" s="460"/>
      <c r="G65" s="464"/>
    </row>
    <row r="66" spans="1:7" ht="12.75" customHeight="1">
      <c r="A66" s="462"/>
      <c r="B66" s="470"/>
      <c r="C66" s="470"/>
      <c r="D66" s="460"/>
      <c r="E66" s="461"/>
      <c r="F66" s="460"/>
      <c r="G66" s="464"/>
    </row>
    <row r="67" spans="1:7" ht="12.75" customHeight="1">
      <c r="A67" s="462"/>
      <c r="B67" s="470"/>
      <c r="C67" s="470"/>
      <c r="D67" s="460"/>
      <c r="E67" s="461"/>
      <c r="F67" s="460"/>
      <c r="G67" s="464"/>
    </row>
    <row r="68" spans="1:7" s="90" customFormat="1" ht="12.75" customHeight="1">
      <c r="A68" s="462"/>
      <c r="B68" s="471"/>
      <c r="C68" s="470"/>
      <c r="D68" s="460"/>
      <c r="E68" s="461"/>
      <c r="F68" s="460"/>
      <c r="G68" s="464"/>
    </row>
    <row r="69" spans="1:7" s="90" customFormat="1" ht="12.75" customHeight="1">
      <c r="A69" s="472"/>
      <c r="B69" s="424"/>
      <c r="C69" s="425"/>
      <c r="D69" s="466"/>
      <c r="E69" s="467"/>
      <c r="F69" s="466"/>
      <c r="G69" s="464"/>
    </row>
    <row r="70" spans="1:7" s="90" customFormat="1">
      <c r="A70" s="440"/>
      <c r="B70" s="441"/>
      <c r="C70" s="441"/>
      <c r="D70" s="442"/>
      <c r="E70" s="443"/>
      <c r="F70" s="442"/>
      <c r="G70" s="473"/>
    </row>
    <row r="71" spans="1:7">
      <c r="A71" s="462"/>
      <c r="B71" s="474" t="s">
        <v>21</v>
      </c>
      <c r="C71" s="474"/>
      <c r="D71" s="460"/>
      <c r="E71" s="461"/>
      <c r="F71" s="348" t="s">
        <v>280</v>
      </c>
      <c r="G71" s="475">
        <f>SUM(G21:G38)</f>
        <v>67025</v>
      </c>
    </row>
    <row r="72" spans="1:7" ht="13.8" thickBot="1">
      <c r="A72" s="476"/>
      <c r="B72" s="477"/>
      <c r="C72" s="477"/>
      <c r="D72" s="479"/>
      <c r="E72" s="478"/>
      <c r="F72" s="479"/>
      <c r="G72" s="480"/>
    </row>
    <row r="73" spans="1:7" ht="13.8" thickTop="1">
      <c r="A73" s="472"/>
      <c r="B73" s="481"/>
      <c r="C73" s="481"/>
      <c r="D73" s="466"/>
      <c r="E73" s="467"/>
      <c r="F73" s="466"/>
      <c r="G73" s="482"/>
    </row>
    <row r="74" spans="1:7">
      <c r="A74" s="458"/>
      <c r="B74" s="95" t="s">
        <v>100</v>
      </c>
      <c r="C74" s="459"/>
      <c r="D74" s="460"/>
      <c r="E74" s="461"/>
      <c r="F74" s="460"/>
      <c r="G74" s="457"/>
    </row>
    <row r="75" spans="1:7">
      <c r="A75" s="458"/>
      <c r="B75" s="95"/>
      <c r="C75" s="459"/>
      <c r="D75" s="460"/>
      <c r="E75" s="461"/>
      <c r="F75" s="460"/>
      <c r="G75" s="457"/>
    </row>
    <row r="76" spans="1:7">
      <c r="A76" s="462"/>
      <c r="B76" s="463" t="s">
        <v>50</v>
      </c>
      <c r="C76" s="459"/>
      <c r="D76" s="460"/>
      <c r="E76" s="461"/>
      <c r="F76" s="460"/>
      <c r="G76" s="464"/>
    </row>
    <row r="77" spans="1:7">
      <c r="A77" s="462"/>
      <c r="B77" s="463" t="s">
        <v>51</v>
      </c>
      <c r="C77" s="459"/>
      <c r="D77" s="460"/>
      <c r="E77" s="461"/>
      <c r="F77" s="460"/>
      <c r="G77" s="464"/>
    </row>
    <row r="78" spans="1:7">
      <c r="A78" s="125"/>
      <c r="B78" s="463" t="s">
        <v>52</v>
      </c>
      <c r="C78" s="459"/>
      <c r="D78" s="127"/>
      <c r="E78" s="128"/>
      <c r="F78" s="460"/>
      <c r="G78" s="464"/>
    </row>
    <row r="79" spans="1:7">
      <c r="A79" s="125"/>
      <c r="B79" s="463" t="s">
        <v>53</v>
      </c>
      <c r="C79" s="459"/>
      <c r="D79" s="127"/>
      <c r="E79" s="128"/>
      <c r="F79" s="460"/>
      <c r="G79" s="464"/>
    </row>
    <row r="80" spans="1:7">
      <c r="A80" s="125"/>
      <c r="B80" s="463" t="s">
        <v>54</v>
      </c>
      <c r="C80" s="459"/>
      <c r="D80" s="127"/>
      <c r="E80" s="128"/>
      <c r="F80" s="460"/>
      <c r="G80" s="464"/>
    </row>
    <row r="81" spans="1:7">
      <c r="A81" s="125"/>
      <c r="B81" s="463" t="s">
        <v>55</v>
      </c>
      <c r="C81" s="459"/>
      <c r="D81" s="137"/>
      <c r="E81" s="138"/>
      <c r="F81" s="460"/>
      <c r="G81" s="464"/>
    </row>
    <row r="82" spans="1:7">
      <c r="A82" s="125"/>
      <c r="B82" s="463" t="s">
        <v>56</v>
      </c>
      <c r="C82" s="459"/>
      <c r="D82" s="137"/>
      <c r="E82" s="138"/>
      <c r="F82" s="460"/>
      <c r="G82" s="464"/>
    </row>
    <row r="83" spans="1:7">
      <c r="A83" s="462"/>
      <c r="B83" s="463" t="s">
        <v>57</v>
      </c>
      <c r="C83" s="459"/>
      <c r="D83" s="460"/>
      <c r="E83" s="461"/>
      <c r="F83" s="460"/>
      <c r="G83" s="464"/>
    </row>
    <row r="84" spans="1:7">
      <c r="A84" s="462"/>
      <c r="B84" s="463" t="s">
        <v>58</v>
      </c>
      <c r="C84" s="459"/>
      <c r="D84" s="460"/>
      <c r="E84" s="461"/>
      <c r="F84" s="460"/>
      <c r="G84" s="464"/>
    </row>
    <row r="85" spans="1:7">
      <c r="A85" s="462"/>
      <c r="B85" s="425"/>
      <c r="C85" s="468"/>
      <c r="D85" s="460"/>
      <c r="E85" s="461"/>
      <c r="F85" s="460"/>
      <c r="G85" s="482"/>
    </row>
    <row r="86" spans="1:7">
      <c r="A86" s="462"/>
      <c r="B86" s="425"/>
      <c r="C86" s="468"/>
      <c r="D86" s="460"/>
      <c r="E86" s="461"/>
      <c r="F86" s="417"/>
      <c r="G86" s="482"/>
    </row>
    <row r="87" spans="1:7">
      <c r="A87" s="462"/>
      <c r="B87" s="481"/>
      <c r="C87" s="470"/>
      <c r="D87" s="460"/>
      <c r="E87" s="461"/>
      <c r="F87" s="415"/>
      <c r="G87" s="482"/>
    </row>
    <row r="88" spans="1:7">
      <c r="A88" s="462"/>
      <c r="B88" s="481"/>
      <c r="C88" s="470"/>
      <c r="D88" s="505"/>
      <c r="E88" s="461"/>
      <c r="F88" s="417"/>
      <c r="G88" s="482"/>
    </row>
    <row r="89" spans="1:7">
      <c r="A89" s="462"/>
      <c r="B89" s="481"/>
      <c r="C89" s="470"/>
      <c r="D89" s="460"/>
      <c r="E89" s="461"/>
      <c r="F89" s="460"/>
      <c r="G89" s="482"/>
    </row>
    <row r="90" spans="1:7">
      <c r="A90" s="462"/>
      <c r="B90" s="481"/>
      <c r="C90" s="470"/>
      <c r="D90" s="505"/>
      <c r="E90" s="461"/>
      <c r="F90" s="466"/>
      <c r="G90" s="482"/>
    </row>
    <row r="91" spans="1:7">
      <c r="A91" s="445"/>
      <c r="B91" s="424"/>
      <c r="C91" s="468"/>
      <c r="D91" s="460"/>
      <c r="E91" s="461"/>
      <c r="F91" s="460"/>
      <c r="G91" s="482"/>
    </row>
    <row r="92" spans="1:7">
      <c r="A92" s="462"/>
      <c r="B92" s="424"/>
      <c r="C92" s="468"/>
      <c r="D92" s="460"/>
      <c r="E92" s="461"/>
      <c r="F92" s="460"/>
      <c r="G92" s="482"/>
    </row>
    <row r="93" spans="1:7">
      <c r="A93" s="462"/>
      <c r="B93" s="483"/>
      <c r="C93" s="468"/>
      <c r="D93" s="460"/>
      <c r="E93" s="461"/>
      <c r="F93" s="415"/>
      <c r="G93" s="482"/>
    </row>
    <row r="94" spans="1:7">
      <c r="A94" s="462"/>
      <c r="B94" s="425"/>
      <c r="C94" s="484"/>
      <c r="D94" s="460"/>
      <c r="E94" s="461"/>
      <c r="F94" s="460"/>
      <c r="G94" s="482"/>
    </row>
    <row r="95" spans="1:7">
      <c r="A95" s="462"/>
      <c r="B95" s="425"/>
      <c r="C95" s="468"/>
      <c r="D95" s="460"/>
      <c r="E95" s="461"/>
      <c r="F95" s="415"/>
      <c r="G95" s="482"/>
    </row>
    <row r="96" spans="1:7">
      <c r="A96" s="462"/>
      <c r="B96" s="481"/>
      <c r="C96" s="470"/>
      <c r="D96" s="460"/>
      <c r="E96" s="461"/>
      <c r="F96" s="460"/>
      <c r="G96" s="482"/>
    </row>
    <row r="97" spans="1:7">
      <c r="A97" s="462"/>
      <c r="B97" s="483"/>
      <c r="C97" s="485"/>
      <c r="D97" s="460"/>
      <c r="E97" s="461"/>
      <c r="F97" s="415"/>
      <c r="G97" s="482"/>
    </row>
    <row r="98" spans="1:7">
      <c r="A98" s="462"/>
      <c r="B98" s="425"/>
      <c r="C98" s="468"/>
      <c r="D98" s="460"/>
      <c r="E98" s="461"/>
      <c r="F98" s="460"/>
      <c r="G98" s="482"/>
    </row>
    <row r="99" spans="1:7">
      <c r="A99" s="462"/>
      <c r="B99" s="481"/>
      <c r="C99" s="470"/>
      <c r="D99" s="460"/>
      <c r="E99" s="461"/>
      <c r="F99" s="415"/>
      <c r="G99" s="482"/>
    </row>
    <row r="100" spans="1:7">
      <c r="A100" s="462"/>
      <c r="B100" s="425"/>
      <c r="C100" s="468"/>
      <c r="D100" s="460"/>
      <c r="E100" s="461"/>
      <c r="F100" s="460"/>
      <c r="G100" s="482"/>
    </row>
    <row r="101" spans="1:7">
      <c r="A101" s="462"/>
      <c r="B101" s="425"/>
      <c r="C101" s="468"/>
      <c r="D101" s="460"/>
      <c r="E101" s="461"/>
      <c r="F101" s="460"/>
      <c r="G101" s="482"/>
    </row>
    <row r="102" spans="1:7">
      <c r="A102" s="462"/>
      <c r="B102" s="425"/>
      <c r="C102" s="468"/>
      <c r="D102" s="460"/>
      <c r="E102" s="461"/>
      <c r="F102" s="466"/>
      <c r="G102" s="482"/>
    </row>
    <row r="103" spans="1:7">
      <c r="A103" s="462"/>
      <c r="B103" s="425"/>
      <c r="C103" s="468"/>
      <c r="D103" s="460"/>
      <c r="E103" s="461"/>
      <c r="F103" s="466"/>
      <c r="G103" s="482"/>
    </row>
    <row r="104" spans="1:7">
      <c r="A104" s="462"/>
      <c r="B104" s="469"/>
      <c r="C104" s="468"/>
      <c r="D104" s="460"/>
      <c r="E104" s="461"/>
      <c r="F104" s="460"/>
      <c r="G104" s="482"/>
    </row>
    <row r="105" spans="1:7">
      <c r="A105" s="462"/>
      <c r="B105" s="425"/>
      <c r="C105" s="468"/>
      <c r="D105" s="460"/>
      <c r="E105" s="461"/>
      <c r="F105" s="466"/>
      <c r="G105" s="482"/>
    </row>
    <row r="106" spans="1:7">
      <c r="A106" s="462"/>
      <c r="B106" s="481"/>
      <c r="C106" s="481"/>
      <c r="D106" s="466"/>
      <c r="E106" s="461"/>
      <c r="F106" s="415"/>
      <c r="G106" s="482"/>
    </row>
    <row r="107" spans="1:7">
      <c r="A107" s="462"/>
      <c r="B107" s="425"/>
      <c r="C107" s="468"/>
      <c r="D107" s="466"/>
      <c r="E107" s="461"/>
      <c r="F107" s="466"/>
      <c r="G107" s="482"/>
    </row>
    <row r="108" spans="1:7">
      <c r="A108" s="462"/>
      <c r="B108" s="481"/>
      <c r="C108" s="481"/>
      <c r="D108" s="466"/>
      <c r="E108" s="461"/>
      <c r="F108" s="415"/>
      <c r="G108" s="464"/>
    </row>
    <row r="109" spans="1:7">
      <c r="A109" s="462"/>
      <c r="B109" s="135"/>
      <c r="C109" s="135"/>
      <c r="D109" s="460"/>
      <c r="E109" s="467"/>
      <c r="F109" s="415"/>
      <c r="G109" s="482"/>
    </row>
    <row r="110" spans="1:7">
      <c r="A110" s="472"/>
      <c r="B110" s="135"/>
      <c r="C110" s="135"/>
      <c r="D110" s="466"/>
      <c r="E110" s="461"/>
      <c r="F110" s="466"/>
      <c r="G110" s="482"/>
    </row>
    <row r="111" spans="1:7">
      <c r="A111" s="472"/>
      <c r="B111" s="135"/>
      <c r="C111" s="135"/>
      <c r="D111" s="466"/>
      <c r="E111" s="467"/>
      <c r="F111" s="466"/>
      <c r="G111" s="482"/>
    </row>
    <row r="112" spans="1:7">
      <c r="A112" s="462"/>
      <c r="B112" s="481"/>
      <c r="C112" s="481"/>
      <c r="D112" s="466"/>
      <c r="E112" s="461"/>
      <c r="F112" s="415"/>
      <c r="G112" s="464"/>
    </row>
    <row r="113" spans="1:7">
      <c r="A113" s="462"/>
      <c r="B113" s="425"/>
      <c r="C113" s="468"/>
      <c r="D113" s="466"/>
      <c r="E113" s="467"/>
      <c r="F113" s="466"/>
      <c r="G113" s="482"/>
    </row>
    <row r="114" spans="1:7">
      <c r="A114" s="486"/>
      <c r="B114" s="416"/>
      <c r="C114" s="3"/>
      <c r="D114" s="417"/>
      <c r="E114" s="422"/>
      <c r="F114" s="415"/>
      <c r="G114" s="482"/>
    </row>
    <row r="115" spans="1:7">
      <c r="A115" s="486"/>
      <c r="B115" s="416"/>
      <c r="C115" s="3"/>
      <c r="D115" s="417"/>
      <c r="E115" s="422"/>
      <c r="F115" s="466"/>
      <c r="G115" s="482"/>
    </row>
    <row r="116" spans="1:7">
      <c r="A116" s="462"/>
      <c r="B116" s="425"/>
      <c r="C116" s="468"/>
      <c r="D116" s="460"/>
      <c r="E116" s="461"/>
      <c r="F116" s="415"/>
      <c r="G116" s="482"/>
    </row>
    <row r="117" spans="1:7">
      <c r="A117" s="462"/>
      <c r="B117" s="425"/>
      <c r="C117" s="468"/>
      <c r="D117" s="460"/>
      <c r="E117" s="461"/>
      <c r="F117" s="466"/>
      <c r="G117" s="464"/>
    </row>
    <row r="118" spans="1:7">
      <c r="A118" s="472"/>
      <c r="B118" s="481"/>
      <c r="C118" s="425"/>
      <c r="D118" s="460"/>
      <c r="E118" s="461"/>
      <c r="F118" s="466"/>
      <c r="G118" s="482"/>
    </row>
    <row r="119" spans="1:7">
      <c r="A119" s="472"/>
      <c r="B119" s="135"/>
      <c r="C119" s="135"/>
      <c r="D119" s="466"/>
      <c r="E119" s="467"/>
      <c r="F119" s="466"/>
      <c r="G119" s="482"/>
    </row>
    <row r="120" spans="1:7">
      <c r="A120" s="462"/>
      <c r="B120" s="425"/>
      <c r="C120" s="468"/>
      <c r="D120" s="466"/>
      <c r="E120" s="467"/>
      <c r="F120" s="466"/>
      <c r="G120" s="482"/>
    </row>
    <row r="121" spans="1:7">
      <c r="A121" s="486"/>
      <c r="B121" s="416"/>
      <c r="C121" s="3"/>
      <c r="D121" s="417"/>
      <c r="E121" s="422"/>
      <c r="F121" s="415"/>
      <c r="G121" s="482"/>
    </row>
    <row r="122" spans="1:7">
      <c r="A122" s="486"/>
      <c r="B122" s="416"/>
      <c r="C122" s="3"/>
      <c r="D122" s="417"/>
      <c r="E122" s="422"/>
      <c r="F122" s="415"/>
      <c r="G122" s="482"/>
    </row>
    <row r="123" spans="1:7">
      <c r="A123" s="486"/>
      <c r="B123" s="416"/>
      <c r="C123" s="3"/>
      <c r="D123" s="417"/>
      <c r="E123" s="422"/>
      <c r="F123" s="415"/>
      <c r="G123" s="482"/>
    </row>
    <row r="124" spans="1:7">
      <c r="A124" s="486"/>
      <c r="B124" s="416"/>
      <c r="C124" s="3"/>
      <c r="D124" s="417"/>
      <c r="E124" s="422"/>
      <c r="F124" s="415"/>
      <c r="G124" s="482"/>
    </row>
    <row r="125" spans="1:7">
      <c r="A125" s="486"/>
      <c r="B125" s="416"/>
      <c r="C125" s="3"/>
      <c r="D125" s="417"/>
      <c r="E125" s="422"/>
      <c r="F125" s="415"/>
      <c r="G125" s="482"/>
    </row>
    <row r="126" spans="1:7">
      <c r="A126" s="486"/>
      <c r="B126" s="416"/>
      <c r="C126" s="3"/>
      <c r="D126" s="417"/>
      <c r="E126" s="422"/>
      <c r="F126" s="415"/>
      <c r="G126" s="482"/>
    </row>
    <row r="127" spans="1:7">
      <c r="A127" s="462"/>
      <c r="B127" s="425"/>
      <c r="C127" s="468"/>
      <c r="D127" s="460"/>
      <c r="E127" s="461"/>
      <c r="F127" s="415"/>
      <c r="G127" s="482"/>
    </row>
    <row r="128" spans="1:7">
      <c r="A128" s="472"/>
      <c r="B128" s="481"/>
      <c r="C128" s="425"/>
      <c r="D128" s="460"/>
      <c r="E128" s="461"/>
      <c r="F128" s="415"/>
      <c r="G128" s="482"/>
    </row>
    <row r="129" spans="1:7">
      <c r="A129" s="472"/>
      <c r="B129" s="481"/>
      <c r="C129" s="425"/>
      <c r="D129" s="460"/>
      <c r="E129" s="461"/>
      <c r="F129" s="415"/>
      <c r="G129" s="482"/>
    </row>
    <row r="130" spans="1:7">
      <c r="A130" s="462"/>
      <c r="B130" s="468"/>
      <c r="C130" s="468"/>
      <c r="D130" s="466"/>
      <c r="E130" s="467"/>
      <c r="F130" s="466"/>
      <c r="G130" s="464"/>
    </row>
    <row r="131" spans="1:7">
      <c r="A131" s="472"/>
      <c r="B131" s="481"/>
      <c r="C131" s="425"/>
      <c r="D131" s="460"/>
      <c r="E131" s="461"/>
      <c r="F131" s="415"/>
      <c r="G131" s="482"/>
    </row>
    <row r="132" spans="1:7">
      <c r="A132" s="472"/>
      <c r="B132" s="481"/>
      <c r="C132" s="425"/>
      <c r="D132" s="460"/>
      <c r="E132" s="461"/>
      <c r="F132" s="415"/>
      <c r="G132" s="482"/>
    </row>
    <row r="133" spans="1:7">
      <c r="A133" s="462"/>
      <c r="B133" s="468"/>
      <c r="C133" s="468"/>
      <c r="D133" s="466"/>
      <c r="E133" s="467"/>
      <c r="F133" s="466"/>
      <c r="G133" s="464"/>
    </row>
    <row r="134" spans="1:7">
      <c r="A134" s="462"/>
      <c r="B134" s="468"/>
      <c r="C134" s="468"/>
      <c r="D134" s="460"/>
      <c r="E134" s="461"/>
      <c r="F134" s="460"/>
      <c r="G134" s="482"/>
    </row>
    <row r="135" spans="1:7">
      <c r="A135" s="440"/>
      <c r="B135" s="441"/>
      <c r="C135" s="441"/>
      <c r="D135" s="442"/>
      <c r="E135" s="443"/>
      <c r="F135" s="442"/>
      <c r="G135" s="473"/>
    </row>
    <row r="136" spans="1:7">
      <c r="A136" s="462"/>
      <c r="B136" s="474" t="s">
        <v>21</v>
      </c>
      <c r="C136" s="474"/>
      <c r="D136" s="460"/>
      <c r="E136" s="461"/>
      <c r="F136" s="348" t="s">
        <v>280</v>
      </c>
      <c r="G136" s="475">
        <f>SUM(G84:G107)</f>
        <v>0</v>
      </c>
    </row>
    <row r="137" spans="1:7" ht="13.8" thickBot="1">
      <c r="A137" s="476"/>
      <c r="B137" s="477"/>
      <c r="C137" s="477"/>
      <c r="D137" s="479"/>
      <c r="E137" s="478"/>
      <c r="F137" s="479"/>
      <c r="G137" s="480"/>
    </row>
    <row r="138" spans="1:7" ht="13.8" thickTop="1">
      <c r="A138" s="472"/>
      <c r="B138" s="481"/>
      <c r="C138" s="481"/>
      <c r="D138" s="466"/>
      <c r="E138" s="467"/>
      <c r="F138" s="466"/>
      <c r="G138" s="482"/>
    </row>
    <row r="139" spans="1:7">
      <c r="A139" s="472"/>
      <c r="B139" s="487" t="s">
        <v>25</v>
      </c>
      <c r="C139" s="481"/>
      <c r="D139" s="466"/>
      <c r="E139" s="467"/>
      <c r="F139" s="466"/>
      <c r="G139" s="482"/>
    </row>
    <row r="140" spans="1:7">
      <c r="A140" s="472"/>
      <c r="B140" s="424"/>
      <c r="C140" s="481"/>
      <c r="D140" s="466"/>
      <c r="E140" s="467"/>
      <c r="F140" s="466"/>
      <c r="G140" s="482"/>
    </row>
    <row r="141" spans="1:7">
      <c r="A141" s="472"/>
      <c r="B141" s="488" t="s">
        <v>49</v>
      </c>
      <c r="C141" s="424"/>
      <c r="D141" s="466"/>
      <c r="E141" s="467"/>
      <c r="F141" s="466"/>
      <c r="G141" s="482"/>
    </row>
    <row r="142" spans="1:7">
      <c r="A142" s="472"/>
      <c r="B142" s="424"/>
      <c r="C142" s="481"/>
      <c r="D142" s="466"/>
      <c r="E142" s="467"/>
      <c r="F142" s="466"/>
      <c r="G142" s="482"/>
    </row>
    <row r="143" spans="1:7">
      <c r="A143" s="472"/>
      <c r="B143" s="481"/>
      <c r="C143" s="481" t="s">
        <v>605</v>
      </c>
      <c r="D143" s="466"/>
      <c r="E143" s="467"/>
      <c r="F143" s="466"/>
      <c r="G143" s="482">
        <f>G71</f>
        <v>67025</v>
      </c>
    </row>
    <row r="144" spans="1:7">
      <c r="A144" s="472"/>
      <c r="B144" s="481"/>
      <c r="C144" s="481"/>
      <c r="D144" s="466"/>
      <c r="E144" s="467"/>
      <c r="F144" s="466"/>
      <c r="G144" s="482"/>
    </row>
    <row r="145" spans="1:7">
      <c r="A145" s="472"/>
      <c r="B145" s="481"/>
      <c r="C145" s="481" t="s">
        <v>659</v>
      </c>
      <c r="D145" s="466"/>
      <c r="E145" s="467"/>
      <c r="F145" s="466"/>
      <c r="G145" s="482">
        <f>G136</f>
        <v>0</v>
      </c>
    </row>
    <row r="146" spans="1:7">
      <c r="A146" s="472"/>
      <c r="B146" s="481"/>
      <c r="C146" s="481"/>
      <c r="D146" s="466"/>
      <c r="E146" s="467"/>
      <c r="F146" s="466"/>
      <c r="G146" s="482"/>
    </row>
    <row r="147" spans="1:7">
      <c r="A147" s="472"/>
      <c r="B147" s="481"/>
      <c r="C147" s="481"/>
      <c r="D147" s="466"/>
      <c r="E147" s="467"/>
      <c r="F147" s="466"/>
      <c r="G147" s="482"/>
    </row>
    <row r="148" spans="1:7">
      <c r="A148" s="472"/>
      <c r="B148" s="481"/>
      <c r="C148" s="481"/>
      <c r="D148" s="466"/>
      <c r="E148" s="467"/>
      <c r="F148" s="466"/>
      <c r="G148" s="482"/>
    </row>
    <row r="149" spans="1:7">
      <c r="A149" s="472"/>
      <c r="B149" s="481"/>
      <c r="C149" s="481"/>
      <c r="D149" s="466"/>
      <c r="E149" s="467"/>
      <c r="F149" s="466"/>
      <c r="G149" s="482"/>
    </row>
    <row r="150" spans="1:7">
      <c r="A150" s="472"/>
      <c r="B150" s="481"/>
      <c r="C150" s="481"/>
      <c r="D150" s="466"/>
      <c r="E150" s="467"/>
      <c r="F150" s="466"/>
      <c r="G150" s="482"/>
    </row>
    <row r="151" spans="1:7">
      <c r="A151" s="472"/>
      <c r="B151" s="481"/>
      <c r="C151" s="425"/>
      <c r="D151" s="466"/>
      <c r="E151" s="467"/>
      <c r="F151" s="466"/>
      <c r="G151" s="482"/>
    </row>
    <row r="152" spans="1:7">
      <c r="A152" s="472"/>
      <c r="B152" s="481"/>
      <c r="C152" s="425"/>
      <c r="D152" s="466"/>
      <c r="E152" s="467"/>
      <c r="F152" s="466"/>
      <c r="G152" s="482"/>
    </row>
    <row r="153" spans="1:7">
      <c r="A153" s="472"/>
      <c r="B153" s="481"/>
      <c r="C153" s="425"/>
      <c r="D153" s="466"/>
      <c r="E153" s="467"/>
      <c r="F153" s="466"/>
      <c r="G153" s="482"/>
    </row>
    <row r="154" spans="1:7">
      <c r="A154" s="472"/>
      <c r="B154" s="481"/>
      <c r="C154" s="489"/>
      <c r="D154" s="466"/>
      <c r="E154" s="467"/>
      <c r="F154" s="466"/>
      <c r="G154" s="482"/>
    </row>
    <row r="155" spans="1:7">
      <c r="A155" s="472"/>
      <c r="B155" s="481"/>
      <c r="C155" s="425"/>
      <c r="D155" s="466"/>
      <c r="E155" s="467"/>
      <c r="F155" s="466"/>
      <c r="G155" s="482"/>
    </row>
    <row r="156" spans="1:7">
      <c r="A156" s="472"/>
      <c r="B156" s="481"/>
      <c r="C156" s="425"/>
      <c r="D156" s="466"/>
      <c r="E156" s="467"/>
      <c r="F156" s="466"/>
      <c r="G156" s="482"/>
    </row>
    <row r="157" spans="1:7">
      <c r="A157" s="472"/>
      <c r="B157" s="481"/>
      <c r="C157" s="425"/>
      <c r="D157" s="466"/>
      <c r="E157" s="467"/>
      <c r="F157" s="466"/>
      <c r="G157" s="482"/>
    </row>
    <row r="158" spans="1:7">
      <c r="A158" s="472"/>
      <c r="B158" s="481"/>
      <c r="C158" s="425"/>
      <c r="D158" s="466"/>
      <c r="E158" s="467"/>
      <c r="F158" s="466"/>
      <c r="G158" s="482"/>
    </row>
    <row r="159" spans="1:7">
      <c r="A159" s="472"/>
      <c r="B159" s="481"/>
      <c r="C159" s="425"/>
      <c r="D159" s="466"/>
      <c r="E159" s="467"/>
      <c r="F159" s="466"/>
      <c r="G159" s="482"/>
    </row>
    <row r="160" spans="1:7">
      <c r="A160" s="472"/>
      <c r="B160" s="481"/>
      <c r="C160" s="425"/>
      <c r="D160" s="466"/>
      <c r="E160" s="467"/>
      <c r="F160" s="466"/>
      <c r="G160" s="482"/>
    </row>
    <row r="161" spans="1:7">
      <c r="A161" s="472"/>
      <c r="B161" s="481"/>
      <c r="C161" s="425"/>
      <c r="D161" s="466"/>
      <c r="E161" s="467"/>
      <c r="F161" s="466"/>
      <c r="G161" s="482"/>
    </row>
    <row r="162" spans="1:7">
      <c r="A162" s="472"/>
      <c r="B162" s="481"/>
      <c r="C162" s="425"/>
      <c r="D162" s="466"/>
      <c r="E162" s="467"/>
      <c r="F162" s="466"/>
      <c r="G162" s="482"/>
    </row>
    <row r="163" spans="1:7">
      <c r="A163" s="472"/>
      <c r="B163" s="481"/>
      <c r="C163" s="425"/>
      <c r="D163" s="466"/>
      <c r="E163" s="467"/>
      <c r="F163" s="466"/>
      <c r="G163" s="482"/>
    </row>
    <row r="164" spans="1:7">
      <c r="A164" s="472"/>
      <c r="B164" s="481"/>
      <c r="C164" s="425"/>
      <c r="D164" s="466"/>
      <c r="E164" s="467"/>
      <c r="F164" s="466"/>
      <c r="G164" s="482"/>
    </row>
    <row r="165" spans="1:7">
      <c r="A165" s="472"/>
      <c r="B165" s="481"/>
      <c r="C165" s="425"/>
      <c r="D165" s="466"/>
      <c r="E165" s="467"/>
      <c r="F165" s="466"/>
      <c r="G165" s="482"/>
    </row>
    <row r="166" spans="1:7">
      <c r="A166" s="472"/>
      <c r="B166" s="481"/>
      <c r="C166" s="425"/>
      <c r="D166" s="466"/>
      <c r="E166" s="467"/>
      <c r="F166" s="466"/>
      <c r="G166" s="482"/>
    </row>
    <row r="167" spans="1:7">
      <c r="A167" s="472"/>
      <c r="B167" s="481"/>
      <c r="C167" s="425"/>
      <c r="D167" s="466"/>
      <c r="E167" s="467"/>
      <c r="F167" s="466"/>
      <c r="G167" s="482"/>
    </row>
    <row r="168" spans="1:7">
      <c r="A168" s="472"/>
      <c r="B168" s="481"/>
      <c r="C168" s="425"/>
      <c r="D168" s="466"/>
      <c r="E168" s="467"/>
      <c r="F168" s="466"/>
      <c r="G168" s="482"/>
    </row>
    <row r="169" spans="1:7">
      <c r="A169" s="472"/>
      <c r="B169" s="481"/>
      <c r="C169" s="425"/>
      <c r="D169" s="466"/>
      <c r="E169" s="467"/>
      <c r="F169" s="466"/>
      <c r="G169" s="482"/>
    </row>
    <row r="170" spans="1:7">
      <c r="A170" s="472"/>
      <c r="B170" s="481"/>
      <c r="C170" s="425"/>
      <c r="D170" s="466"/>
      <c r="E170" s="467"/>
      <c r="F170" s="466"/>
      <c r="G170" s="482"/>
    </row>
    <row r="171" spans="1:7">
      <c r="A171" s="472"/>
      <c r="B171" s="481"/>
      <c r="C171" s="425"/>
      <c r="D171" s="466"/>
      <c r="E171" s="467"/>
      <c r="F171" s="466"/>
      <c r="G171" s="482"/>
    </row>
    <row r="172" spans="1:7">
      <c r="A172" s="472"/>
      <c r="B172" s="481"/>
      <c r="C172" s="425"/>
      <c r="D172" s="466"/>
      <c r="E172" s="467"/>
      <c r="F172" s="466"/>
      <c r="G172" s="482"/>
    </row>
    <row r="173" spans="1:7">
      <c r="A173" s="472"/>
      <c r="B173" s="481"/>
      <c r="C173" s="425"/>
      <c r="D173" s="466"/>
      <c r="E173" s="467"/>
      <c r="F173" s="466"/>
      <c r="G173" s="482"/>
    </row>
    <row r="174" spans="1:7">
      <c r="A174" s="472"/>
      <c r="B174" s="481"/>
      <c r="C174" s="425"/>
      <c r="D174" s="466"/>
      <c r="E174" s="467"/>
      <c r="F174" s="466"/>
      <c r="G174" s="482"/>
    </row>
    <row r="175" spans="1:7">
      <c r="A175" s="472"/>
      <c r="B175" s="481"/>
      <c r="C175" s="425"/>
      <c r="D175" s="466"/>
      <c r="E175" s="467"/>
      <c r="F175" s="466"/>
      <c r="G175" s="482"/>
    </row>
    <row r="176" spans="1:7">
      <c r="A176" s="472"/>
      <c r="B176" s="481"/>
      <c r="C176" s="425"/>
      <c r="D176" s="466"/>
      <c r="E176" s="467"/>
      <c r="F176" s="466"/>
      <c r="G176" s="482"/>
    </row>
    <row r="177" spans="1:7">
      <c r="A177" s="472"/>
      <c r="B177" s="481"/>
      <c r="C177" s="425"/>
      <c r="D177" s="466"/>
      <c r="E177" s="467"/>
      <c r="F177" s="466"/>
      <c r="G177" s="482"/>
    </row>
    <row r="178" spans="1:7">
      <c r="A178" s="472"/>
      <c r="B178" s="481"/>
      <c r="C178" s="425"/>
      <c r="D178" s="466"/>
      <c r="E178" s="467"/>
      <c r="F178" s="466"/>
      <c r="G178" s="482"/>
    </row>
    <row r="179" spans="1:7">
      <c r="A179" s="472"/>
      <c r="B179" s="481"/>
      <c r="C179" s="425"/>
      <c r="D179" s="466"/>
      <c r="E179" s="467"/>
      <c r="F179" s="466"/>
      <c r="G179" s="482"/>
    </row>
    <row r="180" spans="1:7">
      <c r="A180" s="472"/>
      <c r="B180" s="481"/>
      <c r="C180" s="425"/>
      <c r="D180" s="466"/>
      <c r="E180" s="467"/>
      <c r="F180" s="466"/>
      <c r="G180" s="482"/>
    </row>
    <row r="181" spans="1:7">
      <c r="A181" s="472"/>
      <c r="B181" s="481"/>
      <c r="C181" s="425"/>
      <c r="D181" s="466"/>
      <c r="E181" s="467"/>
      <c r="F181" s="466"/>
      <c r="G181" s="482"/>
    </row>
    <row r="182" spans="1:7">
      <c r="A182" s="472"/>
      <c r="B182" s="481"/>
      <c r="C182" s="425"/>
      <c r="D182" s="466"/>
      <c r="E182" s="467"/>
      <c r="F182" s="466"/>
      <c r="G182" s="482"/>
    </row>
    <row r="183" spans="1:7">
      <c r="A183" s="472"/>
      <c r="B183" s="481"/>
      <c r="C183" s="425"/>
      <c r="D183" s="466"/>
      <c r="E183" s="467"/>
      <c r="F183" s="466"/>
      <c r="G183" s="482"/>
    </row>
    <row r="184" spans="1:7" s="506" customFormat="1">
      <c r="A184" s="509"/>
      <c r="B184" s="510"/>
      <c r="C184" s="511"/>
      <c r="D184" s="512"/>
      <c r="E184" s="513"/>
      <c r="F184" s="512"/>
      <c r="G184" s="514"/>
    </row>
    <row r="185" spans="1:7" s="506" customFormat="1">
      <c r="A185" s="509"/>
      <c r="B185" s="510"/>
      <c r="C185" s="511"/>
      <c r="D185" s="512"/>
      <c r="E185" s="513"/>
      <c r="F185" s="512"/>
      <c r="G185" s="514"/>
    </row>
    <row r="186" spans="1:7" s="506" customFormat="1">
      <c r="A186" s="509"/>
      <c r="B186" s="510"/>
      <c r="C186" s="511"/>
      <c r="D186" s="512"/>
      <c r="E186" s="513"/>
      <c r="F186" s="512"/>
      <c r="G186" s="514"/>
    </row>
    <row r="187" spans="1:7" s="506" customFormat="1">
      <c r="A187" s="509"/>
      <c r="B187" s="510"/>
      <c r="C187" s="511"/>
      <c r="D187" s="512"/>
      <c r="E187" s="513"/>
      <c r="F187" s="512"/>
      <c r="G187" s="514"/>
    </row>
    <row r="188" spans="1:7" s="506" customFormat="1">
      <c r="A188" s="509"/>
      <c r="B188" s="510"/>
      <c r="C188" s="511"/>
      <c r="D188" s="512"/>
      <c r="E188" s="513"/>
      <c r="F188" s="512"/>
      <c r="G188" s="514"/>
    </row>
    <row r="189" spans="1:7" s="506" customFormat="1">
      <c r="A189" s="509"/>
      <c r="B189" s="510"/>
      <c r="C189" s="511"/>
      <c r="D189" s="512"/>
      <c r="E189" s="513"/>
      <c r="F189" s="512"/>
      <c r="G189" s="514"/>
    </row>
    <row r="190" spans="1:7" s="506" customFormat="1">
      <c r="A190" s="509"/>
      <c r="B190" s="510"/>
      <c r="C190" s="511"/>
      <c r="D190" s="512"/>
      <c r="E190" s="513"/>
      <c r="F190" s="512"/>
      <c r="G190" s="514"/>
    </row>
    <row r="191" spans="1:7">
      <c r="A191" s="472"/>
      <c r="B191" s="481"/>
      <c r="C191" s="425"/>
      <c r="D191" s="466"/>
      <c r="E191" s="467"/>
      <c r="F191" s="466"/>
      <c r="G191" s="482"/>
    </row>
    <row r="192" spans="1:7">
      <c r="A192" s="472"/>
      <c r="B192" s="481"/>
      <c r="C192" s="425"/>
      <c r="D192" s="466"/>
      <c r="E192" s="467"/>
      <c r="F192" s="466"/>
      <c r="G192" s="482"/>
    </row>
    <row r="193" spans="1:7">
      <c r="A193" s="472"/>
      <c r="B193" s="481"/>
      <c r="C193" s="425"/>
      <c r="D193" s="466"/>
      <c r="E193" s="467"/>
      <c r="F193" s="466"/>
      <c r="G193" s="482"/>
    </row>
    <row r="194" spans="1:7">
      <c r="A194" s="472"/>
      <c r="B194" s="481"/>
      <c r="C194" s="425"/>
      <c r="D194" s="466"/>
      <c r="E194" s="467"/>
      <c r="F194" s="466"/>
      <c r="G194" s="482"/>
    </row>
    <row r="195" spans="1:7">
      <c r="A195" s="472"/>
      <c r="B195" s="481"/>
      <c r="C195" s="425"/>
      <c r="D195" s="466"/>
      <c r="E195" s="467"/>
      <c r="F195" s="466"/>
      <c r="G195" s="482"/>
    </row>
    <row r="196" spans="1:7">
      <c r="A196" s="472"/>
      <c r="B196" s="481"/>
      <c r="C196" s="425"/>
      <c r="D196" s="466"/>
      <c r="E196" s="467"/>
      <c r="F196" s="466"/>
      <c r="G196" s="482"/>
    </row>
    <row r="197" spans="1:7">
      <c r="A197" s="472"/>
      <c r="B197" s="481"/>
      <c r="C197" s="425"/>
      <c r="D197" s="466"/>
      <c r="E197" s="467"/>
      <c r="F197" s="466"/>
      <c r="G197" s="482"/>
    </row>
    <row r="198" spans="1:7">
      <c r="A198" s="472"/>
      <c r="B198" s="481"/>
      <c r="C198" s="425"/>
      <c r="D198" s="466"/>
      <c r="E198" s="467"/>
      <c r="F198" s="466"/>
      <c r="G198" s="482"/>
    </row>
    <row r="199" spans="1:7">
      <c r="A199" s="327"/>
      <c r="B199" s="215"/>
      <c r="C199" s="215"/>
      <c r="D199" s="216"/>
      <c r="E199" s="217"/>
      <c r="F199" s="216"/>
      <c r="G199" s="482"/>
    </row>
    <row r="200" spans="1:7">
      <c r="A200" s="321"/>
      <c r="B200" s="204"/>
      <c r="C200" s="204"/>
      <c r="D200" s="205"/>
      <c r="E200" s="206"/>
      <c r="F200" s="205"/>
      <c r="G200" s="490"/>
    </row>
    <row r="201" spans="1:7">
      <c r="A201" s="472"/>
      <c r="B201" s="491" t="s">
        <v>101</v>
      </c>
      <c r="C201" s="487"/>
      <c r="D201" s="466"/>
      <c r="E201" s="467"/>
      <c r="F201" s="348" t="s">
        <v>280</v>
      </c>
      <c r="G201" s="475">
        <f>SUM(G142:G148)</f>
        <v>67025</v>
      </c>
    </row>
    <row r="202" spans="1:7" ht="13.8" thickBot="1">
      <c r="A202" s="492"/>
      <c r="B202" s="493"/>
      <c r="C202" s="493"/>
      <c r="D202" s="495"/>
      <c r="E202" s="494"/>
      <c r="F202" s="495"/>
      <c r="G202" s="496"/>
    </row>
    <row r="203" spans="1:7" ht="13.8" thickTop="1">
      <c r="A203" s="497"/>
      <c r="B203" s="470"/>
      <c r="C203" s="470"/>
      <c r="D203" s="461"/>
      <c r="E203" s="461"/>
      <c r="F203" s="461"/>
      <c r="G203" s="498"/>
    </row>
  </sheetData>
  <mergeCells count="5">
    <mergeCell ref="A2:G2"/>
    <mergeCell ref="F6:F8"/>
    <mergeCell ref="B7:C7"/>
    <mergeCell ref="A3:G3"/>
    <mergeCell ref="A4:G4"/>
  </mergeCells>
  <phoneticPr fontId="48" type="noConversion"/>
  <printOptions horizontalCentered="1"/>
  <pageMargins left="0.39370078740157483" right="0.39370078740157483" top="0.51181102362204722" bottom="0.51181102362204722" header="0.19685039370078741" footer="0.19685039370078741"/>
  <pageSetup paperSize="9" scale="85" firstPageNumber="43" orientation="portrait" useFirstPageNumber="1" r:id="rId1"/>
  <headerFooter scaleWithDoc="0">
    <oddFooter>&amp;C1/&amp;P</oddFooter>
  </headerFooter>
  <rowBreaks count="1" manualBreakCount="1">
    <brk id="72" max="6"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5E54-787A-4A80-9FE6-BCB5A4192CF9}">
  <dimension ref="A1:IN82"/>
  <sheetViews>
    <sheetView view="pageBreakPreview" zoomScaleNormal="100" zoomScaleSheetLayoutView="100" workbookViewId="0">
      <selection activeCell="G37" sqref="G37"/>
    </sheetView>
  </sheetViews>
  <sheetFormatPr defaultColWidth="9.44140625" defaultRowHeight="13.2"/>
  <cols>
    <col min="1" max="1" width="5.5546875" style="289" customWidth="1"/>
    <col min="2" max="2" width="3.5546875" style="5" customWidth="1"/>
    <col min="3" max="3" width="58.5546875" style="5" customWidth="1"/>
    <col min="4" max="4" width="10.5546875" style="7" customWidth="1"/>
    <col min="5" max="5" width="6.44140625" style="7" customWidth="1"/>
    <col min="6" max="6" width="10" style="291" customWidth="1"/>
    <col min="7" max="7" width="14.44140625" style="290" customWidth="1"/>
    <col min="8" max="8" width="9.44140625" style="955"/>
    <col min="9" max="12" width="9.44140625" style="290"/>
    <col min="13" max="13" width="9.88671875" style="290" bestFit="1" customWidth="1"/>
    <col min="14" max="16384" width="9.44140625" style="290"/>
  </cols>
  <sheetData>
    <row r="1" spans="1:8" ht="13.8" thickTop="1">
      <c r="A1" s="952"/>
      <c r="B1" s="953"/>
      <c r="C1" s="953"/>
      <c r="D1" s="26"/>
      <c r="E1" s="26"/>
      <c r="F1" s="830"/>
      <c r="G1" s="954"/>
    </row>
    <row r="2" spans="1:8" s="489" customFormat="1" ht="18.600000000000001" customHeight="1">
      <c r="A2" s="1040" t="str">
        <f>Civil!A2</f>
        <v>REMODELLING WORKS TO CARREFOUR FIRST AVENUE, DUBAI, UAE</v>
      </c>
      <c r="B2" s="1041"/>
      <c r="C2" s="1041"/>
      <c r="D2" s="1041"/>
      <c r="E2" s="1041"/>
      <c r="F2" s="1041"/>
      <c r="G2" s="1042"/>
      <c r="H2" s="956"/>
    </row>
    <row r="3" spans="1:8" s="413" customFormat="1" ht="15" customHeight="1">
      <c r="A3" s="1043" t="str">
        <f>Civil!A3</f>
        <v>SECTION 1 - FIT-OUT WORKS</v>
      </c>
      <c r="B3" s="1043"/>
      <c r="C3" s="1043"/>
      <c r="D3" s="1043"/>
      <c r="E3" s="1043"/>
      <c r="F3" s="1043"/>
      <c r="G3" s="1044"/>
      <c r="H3" s="957"/>
    </row>
    <row r="4" spans="1:8" s="489" customFormat="1" ht="15" customHeight="1">
      <c r="A4" s="1078" t="s">
        <v>334</v>
      </c>
      <c r="B4" s="1079"/>
      <c r="C4" s="1079"/>
      <c r="D4" s="1079"/>
      <c r="E4" s="1079"/>
      <c r="F4" s="1079"/>
      <c r="G4" s="1080"/>
      <c r="H4" s="956"/>
    </row>
    <row r="5" spans="1:8" s="489" customFormat="1" ht="15" customHeight="1">
      <c r="A5" s="435"/>
      <c r="B5" s="436"/>
      <c r="C5" s="437"/>
      <c r="D5" s="438"/>
      <c r="E5" s="438"/>
      <c r="F5" s="438"/>
      <c r="G5" s="439"/>
      <c r="H5" s="956"/>
    </row>
    <row r="6" spans="1:8" s="489" customFormat="1" ht="7.5" customHeight="1">
      <c r="A6" s="440"/>
      <c r="B6" s="441"/>
      <c r="C6" s="441"/>
      <c r="D6" s="442"/>
      <c r="E6" s="443"/>
      <c r="F6" s="1071" t="s">
        <v>16</v>
      </c>
      <c r="G6" s="444"/>
      <c r="H6" s="956"/>
    </row>
    <row r="7" spans="1:8" s="489" customFormat="1" ht="12.75" customHeight="1">
      <c r="A7" s="445" t="s">
        <v>13</v>
      </c>
      <c r="B7" s="1047" t="s">
        <v>22</v>
      </c>
      <c r="C7" s="1048"/>
      <c r="D7" s="446" t="s">
        <v>23</v>
      </c>
      <c r="E7" s="447" t="s">
        <v>15</v>
      </c>
      <c r="F7" s="1072"/>
      <c r="G7" s="213" t="s">
        <v>40</v>
      </c>
      <c r="H7" s="956"/>
    </row>
    <row r="8" spans="1:8" s="489" customFormat="1" ht="12.75" customHeight="1">
      <c r="A8" s="448"/>
      <c r="B8" s="449"/>
      <c r="C8" s="449"/>
      <c r="D8" s="450"/>
      <c r="E8" s="451"/>
      <c r="F8" s="1073"/>
      <c r="G8" s="452"/>
      <c r="H8" s="956"/>
    </row>
    <row r="9" spans="1:8" s="489" customFormat="1" ht="12.75" customHeight="1">
      <c r="A9" s="453"/>
      <c r="B9" s="454"/>
      <c r="C9" s="454"/>
      <c r="D9" s="455"/>
      <c r="E9" s="456"/>
      <c r="F9" s="455"/>
      <c r="G9" s="457"/>
      <c r="H9" s="956"/>
    </row>
    <row r="10" spans="1:8" ht="12.75" customHeight="1">
      <c r="A10" s="458"/>
      <c r="B10" s="958" t="s">
        <v>335</v>
      </c>
      <c r="C10" s="959"/>
      <c r="D10" s="460"/>
      <c r="E10" s="461"/>
      <c r="F10" s="460"/>
      <c r="G10" s="457"/>
      <c r="H10" s="956"/>
    </row>
    <row r="11" spans="1:8" ht="12.75" customHeight="1">
      <c r="A11" s="458"/>
      <c r="B11" s="960" t="s">
        <v>46</v>
      </c>
      <c r="C11" s="92"/>
      <c r="D11" s="460"/>
      <c r="E11" s="461"/>
      <c r="F11" s="460"/>
      <c r="G11" s="457"/>
      <c r="H11" s="956"/>
    </row>
    <row r="12" spans="1:8" ht="12.75" customHeight="1">
      <c r="A12" s="462"/>
      <c r="B12" s="961" t="s">
        <v>336</v>
      </c>
      <c r="C12" s="92"/>
      <c r="D12" s="460"/>
      <c r="E12" s="461"/>
      <c r="F12" s="460"/>
      <c r="G12" s="464"/>
      <c r="H12" s="956"/>
    </row>
    <row r="13" spans="1:8">
      <c r="A13" s="462"/>
      <c r="B13" s="961" t="s">
        <v>337</v>
      </c>
      <c r="C13" s="92"/>
      <c r="D13" s="460"/>
      <c r="E13" s="461"/>
      <c r="F13" s="460"/>
      <c r="G13" s="464"/>
      <c r="H13" s="956"/>
    </row>
    <row r="14" spans="1:8">
      <c r="A14" s="125"/>
      <c r="B14" s="961" t="s">
        <v>338</v>
      </c>
      <c r="C14" s="82"/>
      <c r="D14" s="127"/>
      <c r="E14" s="128"/>
      <c r="F14" s="460"/>
      <c r="G14" s="464"/>
    </row>
    <row r="15" spans="1:8">
      <c r="A15" s="125"/>
      <c r="B15" s="961" t="s">
        <v>339</v>
      </c>
      <c r="C15" s="82"/>
      <c r="D15" s="127"/>
      <c r="E15" s="128"/>
      <c r="F15" s="460"/>
      <c r="G15" s="464"/>
    </row>
    <row r="16" spans="1:8">
      <c r="A16" s="125"/>
      <c r="B16" s="961" t="s">
        <v>340</v>
      </c>
      <c r="C16" s="82"/>
      <c r="D16" s="127"/>
      <c r="E16" s="128"/>
      <c r="F16" s="460"/>
      <c r="G16" s="464"/>
    </row>
    <row r="17" spans="1:248">
      <c r="A17" s="125"/>
      <c r="B17" s="961" t="s">
        <v>341</v>
      </c>
      <c r="C17" s="82"/>
      <c r="D17" s="137"/>
      <c r="E17" s="138"/>
      <c r="F17" s="460"/>
      <c r="G17" s="464"/>
    </row>
    <row r="18" spans="1:248">
      <c r="A18" s="125"/>
      <c r="B18" s="961" t="s">
        <v>342</v>
      </c>
      <c r="C18" s="82"/>
      <c r="D18" s="137"/>
      <c r="E18" s="138"/>
      <c r="F18" s="460"/>
      <c r="G18" s="464"/>
    </row>
    <row r="19" spans="1:248">
      <c r="A19" s="462"/>
      <c r="B19" s="961" t="s">
        <v>343</v>
      </c>
      <c r="C19" s="92"/>
      <c r="D19" s="460"/>
      <c r="E19" s="461"/>
      <c r="F19" s="460"/>
      <c r="G19" s="464"/>
    </row>
    <row r="20" spans="1:248">
      <c r="A20" s="462"/>
      <c r="B20" s="961" t="s">
        <v>344</v>
      </c>
      <c r="C20" s="92"/>
      <c r="D20" s="460"/>
      <c r="E20" s="461"/>
      <c r="F20" s="460"/>
      <c r="G20" s="464"/>
    </row>
    <row r="21" spans="1:248" ht="12.75" customHeight="1">
      <c r="A21" s="125"/>
      <c r="B21" s="961" t="s">
        <v>345</v>
      </c>
      <c r="C21" s="92"/>
      <c r="D21" s="127"/>
      <c r="E21" s="128"/>
      <c r="F21" s="460"/>
      <c r="G21" s="464"/>
      <c r="H21" s="1077"/>
    </row>
    <row r="22" spans="1:248" ht="12.75" customHeight="1">
      <c r="A22" s="131"/>
      <c r="B22" s="962"/>
      <c r="C22" s="92"/>
      <c r="D22" s="127"/>
      <c r="E22" s="128"/>
      <c r="F22" s="460"/>
      <c r="G22" s="464"/>
      <c r="H22" s="1077"/>
    </row>
    <row r="23" spans="1:248">
      <c r="A23" s="131"/>
      <c r="B23" s="972" t="s">
        <v>350</v>
      </c>
      <c r="C23" s="973"/>
      <c r="D23" s="127"/>
      <c r="E23" s="128"/>
      <c r="F23" s="460"/>
      <c r="G23" s="464"/>
      <c r="H23" s="1077"/>
    </row>
    <row r="24" spans="1:248">
      <c r="A24" s="131"/>
      <c r="B24" s="972" t="s">
        <v>346</v>
      </c>
      <c r="C24" s="973"/>
      <c r="D24" s="127"/>
      <c r="E24" s="128"/>
      <c r="F24" s="415"/>
      <c r="G24" s="464"/>
      <c r="H24" s="1077"/>
    </row>
    <row r="25" spans="1:248">
      <c r="A25" s="131"/>
      <c r="B25" s="972" t="s">
        <v>347</v>
      </c>
      <c r="C25" s="973"/>
      <c r="D25" s="127"/>
      <c r="E25" s="128"/>
      <c r="F25" s="460"/>
      <c r="G25" s="464"/>
      <c r="H25" s="1077"/>
    </row>
    <row r="26" spans="1:248">
      <c r="A26" s="131"/>
      <c r="B26" s="972" t="s">
        <v>348</v>
      </c>
      <c r="C26" s="973"/>
      <c r="D26" s="127"/>
      <c r="E26" s="128"/>
      <c r="F26" s="415"/>
      <c r="G26" s="464"/>
      <c r="H26" s="1077"/>
    </row>
    <row r="27" spans="1:248">
      <c r="A27" s="963"/>
      <c r="B27" s="964"/>
      <c r="C27" s="965"/>
      <c r="D27" s="137"/>
      <c r="E27" s="138"/>
      <c r="F27" s="466"/>
      <c r="G27" s="464"/>
      <c r="H27" s="1077"/>
    </row>
    <row r="28" spans="1:248">
      <c r="A28" s="966"/>
      <c r="B28" s="837"/>
      <c r="C28" s="967"/>
      <c r="D28" s="785"/>
      <c r="E28" s="968"/>
      <c r="F28" s="415"/>
      <c r="G28" s="464"/>
      <c r="H28" s="1077"/>
    </row>
    <row r="29" spans="1:248">
      <c r="A29" s="77"/>
      <c r="B29" s="981" t="s">
        <v>363</v>
      </c>
      <c r="C29" s="92"/>
      <c r="D29" s="78"/>
      <c r="E29" s="79"/>
      <c r="F29" s="80"/>
      <c r="G29" s="81"/>
      <c r="H29" s="1077"/>
    </row>
    <row r="30" spans="1:248">
      <c r="A30" s="77"/>
      <c r="B30" s="974"/>
      <c r="C30" s="92"/>
      <c r="D30" s="78"/>
      <c r="E30" s="79"/>
      <c r="F30" s="80"/>
      <c r="G30" s="81"/>
      <c r="H30" s="1077"/>
    </row>
    <row r="31" spans="1:248" s="955" customFormat="1">
      <c r="A31" s="77">
        <f>A27+1</f>
        <v>1</v>
      </c>
      <c r="B31" s="982" t="s">
        <v>364</v>
      </c>
      <c r="C31" s="92"/>
      <c r="D31" s="78"/>
      <c r="E31" s="79"/>
      <c r="F31" s="80"/>
      <c r="G31" s="81"/>
      <c r="I31" s="290"/>
      <c r="J31" s="290"/>
      <c r="K31" s="290"/>
      <c r="L31" s="290"/>
      <c r="M31" s="290"/>
      <c r="N31" s="290"/>
      <c r="O31" s="290"/>
      <c r="P31" s="290"/>
      <c r="Q31" s="290"/>
      <c r="R31" s="290"/>
      <c r="S31" s="290"/>
      <c r="T31" s="290"/>
      <c r="U31" s="290"/>
      <c r="V31" s="290"/>
      <c r="W31" s="290"/>
      <c r="X31" s="290"/>
      <c r="Y31" s="290"/>
      <c r="Z31" s="290"/>
      <c r="AA31" s="290"/>
      <c r="AB31" s="290"/>
      <c r="AC31" s="290"/>
      <c r="AD31" s="290"/>
      <c r="AE31" s="290"/>
      <c r="AF31" s="290"/>
      <c r="AG31" s="290"/>
      <c r="AH31" s="290"/>
      <c r="AI31" s="290"/>
      <c r="AJ31" s="290"/>
      <c r="AK31" s="290"/>
      <c r="AL31" s="290"/>
      <c r="AM31" s="290"/>
      <c r="AN31" s="290"/>
      <c r="AO31" s="290"/>
      <c r="AP31" s="290"/>
      <c r="AQ31" s="290"/>
      <c r="AR31" s="290"/>
      <c r="AS31" s="290"/>
      <c r="AT31" s="290"/>
      <c r="AU31" s="290"/>
      <c r="AV31" s="290"/>
      <c r="AW31" s="290"/>
      <c r="AX31" s="290"/>
      <c r="AY31" s="290"/>
      <c r="AZ31" s="290"/>
      <c r="BA31" s="290"/>
      <c r="BB31" s="290"/>
      <c r="BC31" s="290"/>
      <c r="BD31" s="290"/>
      <c r="BE31" s="290"/>
      <c r="BF31" s="290"/>
      <c r="BG31" s="290"/>
      <c r="BH31" s="290"/>
      <c r="BI31" s="290"/>
      <c r="BJ31" s="290"/>
      <c r="BK31" s="290"/>
      <c r="BL31" s="290"/>
      <c r="BM31" s="290"/>
      <c r="BN31" s="290"/>
      <c r="BO31" s="290"/>
      <c r="BP31" s="290"/>
      <c r="BQ31" s="290"/>
      <c r="BR31" s="290"/>
      <c r="BS31" s="290"/>
      <c r="BT31" s="290"/>
      <c r="BU31" s="290"/>
      <c r="BV31" s="290"/>
      <c r="BW31" s="290"/>
      <c r="BX31" s="290"/>
      <c r="BY31" s="290"/>
      <c r="BZ31" s="290"/>
      <c r="CA31" s="290"/>
      <c r="CB31" s="290"/>
      <c r="CC31" s="290"/>
      <c r="CD31" s="290"/>
      <c r="CE31" s="290"/>
      <c r="CF31" s="290"/>
      <c r="CG31" s="290"/>
      <c r="CH31" s="290"/>
      <c r="CI31" s="290"/>
      <c r="CJ31" s="290"/>
      <c r="CK31" s="290"/>
      <c r="CL31" s="290"/>
      <c r="CM31" s="290"/>
      <c r="CN31" s="290"/>
      <c r="CO31" s="290"/>
      <c r="CP31" s="290"/>
      <c r="CQ31" s="290"/>
      <c r="CR31" s="290"/>
      <c r="CS31" s="290"/>
      <c r="CT31" s="290"/>
      <c r="CU31" s="290"/>
      <c r="CV31" s="290"/>
      <c r="CW31" s="290"/>
      <c r="CX31" s="290"/>
      <c r="CY31" s="290"/>
      <c r="CZ31" s="290"/>
      <c r="DA31" s="290"/>
      <c r="DB31" s="290"/>
      <c r="DC31" s="290"/>
      <c r="DD31" s="290"/>
      <c r="DE31" s="290"/>
      <c r="DF31" s="290"/>
      <c r="DG31" s="290"/>
      <c r="DH31" s="290"/>
      <c r="DI31" s="290"/>
      <c r="DJ31" s="290"/>
      <c r="DK31" s="290"/>
      <c r="DL31" s="290"/>
      <c r="DM31" s="290"/>
      <c r="DN31" s="290"/>
      <c r="DO31" s="290"/>
      <c r="DP31" s="290"/>
      <c r="DQ31" s="290"/>
      <c r="DR31" s="290"/>
      <c r="DS31" s="290"/>
      <c r="DT31" s="290"/>
      <c r="DU31" s="290"/>
      <c r="DV31" s="290"/>
      <c r="DW31" s="290"/>
      <c r="DX31" s="290"/>
      <c r="DY31" s="290"/>
      <c r="DZ31" s="290"/>
      <c r="EA31" s="290"/>
      <c r="EB31" s="290"/>
      <c r="EC31" s="290"/>
      <c r="ED31" s="290"/>
      <c r="EE31" s="290"/>
      <c r="EF31" s="290"/>
      <c r="EG31" s="290"/>
      <c r="EH31" s="290"/>
      <c r="EI31" s="290"/>
      <c r="EJ31" s="290"/>
      <c r="EK31" s="290"/>
      <c r="EL31" s="290"/>
      <c r="EM31" s="290"/>
      <c r="EN31" s="290"/>
      <c r="EO31" s="290"/>
      <c r="EP31" s="290"/>
      <c r="EQ31" s="290"/>
      <c r="ER31" s="290"/>
      <c r="ES31" s="290"/>
      <c r="ET31" s="290"/>
      <c r="EU31" s="290"/>
      <c r="EV31" s="290"/>
      <c r="EW31" s="290"/>
      <c r="EX31" s="290"/>
      <c r="EY31" s="290"/>
      <c r="EZ31" s="290"/>
      <c r="FA31" s="290"/>
      <c r="FB31" s="290"/>
      <c r="FC31" s="290"/>
      <c r="FD31" s="290"/>
      <c r="FE31" s="290"/>
      <c r="FF31" s="290"/>
      <c r="FG31" s="290"/>
      <c r="FH31" s="290"/>
      <c r="FI31" s="290"/>
      <c r="FJ31" s="290"/>
      <c r="FK31" s="290"/>
      <c r="FL31" s="290"/>
      <c r="FM31" s="290"/>
      <c r="FN31" s="290"/>
      <c r="FO31" s="290"/>
      <c r="FP31" s="290"/>
      <c r="FQ31" s="290"/>
      <c r="FR31" s="290"/>
      <c r="FS31" s="290"/>
      <c r="FT31" s="290"/>
      <c r="FU31" s="290"/>
      <c r="FV31" s="290"/>
      <c r="FW31" s="290"/>
      <c r="FX31" s="290"/>
      <c r="FY31" s="290"/>
      <c r="FZ31" s="290"/>
      <c r="GA31" s="290"/>
      <c r="GB31" s="290"/>
      <c r="GC31" s="290"/>
      <c r="GD31" s="290"/>
      <c r="GE31" s="290"/>
      <c r="GF31" s="290"/>
      <c r="GG31" s="290"/>
      <c r="GH31" s="290"/>
      <c r="GI31" s="290"/>
      <c r="GJ31" s="290"/>
      <c r="GK31" s="290"/>
      <c r="GL31" s="290"/>
      <c r="GM31" s="290"/>
      <c r="GN31" s="290"/>
      <c r="GO31" s="290"/>
      <c r="GP31" s="290"/>
      <c r="GQ31" s="290"/>
      <c r="GR31" s="290"/>
      <c r="GS31" s="290"/>
      <c r="GT31" s="290"/>
      <c r="GU31" s="290"/>
      <c r="GV31" s="290"/>
      <c r="GW31" s="290"/>
      <c r="GX31" s="290"/>
      <c r="GY31" s="290"/>
      <c r="GZ31" s="290"/>
      <c r="HA31" s="290"/>
      <c r="HB31" s="290"/>
      <c r="HC31" s="290"/>
      <c r="HD31" s="290"/>
      <c r="HE31" s="290"/>
      <c r="HF31" s="290"/>
      <c r="HG31" s="290"/>
      <c r="HH31" s="290"/>
      <c r="HI31" s="290"/>
      <c r="HJ31" s="290"/>
      <c r="HK31" s="290"/>
      <c r="HL31" s="290"/>
      <c r="HM31" s="290"/>
      <c r="HN31" s="290"/>
      <c r="HO31" s="290"/>
      <c r="HP31" s="290"/>
      <c r="HQ31" s="290"/>
      <c r="HR31" s="290"/>
      <c r="HS31" s="290"/>
      <c r="HT31" s="290"/>
      <c r="HU31" s="290"/>
      <c r="HV31" s="290"/>
      <c r="HW31" s="290"/>
      <c r="HX31" s="290"/>
      <c r="HY31" s="290"/>
      <c r="HZ31" s="290"/>
      <c r="IA31" s="290"/>
      <c r="IB31" s="290"/>
      <c r="IC31" s="290"/>
      <c r="ID31" s="290"/>
      <c r="IE31" s="290"/>
      <c r="IF31" s="290"/>
      <c r="IG31" s="290"/>
      <c r="IH31" s="290"/>
      <c r="II31" s="290"/>
      <c r="IJ31" s="290"/>
      <c r="IK31" s="290"/>
      <c r="IL31" s="290"/>
      <c r="IM31" s="290"/>
      <c r="IN31" s="290"/>
    </row>
    <row r="32" spans="1:248" s="955" customFormat="1">
      <c r="A32" s="93"/>
      <c r="B32" s="974" t="s">
        <v>365</v>
      </c>
      <c r="C32" s="82"/>
      <c r="D32" s="78"/>
      <c r="E32" s="79" t="s">
        <v>20</v>
      </c>
      <c r="F32" s="80"/>
      <c r="G32" s="81">
        <v>50000</v>
      </c>
      <c r="I32" s="290"/>
      <c r="J32" s="290"/>
      <c r="K32" s="290"/>
      <c r="L32" s="290"/>
      <c r="M32" s="290"/>
      <c r="N32" s="290"/>
      <c r="O32" s="290"/>
      <c r="P32" s="290"/>
      <c r="Q32" s="290"/>
      <c r="R32" s="290"/>
      <c r="S32" s="290"/>
      <c r="T32" s="290"/>
      <c r="U32" s="290"/>
      <c r="V32" s="290"/>
      <c r="W32" s="290"/>
      <c r="X32" s="290"/>
      <c r="Y32" s="290"/>
      <c r="Z32" s="290"/>
      <c r="AA32" s="290"/>
      <c r="AB32" s="290"/>
      <c r="AC32" s="290"/>
      <c r="AD32" s="290"/>
      <c r="AE32" s="290"/>
      <c r="AF32" s="290"/>
      <c r="AG32" s="290"/>
      <c r="AH32" s="290"/>
      <c r="AI32" s="290"/>
      <c r="AJ32" s="290"/>
      <c r="AK32" s="290"/>
      <c r="AL32" s="290"/>
      <c r="AM32" s="290"/>
      <c r="AN32" s="290"/>
      <c r="AO32" s="290"/>
      <c r="AP32" s="290"/>
      <c r="AQ32" s="290"/>
      <c r="AR32" s="290"/>
      <c r="AS32" s="290"/>
      <c r="AT32" s="290"/>
      <c r="AU32" s="290"/>
      <c r="AV32" s="290"/>
      <c r="AW32" s="290"/>
      <c r="AX32" s="290"/>
      <c r="AY32" s="290"/>
      <c r="AZ32" s="290"/>
      <c r="BA32" s="290"/>
      <c r="BB32" s="290"/>
      <c r="BC32" s="290"/>
      <c r="BD32" s="290"/>
      <c r="BE32" s="290"/>
      <c r="BF32" s="290"/>
      <c r="BG32" s="290"/>
      <c r="BH32" s="290"/>
      <c r="BI32" s="290"/>
      <c r="BJ32" s="290"/>
      <c r="BK32" s="290"/>
      <c r="BL32" s="290"/>
      <c r="BM32" s="290"/>
      <c r="BN32" s="290"/>
      <c r="BO32" s="290"/>
      <c r="BP32" s="290"/>
      <c r="BQ32" s="290"/>
      <c r="BR32" s="290"/>
      <c r="BS32" s="290"/>
      <c r="BT32" s="290"/>
      <c r="BU32" s="290"/>
      <c r="BV32" s="290"/>
      <c r="BW32" s="290"/>
      <c r="BX32" s="290"/>
      <c r="BY32" s="290"/>
      <c r="BZ32" s="290"/>
      <c r="CA32" s="290"/>
      <c r="CB32" s="290"/>
      <c r="CC32" s="290"/>
      <c r="CD32" s="290"/>
      <c r="CE32" s="290"/>
      <c r="CF32" s="290"/>
      <c r="CG32" s="290"/>
      <c r="CH32" s="290"/>
      <c r="CI32" s="290"/>
      <c r="CJ32" s="290"/>
      <c r="CK32" s="290"/>
      <c r="CL32" s="290"/>
      <c r="CM32" s="290"/>
      <c r="CN32" s="290"/>
      <c r="CO32" s="290"/>
      <c r="CP32" s="290"/>
      <c r="CQ32" s="290"/>
      <c r="CR32" s="290"/>
      <c r="CS32" s="290"/>
      <c r="CT32" s="290"/>
      <c r="CU32" s="290"/>
      <c r="CV32" s="290"/>
      <c r="CW32" s="290"/>
      <c r="CX32" s="290"/>
      <c r="CY32" s="290"/>
      <c r="CZ32" s="290"/>
      <c r="DA32" s="290"/>
      <c r="DB32" s="290"/>
      <c r="DC32" s="290"/>
      <c r="DD32" s="290"/>
      <c r="DE32" s="290"/>
      <c r="DF32" s="290"/>
      <c r="DG32" s="290"/>
      <c r="DH32" s="290"/>
      <c r="DI32" s="290"/>
      <c r="DJ32" s="290"/>
      <c r="DK32" s="290"/>
      <c r="DL32" s="290"/>
      <c r="DM32" s="290"/>
      <c r="DN32" s="290"/>
      <c r="DO32" s="290"/>
      <c r="DP32" s="290"/>
      <c r="DQ32" s="290"/>
      <c r="DR32" s="290"/>
      <c r="DS32" s="290"/>
      <c r="DT32" s="290"/>
      <c r="DU32" s="290"/>
      <c r="DV32" s="290"/>
      <c r="DW32" s="290"/>
      <c r="DX32" s="290"/>
      <c r="DY32" s="290"/>
      <c r="DZ32" s="290"/>
      <c r="EA32" s="290"/>
      <c r="EB32" s="290"/>
      <c r="EC32" s="290"/>
      <c r="ED32" s="290"/>
      <c r="EE32" s="290"/>
      <c r="EF32" s="290"/>
      <c r="EG32" s="290"/>
      <c r="EH32" s="290"/>
      <c r="EI32" s="290"/>
      <c r="EJ32" s="290"/>
      <c r="EK32" s="290"/>
      <c r="EL32" s="290"/>
      <c r="EM32" s="290"/>
      <c r="EN32" s="290"/>
      <c r="EO32" s="290"/>
      <c r="EP32" s="290"/>
      <c r="EQ32" s="290"/>
      <c r="ER32" s="290"/>
      <c r="ES32" s="290"/>
      <c r="ET32" s="290"/>
      <c r="EU32" s="290"/>
      <c r="EV32" s="290"/>
      <c r="EW32" s="290"/>
      <c r="EX32" s="290"/>
      <c r="EY32" s="290"/>
      <c r="EZ32" s="290"/>
      <c r="FA32" s="290"/>
      <c r="FB32" s="290"/>
      <c r="FC32" s="290"/>
      <c r="FD32" s="290"/>
      <c r="FE32" s="290"/>
      <c r="FF32" s="290"/>
      <c r="FG32" s="290"/>
      <c r="FH32" s="290"/>
      <c r="FI32" s="290"/>
      <c r="FJ32" s="290"/>
      <c r="FK32" s="290"/>
      <c r="FL32" s="290"/>
      <c r="FM32" s="290"/>
      <c r="FN32" s="290"/>
      <c r="FO32" s="290"/>
      <c r="FP32" s="290"/>
      <c r="FQ32" s="290"/>
      <c r="FR32" s="290"/>
      <c r="FS32" s="290"/>
      <c r="FT32" s="290"/>
      <c r="FU32" s="290"/>
      <c r="FV32" s="290"/>
      <c r="FW32" s="290"/>
      <c r="FX32" s="290"/>
      <c r="FY32" s="290"/>
      <c r="FZ32" s="290"/>
      <c r="GA32" s="290"/>
      <c r="GB32" s="290"/>
      <c r="GC32" s="290"/>
      <c r="GD32" s="290"/>
      <c r="GE32" s="290"/>
      <c r="GF32" s="290"/>
      <c r="GG32" s="290"/>
      <c r="GH32" s="290"/>
      <c r="GI32" s="290"/>
      <c r="GJ32" s="290"/>
      <c r="GK32" s="290"/>
      <c r="GL32" s="290"/>
      <c r="GM32" s="290"/>
      <c r="GN32" s="290"/>
      <c r="GO32" s="290"/>
      <c r="GP32" s="290"/>
      <c r="GQ32" s="290"/>
      <c r="GR32" s="290"/>
      <c r="GS32" s="290"/>
      <c r="GT32" s="290"/>
      <c r="GU32" s="290"/>
      <c r="GV32" s="290"/>
      <c r="GW32" s="290"/>
      <c r="GX32" s="290"/>
      <c r="GY32" s="290"/>
      <c r="GZ32" s="290"/>
      <c r="HA32" s="290"/>
      <c r="HB32" s="290"/>
      <c r="HC32" s="290"/>
      <c r="HD32" s="290"/>
      <c r="HE32" s="290"/>
      <c r="HF32" s="290"/>
      <c r="HG32" s="290"/>
      <c r="HH32" s="290"/>
      <c r="HI32" s="290"/>
      <c r="HJ32" s="290"/>
      <c r="HK32" s="290"/>
      <c r="HL32" s="290"/>
      <c r="HM32" s="290"/>
      <c r="HN32" s="290"/>
      <c r="HO32" s="290"/>
      <c r="HP32" s="290"/>
      <c r="HQ32" s="290"/>
      <c r="HR32" s="290"/>
      <c r="HS32" s="290"/>
      <c r="HT32" s="290"/>
      <c r="HU32" s="290"/>
      <c r="HV32" s="290"/>
      <c r="HW32" s="290"/>
      <c r="HX32" s="290"/>
      <c r="HY32" s="290"/>
      <c r="HZ32" s="290"/>
      <c r="IA32" s="290"/>
      <c r="IB32" s="290"/>
      <c r="IC32" s="290"/>
      <c r="ID32" s="290"/>
      <c r="IE32" s="290"/>
      <c r="IF32" s="290"/>
      <c r="IG32" s="290"/>
      <c r="IH32" s="290"/>
      <c r="II32" s="290"/>
      <c r="IJ32" s="290"/>
      <c r="IK32" s="290"/>
      <c r="IL32" s="290"/>
      <c r="IM32" s="290"/>
      <c r="IN32" s="290"/>
    </row>
    <row r="33" spans="1:248" s="955" customFormat="1">
      <c r="A33" s="77"/>
      <c r="B33" s="981"/>
      <c r="C33" s="92"/>
      <c r="D33" s="78"/>
      <c r="E33" s="79"/>
      <c r="F33" s="80"/>
      <c r="G33" s="81"/>
      <c r="I33" s="290"/>
      <c r="J33" s="290"/>
      <c r="K33" s="290"/>
      <c r="L33" s="290"/>
      <c r="M33" s="290"/>
      <c r="N33" s="290"/>
      <c r="O33" s="290"/>
      <c r="P33" s="290"/>
      <c r="Q33" s="290"/>
      <c r="R33" s="290"/>
      <c r="S33" s="290"/>
      <c r="T33" s="290"/>
      <c r="U33" s="290"/>
      <c r="V33" s="290"/>
      <c r="W33" s="290"/>
      <c r="X33" s="290"/>
      <c r="Y33" s="290"/>
      <c r="Z33" s="290"/>
      <c r="AA33" s="290"/>
      <c r="AB33" s="290"/>
      <c r="AC33" s="290"/>
      <c r="AD33" s="290"/>
      <c r="AE33" s="290"/>
      <c r="AF33" s="290"/>
      <c r="AG33" s="290"/>
      <c r="AH33" s="290"/>
      <c r="AI33" s="290"/>
      <c r="AJ33" s="290"/>
      <c r="AK33" s="290"/>
      <c r="AL33" s="290"/>
      <c r="AM33" s="290"/>
      <c r="AN33" s="290"/>
      <c r="AO33" s="290"/>
      <c r="AP33" s="290"/>
      <c r="AQ33" s="290"/>
      <c r="AR33" s="290"/>
      <c r="AS33" s="290"/>
      <c r="AT33" s="290"/>
      <c r="AU33" s="290"/>
      <c r="AV33" s="290"/>
      <c r="AW33" s="290"/>
      <c r="AX33" s="290"/>
      <c r="AY33" s="290"/>
      <c r="AZ33" s="290"/>
      <c r="BA33" s="290"/>
      <c r="BB33" s="290"/>
      <c r="BC33" s="290"/>
      <c r="BD33" s="290"/>
      <c r="BE33" s="290"/>
      <c r="BF33" s="290"/>
      <c r="BG33" s="290"/>
      <c r="BH33" s="290"/>
      <c r="BI33" s="290"/>
      <c r="BJ33" s="290"/>
      <c r="BK33" s="290"/>
      <c r="BL33" s="290"/>
      <c r="BM33" s="290"/>
      <c r="BN33" s="290"/>
      <c r="BO33" s="290"/>
      <c r="BP33" s="290"/>
      <c r="BQ33" s="290"/>
      <c r="BR33" s="290"/>
      <c r="BS33" s="290"/>
      <c r="BT33" s="290"/>
      <c r="BU33" s="290"/>
      <c r="BV33" s="290"/>
      <c r="BW33" s="290"/>
      <c r="BX33" s="290"/>
      <c r="BY33" s="290"/>
      <c r="BZ33" s="290"/>
      <c r="CA33" s="290"/>
      <c r="CB33" s="290"/>
      <c r="CC33" s="290"/>
      <c r="CD33" s="290"/>
      <c r="CE33" s="290"/>
      <c r="CF33" s="290"/>
      <c r="CG33" s="290"/>
      <c r="CH33" s="290"/>
      <c r="CI33" s="290"/>
      <c r="CJ33" s="290"/>
      <c r="CK33" s="290"/>
      <c r="CL33" s="290"/>
      <c r="CM33" s="290"/>
      <c r="CN33" s="290"/>
      <c r="CO33" s="290"/>
      <c r="CP33" s="290"/>
      <c r="CQ33" s="290"/>
      <c r="CR33" s="290"/>
      <c r="CS33" s="290"/>
      <c r="CT33" s="290"/>
      <c r="CU33" s="290"/>
      <c r="CV33" s="290"/>
      <c r="CW33" s="290"/>
      <c r="CX33" s="290"/>
      <c r="CY33" s="290"/>
      <c r="CZ33" s="290"/>
      <c r="DA33" s="290"/>
      <c r="DB33" s="290"/>
      <c r="DC33" s="290"/>
      <c r="DD33" s="290"/>
      <c r="DE33" s="290"/>
      <c r="DF33" s="290"/>
      <c r="DG33" s="290"/>
      <c r="DH33" s="290"/>
      <c r="DI33" s="290"/>
      <c r="DJ33" s="290"/>
      <c r="DK33" s="290"/>
      <c r="DL33" s="290"/>
      <c r="DM33" s="290"/>
      <c r="DN33" s="290"/>
      <c r="DO33" s="290"/>
      <c r="DP33" s="290"/>
      <c r="DQ33" s="290"/>
      <c r="DR33" s="290"/>
      <c r="DS33" s="290"/>
      <c r="DT33" s="290"/>
      <c r="DU33" s="290"/>
      <c r="DV33" s="290"/>
      <c r="DW33" s="290"/>
      <c r="DX33" s="290"/>
      <c r="DY33" s="290"/>
      <c r="DZ33" s="290"/>
      <c r="EA33" s="290"/>
      <c r="EB33" s="290"/>
      <c r="EC33" s="290"/>
      <c r="ED33" s="290"/>
      <c r="EE33" s="290"/>
      <c r="EF33" s="290"/>
      <c r="EG33" s="290"/>
      <c r="EH33" s="290"/>
      <c r="EI33" s="290"/>
      <c r="EJ33" s="290"/>
      <c r="EK33" s="290"/>
      <c r="EL33" s="290"/>
      <c r="EM33" s="290"/>
      <c r="EN33" s="290"/>
      <c r="EO33" s="290"/>
      <c r="EP33" s="290"/>
      <c r="EQ33" s="290"/>
      <c r="ER33" s="290"/>
      <c r="ES33" s="290"/>
      <c r="ET33" s="290"/>
      <c r="EU33" s="290"/>
      <c r="EV33" s="290"/>
      <c r="EW33" s="290"/>
      <c r="EX33" s="290"/>
      <c r="EY33" s="290"/>
      <c r="EZ33" s="290"/>
      <c r="FA33" s="290"/>
      <c r="FB33" s="290"/>
      <c r="FC33" s="290"/>
      <c r="FD33" s="290"/>
      <c r="FE33" s="290"/>
      <c r="FF33" s="290"/>
      <c r="FG33" s="290"/>
      <c r="FH33" s="290"/>
      <c r="FI33" s="290"/>
      <c r="FJ33" s="290"/>
      <c r="FK33" s="290"/>
      <c r="FL33" s="290"/>
      <c r="FM33" s="290"/>
      <c r="FN33" s="290"/>
      <c r="FO33" s="290"/>
      <c r="FP33" s="290"/>
      <c r="FQ33" s="290"/>
      <c r="FR33" s="290"/>
      <c r="FS33" s="290"/>
      <c r="FT33" s="290"/>
      <c r="FU33" s="290"/>
      <c r="FV33" s="290"/>
      <c r="FW33" s="290"/>
      <c r="FX33" s="290"/>
      <c r="FY33" s="290"/>
      <c r="FZ33" s="290"/>
      <c r="GA33" s="290"/>
      <c r="GB33" s="290"/>
      <c r="GC33" s="290"/>
      <c r="GD33" s="290"/>
      <c r="GE33" s="290"/>
      <c r="GF33" s="290"/>
      <c r="GG33" s="290"/>
      <c r="GH33" s="290"/>
      <c r="GI33" s="290"/>
      <c r="GJ33" s="290"/>
      <c r="GK33" s="290"/>
      <c r="GL33" s="290"/>
      <c r="GM33" s="290"/>
      <c r="GN33" s="290"/>
      <c r="GO33" s="290"/>
      <c r="GP33" s="290"/>
      <c r="GQ33" s="290"/>
      <c r="GR33" s="290"/>
      <c r="GS33" s="290"/>
      <c r="GT33" s="290"/>
      <c r="GU33" s="290"/>
      <c r="GV33" s="290"/>
      <c r="GW33" s="290"/>
      <c r="GX33" s="290"/>
      <c r="GY33" s="290"/>
      <c r="GZ33" s="290"/>
      <c r="HA33" s="290"/>
      <c r="HB33" s="290"/>
      <c r="HC33" s="290"/>
      <c r="HD33" s="290"/>
      <c r="HE33" s="290"/>
      <c r="HF33" s="290"/>
      <c r="HG33" s="290"/>
      <c r="HH33" s="290"/>
      <c r="HI33" s="290"/>
      <c r="HJ33" s="290"/>
      <c r="HK33" s="290"/>
      <c r="HL33" s="290"/>
      <c r="HM33" s="290"/>
      <c r="HN33" s="290"/>
      <c r="HO33" s="290"/>
      <c r="HP33" s="290"/>
      <c r="HQ33" s="290"/>
      <c r="HR33" s="290"/>
      <c r="HS33" s="290"/>
      <c r="HT33" s="290"/>
      <c r="HU33" s="290"/>
      <c r="HV33" s="290"/>
      <c r="HW33" s="290"/>
      <c r="HX33" s="290"/>
      <c r="HY33" s="290"/>
      <c r="HZ33" s="290"/>
      <c r="IA33" s="290"/>
      <c r="IB33" s="290"/>
      <c r="IC33" s="290"/>
      <c r="ID33" s="290"/>
      <c r="IE33" s="290"/>
      <c r="IF33" s="290"/>
      <c r="IG33" s="290"/>
      <c r="IH33" s="290"/>
      <c r="II33" s="290"/>
      <c r="IJ33" s="290"/>
      <c r="IK33" s="290"/>
      <c r="IL33" s="290"/>
      <c r="IM33" s="290"/>
      <c r="IN33" s="290"/>
    </row>
    <row r="34" spans="1:248" s="955" customFormat="1">
      <c r="A34" s="77">
        <f>A31+1</f>
        <v>2</v>
      </c>
      <c r="B34" s="974" t="s">
        <v>351</v>
      </c>
      <c r="C34" s="82"/>
      <c r="D34" s="78"/>
      <c r="E34" s="79" t="s">
        <v>20</v>
      </c>
      <c r="F34" s="80">
        <v>5000</v>
      </c>
      <c r="G34" s="80">
        <v>5000</v>
      </c>
      <c r="I34" s="290"/>
      <c r="J34" s="290"/>
      <c r="K34" s="290"/>
      <c r="L34" s="290"/>
      <c r="M34" s="290"/>
      <c r="N34" s="290"/>
      <c r="O34" s="290"/>
      <c r="P34" s="290"/>
      <c r="Q34" s="290"/>
      <c r="R34" s="290"/>
      <c r="S34" s="290"/>
      <c r="T34" s="290"/>
      <c r="U34" s="290"/>
      <c r="V34" s="290"/>
      <c r="W34" s="290"/>
      <c r="X34" s="290"/>
      <c r="Y34" s="290"/>
      <c r="Z34" s="290"/>
      <c r="AA34" s="290"/>
      <c r="AB34" s="290"/>
      <c r="AC34" s="290"/>
      <c r="AD34" s="290"/>
      <c r="AE34" s="290"/>
      <c r="AF34" s="290"/>
      <c r="AG34" s="290"/>
      <c r="AH34" s="290"/>
      <c r="AI34" s="290"/>
      <c r="AJ34" s="290"/>
      <c r="AK34" s="290"/>
      <c r="AL34" s="290"/>
      <c r="AM34" s="290"/>
      <c r="AN34" s="290"/>
      <c r="AO34" s="290"/>
      <c r="AP34" s="290"/>
      <c r="AQ34" s="290"/>
      <c r="AR34" s="290"/>
      <c r="AS34" s="290"/>
      <c r="AT34" s="290"/>
      <c r="AU34" s="290"/>
      <c r="AV34" s="290"/>
      <c r="AW34" s="290"/>
      <c r="AX34" s="290"/>
      <c r="AY34" s="290"/>
      <c r="AZ34" s="290"/>
      <c r="BA34" s="290"/>
      <c r="BB34" s="290"/>
      <c r="BC34" s="290"/>
      <c r="BD34" s="290"/>
      <c r="BE34" s="290"/>
      <c r="BF34" s="290"/>
      <c r="BG34" s="290"/>
      <c r="BH34" s="290"/>
      <c r="BI34" s="290"/>
      <c r="BJ34" s="290"/>
      <c r="BK34" s="290"/>
      <c r="BL34" s="290"/>
      <c r="BM34" s="290"/>
      <c r="BN34" s="290"/>
      <c r="BO34" s="290"/>
      <c r="BP34" s="290"/>
      <c r="BQ34" s="290"/>
      <c r="BR34" s="290"/>
      <c r="BS34" s="290"/>
      <c r="BT34" s="290"/>
      <c r="BU34" s="290"/>
      <c r="BV34" s="290"/>
      <c r="BW34" s="290"/>
      <c r="BX34" s="290"/>
      <c r="BY34" s="290"/>
      <c r="BZ34" s="290"/>
      <c r="CA34" s="290"/>
      <c r="CB34" s="290"/>
      <c r="CC34" s="290"/>
      <c r="CD34" s="290"/>
      <c r="CE34" s="290"/>
      <c r="CF34" s="290"/>
      <c r="CG34" s="290"/>
      <c r="CH34" s="290"/>
      <c r="CI34" s="290"/>
      <c r="CJ34" s="290"/>
      <c r="CK34" s="290"/>
      <c r="CL34" s="290"/>
      <c r="CM34" s="290"/>
      <c r="CN34" s="290"/>
      <c r="CO34" s="290"/>
      <c r="CP34" s="290"/>
      <c r="CQ34" s="290"/>
      <c r="CR34" s="290"/>
      <c r="CS34" s="290"/>
      <c r="CT34" s="290"/>
      <c r="CU34" s="290"/>
      <c r="CV34" s="290"/>
      <c r="CW34" s="290"/>
      <c r="CX34" s="290"/>
      <c r="CY34" s="290"/>
      <c r="CZ34" s="290"/>
      <c r="DA34" s="290"/>
      <c r="DB34" s="290"/>
      <c r="DC34" s="290"/>
      <c r="DD34" s="290"/>
      <c r="DE34" s="290"/>
      <c r="DF34" s="290"/>
      <c r="DG34" s="290"/>
      <c r="DH34" s="290"/>
      <c r="DI34" s="290"/>
      <c r="DJ34" s="290"/>
      <c r="DK34" s="290"/>
      <c r="DL34" s="290"/>
      <c r="DM34" s="290"/>
      <c r="DN34" s="290"/>
      <c r="DO34" s="290"/>
      <c r="DP34" s="290"/>
      <c r="DQ34" s="290"/>
      <c r="DR34" s="290"/>
      <c r="DS34" s="290"/>
      <c r="DT34" s="290"/>
      <c r="DU34" s="290"/>
      <c r="DV34" s="290"/>
      <c r="DW34" s="290"/>
      <c r="DX34" s="290"/>
      <c r="DY34" s="290"/>
      <c r="DZ34" s="290"/>
      <c r="EA34" s="290"/>
      <c r="EB34" s="290"/>
      <c r="EC34" s="290"/>
      <c r="ED34" s="290"/>
      <c r="EE34" s="290"/>
      <c r="EF34" s="290"/>
      <c r="EG34" s="290"/>
      <c r="EH34" s="290"/>
      <c r="EI34" s="290"/>
      <c r="EJ34" s="290"/>
      <c r="EK34" s="290"/>
      <c r="EL34" s="290"/>
      <c r="EM34" s="290"/>
      <c r="EN34" s="290"/>
      <c r="EO34" s="290"/>
      <c r="EP34" s="290"/>
      <c r="EQ34" s="290"/>
      <c r="ER34" s="290"/>
      <c r="ES34" s="290"/>
      <c r="ET34" s="290"/>
      <c r="EU34" s="290"/>
      <c r="EV34" s="290"/>
      <c r="EW34" s="290"/>
      <c r="EX34" s="290"/>
      <c r="EY34" s="290"/>
      <c r="EZ34" s="290"/>
      <c r="FA34" s="290"/>
      <c r="FB34" s="290"/>
      <c r="FC34" s="290"/>
      <c r="FD34" s="290"/>
      <c r="FE34" s="290"/>
      <c r="FF34" s="290"/>
      <c r="FG34" s="290"/>
      <c r="FH34" s="290"/>
      <c r="FI34" s="290"/>
      <c r="FJ34" s="290"/>
      <c r="FK34" s="290"/>
      <c r="FL34" s="290"/>
      <c r="FM34" s="290"/>
      <c r="FN34" s="290"/>
      <c r="FO34" s="290"/>
      <c r="FP34" s="290"/>
      <c r="FQ34" s="290"/>
      <c r="FR34" s="290"/>
      <c r="FS34" s="290"/>
      <c r="FT34" s="290"/>
      <c r="FU34" s="290"/>
      <c r="FV34" s="290"/>
      <c r="FW34" s="290"/>
      <c r="FX34" s="290"/>
      <c r="FY34" s="290"/>
      <c r="FZ34" s="290"/>
      <c r="GA34" s="290"/>
      <c r="GB34" s="290"/>
      <c r="GC34" s="290"/>
      <c r="GD34" s="290"/>
      <c r="GE34" s="290"/>
      <c r="GF34" s="290"/>
      <c r="GG34" s="290"/>
      <c r="GH34" s="290"/>
      <c r="GI34" s="290"/>
      <c r="GJ34" s="290"/>
      <c r="GK34" s="290"/>
      <c r="GL34" s="290"/>
      <c r="GM34" s="290"/>
      <c r="GN34" s="290"/>
      <c r="GO34" s="290"/>
      <c r="GP34" s="290"/>
      <c r="GQ34" s="290"/>
      <c r="GR34" s="290"/>
      <c r="GS34" s="290"/>
      <c r="GT34" s="290"/>
      <c r="GU34" s="290"/>
      <c r="GV34" s="290"/>
      <c r="GW34" s="290"/>
      <c r="GX34" s="290"/>
      <c r="GY34" s="290"/>
      <c r="GZ34" s="290"/>
      <c r="HA34" s="290"/>
      <c r="HB34" s="290"/>
      <c r="HC34" s="290"/>
      <c r="HD34" s="290"/>
      <c r="HE34" s="290"/>
      <c r="HF34" s="290"/>
      <c r="HG34" s="290"/>
      <c r="HH34" s="290"/>
      <c r="HI34" s="290"/>
      <c r="HJ34" s="290"/>
      <c r="HK34" s="290"/>
      <c r="HL34" s="290"/>
      <c r="HM34" s="290"/>
      <c r="HN34" s="290"/>
      <c r="HO34" s="290"/>
      <c r="HP34" s="290"/>
      <c r="HQ34" s="290"/>
      <c r="HR34" s="290"/>
      <c r="HS34" s="290"/>
      <c r="HT34" s="290"/>
      <c r="HU34" s="290"/>
      <c r="HV34" s="290"/>
      <c r="HW34" s="290"/>
      <c r="HX34" s="290"/>
      <c r="HY34" s="290"/>
      <c r="HZ34" s="290"/>
      <c r="IA34" s="290"/>
      <c r="IB34" s="290"/>
      <c r="IC34" s="290"/>
      <c r="ID34" s="290"/>
      <c r="IE34" s="290"/>
      <c r="IF34" s="290"/>
      <c r="IG34" s="290"/>
      <c r="IH34" s="290"/>
      <c r="II34" s="290"/>
      <c r="IJ34" s="290"/>
      <c r="IK34" s="290"/>
      <c r="IL34" s="290"/>
      <c r="IM34" s="290"/>
      <c r="IN34" s="290"/>
    </row>
    <row r="35" spans="1:248" s="955" customFormat="1" ht="12.75" customHeight="1">
      <c r="A35" s="77"/>
      <c r="B35" s="974"/>
      <c r="C35" s="82"/>
      <c r="D35" s="78"/>
      <c r="E35" s="79"/>
      <c r="F35" s="80"/>
      <c r="G35" s="81"/>
      <c r="I35" s="290"/>
      <c r="J35" s="290"/>
      <c r="K35" s="290"/>
      <c r="L35" s="290"/>
      <c r="M35" s="290"/>
      <c r="N35" s="290"/>
      <c r="O35" s="290"/>
      <c r="P35" s="290"/>
      <c r="Q35" s="290"/>
      <c r="R35" s="290"/>
      <c r="S35" s="290"/>
      <c r="T35" s="290"/>
      <c r="U35" s="290"/>
      <c r="V35" s="290"/>
      <c r="W35" s="290"/>
      <c r="X35" s="290"/>
      <c r="Y35" s="290"/>
      <c r="Z35" s="290"/>
      <c r="AA35" s="290"/>
      <c r="AB35" s="290"/>
      <c r="AC35" s="290"/>
      <c r="AD35" s="290"/>
      <c r="AE35" s="290"/>
      <c r="AF35" s="290"/>
      <c r="AG35" s="290"/>
      <c r="AH35" s="290"/>
      <c r="AI35" s="290"/>
      <c r="AJ35" s="290"/>
      <c r="AK35" s="290"/>
      <c r="AL35" s="290"/>
      <c r="AM35" s="290"/>
      <c r="AN35" s="290"/>
      <c r="AO35" s="290"/>
      <c r="AP35" s="290"/>
      <c r="AQ35" s="290"/>
      <c r="AR35" s="290"/>
      <c r="AS35" s="290"/>
      <c r="AT35" s="290"/>
      <c r="AU35" s="290"/>
      <c r="AV35" s="290"/>
      <c r="AW35" s="290"/>
      <c r="AX35" s="290"/>
      <c r="AY35" s="290"/>
      <c r="AZ35" s="290"/>
      <c r="BA35" s="290"/>
      <c r="BB35" s="290"/>
      <c r="BC35" s="290"/>
      <c r="BD35" s="290"/>
      <c r="BE35" s="290"/>
      <c r="BF35" s="290"/>
      <c r="BG35" s="290"/>
      <c r="BH35" s="290"/>
      <c r="BI35" s="290"/>
      <c r="BJ35" s="290"/>
      <c r="BK35" s="290"/>
      <c r="BL35" s="290"/>
      <c r="BM35" s="290"/>
      <c r="BN35" s="290"/>
      <c r="BO35" s="290"/>
      <c r="BP35" s="290"/>
      <c r="BQ35" s="290"/>
      <c r="BR35" s="290"/>
      <c r="BS35" s="290"/>
      <c r="BT35" s="290"/>
      <c r="BU35" s="290"/>
      <c r="BV35" s="290"/>
      <c r="BW35" s="290"/>
      <c r="BX35" s="290"/>
      <c r="BY35" s="290"/>
      <c r="BZ35" s="290"/>
      <c r="CA35" s="290"/>
      <c r="CB35" s="290"/>
      <c r="CC35" s="290"/>
      <c r="CD35" s="290"/>
      <c r="CE35" s="290"/>
      <c r="CF35" s="290"/>
      <c r="CG35" s="290"/>
      <c r="CH35" s="290"/>
      <c r="CI35" s="290"/>
      <c r="CJ35" s="290"/>
      <c r="CK35" s="290"/>
      <c r="CL35" s="290"/>
      <c r="CM35" s="290"/>
      <c r="CN35" s="290"/>
      <c r="CO35" s="290"/>
      <c r="CP35" s="290"/>
      <c r="CQ35" s="290"/>
      <c r="CR35" s="290"/>
      <c r="CS35" s="290"/>
      <c r="CT35" s="290"/>
      <c r="CU35" s="290"/>
      <c r="CV35" s="290"/>
      <c r="CW35" s="290"/>
      <c r="CX35" s="290"/>
      <c r="CY35" s="290"/>
      <c r="CZ35" s="290"/>
      <c r="DA35" s="290"/>
      <c r="DB35" s="290"/>
      <c r="DC35" s="290"/>
      <c r="DD35" s="290"/>
      <c r="DE35" s="290"/>
      <c r="DF35" s="290"/>
      <c r="DG35" s="290"/>
      <c r="DH35" s="290"/>
      <c r="DI35" s="290"/>
      <c r="DJ35" s="290"/>
      <c r="DK35" s="290"/>
      <c r="DL35" s="290"/>
      <c r="DM35" s="290"/>
      <c r="DN35" s="290"/>
      <c r="DO35" s="290"/>
      <c r="DP35" s="290"/>
      <c r="DQ35" s="290"/>
      <c r="DR35" s="290"/>
      <c r="DS35" s="290"/>
      <c r="DT35" s="290"/>
      <c r="DU35" s="290"/>
      <c r="DV35" s="290"/>
      <c r="DW35" s="290"/>
      <c r="DX35" s="290"/>
      <c r="DY35" s="290"/>
      <c r="DZ35" s="290"/>
      <c r="EA35" s="290"/>
      <c r="EB35" s="290"/>
      <c r="EC35" s="290"/>
      <c r="ED35" s="290"/>
      <c r="EE35" s="290"/>
      <c r="EF35" s="290"/>
      <c r="EG35" s="290"/>
      <c r="EH35" s="290"/>
      <c r="EI35" s="290"/>
      <c r="EJ35" s="290"/>
      <c r="EK35" s="290"/>
      <c r="EL35" s="290"/>
      <c r="EM35" s="290"/>
      <c r="EN35" s="290"/>
      <c r="EO35" s="290"/>
      <c r="EP35" s="290"/>
      <c r="EQ35" s="290"/>
      <c r="ER35" s="290"/>
      <c r="ES35" s="290"/>
      <c r="ET35" s="290"/>
      <c r="EU35" s="290"/>
      <c r="EV35" s="290"/>
      <c r="EW35" s="290"/>
      <c r="EX35" s="290"/>
      <c r="EY35" s="290"/>
      <c r="EZ35" s="290"/>
      <c r="FA35" s="290"/>
      <c r="FB35" s="290"/>
      <c r="FC35" s="290"/>
      <c r="FD35" s="290"/>
      <c r="FE35" s="290"/>
      <c r="FF35" s="290"/>
      <c r="FG35" s="290"/>
      <c r="FH35" s="290"/>
      <c r="FI35" s="290"/>
      <c r="FJ35" s="290"/>
      <c r="FK35" s="290"/>
      <c r="FL35" s="290"/>
      <c r="FM35" s="290"/>
      <c r="FN35" s="290"/>
      <c r="FO35" s="290"/>
      <c r="FP35" s="290"/>
      <c r="FQ35" s="290"/>
      <c r="FR35" s="290"/>
      <c r="FS35" s="290"/>
      <c r="FT35" s="290"/>
      <c r="FU35" s="290"/>
      <c r="FV35" s="290"/>
      <c r="FW35" s="290"/>
      <c r="FX35" s="290"/>
      <c r="FY35" s="290"/>
      <c r="FZ35" s="290"/>
      <c r="GA35" s="290"/>
      <c r="GB35" s="290"/>
      <c r="GC35" s="290"/>
      <c r="GD35" s="290"/>
      <c r="GE35" s="290"/>
      <c r="GF35" s="290"/>
      <c r="GG35" s="290"/>
      <c r="GH35" s="290"/>
      <c r="GI35" s="290"/>
      <c r="GJ35" s="290"/>
      <c r="GK35" s="290"/>
      <c r="GL35" s="290"/>
      <c r="GM35" s="290"/>
      <c r="GN35" s="290"/>
      <c r="GO35" s="290"/>
      <c r="GP35" s="290"/>
      <c r="GQ35" s="290"/>
      <c r="GR35" s="290"/>
      <c r="GS35" s="290"/>
      <c r="GT35" s="290"/>
      <c r="GU35" s="290"/>
      <c r="GV35" s="290"/>
      <c r="GW35" s="290"/>
      <c r="GX35" s="290"/>
      <c r="GY35" s="290"/>
      <c r="GZ35" s="290"/>
      <c r="HA35" s="290"/>
      <c r="HB35" s="290"/>
      <c r="HC35" s="290"/>
      <c r="HD35" s="290"/>
      <c r="HE35" s="290"/>
      <c r="HF35" s="290"/>
      <c r="HG35" s="290"/>
      <c r="HH35" s="290"/>
      <c r="HI35" s="290"/>
      <c r="HJ35" s="290"/>
      <c r="HK35" s="290"/>
      <c r="HL35" s="290"/>
      <c r="HM35" s="290"/>
      <c r="HN35" s="290"/>
      <c r="HO35" s="290"/>
      <c r="HP35" s="290"/>
      <c r="HQ35" s="290"/>
      <c r="HR35" s="290"/>
      <c r="HS35" s="290"/>
      <c r="HT35" s="290"/>
      <c r="HU35" s="290"/>
      <c r="HV35" s="290"/>
      <c r="HW35" s="290"/>
      <c r="HX35" s="290"/>
      <c r="HY35" s="290"/>
      <c r="HZ35" s="290"/>
      <c r="IA35" s="290"/>
      <c r="IB35" s="290"/>
      <c r="IC35" s="290"/>
      <c r="ID35" s="290"/>
      <c r="IE35" s="290"/>
      <c r="IF35" s="290"/>
      <c r="IG35" s="290"/>
      <c r="IH35" s="290"/>
      <c r="II35" s="290"/>
      <c r="IJ35" s="290"/>
      <c r="IK35" s="290"/>
      <c r="IL35" s="290"/>
      <c r="IM35" s="290"/>
      <c r="IN35" s="290"/>
    </row>
    <row r="36" spans="1:248" s="955" customFormat="1">
      <c r="A36" s="77">
        <f>A34+1</f>
        <v>3</v>
      </c>
      <c r="B36" s="974" t="s">
        <v>352</v>
      </c>
      <c r="C36" s="82"/>
      <c r="D36" s="78"/>
      <c r="E36" s="79" t="s">
        <v>349</v>
      </c>
      <c r="F36" s="80">
        <v>11000</v>
      </c>
      <c r="G36" s="80">
        <v>11000</v>
      </c>
      <c r="I36" s="290"/>
      <c r="J36" s="290"/>
      <c r="K36" s="290"/>
      <c r="L36" s="290"/>
      <c r="M36" s="290"/>
      <c r="N36" s="290"/>
      <c r="O36" s="290"/>
      <c r="P36" s="290"/>
      <c r="Q36" s="290"/>
      <c r="R36" s="290"/>
      <c r="S36" s="290"/>
      <c r="T36" s="290"/>
      <c r="U36" s="290"/>
      <c r="V36" s="290"/>
      <c r="W36" s="290"/>
      <c r="X36" s="290"/>
      <c r="Y36" s="290"/>
      <c r="Z36" s="290"/>
      <c r="AA36" s="290"/>
      <c r="AB36" s="290"/>
      <c r="AC36" s="290"/>
      <c r="AD36" s="290"/>
      <c r="AE36" s="290"/>
      <c r="AF36" s="290"/>
      <c r="AG36" s="290"/>
      <c r="AH36" s="290"/>
      <c r="AI36" s="290"/>
      <c r="AJ36" s="290"/>
      <c r="AK36" s="290"/>
      <c r="AL36" s="290"/>
      <c r="AM36" s="290"/>
      <c r="AN36" s="290"/>
      <c r="AO36" s="290"/>
      <c r="AP36" s="290"/>
      <c r="AQ36" s="290"/>
      <c r="AR36" s="290"/>
      <c r="AS36" s="290"/>
      <c r="AT36" s="290"/>
      <c r="AU36" s="290"/>
      <c r="AV36" s="290"/>
      <c r="AW36" s="290"/>
      <c r="AX36" s="290"/>
      <c r="AY36" s="290"/>
      <c r="AZ36" s="290"/>
      <c r="BA36" s="290"/>
      <c r="BB36" s="290"/>
      <c r="BC36" s="290"/>
      <c r="BD36" s="290"/>
      <c r="BE36" s="290"/>
      <c r="BF36" s="290"/>
      <c r="BG36" s="290"/>
      <c r="BH36" s="290"/>
      <c r="BI36" s="290"/>
      <c r="BJ36" s="290"/>
      <c r="BK36" s="290"/>
      <c r="BL36" s="290"/>
      <c r="BM36" s="290"/>
      <c r="BN36" s="290"/>
      <c r="BO36" s="290"/>
      <c r="BP36" s="290"/>
      <c r="BQ36" s="290"/>
      <c r="BR36" s="290"/>
      <c r="BS36" s="290"/>
      <c r="BT36" s="290"/>
      <c r="BU36" s="290"/>
      <c r="BV36" s="290"/>
      <c r="BW36" s="290"/>
      <c r="BX36" s="290"/>
      <c r="BY36" s="290"/>
      <c r="BZ36" s="290"/>
      <c r="CA36" s="290"/>
      <c r="CB36" s="290"/>
      <c r="CC36" s="290"/>
      <c r="CD36" s="290"/>
      <c r="CE36" s="290"/>
      <c r="CF36" s="290"/>
      <c r="CG36" s="290"/>
      <c r="CH36" s="290"/>
      <c r="CI36" s="290"/>
      <c r="CJ36" s="290"/>
      <c r="CK36" s="290"/>
      <c r="CL36" s="290"/>
      <c r="CM36" s="290"/>
      <c r="CN36" s="290"/>
      <c r="CO36" s="290"/>
      <c r="CP36" s="290"/>
      <c r="CQ36" s="290"/>
      <c r="CR36" s="290"/>
      <c r="CS36" s="290"/>
      <c r="CT36" s="290"/>
      <c r="CU36" s="290"/>
      <c r="CV36" s="290"/>
      <c r="CW36" s="290"/>
      <c r="CX36" s="290"/>
      <c r="CY36" s="290"/>
      <c r="CZ36" s="290"/>
      <c r="DA36" s="290"/>
      <c r="DB36" s="290"/>
      <c r="DC36" s="290"/>
      <c r="DD36" s="290"/>
      <c r="DE36" s="290"/>
      <c r="DF36" s="290"/>
      <c r="DG36" s="290"/>
      <c r="DH36" s="290"/>
      <c r="DI36" s="290"/>
      <c r="DJ36" s="290"/>
      <c r="DK36" s="290"/>
      <c r="DL36" s="290"/>
      <c r="DM36" s="290"/>
      <c r="DN36" s="290"/>
      <c r="DO36" s="290"/>
      <c r="DP36" s="290"/>
      <c r="DQ36" s="290"/>
      <c r="DR36" s="290"/>
      <c r="DS36" s="290"/>
      <c r="DT36" s="290"/>
      <c r="DU36" s="290"/>
      <c r="DV36" s="290"/>
      <c r="DW36" s="290"/>
      <c r="DX36" s="290"/>
      <c r="DY36" s="290"/>
      <c r="DZ36" s="290"/>
      <c r="EA36" s="290"/>
      <c r="EB36" s="290"/>
      <c r="EC36" s="290"/>
      <c r="ED36" s="290"/>
      <c r="EE36" s="290"/>
      <c r="EF36" s="290"/>
      <c r="EG36" s="290"/>
      <c r="EH36" s="290"/>
      <c r="EI36" s="290"/>
      <c r="EJ36" s="290"/>
      <c r="EK36" s="290"/>
      <c r="EL36" s="290"/>
      <c r="EM36" s="290"/>
      <c r="EN36" s="290"/>
      <c r="EO36" s="290"/>
      <c r="EP36" s="290"/>
      <c r="EQ36" s="290"/>
      <c r="ER36" s="290"/>
      <c r="ES36" s="290"/>
      <c r="ET36" s="290"/>
      <c r="EU36" s="290"/>
      <c r="EV36" s="290"/>
      <c r="EW36" s="290"/>
      <c r="EX36" s="290"/>
      <c r="EY36" s="290"/>
      <c r="EZ36" s="290"/>
      <c r="FA36" s="290"/>
      <c r="FB36" s="290"/>
      <c r="FC36" s="290"/>
      <c r="FD36" s="290"/>
      <c r="FE36" s="290"/>
      <c r="FF36" s="290"/>
      <c r="FG36" s="290"/>
      <c r="FH36" s="290"/>
      <c r="FI36" s="290"/>
      <c r="FJ36" s="290"/>
      <c r="FK36" s="290"/>
      <c r="FL36" s="290"/>
      <c r="FM36" s="290"/>
      <c r="FN36" s="290"/>
      <c r="FO36" s="290"/>
      <c r="FP36" s="290"/>
      <c r="FQ36" s="290"/>
      <c r="FR36" s="290"/>
      <c r="FS36" s="290"/>
      <c r="FT36" s="290"/>
      <c r="FU36" s="290"/>
      <c r="FV36" s="290"/>
      <c r="FW36" s="290"/>
      <c r="FX36" s="290"/>
      <c r="FY36" s="290"/>
      <c r="FZ36" s="290"/>
      <c r="GA36" s="290"/>
      <c r="GB36" s="290"/>
      <c r="GC36" s="290"/>
      <c r="GD36" s="290"/>
      <c r="GE36" s="290"/>
      <c r="GF36" s="290"/>
      <c r="GG36" s="290"/>
      <c r="GH36" s="290"/>
      <c r="GI36" s="290"/>
      <c r="GJ36" s="290"/>
      <c r="GK36" s="290"/>
      <c r="GL36" s="290"/>
      <c r="GM36" s="290"/>
      <c r="GN36" s="290"/>
      <c r="GO36" s="290"/>
      <c r="GP36" s="290"/>
      <c r="GQ36" s="290"/>
      <c r="GR36" s="290"/>
      <c r="GS36" s="290"/>
      <c r="GT36" s="290"/>
      <c r="GU36" s="290"/>
      <c r="GV36" s="290"/>
      <c r="GW36" s="290"/>
      <c r="GX36" s="290"/>
      <c r="GY36" s="290"/>
      <c r="GZ36" s="290"/>
      <c r="HA36" s="290"/>
      <c r="HB36" s="290"/>
      <c r="HC36" s="290"/>
      <c r="HD36" s="290"/>
      <c r="HE36" s="290"/>
      <c r="HF36" s="290"/>
      <c r="HG36" s="290"/>
      <c r="HH36" s="290"/>
      <c r="HI36" s="290"/>
      <c r="HJ36" s="290"/>
      <c r="HK36" s="290"/>
      <c r="HL36" s="290"/>
      <c r="HM36" s="290"/>
      <c r="HN36" s="290"/>
      <c r="HO36" s="290"/>
      <c r="HP36" s="290"/>
      <c r="HQ36" s="290"/>
      <c r="HR36" s="290"/>
      <c r="HS36" s="290"/>
      <c r="HT36" s="290"/>
      <c r="HU36" s="290"/>
      <c r="HV36" s="290"/>
      <c r="HW36" s="290"/>
      <c r="HX36" s="290"/>
      <c r="HY36" s="290"/>
      <c r="HZ36" s="290"/>
      <c r="IA36" s="290"/>
      <c r="IB36" s="290"/>
      <c r="IC36" s="290"/>
      <c r="ID36" s="290"/>
      <c r="IE36" s="290"/>
      <c r="IF36" s="290"/>
      <c r="IG36" s="290"/>
      <c r="IH36" s="290"/>
      <c r="II36" s="290"/>
      <c r="IJ36" s="290"/>
      <c r="IK36" s="290"/>
      <c r="IL36" s="290"/>
      <c r="IM36" s="290"/>
      <c r="IN36" s="290"/>
    </row>
    <row r="37" spans="1:248" s="955" customFormat="1">
      <c r="A37" s="458"/>
      <c r="B37" s="729"/>
      <c r="C37" s="397"/>
      <c r="D37" s="86"/>
      <c r="E37" s="87"/>
      <c r="F37" s="460"/>
      <c r="G37" s="464"/>
      <c r="I37" s="290"/>
      <c r="J37" s="290"/>
      <c r="K37" s="290"/>
      <c r="L37" s="290"/>
      <c r="M37" s="290"/>
      <c r="N37" s="290"/>
      <c r="O37" s="290"/>
      <c r="P37" s="290"/>
      <c r="Q37" s="290"/>
      <c r="R37" s="290"/>
      <c r="S37" s="290"/>
      <c r="T37" s="290"/>
      <c r="U37" s="290"/>
      <c r="V37" s="290"/>
      <c r="W37" s="290"/>
      <c r="X37" s="290"/>
      <c r="Y37" s="290"/>
      <c r="Z37" s="290"/>
      <c r="AA37" s="290"/>
      <c r="AB37" s="290"/>
      <c r="AC37" s="290"/>
      <c r="AD37" s="290"/>
      <c r="AE37" s="290"/>
      <c r="AF37" s="290"/>
      <c r="AG37" s="290"/>
      <c r="AH37" s="290"/>
      <c r="AI37" s="290"/>
      <c r="AJ37" s="290"/>
      <c r="AK37" s="290"/>
      <c r="AL37" s="290"/>
      <c r="AM37" s="290"/>
      <c r="AN37" s="290"/>
      <c r="AO37" s="290"/>
      <c r="AP37" s="290"/>
      <c r="AQ37" s="290"/>
      <c r="AR37" s="290"/>
      <c r="AS37" s="290"/>
      <c r="AT37" s="290"/>
      <c r="AU37" s="290"/>
      <c r="AV37" s="290"/>
      <c r="AW37" s="290"/>
      <c r="AX37" s="290"/>
      <c r="AY37" s="290"/>
      <c r="AZ37" s="290"/>
      <c r="BA37" s="290"/>
      <c r="BB37" s="290"/>
      <c r="BC37" s="290"/>
      <c r="BD37" s="290"/>
      <c r="BE37" s="290"/>
      <c r="BF37" s="290"/>
      <c r="BG37" s="290"/>
      <c r="BH37" s="290"/>
      <c r="BI37" s="290"/>
      <c r="BJ37" s="290"/>
      <c r="BK37" s="290"/>
      <c r="BL37" s="290"/>
      <c r="BM37" s="290"/>
      <c r="BN37" s="290"/>
      <c r="BO37" s="290"/>
      <c r="BP37" s="290"/>
      <c r="BQ37" s="290"/>
      <c r="BR37" s="290"/>
      <c r="BS37" s="290"/>
      <c r="BT37" s="290"/>
      <c r="BU37" s="290"/>
      <c r="BV37" s="290"/>
      <c r="BW37" s="290"/>
      <c r="BX37" s="290"/>
      <c r="BY37" s="290"/>
      <c r="BZ37" s="290"/>
      <c r="CA37" s="290"/>
      <c r="CB37" s="290"/>
      <c r="CC37" s="290"/>
      <c r="CD37" s="290"/>
      <c r="CE37" s="290"/>
      <c r="CF37" s="290"/>
      <c r="CG37" s="290"/>
      <c r="CH37" s="290"/>
      <c r="CI37" s="290"/>
      <c r="CJ37" s="290"/>
      <c r="CK37" s="290"/>
      <c r="CL37" s="290"/>
      <c r="CM37" s="290"/>
      <c r="CN37" s="290"/>
      <c r="CO37" s="290"/>
      <c r="CP37" s="290"/>
      <c r="CQ37" s="290"/>
      <c r="CR37" s="290"/>
      <c r="CS37" s="290"/>
      <c r="CT37" s="290"/>
      <c r="CU37" s="290"/>
      <c r="CV37" s="290"/>
      <c r="CW37" s="290"/>
      <c r="CX37" s="290"/>
      <c r="CY37" s="290"/>
      <c r="CZ37" s="290"/>
      <c r="DA37" s="290"/>
      <c r="DB37" s="290"/>
      <c r="DC37" s="290"/>
      <c r="DD37" s="290"/>
      <c r="DE37" s="290"/>
      <c r="DF37" s="290"/>
      <c r="DG37" s="290"/>
      <c r="DH37" s="290"/>
      <c r="DI37" s="290"/>
      <c r="DJ37" s="290"/>
      <c r="DK37" s="290"/>
      <c r="DL37" s="290"/>
      <c r="DM37" s="290"/>
      <c r="DN37" s="290"/>
      <c r="DO37" s="290"/>
      <c r="DP37" s="290"/>
      <c r="DQ37" s="290"/>
      <c r="DR37" s="290"/>
      <c r="DS37" s="290"/>
      <c r="DT37" s="290"/>
      <c r="DU37" s="290"/>
      <c r="DV37" s="290"/>
      <c r="DW37" s="290"/>
      <c r="DX37" s="290"/>
      <c r="DY37" s="290"/>
      <c r="DZ37" s="290"/>
      <c r="EA37" s="290"/>
      <c r="EB37" s="290"/>
      <c r="EC37" s="290"/>
      <c r="ED37" s="290"/>
      <c r="EE37" s="290"/>
      <c r="EF37" s="290"/>
      <c r="EG37" s="290"/>
      <c r="EH37" s="290"/>
      <c r="EI37" s="290"/>
      <c r="EJ37" s="290"/>
      <c r="EK37" s="290"/>
      <c r="EL37" s="290"/>
      <c r="EM37" s="290"/>
      <c r="EN37" s="290"/>
      <c r="EO37" s="290"/>
      <c r="EP37" s="290"/>
      <c r="EQ37" s="290"/>
      <c r="ER37" s="290"/>
      <c r="ES37" s="290"/>
      <c r="ET37" s="290"/>
      <c r="EU37" s="290"/>
      <c r="EV37" s="290"/>
      <c r="EW37" s="290"/>
      <c r="EX37" s="290"/>
      <c r="EY37" s="290"/>
      <c r="EZ37" s="290"/>
      <c r="FA37" s="290"/>
      <c r="FB37" s="290"/>
      <c r="FC37" s="290"/>
      <c r="FD37" s="290"/>
      <c r="FE37" s="290"/>
      <c r="FF37" s="290"/>
      <c r="FG37" s="290"/>
      <c r="FH37" s="290"/>
      <c r="FI37" s="290"/>
      <c r="FJ37" s="290"/>
      <c r="FK37" s="290"/>
      <c r="FL37" s="290"/>
      <c r="FM37" s="290"/>
      <c r="FN37" s="290"/>
      <c r="FO37" s="290"/>
      <c r="FP37" s="290"/>
      <c r="FQ37" s="290"/>
      <c r="FR37" s="290"/>
      <c r="FS37" s="290"/>
      <c r="FT37" s="290"/>
      <c r="FU37" s="290"/>
      <c r="FV37" s="290"/>
      <c r="FW37" s="290"/>
      <c r="FX37" s="290"/>
      <c r="FY37" s="290"/>
      <c r="FZ37" s="290"/>
      <c r="GA37" s="290"/>
      <c r="GB37" s="290"/>
      <c r="GC37" s="290"/>
      <c r="GD37" s="290"/>
      <c r="GE37" s="290"/>
      <c r="GF37" s="290"/>
      <c r="GG37" s="290"/>
      <c r="GH37" s="290"/>
      <c r="GI37" s="290"/>
      <c r="GJ37" s="290"/>
      <c r="GK37" s="290"/>
      <c r="GL37" s="290"/>
      <c r="GM37" s="290"/>
      <c r="GN37" s="290"/>
      <c r="GO37" s="290"/>
      <c r="GP37" s="290"/>
      <c r="GQ37" s="290"/>
      <c r="GR37" s="290"/>
      <c r="GS37" s="290"/>
      <c r="GT37" s="290"/>
      <c r="GU37" s="290"/>
      <c r="GV37" s="290"/>
      <c r="GW37" s="290"/>
      <c r="GX37" s="290"/>
      <c r="GY37" s="290"/>
      <c r="GZ37" s="290"/>
      <c r="HA37" s="290"/>
      <c r="HB37" s="290"/>
      <c r="HC37" s="290"/>
      <c r="HD37" s="290"/>
      <c r="HE37" s="290"/>
      <c r="HF37" s="290"/>
      <c r="HG37" s="290"/>
      <c r="HH37" s="290"/>
      <c r="HI37" s="290"/>
      <c r="HJ37" s="290"/>
      <c r="HK37" s="290"/>
      <c r="HL37" s="290"/>
      <c r="HM37" s="290"/>
      <c r="HN37" s="290"/>
      <c r="HO37" s="290"/>
      <c r="HP37" s="290"/>
      <c r="HQ37" s="290"/>
      <c r="HR37" s="290"/>
      <c r="HS37" s="290"/>
      <c r="HT37" s="290"/>
      <c r="HU37" s="290"/>
      <c r="HV37" s="290"/>
      <c r="HW37" s="290"/>
      <c r="HX37" s="290"/>
      <c r="HY37" s="290"/>
      <c r="HZ37" s="290"/>
      <c r="IA37" s="290"/>
      <c r="IB37" s="290"/>
      <c r="IC37" s="290"/>
      <c r="ID37" s="290"/>
      <c r="IE37" s="290"/>
      <c r="IF37" s="290"/>
      <c r="IG37" s="290"/>
      <c r="IH37" s="290"/>
      <c r="II37" s="290"/>
      <c r="IJ37" s="290"/>
      <c r="IK37" s="290"/>
      <c r="IL37" s="290"/>
      <c r="IM37" s="290"/>
      <c r="IN37" s="290"/>
    </row>
    <row r="38" spans="1:248" s="955" customFormat="1">
      <c r="A38" s="77"/>
      <c r="B38" s="981"/>
      <c r="C38" s="92"/>
      <c r="D38" s="78"/>
      <c r="E38" s="79"/>
      <c r="F38" s="80"/>
      <c r="G38" s="81"/>
      <c r="I38" s="290"/>
      <c r="J38" s="290"/>
      <c r="K38" s="290"/>
      <c r="L38" s="290"/>
      <c r="M38" s="290"/>
      <c r="N38" s="290"/>
      <c r="O38" s="290"/>
      <c r="P38" s="290"/>
      <c r="Q38" s="290"/>
      <c r="R38" s="290"/>
      <c r="S38" s="290"/>
      <c r="T38" s="290"/>
      <c r="U38" s="290"/>
      <c r="V38" s="290"/>
      <c r="W38" s="290"/>
      <c r="X38" s="290"/>
      <c r="Y38" s="290"/>
      <c r="Z38" s="290"/>
      <c r="AA38" s="290"/>
      <c r="AB38" s="290"/>
      <c r="AC38" s="290"/>
      <c r="AD38" s="290"/>
      <c r="AE38" s="290"/>
      <c r="AF38" s="290"/>
      <c r="AG38" s="290"/>
      <c r="AH38" s="290"/>
      <c r="AI38" s="290"/>
      <c r="AJ38" s="290"/>
      <c r="AK38" s="290"/>
      <c r="AL38" s="290"/>
      <c r="AM38" s="290"/>
      <c r="AN38" s="290"/>
      <c r="AO38" s="290"/>
      <c r="AP38" s="290"/>
      <c r="AQ38" s="290"/>
      <c r="AR38" s="290"/>
      <c r="AS38" s="290"/>
      <c r="AT38" s="290"/>
      <c r="AU38" s="290"/>
      <c r="AV38" s="290"/>
      <c r="AW38" s="290"/>
      <c r="AX38" s="290"/>
      <c r="AY38" s="290"/>
      <c r="AZ38" s="290"/>
      <c r="BA38" s="290"/>
      <c r="BB38" s="290"/>
      <c r="BC38" s="290"/>
      <c r="BD38" s="290"/>
      <c r="BE38" s="290"/>
      <c r="BF38" s="290"/>
      <c r="BG38" s="290"/>
      <c r="BH38" s="290"/>
      <c r="BI38" s="290"/>
      <c r="BJ38" s="290"/>
      <c r="BK38" s="290"/>
      <c r="BL38" s="290"/>
      <c r="BM38" s="290"/>
      <c r="BN38" s="290"/>
      <c r="BO38" s="290"/>
      <c r="BP38" s="290"/>
      <c r="BQ38" s="290"/>
      <c r="BR38" s="290"/>
      <c r="BS38" s="290"/>
      <c r="BT38" s="290"/>
      <c r="BU38" s="290"/>
      <c r="BV38" s="290"/>
      <c r="BW38" s="290"/>
      <c r="BX38" s="290"/>
      <c r="BY38" s="290"/>
      <c r="BZ38" s="290"/>
      <c r="CA38" s="290"/>
      <c r="CB38" s="290"/>
      <c r="CC38" s="290"/>
      <c r="CD38" s="290"/>
      <c r="CE38" s="290"/>
      <c r="CF38" s="290"/>
      <c r="CG38" s="290"/>
      <c r="CH38" s="290"/>
      <c r="CI38" s="290"/>
      <c r="CJ38" s="290"/>
      <c r="CK38" s="290"/>
      <c r="CL38" s="290"/>
      <c r="CM38" s="290"/>
      <c r="CN38" s="290"/>
      <c r="CO38" s="290"/>
      <c r="CP38" s="290"/>
      <c r="CQ38" s="290"/>
      <c r="CR38" s="290"/>
      <c r="CS38" s="290"/>
      <c r="CT38" s="290"/>
      <c r="CU38" s="290"/>
      <c r="CV38" s="290"/>
      <c r="CW38" s="290"/>
      <c r="CX38" s="290"/>
      <c r="CY38" s="290"/>
      <c r="CZ38" s="290"/>
      <c r="DA38" s="290"/>
      <c r="DB38" s="290"/>
      <c r="DC38" s="290"/>
      <c r="DD38" s="290"/>
      <c r="DE38" s="290"/>
      <c r="DF38" s="290"/>
      <c r="DG38" s="290"/>
      <c r="DH38" s="290"/>
      <c r="DI38" s="290"/>
      <c r="DJ38" s="290"/>
      <c r="DK38" s="290"/>
      <c r="DL38" s="290"/>
      <c r="DM38" s="290"/>
      <c r="DN38" s="290"/>
      <c r="DO38" s="290"/>
      <c r="DP38" s="290"/>
      <c r="DQ38" s="290"/>
      <c r="DR38" s="290"/>
      <c r="DS38" s="290"/>
      <c r="DT38" s="290"/>
      <c r="DU38" s="290"/>
      <c r="DV38" s="290"/>
      <c r="DW38" s="290"/>
      <c r="DX38" s="290"/>
      <c r="DY38" s="290"/>
      <c r="DZ38" s="290"/>
      <c r="EA38" s="290"/>
      <c r="EB38" s="290"/>
      <c r="EC38" s="290"/>
      <c r="ED38" s="290"/>
      <c r="EE38" s="290"/>
      <c r="EF38" s="290"/>
      <c r="EG38" s="290"/>
      <c r="EH38" s="290"/>
      <c r="EI38" s="290"/>
      <c r="EJ38" s="290"/>
      <c r="EK38" s="290"/>
      <c r="EL38" s="290"/>
      <c r="EM38" s="290"/>
      <c r="EN38" s="290"/>
      <c r="EO38" s="290"/>
      <c r="EP38" s="290"/>
      <c r="EQ38" s="290"/>
      <c r="ER38" s="290"/>
      <c r="ES38" s="290"/>
      <c r="ET38" s="290"/>
      <c r="EU38" s="290"/>
      <c r="EV38" s="290"/>
      <c r="EW38" s="290"/>
      <c r="EX38" s="290"/>
      <c r="EY38" s="290"/>
      <c r="EZ38" s="290"/>
      <c r="FA38" s="290"/>
      <c r="FB38" s="290"/>
      <c r="FC38" s="290"/>
      <c r="FD38" s="290"/>
      <c r="FE38" s="290"/>
      <c r="FF38" s="290"/>
      <c r="FG38" s="290"/>
      <c r="FH38" s="290"/>
      <c r="FI38" s="290"/>
      <c r="FJ38" s="290"/>
      <c r="FK38" s="290"/>
      <c r="FL38" s="290"/>
      <c r="FM38" s="290"/>
      <c r="FN38" s="290"/>
      <c r="FO38" s="290"/>
      <c r="FP38" s="290"/>
      <c r="FQ38" s="290"/>
      <c r="FR38" s="290"/>
      <c r="FS38" s="290"/>
      <c r="FT38" s="290"/>
      <c r="FU38" s="290"/>
      <c r="FV38" s="290"/>
      <c r="FW38" s="290"/>
      <c r="FX38" s="290"/>
      <c r="FY38" s="290"/>
      <c r="FZ38" s="290"/>
      <c r="GA38" s="290"/>
      <c r="GB38" s="290"/>
      <c r="GC38" s="290"/>
      <c r="GD38" s="290"/>
      <c r="GE38" s="290"/>
      <c r="GF38" s="290"/>
      <c r="GG38" s="290"/>
      <c r="GH38" s="290"/>
      <c r="GI38" s="290"/>
      <c r="GJ38" s="290"/>
      <c r="GK38" s="290"/>
      <c r="GL38" s="290"/>
      <c r="GM38" s="290"/>
      <c r="GN38" s="290"/>
      <c r="GO38" s="290"/>
      <c r="GP38" s="290"/>
      <c r="GQ38" s="290"/>
      <c r="GR38" s="290"/>
      <c r="GS38" s="290"/>
      <c r="GT38" s="290"/>
      <c r="GU38" s="290"/>
      <c r="GV38" s="290"/>
      <c r="GW38" s="290"/>
      <c r="GX38" s="290"/>
      <c r="GY38" s="290"/>
      <c r="GZ38" s="290"/>
      <c r="HA38" s="290"/>
      <c r="HB38" s="290"/>
      <c r="HC38" s="290"/>
      <c r="HD38" s="290"/>
      <c r="HE38" s="290"/>
      <c r="HF38" s="290"/>
      <c r="HG38" s="290"/>
      <c r="HH38" s="290"/>
      <c r="HI38" s="290"/>
      <c r="HJ38" s="290"/>
      <c r="HK38" s="290"/>
      <c r="HL38" s="290"/>
      <c r="HM38" s="290"/>
      <c r="HN38" s="290"/>
      <c r="HO38" s="290"/>
      <c r="HP38" s="290"/>
      <c r="HQ38" s="290"/>
      <c r="HR38" s="290"/>
      <c r="HS38" s="290"/>
      <c r="HT38" s="290"/>
      <c r="HU38" s="290"/>
      <c r="HV38" s="290"/>
      <c r="HW38" s="290"/>
      <c r="HX38" s="290"/>
      <c r="HY38" s="290"/>
      <c r="HZ38" s="290"/>
      <c r="IA38" s="290"/>
      <c r="IB38" s="290"/>
      <c r="IC38" s="290"/>
      <c r="ID38" s="290"/>
      <c r="IE38" s="290"/>
      <c r="IF38" s="290"/>
      <c r="IG38" s="290"/>
      <c r="IH38" s="290"/>
      <c r="II38" s="290"/>
      <c r="IJ38" s="290"/>
      <c r="IK38" s="290"/>
      <c r="IL38" s="290"/>
      <c r="IM38" s="290"/>
      <c r="IN38" s="290"/>
    </row>
    <row r="39" spans="1:248" s="955" customFormat="1" ht="12.75" customHeight="1">
      <c r="A39" s="77"/>
      <c r="B39" s="974"/>
      <c r="C39" s="92"/>
      <c r="D39" s="78"/>
      <c r="E39" s="79"/>
      <c r="F39" s="80"/>
      <c r="G39" s="81"/>
      <c r="I39" s="290"/>
      <c r="J39" s="290"/>
      <c r="K39" s="290"/>
      <c r="L39" s="290"/>
      <c r="M39" s="290"/>
      <c r="N39" s="290"/>
      <c r="O39" s="290"/>
      <c r="P39" s="290"/>
      <c r="Q39" s="290"/>
      <c r="R39" s="290"/>
      <c r="S39" s="290"/>
      <c r="T39" s="290"/>
      <c r="U39" s="290"/>
      <c r="V39" s="290"/>
      <c r="W39" s="290"/>
      <c r="X39" s="290"/>
      <c r="Y39" s="290"/>
      <c r="Z39" s="290"/>
      <c r="AA39" s="290"/>
      <c r="AB39" s="290"/>
      <c r="AC39" s="290"/>
      <c r="AD39" s="290"/>
      <c r="AE39" s="290"/>
      <c r="AF39" s="290"/>
      <c r="AG39" s="290"/>
      <c r="AH39" s="290"/>
      <c r="AI39" s="290"/>
      <c r="AJ39" s="290"/>
      <c r="AK39" s="290"/>
      <c r="AL39" s="290"/>
      <c r="AM39" s="290"/>
      <c r="AN39" s="290"/>
      <c r="AO39" s="290"/>
      <c r="AP39" s="290"/>
      <c r="AQ39" s="290"/>
      <c r="AR39" s="290"/>
      <c r="AS39" s="290"/>
      <c r="AT39" s="290"/>
      <c r="AU39" s="290"/>
      <c r="AV39" s="290"/>
      <c r="AW39" s="290"/>
      <c r="AX39" s="290"/>
      <c r="AY39" s="290"/>
      <c r="AZ39" s="290"/>
      <c r="BA39" s="290"/>
      <c r="BB39" s="290"/>
      <c r="BC39" s="290"/>
      <c r="BD39" s="290"/>
      <c r="BE39" s="290"/>
      <c r="BF39" s="290"/>
      <c r="BG39" s="290"/>
      <c r="BH39" s="290"/>
      <c r="BI39" s="290"/>
      <c r="BJ39" s="290"/>
      <c r="BK39" s="290"/>
      <c r="BL39" s="290"/>
      <c r="BM39" s="290"/>
      <c r="BN39" s="290"/>
      <c r="BO39" s="290"/>
      <c r="BP39" s="290"/>
      <c r="BQ39" s="290"/>
      <c r="BR39" s="290"/>
      <c r="BS39" s="290"/>
      <c r="BT39" s="290"/>
      <c r="BU39" s="290"/>
      <c r="BV39" s="290"/>
      <c r="BW39" s="290"/>
      <c r="BX39" s="290"/>
      <c r="BY39" s="290"/>
      <c r="BZ39" s="290"/>
      <c r="CA39" s="290"/>
      <c r="CB39" s="290"/>
      <c r="CC39" s="290"/>
      <c r="CD39" s="290"/>
      <c r="CE39" s="290"/>
      <c r="CF39" s="290"/>
      <c r="CG39" s="290"/>
      <c r="CH39" s="290"/>
      <c r="CI39" s="290"/>
      <c r="CJ39" s="290"/>
      <c r="CK39" s="290"/>
      <c r="CL39" s="290"/>
      <c r="CM39" s="290"/>
      <c r="CN39" s="290"/>
      <c r="CO39" s="290"/>
      <c r="CP39" s="290"/>
      <c r="CQ39" s="290"/>
      <c r="CR39" s="290"/>
      <c r="CS39" s="290"/>
      <c r="CT39" s="290"/>
      <c r="CU39" s="290"/>
      <c r="CV39" s="290"/>
      <c r="CW39" s="290"/>
      <c r="CX39" s="290"/>
      <c r="CY39" s="290"/>
      <c r="CZ39" s="290"/>
      <c r="DA39" s="290"/>
      <c r="DB39" s="290"/>
      <c r="DC39" s="290"/>
      <c r="DD39" s="290"/>
      <c r="DE39" s="290"/>
      <c r="DF39" s="290"/>
      <c r="DG39" s="290"/>
      <c r="DH39" s="290"/>
      <c r="DI39" s="290"/>
      <c r="DJ39" s="290"/>
      <c r="DK39" s="290"/>
      <c r="DL39" s="290"/>
      <c r="DM39" s="290"/>
      <c r="DN39" s="290"/>
      <c r="DO39" s="290"/>
      <c r="DP39" s="290"/>
      <c r="DQ39" s="290"/>
      <c r="DR39" s="290"/>
      <c r="DS39" s="290"/>
      <c r="DT39" s="290"/>
      <c r="DU39" s="290"/>
      <c r="DV39" s="290"/>
      <c r="DW39" s="290"/>
      <c r="DX39" s="290"/>
      <c r="DY39" s="290"/>
      <c r="DZ39" s="290"/>
      <c r="EA39" s="290"/>
      <c r="EB39" s="290"/>
      <c r="EC39" s="290"/>
      <c r="ED39" s="290"/>
      <c r="EE39" s="290"/>
      <c r="EF39" s="290"/>
      <c r="EG39" s="290"/>
      <c r="EH39" s="290"/>
      <c r="EI39" s="290"/>
      <c r="EJ39" s="290"/>
      <c r="EK39" s="290"/>
      <c r="EL39" s="290"/>
      <c r="EM39" s="290"/>
      <c r="EN39" s="290"/>
      <c r="EO39" s="290"/>
      <c r="EP39" s="290"/>
      <c r="EQ39" s="290"/>
      <c r="ER39" s="290"/>
      <c r="ES39" s="290"/>
      <c r="ET39" s="290"/>
      <c r="EU39" s="290"/>
      <c r="EV39" s="290"/>
      <c r="EW39" s="290"/>
      <c r="EX39" s="290"/>
      <c r="EY39" s="290"/>
      <c r="EZ39" s="290"/>
      <c r="FA39" s="290"/>
      <c r="FB39" s="290"/>
      <c r="FC39" s="290"/>
      <c r="FD39" s="290"/>
      <c r="FE39" s="290"/>
      <c r="FF39" s="290"/>
      <c r="FG39" s="290"/>
      <c r="FH39" s="290"/>
      <c r="FI39" s="290"/>
      <c r="FJ39" s="290"/>
      <c r="FK39" s="290"/>
      <c r="FL39" s="290"/>
      <c r="FM39" s="290"/>
      <c r="FN39" s="290"/>
      <c r="FO39" s="290"/>
      <c r="FP39" s="290"/>
      <c r="FQ39" s="290"/>
      <c r="FR39" s="290"/>
      <c r="FS39" s="290"/>
      <c r="FT39" s="290"/>
      <c r="FU39" s="290"/>
      <c r="FV39" s="290"/>
      <c r="FW39" s="290"/>
      <c r="FX39" s="290"/>
      <c r="FY39" s="290"/>
      <c r="FZ39" s="290"/>
      <c r="GA39" s="290"/>
      <c r="GB39" s="290"/>
      <c r="GC39" s="290"/>
      <c r="GD39" s="290"/>
      <c r="GE39" s="290"/>
      <c r="GF39" s="290"/>
      <c r="GG39" s="290"/>
      <c r="GH39" s="290"/>
      <c r="GI39" s="290"/>
      <c r="GJ39" s="290"/>
      <c r="GK39" s="290"/>
      <c r="GL39" s="290"/>
      <c r="GM39" s="290"/>
      <c r="GN39" s="290"/>
      <c r="GO39" s="290"/>
      <c r="GP39" s="290"/>
      <c r="GQ39" s="290"/>
      <c r="GR39" s="290"/>
      <c r="GS39" s="290"/>
      <c r="GT39" s="290"/>
      <c r="GU39" s="290"/>
      <c r="GV39" s="290"/>
      <c r="GW39" s="290"/>
      <c r="GX39" s="290"/>
      <c r="GY39" s="290"/>
      <c r="GZ39" s="290"/>
      <c r="HA39" s="290"/>
      <c r="HB39" s="290"/>
      <c r="HC39" s="290"/>
      <c r="HD39" s="290"/>
      <c r="HE39" s="290"/>
      <c r="HF39" s="290"/>
      <c r="HG39" s="290"/>
      <c r="HH39" s="290"/>
      <c r="HI39" s="290"/>
      <c r="HJ39" s="290"/>
      <c r="HK39" s="290"/>
      <c r="HL39" s="290"/>
      <c r="HM39" s="290"/>
      <c r="HN39" s="290"/>
      <c r="HO39" s="290"/>
      <c r="HP39" s="290"/>
      <c r="HQ39" s="290"/>
      <c r="HR39" s="290"/>
      <c r="HS39" s="290"/>
      <c r="HT39" s="290"/>
      <c r="HU39" s="290"/>
      <c r="HV39" s="290"/>
      <c r="HW39" s="290"/>
      <c r="HX39" s="290"/>
      <c r="HY39" s="290"/>
      <c r="HZ39" s="290"/>
      <c r="IA39" s="290"/>
      <c r="IB39" s="290"/>
      <c r="IC39" s="290"/>
      <c r="ID39" s="290"/>
      <c r="IE39" s="290"/>
      <c r="IF39" s="290"/>
      <c r="IG39" s="290"/>
      <c r="IH39" s="290"/>
      <c r="II39" s="290"/>
      <c r="IJ39" s="290"/>
      <c r="IK39" s="290"/>
      <c r="IL39" s="290"/>
      <c r="IM39" s="290"/>
      <c r="IN39" s="290"/>
    </row>
    <row r="40" spans="1:248" s="955" customFormat="1">
      <c r="A40" s="77"/>
      <c r="B40" s="982"/>
      <c r="C40" s="92"/>
      <c r="D40" s="78"/>
      <c r="E40" s="79"/>
      <c r="F40" s="80"/>
      <c r="G40" s="81"/>
      <c r="I40" s="290"/>
      <c r="J40" s="290"/>
      <c r="K40" s="290"/>
      <c r="L40" s="290"/>
      <c r="M40" s="290"/>
      <c r="N40" s="290"/>
      <c r="O40" s="290"/>
      <c r="P40" s="290"/>
      <c r="Q40" s="290"/>
      <c r="R40" s="290"/>
      <c r="S40" s="290"/>
      <c r="T40" s="290"/>
      <c r="U40" s="290"/>
      <c r="V40" s="290"/>
      <c r="W40" s="290"/>
      <c r="X40" s="290"/>
      <c r="Y40" s="290"/>
      <c r="Z40" s="290"/>
      <c r="AA40" s="290"/>
      <c r="AB40" s="290"/>
      <c r="AC40" s="290"/>
      <c r="AD40" s="290"/>
      <c r="AE40" s="290"/>
      <c r="AF40" s="290"/>
      <c r="AG40" s="290"/>
      <c r="AH40" s="290"/>
      <c r="AI40" s="290"/>
      <c r="AJ40" s="290"/>
      <c r="AK40" s="290"/>
      <c r="AL40" s="290"/>
      <c r="AM40" s="290"/>
      <c r="AN40" s="290"/>
      <c r="AO40" s="290"/>
      <c r="AP40" s="290"/>
      <c r="AQ40" s="290"/>
      <c r="AR40" s="290"/>
      <c r="AS40" s="290"/>
      <c r="AT40" s="290"/>
      <c r="AU40" s="290"/>
      <c r="AV40" s="290"/>
      <c r="AW40" s="290"/>
      <c r="AX40" s="290"/>
      <c r="AY40" s="290"/>
      <c r="AZ40" s="290"/>
      <c r="BA40" s="290"/>
      <c r="BB40" s="290"/>
      <c r="BC40" s="290"/>
      <c r="BD40" s="290"/>
      <c r="BE40" s="290"/>
      <c r="BF40" s="290"/>
      <c r="BG40" s="290"/>
      <c r="BH40" s="290"/>
      <c r="BI40" s="290"/>
      <c r="BJ40" s="290"/>
      <c r="BK40" s="290"/>
      <c r="BL40" s="290"/>
      <c r="BM40" s="290"/>
      <c r="BN40" s="290"/>
      <c r="BO40" s="290"/>
      <c r="BP40" s="290"/>
      <c r="BQ40" s="290"/>
      <c r="BR40" s="290"/>
      <c r="BS40" s="290"/>
      <c r="BT40" s="290"/>
      <c r="BU40" s="290"/>
      <c r="BV40" s="290"/>
      <c r="BW40" s="290"/>
      <c r="BX40" s="290"/>
      <c r="BY40" s="290"/>
      <c r="BZ40" s="290"/>
      <c r="CA40" s="290"/>
      <c r="CB40" s="290"/>
      <c r="CC40" s="290"/>
      <c r="CD40" s="290"/>
      <c r="CE40" s="290"/>
      <c r="CF40" s="290"/>
      <c r="CG40" s="290"/>
      <c r="CH40" s="290"/>
      <c r="CI40" s="290"/>
      <c r="CJ40" s="290"/>
      <c r="CK40" s="290"/>
      <c r="CL40" s="290"/>
      <c r="CM40" s="290"/>
      <c r="CN40" s="290"/>
      <c r="CO40" s="290"/>
      <c r="CP40" s="290"/>
      <c r="CQ40" s="290"/>
      <c r="CR40" s="290"/>
      <c r="CS40" s="290"/>
      <c r="CT40" s="290"/>
      <c r="CU40" s="290"/>
      <c r="CV40" s="290"/>
      <c r="CW40" s="290"/>
      <c r="CX40" s="290"/>
      <c r="CY40" s="290"/>
      <c r="CZ40" s="290"/>
      <c r="DA40" s="290"/>
      <c r="DB40" s="290"/>
      <c r="DC40" s="290"/>
      <c r="DD40" s="290"/>
      <c r="DE40" s="290"/>
      <c r="DF40" s="290"/>
      <c r="DG40" s="290"/>
      <c r="DH40" s="290"/>
      <c r="DI40" s="290"/>
      <c r="DJ40" s="290"/>
      <c r="DK40" s="290"/>
      <c r="DL40" s="290"/>
      <c r="DM40" s="290"/>
      <c r="DN40" s="290"/>
      <c r="DO40" s="290"/>
      <c r="DP40" s="290"/>
      <c r="DQ40" s="290"/>
      <c r="DR40" s="290"/>
      <c r="DS40" s="290"/>
      <c r="DT40" s="290"/>
      <c r="DU40" s="290"/>
      <c r="DV40" s="290"/>
      <c r="DW40" s="290"/>
      <c r="DX40" s="290"/>
      <c r="DY40" s="290"/>
      <c r="DZ40" s="290"/>
      <c r="EA40" s="290"/>
      <c r="EB40" s="290"/>
      <c r="EC40" s="290"/>
      <c r="ED40" s="290"/>
      <c r="EE40" s="290"/>
      <c r="EF40" s="290"/>
      <c r="EG40" s="290"/>
      <c r="EH40" s="290"/>
      <c r="EI40" s="290"/>
      <c r="EJ40" s="290"/>
      <c r="EK40" s="290"/>
      <c r="EL40" s="290"/>
      <c r="EM40" s="290"/>
      <c r="EN40" s="290"/>
      <c r="EO40" s="290"/>
      <c r="EP40" s="290"/>
      <c r="EQ40" s="290"/>
      <c r="ER40" s="290"/>
      <c r="ES40" s="290"/>
      <c r="ET40" s="290"/>
      <c r="EU40" s="290"/>
      <c r="EV40" s="290"/>
      <c r="EW40" s="290"/>
      <c r="EX40" s="290"/>
      <c r="EY40" s="290"/>
      <c r="EZ40" s="290"/>
      <c r="FA40" s="290"/>
      <c r="FB40" s="290"/>
      <c r="FC40" s="290"/>
      <c r="FD40" s="290"/>
      <c r="FE40" s="290"/>
      <c r="FF40" s="290"/>
      <c r="FG40" s="290"/>
      <c r="FH40" s="290"/>
      <c r="FI40" s="290"/>
      <c r="FJ40" s="290"/>
      <c r="FK40" s="290"/>
      <c r="FL40" s="290"/>
      <c r="FM40" s="290"/>
      <c r="FN40" s="290"/>
      <c r="FO40" s="290"/>
      <c r="FP40" s="290"/>
      <c r="FQ40" s="290"/>
      <c r="FR40" s="290"/>
      <c r="FS40" s="290"/>
      <c r="FT40" s="290"/>
      <c r="FU40" s="290"/>
      <c r="FV40" s="290"/>
      <c r="FW40" s="290"/>
      <c r="FX40" s="290"/>
      <c r="FY40" s="290"/>
      <c r="FZ40" s="290"/>
      <c r="GA40" s="290"/>
      <c r="GB40" s="290"/>
      <c r="GC40" s="290"/>
      <c r="GD40" s="290"/>
      <c r="GE40" s="290"/>
      <c r="GF40" s="290"/>
      <c r="GG40" s="290"/>
      <c r="GH40" s="290"/>
      <c r="GI40" s="290"/>
      <c r="GJ40" s="290"/>
      <c r="GK40" s="290"/>
      <c r="GL40" s="290"/>
      <c r="GM40" s="290"/>
      <c r="GN40" s="290"/>
      <c r="GO40" s="290"/>
      <c r="GP40" s="290"/>
      <c r="GQ40" s="290"/>
      <c r="GR40" s="290"/>
      <c r="GS40" s="290"/>
      <c r="GT40" s="290"/>
      <c r="GU40" s="290"/>
      <c r="GV40" s="290"/>
      <c r="GW40" s="290"/>
      <c r="GX40" s="290"/>
      <c r="GY40" s="290"/>
      <c r="GZ40" s="290"/>
      <c r="HA40" s="290"/>
      <c r="HB40" s="290"/>
      <c r="HC40" s="290"/>
      <c r="HD40" s="290"/>
      <c r="HE40" s="290"/>
      <c r="HF40" s="290"/>
      <c r="HG40" s="290"/>
      <c r="HH40" s="290"/>
      <c r="HI40" s="290"/>
      <c r="HJ40" s="290"/>
      <c r="HK40" s="290"/>
      <c r="HL40" s="290"/>
      <c r="HM40" s="290"/>
      <c r="HN40" s="290"/>
      <c r="HO40" s="290"/>
      <c r="HP40" s="290"/>
      <c r="HQ40" s="290"/>
      <c r="HR40" s="290"/>
      <c r="HS40" s="290"/>
      <c r="HT40" s="290"/>
      <c r="HU40" s="290"/>
      <c r="HV40" s="290"/>
      <c r="HW40" s="290"/>
      <c r="HX40" s="290"/>
      <c r="HY40" s="290"/>
      <c r="HZ40" s="290"/>
      <c r="IA40" s="290"/>
      <c r="IB40" s="290"/>
      <c r="IC40" s="290"/>
      <c r="ID40" s="290"/>
      <c r="IE40" s="290"/>
      <c r="IF40" s="290"/>
      <c r="IG40" s="290"/>
      <c r="IH40" s="290"/>
      <c r="II40" s="290"/>
      <c r="IJ40" s="290"/>
      <c r="IK40" s="290"/>
      <c r="IL40" s="290"/>
      <c r="IM40" s="290"/>
      <c r="IN40" s="290"/>
    </row>
    <row r="41" spans="1:248" s="955" customFormat="1">
      <c r="A41" s="93"/>
      <c r="B41" s="974"/>
      <c r="C41" s="82"/>
      <c r="D41" s="78"/>
      <c r="E41" s="79"/>
      <c r="F41" s="80"/>
      <c r="G41" s="81"/>
      <c r="I41" s="290"/>
      <c r="J41" s="290"/>
      <c r="K41" s="290"/>
      <c r="L41" s="290"/>
      <c r="M41" s="290"/>
      <c r="N41" s="290"/>
      <c r="O41" s="290"/>
      <c r="P41" s="290"/>
      <c r="Q41" s="290"/>
      <c r="R41" s="290"/>
      <c r="S41" s="290"/>
      <c r="T41" s="290"/>
      <c r="U41" s="290"/>
      <c r="V41" s="290"/>
      <c r="W41" s="290"/>
      <c r="X41" s="290"/>
      <c r="Y41" s="290"/>
      <c r="Z41" s="290"/>
      <c r="AA41" s="290"/>
      <c r="AB41" s="290"/>
      <c r="AC41" s="290"/>
      <c r="AD41" s="290"/>
      <c r="AE41" s="290"/>
      <c r="AF41" s="290"/>
      <c r="AG41" s="290"/>
      <c r="AH41" s="290"/>
      <c r="AI41" s="290"/>
      <c r="AJ41" s="290"/>
      <c r="AK41" s="290"/>
      <c r="AL41" s="290"/>
      <c r="AM41" s="290"/>
      <c r="AN41" s="290"/>
      <c r="AO41" s="290"/>
      <c r="AP41" s="290"/>
      <c r="AQ41" s="290"/>
      <c r="AR41" s="290"/>
      <c r="AS41" s="290"/>
      <c r="AT41" s="290"/>
      <c r="AU41" s="290"/>
      <c r="AV41" s="290"/>
      <c r="AW41" s="290"/>
      <c r="AX41" s="290"/>
      <c r="AY41" s="290"/>
      <c r="AZ41" s="290"/>
      <c r="BA41" s="290"/>
      <c r="BB41" s="290"/>
      <c r="BC41" s="290"/>
      <c r="BD41" s="290"/>
      <c r="BE41" s="290"/>
      <c r="BF41" s="290"/>
      <c r="BG41" s="290"/>
      <c r="BH41" s="290"/>
      <c r="BI41" s="290"/>
      <c r="BJ41" s="290"/>
      <c r="BK41" s="290"/>
      <c r="BL41" s="290"/>
      <c r="BM41" s="290"/>
      <c r="BN41" s="290"/>
      <c r="BO41" s="290"/>
      <c r="BP41" s="290"/>
      <c r="BQ41" s="290"/>
      <c r="BR41" s="290"/>
      <c r="BS41" s="290"/>
      <c r="BT41" s="290"/>
      <c r="BU41" s="290"/>
      <c r="BV41" s="290"/>
      <c r="BW41" s="290"/>
      <c r="BX41" s="290"/>
      <c r="BY41" s="290"/>
      <c r="BZ41" s="290"/>
      <c r="CA41" s="290"/>
      <c r="CB41" s="290"/>
      <c r="CC41" s="290"/>
      <c r="CD41" s="290"/>
      <c r="CE41" s="290"/>
      <c r="CF41" s="290"/>
      <c r="CG41" s="290"/>
      <c r="CH41" s="290"/>
      <c r="CI41" s="290"/>
      <c r="CJ41" s="290"/>
      <c r="CK41" s="290"/>
      <c r="CL41" s="290"/>
      <c r="CM41" s="290"/>
      <c r="CN41" s="290"/>
      <c r="CO41" s="290"/>
      <c r="CP41" s="290"/>
      <c r="CQ41" s="290"/>
      <c r="CR41" s="290"/>
      <c r="CS41" s="290"/>
      <c r="CT41" s="290"/>
      <c r="CU41" s="290"/>
      <c r="CV41" s="290"/>
      <c r="CW41" s="290"/>
      <c r="CX41" s="290"/>
      <c r="CY41" s="290"/>
      <c r="CZ41" s="290"/>
      <c r="DA41" s="290"/>
      <c r="DB41" s="290"/>
      <c r="DC41" s="290"/>
      <c r="DD41" s="290"/>
      <c r="DE41" s="290"/>
      <c r="DF41" s="290"/>
      <c r="DG41" s="290"/>
      <c r="DH41" s="290"/>
      <c r="DI41" s="290"/>
      <c r="DJ41" s="290"/>
      <c r="DK41" s="290"/>
      <c r="DL41" s="290"/>
      <c r="DM41" s="290"/>
      <c r="DN41" s="290"/>
      <c r="DO41" s="290"/>
      <c r="DP41" s="290"/>
      <c r="DQ41" s="290"/>
      <c r="DR41" s="290"/>
      <c r="DS41" s="290"/>
      <c r="DT41" s="290"/>
      <c r="DU41" s="290"/>
      <c r="DV41" s="290"/>
      <c r="DW41" s="290"/>
      <c r="DX41" s="290"/>
      <c r="DY41" s="290"/>
      <c r="DZ41" s="290"/>
      <c r="EA41" s="290"/>
      <c r="EB41" s="290"/>
      <c r="EC41" s="290"/>
      <c r="ED41" s="290"/>
      <c r="EE41" s="290"/>
      <c r="EF41" s="290"/>
      <c r="EG41" s="290"/>
      <c r="EH41" s="290"/>
      <c r="EI41" s="290"/>
      <c r="EJ41" s="290"/>
      <c r="EK41" s="290"/>
      <c r="EL41" s="290"/>
      <c r="EM41" s="290"/>
      <c r="EN41" s="290"/>
      <c r="EO41" s="290"/>
      <c r="EP41" s="290"/>
      <c r="EQ41" s="290"/>
      <c r="ER41" s="290"/>
      <c r="ES41" s="290"/>
      <c r="ET41" s="290"/>
      <c r="EU41" s="290"/>
      <c r="EV41" s="290"/>
      <c r="EW41" s="290"/>
      <c r="EX41" s="290"/>
      <c r="EY41" s="290"/>
      <c r="EZ41" s="290"/>
      <c r="FA41" s="290"/>
      <c r="FB41" s="290"/>
      <c r="FC41" s="290"/>
      <c r="FD41" s="290"/>
      <c r="FE41" s="290"/>
      <c r="FF41" s="290"/>
      <c r="FG41" s="290"/>
      <c r="FH41" s="290"/>
      <c r="FI41" s="290"/>
      <c r="FJ41" s="290"/>
      <c r="FK41" s="290"/>
      <c r="FL41" s="290"/>
      <c r="FM41" s="290"/>
      <c r="FN41" s="290"/>
      <c r="FO41" s="290"/>
      <c r="FP41" s="290"/>
      <c r="FQ41" s="290"/>
      <c r="FR41" s="290"/>
      <c r="FS41" s="290"/>
      <c r="FT41" s="290"/>
      <c r="FU41" s="290"/>
      <c r="FV41" s="290"/>
      <c r="FW41" s="290"/>
      <c r="FX41" s="290"/>
      <c r="FY41" s="290"/>
      <c r="FZ41" s="290"/>
      <c r="GA41" s="290"/>
      <c r="GB41" s="290"/>
      <c r="GC41" s="290"/>
      <c r="GD41" s="290"/>
      <c r="GE41" s="290"/>
      <c r="GF41" s="290"/>
      <c r="GG41" s="290"/>
      <c r="GH41" s="290"/>
      <c r="GI41" s="290"/>
      <c r="GJ41" s="290"/>
      <c r="GK41" s="290"/>
      <c r="GL41" s="290"/>
      <c r="GM41" s="290"/>
      <c r="GN41" s="290"/>
      <c r="GO41" s="290"/>
      <c r="GP41" s="290"/>
      <c r="GQ41" s="290"/>
      <c r="GR41" s="290"/>
      <c r="GS41" s="290"/>
      <c r="GT41" s="290"/>
      <c r="GU41" s="290"/>
      <c r="GV41" s="290"/>
      <c r="GW41" s="290"/>
      <c r="GX41" s="290"/>
      <c r="GY41" s="290"/>
      <c r="GZ41" s="290"/>
      <c r="HA41" s="290"/>
      <c r="HB41" s="290"/>
      <c r="HC41" s="290"/>
      <c r="HD41" s="290"/>
      <c r="HE41" s="290"/>
      <c r="HF41" s="290"/>
      <c r="HG41" s="290"/>
      <c r="HH41" s="290"/>
      <c r="HI41" s="290"/>
      <c r="HJ41" s="290"/>
      <c r="HK41" s="290"/>
      <c r="HL41" s="290"/>
      <c r="HM41" s="290"/>
      <c r="HN41" s="290"/>
      <c r="HO41" s="290"/>
      <c r="HP41" s="290"/>
      <c r="HQ41" s="290"/>
      <c r="HR41" s="290"/>
      <c r="HS41" s="290"/>
      <c r="HT41" s="290"/>
      <c r="HU41" s="290"/>
      <c r="HV41" s="290"/>
      <c r="HW41" s="290"/>
      <c r="HX41" s="290"/>
      <c r="HY41" s="290"/>
      <c r="HZ41" s="290"/>
      <c r="IA41" s="290"/>
      <c r="IB41" s="290"/>
      <c r="IC41" s="290"/>
      <c r="ID41" s="290"/>
      <c r="IE41" s="290"/>
      <c r="IF41" s="290"/>
      <c r="IG41" s="290"/>
      <c r="IH41" s="290"/>
      <c r="II41" s="290"/>
      <c r="IJ41" s="290"/>
      <c r="IK41" s="290"/>
      <c r="IL41" s="290"/>
      <c r="IM41" s="290"/>
      <c r="IN41" s="290"/>
    </row>
    <row r="42" spans="1:248" s="955" customFormat="1">
      <c r="A42" s="77"/>
      <c r="B42" s="974"/>
      <c r="C42" s="82"/>
      <c r="D42" s="78"/>
      <c r="E42" s="79"/>
      <c r="F42" s="80"/>
      <c r="G42" s="81"/>
      <c r="I42" s="290"/>
      <c r="J42" s="290"/>
      <c r="K42" s="290"/>
      <c r="L42" s="290"/>
      <c r="M42" s="290"/>
      <c r="N42" s="290"/>
      <c r="O42" s="290"/>
      <c r="P42" s="290"/>
      <c r="Q42" s="290"/>
      <c r="R42" s="290"/>
      <c r="S42" s="290"/>
      <c r="T42" s="290"/>
      <c r="U42" s="290"/>
      <c r="V42" s="290"/>
      <c r="W42" s="290"/>
      <c r="X42" s="290"/>
      <c r="Y42" s="290"/>
      <c r="Z42" s="290"/>
      <c r="AA42" s="290"/>
      <c r="AB42" s="290"/>
      <c r="AC42" s="290"/>
      <c r="AD42" s="290"/>
      <c r="AE42" s="290"/>
      <c r="AF42" s="290"/>
      <c r="AG42" s="290"/>
      <c r="AH42" s="290"/>
      <c r="AI42" s="290"/>
      <c r="AJ42" s="290"/>
      <c r="AK42" s="290"/>
      <c r="AL42" s="290"/>
      <c r="AM42" s="290"/>
      <c r="AN42" s="290"/>
      <c r="AO42" s="290"/>
      <c r="AP42" s="290"/>
      <c r="AQ42" s="290"/>
      <c r="AR42" s="290"/>
      <c r="AS42" s="290"/>
      <c r="AT42" s="290"/>
      <c r="AU42" s="290"/>
      <c r="AV42" s="290"/>
      <c r="AW42" s="290"/>
      <c r="AX42" s="290"/>
      <c r="AY42" s="290"/>
      <c r="AZ42" s="290"/>
      <c r="BA42" s="290"/>
      <c r="BB42" s="290"/>
      <c r="BC42" s="290"/>
      <c r="BD42" s="290"/>
      <c r="BE42" s="290"/>
      <c r="BF42" s="290"/>
      <c r="BG42" s="290"/>
      <c r="BH42" s="290"/>
      <c r="BI42" s="290"/>
      <c r="BJ42" s="290"/>
      <c r="BK42" s="290"/>
      <c r="BL42" s="290"/>
      <c r="BM42" s="290"/>
      <c r="BN42" s="290"/>
      <c r="BO42" s="290"/>
      <c r="BP42" s="290"/>
      <c r="BQ42" s="290"/>
      <c r="BR42" s="290"/>
      <c r="BS42" s="290"/>
      <c r="BT42" s="290"/>
      <c r="BU42" s="290"/>
      <c r="BV42" s="290"/>
      <c r="BW42" s="290"/>
      <c r="BX42" s="290"/>
      <c r="BY42" s="290"/>
      <c r="BZ42" s="290"/>
      <c r="CA42" s="290"/>
      <c r="CB42" s="290"/>
      <c r="CC42" s="290"/>
      <c r="CD42" s="290"/>
      <c r="CE42" s="290"/>
      <c r="CF42" s="290"/>
      <c r="CG42" s="290"/>
      <c r="CH42" s="290"/>
      <c r="CI42" s="290"/>
      <c r="CJ42" s="290"/>
      <c r="CK42" s="290"/>
      <c r="CL42" s="290"/>
      <c r="CM42" s="290"/>
      <c r="CN42" s="290"/>
      <c r="CO42" s="290"/>
      <c r="CP42" s="290"/>
      <c r="CQ42" s="290"/>
      <c r="CR42" s="290"/>
      <c r="CS42" s="290"/>
      <c r="CT42" s="290"/>
      <c r="CU42" s="290"/>
      <c r="CV42" s="290"/>
      <c r="CW42" s="290"/>
      <c r="CX42" s="290"/>
      <c r="CY42" s="290"/>
      <c r="CZ42" s="290"/>
      <c r="DA42" s="290"/>
      <c r="DB42" s="290"/>
      <c r="DC42" s="290"/>
      <c r="DD42" s="290"/>
      <c r="DE42" s="290"/>
      <c r="DF42" s="290"/>
      <c r="DG42" s="290"/>
      <c r="DH42" s="290"/>
      <c r="DI42" s="290"/>
      <c r="DJ42" s="290"/>
      <c r="DK42" s="290"/>
      <c r="DL42" s="290"/>
      <c r="DM42" s="290"/>
      <c r="DN42" s="290"/>
      <c r="DO42" s="290"/>
      <c r="DP42" s="290"/>
      <c r="DQ42" s="290"/>
      <c r="DR42" s="290"/>
      <c r="DS42" s="290"/>
      <c r="DT42" s="290"/>
      <c r="DU42" s="290"/>
      <c r="DV42" s="290"/>
      <c r="DW42" s="290"/>
      <c r="DX42" s="290"/>
      <c r="DY42" s="290"/>
      <c r="DZ42" s="290"/>
      <c r="EA42" s="290"/>
      <c r="EB42" s="290"/>
      <c r="EC42" s="290"/>
      <c r="ED42" s="290"/>
      <c r="EE42" s="290"/>
      <c r="EF42" s="290"/>
      <c r="EG42" s="290"/>
      <c r="EH42" s="290"/>
      <c r="EI42" s="290"/>
      <c r="EJ42" s="290"/>
      <c r="EK42" s="290"/>
      <c r="EL42" s="290"/>
      <c r="EM42" s="290"/>
      <c r="EN42" s="290"/>
      <c r="EO42" s="290"/>
      <c r="EP42" s="290"/>
      <c r="EQ42" s="290"/>
      <c r="ER42" s="290"/>
      <c r="ES42" s="290"/>
      <c r="ET42" s="290"/>
      <c r="EU42" s="290"/>
      <c r="EV42" s="290"/>
      <c r="EW42" s="290"/>
      <c r="EX42" s="290"/>
      <c r="EY42" s="290"/>
      <c r="EZ42" s="290"/>
      <c r="FA42" s="290"/>
      <c r="FB42" s="290"/>
      <c r="FC42" s="290"/>
      <c r="FD42" s="290"/>
      <c r="FE42" s="290"/>
      <c r="FF42" s="290"/>
      <c r="FG42" s="290"/>
      <c r="FH42" s="290"/>
      <c r="FI42" s="290"/>
      <c r="FJ42" s="290"/>
      <c r="FK42" s="290"/>
      <c r="FL42" s="290"/>
      <c r="FM42" s="290"/>
      <c r="FN42" s="290"/>
      <c r="FO42" s="290"/>
      <c r="FP42" s="290"/>
      <c r="FQ42" s="290"/>
      <c r="FR42" s="290"/>
      <c r="FS42" s="290"/>
      <c r="FT42" s="290"/>
      <c r="FU42" s="290"/>
      <c r="FV42" s="290"/>
      <c r="FW42" s="290"/>
      <c r="FX42" s="290"/>
      <c r="FY42" s="290"/>
      <c r="FZ42" s="290"/>
      <c r="GA42" s="290"/>
      <c r="GB42" s="290"/>
      <c r="GC42" s="290"/>
      <c r="GD42" s="290"/>
      <c r="GE42" s="290"/>
      <c r="GF42" s="290"/>
      <c r="GG42" s="290"/>
      <c r="GH42" s="290"/>
      <c r="GI42" s="290"/>
      <c r="GJ42" s="290"/>
      <c r="GK42" s="290"/>
      <c r="GL42" s="290"/>
      <c r="GM42" s="290"/>
      <c r="GN42" s="290"/>
      <c r="GO42" s="290"/>
      <c r="GP42" s="290"/>
      <c r="GQ42" s="290"/>
      <c r="GR42" s="290"/>
      <c r="GS42" s="290"/>
      <c r="GT42" s="290"/>
      <c r="GU42" s="290"/>
      <c r="GV42" s="290"/>
      <c r="GW42" s="290"/>
      <c r="GX42" s="290"/>
      <c r="GY42" s="290"/>
      <c r="GZ42" s="290"/>
      <c r="HA42" s="290"/>
      <c r="HB42" s="290"/>
      <c r="HC42" s="290"/>
      <c r="HD42" s="290"/>
      <c r="HE42" s="290"/>
      <c r="HF42" s="290"/>
      <c r="HG42" s="290"/>
      <c r="HH42" s="290"/>
      <c r="HI42" s="290"/>
      <c r="HJ42" s="290"/>
      <c r="HK42" s="290"/>
      <c r="HL42" s="290"/>
      <c r="HM42" s="290"/>
      <c r="HN42" s="290"/>
      <c r="HO42" s="290"/>
      <c r="HP42" s="290"/>
      <c r="HQ42" s="290"/>
      <c r="HR42" s="290"/>
      <c r="HS42" s="290"/>
      <c r="HT42" s="290"/>
      <c r="HU42" s="290"/>
      <c r="HV42" s="290"/>
      <c r="HW42" s="290"/>
      <c r="HX42" s="290"/>
      <c r="HY42" s="290"/>
      <c r="HZ42" s="290"/>
      <c r="IA42" s="290"/>
      <c r="IB42" s="290"/>
      <c r="IC42" s="290"/>
      <c r="ID42" s="290"/>
      <c r="IE42" s="290"/>
      <c r="IF42" s="290"/>
      <c r="IG42" s="290"/>
      <c r="IH42" s="290"/>
      <c r="II42" s="290"/>
      <c r="IJ42" s="290"/>
      <c r="IK42" s="290"/>
      <c r="IL42" s="290"/>
      <c r="IM42" s="290"/>
      <c r="IN42" s="290"/>
    </row>
    <row r="43" spans="1:248" s="955" customFormat="1">
      <c r="A43" s="77"/>
      <c r="B43" s="974"/>
      <c r="C43" s="82"/>
      <c r="D43" s="78"/>
      <c r="E43" s="79"/>
      <c r="F43" s="80"/>
      <c r="G43" s="81"/>
      <c r="I43" s="290"/>
      <c r="J43" s="290"/>
      <c r="K43" s="290"/>
      <c r="L43" s="290"/>
      <c r="M43" s="290"/>
      <c r="N43" s="290"/>
      <c r="O43" s="290"/>
      <c r="P43" s="290"/>
      <c r="Q43" s="290"/>
      <c r="R43" s="290"/>
      <c r="S43" s="290"/>
      <c r="T43" s="290"/>
      <c r="U43" s="290"/>
      <c r="V43" s="290"/>
      <c r="W43" s="290"/>
      <c r="X43" s="290"/>
      <c r="Y43" s="290"/>
      <c r="Z43" s="290"/>
      <c r="AA43" s="290"/>
      <c r="AB43" s="290"/>
      <c r="AC43" s="290"/>
      <c r="AD43" s="290"/>
      <c r="AE43" s="290"/>
      <c r="AF43" s="290"/>
      <c r="AG43" s="290"/>
      <c r="AH43" s="290"/>
      <c r="AI43" s="290"/>
      <c r="AJ43" s="290"/>
      <c r="AK43" s="290"/>
      <c r="AL43" s="290"/>
      <c r="AM43" s="290"/>
      <c r="AN43" s="290"/>
      <c r="AO43" s="290"/>
      <c r="AP43" s="290"/>
      <c r="AQ43" s="290"/>
      <c r="AR43" s="290"/>
      <c r="AS43" s="290"/>
      <c r="AT43" s="290"/>
      <c r="AU43" s="290"/>
      <c r="AV43" s="290"/>
      <c r="AW43" s="290"/>
      <c r="AX43" s="290"/>
      <c r="AY43" s="290"/>
      <c r="AZ43" s="290"/>
      <c r="BA43" s="290"/>
      <c r="BB43" s="290"/>
      <c r="BC43" s="290"/>
      <c r="BD43" s="290"/>
      <c r="BE43" s="290"/>
      <c r="BF43" s="290"/>
      <c r="BG43" s="290"/>
      <c r="BH43" s="290"/>
      <c r="BI43" s="290"/>
      <c r="BJ43" s="290"/>
      <c r="BK43" s="290"/>
      <c r="BL43" s="290"/>
      <c r="BM43" s="290"/>
      <c r="BN43" s="290"/>
      <c r="BO43" s="290"/>
      <c r="BP43" s="290"/>
      <c r="BQ43" s="290"/>
      <c r="BR43" s="290"/>
      <c r="BS43" s="290"/>
      <c r="BT43" s="290"/>
      <c r="BU43" s="290"/>
      <c r="BV43" s="290"/>
      <c r="BW43" s="290"/>
      <c r="BX43" s="290"/>
      <c r="BY43" s="290"/>
      <c r="BZ43" s="290"/>
      <c r="CA43" s="290"/>
      <c r="CB43" s="290"/>
      <c r="CC43" s="290"/>
      <c r="CD43" s="290"/>
      <c r="CE43" s="290"/>
      <c r="CF43" s="290"/>
      <c r="CG43" s="290"/>
      <c r="CH43" s="290"/>
      <c r="CI43" s="290"/>
      <c r="CJ43" s="290"/>
      <c r="CK43" s="290"/>
      <c r="CL43" s="290"/>
      <c r="CM43" s="290"/>
      <c r="CN43" s="290"/>
      <c r="CO43" s="290"/>
      <c r="CP43" s="290"/>
      <c r="CQ43" s="290"/>
      <c r="CR43" s="290"/>
      <c r="CS43" s="290"/>
      <c r="CT43" s="290"/>
      <c r="CU43" s="290"/>
      <c r="CV43" s="290"/>
      <c r="CW43" s="290"/>
      <c r="CX43" s="290"/>
      <c r="CY43" s="290"/>
      <c r="CZ43" s="290"/>
      <c r="DA43" s="290"/>
      <c r="DB43" s="290"/>
      <c r="DC43" s="290"/>
      <c r="DD43" s="290"/>
      <c r="DE43" s="290"/>
      <c r="DF43" s="290"/>
      <c r="DG43" s="290"/>
      <c r="DH43" s="290"/>
      <c r="DI43" s="290"/>
      <c r="DJ43" s="290"/>
      <c r="DK43" s="290"/>
      <c r="DL43" s="290"/>
      <c r="DM43" s="290"/>
      <c r="DN43" s="290"/>
      <c r="DO43" s="290"/>
      <c r="DP43" s="290"/>
      <c r="DQ43" s="290"/>
      <c r="DR43" s="290"/>
      <c r="DS43" s="290"/>
      <c r="DT43" s="290"/>
      <c r="DU43" s="290"/>
      <c r="DV43" s="290"/>
      <c r="DW43" s="290"/>
      <c r="DX43" s="290"/>
      <c r="DY43" s="290"/>
      <c r="DZ43" s="290"/>
      <c r="EA43" s="290"/>
      <c r="EB43" s="290"/>
      <c r="EC43" s="290"/>
      <c r="ED43" s="290"/>
      <c r="EE43" s="290"/>
      <c r="EF43" s="290"/>
      <c r="EG43" s="290"/>
      <c r="EH43" s="290"/>
      <c r="EI43" s="290"/>
      <c r="EJ43" s="290"/>
      <c r="EK43" s="290"/>
      <c r="EL43" s="290"/>
      <c r="EM43" s="290"/>
      <c r="EN43" s="290"/>
      <c r="EO43" s="290"/>
      <c r="EP43" s="290"/>
      <c r="EQ43" s="290"/>
      <c r="ER43" s="290"/>
      <c r="ES43" s="290"/>
      <c r="ET43" s="290"/>
      <c r="EU43" s="290"/>
      <c r="EV43" s="290"/>
      <c r="EW43" s="290"/>
      <c r="EX43" s="290"/>
      <c r="EY43" s="290"/>
      <c r="EZ43" s="290"/>
      <c r="FA43" s="290"/>
      <c r="FB43" s="290"/>
      <c r="FC43" s="290"/>
      <c r="FD43" s="290"/>
      <c r="FE43" s="290"/>
      <c r="FF43" s="290"/>
      <c r="FG43" s="290"/>
      <c r="FH43" s="290"/>
      <c r="FI43" s="290"/>
      <c r="FJ43" s="290"/>
      <c r="FK43" s="290"/>
      <c r="FL43" s="290"/>
      <c r="FM43" s="290"/>
      <c r="FN43" s="290"/>
      <c r="FO43" s="290"/>
      <c r="FP43" s="290"/>
      <c r="FQ43" s="290"/>
      <c r="FR43" s="290"/>
      <c r="FS43" s="290"/>
      <c r="FT43" s="290"/>
      <c r="FU43" s="290"/>
      <c r="FV43" s="290"/>
      <c r="FW43" s="290"/>
      <c r="FX43" s="290"/>
      <c r="FY43" s="290"/>
      <c r="FZ43" s="290"/>
      <c r="GA43" s="290"/>
      <c r="GB43" s="290"/>
      <c r="GC43" s="290"/>
      <c r="GD43" s="290"/>
      <c r="GE43" s="290"/>
      <c r="GF43" s="290"/>
      <c r="GG43" s="290"/>
      <c r="GH43" s="290"/>
      <c r="GI43" s="290"/>
      <c r="GJ43" s="290"/>
      <c r="GK43" s="290"/>
      <c r="GL43" s="290"/>
      <c r="GM43" s="290"/>
      <c r="GN43" s="290"/>
      <c r="GO43" s="290"/>
      <c r="GP43" s="290"/>
      <c r="GQ43" s="290"/>
      <c r="GR43" s="290"/>
      <c r="GS43" s="290"/>
      <c r="GT43" s="290"/>
      <c r="GU43" s="290"/>
      <c r="GV43" s="290"/>
      <c r="GW43" s="290"/>
      <c r="GX43" s="290"/>
      <c r="GY43" s="290"/>
      <c r="GZ43" s="290"/>
      <c r="HA43" s="290"/>
      <c r="HB43" s="290"/>
      <c r="HC43" s="290"/>
      <c r="HD43" s="290"/>
      <c r="HE43" s="290"/>
      <c r="HF43" s="290"/>
      <c r="HG43" s="290"/>
      <c r="HH43" s="290"/>
      <c r="HI43" s="290"/>
      <c r="HJ43" s="290"/>
      <c r="HK43" s="290"/>
      <c r="HL43" s="290"/>
      <c r="HM43" s="290"/>
      <c r="HN43" s="290"/>
      <c r="HO43" s="290"/>
      <c r="HP43" s="290"/>
      <c r="HQ43" s="290"/>
      <c r="HR43" s="290"/>
      <c r="HS43" s="290"/>
      <c r="HT43" s="290"/>
      <c r="HU43" s="290"/>
      <c r="HV43" s="290"/>
      <c r="HW43" s="290"/>
      <c r="HX43" s="290"/>
      <c r="HY43" s="290"/>
      <c r="HZ43" s="290"/>
      <c r="IA43" s="290"/>
      <c r="IB43" s="290"/>
      <c r="IC43" s="290"/>
      <c r="ID43" s="290"/>
      <c r="IE43" s="290"/>
      <c r="IF43" s="290"/>
      <c r="IG43" s="290"/>
      <c r="IH43" s="290"/>
      <c r="II43" s="290"/>
      <c r="IJ43" s="290"/>
      <c r="IK43" s="290"/>
      <c r="IL43" s="290"/>
      <c r="IM43" s="290"/>
      <c r="IN43" s="290"/>
    </row>
    <row r="44" spans="1:248" s="955" customFormat="1">
      <c r="A44" s="77"/>
      <c r="B44" s="974"/>
      <c r="C44" s="82"/>
      <c r="D44" s="78"/>
      <c r="E44" s="79"/>
      <c r="F44" s="80"/>
      <c r="G44" s="81"/>
      <c r="I44" s="290"/>
      <c r="J44" s="290"/>
      <c r="K44" s="290"/>
      <c r="L44" s="290"/>
      <c r="M44" s="290"/>
      <c r="N44" s="290"/>
      <c r="O44" s="290"/>
      <c r="P44" s="290"/>
      <c r="Q44" s="290"/>
      <c r="R44" s="290"/>
      <c r="S44" s="290"/>
      <c r="T44" s="290"/>
      <c r="U44" s="290"/>
      <c r="V44" s="290"/>
      <c r="W44" s="290"/>
      <c r="X44" s="290"/>
      <c r="Y44" s="290"/>
      <c r="Z44" s="290"/>
      <c r="AA44" s="290"/>
      <c r="AB44" s="290"/>
      <c r="AC44" s="290"/>
      <c r="AD44" s="290"/>
      <c r="AE44" s="290"/>
      <c r="AF44" s="290"/>
      <c r="AG44" s="290"/>
      <c r="AH44" s="290"/>
      <c r="AI44" s="290"/>
      <c r="AJ44" s="290"/>
      <c r="AK44" s="290"/>
      <c r="AL44" s="290"/>
      <c r="AM44" s="290"/>
      <c r="AN44" s="290"/>
      <c r="AO44" s="290"/>
      <c r="AP44" s="290"/>
      <c r="AQ44" s="290"/>
      <c r="AR44" s="290"/>
      <c r="AS44" s="290"/>
      <c r="AT44" s="290"/>
      <c r="AU44" s="290"/>
      <c r="AV44" s="290"/>
      <c r="AW44" s="290"/>
      <c r="AX44" s="290"/>
      <c r="AY44" s="290"/>
      <c r="AZ44" s="290"/>
      <c r="BA44" s="290"/>
      <c r="BB44" s="290"/>
      <c r="BC44" s="290"/>
      <c r="BD44" s="290"/>
      <c r="BE44" s="290"/>
      <c r="BF44" s="290"/>
      <c r="BG44" s="290"/>
      <c r="BH44" s="290"/>
      <c r="BI44" s="290"/>
      <c r="BJ44" s="290"/>
      <c r="BK44" s="290"/>
      <c r="BL44" s="290"/>
      <c r="BM44" s="290"/>
      <c r="BN44" s="290"/>
      <c r="BO44" s="290"/>
      <c r="BP44" s="290"/>
      <c r="BQ44" s="290"/>
      <c r="BR44" s="290"/>
      <c r="BS44" s="290"/>
      <c r="BT44" s="290"/>
      <c r="BU44" s="290"/>
      <c r="BV44" s="290"/>
      <c r="BW44" s="290"/>
      <c r="BX44" s="290"/>
      <c r="BY44" s="290"/>
      <c r="BZ44" s="290"/>
      <c r="CA44" s="290"/>
      <c r="CB44" s="290"/>
      <c r="CC44" s="290"/>
      <c r="CD44" s="290"/>
      <c r="CE44" s="290"/>
      <c r="CF44" s="290"/>
      <c r="CG44" s="290"/>
      <c r="CH44" s="290"/>
      <c r="CI44" s="290"/>
      <c r="CJ44" s="290"/>
      <c r="CK44" s="290"/>
      <c r="CL44" s="290"/>
      <c r="CM44" s="290"/>
      <c r="CN44" s="290"/>
      <c r="CO44" s="290"/>
      <c r="CP44" s="290"/>
      <c r="CQ44" s="290"/>
      <c r="CR44" s="290"/>
      <c r="CS44" s="290"/>
      <c r="CT44" s="290"/>
      <c r="CU44" s="290"/>
      <c r="CV44" s="290"/>
      <c r="CW44" s="290"/>
      <c r="CX44" s="290"/>
      <c r="CY44" s="290"/>
      <c r="CZ44" s="290"/>
      <c r="DA44" s="290"/>
      <c r="DB44" s="290"/>
      <c r="DC44" s="290"/>
      <c r="DD44" s="290"/>
      <c r="DE44" s="290"/>
      <c r="DF44" s="290"/>
      <c r="DG44" s="290"/>
      <c r="DH44" s="290"/>
      <c r="DI44" s="290"/>
      <c r="DJ44" s="290"/>
      <c r="DK44" s="290"/>
      <c r="DL44" s="290"/>
      <c r="DM44" s="290"/>
      <c r="DN44" s="290"/>
      <c r="DO44" s="290"/>
      <c r="DP44" s="290"/>
      <c r="DQ44" s="290"/>
      <c r="DR44" s="290"/>
      <c r="DS44" s="290"/>
      <c r="DT44" s="290"/>
      <c r="DU44" s="290"/>
      <c r="DV44" s="290"/>
      <c r="DW44" s="290"/>
      <c r="DX44" s="290"/>
      <c r="DY44" s="290"/>
      <c r="DZ44" s="290"/>
      <c r="EA44" s="290"/>
      <c r="EB44" s="290"/>
      <c r="EC44" s="290"/>
      <c r="ED44" s="290"/>
      <c r="EE44" s="290"/>
      <c r="EF44" s="290"/>
      <c r="EG44" s="290"/>
      <c r="EH44" s="290"/>
      <c r="EI44" s="290"/>
      <c r="EJ44" s="290"/>
      <c r="EK44" s="290"/>
      <c r="EL44" s="290"/>
      <c r="EM44" s="290"/>
      <c r="EN44" s="290"/>
      <c r="EO44" s="290"/>
      <c r="EP44" s="290"/>
      <c r="EQ44" s="290"/>
      <c r="ER44" s="290"/>
      <c r="ES44" s="290"/>
      <c r="ET44" s="290"/>
      <c r="EU44" s="290"/>
      <c r="EV44" s="290"/>
      <c r="EW44" s="290"/>
      <c r="EX44" s="290"/>
      <c r="EY44" s="290"/>
      <c r="EZ44" s="290"/>
      <c r="FA44" s="290"/>
      <c r="FB44" s="290"/>
      <c r="FC44" s="290"/>
      <c r="FD44" s="290"/>
      <c r="FE44" s="290"/>
      <c r="FF44" s="290"/>
      <c r="FG44" s="290"/>
      <c r="FH44" s="290"/>
      <c r="FI44" s="290"/>
      <c r="FJ44" s="290"/>
      <c r="FK44" s="290"/>
      <c r="FL44" s="290"/>
      <c r="FM44" s="290"/>
      <c r="FN44" s="290"/>
      <c r="FO44" s="290"/>
      <c r="FP44" s="290"/>
      <c r="FQ44" s="290"/>
      <c r="FR44" s="290"/>
      <c r="FS44" s="290"/>
      <c r="FT44" s="290"/>
      <c r="FU44" s="290"/>
      <c r="FV44" s="290"/>
      <c r="FW44" s="290"/>
      <c r="FX44" s="290"/>
      <c r="FY44" s="290"/>
      <c r="FZ44" s="290"/>
      <c r="GA44" s="290"/>
      <c r="GB44" s="290"/>
      <c r="GC44" s="290"/>
      <c r="GD44" s="290"/>
      <c r="GE44" s="290"/>
      <c r="GF44" s="290"/>
      <c r="GG44" s="290"/>
      <c r="GH44" s="290"/>
      <c r="GI44" s="290"/>
      <c r="GJ44" s="290"/>
      <c r="GK44" s="290"/>
      <c r="GL44" s="290"/>
      <c r="GM44" s="290"/>
      <c r="GN44" s="290"/>
      <c r="GO44" s="290"/>
      <c r="GP44" s="290"/>
      <c r="GQ44" s="290"/>
      <c r="GR44" s="290"/>
      <c r="GS44" s="290"/>
      <c r="GT44" s="290"/>
      <c r="GU44" s="290"/>
      <c r="GV44" s="290"/>
      <c r="GW44" s="290"/>
      <c r="GX44" s="290"/>
      <c r="GY44" s="290"/>
      <c r="GZ44" s="290"/>
      <c r="HA44" s="290"/>
      <c r="HB44" s="290"/>
      <c r="HC44" s="290"/>
      <c r="HD44" s="290"/>
      <c r="HE44" s="290"/>
      <c r="HF44" s="290"/>
      <c r="HG44" s="290"/>
      <c r="HH44" s="290"/>
      <c r="HI44" s="290"/>
      <c r="HJ44" s="290"/>
      <c r="HK44" s="290"/>
      <c r="HL44" s="290"/>
      <c r="HM44" s="290"/>
      <c r="HN44" s="290"/>
      <c r="HO44" s="290"/>
      <c r="HP44" s="290"/>
      <c r="HQ44" s="290"/>
      <c r="HR44" s="290"/>
      <c r="HS44" s="290"/>
      <c r="HT44" s="290"/>
      <c r="HU44" s="290"/>
      <c r="HV44" s="290"/>
      <c r="HW44" s="290"/>
      <c r="HX44" s="290"/>
      <c r="HY44" s="290"/>
      <c r="HZ44" s="290"/>
      <c r="IA44" s="290"/>
      <c r="IB44" s="290"/>
      <c r="IC44" s="290"/>
      <c r="ID44" s="290"/>
      <c r="IE44" s="290"/>
      <c r="IF44" s="290"/>
      <c r="IG44" s="290"/>
      <c r="IH44" s="290"/>
      <c r="II44" s="290"/>
      <c r="IJ44" s="290"/>
      <c r="IK44" s="290"/>
      <c r="IL44" s="290"/>
      <c r="IM44" s="290"/>
      <c r="IN44" s="290"/>
    </row>
    <row r="45" spans="1:248" s="955" customFormat="1">
      <c r="A45" s="462"/>
      <c r="B45" s="88"/>
      <c r="C45" s="257"/>
      <c r="D45" s="460"/>
      <c r="E45" s="461"/>
      <c r="F45" s="460"/>
      <c r="G45" s="464"/>
      <c r="I45" s="290"/>
      <c r="J45" s="290"/>
      <c r="K45" s="290"/>
      <c r="L45" s="290"/>
      <c r="M45" s="290"/>
      <c r="N45" s="290"/>
      <c r="O45" s="290"/>
      <c r="P45" s="290"/>
      <c r="Q45" s="290"/>
      <c r="R45" s="290"/>
      <c r="S45" s="290"/>
      <c r="T45" s="290"/>
      <c r="U45" s="290"/>
      <c r="V45" s="290"/>
      <c r="W45" s="290"/>
      <c r="X45" s="290"/>
      <c r="Y45" s="290"/>
      <c r="Z45" s="290"/>
      <c r="AA45" s="290"/>
      <c r="AB45" s="290"/>
      <c r="AC45" s="290"/>
      <c r="AD45" s="290"/>
      <c r="AE45" s="290"/>
      <c r="AF45" s="290"/>
      <c r="AG45" s="290"/>
      <c r="AH45" s="290"/>
      <c r="AI45" s="290"/>
      <c r="AJ45" s="290"/>
      <c r="AK45" s="290"/>
      <c r="AL45" s="290"/>
      <c r="AM45" s="290"/>
      <c r="AN45" s="290"/>
      <c r="AO45" s="290"/>
      <c r="AP45" s="290"/>
      <c r="AQ45" s="290"/>
      <c r="AR45" s="290"/>
      <c r="AS45" s="290"/>
      <c r="AT45" s="290"/>
      <c r="AU45" s="290"/>
      <c r="AV45" s="290"/>
      <c r="AW45" s="290"/>
      <c r="AX45" s="290"/>
      <c r="AY45" s="290"/>
      <c r="AZ45" s="290"/>
      <c r="BA45" s="290"/>
      <c r="BB45" s="290"/>
      <c r="BC45" s="290"/>
      <c r="BD45" s="290"/>
      <c r="BE45" s="290"/>
      <c r="BF45" s="290"/>
      <c r="BG45" s="290"/>
      <c r="BH45" s="290"/>
      <c r="BI45" s="290"/>
      <c r="BJ45" s="290"/>
      <c r="BK45" s="290"/>
      <c r="BL45" s="290"/>
      <c r="BM45" s="290"/>
      <c r="BN45" s="290"/>
      <c r="BO45" s="290"/>
      <c r="BP45" s="290"/>
      <c r="BQ45" s="290"/>
      <c r="BR45" s="290"/>
      <c r="BS45" s="290"/>
      <c r="BT45" s="290"/>
      <c r="BU45" s="290"/>
      <c r="BV45" s="290"/>
      <c r="BW45" s="290"/>
      <c r="BX45" s="290"/>
      <c r="BY45" s="290"/>
      <c r="BZ45" s="290"/>
      <c r="CA45" s="290"/>
      <c r="CB45" s="290"/>
      <c r="CC45" s="290"/>
      <c r="CD45" s="290"/>
      <c r="CE45" s="290"/>
      <c r="CF45" s="290"/>
      <c r="CG45" s="290"/>
      <c r="CH45" s="290"/>
      <c r="CI45" s="290"/>
      <c r="CJ45" s="290"/>
      <c r="CK45" s="290"/>
      <c r="CL45" s="290"/>
      <c r="CM45" s="290"/>
      <c r="CN45" s="290"/>
      <c r="CO45" s="290"/>
      <c r="CP45" s="290"/>
      <c r="CQ45" s="290"/>
      <c r="CR45" s="290"/>
      <c r="CS45" s="290"/>
      <c r="CT45" s="290"/>
      <c r="CU45" s="290"/>
      <c r="CV45" s="290"/>
      <c r="CW45" s="290"/>
      <c r="CX45" s="290"/>
      <c r="CY45" s="290"/>
      <c r="CZ45" s="290"/>
      <c r="DA45" s="290"/>
      <c r="DB45" s="290"/>
      <c r="DC45" s="290"/>
      <c r="DD45" s="290"/>
      <c r="DE45" s="290"/>
      <c r="DF45" s="290"/>
      <c r="DG45" s="290"/>
      <c r="DH45" s="290"/>
      <c r="DI45" s="290"/>
      <c r="DJ45" s="290"/>
      <c r="DK45" s="290"/>
      <c r="DL45" s="290"/>
      <c r="DM45" s="290"/>
      <c r="DN45" s="290"/>
      <c r="DO45" s="290"/>
      <c r="DP45" s="290"/>
      <c r="DQ45" s="290"/>
      <c r="DR45" s="290"/>
      <c r="DS45" s="290"/>
      <c r="DT45" s="290"/>
      <c r="DU45" s="290"/>
      <c r="DV45" s="290"/>
      <c r="DW45" s="290"/>
      <c r="DX45" s="290"/>
      <c r="DY45" s="290"/>
      <c r="DZ45" s="290"/>
      <c r="EA45" s="290"/>
      <c r="EB45" s="290"/>
      <c r="EC45" s="290"/>
      <c r="ED45" s="290"/>
      <c r="EE45" s="290"/>
      <c r="EF45" s="290"/>
      <c r="EG45" s="290"/>
      <c r="EH45" s="290"/>
      <c r="EI45" s="290"/>
      <c r="EJ45" s="290"/>
      <c r="EK45" s="290"/>
      <c r="EL45" s="290"/>
      <c r="EM45" s="290"/>
      <c r="EN45" s="290"/>
      <c r="EO45" s="290"/>
      <c r="EP45" s="290"/>
      <c r="EQ45" s="290"/>
      <c r="ER45" s="290"/>
      <c r="ES45" s="290"/>
      <c r="ET45" s="290"/>
      <c r="EU45" s="290"/>
      <c r="EV45" s="290"/>
      <c r="EW45" s="290"/>
      <c r="EX45" s="290"/>
      <c r="EY45" s="290"/>
      <c r="EZ45" s="290"/>
      <c r="FA45" s="290"/>
      <c r="FB45" s="290"/>
      <c r="FC45" s="290"/>
      <c r="FD45" s="290"/>
      <c r="FE45" s="290"/>
      <c r="FF45" s="290"/>
      <c r="FG45" s="290"/>
      <c r="FH45" s="290"/>
      <c r="FI45" s="290"/>
      <c r="FJ45" s="290"/>
      <c r="FK45" s="290"/>
      <c r="FL45" s="290"/>
      <c r="FM45" s="290"/>
      <c r="FN45" s="290"/>
      <c r="FO45" s="290"/>
      <c r="FP45" s="290"/>
      <c r="FQ45" s="290"/>
      <c r="FR45" s="290"/>
      <c r="FS45" s="290"/>
      <c r="FT45" s="290"/>
      <c r="FU45" s="290"/>
      <c r="FV45" s="290"/>
      <c r="FW45" s="290"/>
      <c r="FX45" s="290"/>
      <c r="FY45" s="290"/>
      <c r="FZ45" s="290"/>
      <c r="GA45" s="290"/>
      <c r="GB45" s="290"/>
      <c r="GC45" s="290"/>
      <c r="GD45" s="290"/>
      <c r="GE45" s="290"/>
      <c r="GF45" s="290"/>
      <c r="GG45" s="290"/>
      <c r="GH45" s="290"/>
      <c r="GI45" s="290"/>
      <c r="GJ45" s="290"/>
      <c r="GK45" s="290"/>
      <c r="GL45" s="290"/>
      <c r="GM45" s="290"/>
      <c r="GN45" s="290"/>
      <c r="GO45" s="290"/>
      <c r="GP45" s="290"/>
      <c r="GQ45" s="290"/>
      <c r="GR45" s="290"/>
      <c r="GS45" s="290"/>
      <c r="GT45" s="290"/>
      <c r="GU45" s="290"/>
      <c r="GV45" s="290"/>
      <c r="GW45" s="290"/>
      <c r="GX45" s="290"/>
      <c r="GY45" s="290"/>
      <c r="GZ45" s="290"/>
      <c r="HA45" s="290"/>
      <c r="HB45" s="290"/>
      <c r="HC45" s="290"/>
      <c r="HD45" s="290"/>
      <c r="HE45" s="290"/>
      <c r="HF45" s="290"/>
      <c r="HG45" s="290"/>
      <c r="HH45" s="290"/>
      <c r="HI45" s="290"/>
      <c r="HJ45" s="290"/>
      <c r="HK45" s="290"/>
      <c r="HL45" s="290"/>
      <c r="HM45" s="290"/>
      <c r="HN45" s="290"/>
      <c r="HO45" s="290"/>
      <c r="HP45" s="290"/>
      <c r="HQ45" s="290"/>
      <c r="HR45" s="290"/>
      <c r="HS45" s="290"/>
      <c r="HT45" s="290"/>
      <c r="HU45" s="290"/>
      <c r="HV45" s="290"/>
      <c r="HW45" s="290"/>
      <c r="HX45" s="290"/>
      <c r="HY45" s="290"/>
      <c r="HZ45" s="290"/>
      <c r="IA45" s="290"/>
      <c r="IB45" s="290"/>
      <c r="IC45" s="290"/>
      <c r="ID45" s="290"/>
      <c r="IE45" s="290"/>
      <c r="IF45" s="290"/>
      <c r="IG45" s="290"/>
      <c r="IH45" s="290"/>
      <c r="II45" s="290"/>
      <c r="IJ45" s="290"/>
      <c r="IK45" s="290"/>
      <c r="IL45" s="290"/>
      <c r="IM45" s="290"/>
      <c r="IN45" s="290"/>
    </row>
    <row r="46" spans="1:248" s="955" customFormat="1">
      <c r="A46" s="462"/>
      <c r="B46" s="515"/>
      <c r="C46" s="695"/>
      <c r="D46" s="460"/>
      <c r="E46" s="467"/>
      <c r="F46" s="460"/>
      <c r="G46" s="464"/>
      <c r="I46" s="290"/>
      <c r="J46" s="290"/>
      <c r="K46" s="290"/>
      <c r="L46" s="290"/>
      <c r="M46" s="290"/>
      <c r="N46" s="290"/>
      <c r="O46" s="290"/>
      <c r="P46" s="290"/>
      <c r="Q46" s="290"/>
      <c r="R46" s="290"/>
      <c r="S46" s="290"/>
      <c r="T46" s="290"/>
      <c r="U46" s="290"/>
      <c r="V46" s="290"/>
      <c r="W46" s="290"/>
      <c r="X46" s="290"/>
      <c r="Y46" s="290"/>
      <c r="Z46" s="290"/>
      <c r="AA46" s="290"/>
      <c r="AB46" s="290"/>
      <c r="AC46" s="290"/>
      <c r="AD46" s="290"/>
      <c r="AE46" s="290"/>
      <c r="AF46" s="290"/>
      <c r="AG46" s="290"/>
      <c r="AH46" s="290"/>
      <c r="AI46" s="290"/>
      <c r="AJ46" s="290"/>
      <c r="AK46" s="290"/>
      <c r="AL46" s="290"/>
      <c r="AM46" s="290"/>
      <c r="AN46" s="290"/>
      <c r="AO46" s="290"/>
      <c r="AP46" s="290"/>
      <c r="AQ46" s="290"/>
      <c r="AR46" s="290"/>
      <c r="AS46" s="290"/>
      <c r="AT46" s="290"/>
      <c r="AU46" s="290"/>
      <c r="AV46" s="290"/>
      <c r="AW46" s="290"/>
      <c r="AX46" s="290"/>
      <c r="AY46" s="290"/>
      <c r="AZ46" s="290"/>
      <c r="BA46" s="290"/>
      <c r="BB46" s="290"/>
      <c r="BC46" s="290"/>
      <c r="BD46" s="290"/>
      <c r="BE46" s="290"/>
      <c r="BF46" s="290"/>
      <c r="BG46" s="290"/>
      <c r="BH46" s="290"/>
      <c r="BI46" s="290"/>
      <c r="BJ46" s="290"/>
      <c r="BK46" s="290"/>
      <c r="BL46" s="290"/>
      <c r="BM46" s="290"/>
      <c r="BN46" s="290"/>
      <c r="BO46" s="290"/>
      <c r="BP46" s="290"/>
      <c r="BQ46" s="290"/>
      <c r="BR46" s="290"/>
      <c r="BS46" s="290"/>
      <c r="BT46" s="290"/>
      <c r="BU46" s="290"/>
      <c r="BV46" s="290"/>
      <c r="BW46" s="290"/>
      <c r="BX46" s="290"/>
      <c r="BY46" s="290"/>
      <c r="BZ46" s="290"/>
      <c r="CA46" s="290"/>
      <c r="CB46" s="290"/>
      <c r="CC46" s="290"/>
      <c r="CD46" s="290"/>
      <c r="CE46" s="290"/>
      <c r="CF46" s="290"/>
      <c r="CG46" s="290"/>
      <c r="CH46" s="290"/>
      <c r="CI46" s="290"/>
      <c r="CJ46" s="290"/>
      <c r="CK46" s="290"/>
      <c r="CL46" s="290"/>
      <c r="CM46" s="290"/>
      <c r="CN46" s="290"/>
      <c r="CO46" s="290"/>
      <c r="CP46" s="290"/>
      <c r="CQ46" s="290"/>
      <c r="CR46" s="290"/>
      <c r="CS46" s="290"/>
      <c r="CT46" s="290"/>
      <c r="CU46" s="290"/>
      <c r="CV46" s="290"/>
      <c r="CW46" s="290"/>
      <c r="CX46" s="290"/>
      <c r="CY46" s="290"/>
      <c r="CZ46" s="290"/>
      <c r="DA46" s="290"/>
      <c r="DB46" s="290"/>
      <c r="DC46" s="290"/>
      <c r="DD46" s="290"/>
      <c r="DE46" s="290"/>
      <c r="DF46" s="290"/>
      <c r="DG46" s="290"/>
      <c r="DH46" s="290"/>
      <c r="DI46" s="290"/>
      <c r="DJ46" s="290"/>
      <c r="DK46" s="290"/>
      <c r="DL46" s="290"/>
      <c r="DM46" s="290"/>
      <c r="DN46" s="290"/>
      <c r="DO46" s="290"/>
      <c r="DP46" s="290"/>
      <c r="DQ46" s="290"/>
      <c r="DR46" s="290"/>
      <c r="DS46" s="290"/>
      <c r="DT46" s="290"/>
      <c r="DU46" s="290"/>
      <c r="DV46" s="290"/>
      <c r="DW46" s="290"/>
      <c r="DX46" s="290"/>
      <c r="DY46" s="290"/>
      <c r="DZ46" s="290"/>
      <c r="EA46" s="290"/>
      <c r="EB46" s="290"/>
      <c r="EC46" s="290"/>
      <c r="ED46" s="290"/>
      <c r="EE46" s="290"/>
      <c r="EF46" s="290"/>
      <c r="EG46" s="290"/>
      <c r="EH46" s="290"/>
      <c r="EI46" s="290"/>
      <c r="EJ46" s="290"/>
      <c r="EK46" s="290"/>
      <c r="EL46" s="290"/>
      <c r="EM46" s="290"/>
      <c r="EN46" s="290"/>
      <c r="EO46" s="290"/>
      <c r="EP46" s="290"/>
      <c r="EQ46" s="290"/>
      <c r="ER46" s="290"/>
      <c r="ES46" s="290"/>
      <c r="ET46" s="290"/>
      <c r="EU46" s="290"/>
      <c r="EV46" s="290"/>
      <c r="EW46" s="290"/>
      <c r="EX46" s="290"/>
      <c r="EY46" s="290"/>
      <c r="EZ46" s="290"/>
      <c r="FA46" s="290"/>
      <c r="FB46" s="290"/>
      <c r="FC46" s="290"/>
      <c r="FD46" s="290"/>
      <c r="FE46" s="290"/>
      <c r="FF46" s="290"/>
      <c r="FG46" s="290"/>
      <c r="FH46" s="290"/>
      <c r="FI46" s="290"/>
      <c r="FJ46" s="290"/>
      <c r="FK46" s="290"/>
      <c r="FL46" s="290"/>
      <c r="FM46" s="290"/>
      <c r="FN46" s="290"/>
      <c r="FO46" s="290"/>
      <c r="FP46" s="290"/>
      <c r="FQ46" s="290"/>
      <c r="FR46" s="290"/>
      <c r="FS46" s="290"/>
      <c r="FT46" s="290"/>
      <c r="FU46" s="290"/>
      <c r="FV46" s="290"/>
      <c r="FW46" s="290"/>
      <c r="FX46" s="290"/>
      <c r="FY46" s="290"/>
      <c r="FZ46" s="290"/>
      <c r="GA46" s="290"/>
      <c r="GB46" s="290"/>
      <c r="GC46" s="290"/>
      <c r="GD46" s="290"/>
      <c r="GE46" s="290"/>
      <c r="GF46" s="290"/>
      <c r="GG46" s="290"/>
      <c r="GH46" s="290"/>
      <c r="GI46" s="290"/>
      <c r="GJ46" s="290"/>
      <c r="GK46" s="290"/>
      <c r="GL46" s="290"/>
      <c r="GM46" s="290"/>
      <c r="GN46" s="290"/>
      <c r="GO46" s="290"/>
      <c r="GP46" s="290"/>
      <c r="GQ46" s="290"/>
      <c r="GR46" s="290"/>
      <c r="GS46" s="290"/>
      <c r="GT46" s="290"/>
      <c r="GU46" s="290"/>
      <c r="GV46" s="290"/>
      <c r="GW46" s="290"/>
      <c r="GX46" s="290"/>
      <c r="GY46" s="290"/>
      <c r="GZ46" s="290"/>
      <c r="HA46" s="290"/>
      <c r="HB46" s="290"/>
      <c r="HC46" s="290"/>
      <c r="HD46" s="290"/>
      <c r="HE46" s="290"/>
      <c r="HF46" s="290"/>
      <c r="HG46" s="290"/>
      <c r="HH46" s="290"/>
      <c r="HI46" s="290"/>
      <c r="HJ46" s="290"/>
      <c r="HK46" s="290"/>
      <c r="HL46" s="290"/>
      <c r="HM46" s="290"/>
      <c r="HN46" s="290"/>
      <c r="HO46" s="290"/>
      <c r="HP46" s="290"/>
      <c r="HQ46" s="290"/>
      <c r="HR46" s="290"/>
      <c r="HS46" s="290"/>
      <c r="HT46" s="290"/>
      <c r="HU46" s="290"/>
      <c r="HV46" s="290"/>
      <c r="HW46" s="290"/>
      <c r="HX46" s="290"/>
      <c r="HY46" s="290"/>
      <c r="HZ46" s="290"/>
      <c r="IA46" s="290"/>
      <c r="IB46" s="290"/>
      <c r="IC46" s="290"/>
      <c r="ID46" s="290"/>
      <c r="IE46" s="290"/>
      <c r="IF46" s="290"/>
      <c r="IG46" s="290"/>
      <c r="IH46" s="290"/>
      <c r="II46" s="290"/>
      <c r="IJ46" s="290"/>
      <c r="IK46" s="290"/>
      <c r="IL46" s="290"/>
      <c r="IM46" s="290"/>
      <c r="IN46" s="290"/>
    </row>
    <row r="47" spans="1:248" s="955" customFormat="1">
      <c r="A47" s="462"/>
      <c r="B47" s="88"/>
      <c r="C47" s="695"/>
      <c r="D47" s="460"/>
      <c r="E47" s="461"/>
      <c r="F47" s="460"/>
      <c r="G47" s="464"/>
      <c r="I47" s="290"/>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290"/>
      <c r="AH47" s="290"/>
      <c r="AI47" s="290"/>
      <c r="AJ47" s="290"/>
      <c r="AK47" s="290"/>
      <c r="AL47" s="290"/>
      <c r="AM47" s="290"/>
      <c r="AN47" s="290"/>
      <c r="AO47" s="290"/>
      <c r="AP47" s="290"/>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0"/>
      <c r="BO47" s="290"/>
      <c r="BP47" s="290"/>
      <c r="BQ47" s="290"/>
      <c r="BR47" s="290"/>
      <c r="BS47" s="290"/>
      <c r="BT47" s="290"/>
      <c r="BU47" s="290"/>
      <c r="BV47" s="290"/>
      <c r="BW47" s="290"/>
      <c r="BX47" s="290"/>
      <c r="BY47" s="290"/>
      <c r="BZ47" s="290"/>
      <c r="CA47" s="290"/>
      <c r="CB47" s="290"/>
      <c r="CC47" s="290"/>
      <c r="CD47" s="290"/>
      <c r="CE47" s="290"/>
      <c r="CF47" s="290"/>
      <c r="CG47" s="290"/>
      <c r="CH47" s="290"/>
      <c r="CI47" s="290"/>
      <c r="CJ47" s="290"/>
      <c r="CK47" s="290"/>
      <c r="CL47" s="290"/>
      <c r="CM47" s="290"/>
      <c r="CN47" s="290"/>
      <c r="CO47" s="290"/>
      <c r="CP47" s="290"/>
      <c r="CQ47" s="290"/>
      <c r="CR47" s="290"/>
      <c r="CS47" s="290"/>
      <c r="CT47" s="290"/>
      <c r="CU47" s="290"/>
      <c r="CV47" s="290"/>
      <c r="CW47" s="290"/>
      <c r="CX47" s="290"/>
      <c r="CY47" s="290"/>
      <c r="CZ47" s="290"/>
      <c r="DA47" s="290"/>
      <c r="DB47" s="290"/>
      <c r="DC47" s="290"/>
      <c r="DD47" s="290"/>
      <c r="DE47" s="290"/>
      <c r="DF47" s="290"/>
      <c r="DG47" s="290"/>
      <c r="DH47" s="290"/>
      <c r="DI47" s="290"/>
      <c r="DJ47" s="290"/>
      <c r="DK47" s="290"/>
      <c r="DL47" s="290"/>
      <c r="DM47" s="290"/>
      <c r="DN47" s="290"/>
      <c r="DO47" s="290"/>
      <c r="DP47" s="290"/>
      <c r="DQ47" s="290"/>
      <c r="DR47" s="290"/>
      <c r="DS47" s="290"/>
      <c r="DT47" s="290"/>
      <c r="DU47" s="290"/>
      <c r="DV47" s="290"/>
      <c r="DW47" s="290"/>
      <c r="DX47" s="290"/>
      <c r="DY47" s="290"/>
      <c r="DZ47" s="290"/>
      <c r="EA47" s="290"/>
      <c r="EB47" s="290"/>
      <c r="EC47" s="290"/>
      <c r="ED47" s="290"/>
      <c r="EE47" s="290"/>
      <c r="EF47" s="290"/>
      <c r="EG47" s="290"/>
      <c r="EH47" s="290"/>
      <c r="EI47" s="290"/>
      <c r="EJ47" s="290"/>
      <c r="EK47" s="290"/>
      <c r="EL47" s="290"/>
      <c r="EM47" s="290"/>
      <c r="EN47" s="290"/>
      <c r="EO47" s="290"/>
      <c r="EP47" s="290"/>
      <c r="EQ47" s="290"/>
      <c r="ER47" s="290"/>
      <c r="ES47" s="290"/>
      <c r="ET47" s="290"/>
      <c r="EU47" s="290"/>
      <c r="EV47" s="290"/>
      <c r="EW47" s="290"/>
      <c r="EX47" s="290"/>
      <c r="EY47" s="290"/>
      <c r="EZ47" s="290"/>
      <c r="FA47" s="290"/>
      <c r="FB47" s="290"/>
      <c r="FC47" s="290"/>
      <c r="FD47" s="290"/>
      <c r="FE47" s="290"/>
      <c r="FF47" s="290"/>
      <c r="FG47" s="290"/>
      <c r="FH47" s="290"/>
      <c r="FI47" s="290"/>
      <c r="FJ47" s="290"/>
      <c r="FK47" s="290"/>
      <c r="FL47" s="290"/>
      <c r="FM47" s="290"/>
      <c r="FN47" s="290"/>
      <c r="FO47" s="290"/>
      <c r="FP47" s="290"/>
      <c r="FQ47" s="290"/>
      <c r="FR47" s="290"/>
      <c r="FS47" s="290"/>
      <c r="FT47" s="290"/>
      <c r="FU47" s="290"/>
      <c r="FV47" s="290"/>
      <c r="FW47" s="290"/>
      <c r="FX47" s="290"/>
      <c r="FY47" s="290"/>
      <c r="FZ47" s="290"/>
      <c r="GA47" s="290"/>
      <c r="GB47" s="290"/>
      <c r="GC47" s="290"/>
      <c r="GD47" s="290"/>
      <c r="GE47" s="290"/>
      <c r="GF47" s="290"/>
      <c r="GG47" s="290"/>
      <c r="GH47" s="290"/>
      <c r="GI47" s="290"/>
      <c r="GJ47" s="290"/>
      <c r="GK47" s="290"/>
      <c r="GL47" s="290"/>
      <c r="GM47" s="290"/>
      <c r="GN47" s="290"/>
      <c r="GO47" s="290"/>
      <c r="GP47" s="290"/>
      <c r="GQ47" s="290"/>
      <c r="GR47" s="290"/>
      <c r="GS47" s="290"/>
      <c r="GT47" s="290"/>
      <c r="GU47" s="290"/>
      <c r="GV47" s="290"/>
      <c r="GW47" s="290"/>
      <c r="GX47" s="290"/>
      <c r="GY47" s="290"/>
      <c r="GZ47" s="290"/>
      <c r="HA47" s="290"/>
      <c r="HB47" s="290"/>
      <c r="HC47" s="290"/>
      <c r="HD47" s="290"/>
      <c r="HE47" s="290"/>
      <c r="HF47" s="290"/>
      <c r="HG47" s="290"/>
      <c r="HH47" s="290"/>
      <c r="HI47" s="290"/>
      <c r="HJ47" s="290"/>
      <c r="HK47" s="290"/>
      <c r="HL47" s="290"/>
      <c r="HM47" s="290"/>
      <c r="HN47" s="290"/>
      <c r="HO47" s="290"/>
      <c r="HP47" s="290"/>
      <c r="HQ47" s="290"/>
      <c r="HR47" s="290"/>
      <c r="HS47" s="290"/>
      <c r="HT47" s="290"/>
      <c r="HU47" s="290"/>
      <c r="HV47" s="290"/>
      <c r="HW47" s="290"/>
      <c r="HX47" s="290"/>
      <c r="HY47" s="290"/>
      <c r="HZ47" s="290"/>
      <c r="IA47" s="290"/>
      <c r="IB47" s="290"/>
      <c r="IC47" s="290"/>
      <c r="ID47" s="290"/>
      <c r="IE47" s="290"/>
      <c r="IF47" s="290"/>
      <c r="IG47" s="290"/>
      <c r="IH47" s="290"/>
      <c r="II47" s="290"/>
      <c r="IJ47" s="290"/>
      <c r="IK47" s="290"/>
      <c r="IL47" s="290"/>
      <c r="IM47" s="290"/>
      <c r="IN47" s="290"/>
    </row>
    <row r="48" spans="1:248" s="955" customFormat="1" ht="12.75" customHeight="1">
      <c r="A48" s="462"/>
      <c r="B48" s="89"/>
      <c r="C48" s="695"/>
      <c r="D48" s="86"/>
      <c r="E48" s="87"/>
      <c r="F48" s="460"/>
      <c r="G48" s="464"/>
      <c r="I48" s="290"/>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90"/>
      <c r="AI48" s="290"/>
      <c r="AJ48" s="290"/>
      <c r="AK48" s="290"/>
      <c r="AL48" s="290"/>
      <c r="AM48" s="290"/>
      <c r="AN48" s="290"/>
      <c r="AO48" s="290"/>
      <c r="AP48" s="290"/>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0"/>
      <c r="BO48" s="290"/>
      <c r="BP48" s="290"/>
      <c r="BQ48" s="290"/>
      <c r="BR48" s="290"/>
      <c r="BS48" s="290"/>
      <c r="BT48" s="290"/>
      <c r="BU48" s="290"/>
      <c r="BV48" s="290"/>
      <c r="BW48" s="290"/>
      <c r="BX48" s="290"/>
      <c r="BY48" s="290"/>
      <c r="BZ48" s="290"/>
      <c r="CA48" s="290"/>
      <c r="CB48" s="290"/>
      <c r="CC48" s="290"/>
      <c r="CD48" s="290"/>
      <c r="CE48" s="290"/>
      <c r="CF48" s="290"/>
      <c r="CG48" s="290"/>
      <c r="CH48" s="290"/>
      <c r="CI48" s="290"/>
      <c r="CJ48" s="290"/>
      <c r="CK48" s="290"/>
      <c r="CL48" s="290"/>
      <c r="CM48" s="290"/>
      <c r="CN48" s="290"/>
      <c r="CO48" s="290"/>
      <c r="CP48" s="290"/>
      <c r="CQ48" s="290"/>
      <c r="CR48" s="290"/>
      <c r="CS48" s="290"/>
      <c r="CT48" s="290"/>
      <c r="CU48" s="290"/>
      <c r="CV48" s="290"/>
      <c r="CW48" s="290"/>
      <c r="CX48" s="290"/>
      <c r="CY48" s="290"/>
      <c r="CZ48" s="290"/>
      <c r="DA48" s="290"/>
      <c r="DB48" s="290"/>
      <c r="DC48" s="290"/>
      <c r="DD48" s="290"/>
      <c r="DE48" s="290"/>
      <c r="DF48" s="290"/>
      <c r="DG48" s="290"/>
      <c r="DH48" s="290"/>
      <c r="DI48" s="290"/>
      <c r="DJ48" s="290"/>
      <c r="DK48" s="290"/>
      <c r="DL48" s="290"/>
      <c r="DM48" s="290"/>
      <c r="DN48" s="290"/>
      <c r="DO48" s="290"/>
      <c r="DP48" s="290"/>
      <c r="DQ48" s="290"/>
      <c r="DR48" s="290"/>
      <c r="DS48" s="290"/>
      <c r="DT48" s="290"/>
      <c r="DU48" s="290"/>
      <c r="DV48" s="290"/>
      <c r="DW48" s="290"/>
      <c r="DX48" s="290"/>
      <c r="DY48" s="290"/>
      <c r="DZ48" s="290"/>
      <c r="EA48" s="290"/>
      <c r="EB48" s="290"/>
      <c r="EC48" s="290"/>
      <c r="ED48" s="290"/>
      <c r="EE48" s="290"/>
      <c r="EF48" s="290"/>
      <c r="EG48" s="290"/>
      <c r="EH48" s="290"/>
      <c r="EI48" s="290"/>
      <c r="EJ48" s="290"/>
      <c r="EK48" s="290"/>
      <c r="EL48" s="290"/>
      <c r="EM48" s="290"/>
      <c r="EN48" s="290"/>
      <c r="EO48" s="290"/>
      <c r="EP48" s="290"/>
      <c r="EQ48" s="290"/>
      <c r="ER48" s="290"/>
      <c r="ES48" s="290"/>
      <c r="ET48" s="290"/>
      <c r="EU48" s="290"/>
      <c r="EV48" s="290"/>
      <c r="EW48" s="290"/>
      <c r="EX48" s="290"/>
      <c r="EY48" s="290"/>
      <c r="EZ48" s="290"/>
      <c r="FA48" s="290"/>
      <c r="FB48" s="290"/>
      <c r="FC48" s="290"/>
      <c r="FD48" s="290"/>
      <c r="FE48" s="290"/>
      <c r="FF48" s="290"/>
      <c r="FG48" s="290"/>
      <c r="FH48" s="290"/>
      <c r="FI48" s="290"/>
      <c r="FJ48" s="290"/>
      <c r="FK48" s="290"/>
      <c r="FL48" s="290"/>
      <c r="FM48" s="290"/>
      <c r="FN48" s="290"/>
      <c r="FO48" s="290"/>
      <c r="FP48" s="290"/>
      <c r="FQ48" s="290"/>
      <c r="FR48" s="290"/>
      <c r="FS48" s="290"/>
      <c r="FT48" s="290"/>
      <c r="FU48" s="290"/>
      <c r="FV48" s="290"/>
      <c r="FW48" s="290"/>
      <c r="FX48" s="290"/>
      <c r="FY48" s="290"/>
      <c r="FZ48" s="290"/>
      <c r="GA48" s="290"/>
      <c r="GB48" s="290"/>
      <c r="GC48" s="290"/>
      <c r="GD48" s="290"/>
      <c r="GE48" s="290"/>
      <c r="GF48" s="290"/>
      <c r="GG48" s="290"/>
      <c r="GH48" s="290"/>
      <c r="GI48" s="290"/>
      <c r="GJ48" s="290"/>
      <c r="GK48" s="290"/>
      <c r="GL48" s="290"/>
      <c r="GM48" s="290"/>
      <c r="GN48" s="290"/>
      <c r="GO48" s="290"/>
      <c r="GP48" s="290"/>
      <c r="GQ48" s="290"/>
      <c r="GR48" s="290"/>
      <c r="GS48" s="290"/>
      <c r="GT48" s="290"/>
      <c r="GU48" s="290"/>
      <c r="GV48" s="290"/>
      <c r="GW48" s="290"/>
      <c r="GX48" s="290"/>
      <c r="GY48" s="290"/>
      <c r="GZ48" s="290"/>
      <c r="HA48" s="290"/>
      <c r="HB48" s="290"/>
      <c r="HC48" s="290"/>
      <c r="HD48" s="290"/>
      <c r="HE48" s="290"/>
      <c r="HF48" s="290"/>
      <c r="HG48" s="290"/>
      <c r="HH48" s="290"/>
      <c r="HI48" s="290"/>
      <c r="HJ48" s="290"/>
      <c r="HK48" s="290"/>
      <c r="HL48" s="290"/>
      <c r="HM48" s="290"/>
      <c r="HN48" s="290"/>
      <c r="HO48" s="290"/>
      <c r="HP48" s="290"/>
      <c r="HQ48" s="290"/>
      <c r="HR48" s="290"/>
      <c r="HS48" s="290"/>
      <c r="HT48" s="290"/>
      <c r="HU48" s="290"/>
      <c r="HV48" s="290"/>
      <c r="HW48" s="290"/>
      <c r="HX48" s="290"/>
      <c r="HY48" s="290"/>
      <c r="HZ48" s="290"/>
      <c r="IA48" s="290"/>
      <c r="IB48" s="290"/>
      <c r="IC48" s="290"/>
      <c r="ID48" s="290"/>
      <c r="IE48" s="290"/>
      <c r="IF48" s="290"/>
      <c r="IG48" s="290"/>
      <c r="IH48" s="290"/>
      <c r="II48" s="290"/>
      <c r="IJ48" s="290"/>
      <c r="IK48" s="290"/>
      <c r="IL48" s="290"/>
      <c r="IM48" s="290"/>
      <c r="IN48" s="290"/>
    </row>
    <row r="49" spans="1:248" s="955" customFormat="1">
      <c r="A49" s="462"/>
      <c r="B49" s="425"/>
      <c r="C49" s="470"/>
      <c r="D49" s="460"/>
      <c r="E49" s="461"/>
      <c r="F49" s="460"/>
      <c r="G49" s="464"/>
      <c r="I49" s="290"/>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290"/>
      <c r="AH49" s="290"/>
      <c r="AI49" s="290"/>
      <c r="AJ49" s="290"/>
      <c r="AK49" s="290"/>
      <c r="AL49" s="290"/>
      <c r="AM49" s="290"/>
      <c r="AN49" s="290"/>
      <c r="AO49" s="290"/>
      <c r="AP49" s="290"/>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0"/>
      <c r="BO49" s="290"/>
      <c r="BP49" s="290"/>
      <c r="BQ49" s="290"/>
      <c r="BR49" s="290"/>
      <c r="BS49" s="290"/>
      <c r="BT49" s="290"/>
      <c r="BU49" s="290"/>
      <c r="BV49" s="290"/>
      <c r="BW49" s="290"/>
      <c r="BX49" s="290"/>
      <c r="BY49" s="290"/>
      <c r="BZ49" s="290"/>
      <c r="CA49" s="290"/>
      <c r="CB49" s="290"/>
      <c r="CC49" s="290"/>
      <c r="CD49" s="290"/>
      <c r="CE49" s="290"/>
      <c r="CF49" s="290"/>
      <c r="CG49" s="290"/>
      <c r="CH49" s="290"/>
      <c r="CI49" s="290"/>
      <c r="CJ49" s="290"/>
      <c r="CK49" s="290"/>
      <c r="CL49" s="290"/>
      <c r="CM49" s="290"/>
      <c r="CN49" s="290"/>
      <c r="CO49" s="290"/>
      <c r="CP49" s="290"/>
      <c r="CQ49" s="290"/>
      <c r="CR49" s="290"/>
      <c r="CS49" s="290"/>
      <c r="CT49" s="290"/>
      <c r="CU49" s="290"/>
      <c r="CV49" s="290"/>
      <c r="CW49" s="290"/>
      <c r="CX49" s="290"/>
      <c r="CY49" s="290"/>
      <c r="CZ49" s="290"/>
      <c r="DA49" s="290"/>
      <c r="DB49" s="290"/>
      <c r="DC49" s="290"/>
      <c r="DD49" s="290"/>
      <c r="DE49" s="290"/>
      <c r="DF49" s="290"/>
      <c r="DG49" s="290"/>
      <c r="DH49" s="290"/>
      <c r="DI49" s="290"/>
      <c r="DJ49" s="290"/>
      <c r="DK49" s="290"/>
      <c r="DL49" s="290"/>
      <c r="DM49" s="290"/>
      <c r="DN49" s="290"/>
      <c r="DO49" s="290"/>
      <c r="DP49" s="290"/>
      <c r="DQ49" s="290"/>
      <c r="DR49" s="290"/>
      <c r="DS49" s="290"/>
      <c r="DT49" s="290"/>
      <c r="DU49" s="290"/>
      <c r="DV49" s="290"/>
      <c r="DW49" s="290"/>
      <c r="DX49" s="290"/>
      <c r="DY49" s="290"/>
      <c r="DZ49" s="290"/>
      <c r="EA49" s="290"/>
      <c r="EB49" s="290"/>
      <c r="EC49" s="290"/>
      <c r="ED49" s="290"/>
      <c r="EE49" s="290"/>
      <c r="EF49" s="290"/>
      <c r="EG49" s="290"/>
      <c r="EH49" s="290"/>
      <c r="EI49" s="290"/>
      <c r="EJ49" s="290"/>
      <c r="EK49" s="290"/>
      <c r="EL49" s="290"/>
      <c r="EM49" s="290"/>
      <c r="EN49" s="290"/>
      <c r="EO49" s="290"/>
      <c r="EP49" s="290"/>
      <c r="EQ49" s="290"/>
      <c r="ER49" s="290"/>
      <c r="ES49" s="290"/>
      <c r="ET49" s="290"/>
      <c r="EU49" s="290"/>
      <c r="EV49" s="290"/>
      <c r="EW49" s="290"/>
      <c r="EX49" s="290"/>
      <c r="EY49" s="290"/>
      <c r="EZ49" s="290"/>
      <c r="FA49" s="290"/>
      <c r="FB49" s="290"/>
      <c r="FC49" s="290"/>
      <c r="FD49" s="290"/>
      <c r="FE49" s="290"/>
      <c r="FF49" s="290"/>
      <c r="FG49" s="290"/>
      <c r="FH49" s="290"/>
      <c r="FI49" s="290"/>
      <c r="FJ49" s="290"/>
      <c r="FK49" s="290"/>
      <c r="FL49" s="290"/>
      <c r="FM49" s="290"/>
      <c r="FN49" s="290"/>
      <c r="FO49" s="290"/>
      <c r="FP49" s="290"/>
      <c r="FQ49" s="290"/>
      <c r="FR49" s="290"/>
      <c r="FS49" s="290"/>
      <c r="FT49" s="290"/>
      <c r="FU49" s="290"/>
      <c r="FV49" s="290"/>
      <c r="FW49" s="290"/>
      <c r="FX49" s="290"/>
      <c r="FY49" s="290"/>
      <c r="FZ49" s="290"/>
      <c r="GA49" s="290"/>
      <c r="GB49" s="290"/>
      <c r="GC49" s="290"/>
      <c r="GD49" s="290"/>
      <c r="GE49" s="290"/>
      <c r="GF49" s="290"/>
      <c r="GG49" s="290"/>
      <c r="GH49" s="290"/>
      <c r="GI49" s="290"/>
      <c r="GJ49" s="290"/>
      <c r="GK49" s="290"/>
      <c r="GL49" s="290"/>
      <c r="GM49" s="290"/>
      <c r="GN49" s="290"/>
      <c r="GO49" s="290"/>
      <c r="GP49" s="290"/>
      <c r="GQ49" s="290"/>
      <c r="GR49" s="290"/>
      <c r="GS49" s="290"/>
      <c r="GT49" s="290"/>
      <c r="GU49" s="290"/>
      <c r="GV49" s="290"/>
      <c r="GW49" s="290"/>
      <c r="GX49" s="290"/>
      <c r="GY49" s="290"/>
      <c r="GZ49" s="290"/>
      <c r="HA49" s="290"/>
      <c r="HB49" s="290"/>
      <c r="HC49" s="290"/>
      <c r="HD49" s="290"/>
      <c r="HE49" s="290"/>
      <c r="HF49" s="290"/>
      <c r="HG49" s="290"/>
      <c r="HH49" s="290"/>
      <c r="HI49" s="290"/>
      <c r="HJ49" s="290"/>
      <c r="HK49" s="290"/>
      <c r="HL49" s="290"/>
      <c r="HM49" s="290"/>
      <c r="HN49" s="290"/>
      <c r="HO49" s="290"/>
      <c r="HP49" s="290"/>
      <c r="HQ49" s="290"/>
      <c r="HR49" s="290"/>
      <c r="HS49" s="290"/>
      <c r="HT49" s="290"/>
      <c r="HU49" s="290"/>
      <c r="HV49" s="290"/>
      <c r="HW49" s="290"/>
      <c r="HX49" s="290"/>
      <c r="HY49" s="290"/>
      <c r="HZ49" s="290"/>
      <c r="IA49" s="290"/>
      <c r="IB49" s="290"/>
      <c r="IC49" s="290"/>
      <c r="ID49" s="290"/>
      <c r="IE49" s="290"/>
      <c r="IF49" s="290"/>
      <c r="IG49" s="290"/>
      <c r="IH49" s="290"/>
      <c r="II49" s="290"/>
      <c r="IJ49" s="290"/>
      <c r="IK49" s="290"/>
      <c r="IL49" s="290"/>
      <c r="IM49" s="290"/>
      <c r="IN49" s="290"/>
    </row>
    <row r="50" spans="1:248" s="955" customFormat="1">
      <c r="A50" s="462"/>
      <c r="B50" s="88"/>
      <c r="C50" s="695"/>
      <c r="D50" s="460"/>
      <c r="E50" s="461"/>
      <c r="F50" s="460"/>
      <c r="G50" s="464"/>
      <c r="I50" s="290"/>
      <c r="J50" s="290"/>
      <c r="K50" s="290"/>
      <c r="L50" s="290"/>
      <c r="M50" s="290"/>
      <c r="N50" s="290"/>
      <c r="O50" s="290"/>
      <c r="P50" s="290"/>
      <c r="Q50" s="290"/>
      <c r="R50" s="290"/>
      <c r="S50" s="290"/>
      <c r="T50" s="290"/>
      <c r="U50" s="290"/>
      <c r="V50" s="290"/>
      <c r="W50" s="290"/>
      <c r="X50" s="290"/>
      <c r="Y50" s="290"/>
      <c r="Z50" s="290"/>
      <c r="AA50" s="290"/>
      <c r="AB50" s="290"/>
      <c r="AC50" s="290"/>
      <c r="AD50" s="290"/>
      <c r="AE50" s="290"/>
      <c r="AF50" s="290"/>
      <c r="AG50" s="290"/>
      <c r="AH50" s="290"/>
      <c r="AI50" s="290"/>
      <c r="AJ50" s="290"/>
      <c r="AK50" s="290"/>
      <c r="AL50" s="290"/>
      <c r="AM50" s="290"/>
      <c r="AN50" s="290"/>
      <c r="AO50" s="290"/>
      <c r="AP50" s="290"/>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0"/>
      <c r="BO50" s="290"/>
      <c r="BP50" s="290"/>
      <c r="BQ50" s="290"/>
      <c r="BR50" s="290"/>
      <c r="BS50" s="290"/>
      <c r="BT50" s="290"/>
      <c r="BU50" s="290"/>
      <c r="BV50" s="290"/>
      <c r="BW50" s="290"/>
      <c r="BX50" s="290"/>
      <c r="BY50" s="290"/>
      <c r="BZ50" s="290"/>
      <c r="CA50" s="290"/>
      <c r="CB50" s="290"/>
      <c r="CC50" s="290"/>
      <c r="CD50" s="290"/>
      <c r="CE50" s="290"/>
      <c r="CF50" s="290"/>
      <c r="CG50" s="290"/>
      <c r="CH50" s="290"/>
      <c r="CI50" s="290"/>
      <c r="CJ50" s="290"/>
      <c r="CK50" s="290"/>
      <c r="CL50" s="290"/>
      <c r="CM50" s="290"/>
      <c r="CN50" s="290"/>
      <c r="CO50" s="290"/>
      <c r="CP50" s="290"/>
      <c r="CQ50" s="290"/>
      <c r="CR50" s="290"/>
      <c r="CS50" s="290"/>
      <c r="CT50" s="290"/>
      <c r="CU50" s="290"/>
      <c r="CV50" s="290"/>
      <c r="CW50" s="290"/>
      <c r="CX50" s="290"/>
      <c r="CY50" s="290"/>
      <c r="CZ50" s="290"/>
      <c r="DA50" s="290"/>
      <c r="DB50" s="290"/>
      <c r="DC50" s="290"/>
      <c r="DD50" s="290"/>
      <c r="DE50" s="290"/>
      <c r="DF50" s="290"/>
      <c r="DG50" s="290"/>
      <c r="DH50" s="290"/>
      <c r="DI50" s="290"/>
      <c r="DJ50" s="290"/>
      <c r="DK50" s="290"/>
      <c r="DL50" s="290"/>
      <c r="DM50" s="290"/>
      <c r="DN50" s="290"/>
      <c r="DO50" s="290"/>
      <c r="DP50" s="290"/>
      <c r="DQ50" s="290"/>
      <c r="DR50" s="290"/>
      <c r="DS50" s="290"/>
      <c r="DT50" s="290"/>
      <c r="DU50" s="290"/>
      <c r="DV50" s="290"/>
      <c r="DW50" s="290"/>
      <c r="DX50" s="290"/>
      <c r="DY50" s="290"/>
      <c r="DZ50" s="290"/>
      <c r="EA50" s="290"/>
      <c r="EB50" s="290"/>
      <c r="EC50" s="290"/>
      <c r="ED50" s="290"/>
      <c r="EE50" s="290"/>
      <c r="EF50" s="290"/>
      <c r="EG50" s="290"/>
      <c r="EH50" s="290"/>
      <c r="EI50" s="290"/>
      <c r="EJ50" s="290"/>
      <c r="EK50" s="290"/>
      <c r="EL50" s="290"/>
      <c r="EM50" s="290"/>
      <c r="EN50" s="290"/>
      <c r="EO50" s="290"/>
      <c r="EP50" s="290"/>
      <c r="EQ50" s="290"/>
      <c r="ER50" s="290"/>
      <c r="ES50" s="290"/>
      <c r="ET50" s="290"/>
      <c r="EU50" s="290"/>
      <c r="EV50" s="290"/>
      <c r="EW50" s="290"/>
      <c r="EX50" s="290"/>
      <c r="EY50" s="290"/>
      <c r="EZ50" s="290"/>
      <c r="FA50" s="290"/>
      <c r="FB50" s="290"/>
      <c r="FC50" s="290"/>
      <c r="FD50" s="290"/>
      <c r="FE50" s="290"/>
      <c r="FF50" s="290"/>
      <c r="FG50" s="290"/>
      <c r="FH50" s="290"/>
      <c r="FI50" s="290"/>
      <c r="FJ50" s="290"/>
      <c r="FK50" s="290"/>
      <c r="FL50" s="290"/>
      <c r="FM50" s="290"/>
      <c r="FN50" s="290"/>
      <c r="FO50" s="290"/>
      <c r="FP50" s="290"/>
      <c r="FQ50" s="290"/>
      <c r="FR50" s="290"/>
      <c r="FS50" s="290"/>
      <c r="FT50" s="290"/>
      <c r="FU50" s="290"/>
      <c r="FV50" s="290"/>
      <c r="FW50" s="290"/>
      <c r="FX50" s="290"/>
      <c r="FY50" s="290"/>
      <c r="FZ50" s="290"/>
      <c r="GA50" s="290"/>
      <c r="GB50" s="290"/>
      <c r="GC50" s="290"/>
      <c r="GD50" s="290"/>
      <c r="GE50" s="290"/>
      <c r="GF50" s="290"/>
      <c r="GG50" s="290"/>
      <c r="GH50" s="290"/>
      <c r="GI50" s="290"/>
      <c r="GJ50" s="290"/>
      <c r="GK50" s="290"/>
      <c r="GL50" s="290"/>
      <c r="GM50" s="290"/>
      <c r="GN50" s="290"/>
      <c r="GO50" s="290"/>
      <c r="GP50" s="290"/>
      <c r="GQ50" s="290"/>
      <c r="GR50" s="290"/>
      <c r="GS50" s="290"/>
      <c r="GT50" s="290"/>
      <c r="GU50" s="290"/>
      <c r="GV50" s="290"/>
      <c r="GW50" s="290"/>
      <c r="GX50" s="290"/>
      <c r="GY50" s="290"/>
      <c r="GZ50" s="290"/>
      <c r="HA50" s="290"/>
      <c r="HB50" s="290"/>
      <c r="HC50" s="290"/>
      <c r="HD50" s="290"/>
      <c r="HE50" s="290"/>
      <c r="HF50" s="290"/>
      <c r="HG50" s="290"/>
      <c r="HH50" s="290"/>
      <c r="HI50" s="290"/>
      <c r="HJ50" s="290"/>
      <c r="HK50" s="290"/>
      <c r="HL50" s="290"/>
      <c r="HM50" s="290"/>
      <c r="HN50" s="290"/>
      <c r="HO50" s="290"/>
      <c r="HP50" s="290"/>
      <c r="HQ50" s="290"/>
      <c r="HR50" s="290"/>
      <c r="HS50" s="290"/>
      <c r="HT50" s="290"/>
      <c r="HU50" s="290"/>
      <c r="HV50" s="290"/>
      <c r="HW50" s="290"/>
      <c r="HX50" s="290"/>
      <c r="HY50" s="290"/>
      <c r="HZ50" s="290"/>
      <c r="IA50" s="290"/>
      <c r="IB50" s="290"/>
      <c r="IC50" s="290"/>
      <c r="ID50" s="290"/>
      <c r="IE50" s="290"/>
      <c r="IF50" s="290"/>
      <c r="IG50" s="290"/>
      <c r="IH50" s="290"/>
      <c r="II50" s="290"/>
      <c r="IJ50" s="290"/>
      <c r="IK50" s="290"/>
      <c r="IL50" s="290"/>
      <c r="IM50" s="290"/>
      <c r="IN50" s="290"/>
    </row>
    <row r="51" spans="1:248" s="955" customFormat="1">
      <c r="A51" s="462"/>
      <c r="B51" s="88"/>
      <c r="C51" s="9"/>
      <c r="D51" s="460"/>
      <c r="E51" s="461"/>
      <c r="F51" s="460"/>
      <c r="G51" s="464"/>
      <c r="I51" s="290"/>
      <c r="J51" s="290"/>
      <c r="K51" s="290"/>
      <c r="L51" s="290"/>
      <c r="M51" s="290"/>
      <c r="N51" s="290"/>
      <c r="O51" s="290"/>
      <c r="P51" s="290"/>
      <c r="Q51" s="290"/>
      <c r="R51" s="290"/>
      <c r="S51" s="290"/>
      <c r="T51" s="290"/>
      <c r="U51" s="290"/>
      <c r="V51" s="290"/>
      <c r="W51" s="290"/>
      <c r="X51" s="290"/>
      <c r="Y51" s="290"/>
      <c r="Z51" s="290"/>
      <c r="AA51" s="290"/>
      <c r="AB51" s="290"/>
      <c r="AC51" s="290"/>
      <c r="AD51" s="290"/>
      <c r="AE51" s="290"/>
      <c r="AF51" s="290"/>
      <c r="AG51" s="290"/>
      <c r="AH51" s="290"/>
      <c r="AI51" s="290"/>
      <c r="AJ51" s="290"/>
      <c r="AK51" s="290"/>
      <c r="AL51" s="290"/>
      <c r="AM51" s="290"/>
      <c r="AN51" s="290"/>
      <c r="AO51" s="290"/>
      <c r="AP51" s="290"/>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0"/>
      <c r="BO51" s="290"/>
      <c r="BP51" s="290"/>
      <c r="BQ51" s="290"/>
      <c r="BR51" s="290"/>
      <c r="BS51" s="290"/>
      <c r="BT51" s="290"/>
      <c r="BU51" s="290"/>
      <c r="BV51" s="290"/>
      <c r="BW51" s="290"/>
      <c r="BX51" s="290"/>
      <c r="BY51" s="290"/>
      <c r="BZ51" s="290"/>
      <c r="CA51" s="290"/>
      <c r="CB51" s="290"/>
      <c r="CC51" s="290"/>
      <c r="CD51" s="290"/>
      <c r="CE51" s="290"/>
      <c r="CF51" s="290"/>
      <c r="CG51" s="290"/>
      <c r="CH51" s="290"/>
      <c r="CI51" s="290"/>
      <c r="CJ51" s="290"/>
      <c r="CK51" s="290"/>
      <c r="CL51" s="290"/>
      <c r="CM51" s="290"/>
      <c r="CN51" s="290"/>
      <c r="CO51" s="290"/>
      <c r="CP51" s="290"/>
      <c r="CQ51" s="290"/>
      <c r="CR51" s="290"/>
      <c r="CS51" s="290"/>
      <c r="CT51" s="290"/>
      <c r="CU51" s="290"/>
      <c r="CV51" s="290"/>
      <c r="CW51" s="290"/>
      <c r="CX51" s="290"/>
      <c r="CY51" s="290"/>
      <c r="CZ51" s="290"/>
      <c r="DA51" s="290"/>
      <c r="DB51" s="290"/>
      <c r="DC51" s="290"/>
      <c r="DD51" s="290"/>
      <c r="DE51" s="290"/>
      <c r="DF51" s="290"/>
      <c r="DG51" s="290"/>
      <c r="DH51" s="290"/>
      <c r="DI51" s="290"/>
      <c r="DJ51" s="290"/>
      <c r="DK51" s="290"/>
      <c r="DL51" s="290"/>
      <c r="DM51" s="290"/>
      <c r="DN51" s="290"/>
      <c r="DO51" s="290"/>
      <c r="DP51" s="290"/>
      <c r="DQ51" s="290"/>
      <c r="DR51" s="290"/>
      <c r="DS51" s="290"/>
      <c r="DT51" s="290"/>
      <c r="DU51" s="290"/>
      <c r="DV51" s="290"/>
      <c r="DW51" s="290"/>
      <c r="DX51" s="290"/>
      <c r="DY51" s="290"/>
      <c r="DZ51" s="290"/>
      <c r="EA51" s="290"/>
      <c r="EB51" s="290"/>
      <c r="EC51" s="290"/>
      <c r="ED51" s="290"/>
      <c r="EE51" s="290"/>
      <c r="EF51" s="290"/>
      <c r="EG51" s="290"/>
      <c r="EH51" s="290"/>
      <c r="EI51" s="290"/>
      <c r="EJ51" s="290"/>
      <c r="EK51" s="290"/>
      <c r="EL51" s="290"/>
      <c r="EM51" s="290"/>
      <c r="EN51" s="290"/>
      <c r="EO51" s="290"/>
      <c r="EP51" s="290"/>
      <c r="EQ51" s="290"/>
      <c r="ER51" s="290"/>
      <c r="ES51" s="290"/>
      <c r="ET51" s="290"/>
      <c r="EU51" s="290"/>
      <c r="EV51" s="290"/>
      <c r="EW51" s="290"/>
      <c r="EX51" s="290"/>
      <c r="EY51" s="290"/>
      <c r="EZ51" s="290"/>
      <c r="FA51" s="290"/>
      <c r="FB51" s="290"/>
      <c r="FC51" s="290"/>
      <c r="FD51" s="290"/>
      <c r="FE51" s="290"/>
      <c r="FF51" s="290"/>
      <c r="FG51" s="290"/>
      <c r="FH51" s="290"/>
      <c r="FI51" s="290"/>
      <c r="FJ51" s="290"/>
      <c r="FK51" s="290"/>
      <c r="FL51" s="290"/>
      <c r="FM51" s="290"/>
      <c r="FN51" s="290"/>
      <c r="FO51" s="290"/>
      <c r="FP51" s="290"/>
      <c r="FQ51" s="290"/>
      <c r="FR51" s="290"/>
      <c r="FS51" s="290"/>
      <c r="FT51" s="290"/>
      <c r="FU51" s="290"/>
      <c r="FV51" s="290"/>
      <c r="FW51" s="290"/>
      <c r="FX51" s="290"/>
      <c r="FY51" s="290"/>
      <c r="FZ51" s="290"/>
      <c r="GA51" s="290"/>
      <c r="GB51" s="290"/>
      <c r="GC51" s="290"/>
      <c r="GD51" s="290"/>
      <c r="GE51" s="290"/>
      <c r="GF51" s="290"/>
      <c r="GG51" s="290"/>
      <c r="GH51" s="290"/>
      <c r="GI51" s="290"/>
      <c r="GJ51" s="290"/>
      <c r="GK51" s="290"/>
      <c r="GL51" s="290"/>
      <c r="GM51" s="290"/>
      <c r="GN51" s="290"/>
      <c r="GO51" s="290"/>
      <c r="GP51" s="290"/>
      <c r="GQ51" s="290"/>
      <c r="GR51" s="290"/>
      <c r="GS51" s="290"/>
      <c r="GT51" s="290"/>
      <c r="GU51" s="290"/>
      <c r="GV51" s="290"/>
      <c r="GW51" s="290"/>
      <c r="GX51" s="290"/>
      <c r="GY51" s="290"/>
      <c r="GZ51" s="290"/>
      <c r="HA51" s="290"/>
      <c r="HB51" s="290"/>
      <c r="HC51" s="290"/>
      <c r="HD51" s="290"/>
      <c r="HE51" s="290"/>
      <c r="HF51" s="290"/>
      <c r="HG51" s="290"/>
      <c r="HH51" s="290"/>
      <c r="HI51" s="290"/>
      <c r="HJ51" s="290"/>
      <c r="HK51" s="290"/>
      <c r="HL51" s="290"/>
      <c r="HM51" s="290"/>
      <c r="HN51" s="290"/>
      <c r="HO51" s="290"/>
      <c r="HP51" s="290"/>
      <c r="HQ51" s="290"/>
      <c r="HR51" s="290"/>
      <c r="HS51" s="290"/>
      <c r="HT51" s="290"/>
      <c r="HU51" s="290"/>
      <c r="HV51" s="290"/>
      <c r="HW51" s="290"/>
      <c r="HX51" s="290"/>
      <c r="HY51" s="290"/>
      <c r="HZ51" s="290"/>
      <c r="IA51" s="290"/>
      <c r="IB51" s="290"/>
      <c r="IC51" s="290"/>
      <c r="ID51" s="290"/>
      <c r="IE51" s="290"/>
      <c r="IF51" s="290"/>
      <c r="IG51" s="290"/>
      <c r="IH51" s="290"/>
      <c r="II51" s="290"/>
      <c r="IJ51" s="290"/>
      <c r="IK51" s="290"/>
      <c r="IL51" s="290"/>
      <c r="IM51" s="290"/>
      <c r="IN51" s="290"/>
    </row>
    <row r="52" spans="1:248" s="955" customFormat="1">
      <c r="A52" s="462"/>
      <c r="B52" s="89"/>
      <c r="C52" s="695"/>
      <c r="D52" s="460"/>
      <c r="E52" s="461"/>
      <c r="F52" s="460"/>
      <c r="G52" s="464"/>
      <c r="I52" s="290"/>
      <c r="J52" s="290"/>
      <c r="K52" s="290"/>
      <c r="L52" s="290"/>
      <c r="M52" s="290"/>
      <c r="N52" s="290"/>
      <c r="O52" s="290"/>
      <c r="P52" s="290"/>
      <c r="Q52" s="290"/>
      <c r="R52" s="290"/>
      <c r="S52" s="290"/>
      <c r="T52" s="290"/>
      <c r="U52" s="290"/>
      <c r="V52" s="290"/>
      <c r="W52" s="290"/>
      <c r="X52" s="290"/>
      <c r="Y52" s="290"/>
      <c r="Z52" s="290"/>
      <c r="AA52" s="290"/>
      <c r="AB52" s="290"/>
      <c r="AC52" s="290"/>
      <c r="AD52" s="290"/>
      <c r="AE52" s="290"/>
      <c r="AF52" s="290"/>
      <c r="AG52" s="290"/>
      <c r="AH52" s="290"/>
      <c r="AI52" s="290"/>
      <c r="AJ52" s="290"/>
      <c r="AK52" s="290"/>
      <c r="AL52" s="290"/>
      <c r="AM52" s="290"/>
      <c r="AN52" s="290"/>
      <c r="AO52" s="290"/>
      <c r="AP52" s="290"/>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0"/>
      <c r="BO52" s="290"/>
      <c r="BP52" s="290"/>
      <c r="BQ52" s="290"/>
      <c r="BR52" s="290"/>
      <c r="BS52" s="290"/>
      <c r="BT52" s="290"/>
      <c r="BU52" s="290"/>
      <c r="BV52" s="290"/>
      <c r="BW52" s="290"/>
      <c r="BX52" s="290"/>
      <c r="BY52" s="290"/>
      <c r="BZ52" s="290"/>
      <c r="CA52" s="290"/>
      <c r="CB52" s="290"/>
      <c r="CC52" s="290"/>
      <c r="CD52" s="290"/>
      <c r="CE52" s="290"/>
      <c r="CF52" s="290"/>
      <c r="CG52" s="290"/>
      <c r="CH52" s="290"/>
      <c r="CI52" s="290"/>
      <c r="CJ52" s="290"/>
      <c r="CK52" s="290"/>
      <c r="CL52" s="290"/>
      <c r="CM52" s="290"/>
      <c r="CN52" s="290"/>
      <c r="CO52" s="290"/>
      <c r="CP52" s="290"/>
      <c r="CQ52" s="290"/>
      <c r="CR52" s="290"/>
      <c r="CS52" s="290"/>
      <c r="CT52" s="290"/>
      <c r="CU52" s="290"/>
      <c r="CV52" s="290"/>
      <c r="CW52" s="290"/>
      <c r="CX52" s="290"/>
      <c r="CY52" s="290"/>
      <c r="CZ52" s="290"/>
      <c r="DA52" s="290"/>
      <c r="DB52" s="290"/>
      <c r="DC52" s="290"/>
      <c r="DD52" s="290"/>
      <c r="DE52" s="290"/>
      <c r="DF52" s="290"/>
      <c r="DG52" s="290"/>
      <c r="DH52" s="290"/>
      <c r="DI52" s="290"/>
      <c r="DJ52" s="290"/>
      <c r="DK52" s="290"/>
      <c r="DL52" s="290"/>
      <c r="DM52" s="290"/>
      <c r="DN52" s="290"/>
      <c r="DO52" s="290"/>
      <c r="DP52" s="290"/>
      <c r="DQ52" s="290"/>
      <c r="DR52" s="290"/>
      <c r="DS52" s="290"/>
      <c r="DT52" s="290"/>
      <c r="DU52" s="290"/>
      <c r="DV52" s="290"/>
      <c r="DW52" s="290"/>
      <c r="DX52" s="290"/>
      <c r="DY52" s="290"/>
      <c r="DZ52" s="290"/>
      <c r="EA52" s="290"/>
      <c r="EB52" s="290"/>
      <c r="EC52" s="290"/>
      <c r="ED52" s="290"/>
      <c r="EE52" s="290"/>
      <c r="EF52" s="290"/>
      <c r="EG52" s="290"/>
      <c r="EH52" s="290"/>
      <c r="EI52" s="290"/>
      <c r="EJ52" s="290"/>
      <c r="EK52" s="290"/>
      <c r="EL52" s="290"/>
      <c r="EM52" s="290"/>
      <c r="EN52" s="290"/>
      <c r="EO52" s="290"/>
      <c r="EP52" s="290"/>
      <c r="EQ52" s="290"/>
      <c r="ER52" s="290"/>
      <c r="ES52" s="290"/>
      <c r="ET52" s="290"/>
      <c r="EU52" s="290"/>
      <c r="EV52" s="290"/>
      <c r="EW52" s="290"/>
      <c r="EX52" s="290"/>
      <c r="EY52" s="290"/>
      <c r="EZ52" s="290"/>
      <c r="FA52" s="290"/>
      <c r="FB52" s="290"/>
      <c r="FC52" s="290"/>
      <c r="FD52" s="290"/>
      <c r="FE52" s="290"/>
      <c r="FF52" s="290"/>
      <c r="FG52" s="290"/>
      <c r="FH52" s="290"/>
      <c r="FI52" s="290"/>
      <c r="FJ52" s="290"/>
      <c r="FK52" s="290"/>
      <c r="FL52" s="290"/>
      <c r="FM52" s="290"/>
      <c r="FN52" s="290"/>
      <c r="FO52" s="290"/>
      <c r="FP52" s="290"/>
      <c r="FQ52" s="290"/>
      <c r="FR52" s="290"/>
      <c r="FS52" s="290"/>
      <c r="FT52" s="290"/>
      <c r="FU52" s="290"/>
      <c r="FV52" s="290"/>
      <c r="FW52" s="290"/>
      <c r="FX52" s="290"/>
      <c r="FY52" s="290"/>
      <c r="FZ52" s="290"/>
      <c r="GA52" s="290"/>
      <c r="GB52" s="290"/>
      <c r="GC52" s="290"/>
      <c r="GD52" s="290"/>
      <c r="GE52" s="290"/>
      <c r="GF52" s="290"/>
      <c r="GG52" s="290"/>
      <c r="GH52" s="290"/>
      <c r="GI52" s="290"/>
      <c r="GJ52" s="290"/>
      <c r="GK52" s="290"/>
      <c r="GL52" s="290"/>
      <c r="GM52" s="290"/>
      <c r="GN52" s="290"/>
      <c r="GO52" s="290"/>
      <c r="GP52" s="290"/>
      <c r="GQ52" s="290"/>
      <c r="GR52" s="290"/>
      <c r="GS52" s="290"/>
      <c r="GT52" s="290"/>
      <c r="GU52" s="290"/>
      <c r="GV52" s="290"/>
      <c r="GW52" s="290"/>
      <c r="GX52" s="290"/>
      <c r="GY52" s="290"/>
      <c r="GZ52" s="290"/>
      <c r="HA52" s="290"/>
      <c r="HB52" s="290"/>
      <c r="HC52" s="290"/>
      <c r="HD52" s="290"/>
      <c r="HE52" s="290"/>
      <c r="HF52" s="290"/>
      <c r="HG52" s="290"/>
      <c r="HH52" s="290"/>
      <c r="HI52" s="290"/>
      <c r="HJ52" s="290"/>
      <c r="HK52" s="290"/>
      <c r="HL52" s="290"/>
      <c r="HM52" s="290"/>
      <c r="HN52" s="290"/>
      <c r="HO52" s="290"/>
      <c r="HP52" s="290"/>
      <c r="HQ52" s="290"/>
      <c r="HR52" s="290"/>
      <c r="HS52" s="290"/>
      <c r="HT52" s="290"/>
      <c r="HU52" s="290"/>
      <c r="HV52" s="290"/>
      <c r="HW52" s="290"/>
      <c r="HX52" s="290"/>
      <c r="HY52" s="290"/>
      <c r="HZ52" s="290"/>
      <c r="IA52" s="290"/>
      <c r="IB52" s="290"/>
      <c r="IC52" s="290"/>
      <c r="ID52" s="290"/>
      <c r="IE52" s="290"/>
      <c r="IF52" s="290"/>
      <c r="IG52" s="290"/>
      <c r="IH52" s="290"/>
      <c r="II52" s="290"/>
      <c r="IJ52" s="290"/>
      <c r="IK52" s="290"/>
      <c r="IL52" s="290"/>
      <c r="IM52" s="290"/>
      <c r="IN52" s="290"/>
    </row>
    <row r="53" spans="1:248" s="955" customFormat="1">
      <c r="A53" s="462"/>
      <c r="B53" s="89"/>
      <c r="C53" s="695"/>
      <c r="D53" s="86"/>
      <c r="E53" s="87"/>
      <c r="F53" s="460"/>
      <c r="G53" s="464"/>
      <c r="I53" s="290"/>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90"/>
      <c r="AI53" s="290"/>
      <c r="AJ53" s="290"/>
      <c r="AK53" s="290"/>
      <c r="AL53" s="290"/>
      <c r="AM53" s="290"/>
      <c r="AN53" s="290"/>
      <c r="AO53" s="290"/>
      <c r="AP53" s="290"/>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0"/>
      <c r="BO53" s="290"/>
      <c r="BP53" s="290"/>
      <c r="BQ53" s="290"/>
      <c r="BR53" s="290"/>
      <c r="BS53" s="290"/>
      <c r="BT53" s="290"/>
      <c r="BU53" s="290"/>
      <c r="BV53" s="290"/>
      <c r="BW53" s="290"/>
      <c r="BX53" s="290"/>
      <c r="BY53" s="290"/>
      <c r="BZ53" s="290"/>
      <c r="CA53" s="290"/>
      <c r="CB53" s="290"/>
      <c r="CC53" s="290"/>
      <c r="CD53" s="290"/>
      <c r="CE53" s="290"/>
      <c r="CF53" s="290"/>
      <c r="CG53" s="290"/>
      <c r="CH53" s="290"/>
      <c r="CI53" s="290"/>
      <c r="CJ53" s="290"/>
      <c r="CK53" s="290"/>
      <c r="CL53" s="290"/>
      <c r="CM53" s="290"/>
      <c r="CN53" s="290"/>
      <c r="CO53" s="290"/>
      <c r="CP53" s="290"/>
      <c r="CQ53" s="290"/>
      <c r="CR53" s="290"/>
      <c r="CS53" s="290"/>
      <c r="CT53" s="290"/>
      <c r="CU53" s="290"/>
      <c r="CV53" s="290"/>
      <c r="CW53" s="290"/>
      <c r="CX53" s="290"/>
      <c r="CY53" s="290"/>
      <c r="CZ53" s="290"/>
      <c r="DA53" s="290"/>
      <c r="DB53" s="290"/>
      <c r="DC53" s="290"/>
      <c r="DD53" s="290"/>
      <c r="DE53" s="290"/>
      <c r="DF53" s="290"/>
      <c r="DG53" s="290"/>
      <c r="DH53" s="290"/>
      <c r="DI53" s="290"/>
      <c r="DJ53" s="290"/>
      <c r="DK53" s="290"/>
      <c r="DL53" s="290"/>
      <c r="DM53" s="290"/>
      <c r="DN53" s="290"/>
      <c r="DO53" s="290"/>
      <c r="DP53" s="290"/>
      <c r="DQ53" s="290"/>
      <c r="DR53" s="290"/>
      <c r="DS53" s="290"/>
      <c r="DT53" s="290"/>
      <c r="DU53" s="290"/>
      <c r="DV53" s="290"/>
      <c r="DW53" s="290"/>
      <c r="DX53" s="290"/>
      <c r="DY53" s="290"/>
      <c r="DZ53" s="290"/>
      <c r="EA53" s="290"/>
      <c r="EB53" s="290"/>
      <c r="EC53" s="290"/>
      <c r="ED53" s="290"/>
      <c r="EE53" s="290"/>
      <c r="EF53" s="290"/>
      <c r="EG53" s="290"/>
      <c r="EH53" s="290"/>
      <c r="EI53" s="290"/>
      <c r="EJ53" s="290"/>
      <c r="EK53" s="290"/>
      <c r="EL53" s="290"/>
      <c r="EM53" s="290"/>
      <c r="EN53" s="290"/>
      <c r="EO53" s="290"/>
      <c r="EP53" s="290"/>
      <c r="EQ53" s="290"/>
      <c r="ER53" s="290"/>
      <c r="ES53" s="290"/>
      <c r="ET53" s="290"/>
      <c r="EU53" s="290"/>
      <c r="EV53" s="290"/>
      <c r="EW53" s="290"/>
      <c r="EX53" s="290"/>
      <c r="EY53" s="290"/>
      <c r="EZ53" s="290"/>
      <c r="FA53" s="290"/>
      <c r="FB53" s="290"/>
      <c r="FC53" s="290"/>
      <c r="FD53" s="290"/>
      <c r="FE53" s="290"/>
      <c r="FF53" s="290"/>
      <c r="FG53" s="290"/>
      <c r="FH53" s="290"/>
      <c r="FI53" s="290"/>
      <c r="FJ53" s="290"/>
      <c r="FK53" s="290"/>
      <c r="FL53" s="290"/>
      <c r="FM53" s="290"/>
      <c r="FN53" s="290"/>
      <c r="FO53" s="290"/>
      <c r="FP53" s="290"/>
      <c r="FQ53" s="290"/>
      <c r="FR53" s="290"/>
      <c r="FS53" s="290"/>
      <c r="FT53" s="290"/>
      <c r="FU53" s="290"/>
      <c r="FV53" s="290"/>
      <c r="FW53" s="290"/>
      <c r="FX53" s="290"/>
      <c r="FY53" s="290"/>
      <c r="FZ53" s="290"/>
      <c r="GA53" s="290"/>
      <c r="GB53" s="290"/>
      <c r="GC53" s="290"/>
      <c r="GD53" s="290"/>
      <c r="GE53" s="290"/>
      <c r="GF53" s="290"/>
      <c r="GG53" s="290"/>
      <c r="GH53" s="290"/>
      <c r="GI53" s="290"/>
      <c r="GJ53" s="290"/>
      <c r="GK53" s="290"/>
      <c r="GL53" s="290"/>
      <c r="GM53" s="290"/>
      <c r="GN53" s="290"/>
      <c r="GO53" s="290"/>
      <c r="GP53" s="290"/>
      <c r="GQ53" s="290"/>
      <c r="GR53" s="290"/>
      <c r="GS53" s="290"/>
      <c r="GT53" s="290"/>
      <c r="GU53" s="290"/>
      <c r="GV53" s="290"/>
      <c r="GW53" s="290"/>
      <c r="GX53" s="290"/>
      <c r="GY53" s="290"/>
      <c r="GZ53" s="290"/>
      <c r="HA53" s="290"/>
      <c r="HB53" s="290"/>
      <c r="HC53" s="290"/>
      <c r="HD53" s="290"/>
      <c r="HE53" s="290"/>
      <c r="HF53" s="290"/>
      <c r="HG53" s="290"/>
      <c r="HH53" s="290"/>
      <c r="HI53" s="290"/>
      <c r="HJ53" s="290"/>
      <c r="HK53" s="290"/>
      <c r="HL53" s="290"/>
      <c r="HM53" s="290"/>
      <c r="HN53" s="290"/>
      <c r="HO53" s="290"/>
      <c r="HP53" s="290"/>
      <c r="HQ53" s="290"/>
      <c r="HR53" s="290"/>
      <c r="HS53" s="290"/>
      <c r="HT53" s="290"/>
      <c r="HU53" s="290"/>
      <c r="HV53" s="290"/>
      <c r="HW53" s="290"/>
      <c r="HX53" s="290"/>
      <c r="HY53" s="290"/>
      <c r="HZ53" s="290"/>
      <c r="IA53" s="290"/>
      <c r="IB53" s="290"/>
      <c r="IC53" s="290"/>
      <c r="ID53" s="290"/>
      <c r="IE53" s="290"/>
      <c r="IF53" s="290"/>
      <c r="IG53" s="290"/>
      <c r="IH53" s="290"/>
      <c r="II53" s="290"/>
      <c r="IJ53" s="290"/>
      <c r="IK53" s="290"/>
      <c r="IL53" s="290"/>
      <c r="IM53" s="290"/>
      <c r="IN53" s="290"/>
    </row>
    <row r="54" spans="1:248" s="955" customFormat="1">
      <c r="A54" s="462"/>
      <c r="B54" s="470"/>
      <c r="C54" s="470"/>
      <c r="D54" s="460"/>
      <c r="E54" s="461"/>
      <c r="F54" s="460"/>
      <c r="G54" s="464"/>
      <c r="I54" s="290"/>
      <c r="J54" s="290"/>
      <c r="K54" s="290"/>
      <c r="L54" s="290"/>
      <c r="M54" s="290"/>
      <c r="N54" s="290"/>
      <c r="O54" s="290"/>
      <c r="P54" s="290"/>
      <c r="Q54" s="290"/>
      <c r="R54" s="290"/>
      <c r="S54" s="290"/>
      <c r="T54" s="290"/>
      <c r="U54" s="290"/>
      <c r="V54" s="290"/>
      <c r="W54" s="290"/>
      <c r="X54" s="290"/>
      <c r="Y54" s="290"/>
      <c r="Z54" s="290"/>
      <c r="AA54" s="290"/>
      <c r="AB54" s="290"/>
      <c r="AC54" s="290"/>
      <c r="AD54" s="290"/>
      <c r="AE54" s="290"/>
      <c r="AF54" s="290"/>
      <c r="AG54" s="290"/>
      <c r="AH54" s="290"/>
      <c r="AI54" s="290"/>
      <c r="AJ54" s="290"/>
      <c r="AK54" s="290"/>
      <c r="AL54" s="290"/>
      <c r="AM54" s="290"/>
      <c r="AN54" s="290"/>
      <c r="AO54" s="290"/>
      <c r="AP54" s="290"/>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0"/>
      <c r="BO54" s="290"/>
      <c r="BP54" s="290"/>
      <c r="BQ54" s="290"/>
      <c r="BR54" s="290"/>
      <c r="BS54" s="290"/>
      <c r="BT54" s="290"/>
      <c r="BU54" s="290"/>
      <c r="BV54" s="290"/>
      <c r="BW54" s="290"/>
      <c r="BX54" s="290"/>
      <c r="BY54" s="290"/>
      <c r="BZ54" s="290"/>
      <c r="CA54" s="290"/>
      <c r="CB54" s="290"/>
      <c r="CC54" s="290"/>
      <c r="CD54" s="290"/>
      <c r="CE54" s="290"/>
      <c r="CF54" s="290"/>
      <c r="CG54" s="290"/>
      <c r="CH54" s="290"/>
      <c r="CI54" s="290"/>
      <c r="CJ54" s="290"/>
      <c r="CK54" s="290"/>
      <c r="CL54" s="290"/>
      <c r="CM54" s="290"/>
      <c r="CN54" s="290"/>
      <c r="CO54" s="290"/>
      <c r="CP54" s="290"/>
      <c r="CQ54" s="290"/>
      <c r="CR54" s="290"/>
      <c r="CS54" s="290"/>
      <c r="CT54" s="290"/>
      <c r="CU54" s="290"/>
      <c r="CV54" s="290"/>
      <c r="CW54" s="290"/>
      <c r="CX54" s="290"/>
      <c r="CY54" s="290"/>
      <c r="CZ54" s="290"/>
      <c r="DA54" s="290"/>
      <c r="DB54" s="290"/>
      <c r="DC54" s="290"/>
      <c r="DD54" s="290"/>
      <c r="DE54" s="290"/>
      <c r="DF54" s="290"/>
      <c r="DG54" s="290"/>
      <c r="DH54" s="290"/>
      <c r="DI54" s="290"/>
      <c r="DJ54" s="290"/>
      <c r="DK54" s="290"/>
      <c r="DL54" s="290"/>
      <c r="DM54" s="290"/>
      <c r="DN54" s="290"/>
      <c r="DO54" s="290"/>
      <c r="DP54" s="290"/>
      <c r="DQ54" s="290"/>
      <c r="DR54" s="290"/>
      <c r="DS54" s="290"/>
      <c r="DT54" s="290"/>
      <c r="DU54" s="290"/>
      <c r="DV54" s="290"/>
      <c r="DW54" s="290"/>
      <c r="DX54" s="290"/>
      <c r="DY54" s="290"/>
      <c r="DZ54" s="290"/>
      <c r="EA54" s="290"/>
      <c r="EB54" s="290"/>
      <c r="EC54" s="290"/>
      <c r="ED54" s="290"/>
      <c r="EE54" s="290"/>
      <c r="EF54" s="290"/>
      <c r="EG54" s="290"/>
      <c r="EH54" s="290"/>
      <c r="EI54" s="290"/>
      <c r="EJ54" s="290"/>
      <c r="EK54" s="290"/>
      <c r="EL54" s="290"/>
      <c r="EM54" s="290"/>
      <c r="EN54" s="290"/>
      <c r="EO54" s="290"/>
      <c r="EP54" s="290"/>
      <c r="EQ54" s="290"/>
      <c r="ER54" s="290"/>
      <c r="ES54" s="290"/>
      <c r="ET54" s="290"/>
      <c r="EU54" s="290"/>
      <c r="EV54" s="290"/>
      <c r="EW54" s="290"/>
      <c r="EX54" s="290"/>
      <c r="EY54" s="290"/>
      <c r="EZ54" s="290"/>
      <c r="FA54" s="290"/>
      <c r="FB54" s="290"/>
      <c r="FC54" s="290"/>
      <c r="FD54" s="290"/>
      <c r="FE54" s="290"/>
      <c r="FF54" s="290"/>
      <c r="FG54" s="290"/>
      <c r="FH54" s="290"/>
      <c r="FI54" s="290"/>
      <c r="FJ54" s="290"/>
      <c r="FK54" s="290"/>
      <c r="FL54" s="290"/>
      <c r="FM54" s="290"/>
      <c r="FN54" s="290"/>
      <c r="FO54" s="290"/>
      <c r="FP54" s="290"/>
      <c r="FQ54" s="290"/>
      <c r="FR54" s="290"/>
      <c r="FS54" s="290"/>
      <c r="FT54" s="290"/>
      <c r="FU54" s="290"/>
      <c r="FV54" s="290"/>
      <c r="FW54" s="290"/>
      <c r="FX54" s="290"/>
      <c r="FY54" s="290"/>
      <c r="FZ54" s="290"/>
      <c r="GA54" s="290"/>
      <c r="GB54" s="290"/>
      <c r="GC54" s="290"/>
      <c r="GD54" s="290"/>
      <c r="GE54" s="290"/>
      <c r="GF54" s="290"/>
      <c r="GG54" s="290"/>
      <c r="GH54" s="290"/>
      <c r="GI54" s="290"/>
      <c r="GJ54" s="290"/>
      <c r="GK54" s="290"/>
      <c r="GL54" s="290"/>
      <c r="GM54" s="290"/>
      <c r="GN54" s="290"/>
      <c r="GO54" s="290"/>
      <c r="GP54" s="290"/>
      <c r="GQ54" s="290"/>
      <c r="GR54" s="290"/>
      <c r="GS54" s="290"/>
      <c r="GT54" s="290"/>
      <c r="GU54" s="290"/>
      <c r="GV54" s="290"/>
      <c r="GW54" s="290"/>
      <c r="GX54" s="290"/>
      <c r="GY54" s="290"/>
      <c r="GZ54" s="290"/>
      <c r="HA54" s="290"/>
      <c r="HB54" s="290"/>
      <c r="HC54" s="290"/>
      <c r="HD54" s="290"/>
      <c r="HE54" s="290"/>
      <c r="HF54" s="290"/>
      <c r="HG54" s="290"/>
      <c r="HH54" s="290"/>
      <c r="HI54" s="290"/>
      <c r="HJ54" s="290"/>
      <c r="HK54" s="290"/>
      <c r="HL54" s="290"/>
      <c r="HM54" s="290"/>
      <c r="HN54" s="290"/>
      <c r="HO54" s="290"/>
      <c r="HP54" s="290"/>
      <c r="HQ54" s="290"/>
      <c r="HR54" s="290"/>
      <c r="HS54" s="290"/>
      <c r="HT54" s="290"/>
      <c r="HU54" s="290"/>
      <c r="HV54" s="290"/>
      <c r="HW54" s="290"/>
      <c r="HX54" s="290"/>
      <c r="HY54" s="290"/>
      <c r="HZ54" s="290"/>
      <c r="IA54" s="290"/>
      <c r="IB54" s="290"/>
      <c r="IC54" s="290"/>
      <c r="ID54" s="290"/>
      <c r="IE54" s="290"/>
      <c r="IF54" s="290"/>
      <c r="IG54" s="290"/>
      <c r="IH54" s="290"/>
      <c r="II54" s="290"/>
      <c r="IJ54" s="290"/>
      <c r="IK54" s="290"/>
      <c r="IL54" s="290"/>
      <c r="IM54" s="290"/>
      <c r="IN54" s="290"/>
    </row>
    <row r="55" spans="1:248" s="955" customFormat="1">
      <c r="A55" s="462"/>
      <c r="B55" s="89"/>
      <c r="C55" s="688"/>
      <c r="D55" s="460"/>
      <c r="E55" s="461"/>
      <c r="F55" s="460"/>
      <c r="G55" s="464"/>
      <c r="I55" s="290"/>
      <c r="J55" s="290"/>
      <c r="K55" s="290"/>
      <c r="L55" s="290"/>
      <c r="M55" s="290"/>
      <c r="N55" s="290"/>
      <c r="O55" s="290"/>
      <c r="P55" s="290"/>
      <c r="Q55" s="290"/>
      <c r="R55" s="290"/>
      <c r="S55" s="290"/>
      <c r="T55" s="290"/>
      <c r="U55" s="290"/>
      <c r="V55" s="290"/>
      <c r="W55" s="290"/>
      <c r="X55" s="290"/>
      <c r="Y55" s="290"/>
      <c r="Z55" s="290"/>
      <c r="AA55" s="290"/>
      <c r="AB55" s="290"/>
      <c r="AC55" s="290"/>
      <c r="AD55" s="290"/>
      <c r="AE55" s="290"/>
      <c r="AF55" s="290"/>
      <c r="AG55" s="290"/>
      <c r="AH55" s="290"/>
      <c r="AI55" s="290"/>
      <c r="AJ55" s="290"/>
      <c r="AK55" s="290"/>
      <c r="AL55" s="290"/>
      <c r="AM55" s="290"/>
      <c r="AN55" s="290"/>
      <c r="AO55" s="290"/>
      <c r="AP55" s="290"/>
      <c r="AQ55" s="290"/>
      <c r="AR55" s="290"/>
      <c r="AS55" s="290"/>
      <c r="AT55" s="290"/>
      <c r="AU55" s="290"/>
      <c r="AV55" s="290"/>
      <c r="AW55" s="290"/>
      <c r="AX55" s="290"/>
      <c r="AY55" s="290"/>
      <c r="AZ55" s="290"/>
      <c r="BA55" s="290"/>
      <c r="BB55" s="290"/>
      <c r="BC55" s="290"/>
      <c r="BD55" s="290"/>
      <c r="BE55" s="290"/>
      <c r="BF55" s="290"/>
      <c r="BG55" s="290"/>
      <c r="BH55" s="290"/>
      <c r="BI55" s="290"/>
      <c r="BJ55" s="290"/>
      <c r="BK55" s="290"/>
      <c r="BL55" s="290"/>
      <c r="BM55" s="290"/>
      <c r="BN55" s="290"/>
      <c r="BO55" s="290"/>
      <c r="BP55" s="290"/>
      <c r="BQ55" s="290"/>
      <c r="BR55" s="290"/>
      <c r="BS55" s="290"/>
      <c r="BT55" s="290"/>
      <c r="BU55" s="290"/>
      <c r="BV55" s="290"/>
      <c r="BW55" s="290"/>
      <c r="BX55" s="290"/>
      <c r="BY55" s="290"/>
      <c r="BZ55" s="290"/>
      <c r="CA55" s="290"/>
      <c r="CB55" s="290"/>
      <c r="CC55" s="290"/>
      <c r="CD55" s="290"/>
      <c r="CE55" s="290"/>
      <c r="CF55" s="290"/>
      <c r="CG55" s="290"/>
      <c r="CH55" s="290"/>
      <c r="CI55" s="290"/>
      <c r="CJ55" s="290"/>
      <c r="CK55" s="290"/>
      <c r="CL55" s="290"/>
      <c r="CM55" s="290"/>
      <c r="CN55" s="290"/>
      <c r="CO55" s="290"/>
      <c r="CP55" s="290"/>
      <c r="CQ55" s="290"/>
      <c r="CR55" s="290"/>
      <c r="CS55" s="290"/>
      <c r="CT55" s="290"/>
      <c r="CU55" s="290"/>
      <c r="CV55" s="290"/>
      <c r="CW55" s="290"/>
      <c r="CX55" s="290"/>
      <c r="CY55" s="290"/>
      <c r="CZ55" s="290"/>
      <c r="DA55" s="290"/>
      <c r="DB55" s="290"/>
      <c r="DC55" s="290"/>
      <c r="DD55" s="290"/>
      <c r="DE55" s="290"/>
      <c r="DF55" s="290"/>
      <c r="DG55" s="290"/>
      <c r="DH55" s="290"/>
      <c r="DI55" s="290"/>
      <c r="DJ55" s="290"/>
      <c r="DK55" s="290"/>
      <c r="DL55" s="290"/>
      <c r="DM55" s="290"/>
      <c r="DN55" s="290"/>
      <c r="DO55" s="290"/>
      <c r="DP55" s="290"/>
      <c r="DQ55" s="290"/>
      <c r="DR55" s="290"/>
      <c r="DS55" s="290"/>
      <c r="DT55" s="290"/>
      <c r="DU55" s="290"/>
      <c r="DV55" s="290"/>
      <c r="DW55" s="290"/>
      <c r="DX55" s="290"/>
      <c r="DY55" s="290"/>
      <c r="DZ55" s="290"/>
      <c r="EA55" s="290"/>
      <c r="EB55" s="290"/>
      <c r="EC55" s="290"/>
      <c r="ED55" s="290"/>
      <c r="EE55" s="290"/>
      <c r="EF55" s="290"/>
      <c r="EG55" s="290"/>
      <c r="EH55" s="290"/>
      <c r="EI55" s="290"/>
      <c r="EJ55" s="290"/>
      <c r="EK55" s="290"/>
      <c r="EL55" s="290"/>
      <c r="EM55" s="290"/>
      <c r="EN55" s="290"/>
      <c r="EO55" s="290"/>
      <c r="EP55" s="290"/>
      <c r="EQ55" s="290"/>
      <c r="ER55" s="290"/>
      <c r="ES55" s="290"/>
      <c r="ET55" s="290"/>
      <c r="EU55" s="290"/>
      <c r="EV55" s="290"/>
      <c r="EW55" s="290"/>
      <c r="EX55" s="290"/>
      <c r="EY55" s="290"/>
      <c r="EZ55" s="290"/>
      <c r="FA55" s="290"/>
      <c r="FB55" s="290"/>
      <c r="FC55" s="290"/>
      <c r="FD55" s="290"/>
      <c r="FE55" s="290"/>
      <c r="FF55" s="290"/>
      <c r="FG55" s="290"/>
      <c r="FH55" s="290"/>
      <c r="FI55" s="290"/>
      <c r="FJ55" s="290"/>
      <c r="FK55" s="290"/>
      <c r="FL55" s="290"/>
      <c r="FM55" s="290"/>
      <c r="FN55" s="290"/>
      <c r="FO55" s="290"/>
      <c r="FP55" s="290"/>
      <c r="FQ55" s="290"/>
      <c r="FR55" s="290"/>
      <c r="FS55" s="290"/>
      <c r="FT55" s="290"/>
      <c r="FU55" s="290"/>
      <c r="FV55" s="290"/>
      <c r="FW55" s="290"/>
      <c r="FX55" s="290"/>
      <c r="FY55" s="290"/>
      <c r="FZ55" s="290"/>
      <c r="GA55" s="290"/>
      <c r="GB55" s="290"/>
      <c r="GC55" s="290"/>
      <c r="GD55" s="290"/>
      <c r="GE55" s="290"/>
      <c r="GF55" s="290"/>
      <c r="GG55" s="290"/>
      <c r="GH55" s="290"/>
      <c r="GI55" s="290"/>
      <c r="GJ55" s="290"/>
      <c r="GK55" s="290"/>
      <c r="GL55" s="290"/>
      <c r="GM55" s="290"/>
      <c r="GN55" s="290"/>
      <c r="GO55" s="290"/>
      <c r="GP55" s="290"/>
      <c r="GQ55" s="290"/>
      <c r="GR55" s="290"/>
      <c r="GS55" s="290"/>
      <c r="GT55" s="290"/>
      <c r="GU55" s="290"/>
      <c r="GV55" s="290"/>
      <c r="GW55" s="290"/>
      <c r="GX55" s="290"/>
      <c r="GY55" s="290"/>
      <c r="GZ55" s="290"/>
      <c r="HA55" s="290"/>
      <c r="HB55" s="290"/>
      <c r="HC55" s="290"/>
      <c r="HD55" s="290"/>
      <c r="HE55" s="290"/>
      <c r="HF55" s="290"/>
      <c r="HG55" s="290"/>
      <c r="HH55" s="290"/>
      <c r="HI55" s="290"/>
      <c r="HJ55" s="290"/>
      <c r="HK55" s="290"/>
      <c r="HL55" s="290"/>
      <c r="HM55" s="290"/>
      <c r="HN55" s="290"/>
      <c r="HO55" s="290"/>
      <c r="HP55" s="290"/>
      <c r="HQ55" s="290"/>
      <c r="HR55" s="290"/>
      <c r="HS55" s="290"/>
      <c r="HT55" s="290"/>
      <c r="HU55" s="290"/>
      <c r="HV55" s="290"/>
      <c r="HW55" s="290"/>
      <c r="HX55" s="290"/>
      <c r="HY55" s="290"/>
      <c r="HZ55" s="290"/>
      <c r="IA55" s="290"/>
      <c r="IB55" s="290"/>
      <c r="IC55" s="290"/>
      <c r="ID55" s="290"/>
      <c r="IE55" s="290"/>
      <c r="IF55" s="290"/>
      <c r="IG55" s="290"/>
      <c r="IH55" s="290"/>
      <c r="II55" s="290"/>
      <c r="IJ55" s="290"/>
      <c r="IK55" s="290"/>
      <c r="IL55" s="290"/>
      <c r="IM55" s="290"/>
      <c r="IN55" s="290"/>
    </row>
    <row r="56" spans="1:248" s="955" customFormat="1">
      <c r="A56" s="462"/>
      <c r="B56" s="85"/>
      <c r="C56" s="9"/>
      <c r="D56" s="460"/>
      <c r="E56" s="461"/>
      <c r="F56" s="460"/>
      <c r="G56" s="464"/>
      <c r="I56" s="290"/>
      <c r="J56" s="290"/>
      <c r="K56" s="290"/>
      <c r="L56" s="290"/>
      <c r="M56" s="290"/>
      <c r="N56" s="290"/>
      <c r="O56" s="290"/>
      <c r="P56" s="290"/>
      <c r="Q56" s="290"/>
      <c r="R56" s="290"/>
      <c r="S56" s="290"/>
      <c r="T56" s="290"/>
      <c r="U56" s="290"/>
      <c r="V56" s="290"/>
      <c r="W56" s="290"/>
      <c r="X56" s="290"/>
      <c r="Y56" s="290"/>
      <c r="Z56" s="290"/>
      <c r="AA56" s="290"/>
      <c r="AB56" s="290"/>
      <c r="AC56" s="290"/>
      <c r="AD56" s="290"/>
      <c r="AE56" s="290"/>
      <c r="AF56" s="290"/>
      <c r="AG56" s="290"/>
      <c r="AH56" s="290"/>
      <c r="AI56" s="290"/>
      <c r="AJ56" s="290"/>
      <c r="AK56" s="290"/>
      <c r="AL56" s="290"/>
      <c r="AM56" s="290"/>
      <c r="AN56" s="290"/>
      <c r="AO56" s="290"/>
      <c r="AP56" s="290"/>
      <c r="AQ56" s="290"/>
      <c r="AR56" s="290"/>
      <c r="AS56" s="290"/>
      <c r="AT56" s="290"/>
      <c r="AU56" s="290"/>
      <c r="AV56" s="290"/>
      <c r="AW56" s="290"/>
      <c r="AX56" s="290"/>
      <c r="AY56" s="290"/>
      <c r="AZ56" s="290"/>
      <c r="BA56" s="290"/>
      <c r="BB56" s="290"/>
      <c r="BC56" s="290"/>
      <c r="BD56" s="290"/>
      <c r="BE56" s="290"/>
      <c r="BF56" s="290"/>
      <c r="BG56" s="290"/>
      <c r="BH56" s="290"/>
      <c r="BI56" s="290"/>
      <c r="BJ56" s="290"/>
      <c r="BK56" s="290"/>
      <c r="BL56" s="290"/>
      <c r="BM56" s="290"/>
      <c r="BN56" s="290"/>
      <c r="BO56" s="290"/>
      <c r="BP56" s="290"/>
      <c r="BQ56" s="290"/>
      <c r="BR56" s="290"/>
      <c r="BS56" s="290"/>
      <c r="BT56" s="290"/>
      <c r="BU56" s="290"/>
      <c r="BV56" s="290"/>
      <c r="BW56" s="290"/>
      <c r="BX56" s="290"/>
      <c r="BY56" s="290"/>
      <c r="BZ56" s="290"/>
      <c r="CA56" s="290"/>
      <c r="CB56" s="290"/>
      <c r="CC56" s="290"/>
      <c r="CD56" s="290"/>
      <c r="CE56" s="290"/>
      <c r="CF56" s="290"/>
      <c r="CG56" s="290"/>
      <c r="CH56" s="290"/>
      <c r="CI56" s="290"/>
      <c r="CJ56" s="290"/>
      <c r="CK56" s="290"/>
      <c r="CL56" s="290"/>
      <c r="CM56" s="290"/>
      <c r="CN56" s="290"/>
      <c r="CO56" s="290"/>
      <c r="CP56" s="290"/>
      <c r="CQ56" s="290"/>
      <c r="CR56" s="290"/>
      <c r="CS56" s="290"/>
      <c r="CT56" s="290"/>
      <c r="CU56" s="290"/>
      <c r="CV56" s="290"/>
      <c r="CW56" s="290"/>
      <c r="CX56" s="290"/>
      <c r="CY56" s="290"/>
      <c r="CZ56" s="290"/>
      <c r="DA56" s="290"/>
      <c r="DB56" s="290"/>
      <c r="DC56" s="290"/>
      <c r="DD56" s="290"/>
      <c r="DE56" s="290"/>
      <c r="DF56" s="290"/>
      <c r="DG56" s="290"/>
      <c r="DH56" s="290"/>
      <c r="DI56" s="290"/>
      <c r="DJ56" s="290"/>
      <c r="DK56" s="290"/>
      <c r="DL56" s="290"/>
      <c r="DM56" s="290"/>
      <c r="DN56" s="290"/>
      <c r="DO56" s="290"/>
      <c r="DP56" s="290"/>
      <c r="DQ56" s="290"/>
      <c r="DR56" s="290"/>
      <c r="DS56" s="290"/>
      <c r="DT56" s="290"/>
      <c r="DU56" s="290"/>
      <c r="DV56" s="290"/>
      <c r="DW56" s="290"/>
      <c r="DX56" s="290"/>
      <c r="DY56" s="290"/>
      <c r="DZ56" s="290"/>
      <c r="EA56" s="290"/>
      <c r="EB56" s="290"/>
      <c r="EC56" s="290"/>
      <c r="ED56" s="290"/>
      <c r="EE56" s="290"/>
      <c r="EF56" s="290"/>
      <c r="EG56" s="290"/>
      <c r="EH56" s="290"/>
      <c r="EI56" s="290"/>
      <c r="EJ56" s="290"/>
      <c r="EK56" s="290"/>
      <c r="EL56" s="290"/>
      <c r="EM56" s="290"/>
      <c r="EN56" s="290"/>
      <c r="EO56" s="290"/>
      <c r="EP56" s="290"/>
      <c r="EQ56" s="290"/>
      <c r="ER56" s="290"/>
      <c r="ES56" s="290"/>
      <c r="ET56" s="290"/>
      <c r="EU56" s="290"/>
      <c r="EV56" s="290"/>
      <c r="EW56" s="290"/>
      <c r="EX56" s="290"/>
      <c r="EY56" s="290"/>
      <c r="EZ56" s="290"/>
      <c r="FA56" s="290"/>
      <c r="FB56" s="290"/>
      <c r="FC56" s="290"/>
      <c r="FD56" s="290"/>
      <c r="FE56" s="290"/>
      <c r="FF56" s="290"/>
      <c r="FG56" s="290"/>
      <c r="FH56" s="290"/>
      <c r="FI56" s="290"/>
      <c r="FJ56" s="290"/>
      <c r="FK56" s="290"/>
      <c r="FL56" s="290"/>
      <c r="FM56" s="290"/>
      <c r="FN56" s="290"/>
      <c r="FO56" s="290"/>
      <c r="FP56" s="290"/>
      <c r="FQ56" s="290"/>
      <c r="FR56" s="290"/>
      <c r="FS56" s="290"/>
      <c r="FT56" s="290"/>
      <c r="FU56" s="290"/>
      <c r="FV56" s="290"/>
      <c r="FW56" s="290"/>
      <c r="FX56" s="290"/>
      <c r="FY56" s="290"/>
      <c r="FZ56" s="290"/>
      <c r="GA56" s="290"/>
      <c r="GB56" s="290"/>
      <c r="GC56" s="290"/>
      <c r="GD56" s="290"/>
      <c r="GE56" s="290"/>
      <c r="GF56" s="290"/>
      <c r="GG56" s="290"/>
      <c r="GH56" s="290"/>
      <c r="GI56" s="290"/>
      <c r="GJ56" s="290"/>
      <c r="GK56" s="290"/>
      <c r="GL56" s="290"/>
      <c r="GM56" s="290"/>
      <c r="GN56" s="290"/>
      <c r="GO56" s="290"/>
      <c r="GP56" s="290"/>
      <c r="GQ56" s="290"/>
      <c r="GR56" s="290"/>
      <c r="GS56" s="290"/>
      <c r="GT56" s="290"/>
      <c r="GU56" s="290"/>
      <c r="GV56" s="290"/>
      <c r="GW56" s="290"/>
      <c r="GX56" s="290"/>
      <c r="GY56" s="290"/>
      <c r="GZ56" s="290"/>
      <c r="HA56" s="290"/>
      <c r="HB56" s="290"/>
      <c r="HC56" s="290"/>
      <c r="HD56" s="290"/>
      <c r="HE56" s="290"/>
      <c r="HF56" s="290"/>
      <c r="HG56" s="290"/>
      <c r="HH56" s="290"/>
      <c r="HI56" s="290"/>
      <c r="HJ56" s="290"/>
      <c r="HK56" s="290"/>
      <c r="HL56" s="290"/>
      <c r="HM56" s="290"/>
      <c r="HN56" s="290"/>
      <c r="HO56" s="290"/>
      <c r="HP56" s="290"/>
      <c r="HQ56" s="290"/>
      <c r="HR56" s="290"/>
      <c r="HS56" s="290"/>
      <c r="HT56" s="290"/>
      <c r="HU56" s="290"/>
      <c r="HV56" s="290"/>
      <c r="HW56" s="290"/>
      <c r="HX56" s="290"/>
      <c r="HY56" s="290"/>
      <c r="HZ56" s="290"/>
      <c r="IA56" s="290"/>
      <c r="IB56" s="290"/>
      <c r="IC56" s="290"/>
      <c r="ID56" s="290"/>
      <c r="IE56" s="290"/>
      <c r="IF56" s="290"/>
      <c r="IG56" s="290"/>
      <c r="IH56" s="290"/>
      <c r="II56" s="290"/>
      <c r="IJ56" s="290"/>
      <c r="IK56" s="290"/>
      <c r="IL56" s="290"/>
      <c r="IM56" s="290"/>
      <c r="IN56" s="290"/>
    </row>
    <row r="57" spans="1:248" s="955" customFormat="1">
      <c r="A57" s="462"/>
      <c r="B57" s="88"/>
      <c r="C57" s="688"/>
      <c r="D57" s="460"/>
      <c r="E57" s="461"/>
      <c r="F57" s="460"/>
      <c r="G57" s="464"/>
      <c r="I57" s="290"/>
      <c r="J57" s="290"/>
      <c r="K57" s="290"/>
      <c r="L57" s="290"/>
      <c r="M57" s="290"/>
      <c r="N57" s="290"/>
      <c r="O57" s="290"/>
      <c r="P57" s="290"/>
      <c r="Q57" s="290"/>
      <c r="R57" s="290"/>
      <c r="S57" s="290"/>
      <c r="T57" s="290"/>
      <c r="U57" s="290"/>
      <c r="V57" s="290"/>
      <c r="W57" s="290"/>
      <c r="X57" s="290"/>
      <c r="Y57" s="290"/>
      <c r="Z57" s="290"/>
      <c r="AA57" s="290"/>
      <c r="AB57" s="290"/>
      <c r="AC57" s="290"/>
      <c r="AD57" s="290"/>
      <c r="AE57" s="290"/>
      <c r="AF57" s="290"/>
      <c r="AG57" s="290"/>
      <c r="AH57" s="290"/>
      <c r="AI57" s="290"/>
      <c r="AJ57" s="290"/>
      <c r="AK57" s="290"/>
      <c r="AL57" s="290"/>
      <c r="AM57" s="290"/>
      <c r="AN57" s="290"/>
      <c r="AO57" s="290"/>
      <c r="AP57" s="290"/>
      <c r="AQ57" s="290"/>
      <c r="AR57" s="290"/>
      <c r="AS57" s="290"/>
      <c r="AT57" s="290"/>
      <c r="AU57" s="290"/>
      <c r="AV57" s="290"/>
      <c r="AW57" s="290"/>
      <c r="AX57" s="290"/>
      <c r="AY57" s="290"/>
      <c r="AZ57" s="290"/>
      <c r="BA57" s="290"/>
      <c r="BB57" s="290"/>
      <c r="BC57" s="290"/>
      <c r="BD57" s="290"/>
      <c r="BE57" s="290"/>
      <c r="BF57" s="290"/>
      <c r="BG57" s="290"/>
      <c r="BH57" s="290"/>
      <c r="BI57" s="290"/>
      <c r="BJ57" s="290"/>
      <c r="BK57" s="290"/>
      <c r="BL57" s="290"/>
      <c r="BM57" s="290"/>
      <c r="BN57" s="290"/>
      <c r="BO57" s="290"/>
      <c r="BP57" s="290"/>
      <c r="BQ57" s="290"/>
      <c r="BR57" s="290"/>
      <c r="BS57" s="290"/>
      <c r="BT57" s="290"/>
      <c r="BU57" s="290"/>
      <c r="BV57" s="290"/>
      <c r="BW57" s="290"/>
      <c r="BX57" s="290"/>
      <c r="BY57" s="290"/>
      <c r="BZ57" s="290"/>
      <c r="CA57" s="290"/>
      <c r="CB57" s="290"/>
      <c r="CC57" s="290"/>
      <c r="CD57" s="290"/>
      <c r="CE57" s="290"/>
      <c r="CF57" s="290"/>
      <c r="CG57" s="290"/>
      <c r="CH57" s="290"/>
      <c r="CI57" s="290"/>
      <c r="CJ57" s="290"/>
      <c r="CK57" s="290"/>
      <c r="CL57" s="290"/>
      <c r="CM57" s="290"/>
      <c r="CN57" s="290"/>
      <c r="CO57" s="290"/>
      <c r="CP57" s="290"/>
      <c r="CQ57" s="290"/>
      <c r="CR57" s="290"/>
      <c r="CS57" s="290"/>
      <c r="CT57" s="290"/>
      <c r="CU57" s="290"/>
      <c r="CV57" s="290"/>
      <c r="CW57" s="290"/>
      <c r="CX57" s="290"/>
      <c r="CY57" s="290"/>
      <c r="CZ57" s="290"/>
      <c r="DA57" s="290"/>
      <c r="DB57" s="290"/>
      <c r="DC57" s="290"/>
      <c r="DD57" s="290"/>
      <c r="DE57" s="290"/>
      <c r="DF57" s="290"/>
      <c r="DG57" s="290"/>
      <c r="DH57" s="290"/>
      <c r="DI57" s="290"/>
      <c r="DJ57" s="290"/>
      <c r="DK57" s="290"/>
      <c r="DL57" s="290"/>
      <c r="DM57" s="290"/>
      <c r="DN57" s="290"/>
      <c r="DO57" s="290"/>
      <c r="DP57" s="290"/>
      <c r="DQ57" s="290"/>
      <c r="DR57" s="290"/>
      <c r="DS57" s="290"/>
      <c r="DT57" s="290"/>
      <c r="DU57" s="290"/>
      <c r="DV57" s="290"/>
      <c r="DW57" s="290"/>
      <c r="DX57" s="290"/>
      <c r="DY57" s="290"/>
      <c r="DZ57" s="290"/>
      <c r="EA57" s="290"/>
      <c r="EB57" s="290"/>
      <c r="EC57" s="290"/>
      <c r="ED57" s="290"/>
      <c r="EE57" s="290"/>
      <c r="EF57" s="290"/>
      <c r="EG57" s="290"/>
      <c r="EH57" s="290"/>
      <c r="EI57" s="290"/>
      <c r="EJ57" s="290"/>
      <c r="EK57" s="290"/>
      <c r="EL57" s="290"/>
      <c r="EM57" s="290"/>
      <c r="EN57" s="290"/>
      <c r="EO57" s="290"/>
      <c r="EP57" s="290"/>
      <c r="EQ57" s="290"/>
      <c r="ER57" s="290"/>
      <c r="ES57" s="290"/>
      <c r="ET57" s="290"/>
      <c r="EU57" s="290"/>
      <c r="EV57" s="290"/>
      <c r="EW57" s="290"/>
      <c r="EX57" s="290"/>
      <c r="EY57" s="290"/>
      <c r="EZ57" s="290"/>
      <c r="FA57" s="290"/>
      <c r="FB57" s="290"/>
      <c r="FC57" s="290"/>
      <c r="FD57" s="290"/>
      <c r="FE57" s="290"/>
      <c r="FF57" s="290"/>
      <c r="FG57" s="290"/>
      <c r="FH57" s="290"/>
      <c r="FI57" s="290"/>
      <c r="FJ57" s="290"/>
      <c r="FK57" s="290"/>
      <c r="FL57" s="290"/>
      <c r="FM57" s="290"/>
      <c r="FN57" s="290"/>
      <c r="FO57" s="290"/>
      <c r="FP57" s="290"/>
      <c r="FQ57" s="290"/>
      <c r="FR57" s="290"/>
      <c r="FS57" s="290"/>
      <c r="FT57" s="290"/>
      <c r="FU57" s="290"/>
      <c r="FV57" s="290"/>
      <c r="FW57" s="290"/>
      <c r="FX57" s="290"/>
      <c r="FY57" s="290"/>
      <c r="FZ57" s="290"/>
      <c r="GA57" s="290"/>
      <c r="GB57" s="290"/>
      <c r="GC57" s="290"/>
      <c r="GD57" s="290"/>
      <c r="GE57" s="290"/>
      <c r="GF57" s="290"/>
      <c r="GG57" s="290"/>
      <c r="GH57" s="290"/>
      <c r="GI57" s="290"/>
      <c r="GJ57" s="290"/>
      <c r="GK57" s="290"/>
      <c r="GL57" s="290"/>
      <c r="GM57" s="290"/>
      <c r="GN57" s="290"/>
      <c r="GO57" s="290"/>
      <c r="GP57" s="290"/>
      <c r="GQ57" s="290"/>
      <c r="GR57" s="290"/>
      <c r="GS57" s="290"/>
      <c r="GT57" s="290"/>
      <c r="GU57" s="290"/>
      <c r="GV57" s="290"/>
      <c r="GW57" s="290"/>
      <c r="GX57" s="290"/>
      <c r="GY57" s="290"/>
      <c r="GZ57" s="290"/>
      <c r="HA57" s="290"/>
      <c r="HB57" s="290"/>
      <c r="HC57" s="290"/>
      <c r="HD57" s="290"/>
      <c r="HE57" s="290"/>
      <c r="HF57" s="290"/>
      <c r="HG57" s="290"/>
      <c r="HH57" s="290"/>
      <c r="HI57" s="290"/>
      <c r="HJ57" s="290"/>
      <c r="HK57" s="290"/>
      <c r="HL57" s="290"/>
      <c r="HM57" s="290"/>
      <c r="HN57" s="290"/>
      <c r="HO57" s="290"/>
      <c r="HP57" s="290"/>
      <c r="HQ57" s="290"/>
      <c r="HR57" s="290"/>
      <c r="HS57" s="290"/>
      <c r="HT57" s="290"/>
      <c r="HU57" s="290"/>
      <c r="HV57" s="290"/>
      <c r="HW57" s="290"/>
      <c r="HX57" s="290"/>
      <c r="HY57" s="290"/>
      <c r="HZ57" s="290"/>
      <c r="IA57" s="290"/>
      <c r="IB57" s="290"/>
      <c r="IC57" s="290"/>
      <c r="ID57" s="290"/>
      <c r="IE57" s="290"/>
      <c r="IF57" s="290"/>
      <c r="IG57" s="290"/>
      <c r="IH57" s="290"/>
      <c r="II57" s="290"/>
      <c r="IJ57" s="290"/>
      <c r="IK57" s="290"/>
      <c r="IL57" s="290"/>
      <c r="IM57" s="290"/>
      <c r="IN57" s="290"/>
    </row>
    <row r="58" spans="1:248" s="955" customFormat="1">
      <c r="A58" s="462"/>
      <c r="B58" s="515"/>
      <c r="C58" s="688"/>
      <c r="D58" s="460"/>
      <c r="E58" s="461"/>
      <c r="F58" s="460"/>
      <c r="G58" s="464"/>
      <c r="I58" s="290"/>
      <c r="J58" s="290"/>
      <c r="K58" s="290"/>
      <c r="L58" s="290"/>
      <c r="M58" s="290"/>
      <c r="N58" s="290"/>
      <c r="O58" s="290"/>
      <c r="P58" s="290"/>
      <c r="Q58" s="290"/>
      <c r="R58" s="290"/>
      <c r="S58" s="290"/>
      <c r="T58" s="290"/>
      <c r="U58" s="290"/>
      <c r="V58" s="290"/>
      <c r="W58" s="290"/>
      <c r="X58" s="290"/>
      <c r="Y58" s="290"/>
      <c r="Z58" s="290"/>
      <c r="AA58" s="290"/>
      <c r="AB58" s="290"/>
      <c r="AC58" s="290"/>
      <c r="AD58" s="290"/>
      <c r="AE58" s="290"/>
      <c r="AF58" s="290"/>
      <c r="AG58" s="290"/>
      <c r="AH58" s="290"/>
      <c r="AI58" s="290"/>
      <c r="AJ58" s="290"/>
      <c r="AK58" s="290"/>
      <c r="AL58" s="290"/>
      <c r="AM58" s="290"/>
      <c r="AN58" s="290"/>
      <c r="AO58" s="290"/>
      <c r="AP58" s="290"/>
      <c r="AQ58" s="290"/>
      <c r="AR58" s="290"/>
      <c r="AS58" s="290"/>
      <c r="AT58" s="290"/>
      <c r="AU58" s="290"/>
      <c r="AV58" s="290"/>
      <c r="AW58" s="290"/>
      <c r="AX58" s="290"/>
      <c r="AY58" s="290"/>
      <c r="AZ58" s="290"/>
      <c r="BA58" s="290"/>
      <c r="BB58" s="290"/>
      <c r="BC58" s="290"/>
      <c r="BD58" s="290"/>
      <c r="BE58" s="290"/>
      <c r="BF58" s="290"/>
      <c r="BG58" s="290"/>
      <c r="BH58" s="290"/>
      <c r="BI58" s="290"/>
      <c r="BJ58" s="290"/>
      <c r="BK58" s="290"/>
      <c r="BL58" s="290"/>
      <c r="BM58" s="290"/>
      <c r="BN58" s="290"/>
      <c r="BO58" s="290"/>
      <c r="BP58" s="290"/>
      <c r="BQ58" s="290"/>
      <c r="BR58" s="290"/>
      <c r="BS58" s="290"/>
      <c r="BT58" s="290"/>
      <c r="BU58" s="290"/>
      <c r="BV58" s="290"/>
      <c r="BW58" s="290"/>
      <c r="BX58" s="290"/>
      <c r="BY58" s="290"/>
      <c r="BZ58" s="290"/>
      <c r="CA58" s="290"/>
      <c r="CB58" s="290"/>
      <c r="CC58" s="290"/>
      <c r="CD58" s="290"/>
      <c r="CE58" s="290"/>
      <c r="CF58" s="290"/>
      <c r="CG58" s="290"/>
      <c r="CH58" s="290"/>
      <c r="CI58" s="290"/>
      <c r="CJ58" s="290"/>
      <c r="CK58" s="290"/>
      <c r="CL58" s="290"/>
      <c r="CM58" s="290"/>
      <c r="CN58" s="290"/>
      <c r="CO58" s="290"/>
      <c r="CP58" s="290"/>
      <c r="CQ58" s="290"/>
      <c r="CR58" s="290"/>
      <c r="CS58" s="290"/>
      <c r="CT58" s="290"/>
      <c r="CU58" s="290"/>
      <c r="CV58" s="290"/>
      <c r="CW58" s="290"/>
      <c r="CX58" s="290"/>
      <c r="CY58" s="290"/>
      <c r="CZ58" s="290"/>
      <c r="DA58" s="290"/>
      <c r="DB58" s="290"/>
      <c r="DC58" s="290"/>
      <c r="DD58" s="290"/>
      <c r="DE58" s="290"/>
      <c r="DF58" s="290"/>
      <c r="DG58" s="290"/>
      <c r="DH58" s="290"/>
      <c r="DI58" s="290"/>
      <c r="DJ58" s="290"/>
      <c r="DK58" s="290"/>
      <c r="DL58" s="290"/>
      <c r="DM58" s="290"/>
      <c r="DN58" s="290"/>
      <c r="DO58" s="290"/>
      <c r="DP58" s="290"/>
      <c r="DQ58" s="290"/>
      <c r="DR58" s="290"/>
      <c r="DS58" s="290"/>
      <c r="DT58" s="290"/>
      <c r="DU58" s="290"/>
      <c r="DV58" s="290"/>
      <c r="DW58" s="290"/>
      <c r="DX58" s="290"/>
      <c r="DY58" s="290"/>
      <c r="DZ58" s="290"/>
      <c r="EA58" s="290"/>
      <c r="EB58" s="290"/>
      <c r="EC58" s="290"/>
      <c r="ED58" s="290"/>
      <c r="EE58" s="290"/>
      <c r="EF58" s="290"/>
      <c r="EG58" s="290"/>
      <c r="EH58" s="290"/>
      <c r="EI58" s="290"/>
      <c r="EJ58" s="290"/>
      <c r="EK58" s="290"/>
      <c r="EL58" s="290"/>
      <c r="EM58" s="290"/>
      <c r="EN58" s="290"/>
      <c r="EO58" s="290"/>
      <c r="EP58" s="290"/>
      <c r="EQ58" s="290"/>
      <c r="ER58" s="290"/>
      <c r="ES58" s="290"/>
      <c r="ET58" s="290"/>
      <c r="EU58" s="290"/>
      <c r="EV58" s="290"/>
      <c r="EW58" s="290"/>
      <c r="EX58" s="290"/>
      <c r="EY58" s="290"/>
      <c r="EZ58" s="290"/>
      <c r="FA58" s="290"/>
      <c r="FB58" s="290"/>
      <c r="FC58" s="290"/>
      <c r="FD58" s="290"/>
      <c r="FE58" s="290"/>
      <c r="FF58" s="290"/>
      <c r="FG58" s="290"/>
      <c r="FH58" s="290"/>
      <c r="FI58" s="290"/>
      <c r="FJ58" s="290"/>
      <c r="FK58" s="290"/>
      <c r="FL58" s="290"/>
      <c r="FM58" s="290"/>
      <c r="FN58" s="290"/>
      <c r="FO58" s="290"/>
      <c r="FP58" s="290"/>
      <c r="FQ58" s="290"/>
      <c r="FR58" s="290"/>
      <c r="FS58" s="290"/>
      <c r="FT58" s="290"/>
      <c r="FU58" s="290"/>
      <c r="FV58" s="290"/>
      <c r="FW58" s="290"/>
      <c r="FX58" s="290"/>
      <c r="FY58" s="290"/>
      <c r="FZ58" s="290"/>
      <c r="GA58" s="290"/>
      <c r="GB58" s="290"/>
      <c r="GC58" s="290"/>
      <c r="GD58" s="290"/>
      <c r="GE58" s="290"/>
      <c r="GF58" s="290"/>
      <c r="GG58" s="290"/>
      <c r="GH58" s="290"/>
      <c r="GI58" s="290"/>
      <c r="GJ58" s="290"/>
      <c r="GK58" s="290"/>
      <c r="GL58" s="290"/>
      <c r="GM58" s="290"/>
      <c r="GN58" s="290"/>
      <c r="GO58" s="290"/>
      <c r="GP58" s="290"/>
      <c r="GQ58" s="290"/>
      <c r="GR58" s="290"/>
      <c r="GS58" s="290"/>
      <c r="GT58" s="290"/>
      <c r="GU58" s="290"/>
      <c r="GV58" s="290"/>
      <c r="GW58" s="290"/>
      <c r="GX58" s="290"/>
      <c r="GY58" s="290"/>
      <c r="GZ58" s="290"/>
      <c r="HA58" s="290"/>
      <c r="HB58" s="290"/>
      <c r="HC58" s="290"/>
      <c r="HD58" s="290"/>
      <c r="HE58" s="290"/>
      <c r="HF58" s="290"/>
      <c r="HG58" s="290"/>
      <c r="HH58" s="290"/>
      <c r="HI58" s="290"/>
      <c r="HJ58" s="290"/>
      <c r="HK58" s="290"/>
      <c r="HL58" s="290"/>
      <c r="HM58" s="290"/>
      <c r="HN58" s="290"/>
      <c r="HO58" s="290"/>
      <c r="HP58" s="290"/>
      <c r="HQ58" s="290"/>
      <c r="HR58" s="290"/>
      <c r="HS58" s="290"/>
      <c r="HT58" s="290"/>
      <c r="HU58" s="290"/>
      <c r="HV58" s="290"/>
      <c r="HW58" s="290"/>
      <c r="HX58" s="290"/>
      <c r="HY58" s="290"/>
      <c r="HZ58" s="290"/>
      <c r="IA58" s="290"/>
      <c r="IB58" s="290"/>
      <c r="IC58" s="290"/>
      <c r="ID58" s="290"/>
      <c r="IE58" s="290"/>
      <c r="IF58" s="290"/>
      <c r="IG58" s="290"/>
      <c r="IH58" s="290"/>
      <c r="II58" s="290"/>
      <c r="IJ58" s="290"/>
      <c r="IK58" s="290"/>
      <c r="IL58" s="290"/>
      <c r="IM58" s="290"/>
      <c r="IN58" s="290"/>
    </row>
    <row r="59" spans="1:248" s="955" customFormat="1">
      <c r="A59" s="462"/>
      <c r="B59" s="8"/>
      <c r="C59" s="9"/>
      <c r="D59" s="460"/>
      <c r="E59" s="461"/>
      <c r="F59" s="460"/>
      <c r="G59" s="464"/>
      <c r="I59" s="290"/>
      <c r="J59" s="290"/>
      <c r="K59" s="290"/>
      <c r="L59" s="290"/>
      <c r="M59" s="290"/>
      <c r="N59" s="290"/>
      <c r="O59" s="290"/>
      <c r="P59" s="290"/>
      <c r="Q59" s="290"/>
      <c r="R59" s="290"/>
      <c r="S59" s="290"/>
      <c r="T59" s="290"/>
      <c r="U59" s="290"/>
      <c r="V59" s="290"/>
      <c r="W59" s="290"/>
      <c r="X59" s="290"/>
      <c r="Y59" s="290"/>
      <c r="Z59" s="290"/>
      <c r="AA59" s="290"/>
      <c r="AB59" s="290"/>
      <c r="AC59" s="290"/>
      <c r="AD59" s="290"/>
      <c r="AE59" s="290"/>
      <c r="AF59" s="290"/>
      <c r="AG59" s="290"/>
      <c r="AH59" s="290"/>
      <c r="AI59" s="290"/>
      <c r="AJ59" s="290"/>
      <c r="AK59" s="290"/>
      <c r="AL59" s="290"/>
      <c r="AM59" s="290"/>
      <c r="AN59" s="290"/>
      <c r="AO59" s="290"/>
      <c r="AP59" s="290"/>
      <c r="AQ59" s="290"/>
      <c r="AR59" s="290"/>
      <c r="AS59" s="290"/>
      <c r="AT59" s="290"/>
      <c r="AU59" s="290"/>
      <c r="AV59" s="290"/>
      <c r="AW59" s="290"/>
      <c r="AX59" s="290"/>
      <c r="AY59" s="290"/>
      <c r="AZ59" s="290"/>
      <c r="BA59" s="290"/>
      <c r="BB59" s="290"/>
      <c r="BC59" s="290"/>
      <c r="BD59" s="290"/>
      <c r="BE59" s="290"/>
      <c r="BF59" s="290"/>
      <c r="BG59" s="290"/>
      <c r="BH59" s="290"/>
      <c r="BI59" s="290"/>
      <c r="BJ59" s="290"/>
      <c r="BK59" s="290"/>
      <c r="BL59" s="290"/>
      <c r="BM59" s="290"/>
      <c r="BN59" s="290"/>
      <c r="BO59" s="290"/>
      <c r="BP59" s="290"/>
      <c r="BQ59" s="290"/>
      <c r="BR59" s="290"/>
      <c r="BS59" s="290"/>
      <c r="BT59" s="290"/>
      <c r="BU59" s="290"/>
      <c r="BV59" s="290"/>
      <c r="BW59" s="290"/>
      <c r="BX59" s="290"/>
      <c r="BY59" s="290"/>
      <c r="BZ59" s="290"/>
      <c r="CA59" s="290"/>
      <c r="CB59" s="290"/>
      <c r="CC59" s="290"/>
      <c r="CD59" s="290"/>
      <c r="CE59" s="290"/>
      <c r="CF59" s="290"/>
      <c r="CG59" s="290"/>
      <c r="CH59" s="290"/>
      <c r="CI59" s="290"/>
      <c r="CJ59" s="290"/>
      <c r="CK59" s="290"/>
      <c r="CL59" s="290"/>
      <c r="CM59" s="290"/>
      <c r="CN59" s="290"/>
      <c r="CO59" s="290"/>
      <c r="CP59" s="290"/>
      <c r="CQ59" s="290"/>
      <c r="CR59" s="290"/>
      <c r="CS59" s="290"/>
      <c r="CT59" s="290"/>
      <c r="CU59" s="290"/>
      <c r="CV59" s="290"/>
      <c r="CW59" s="290"/>
      <c r="CX59" s="290"/>
      <c r="CY59" s="290"/>
      <c r="CZ59" s="290"/>
      <c r="DA59" s="290"/>
      <c r="DB59" s="290"/>
      <c r="DC59" s="290"/>
      <c r="DD59" s="290"/>
      <c r="DE59" s="290"/>
      <c r="DF59" s="290"/>
      <c r="DG59" s="290"/>
      <c r="DH59" s="290"/>
      <c r="DI59" s="290"/>
      <c r="DJ59" s="290"/>
      <c r="DK59" s="290"/>
      <c r="DL59" s="290"/>
      <c r="DM59" s="290"/>
      <c r="DN59" s="290"/>
      <c r="DO59" s="290"/>
      <c r="DP59" s="290"/>
      <c r="DQ59" s="290"/>
      <c r="DR59" s="290"/>
      <c r="DS59" s="290"/>
      <c r="DT59" s="290"/>
      <c r="DU59" s="290"/>
      <c r="DV59" s="290"/>
      <c r="DW59" s="290"/>
      <c r="DX59" s="290"/>
      <c r="DY59" s="290"/>
      <c r="DZ59" s="290"/>
      <c r="EA59" s="290"/>
      <c r="EB59" s="290"/>
      <c r="EC59" s="290"/>
      <c r="ED59" s="290"/>
      <c r="EE59" s="290"/>
      <c r="EF59" s="290"/>
      <c r="EG59" s="290"/>
      <c r="EH59" s="290"/>
      <c r="EI59" s="290"/>
      <c r="EJ59" s="290"/>
      <c r="EK59" s="290"/>
      <c r="EL59" s="290"/>
      <c r="EM59" s="290"/>
      <c r="EN59" s="290"/>
      <c r="EO59" s="290"/>
      <c r="EP59" s="290"/>
      <c r="EQ59" s="290"/>
      <c r="ER59" s="290"/>
      <c r="ES59" s="290"/>
      <c r="ET59" s="290"/>
      <c r="EU59" s="290"/>
      <c r="EV59" s="290"/>
      <c r="EW59" s="290"/>
      <c r="EX59" s="290"/>
      <c r="EY59" s="290"/>
      <c r="EZ59" s="290"/>
      <c r="FA59" s="290"/>
      <c r="FB59" s="290"/>
      <c r="FC59" s="290"/>
      <c r="FD59" s="290"/>
      <c r="FE59" s="290"/>
      <c r="FF59" s="290"/>
      <c r="FG59" s="290"/>
      <c r="FH59" s="290"/>
      <c r="FI59" s="290"/>
      <c r="FJ59" s="290"/>
      <c r="FK59" s="290"/>
      <c r="FL59" s="290"/>
      <c r="FM59" s="290"/>
      <c r="FN59" s="290"/>
      <c r="FO59" s="290"/>
      <c r="FP59" s="290"/>
      <c r="FQ59" s="290"/>
      <c r="FR59" s="290"/>
      <c r="FS59" s="290"/>
      <c r="FT59" s="290"/>
      <c r="FU59" s="290"/>
      <c r="FV59" s="290"/>
      <c r="FW59" s="290"/>
      <c r="FX59" s="290"/>
      <c r="FY59" s="290"/>
      <c r="FZ59" s="290"/>
      <c r="GA59" s="290"/>
      <c r="GB59" s="290"/>
      <c r="GC59" s="290"/>
      <c r="GD59" s="290"/>
      <c r="GE59" s="290"/>
      <c r="GF59" s="290"/>
      <c r="GG59" s="290"/>
      <c r="GH59" s="290"/>
      <c r="GI59" s="290"/>
      <c r="GJ59" s="290"/>
      <c r="GK59" s="290"/>
      <c r="GL59" s="290"/>
      <c r="GM59" s="290"/>
      <c r="GN59" s="290"/>
      <c r="GO59" s="290"/>
      <c r="GP59" s="290"/>
      <c r="GQ59" s="290"/>
      <c r="GR59" s="290"/>
      <c r="GS59" s="290"/>
      <c r="GT59" s="290"/>
      <c r="GU59" s="290"/>
      <c r="GV59" s="290"/>
      <c r="GW59" s="290"/>
      <c r="GX59" s="290"/>
      <c r="GY59" s="290"/>
      <c r="GZ59" s="290"/>
      <c r="HA59" s="290"/>
      <c r="HB59" s="290"/>
      <c r="HC59" s="290"/>
      <c r="HD59" s="290"/>
      <c r="HE59" s="290"/>
      <c r="HF59" s="290"/>
      <c r="HG59" s="290"/>
      <c r="HH59" s="290"/>
      <c r="HI59" s="290"/>
      <c r="HJ59" s="290"/>
      <c r="HK59" s="290"/>
      <c r="HL59" s="290"/>
      <c r="HM59" s="290"/>
      <c r="HN59" s="290"/>
      <c r="HO59" s="290"/>
      <c r="HP59" s="290"/>
      <c r="HQ59" s="290"/>
      <c r="HR59" s="290"/>
      <c r="HS59" s="290"/>
      <c r="HT59" s="290"/>
      <c r="HU59" s="290"/>
      <c r="HV59" s="290"/>
      <c r="HW59" s="290"/>
      <c r="HX59" s="290"/>
      <c r="HY59" s="290"/>
      <c r="HZ59" s="290"/>
      <c r="IA59" s="290"/>
      <c r="IB59" s="290"/>
      <c r="IC59" s="290"/>
      <c r="ID59" s="290"/>
      <c r="IE59" s="290"/>
      <c r="IF59" s="290"/>
      <c r="IG59" s="290"/>
      <c r="IH59" s="290"/>
      <c r="II59" s="290"/>
      <c r="IJ59" s="290"/>
      <c r="IK59" s="290"/>
      <c r="IL59" s="290"/>
      <c r="IM59" s="290"/>
      <c r="IN59" s="290"/>
    </row>
    <row r="60" spans="1:248" s="955" customFormat="1">
      <c r="A60" s="462"/>
      <c r="B60" s="89"/>
      <c r="C60" s="257"/>
      <c r="D60" s="460"/>
      <c r="E60" s="461"/>
      <c r="F60" s="460"/>
      <c r="G60" s="464"/>
      <c r="I60" s="290"/>
      <c r="J60" s="290"/>
      <c r="K60" s="290"/>
      <c r="L60" s="290"/>
      <c r="M60" s="290"/>
      <c r="N60" s="290"/>
      <c r="O60" s="290"/>
      <c r="P60" s="290"/>
      <c r="Q60" s="290"/>
      <c r="R60" s="290"/>
      <c r="S60" s="290"/>
      <c r="T60" s="290"/>
      <c r="U60" s="290"/>
      <c r="V60" s="290"/>
      <c r="W60" s="290"/>
      <c r="X60" s="290"/>
      <c r="Y60" s="290"/>
      <c r="Z60" s="290"/>
      <c r="AA60" s="290"/>
      <c r="AB60" s="290"/>
      <c r="AC60" s="290"/>
      <c r="AD60" s="290"/>
      <c r="AE60" s="290"/>
      <c r="AF60" s="290"/>
      <c r="AG60" s="290"/>
      <c r="AH60" s="290"/>
      <c r="AI60" s="290"/>
      <c r="AJ60" s="290"/>
      <c r="AK60" s="290"/>
      <c r="AL60" s="290"/>
      <c r="AM60" s="290"/>
      <c r="AN60" s="290"/>
      <c r="AO60" s="290"/>
      <c r="AP60" s="290"/>
      <c r="AQ60" s="290"/>
      <c r="AR60" s="290"/>
      <c r="AS60" s="290"/>
      <c r="AT60" s="290"/>
      <c r="AU60" s="290"/>
      <c r="AV60" s="290"/>
      <c r="AW60" s="290"/>
      <c r="AX60" s="290"/>
      <c r="AY60" s="290"/>
      <c r="AZ60" s="290"/>
      <c r="BA60" s="290"/>
      <c r="BB60" s="290"/>
      <c r="BC60" s="290"/>
      <c r="BD60" s="290"/>
      <c r="BE60" s="290"/>
      <c r="BF60" s="290"/>
      <c r="BG60" s="290"/>
      <c r="BH60" s="290"/>
      <c r="BI60" s="290"/>
      <c r="BJ60" s="290"/>
      <c r="BK60" s="290"/>
      <c r="BL60" s="290"/>
      <c r="BM60" s="290"/>
      <c r="BN60" s="290"/>
      <c r="BO60" s="290"/>
      <c r="BP60" s="290"/>
      <c r="BQ60" s="290"/>
      <c r="BR60" s="290"/>
      <c r="BS60" s="290"/>
      <c r="BT60" s="290"/>
      <c r="BU60" s="290"/>
      <c r="BV60" s="290"/>
      <c r="BW60" s="290"/>
      <c r="BX60" s="290"/>
      <c r="BY60" s="290"/>
      <c r="BZ60" s="290"/>
      <c r="CA60" s="290"/>
      <c r="CB60" s="290"/>
      <c r="CC60" s="290"/>
      <c r="CD60" s="290"/>
      <c r="CE60" s="290"/>
      <c r="CF60" s="290"/>
      <c r="CG60" s="290"/>
      <c r="CH60" s="290"/>
      <c r="CI60" s="290"/>
      <c r="CJ60" s="290"/>
      <c r="CK60" s="290"/>
      <c r="CL60" s="290"/>
      <c r="CM60" s="290"/>
      <c r="CN60" s="290"/>
      <c r="CO60" s="290"/>
      <c r="CP60" s="290"/>
      <c r="CQ60" s="290"/>
      <c r="CR60" s="290"/>
      <c r="CS60" s="290"/>
      <c r="CT60" s="290"/>
      <c r="CU60" s="290"/>
      <c r="CV60" s="290"/>
      <c r="CW60" s="290"/>
      <c r="CX60" s="290"/>
      <c r="CY60" s="290"/>
      <c r="CZ60" s="290"/>
      <c r="DA60" s="290"/>
      <c r="DB60" s="290"/>
      <c r="DC60" s="290"/>
      <c r="DD60" s="290"/>
      <c r="DE60" s="290"/>
      <c r="DF60" s="290"/>
      <c r="DG60" s="290"/>
      <c r="DH60" s="290"/>
      <c r="DI60" s="290"/>
      <c r="DJ60" s="290"/>
      <c r="DK60" s="290"/>
      <c r="DL60" s="290"/>
      <c r="DM60" s="290"/>
      <c r="DN60" s="290"/>
      <c r="DO60" s="290"/>
      <c r="DP60" s="290"/>
      <c r="DQ60" s="290"/>
      <c r="DR60" s="290"/>
      <c r="DS60" s="290"/>
      <c r="DT60" s="290"/>
      <c r="DU60" s="290"/>
      <c r="DV60" s="290"/>
      <c r="DW60" s="290"/>
      <c r="DX60" s="290"/>
      <c r="DY60" s="290"/>
      <c r="DZ60" s="290"/>
      <c r="EA60" s="290"/>
      <c r="EB60" s="290"/>
      <c r="EC60" s="290"/>
      <c r="ED60" s="290"/>
      <c r="EE60" s="290"/>
      <c r="EF60" s="290"/>
      <c r="EG60" s="290"/>
      <c r="EH60" s="290"/>
      <c r="EI60" s="290"/>
      <c r="EJ60" s="290"/>
      <c r="EK60" s="290"/>
      <c r="EL60" s="290"/>
      <c r="EM60" s="290"/>
      <c r="EN60" s="290"/>
      <c r="EO60" s="290"/>
      <c r="EP60" s="290"/>
      <c r="EQ60" s="290"/>
      <c r="ER60" s="290"/>
      <c r="ES60" s="290"/>
      <c r="ET60" s="290"/>
      <c r="EU60" s="290"/>
      <c r="EV60" s="290"/>
      <c r="EW60" s="290"/>
      <c r="EX60" s="290"/>
      <c r="EY60" s="290"/>
      <c r="EZ60" s="290"/>
      <c r="FA60" s="290"/>
      <c r="FB60" s="290"/>
      <c r="FC60" s="290"/>
      <c r="FD60" s="290"/>
      <c r="FE60" s="290"/>
      <c r="FF60" s="290"/>
      <c r="FG60" s="290"/>
      <c r="FH60" s="290"/>
      <c r="FI60" s="290"/>
      <c r="FJ60" s="290"/>
      <c r="FK60" s="290"/>
      <c r="FL60" s="290"/>
      <c r="FM60" s="290"/>
      <c r="FN60" s="290"/>
      <c r="FO60" s="290"/>
      <c r="FP60" s="290"/>
      <c r="FQ60" s="290"/>
      <c r="FR60" s="290"/>
      <c r="FS60" s="290"/>
      <c r="FT60" s="290"/>
      <c r="FU60" s="290"/>
      <c r="FV60" s="290"/>
      <c r="FW60" s="290"/>
      <c r="FX60" s="290"/>
      <c r="FY60" s="290"/>
      <c r="FZ60" s="290"/>
      <c r="GA60" s="290"/>
      <c r="GB60" s="290"/>
      <c r="GC60" s="290"/>
      <c r="GD60" s="290"/>
      <c r="GE60" s="290"/>
      <c r="GF60" s="290"/>
      <c r="GG60" s="290"/>
      <c r="GH60" s="290"/>
      <c r="GI60" s="290"/>
      <c r="GJ60" s="290"/>
      <c r="GK60" s="290"/>
      <c r="GL60" s="290"/>
      <c r="GM60" s="290"/>
      <c r="GN60" s="290"/>
      <c r="GO60" s="290"/>
      <c r="GP60" s="290"/>
      <c r="GQ60" s="290"/>
      <c r="GR60" s="290"/>
      <c r="GS60" s="290"/>
      <c r="GT60" s="290"/>
      <c r="GU60" s="290"/>
      <c r="GV60" s="290"/>
      <c r="GW60" s="290"/>
      <c r="GX60" s="290"/>
      <c r="GY60" s="290"/>
      <c r="GZ60" s="290"/>
      <c r="HA60" s="290"/>
      <c r="HB60" s="290"/>
      <c r="HC60" s="290"/>
      <c r="HD60" s="290"/>
      <c r="HE60" s="290"/>
      <c r="HF60" s="290"/>
      <c r="HG60" s="290"/>
      <c r="HH60" s="290"/>
      <c r="HI60" s="290"/>
      <c r="HJ60" s="290"/>
      <c r="HK60" s="290"/>
      <c r="HL60" s="290"/>
      <c r="HM60" s="290"/>
      <c r="HN60" s="290"/>
      <c r="HO60" s="290"/>
      <c r="HP60" s="290"/>
      <c r="HQ60" s="290"/>
      <c r="HR60" s="290"/>
      <c r="HS60" s="290"/>
      <c r="HT60" s="290"/>
      <c r="HU60" s="290"/>
      <c r="HV60" s="290"/>
      <c r="HW60" s="290"/>
      <c r="HX60" s="290"/>
      <c r="HY60" s="290"/>
      <c r="HZ60" s="290"/>
      <c r="IA60" s="290"/>
      <c r="IB60" s="290"/>
      <c r="IC60" s="290"/>
      <c r="ID60" s="290"/>
      <c r="IE60" s="290"/>
      <c r="IF60" s="290"/>
      <c r="IG60" s="290"/>
      <c r="IH60" s="290"/>
      <c r="II60" s="290"/>
      <c r="IJ60" s="290"/>
      <c r="IK60" s="290"/>
      <c r="IL60" s="290"/>
      <c r="IM60" s="290"/>
      <c r="IN60" s="290"/>
    </row>
    <row r="61" spans="1:248" s="955" customFormat="1">
      <c r="A61" s="462"/>
      <c r="B61" s="470"/>
      <c r="C61" s="470"/>
      <c r="D61" s="460"/>
      <c r="E61" s="461"/>
      <c r="F61" s="460"/>
      <c r="G61" s="464"/>
      <c r="I61" s="290"/>
      <c r="J61" s="290"/>
      <c r="K61" s="290"/>
      <c r="L61" s="290"/>
      <c r="M61" s="290"/>
      <c r="N61" s="290"/>
      <c r="O61" s="290"/>
      <c r="P61" s="290"/>
      <c r="Q61" s="290"/>
      <c r="R61" s="290"/>
      <c r="S61" s="290"/>
      <c r="T61" s="290"/>
      <c r="U61" s="290"/>
      <c r="V61" s="290"/>
      <c r="W61" s="290"/>
      <c r="X61" s="290"/>
      <c r="Y61" s="290"/>
      <c r="Z61" s="290"/>
      <c r="AA61" s="290"/>
      <c r="AB61" s="290"/>
      <c r="AC61" s="290"/>
      <c r="AD61" s="290"/>
      <c r="AE61" s="290"/>
      <c r="AF61" s="290"/>
      <c r="AG61" s="290"/>
      <c r="AH61" s="290"/>
      <c r="AI61" s="290"/>
      <c r="AJ61" s="290"/>
      <c r="AK61" s="290"/>
      <c r="AL61" s="290"/>
      <c r="AM61" s="290"/>
      <c r="AN61" s="290"/>
      <c r="AO61" s="290"/>
      <c r="AP61" s="290"/>
      <c r="AQ61" s="290"/>
      <c r="AR61" s="290"/>
      <c r="AS61" s="290"/>
      <c r="AT61" s="290"/>
      <c r="AU61" s="290"/>
      <c r="AV61" s="290"/>
      <c r="AW61" s="290"/>
      <c r="AX61" s="290"/>
      <c r="AY61" s="290"/>
      <c r="AZ61" s="290"/>
      <c r="BA61" s="290"/>
      <c r="BB61" s="290"/>
      <c r="BC61" s="290"/>
      <c r="BD61" s="290"/>
      <c r="BE61" s="290"/>
      <c r="BF61" s="290"/>
      <c r="BG61" s="290"/>
      <c r="BH61" s="290"/>
      <c r="BI61" s="290"/>
      <c r="BJ61" s="290"/>
      <c r="BK61" s="290"/>
      <c r="BL61" s="290"/>
      <c r="BM61" s="290"/>
      <c r="BN61" s="290"/>
      <c r="BO61" s="290"/>
      <c r="BP61" s="290"/>
      <c r="BQ61" s="290"/>
      <c r="BR61" s="290"/>
      <c r="BS61" s="290"/>
      <c r="BT61" s="290"/>
      <c r="BU61" s="290"/>
      <c r="BV61" s="290"/>
      <c r="BW61" s="290"/>
      <c r="BX61" s="290"/>
      <c r="BY61" s="290"/>
      <c r="BZ61" s="290"/>
      <c r="CA61" s="290"/>
      <c r="CB61" s="290"/>
      <c r="CC61" s="290"/>
      <c r="CD61" s="290"/>
      <c r="CE61" s="290"/>
      <c r="CF61" s="290"/>
      <c r="CG61" s="290"/>
      <c r="CH61" s="290"/>
      <c r="CI61" s="290"/>
      <c r="CJ61" s="290"/>
      <c r="CK61" s="290"/>
      <c r="CL61" s="290"/>
      <c r="CM61" s="290"/>
      <c r="CN61" s="290"/>
      <c r="CO61" s="290"/>
      <c r="CP61" s="290"/>
      <c r="CQ61" s="290"/>
      <c r="CR61" s="290"/>
      <c r="CS61" s="290"/>
      <c r="CT61" s="290"/>
      <c r="CU61" s="290"/>
      <c r="CV61" s="290"/>
      <c r="CW61" s="290"/>
      <c r="CX61" s="290"/>
      <c r="CY61" s="290"/>
      <c r="CZ61" s="290"/>
      <c r="DA61" s="290"/>
      <c r="DB61" s="290"/>
      <c r="DC61" s="290"/>
      <c r="DD61" s="290"/>
      <c r="DE61" s="290"/>
      <c r="DF61" s="290"/>
      <c r="DG61" s="290"/>
      <c r="DH61" s="290"/>
      <c r="DI61" s="290"/>
      <c r="DJ61" s="290"/>
      <c r="DK61" s="290"/>
      <c r="DL61" s="290"/>
      <c r="DM61" s="290"/>
      <c r="DN61" s="290"/>
      <c r="DO61" s="290"/>
      <c r="DP61" s="290"/>
      <c r="DQ61" s="290"/>
      <c r="DR61" s="290"/>
      <c r="DS61" s="290"/>
      <c r="DT61" s="290"/>
      <c r="DU61" s="290"/>
      <c r="DV61" s="290"/>
      <c r="DW61" s="290"/>
      <c r="DX61" s="290"/>
      <c r="DY61" s="290"/>
      <c r="DZ61" s="290"/>
      <c r="EA61" s="290"/>
      <c r="EB61" s="290"/>
      <c r="EC61" s="290"/>
      <c r="ED61" s="290"/>
      <c r="EE61" s="290"/>
      <c r="EF61" s="290"/>
      <c r="EG61" s="290"/>
      <c r="EH61" s="290"/>
      <c r="EI61" s="290"/>
      <c r="EJ61" s="290"/>
      <c r="EK61" s="290"/>
      <c r="EL61" s="290"/>
      <c r="EM61" s="290"/>
      <c r="EN61" s="290"/>
      <c r="EO61" s="290"/>
      <c r="EP61" s="290"/>
      <c r="EQ61" s="290"/>
      <c r="ER61" s="290"/>
      <c r="ES61" s="290"/>
      <c r="ET61" s="290"/>
      <c r="EU61" s="290"/>
      <c r="EV61" s="290"/>
      <c r="EW61" s="290"/>
      <c r="EX61" s="290"/>
      <c r="EY61" s="290"/>
      <c r="EZ61" s="290"/>
      <c r="FA61" s="290"/>
      <c r="FB61" s="290"/>
      <c r="FC61" s="290"/>
      <c r="FD61" s="290"/>
      <c r="FE61" s="290"/>
      <c r="FF61" s="290"/>
      <c r="FG61" s="290"/>
      <c r="FH61" s="290"/>
      <c r="FI61" s="290"/>
      <c r="FJ61" s="290"/>
      <c r="FK61" s="290"/>
      <c r="FL61" s="290"/>
      <c r="FM61" s="290"/>
      <c r="FN61" s="290"/>
      <c r="FO61" s="290"/>
      <c r="FP61" s="290"/>
      <c r="FQ61" s="290"/>
      <c r="FR61" s="290"/>
      <c r="FS61" s="290"/>
      <c r="FT61" s="290"/>
      <c r="FU61" s="290"/>
      <c r="FV61" s="290"/>
      <c r="FW61" s="290"/>
      <c r="FX61" s="290"/>
      <c r="FY61" s="290"/>
      <c r="FZ61" s="290"/>
      <c r="GA61" s="290"/>
      <c r="GB61" s="290"/>
      <c r="GC61" s="290"/>
      <c r="GD61" s="290"/>
      <c r="GE61" s="290"/>
      <c r="GF61" s="290"/>
      <c r="GG61" s="290"/>
      <c r="GH61" s="290"/>
      <c r="GI61" s="290"/>
      <c r="GJ61" s="290"/>
      <c r="GK61" s="290"/>
      <c r="GL61" s="290"/>
      <c r="GM61" s="290"/>
      <c r="GN61" s="290"/>
      <c r="GO61" s="290"/>
      <c r="GP61" s="290"/>
      <c r="GQ61" s="290"/>
      <c r="GR61" s="290"/>
      <c r="GS61" s="290"/>
      <c r="GT61" s="290"/>
      <c r="GU61" s="290"/>
      <c r="GV61" s="290"/>
      <c r="GW61" s="290"/>
      <c r="GX61" s="290"/>
      <c r="GY61" s="290"/>
      <c r="GZ61" s="290"/>
      <c r="HA61" s="290"/>
      <c r="HB61" s="290"/>
      <c r="HC61" s="290"/>
      <c r="HD61" s="290"/>
      <c r="HE61" s="290"/>
      <c r="HF61" s="290"/>
      <c r="HG61" s="290"/>
      <c r="HH61" s="290"/>
      <c r="HI61" s="290"/>
      <c r="HJ61" s="290"/>
      <c r="HK61" s="290"/>
      <c r="HL61" s="290"/>
      <c r="HM61" s="290"/>
      <c r="HN61" s="290"/>
      <c r="HO61" s="290"/>
      <c r="HP61" s="290"/>
      <c r="HQ61" s="290"/>
      <c r="HR61" s="290"/>
      <c r="HS61" s="290"/>
      <c r="HT61" s="290"/>
      <c r="HU61" s="290"/>
      <c r="HV61" s="290"/>
      <c r="HW61" s="290"/>
      <c r="HX61" s="290"/>
      <c r="HY61" s="290"/>
      <c r="HZ61" s="290"/>
      <c r="IA61" s="290"/>
      <c r="IB61" s="290"/>
      <c r="IC61" s="290"/>
      <c r="ID61" s="290"/>
      <c r="IE61" s="290"/>
      <c r="IF61" s="290"/>
      <c r="IG61" s="290"/>
      <c r="IH61" s="290"/>
      <c r="II61" s="290"/>
      <c r="IJ61" s="290"/>
      <c r="IK61" s="290"/>
      <c r="IL61" s="290"/>
      <c r="IM61" s="290"/>
      <c r="IN61" s="290"/>
    </row>
    <row r="62" spans="1:248" s="955" customFormat="1">
      <c r="A62" s="462"/>
      <c r="B62" s="88"/>
      <c r="C62" s="688"/>
      <c r="D62" s="460"/>
      <c r="E62" s="461"/>
      <c r="F62" s="460"/>
      <c r="G62" s="464"/>
      <c r="I62" s="290"/>
      <c r="J62" s="290"/>
      <c r="K62" s="290"/>
      <c r="L62" s="290"/>
      <c r="M62" s="290"/>
      <c r="N62" s="290"/>
      <c r="O62" s="290"/>
      <c r="P62" s="290"/>
      <c r="Q62" s="290"/>
      <c r="R62" s="290"/>
      <c r="S62" s="290"/>
      <c r="T62" s="290"/>
      <c r="U62" s="290"/>
      <c r="V62" s="290"/>
      <c r="W62" s="290"/>
      <c r="X62" s="290"/>
      <c r="Y62" s="290"/>
      <c r="Z62" s="290"/>
      <c r="AA62" s="290"/>
      <c r="AB62" s="290"/>
      <c r="AC62" s="290"/>
      <c r="AD62" s="290"/>
      <c r="AE62" s="290"/>
      <c r="AF62" s="290"/>
      <c r="AG62" s="290"/>
      <c r="AH62" s="290"/>
      <c r="AI62" s="290"/>
      <c r="AJ62" s="290"/>
      <c r="AK62" s="290"/>
      <c r="AL62" s="290"/>
      <c r="AM62" s="290"/>
      <c r="AN62" s="290"/>
      <c r="AO62" s="290"/>
      <c r="AP62" s="290"/>
      <c r="AQ62" s="290"/>
      <c r="AR62" s="290"/>
      <c r="AS62" s="290"/>
      <c r="AT62" s="290"/>
      <c r="AU62" s="290"/>
      <c r="AV62" s="290"/>
      <c r="AW62" s="290"/>
      <c r="AX62" s="290"/>
      <c r="AY62" s="290"/>
      <c r="AZ62" s="290"/>
      <c r="BA62" s="290"/>
      <c r="BB62" s="290"/>
      <c r="BC62" s="290"/>
      <c r="BD62" s="290"/>
      <c r="BE62" s="290"/>
      <c r="BF62" s="290"/>
      <c r="BG62" s="290"/>
      <c r="BH62" s="290"/>
      <c r="BI62" s="290"/>
      <c r="BJ62" s="290"/>
      <c r="BK62" s="290"/>
      <c r="BL62" s="290"/>
      <c r="BM62" s="290"/>
      <c r="BN62" s="290"/>
      <c r="BO62" s="290"/>
      <c r="BP62" s="290"/>
      <c r="BQ62" s="290"/>
      <c r="BR62" s="290"/>
      <c r="BS62" s="290"/>
      <c r="BT62" s="290"/>
      <c r="BU62" s="290"/>
      <c r="BV62" s="290"/>
      <c r="BW62" s="290"/>
      <c r="BX62" s="290"/>
      <c r="BY62" s="290"/>
      <c r="BZ62" s="290"/>
      <c r="CA62" s="290"/>
      <c r="CB62" s="290"/>
      <c r="CC62" s="290"/>
      <c r="CD62" s="290"/>
      <c r="CE62" s="290"/>
      <c r="CF62" s="290"/>
      <c r="CG62" s="290"/>
      <c r="CH62" s="290"/>
      <c r="CI62" s="290"/>
      <c r="CJ62" s="290"/>
      <c r="CK62" s="290"/>
      <c r="CL62" s="290"/>
      <c r="CM62" s="290"/>
      <c r="CN62" s="290"/>
      <c r="CO62" s="290"/>
      <c r="CP62" s="290"/>
      <c r="CQ62" s="290"/>
      <c r="CR62" s="290"/>
      <c r="CS62" s="290"/>
      <c r="CT62" s="290"/>
      <c r="CU62" s="290"/>
      <c r="CV62" s="290"/>
      <c r="CW62" s="290"/>
      <c r="CX62" s="290"/>
      <c r="CY62" s="290"/>
      <c r="CZ62" s="290"/>
      <c r="DA62" s="290"/>
      <c r="DB62" s="290"/>
      <c r="DC62" s="290"/>
      <c r="DD62" s="290"/>
      <c r="DE62" s="290"/>
      <c r="DF62" s="290"/>
      <c r="DG62" s="290"/>
      <c r="DH62" s="290"/>
      <c r="DI62" s="290"/>
      <c r="DJ62" s="290"/>
      <c r="DK62" s="290"/>
      <c r="DL62" s="290"/>
      <c r="DM62" s="290"/>
      <c r="DN62" s="290"/>
      <c r="DO62" s="290"/>
      <c r="DP62" s="290"/>
      <c r="DQ62" s="290"/>
      <c r="DR62" s="290"/>
      <c r="DS62" s="290"/>
      <c r="DT62" s="290"/>
      <c r="DU62" s="290"/>
      <c r="DV62" s="290"/>
      <c r="DW62" s="290"/>
      <c r="DX62" s="290"/>
      <c r="DY62" s="290"/>
      <c r="DZ62" s="290"/>
      <c r="EA62" s="290"/>
      <c r="EB62" s="290"/>
      <c r="EC62" s="290"/>
      <c r="ED62" s="290"/>
      <c r="EE62" s="290"/>
      <c r="EF62" s="290"/>
      <c r="EG62" s="290"/>
      <c r="EH62" s="290"/>
      <c r="EI62" s="290"/>
      <c r="EJ62" s="290"/>
      <c r="EK62" s="290"/>
      <c r="EL62" s="290"/>
      <c r="EM62" s="290"/>
      <c r="EN62" s="290"/>
      <c r="EO62" s="290"/>
      <c r="EP62" s="290"/>
      <c r="EQ62" s="290"/>
      <c r="ER62" s="290"/>
      <c r="ES62" s="290"/>
      <c r="ET62" s="290"/>
      <c r="EU62" s="290"/>
      <c r="EV62" s="290"/>
      <c r="EW62" s="290"/>
      <c r="EX62" s="290"/>
      <c r="EY62" s="290"/>
      <c r="EZ62" s="290"/>
      <c r="FA62" s="290"/>
      <c r="FB62" s="290"/>
      <c r="FC62" s="290"/>
      <c r="FD62" s="290"/>
      <c r="FE62" s="290"/>
      <c r="FF62" s="290"/>
      <c r="FG62" s="290"/>
      <c r="FH62" s="290"/>
      <c r="FI62" s="290"/>
      <c r="FJ62" s="290"/>
      <c r="FK62" s="290"/>
      <c r="FL62" s="290"/>
      <c r="FM62" s="290"/>
      <c r="FN62" s="290"/>
      <c r="FO62" s="290"/>
      <c r="FP62" s="290"/>
      <c r="FQ62" s="290"/>
      <c r="FR62" s="290"/>
      <c r="FS62" s="290"/>
      <c r="FT62" s="290"/>
      <c r="FU62" s="290"/>
      <c r="FV62" s="290"/>
      <c r="FW62" s="290"/>
      <c r="FX62" s="290"/>
      <c r="FY62" s="290"/>
      <c r="FZ62" s="290"/>
      <c r="GA62" s="290"/>
      <c r="GB62" s="290"/>
      <c r="GC62" s="290"/>
      <c r="GD62" s="290"/>
      <c r="GE62" s="290"/>
      <c r="GF62" s="290"/>
      <c r="GG62" s="290"/>
      <c r="GH62" s="290"/>
      <c r="GI62" s="290"/>
      <c r="GJ62" s="290"/>
      <c r="GK62" s="290"/>
      <c r="GL62" s="290"/>
      <c r="GM62" s="290"/>
      <c r="GN62" s="290"/>
      <c r="GO62" s="290"/>
      <c r="GP62" s="290"/>
      <c r="GQ62" s="290"/>
      <c r="GR62" s="290"/>
      <c r="GS62" s="290"/>
      <c r="GT62" s="290"/>
      <c r="GU62" s="290"/>
      <c r="GV62" s="290"/>
      <c r="GW62" s="290"/>
      <c r="GX62" s="290"/>
      <c r="GY62" s="290"/>
      <c r="GZ62" s="290"/>
      <c r="HA62" s="290"/>
      <c r="HB62" s="290"/>
      <c r="HC62" s="290"/>
      <c r="HD62" s="290"/>
      <c r="HE62" s="290"/>
      <c r="HF62" s="290"/>
      <c r="HG62" s="290"/>
      <c r="HH62" s="290"/>
      <c r="HI62" s="290"/>
      <c r="HJ62" s="290"/>
      <c r="HK62" s="290"/>
      <c r="HL62" s="290"/>
      <c r="HM62" s="290"/>
      <c r="HN62" s="290"/>
      <c r="HO62" s="290"/>
      <c r="HP62" s="290"/>
      <c r="HQ62" s="290"/>
      <c r="HR62" s="290"/>
      <c r="HS62" s="290"/>
      <c r="HT62" s="290"/>
      <c r="HU62" s="290"/>
      <c r="HV62" s="290"/>
      <c r="HW62" s="290"/>
      <c r="HX62" s="290"/>
      <c r="HY62" s="290"/>
      <c r="HZ62" s="290"/>
      <c r="IA62" s="290"/>
      <c r="IB62" s="290"/>
      <c r="IC62" s="290"/>
      <c r="ID62" s="290"/>
      <c r="IE62" s="290"/>
      <c r="IF62" s="290"/>
      <c r="IG62" s="290"/>
      <c r="IH62" s="290"/>
      <c r="II62" s="290"/>
      <c r="IJ62" s="290"/>
      <c r="IK62" s="290"/>
      <c r="IL62" s="290"/>
      <c r="IM62" s="290"/>
      <c r="IN62" s="290"/>
    </row>
    <row r="63" spans="1:248" s="955" customFormat="1">
      <c r="A63" s="462"/>
      <c r="B63" s="515"/>
      <c r="C63" s="688"/>
      <c r="D63" s="460"/>
      <c r="E63" s="461"/>
      <c r="F63" s="460"/>
      <c r="G63" s="464"/>
      <c r="I63" s="290"/>
      <c r="J63" s="290"/>
      <c r="K63" s="290"/>
      <c r="L63" s="290"/>
      <c r="M63" s="290"/>
      <c r="N63" s="290"/>
      <c r="O63" s="290"/>
      <c r="P63" s="290"/>
      <c r="Q63" s="290"/>
      <c r="R63" s="290"/>
      <c r="S63" s="290"/>
      <c r="T63" s="290"/>
      <c r="U63" s="290"/>
      <c r="V63" s="290"/>
      <c r="W63" s="290"/>
      <c r="X63" s="290"/>
      <c r="Y63" s="290"/>
      <c r="Z63" s="290"/>
      <c r="AA63" s="290"/>
      <c r="AB63" s="290"/>
      <c r="AC63" s="290"/>
      <c r="AD63" s="290"/>
      <c r="AE63" s="290"/>
      <c r="AF63" s="290"/>
      <c r="AG63" s="290"/>
      <c r="AH63" s="290"/>
      <c r="AI63" s="290"/>
      <c r="AJ63" s="290"/>
      <c r="AK63" s="290"/>
      <c r="AL63" s="290"/>
      <c r="AM63" s="290"/>
      <c r="AN63" s="290"/>
      <c r="AO63" s="290"/>
      <c r="AP63" s="290"/>
      <c r="AQ63" s="290"/>
      <c r="AR63" s="290"/>
      <c r="AS63" s="290"/>
      <c r="AT63" s="290"/>
      <c r="AU63" s="290"/>
      <c r="AV63" s="290"/>
      <c r="AW63" s="290"/>
      <c r="AX63" s="290"/>
      <c r="AY63" s="290"/>
      <c r="AZ63" s="290"/>
      <c r="BA63" s="290"/>
      <c r="BB63" s="290"/>
      <c r="BC63" s="290"/>
      <c r="BD63" s="290"/>
      <c r="BE63" s="290"/>
      <c r="BF63" s="290"/>
      <c r="BG63" s="290"/>
      <c r="BH63" s="290"/>
      <c r="BI63" s="290"/>
      <c r="BJ63" s="290"/>
      <c r="BK63" s="290"/>
      <c r="BL63" s="290"/>
      <c r="BM63" s="290"/>
      <c r="BN63" s="290"/>
      <c r="BO63" s="290"/>
      <c r="BP63" s="290"/>
      <c r="BQ63" s="290"/>
      <c r="BR63" s="290"/>
      <c r="BS63" s="290"/>
      <c r="BT63" s="290"/>
      <c r="BU63" s="290"/>
      <c r="BV63" s="290"/>
      <c r="BW63" s="290"/>
      <c r="BX63" s="290"/>
      <c r="BY63" s="290"/>
      <c r="BZ63" s="290"/>
      <c r="CA63" s="290"/>
      <c r="CB63" s="290"/>
      <c r="CC63" s="290"/>
      <c r="CD63" s="290"/>
      <c r="CE63" s="290"/>
      <c r="CF63" s="290"/>
      <c r="CG63" s="290"/>
      <c r="CH63" s="290"/>
      <c r="CI63" s="290"/>
      <c r="CJ63" s="290"/>
      <c r="CK63" s="290"/>
      <c r="CL63" s="290"/>
      <c r="CM63" s="290"/>
      <c r="CN63" s="290"/>
      <c r="CO63" s="290"/>
      <c r="CP63" s="290"/>
      <c r="CQ63" s="290"/>
      <c r="CR63" s="290"/>
      <c r="CS63" s="290"/>
      <c r="CT63" s="290"/>
      <c r="CU63" s="290"/>
      <c r="CV63" s="290"/>
      <c r="CW63" s="290"/>
      <c r="CX63" s="290"/>
      <c r="CY63" s="290"/>
      <c r="CZ63" s="290"/>
      <c r="DA63" s="290"/>
      <c r="DB63" s="290"/>
      <c r="DC63" s="290"/>
      <c r="DD63" s="290"/>
      <c r="DE63" s="290"/>
      <c r="DF63" s="290"/>
      <c r="DG63" s="290"/>
      <c r="DH63" s="290"/>
      <c r="DI63" s="290"/>
      <c r="DJ63" s="290"/>
      <c r="DK63" s="290"/>
      <c r="DL63" s="290"/>
      <c r="DM63" s="290"/>
      <c r="DN63" s="290"/>
      <c r="DO63" s="290"/>
      <c r="DP63" s="290"/>
      <c r="DQ63" s="290"/>
      <c r="DR63" s="290"/>
      <c r="DS63" s="290"/>
      <c r="DT63" s="290"/>
      <c r="DU63" s="290"/>
      <c r="DV63" s="290"/>
      <c r="DW63" s="290"/>
      <c r="DX63" s="290"/>
      <c r="DY63" s="290"/>
      <c r="DZ63" s="290"/>
      <c r="EA63" s="290"/>
      <c r="EB63" s="290"/>
      <c r="EC63" s="290"/>
      <c r="ED63" s="290"/>
      <c r="EE63" s="290"/>
      <c r="EF63" s="290"/>
      <c r="EG63" s="290"/>
      <c r="EH63" s="290"/>
      <c r="EI63" s="290"/>
      <c r="EJ63" s="290"/>
      <c r="EK63" s="290"/>
      <c r="EL63" s="290"/>
      <c r="EM63" s="290"/>
      <c r="EN63" s="290"/>
      <c r="EO63" s="290"/>
      <c r="EP63" s="290"/>
      <c r="EQ63" s="290"/>
      <c r="ER63" s="290"/>
      <c r="ES63" s="290"/>
      <c r="ET63" s="290"/>
      <c r="EU63" s="290"/>
      <c r="EV63" s="290"/>
      <c r="EW63" s="290"/>
      <c r="EX63" s="290"/>
      <c r="EY63" s="290"/>
      <c r="EZ63" s="290"/>
      <c r="FA63" s="290"/>
      <c r="FB63" s="290"/>
      <c r="FC63" s="290"/>
      <c r="FD63" s="290"/>
      <c r="FE63" s="290"/>
      <c r="FF63" s="290"/>
      <c r="FG63" s="290"/>
      <c r="FH63" s="290"/>
      <c r="FI63" s="290"/>
      <c r="FJ63" s="290"/>
      <c r="FK63" s="290"/>
      <c r="FL63" s="290"/>
      <c r="FM63" s="290"/>
      <c r="FN63" s="290"/>
      <c r="FO63" s="290"/>
      <c r="FP63" s="290"/>
      <c r="FQ63" s="290"/>
      <c r="FR63" s="290"/>
      <c r="FS63" s="290"/>
      <c r="FT63" s="290"/>
      <c r="FU63" s="290"/>
      <c r="FV63" s="290"/>
      <c r="FW63" s="290"/>
      <c r="FX63" s="290"/>
      <c r="FY63" s="290"/>
      <c r="FZ63" s="290"/>
      <c r="GA63" s="290"/>
      <c r="GB63" s="290"/>
      <c r="GC63" s="290"/>
      <c r="GD63" s="290"/>
      <c r="GE63" s="290"/>
      <c r="GF63" s="290"/>
      <c r="GG63" s="290"/>
      <c r="GH63" s="290"/>
      <c r="GI63" s="290"/>
      <c r="GJ63" s="290"/>
      <c r="GK63" s="290"/>
      <c r="GL63" s="290"/>
      <c r="GM63" s="290"/>
      <c r="GN63" s="290"/>
      <c r="GO63" s="290"/>
      <c r="GP63" s="290"/>
      <c r="GQ63" s="290"/>
      <c r="GR63" s="290"/>
      <c r="GS63" s="290"/>
      <c r="GT63" s="290"/>
      <c r="GU63" s="290"/>
      <c r="GV63" s="290"/>
      <c r="GW63" s="290"/>
      <c r="GX63" s="290"/>
      <c r="GY63" s="290"/>
      <c r="GZ63" s="290"/>
      <c r="HA63" s="290"/>
      <c r="HB63" s="290"/>
      <c r="HC63" s="290"/>
      <c r="HD63" s="290"/>
      <c r="HE63" s="290"/>
      <c r="HF63" s="290"/>
      <c r="HG63" s="290"/>
      <c r="HH63" s="290"/>
      <c r="HI63" s="290"/>
      <c r="HJ63" s="290"/>
      <c r="HK63" s="290"/>
      <c r="HL63" s="290"/>
      <c r="HM63" s="290"/>
      <c r="HN63" s="290"/>
      <c r="HO63" s="290"/>
      <c r="HP63" s="290"/>
      <c r="HQ63" s="290"/>
      <c r="HR63" s="290"/>
      <c r="HS63" s="290"/>
      <c r="HT63" s="290"/>
      <c r="HU63" s="290"/>
      <c r="HV63" s="290"/>
      <c r="HW63" s="290"/>
      <c r="HX63" s="290"/>
      <c r="HY63" s="290"/>
      <c r="HZ63" s="290"/>
      <c r="IA63" s="290"/>
      <c r="IB63" s="290"/>
      <c r="IC63" s="290"/>
      <c r="ID63" s="290"/>
      <c r="IE63" s="290"/>
      <c r="IF63" s="290"/>
      <c r="IG63" s="290"/>
      <c r="IH63" s="290"/>
      <c r="II63" s="290"/>
      <c r="IJ63" s="290"/>
      <c r="IK63" s="290"/>
      <c r="IL63" s="290"/>
      <c r="IM63" s="290"/>
      <c r="IN63" s="290"/>
    </row>
    <row r="64" spans="1:248" s="955" customFormat="1">
      <c r="A64" s="462"/>
      <c r="B64" s="8"/>
      <c r="C64" s="9"/>
      <c r="D64" s="460"/>
      <c r="E64" s="461"/>
      <c r="F64" s="460"/>
      <c r="G64" s="464"/>
      <c r="I64" s="290"/>
      <c r="J64" s="290"/>
      <c r="K64" s="290"/>
      <c r="L64" s="290"/>
      <c r="M64" s="290"/>
      <c r="N64" s="290"/>
      <c r="O64" s="290"/>
      <c r="P64" s="290"/>
      <c r="Q64" s="290"/>
      <c r="R64" s="290"/>
      <c r="S64" s="290"/>
      <c r="T64" s="290"/>
      <c r="U64" s="290"/>
      <c r="V64" s="290"/>
      <c r="W64" s="290"/>
      <c r="X64" s="290"/>
      <c r="Y64" s="290"/>
      <c r="Z64" s="290"/>
      <c r="AA64" s="290"/>
      <c r="AB64" s="290"/>
      <c r="AC64" s="290"/>
      <c r="AD64" s="290"/>
      <c r="AE64" s="290"/>
      <c r="AF64" s="290"/>
      <c r="AG64" s="290"/>
      <c r="AH64" s="290"/>
      <c r="AI64" s="290"/>
      <c r="AJ64" s="290"/>
      <c r="AK64" s="290"/>
      <c r="AL64" s="290"/>
      <c r="AM64" s="290"/>
      <c r="AN64" s="290"/>
      <c r="AO64" s="290"/>
      <c r="AP64" s="290"/>
      <c r="AQ64" s="290"/>
      <c r="AR64" s="290"/>
      <c r="AS64" s="290"/>
      <c r="AT64" s="290"/>
      <c r="AU64" s="290"/>
      <c r="AV64" s="290"/>
      <c r="AW64" s="290"/>
      <c r="AX64" s="290"/>
      <c r="AY64" s="290"/>
      <c r="AZ64" s="290"/>
      <c r="BA64" s="290"/>
      <c r="BB64" s="290"/>
      <c r="BC64" s="290"/>
      <c r="BD64" s="290"/>
      <c r="BE64" s="290"/>
      <c r="BF64" s="290"/>
      <c r="BG64" s="290"/>
      <c r="BH64" s="290"/>
      <c r="BI64" s="290"/>
      <c r="BJ64" s="290"/>
      <c r="BK64" s="290"/>
      <c r="BL64" s="290"/>
      <c r="BM64" s="290"/>
      <c r="BN64" s="290"/>
      <c r="BO64" s="290"/>
      <c r="BP64" s="290"/>
      <c r="BQ64" s="290"/>
      <c r="BR64" s="290"/>
      <c r="BS64" s="290"/>
      <c r="BT64" s="290"/>
      <c r="BU64" s="290"/>
      <c r="BV64" s="290"/>
      <c r="BW64" s="290"/>
      <c r="BX64" s="290"/>
      <c r="BY64" s="290"/>
      <c r="BZ64" s="290"/>
      <c r="CA64" s="290"/>
      <c r="CB64" s="290"/>
      <c r="CC64" s="290"/>
      <c r="CD64" s="290"/>
      <c r="CE64" s="290"/>
      <c r="CF64" s="290"/>
      <c r="CG64" s="290"/>
      <c r="CH64" s="290"/>
      <c r="CI64" s="290"/>
      <c r="CJ64" s="290"/>
      <c r="CK64" s="290"/>
      <c r="CL64" s="290"/>
      <c r="CM64" s="290"/>
      <c r="CN64" s="290"/>
      <c r="CO64" s="290"/>
      <c r="CP64" s="290"/>
      <c r="CQ64" s="290"/>
      <c r="CR64" s="290"/>
      <c r="CS64" s="290"/>
      <c r="CT64" s="290"/>
      <c r="CU64" s="290"/>
      <c r="CV64" s="290"/>
      <c r="CW64" s="290"/>
      <c r="CX64" s="290"/>
      <c r="CY64" s="290"/>
      <c r="CZ64" s="290"/>
      <c r="DA64" s="290"/>
      <c r="DB64" s="290"/>
      <c r="DC64" s="290"/>
      <c r="DD64" s="290"/>
      <c r="DE64" s="290"/>
      <c r="DF64" s="290"/>
      <c r="DG64" s="290"/>
      <c r="DH64" s="290"/>
      <c r="DI64" s="290"/>
      <c r="DJ64" s="290"/>
      <c r="DK64" s="290"/>
      <c r="DL64" s="290"/>
      <c r="DM64" s="290"/>
      <c r="DN64" s="290"/>
      <c r="DO64" s="290"/>
      <c r="DP64" s="290"/>
      <c r="DQ64" s="290"/>
      <c r="DR64" s="290"/>
      <c r="DS64" s="290"/>
      <c r="DT64" s="290"/>
      <c r="DU64" s="290"/>
      <c r="DV64" s="290"/>
      <c r="DW64" s="290"/>
      <c r="DX64" s="290"/>
      <c r="DY64" s="290"/>
      <c r="DZ64" s="290"/>
      <c r="EA64" s="290"/>
      <c r="EB64" s="290"/>
      <c r="EC64" s="290"/>
      <c r="ED64" s="290"/>
      <c r="EE64" s="290"/>
      <c r="EF64" s="290"/>
      <c r="EG64" s="290"/>
      <c r="EH64" s="290"/>
      <c r="EI64" s="290"/>
      <c r="EJ64" s="290"/>
      <c r="EK64" s="290"/>
      <c r="EL64" s="290"/>
      <c r="EM64" s="290"/>
      <c r="EN64" s="290"/>
      <c r="EO64" s="290"/>
      <c r="EP64" s="290"/>
      <c r="EQ64" s="290"/>
      <c r="ER64" s="290"/>
      <c r="ES64" s="290"/>
      <c r="ET64" s="290"/>
      <c r="EU64" s="290"/>
      <c r="EV64" s="290"/>
      <c r="EW64" s="290"/>
      <c r="EX64" s="290"/>
      <c r="EY64" s="290"/>
      <c r="EZ64" s="290"/>
      <c r="FA64" s="290"/>
      <c r="FB64" s="290"/>
      <c r="FC64" s="290"/>
      <c r="FD64" s="290"/>
      <c r="FE64" s="290"/>
      <c r="FF64" s="290"/>
      <c r="FG64" s="290"/>
      <c r="FH64" s="290"/>
      <c r="FI64" s="290"/>
      <c r="FJ64" s="290"/>
      <c r="FK64" s="290"/>
      <c r="FL64" s="290"/>
      <c r="FM64" s="290"/>
      <c r="FN64" s="290"/>
      <c r="FO64" s="290"/>
      <c r="FP64" s="290"/>
      <c r="FQ64" s="290"/>
      <c r="FR64" s="290"/>
      <c r="FS64" s="290"/>
      <c r="FT64" s="290"/>
      <c r="FU64" s="290"/>
      <c r="FV64" s="290"/>
      <c r="FW64" s="290"/>
      <c r="FX64" s="290"/>
      <c r="FY64" s="290"/>
      <c r="FZ64" s="290"/>
      <c r="GA64" s="290"/>
      <c r="GB64" s="290"/>
      <c r="GC64" s="290"/>
      <c r="GD64" s="290"/>
      <c r="GE64" s="290"/>
      <c r="GF64" s="290"/>
      <c r="GG64" s="290"/>
      <c r="GH64" s="290"/>
      <c r="GI64" s="290"/>
      <c r="GJ64" s="290"/>
      <c r="GK64" s="290"/>
      <c r="GL64" s="290"/>
      <c r="GM64" s="290"/>
      <c r="GN64" s="290"/>
      <c r="GO64" s="290"/>
      <c r="GP64" s="290"/>
      <c r="GQ64" s="290"/>
      <c r="GR64" s="290"/>
      <c r="GS64" s="290"/>
      <c r="GT64" s="290"/>
      <c r="GU64" s="290"/>
      <c r="GV64" s="290"/>
      <c r="GW64" s="290"/>
      <c r="GX64" s="290"/>
      <c r="GY64" s="290"/>
      <c r="GZ64" s="290"/>
      <c r="HA64" s="290"/>
      <c r="HB64" s="290"/>
      <c r="HC64" s="290"/>
      <c r="HD64" s="290"/>
      <c r="HE64" s="290"/>
      <c r="HF64" s="290"/>
      <c r="HG64" s="290"/>
      <c r="HH64" s="290"/>
      <c r="HI64" s="290"/>
      <c r="HJ64" s="290"/>
      <c r="HK64" s="290"/>
      <c r="HL64" s="290"/>
      <c r="HM64" s="290"/>
      <c r="HN64" s="290"/>
      <c r="HO64" s="290"/>
      <c r="HP64" s="290"/>
      <c r="HQ64" s="290"/>
      <c r="HR64" s="290"/>
      <c r="HS64" s="290"/>
      <c r="HT64" s="290"/>
      <c r="HU64" s="290"/>
      <c r="HV64" s="290"/>
      <c r="HW64" s="290"/>
      <c r="HX64" s="290"/>
      <c r="HY64" s="290"/>
      <c r="HZ64" s="290"/>
      <c r="IA64" s="290"/>
      <c r="IB64" s="290"/>
      <c r="IC64" s="290"/>
      <c r="ID64" s="290"/>
      <c r="IE64" s="290"/>
      <c r="IF64" s="290"/>
      <c r="IG64" s="290"/>
      <c r="IH64" s="290"/>
      <c r="II64" s="290"/>
      <c r="IJ64" s="290"/>
      <c r="IK64" s="290"/>
      <c r="IL64" s="290"/>
      <c r="IM64" s="290"/>
      <c r="IN64" s="290"/>
    </row>
    <row r="65" spans="1:248" s="955" customFormat="1">
      <c r="A65" s="462"/>
      <c r="B65" s="89"/>
      <c r="C65" s="257"/>
      <c r="D65" s="281"/>
      <c r="E65" s="724"/>
      <c r="F65" s="460"/>
      <c r="G65" s="464"/>
      <c r="I65" s="290"/>
      <c r="J65" s="290"/>
      <c r="K65" s="290"/>
      <c r="L65" s="290"/>
      <c r="M65" s="290"/>
      <c r="N65" s="290"/>
      <c r="O65" s="290"/>
      <c r="P65" s="290"/>
      <c r="Q65" s="290"/>
      <c r="R65" s="290"/>
      <c r="S65" s="290"/>
      <c r="T65" s="290"/>
      <c r="U65" s="290"/>
      <c r="V65" s="290"/>
      <c r="W65" s="290"/>
      <c r="X65" s="290"/>
      <c r="Y65" s="290"/>
      <c r="Z65" s="290"/>
      <c r="AA65" s="290"/>
      <c r="AB65" s="290"/>
      <c r="AC65" s="290"/>
      <c r="AD65" s="290"/>
      <c r="AE65" s="290"/>
      <c r="AF65" s="290"/>
      <c r="AG65" s="290"/>
      <c r="AH65" s="290"/>
      <c r="AI65" s="290"/>
      <c r="AJ65" s="290"/>
      <c r="AK65" s="290"/>
      <c r="AL65" s="290"/>
      <c r="AM65" s="290"/>
      <c r="AN65" s="290"/>
      <c r="AO65" s="290"/>
      <c r="AP65" s="290"/>
      <c r="AQ65" s="290"/>
      <c r="AR65" s="290"/>
      <c r="AS65" s="290"/>
      <c r="AT65" s="290"/>
      <c r="AU65" s="290"/>
      <c r="AV65" s="290"/>
      <c r="AW65" s="290"/>
      <c r="AX65" s="290"/>
      <c r="AY65" s="290"/>
      <c r="AZ65" s="290"/>
      <c r="BA65" s="290"/>
      <c r="BB65" s="290"/>
      <c r="BC65" s="290"/>
      <c r="BD65" s="290"/>
      <c r="BE65" s="290"/>
      <c r="BF65" s="290"/>
      <c r="BG65" s="290"/>
      <c r="BH65" s="290"/>
      <c r="BI65" s="290"/>
      <c r="BJ65" s="290"/>
      <c r="BK65" s="290"/>
      <c r="BL65" s="290"/>
      <c r="BM65" s="290"/>
      <c r="BN65" s="290"/>
      <c r="BO65" s="290"/>
      <c r="BP65" s="290"/>
      <c r="BQ65" s="290"/>
      <c r="BR65" s="290"/>
      <c r="BS65" s="290"/>
      <c r="BT65" s="290"/>
      <c r="BU65" s="290"/>
      <c r="BV65" s="290"/>
      <c r="BW65" s="290"/>
      <c r="BX65" s="290"/>
      <c r="BY65" s="290"/>
      <c r="BZ65" s="290"/>
      <c r="CA65" s="290"/>
      <c r="CB65" s="290"/>
      <c r="CC65" s="290"/>
      <c r="CD65" s="290"/>
      <c r="CE65" s="290"/>
      <c r="CF65" s="290"/>
      <c r="CG65" s="290"/>
      <c r="CH65" s="290"/>
      <c r="CI65" s="290"/>
      <c r="CJ65" s="290"/>
      <c r="CK65" s="290"/>
      <c r="CL65" s="290"/>
      <c r="CM65" s="290"/>
      <c r="CN65" s="290"/>
      <c r="CO65" s="290"/>
      <c r="CP65" s="290"/>
      <c r="CQ65" s="290"/>
      <c r="CR65" s="290"/>
      <c r="CS65" s="290"/>
      <c r="CT65" s="290"/>
      <c r="CU65" s="290"/>
      <c r="CV65" s="290"/>
      <c r="CW65" s="290"/>
      <c r="CX65" s="290"/>
      <c r="CY65" s="290"/>
      <c r="CZ65" s="290"/>
      <c r="DA65" s="290"/>
      <c r="DB65" s="290"/>
      <c r="DC65" s="290"/>
      <c r="DD65" s="290"/>
      <c r="DE65" s="290"/>
      <c r="DF65" s="290"/>
      <c r="DG65" s="290"/>
      <c r="DH65" s="290"/>
      <c r="DI65" s="290"/>
      <c r="DJ65" s="290"/>
      <c r="DK65" s="290"/>
      <c r="DL65" s="290"/>
      <c r="DM65" s="290"/>
      <c r="DN65" s="290"/>
      <c r="DO65" s="290"/>
      <c r="DP65" s="290"/>
      <c r="DQ65" s="290"/>
      <c r="DR65" s="290"/>
      <c r="DS65" s="290"/>
      <c r="DT65" s="290"/>
      <c r="DU65" s="290"/>
      <c r="DV65" s="290"/>
      <c r="DW65" s="290"/>
      <c r="DX65" s="290"/>
      <c r="DY65" s="290"/>
      <c r="DZ65" s="290"/>
      <c r="EA65" s="290"/>
      <c r="EB65" s="290"/>
      <c r="EC65" s="290"/>
      <c r="ED65" s="290"/>
      <c r="EE65" s="290"/>
      <c r="EF65" s="290"/>
      <c r="EG65" s="290"/>
      <c r="EH65" s="290"/>
      <c r="EI65" s="290"/>
      <c r="EJ65" s="290"/>
      <c r="EK65" s="290"/>
      <c r="EL65" s="290"/>
      <c r="EM65" s="290"/>
      <c r="EN65" s="290"/>
      <c r="EO65" s="290"/>
      <c r="EP65" s="290"/>
      <c r="EQ65" s="290"/>
      <c r="ER65" s="290"/>
      <c r="ES65" s="290"/>
      <c r="ET65" s="290"/>
      <c r="EU65" s="290"/>
      <c r="EV65" s="290"/>
      <c r="EW65" s="290"/>
      <c r="EX65" s="290"/>
      <c r="EY65" s="290"/>
      <c r="EZ65" s="290"/>
      <c r="FA65" s="290"/>
      <c r="FB65" s="290"/>
      <c r="FC65" s="290"/>
      <c r="FD65" s="290"/>
      <c r="FE65" s="290"/>
      <c r="FF65" s="290"/>
      <c r="FG65" s="290"/>
      <c r="FH65" s="290"/>
      <c r="FI65" s="290"/>
      <c r="FJ65" s="290"/>
      <c r="FK65" s="290"/>
      <c r="FL65" s="290"/>
      <c r="FM65" s="290"/>
      <c r="FN65" s="290"/>
      <c r="FO65" s="290"/>
      <c r="FP65" s="290"/>
      <c r="FQ65" s="290"/>
      <c r="FR65" s="290"/>
      <c r="FS65" s="290"/>
      <c r="FT65" s="290"/>
      <c r="FU65" s="290"/>
      <c r="FV65" s="290"/>
      <c r="FW65" s="290"/>
      <c r="FX65" s="290"/>
      <c r="FY65" s="290"/>
      <c r="FZ65" s="290"/>
      <c r="GA65" s="290"/>
      <c r="GB65" s="290"/>
      <c r="GC65" s="290"/>
      <c r="GD65" s="290"/>
      <c r="GE65" s="290"/>
      <c r="GF65" s="290"/>
      <c r="GG65" s="290"/>
      <c r="GH65" s="290"/>
      <c r="GI65" s="290"/>
      <c r="GJ65" s="290"/>
      <c r="GK65" s="290"/>
      <c r="GL65" s="290"/>
      <c r="GM65" s="290"/>
      <c r="GN65" s="290"/>
      <c r="GO65" s="290"/>
      <c r="GP65" s="290"/>
      <c r="GQ65" s="290"/>
      <c r="GR65" s="290"/>
      <c r="GS65" s="290"/>
      <c r="GT65" s="290"/>
      <c r="GU65" s="290"/>
      <c r="GV65" s="290"/>
      <c r="GW65" s="290"/>
      <c r="GX65" s="290"/>
      <c r="GY65" s="290"/>
      <c r="GZ65" s="290"/>
      <c r="HA65" s="290"/>
      <c r="HB65" s="290"/>
      <c r="HC65" s="290"/>
      <c r="HD65" s="290"/>
      <c r="HE65" s="290"/>
      <c r="HF65" s="290"/>
      <c r="HG65" s="290"/>
      <c r="HH65" s="290"/>
      <c r="HI65" s="290"/>
      <c r="HJ65" s="290"/>
      <c r="HK65" s="290"/>
      <c r="HL65" s="290"/>
      <c r="HM65" s="290"/>
      <c r="HN65" s="290"/>
      <c r="HO65" s="290"/>
      <c r="HP65" s="290"/>
      <c r="HQ65" s="290"/>
      <c r="HR65" s="290"/>
      <c r="HS65" s="290"/>
      <c r="HT65" s="290"/>
      <c r="HU65" s="290"/>
      <c r="HV65" s="290"/>
      <c r="HW65" s="290"/>
      <c r="HX65" s="290"/>
      <c r="HY65" s="290"/>
      <c r="HZ65" s="290"/>
      <c r="IA65" s="290"/>
      <c r="IB65" s="290"/>
      <c r="IC65" s="290"/>
      <c r="ID65" s="290"/>
      <c r="IE65" s="290"/>
      <c r="IF65" s="290"/>
      <c r="IG65" s="290"/>
      <c r="IH65" s="290"/>
      <c r="II65" s="290"/>
      <c r="IJ65" s="290"/>
      <c r="IK65" s="290"/>
      <c r="IL65" s="290"/>
      <c r="IM65" s="290"/>
      <c r="IN65" s="290"/>
    </row>
    <row r="66" spans="1:248" s="955" customFormat="1" ht="12.75" customHeight="1">
      <c r="A66" s="462"/>
      <c r="B66" s="471"/>
      <c r="C66" s="470"/>
      <c r="D66" s="460"/>
      <c r="E66" s="461"/>
      <c r="F66" s="460"/>
      <c r="G66" s="464"/>
      <c r="I66" s="290"/>
      <c r="J66" s="290"/>
      <c r="K66" s="290"/>
      <c r="L66" s="290"/>
      <c r="M66" s="290"/>
      <c r="N66" s="290"/>
      <c r="O66" s="290"/>
      <c r="P66" s="290"/>
      <c r="Q66" s="290"/>
      <c r="R66" s="290"/>
      <c r="S66" s="290"/>
      <c r="T66" s="290"/>
      <c r="U66" s="290"/>
      <c r="V66" s="290"/>
      <c r="W66" s="290"/>
      <c r="X66" s="290"/>
      <c r="Y66" s="290"/>
      <c r="Z66" s="290"/>
      <c r="AA66" s="290"/>
      <c r="AB66" s="290"/>
      <c r="AC66" s="290"/>
      <c r="AD66" s="290"/>
      <c r="AE66" s="290"/>
      <c r="AF66" s="290"/>
      <c r="AG66" s="290"/>
      <c r="AH66" s="290"/>
      <c r="AI66" s="290"/>
      <c r="AJ66" s="290"/>
      <c r="AK66" s="290"/>
      <c r="AL66" s="290"/>
      <c r="AM66" s="290"/>
      <c r="AN66" s="290"/>
      <c r="AO66" s="290"/>
      <c r="AP66" s="290"/>
      <c r="AQ66" s="290"/>
      <c r="AR66" s="290"/>
      <c r="AS66" s="290"/>
      <c r="AT66" s="290"/>
      <c r="AU66" s="290"/>
      <c r="AV66" s="290"/>
      <c r="AW66" s="290"/>
      <c r="AX66" s="290"/>
      <c r="AY66" s="290"/>
      <c r="AZ66" s="290"/>
      <c r="BA66" s="290"/>
      <c r="BB66" s="290"/>
      <c r="BC66" s="290"/>
      <c r="BD66" s="290"/>
      <c r="BE66" s="290"/>
      <c r="BF66" s="290"/>
      <c r="BG66" s="290"/>
      <c r="BH66" s="290"/>
      <c r="BI66" s="290"/>
      <c r="BJ66" s="290"/>
      <c r="BK66" s="290"/>
      <c r="BL66" s="290"/>
      <c r="BM66" s="290"/>
      <c r="BN66" s="290"/>
      <c r="BO66" s="290"/>
      <c r="BP66" s="290"/>
      <c r="BQ66" s="290"/>
      <c r="BR66" s="290"/>
      <c r="BS66" s="290"/>
      <c r="BT66" s="290"/>
      <c r="BU66" s="290"/>
      <c r="BV66" s="290"/>
      <c r="BW66" s="290"/>
      <c r="BX66" s="290"/>
      <c r="BY66" s="290"/>
      <c r="BZ66" s="290"/>
      <c r="CA66" s="290"/>
      <c r="CB66" s="290"/>
      <c r="CC66" s="290"/>
      <c r="CD66" s="290"/>
      <c r="CE66" s="290"/>
      <c r="CF66" s="290"/>
      <c r="CG66" s="290"/>
      <c r="CH66" s="290"/>
      <c r="CI66" s="290"/>
      <c r="CJ66" s="290"/>
      <c r="CK66" s="290"/>
      <c r="CL66" s="290"/>
      <c r="CM66" s="290"/>
      <c r="CN66" s="290"/>
      <c r="CO66" s="290"/>
      <c r="CP66" s="290"/>
      <c r="CQ66" s="290"/>
      <c r="CR66" s="290"/>
      <c r="CS66" s="290"/>
      <c r="CT66" s="290"/>
      <c r="CU66" s="290"/>
      <c r="CV66" s="290"/>
      <c r="CW66" s="290"/>
      <c r="CX66" s="290"/>
      <c r="CY66" s="290"/>
      <c r="CZ66" s="290"/>
      <c r="DA66" s="290"/>
      <c r="DB66" s="290"/>
      <c r="DC66" s="290"/>
      <c r="DD66" s="290"/>
      <c r="DE66" s="290"/>
      <c r="DF66" s="290"/>
      <c r="DG66" s="290"/>
      <c r="DH66" s="290"/>
      <c r="DI66" s="290"/>
      <c r="DJ66" s="290"/>
      <c r="DK66" s="290"/>
      <c r="DL66" s="290"/>
      <c r="DM66" s="290"/>
      <c r="DN66" s="290"/>
      <c r="DO66" s="290"/>
      <c r="DP66" s="290"/>
      <c r="DQ66" s="290"/>
      <c r="DR66" s="290"/>
      <c r="DS66" s="290"/>
      <c r="DT66" s="290"/>
      <c r="DU66" s="290"/>
      <c r="DV66" s="290"/>
      <c r="DW66" s="290"/>
      <c r="DX66" s="290"/>
      <c r="DY66" s="290"/>
      <c r="DZ66" s="290"/>
      <c r="EA66" s="290"/>
      <c r="EB66" s="290"/>
      <c r="EC66" s="290"/>
      <c r="ED66" s="290"/>
      <c r="EE66" s="290"/>
      <c r="EF66" s="290"/>
      <c r="EG66" s="290"/>
      <c r="EH66" s="290"/>
      <c r="EI66" s="290"/>
      <c r="EJ66" s="290"/>
      <c r="EK66" s="290"/>
      <c r="EL66" s="290"/>
      <c r="EM66" s="290"/>
      <c r="EN66" s="290"/>
      <c r="EO66" s="290"/>
      <c r="EP66" s="290"/>
      <c r="EQ66" s="290"/>
      <c r="ER66" s="290"/>
      <c r="ES66" s="290"/>
      <c r="ET66" s="290"/>
      <c r="EU66" s="290"/>
      <c r="EV66" s="290"/>
      <c r="EW66" s="290"/>
      <c r="EX66" s="290"/>
      <c r="EY66" s="290"/>
      <c r="EZ66" s="290"/>
      <c r="FA66" s="290"/>
      <c r="FB66" s="290"/>
      <c r="FC66" s="290"/>
      <c r="FD66" s="290"/>
      <c r="FE66" s="290"/>
      <c r="FF66" s="290"/>
      <c r="FG66" s="290"/>
      <c r="FH66" s="290"/>
      <c r="FI66" s="290"/>
      <c r="FJ66" s="290"/>
      <c r="FK66" s="290"/>
      <c r="FL66" s="290"/>
      <c r="FM66" s="290"/>
      <c r="FN66" s="290"/>
      <c r="FO66" s="290"/>
      <c r="FP66" s="290"/>
      <c r="FQ66" s="290"/>
      <c r="FR66" s="290"/>
      <c r="FS66" s="290"/>
      <c r="FT66" s="290"/>
      <c r="FU66" s="290"/>
      <c r="FV66" s="290"/>
      <c r="FW66" s="290"/>
      <c r="FX66" s="290"/>
      <c r="FY66" s="290"/>
      <c r="FZ66" s="290"/>
      <c r="GA66" s="290"/>
      <c r="GB66" s="290"/>
      <c r="GC66" s="290"/>
      <c r="GD66" s="290"/>
      <c r="GE66" s="290"/>
      <c r="GF66" s="290"/>
      <c r="GG66" s="290"/>
      <c r="GH66" s="290"/>
      <c r="GI66" s="290"/>
      <c r="GJ66" s="290"/>
      <c r="GK66" s="290"/>
      <c r="GL66" s="290"/>
      <c r="GM66" s="290"/>
      <c r="GN66" s="290"/>
      <c r="GO66" s="290"/>
      <c r="GP66" s="290"/>
      <c r="GQ66" s="290"/>
      <c r="GR66" s="290"/>
      <c r="GS66" s="290"/>
      <c r="GT66" s="290"/>
      <c r="GU66" s="290"/>
      <c r="GV66" s="290"/>
      <c r="GW66" s="290"/>
      <c r="GX66" s="290"/>
      <c r="GY66" s="290"/>
      <c r="GZ66" s="290"/>
      <c r="HA66" s="290"/>
      <c r="HB66" s="290"/>
      <c r="HC66" s="290"/>
      <c r="HD66" s="290"/>
      <c r="HE66" s="290"/>
      <c r="HF66" s="290"/>
      <c r="HG66" s="290"/>
      <c r="HH66" s="290"/>
      <c r="HI66" s="290"/>
      <c r="HJ66" s="290"/>
      <c r="HK66" s="290"/>
      <c r="HL66" s="290"/>
      <c r="HM66" s="290"/>
      <c r="HN66" s="290"/>
      <c r="HO66" s="290"/>
      <c r="HP66" s="290"/>
      <c r="HQ66" s="290"/>
      <c r="HR66" s="290"/>
      <c r="HS66" s="290"/>
      <c r="HT66" s="290"/>
      <c r="HU66" s="290"/>
      <c r="HV66" s="290"/>
      <c r="HW66" s="290"/>
      <c r="HX66" s="290"/>
      <c r="HY66" s="290"/>
      <c r="HZ66" s="290"/>
      <c r="IA66" s="290"/>
      <c r="IB66" s="290"/>
      <c r="IC66" s="290"/>
      <c r="ID66" s="290"/>
      <c r="IE66" s="290"/>
      <c r="IF66" s="290"/>
      <c r="IG66" s="290"/>
      <c r="IH66" s="290"/>
      <c r="II66" s="290"/>
      <c r="IJ66" s="290"/>
      <c r="IK66" s="290"/>
      <c r="IL66" s="290"/>
      <c r="IM66" s="290"/>
      <c r="IN66" s="290"/>
    </row>
    <row r="67" spans="1:248" s="955" customFormat="1">
      <c r="A67" s="462"/>
      <c r="B67" s="88"/>
      <c r="C67" s="688"/>
      <c r="D67" s="460"/>
      <c r="E67" s="461"/>
      <c r="F67" s="460"/>
      <c r="G67" s="464"/>
      <c r="I67" s="290"/>
      <c r="J67" s="290"/>
      <c r="K67" s="290"/>
      <c r="L67" s="290"/>
      <c r="M67" s="290"/>
      <c r="N67" s="290"/>
      <c r="O67" s="290"/>
      <c r="P67" s="290"/>
      <c r="Q67" s="290"/>
      <c r="R67" s="290"/>
      <c r="S67" s="290"/>
      <c r="T67" s="290"/>
      <c r="U67" s="290"/>
      <c r="V67" s="290"/>
      <c r="W67" s="290"/>
      <c r="X67" s="290"/>
      <c r="Y67" s="290"/>
      <c r="Z67" s="290"/>
      <c r="AA67" s="290"/>
      <c r="AB67" s="290"/>
      <c r="AC67" s="290"/>
      <c r="AD67" s="290"/>
      <c r="AE67" s="290"/>
      <c r="AF67" s="290"/>
      <c r="AG67" s="290"/>
      <c r="AH67" s="290"/>
      <c r="AI67" s="290"/>
      <c r="AJ67" s="290"/>
      <c r="AK67" s="290"/>
      <c r="AL67" s="290"/>
      <c r="AM67" s="290"/>
      <c r="AN67" s="290"/>
      <c r="AO67" s="290"/>
      <c r="AP67" s="290"/>
      <c r="AQ67" s="290"/>
      <c r="AR67" s="290"/>
      <c r="AS67" s="290"/>
      <c r="AT67" s="290"/>
      <c r="AU67" s="290"/>
      <c r="AV67" s="290"/>
      <c r="AW67" s="290"/>
      <c r="AX67" s="290"/>
      <c r="AY67" s="290"/>
      <c r="AZ67" s="290"/>
      <c r="BA67" s="290"/>
      <c r="BB67" s="290"/>
      <c r="BC67" s="290"/>
      <c r="BD67" s="290"/>
      <c r="BE67" s="290"/>
      <c r="BF67" s="290"/>
      <c r="BG67" s="290"/>
      <c r="BH67" s="290"/>
      <c r="BI67" s="290"/>
      <c r="BJ67" s="290"/>
      <c r="BK67" s="290"/>
      <c r="BL67" s="290"/>
      <c r="BM67" s="290"/>
      <c r="BN67" s="290"/>
      <c r="BO67" s="290"/>
      <c r="BP67" s="290"/>
      <c r="BQ67" s="290"/>
      <c r="BR67" s="290"/>
      <c r="BS67" s="290"/>
      <c r="BT67" s="290"/>
      <c r="BU67" s="290"/>
      <c r="BV67" s="290"/>
      <c r="BW67" s="290"/>
      <c r="BX67" s="290"/>
      <c r="BY67" s="290"/>
      <c r="BZ67" s="290"/>
      <c r="CA67" s="290"/>
      <c r="CB67" s="290"/>
      <c r="CC67" s="290"/>
      <c r="CD67" s="290"/>
      <c r="CE67" s="290"/>
      <c r="CF67" s="290"/>
      <c r="CG67" s="290"/>
      <c r="CH67" s="290"/>
      <c r="CI67" s="290"/>
      <c r="CJ67" s="290"/>
      <c r="CK67" s="290"/>
      <c r="CL67" s="290"/>
      <c r="CM67" s="290"/>
      <c r="CN67" s="290"/>
      <c r="CO67" s="290"/>
      <c r="CP67" s="290"/>
      <c r="CQ67" s="290"/>
      <c r="CR67" s="290"/>
      <c r="CS67" s="290"/>
      <c r="CT67" s="290"/>
      <c r="CU67" s="290"/>
      <c r="CV67" s="290"/>
      <c r="CW67" s="290"/>
      <c r="CX67" s="290"/>
      <c r="CY67" s="290"/>
      <c r="CZ67" s="290"/>
      <c r="DA67" s="290"/>
      <c r="DB67" s="290"/>
      <c r="DC67" s="290"/>
      <c r="DD67" s="290"/>
      <c r="DE67" s="290"/>
      <c r="DF67" s="290"/>
      <c r="DG67" s="290"/>
      <c r="DH67" s="290"/>
      <c r="DI67" s="290"/>
      <c r="DJ67" s="290"/>
      <c r="DK67" s="290"/>
      <c r="DL67" s="290"/>
      <c r="DM67" s="290"/>
      <c r="DN67" s="290"/>
      <c r="DO67" s="290"/>
      <c r="DP67" s="290"/>
      <c r="DQ67" s="290"/>
      <c r="DR67" s="290"/>
      <c r="DS67" s="290"/>
      <c r="DT67" s="290"/>
      <c r="DU67" s="290"/>
      <c r="DV67" s="290"/>
      <c r="DW67" s="290"/>
      <c r="DX67" s="290"/>
      <c r="DY67" s="290"/>
      <c r="DZ67" s="290"/>
      <c r="EA67" s="290"/>
      <c r="EB67" s="290"/>
      <c r="EC67" s="290"/>
      <c r="ED67" s="290"/>
      <c r="EE67" s="290"/>
      <c r="EF67" s="290"/>
      <c r="EG67" s="290"/>
      <c r="EH67" s="290"/>
      <c r="EI67" s="290"/>
      <c r="EJ67" s="290"/>
      <c r="EK67" s="290"/>
      <c r="EL67" s="290"/>
      <c r="EM67" s="290"/>
      <c r="EN67" s="290"/>
      <c r="EO67" s="290"/>
      <c r="EP67" s="290"/>
      <c r="EQ67" s="290"/>
      <c r="ER67" s="290"/>
      <c r="ES67" s="290"/>
      <c r="ET67" s="290"/>
      <c r="EU67" s="290"/>
      <c r="EV67" s="290"/>
      <c r="EW67" s="290"/>
      <c r="EX67" s="290"/>
      <c r="EY67" s="290"/>
      <c r="EZ67" s="290"/>
      <c r="FA67" s="290"/>
      <c r="FB67" s="290"/>
      <c r="FC67" s="290"/>
      <c r="FD67" s="290"/>
      <c r="FE67" s="290"/>
      <c r="FF67" s="290"/>
      <c r="FG67" s="290"/>
      <c r="FH67" s="290"/>
      <c r="FI67" s="290"/>
      <c r="FJ67" s="290"/>
      <c r="FK67" s="290"/>
      <c r="FL67" s="290"/>
      <c r="FM67" s="290"/>
      <c r="FN67" s="290"/>
      <c r="FO67" s="290"/>
      <c r="FP67" s="290"/>
      <c r="FQ67" s="290"/>
      <c r="FR67" s="290"/>
      <c r="FS67" s="290"/>
      <c r="FT67" s="290"/>
      <c r="FU67" s="290"/>
      <c r="FV67" s="290"/>
      <c r="FW67" s="290"/>
      <c r="FX67" s="290"/>
      <c r="FY67" s="290"/>
      <c r="FZ67" s="290"/>
      <c r="GA67" s="290"/>
      <c r="GB67" s="290"/>
      <c r="GC67" s="290"/>
      <c r="GD67" s="290"/>
      <c r="GE67" s="290"/>
      <c r="GF67" s="290"/>
      <c r="GG67" s="290"/>
      <c r="GH67" s="290"/>
      <c r="GI67" s="290"/>
      <c r="GJ67" s="290"/>
      <c r="GK67" s="290"/>
      <c r="GL67" s="290"/>
      <c r="GM67" s="290"/>
      <c r="GN67" s="290"/>
      <c r="GO67" s="290"/>
      <c r="GP67" s="290"/>
      <c r="GQ67" s="290"/>
      <c r="GR67" s="290"/>
      <c r="GS67" s="290"/>
      <c r="GT67" s="290"/>
      <c r="GU67" s="290"/>
      <c r="GV67" s="290"/>
      <c r="GW67" s="290"/>
      <c r="GX67" s="290"/>
      <c r="GY67" s="290"/>
      <c r="GZ67" s="290"/>
      <c r="HA67" s="290"/>
      <c r="HB67" s="290"/>
      <c r="HC67" s="290"/>
      <c r="HD67" s="290"/>
      <c r="HE67" s="290"/>
      <c r="HF67" s="290"/>
      <c r="HG67" s="290"/>
      <c r="HH67" s="290"/>
      <c r="HI67" s="290"/>
      <c r="HJ67" s="290"/>
      <c r="HK67" s="290"/>
      <c r="HL67" s="290"/>
      <c r="HM67" s="290"/>
      <c r="HN67" s="290"/>
      <c r="HO67" s="290"/>
      <c r="HP67" s="290"/>
      <c r="HQ67" s="290"/>
      <c r="HR67" s="290"/>
      <c r="HS67" s="290"/>
      <c r="HT67" s="290"/>
      <c r="HU67" s="290"/>
      <c r="HV67" s="290"/>
      <c r="HW67" s="290"/>
      <c r="HX67" s="290"/>
      <c r="HY67" s="290"/>
      <c r="HZ67" s="290"/>
      <c r="IA67" s="290"/>
      <c r="IB67" s="290"/>
      <c r="IC67" s="290"/>
      <c r="ID67" s="290"/>
      <c r="IE67" s="290"/>
      <c r="IF67" s="290"/>
      <c r="IG67" s="290"/>
      <c r="IH67" s="290"/>
      <c r="II67" s="290"/>
      <c r="IJ67" s="290"/>
      <c r="IK67" s="290"/>
      <c r="IL67" s="290"/>
      <c r="IM67" s="290"/>
      <c r="IN67" s="290"/>
    </row>
    <row r="68" spans="1:248" s="955" customFormat="1" ht="12.75" customHeight="1">
      <c r="A68" s="472"/>
      <c r="B68" s="424"/>
      <c r="C68" s="425"/>
      <c r="D68" s="466"/>
      <c r="E68" s="467"/>
      <c r="F68" s="466"/>
      <c r="G68" s="464"/>
      <c r="I68" s="290"/>
      <c r="J68" s="290"/>
      <c r="K68" s="290"/>
      <c r="L68" s="290"/>
      <c r="M68" s="290"/>
      <c r="N68" s="290"/>
      <c r="O68" s="290"/>
      <c r="P68" s="290"/>
      <c r="Q68" s="290"/>
      <c r="R68" s="290"/>
      <c r="S68" s="290"/>
      <c r="T68" s="290"/>
      <c r="U68" s="290"/>
      <c r="V68" s="290"/>
      <c r="W68" s="290"/>
      <c r="X68" s="290"/>
      <c r="Y68" s="290"/>
      <c r="Z68" s="290"/>
      <c r="AA68" s="290"/>
      <c r="AB68" s="290"/>
      <c r="AC68" s="290"/>
      <c r="AD68" s="290"/>
      <c r="AE68" s="290"/>
      <c r="AF68" s="290"/>
      <c r="AG68" s="290"/>
      <c r="AH68" s="290"/>
      <c r="AI68" s="290"/>
      <c r="AJ68" s="290"/>
      <c r="AK68" s="290"/>
      <c r="AL68" s="290"/>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0"/>
      <c r="BQ68" s="290"/>
      <c r="BR68" s="290"/>
      <c r="BS68" s="290"/>
      <c r="BT68" s="290"/>
      <c r="BU68" s="290"/>
      <c r="BV68" s="290"/>
      <c r="BW68" s="290"/>
      <c r="BX68" s="290"/>
      <c r="BY68" s="290"/>
      <c r="BZ68" s="290"/>
      <c r="CA68" s="290"/>
      <c r="CB68" s="290"/>
      <c r="CC68" s="290"/>
      <c r="CD68" s="290"/>
      <c r="CE68" s="290"/>
      <c r="CF68" s="290"/>
      <c r="CG68" s="290"/>
      <c r="CH68" s="290"/>
      <c r="CI68" s="290"/>
      <c r="CJ68" s="290"/>
      <c r="CK68" s="290"/>
      <c r="CL68" s="290"/>
      <c r="CM68" s="290"/>
      <c r="CN68" s="290"/>
      <c r="CO68" s="290"/>
      <c r="CP68" s="290"/>
      <c r="CQ68" s="290"/>
      <c r="CR68" s="290"/>
      <c r="CS68" s="290"/>
      <c r="CT68" s="290"/>
      <c r="CU68" s="290"/>
      <c r="CV68" s="290"/>
      <c r="CW68" s="290"/>
      <c r="CX68" s="290"/>
      <c r="CY68" s="290"/>
      <c r="CZ68" s="290"/>
      <c r="DA68" s="290"/>
      <c r="DB68" s="290"/>
      <c r="DC68" s="290"/>
      <c r="DD68" s="290"/>
      <c r="DE68" s="290"/>
      <c r="DF68" s="290"/>
      <c r="DG68" s="290"/>
      <c r="DH68" s="290"/>
      <c r="DI68" s="290"/>
      <c r="DJ68" s="290"/>
      <c r="DK68" s="290"/>
      <c r="DL68" s="290"/>
      <c r="DM68" s="290"/>
      <c r="DN68" s="290"/>
      <c r="DO68" s="290"/>
      <c r="DP68" s="290"/>
      <c r="DQ68" s="290"/>
      <c r="DR68" s="290"/>
      <c r="DS68" s="290"/>
      <c r="DT68" s="290"/>
      <c r="DU68" s="290"/>
      <c r="DV68" s="290"/>
      <c r="DW68" s="290"/>
      <c r="DX68" s="290"/>
      <c r="DY68" s="290"/>
      <c r="DZ68" s="290"/>
      <c r="EA68" s="290"/>
      <c r="EB68" s="290"/>
      <c r="EC68" s="290"/>
      <c r="ED68" s="290"/>
      <c r="EE68" s="290"/>
      <c r="EF68" s="290"/>
      <c r="EG68" s="290"/>
      <c r="EH68" s="290"/>
      <c r="EI68" s="290"/>
      <c r="EJ68" s="290"/>
      <c r="EK68" s="290"/>
      <c r="EL68" s="290"/>
      <c r="EM68" s="290"/>
      <c r="EN68" s="290"/>
      <c r="EO68" s="290"/>
      <c r="EP68" s="290"/>
      <c r="EQ68" s="290"/>
      <c r="ER68" s="290"/>
      <c r="ES68" s="290"/>
      <c r="ET68" s="290"/>
      <c r="EU68" s="290"/>
      <c r="EV68" s="290"/>
      <c r="EW68" s="290"/>
      <c r="EX68" s="290"/>
      <c r="EY68" s="290"/>
      <c r="EZ68" s="290"/>
      <c r="FA68" s="290"/>
      <c r="FB68" s="290"/>
      <c r="FC68" s="290"/>
      <c r="FD68" s="290"/>
      <c r="FE68" s="290"/>
      <c r="FF68" s="290"/>
      <c r="FG68" s="290"/>
      <c r="FH68" s="290"/>
      <c r="FI68" s="290"/>
      <c r="FJ68" s="290"/>
      <c r="FK68" s="290"/>
      <c r="FL68" s="290"/>
      <c r="FM68" s="290"/>
      <c r="FN68" s="290"/>
      <c r="FO68" s="290"/>
      <c r="FP68" s="290"/>
      <c r="FQ68" s="290"/>
      <c r="FR68" s="290"/>
      <c r="FS68" s="290"/>
      <c r="FT68" s="290"/>
      <c r="FU68" s="290"/>
      <c r="FV68" s="290"/>
      <c r="FW68" s="290"/>
      <c r="FX68" s="290"/>
      <c r="FY68" s="290"/>
      <c r="FZ68" s="290"/>
      <c r="GA68" s="290"/>
      <c r="GB68" s="290"/>
      <c r="GC68" s="290"/>
      <c r="GD68" s="290"/>
      <c r="GE68" s="290"/>
      <c r="GF68" s="290"/>
      <c r="GG68" s="290"/>
      <c r="GH68" s="290"/>
      <c r="GI68" s="290"/>
      <c r="GJ68" s="290"/>
      <c r="GK68" s="290"/>
      <c r="GL68" s="290"/>
      <c r="GM68" s="290"/>
      <c r="GN68" s="290"/>
      <c r="GO68" s="290"/>
      <c r="GP68" s="290"/>
      <c r="GQ68" s="290"/>
      <c r="GR68" s="290"/>
      <c r="GS68" s="290"/>
      <c r="GT68" s="290"/>
      <c r="GU68" s="290"/>
      <c r="GV68" s="290"/>
      <c r="GW68" s="290"/>
      <c r="GX68" s="290"/>
      <c r="GY68" s="290"/>
      <c r="GZ68" s="290"/>
      <c r="HA68" s="290"/>
      <c r="HB68" s="290"/>
      <c r="HC68" s="290"/>
      <c r="HD68" s="290"/>
      <c r="HE68" s="290"/>
      <c r="HF68" s="290"/>
      <c r="HG68" s="290"/>
      <c r="HH68" s="290"/>
      <c r="HI68" s="290"/>
      <c r="HJ68" s="290"/>
      <c r="HK68" s="290"/>
      <c r="HL68" s="290"/>
      <c r="HM68" s="290"/>
      <c r="HN68" s="290"/>
      <c r="HO68" s="290"/>
      <c r="HP68" s="290"/>
      <c r="HQ68" s="290"/>
      <c r="HR68" s="290"/>
      <c r="HS68" s="290"/>
      <c r="HT68" s="290"/>
      <c r="HU68" s="290"/>
      <c r="HV68" s="290"/>
      <c r="HW68" s="290"/>
      <c r="HX68" s="290"/>
      <c r="HY68" s="290"/>
      <c r="HZ68" s="290"/>
      <c r="IA68" s="290"/>
      <c r="IB68" s="290"/>
      <c r="IC68" s="290"/>
      <c r="ID68" s="290"/>
      <c r="IE68" s="290"/>
      <c r="IF68" s="290"/>
      <c r="IG68" s="290"/>
      <c r="IH68" s="290"/>
      <c r="II68" s="290"/>
      <c r="IJ68" s="290"/>
      <c r="IK68" s="290"/>
      <c r="IL68" s="290"/>
      <c r="IM68" s="290"/>
      <c r="IN68" s="290"/>
    </row>
    <row r="69" spans="1:248" s="955" customFormat="1" ht="12.75" customHeight="1">
      <c r="A69" s="440"/>
      <c r="B69" s="441"/>
      <c r="C69" s="441"/>
      <c r="D69" s="442"/>
      <c r="E69" s="443"/>
      <c r="F69" s="442"/>
      <c r="G69" s="473"/>
      <c r="I69" s="290"/>
      <c r="J69" s="290"/>
      <c r="K69" s="290"/>
      <c r="L69" s="290"/>
      <c r="M69" s="290"/>
      <c r="N69" s="290"/>
      <c r="O69" s="290"/>
      <c r="P69" s="290"/>
      <c r="Q69" s="290"/>
      <c r="R69" s="290"/>
      <c r="S69" s="290"/>
      <c r="T69" s="290"/>
      <c r="U69" s="290"/>
      <c r="V69" s="290"/>
      <c r="W69" s="290"/>
      <c r="X69" s="290"/>
      <c r="Y69" s="290"/>
      <c r="Z69" s="290"/>
      <c r="AA69" s="290"/>
      <c r="AB69" s="290"/>
      <c r="AC69" s="290"/>
      <c r="AD69" s="290"/>
      <c r="AE69" s="290"/>
      <c r="AF69" s="290"/>
      <c r="AG69" s="290"/>
      <c r="AH69" s="290"/>
      <c r="AI69" s="290"/>
      <c r="AJ69" s="290"/>
      <c r="AK69" s="290"/>
      <c r="AL69" s="290"/>
      <c r="AM69" s="290"/>
      <c r="AN69" s="290"/>
      <c r="AO69" s="290"/>
      <c r="AP69" s="290"/>
      <c r="AQ69" s="290"/>
      <c r="AR69" s="290"/>
      <c r="AS69" s="290"/>
      <c r="AT69" s="290"/>
      <c r="AU69" s="290"/>
      <c r="AV69" s="290"/>
      <c r="AW69" s="290"/>
      <c r="AX69" s="290"/>
      <c r="AY69" s="290"/>
      <c r="AZ69" s="290"/>
      <c r="BA69" s="290"/>
      <c r="BB69" s="290"/>
      <c r="BC69" s="290"/>
      <c r="BD69" s="290"/>
      <c r="BE69" s="290"/>
      <c r="BF69" s="290"/>
      <c r="BG69" s="290"/>
      <c r="BH69" s="290"/>
      <c r="BI69" s="290"/>
      <c r="BJ69" s="290"/>
      <c r="BK69" s="290"/>
      <c r="BL69" s="290"/>
      <c r="BM69" s="290"/>
      <c r="BN69" s="290"/>
      <c r="BO69" s="290"/>
      <c r="BP69" s="290"/>
      <c r="BQ69" s="290"/>
      <c r="BR69" s="290"/>
      <c r="BS69" s="290"/>
      <c r="BT69" s="290"/>
      <c r="BU69" s="290"/>
      <c r="BV69" s="290"/>
      <c r="BW69" s="290"/>
      <c r="BX69" s="290"/>
      <c r="BY69" s="290"/>
      <c r="BZ69" s="290"/>
      <c r="CA69" s="290"/>
      <c r="CB69" s="290"/>
      <c r="CC69" s="290"/>
      <c r="CD69" s="290"/>
      <c r="CE69" s="290"/>
      <c r="CF69" s="290"/>
      <c r="CG69" s="290"/>
      <c r="CH69" s="290"/>
      <c r="CI69" s="290"/>
      <c r="CJ69" s="290"/>
      <c r="CK69" s="290"/>
      <c r="CL69" s="290"/>
      <c r="CM69" s="290"/>
      <c r="CN69" s="290"/>
      <c r="CO69" s="290"/>
      <c r="CP69" s="290"/>
      <c r="CQ69" s="290"/>
      <c r="CR69" s="290"/>
      <c r="CS69" s="290"/>
      <c r="CT69" s="290"/>
      <c r="CU69" s="290"/>
      <c r="CV69" s="290"/>
      <c r="CW69" s="290"/>
      <c r="CX69" s="290"/>
      <c r="CY69" s="290"/>
      <c r="CZ69" s="290"/>
      <c r="DA69" s="290"/>
      <c r="DB69" s="290"/>
      <c r="DC69" s="290"/>
      <c r="DD69" s="290"/>
      <c r="DE69" s="290"/>
      <c r="DF69" s="290"/>
      <c r="DG69" s="290"/>
      <c r="DH69" s="290"/>
      <c r="DI69" s="290"/>
      <c r="DJ69" s="290"/>
      <c r="DK69" s="290"/>
      <c r="DL69" s="290"/>
      <c r="DM69" s="290"/>
      <c r="DN69" s="290"/>
      <c r="DO69" s="290"/>
      <c r="DP69" s="290"/>
      <c r="DQ69" s="290"/>
      <c r="DR69" s="290"/>
      <c r="DS69" s="290"/>
      <c r="DT69" s="290"/>
      <c r="DU69" s="290"/>
      <c r="DV69" s="290"/>
      <c r="DW69" s="290"/>
      <c r="DX69" s="290"/>
      <c r="DY69" s="290"/>
      <c r="DZ69" s="290"/>
      <c r="EA69" s="290"/>
      <c r="EB69" s="290"/>
      <c r="EC69" s="290"/>
      <c r="ED69" s="290"/>
      <c r="EE69" s="290"/>
      <c r="EF69" s="290"/>
      <c r="EG69" s="290"/>
      <c r="EH69" s="290"/>
      <c r="EI69" s="290"/>
      <c r="EJ69" s="290"/>
      <c r="EK69" s="290"/>
      <c r="EL69" s="290"/>
      <c r="EM69" s="290"/>
      <c r="EN69" s="290"/>
      <c r="EO69" s="290"/>
      <c r="EP69" s="290"/>
      <c r="EQ69" s="290"/>
      <c r="ER69" s="290"/>
      <c r="ES69" s="290"/>
      <c r="ET69" s="290"/>
      <c r="EU69" s="290"/>
      <c r="EV69" s="290"/>
      <c r="EW69" s="290"/>
      <c r="EX69" s="290"/>
      <c r="EY69" s="290"/>
      <c r="EZ69" s="290"/>
      <c r="FA69" s="290"/>
      <c r="FB69" s="290"/>
      <c r="FC69" s="290"/>
      <c r="FD69" s="290"/>
      <c r="FE69" s="290"/>
      <c r="FF69" s="290"/>
      <c r="FG69" s="290"/>
      <c r="FH69" s="290"/>
      <c r="FI69" s="290"/>
      <c r="FJ69" s="290"/>
      <c r="FK69" s="290"/>
      <c r="FL69" s="290"/>
      <c r="FM69" s="290"/>
      <c r="FN69" s="290"/>
      <c r="FO69" s="290"/>
      <c r="FP69" s="290"/>
      <c r="FQ69" s="290"/>
      <c r="FR69" s="290"/>
      <c r="FS69" s="290"/>
      <c r="FT69" s="290"/>
      <c r="FU69" s="290"/>
      <c r="FV69" s="290"/>
      <c r="FW69" s="290"/>
      <c r="FX69" s="290"/>
      <c r="FY69" s="290"/>
      <c r="FZ69" s="290"/>
      <c r="GA69" s="290"/>
      <c r="GB69" s="290"/>
      <c r="GC69" s="290"/>
      <c r="GD69" s="290"/>
      <c r="GE69" s="290"/>
      <c r="GF69" s="290"/>
      <c r="GG69" s="290"/>
      <c r="GH69" s="290"/>
      <c r="GI69" s="290"/>
      <c r="GJ69" s="290"/>
      <c r="GK69" s="290"/>
      <c r="GL69" s="290"/>
      <c r="GM69" s="290"/>
      <c r="GN69" s="290"/>
      <c r="GO69" s="290"/>
      <c r="GP69" s="290"/>
      <c r="GQ69" s="290"/>
      <c r="GR69" s="290"/>
      <c r="GS69" s="290"/>
      <c r="GT69" s="290"/>
      <c r="GU69" s="290"/>
      <c r="GV69" s="290"/>
      <c r="GW69" s="290"/>
      <c r="GX69" s="290"/>
      <c r="GY69" s="290"/>
      <c r="GZ69" s="290"/>
      <c r="HA69" s="290"/>
      <c r="HB69" s="290"/>
      <c r="HC69" s="290"/>
      <c r="HD69" s="290"/>
      <c r="HE69" s="290"/>
      <c r="HF69" s="290"/>
      <c r="HG69" s="290"/>
      <c r="HH69" s="290"/>
      <c r="HI69" s="290"/>
      <c r="HJ69" s="290"/>
      <c r="HK69" s="290"/>
      <c r="HL69" s="290"/>
      <c r="HM69" s="290"/>
      <c r="HN69" s="290"/>
      <c r="HO69" s="290"/>
      <c r="HP69" s="290"/>
      <c r="HQ69" s="290"/>
      <c r="HR69" s="290"/>
      <c r="HS69" s="290"/>
      <c r="HT69" s="290"/>
      <c r="HU69" s="290"/>
      <c r="HV69" s="290"/>
      <c r="HW69" s="290"/>
      <c r="HX69" s="290"/>
      <c r="HY69" s="290"/>
      <c r="HZ69" s="290"/>
      <c r="IA69" s="290"/>
      <c r="IB69" s="290"/>
      <c r="IC69" s="290"/>
      <c r="ID69" s="290"/>
      <c r="IE69" s="290"/>
      <c r="IF69" s="290"/>
      <c r="IG69" s="290"/>
      <c r="IH69" s="290"/>
      <c r="II69" s="290"/>
      <c r="IJ69" s="290"/>
      <c r="IK69" s="290"/>
      <c r="IL69" s="290"/>
      <c r="IM69" s="290"/>
      <c r="IN69" s="290"/>
    </row>
    <row r="70" spans="1:248" s="955" customFormat="1" ht="12.75" customHeight="1">
      <c r="A70" s="462"/>
      <c r="B70" s="969" t="s">
        <v>101</v>
      </c>
      <c r="C70" s="474"/>
      <c r="D70" s="460"/>
      <c r="E70" s="461"/>
      <c r="F70" s="348" t="s">
        <v>280</v>
      </c>
      <c r="G70" s="475">
        <f>SUM(G10:G68)</f>
        <v>66000</v>
      </c>
      <c r="I70" s="290"/>
      <c r="J70" s="290"/>
      <c r="K70" s="290"/>
      <c r="L70" s="290"/>
      <c r="M70" s="290"/>
      <c r="N70" s="290"/>
      <c r="O70" s="290"/>
      <c r="P70" s="290"/>
      <c r="Q70" s="290"/>
      <c r="R70" s="290"/>
      <c r="S70" s="290"/>
      <c r="T70" s="290"/>
      <c r="U70" s="290"/>
      <c r="V70" s="290"/>
      <c r="W70" s="290"/>
      <c r="X70" s="290"/>
      <c r="Y70" s="290"/>
      <c r="Z70" s="290"/>
      <c r="AA70" s="290"/>
      <c r="AB70" s="290"/>
      <c r="AC70" s="290"/>
      <c r="AD70" s="290"/>
      <c r="AE70" s="290"/>
      <c r="AF70" s="290"/>
      <c r="AG70" s="290"/>
      <c r="AH70" s="290"/>
      <c r="AI70" s="290"/>
      <c r="AJ70" s="290"/>
      <c r="AK70" s="290"/>
      <c r="AL70" s="290"/>
      <c r="AM70" s="290"/>
      <c r="AN70" s="290"/>
      <c r="AO70" s="290"/>
      <c r="AP70" s="290"/>
      <c r="AQ70" s="290"/>
      <c r="AR70" s="290"/>
      <c r="AS70" s="290"/>
      <c r="AT70" s="290"/>
      <c r="AU70" s="290"/>
      <c r="AV70" s="290"/>
      <c r="AW70" s="290"/>
      <c r="AX70" s="290"/>
      <c r="AY70" s="290"/>
      <c r="AZ70" s="290"/>
      <c r="BA70" s="290"/>
      <c r="BB70" s="290"/>
      <c r="BC70" s="290"/>
      <c r="BD70" s="290"/>
      <c r="BE70" s="290"/>
      <c r="BF70" s="290"/>
      <c r="BG70" s="290"/>
      <c r="BH70" s="290"/>
      <c r="BI70" s="290"/>
      <c r="BJ70" s="290"/>
      <c r="BK70" s="290"/>
      <c r="BL70" s="290"/>
      <c r="BM70" s="290"/>
      <c r="BN70" s="290"/>
      <c r="BO70" s="290"/>
      <c r="BP70" s="290"/>
      <c r="BQ70" s="290"/>
      <c r="BR70" s="290"/>
      <c r="BS70" s="290"/>
      <c r="BT70" s="290"/>
      <c r="BU70" s="290"/>
      <c r="BV70" s="290"/>
      <c r="BW70" s="290"/>
      <c r="BX70" s="290"/>
      <c r="BY70" s="290"/>
      <c r="BZ70" s="290"/>
      <c r="CA70" s="290"/>
      <c r="CB70" s="290"/>
      <c r="CC70" s="290"/>
      <c r="CD70" s="290"/>
      <c r="CE70" s="290"/>
      <c r="CF70" s="290"/>
      <c r="CG70" s="290"/>
      <c r="CH70" s="290"/>
      <c r="CI70" s="290"/>
      <c r="CJ70" s="290"/>
      <c r="CK70" s="290"/>
      <c r="CL70" s="290"/>
      <c r="CM70" s="290"/>
      <c r="CN70" s="290"/>
      <c r="CO70" s="290"/>
      <c r="CP70" s="290"/>
      <c r="CQ70" s="290"/>
      <c r="CR70" s="290"/>
      <c r="CS70" s="290"/>
      <c r="CT70" s="290"/>
      <c r="CU70" s="290"/>
      <c r="CV70" s="290"/>
      <c r="CW70" s="290"/>
      <c r="CX70" s="290"/>
      <c r="CY70" s="290"/>
      <c r="CZ70" s="290"/>
      <c r="DA70" s="290"/>
      <c r="DB70" s="290"/>
      <c r="DC70" s="290"/>
      <c r="DD70" s="290"/>
      <c r="DE70" s="290"/>
      <c r="DF70" s="290"/>
      <c r="DG70" s="290"/>
      <c r="DH70" s="290"/>
      <c r="DI70" s="290"/>
      <c r="DJ70" s="290"/>
      <c r="DK70" s="290"/>
      <c r="DL70" s="290"/>
      <c r="DM70" s="290"/>
      <c r="DN70" s="290"/>
      <c r="DO70" s="290"/>
      <c r="DP70" s="290"/>
      <c r="DQ70" s="290"/>
      <c r="DR70" s="290"/>
      <c r="DS70" s="290"/>
      <c r="DT70" s="290"/>
      <c r="DU70" s="290"/>
      <c r="DV70" s="290"/>
      <c r="DW70" s="290"/>
      <c r="DX70" s="290"/>
      <c r="DY70" s="290"/>
      <c r="DZ70" s="290"/>
      <c r="EA70" s="290"/>
      <c r="EB70" s="290"/>
      <c r="EC70" s="290"/>
      <c r="ED70" s="290"/>
      <c r="EE70" s="290"/>
      <c r="EF70" s="290"/>
      <c r="EG70" s="290"/>
      <c r="EH70" s="290"/>
      <c r="EI70" s="290"/>
      <c r="EJ70" s="290"/>
      <c r="EK70" s="290"/>
      <c r="EL70" s="290"/>
      <c r="EM70" s="290"/>
      <c r="EN70" s="290"/>
      <c r="EO70" s="290"/>
      <c r="EP70" s="290"/>
      <c r="EQ70" s="290"/>
      <c r="ER70" s="290"/>
      <c r="ES70" s="290"/>
      <c r="ET70" s="290"/>
      <c r="EU70" s="290"/>
      <c r="EV70" s="290"/>
      <c r="EW70" s="290"/>
      <c r="EX70" s="290"/>
      <c r="EY70" s="290"/>
      <c r="EZ70" s="290"/>
      <c r="FA70" s="290"/>
      <c r="FB70" s="290"/>
      <c r="FC70" s="290"/>
      <c r="FD70" s="290"/>
      <c r="FE70" s="290"/>
      <c r="FF70" s="290"/>
      <c r="FG70" s="290"/>
      <c r="FH70" s="290"/>
      <c r="FI70" s="290"/>
      <c r="FJ70" s="290"/>
      <c r="FK70" s="290"/>
      <c r="FL70" s="290"/>
      <c r="FM70" s="290"/>
      <c r="FN70" s="290"/>
      <c r="FO70" s="290"/>
      <c r="FP70" s="290"/>
      <c r="FQ70" s="290"/>
      <c r="FR70" s="290"/>
      <c r="FS70" s="290"/>
      <c r="FT70" s="290"/>
      <c r="FU70" s="290"/>
      <c r="FV70" s="290"/>
      <c r="FW70" s="290"/>
      <c r="FX70" s="290"/>
      <c r="FY70" s="290"/>
      <c r="FZ70" s="290"/>
      <c r="GA70" s="290"/>
      <c r="GB70" s="290"/>
      <c r="GC70" s="290"/>
      <c r="GD70" s="290"/>
      <c r="GE70" s="290"/>
      <c r="GF70" s="290"/>
      <c r="GG70" s="290"/>
      <c r="GH70" s="290"/>
      <c r="GI70" s="290"/>
      <c r="GJ70" s="290"/>
      <c r="GK70" s="290"/>
      <c r="GL70" s="290"/>
      <c r="GM70" s="290"/>
      <c r="GN70" s="290"/>
      <c r="GO70" s="290"/>
      <c r="GP70" s="290"/>
      <c r="GQ70" s="290"/>
      <c r="GR70" s="290"/>
      <c r="GS70" s="290"/>
      <c r="GT70" s="290"/>
      <c r="GU70" s="290"/>
      <c r="GV70" s="290"/>
      <c r="GW70" s="290"/>
      <c r="GX70" s="290"/>
      <c r="GY70" s="290"/>
      <c r="GZ70" s="290"/>
      <c r="HA70" s="290"/>
      <c r="HB70" s="290"/>
      <c r="HC70" s="290"/>
      <c r="HD70" s="290"/>
      <c r="HE70" s="290"/>
      <c r="HF70" s="290"/>
      <c r="HG70" s="290"/>
      <c r="HH70" s="290"/>
      <c r="HI70" s="290"/>
      <c r="HJ70" s="290"/>
      <c r="HK70" s="290"/>
      <c r="HL70" s="290"/>
      <c r="HM70" s="290"/>
      <c r="HN70" s="290"/>
      <c r="HO70" s="290"/>
      <c r="HP70" s="290"/>
      <c r="HQ70" s="290"/>
      <c r="HR70" s="290"/>
      <c r="HS70" s="290"/>
      <c r="HT70" s="290"/>
      <c r="HU70" s="290"/>
      <c r="HV70" s="290"/>
      <c r="HW70" s="290"/>
      <c r="HX70" s="290"/>
      <c r="HY70" s="290"/>
      <c r="HZ70" s="290"/>
      <c r="IA70" s="290"/>
      <c r="IB70" s="290"/>
      <c r="IC70" s="290"/>
      <c r="ID70" s="290"/>
      <c r="IE70" s="290"/>
      <c r="IF70" s="290"/>
      <c r="IG70" s="290"/>
      <c r="IH70" s="290"/>
      <c r="II70" s="290"/>
      <c r="IJ70" s="290"/>
      <c r="IK70" s="290"/>
      <c r="IL70" s="290"/>
      <c r="IM70" s="290"/>
      <c r="IN70" s="290"/>
    </row>
    <row r="71" spans="1:248" s="955" customFormat="1" ht="10.5" customHeight="1" thickBot="1">
      <c r="A71" s="476"/>
      <c r="B71" s="477"/>
      <c r="C71" s="477"/>
      <c r="D71" s="479"/>
      <c r="E71" s="478"/>
      <c r="F71" s="479"/>
      <c r="G71" s="480"/>
      <c r="I71" s="290"/>
      <c r="J71" s="290"/>
      <c r="K71" s="290"/>
      <c r="L71" s="290"/>
      <c r="M71" s="290"/>
      <c r="N71" s="290"/>
      <c r="O71" s="290"/>
      <c r="P71" s="290"/>
      <c r="Q71" s="290"/>
      <c r="R71" s="290"/>
      <c r="S71" s="290"/>
      <c r="T71" s="290"/>
      <c r="U71" s="290"/>
      <c r="V71" s="290"/>
      <c r="W71" s="290"/>
      <c r="X71" s="290"/>
      <c r="Y71" s="290"/>
      <c r="Z71" s="290"/>
      <c r="AA71" s="290"/>
      <c r="AB71" s="290"/>
      <c r="AC71" s="290"/>
      <c r="AD71" s="290"/>
      <c r="AE71" s="290"/>
      <c r="AF71" s="290"/>
      <c r="AG71" s="290"/>
      <c r="AH71" s="290"/>
      <c r="AI71" s="290"/>
      <c r="AJ71" s="290"/>
      <c r="AK71" s="290"/>
      <c r="AL71" s="290"/>
      <c r="AM71" s="290"/>
      <c r="AN71" s="290"/>
      <c r="AO71" s="290"/>
      <c r="AP71" s="290"/>
      <c r="AQ71" s="290"/>
      <c r="AR71" s="290"/>
      <c r="AS71" s="290"/>
      <c r="AT71" s="290"/>
      <c r="AU71" s="290"/>
      <c r="AV71" s="290"/>
      <c r="AW71" s="290"/>
      <c r="AX71" s="290"/>
      <c r="AY71" s="290"/>
      <c r="AZ71" s="290"/>
      <c r="BA71" s="290"/>
      <c r="BB71" s="290"/>
      <c r="BC71" s="290"/>
      <c r="BD71" s="290"/>
      <c r="BE71" s="290"/>
      <c r="BF71" s="290"/>
      <c r="BG71" s="290"/>
      <c r="BH71" s="290"/>
      <c r="BI71" s="290"/>
      <c r="BJ71" s="290"/>
      <c r="BK71" s="290"/>
      <c r="BL71" s="290"/>
      <c r="BM71" s="290"/>
      <c r="BN71" s="290"/>
      <c r="BO71" s="290"/>
      <c r="BP71" s="290"/>
      <c r="BQ71" s="290"/>
      <c r="BR71" s="290"/>
      <c r="BS71" s="290"/>
      <c r="BT71" s="290"/>
      <c r="BU71" s="290"/>
      <c r="BV71" s="290"/>
      <c r="BW71" s="290"/>
      <c r="BX71" s="290"/>
      <c r="BY71" s="290"/>
      <c r="BZ71" s="290"/>
      <c r="CA71" s="290"/>
      <c r="CB71" s="290"/>
      <c r="CC71" s="290"/>
      <c r="CD71" s="290"/>
      <c r="CE71" s="290"/>
      <c r="CF71" s="290"/>
      <c r="CG71" s="290"/>
      <c r="CH71" s="290"/>
      <c r="CI71" s="290"/>
      <c r="CJ71" s="290"/>
      <c r="CK71" s="290"/>
      <c r="CL71" s="290"/>
      <c r="CM71" s="290"/>
      <c r="CN71" s="290"/>
      <c r="CO71" s="290"/>
      <c r="CP71" s="290"/>
      <c r="CQ71" s="290"/>
      <c r="CR71" s="290"/>
      <c r="CS71" s="290"/>
      <c r="CT71" s="290"/>
      <c r="CU71" s="290"/>
      <c r="CV71" s="290"/>
      <c r="CW71" s="290"/>
      <c r="CX71" s="290"/>
      <c r="CY71" s="290"/>
      <c r="CZ71" s="290"/>
      <c r="DA71" s="290"/>
      <c r="DB71" s="290"/>
      <c r="DC71" s="290"/>
      <c r="DD71" s="290"/>
      <c r="DE71" s="290"/>
      <c r="DF71" s="290"/>
      <c r="DG71" s="290"/>
      <c r="DH71" s="290"/>
      <c r="DI71" s="290"/>
      <c r="DJ71" s="290"/>
      <c r="DK71" s="290"/>
      <c r="DL71" s="290"/>
      <c r="DM71" s="290"/>
      <c r="DN71" s="290"/>
      <c r="DO71" s="290"/>
      <c r="DP71" s="290"/>
      <c r="DQ71" s="290"/>
      <c r="DR71" s="290"/>
      <c r="DS71" s="290"/>
      <c r="DT71" s="290"/>
      <c r="DU71" s="290"/>
      <c r="DV71" s="290"/>
      <c r="DW71" s="290"/>
      <c r="DX71" s="290"/>
      <c r="DY71" s="290"/>
      <c r="DZ71" s="290"/>
      <c r="EA71" s="290"/>
      <c r="EB71" s="290"/>
      <c r="EC71" s="290"/>
      <c r="ED71" s="290"/>
      <c r="EE71" s="290"/>
      <c r="EF71" s="290"/>
      <c r="EG71" s="290"/>
      <c r="EH71" s="290"/>
      <c r="EI71" s="290"/>
      <c r="EJ71" s="290"/>
      <c r="EK71" s="290"/>
      <c r="EL71" s="290"/>
      <c r="EM71" s="290"/>
      <c r="EN71" s="290"/>
      <c r="EO71" s="290"/>
      <c r="EP71" s="290"/>
      <c r="EQ71" s="290"/>
      <c r="ER71" s="290"/>
      <c r="ES71" s="290"/>
      <c r="ET71" s="290"/>
      <c r="EU71" s="290"/>
      <c r="EV71" s="290"/>
      <c r="EW71" s="290"/>
      <c r="EX71" s="290"/>
      <c r="EY71" s="290"/>
      <c r="EZ71" s="290"/>
      <c r="FA71" s="290"/>
      <c r="FB71" s="290"/>
      <c r="FC71" s="290"/>
      <c r="FD71" s="290"/>
      <c r="FE71" s="290"/>
      <c r="FF71" s="290"/>
      <c r="FG71" s="290"/>
      <c r="FH71" s="290"/>
      <c r="FI71" s="290"/>
      <c r="FJ71" s="290"/>
      <c r="FK71" s="290"/>
      <c r="FL71" s="290"/>
      <c r="FM71" s="290"/>
      <c r="FN71" s="290"/>
      <c r="FO71" s="290"/>
      <c r="FP71" s="290"/>
      <c r="FQ71" s="290"/>
      <c r="FR71" s="290"/>
      <c r="FS71" s="290"/>
      <c r="FT71" s="290"/>
      <c r="FU71" s="290"/>
      <c r="FV71" s="290"/>
      <c r="FW71" s="290"/>
      <c r="FX71" s="290"/>
      <c r="FY71" s="290"/>
      <c r="FZ71" s="290"/>
      <c r="GA71" s="290"/>
      <c r="GB71" s="290"/>
      <c r="GC71" s="290"/>
      <c r="GD71" s="290"/>
      <c r="GE71" s="290"/>
      <c r="GF71" s="290"/>
      <c r="GG71" s="290"/>
      <c r="GH71" s="290"/>
      <c r="GI71" s="290"/>
      <c r="GJ71" s="290"/>
      <c r="GK71" s="290"/>
      <c r="GL71" s="290"/>
      <c r="GM71" s="290"/>
      <c r="GN71" s="290"/>
      <c r="GO71" s="290"/>
      <c r="GP71" s="290"/>
      <c r="GQ71" s="290"/>
      <c r="GR71" s="290"/>
      <c r="GS71" s="290"/>
      <c r="GT71" s="290"/>
      <c r="GU71" s="290"/>
      <c r="GV71" s="290"/>
      <c r="GW71" s="290"/>
      <c r="GX71" s="290"/>
      <c r="GY71" s="290"/>
      <c r="GZ71" s="290"/>
      <c r="HA71" s="290"/>
      <c r="HB71" s="290"/>
      <c r="HC71" s="290"/>
      <c r="HD71" s="290"/>
      <c r="HE71" s="290"/>
      <c r="HF71" s="290"/>
      <c r="HG71" s="290"/>
      <c r="HH71" s="290"/>
      <c r="HI71" s="290"/>
      <c r="HJ71" s="290"/>
      <c r="HK71" s="290"/>
      <c r="HL71" s="290"/>
      <c r="HM71" s="290"/>
      <c r="HN71" s="290"/>
      <c r="HO71" s="290"/>
      <c r="HP71" s="290"/>
      <c r="HQ71" s="290"/>
      <c r="HR71" s="290"/>
      <c r="HS71" s="290"/>
      <c r="HT71" s="290"/>
      <c r="HU71" s="290"/>
      <c r="HV71" s="290"/>
      <c r="HW71" s="290"/>
      <c r="HX71" s="290"/>
      <c r="HY71" s="290"/>
      <c r="HZ71" s="290"/>
      <c r="IA71" s="290"/>
      <c r="IB71" s="290"/>
      <c r="IC71" s="290"/>
      <c r="ID71" s="290"/>
      <c r="IE71" s="290"/>
      <c r="IF71" s="290"/>
      <c r="IG71" s="290"/>
      <c r="IH71" s="290"/>
      <c r="II71" s="290"/>
      <c r="IJ71" s="290"/>
      <c r="IK71" s="290"/>
      <c r="IL71" s="290"/>
      <c r="IM71" s="290"/>
      <c r="IN71" s="290"/>
    </row>
    <row r="72" spans="1:248" s="971" customFormat="1" ht="12.75" customHeight="1" thickTop="1">
      <c r="A72" s="970"/>
      <c r="B72" s="290"/>
      <c r="C72" s="290"/>
      <c r="D72" s="290"/>
      <c r="E72" s="290"/>
      <c r="F72" s="290"/>
      <c r="G72" s="290"/>
      <c r="H72" s="955"/>
      <c r="I72" s="290"/>
      <c r="J72" s="290"/>
      <c r="K72" s="290"/>
      <c r="L72" s="290"/>
      <c r="M72" s="290"/>
      <c r="N72" s="290"/>
      <c r="O72" s="290"/>
      <c r="P72" s="290"/>
      <c r="Q72" s="290"/>
      <c r="R72" s="290"/>
      <c r="S72" s="290"/>
      <c r="T72" s="290"/>
      <c r="U72" s="290"/>
      <c r="V72" s="290"/>
      <c r="W72" s="290"/>
      <c r="X72" s="290"/>
      <c r="Y72" s="290"/>
      <c r="Z72" s="290"/>
      <c r="AA72" s="290"/>
      <c r="AB72" s="290"/>
      <c r="AC72" s="290"/>
      <c r="AD72" s="290"/>
      <c r="AE72" s="290"/>
      <c r="AF72" s="290"/>
      <c r="AG72" s="290"/>
      <c r="AH72" s="290"/>
      <c r="AI72" s="290"/>
      <c r="AJ72" s="290"/>
      <c r="AK72" s="290"/>
      <c r="AL72" s="290"/>
      <c r="AM72" s="290"/>
      <c r="AN72" s="290"/>
      <c r="AO72" s="290"/>
      <c r="AP72" s="290"/>
      <c r="AQ72" s="290"/>
      <c r="AR72" s="290"/>
      <c r="AS72" s="290"/>
      <c r="AT72" s="290"/>
      <c r="AU72" s="290"/>
      <c r="AV72" s="290"/>
      <c r="AW72" s="290"/>
      <c r="AX72" s="290"/>
      <c r="AY72" s="290"/>
      <c r="AZ72" s="290"/>
      <c r="BA72" s="290"/>
      <c r="BB72" s="290"/>
      <c r="BC72" s="290"/>
      <c r="BD72" s="290"/>
      <c r="BE72" s="290"/>
      <c r="BF72" s="290"/>
      <c r="BG72" s="290"/>
      <c r="BH72" s="290"/>
      <c r="BI72" s="290"/>
      <c r="BJ72" s="290"/>
      <c r="BK72" s="290"/>
      <c r="BL72" s="290"/>
      <c r="BM72" s="290"/>
      <c r="BN72" s="290"/>
      <c r="BO72" s="290"/>
      <c r="BP72" s="290"/>
      <c r="BQ72" s="290"/>
      <c r="BR72" s="290"/>
      <c r="BS72" s="290"/>
      <c r="BT72" s="290"/>
      <c r="BU72" s="290"/>
      <c r="BV72" s="290"/>
      <c r="BW72" s="290"/>
      <c r="BX72" s="290"/>
      <c r="BY72" s="290"/>
      <c r="BZ72" s="290"/>
      <c r="CA72" s="290"/>
      <c r="CB72" s="290"/>
      <c r="CC72" s="290"/>
      <c r="CD72" s="290"/>
      <c r="CE72" s="290"/>
      <c r="CF72" s="290"/>
      <c r="CG72" s="290"/>
      <c r="CH72" s="290"/>
      <c r="CI72" s="290"/>
      <c r="CJ72" s="290"/>
      <c r="CK72" s="290"/>
      <c r="CL72" s="290"/>
      <c r="CM72" s="290"/>
      <c r="CN72" s="290"/>
      <c r="CO72" s="290"/>
      <c r="CP72" s="290"/>
      <c r="CQ72" s="290"/>
      <c r="CR72" s="290"/>
      <c r="CS72" s="290"/>
      <c r="CT72" s="290"/>
      <c r="CU72" s="290"/>
      <c r="CV72" s="290"/>
      <c r="CW72" s="290"/>
      <c r="CX72" s="290"/>
      <c r="CY72" s="290"/>
      <c r="CZ72" s="290"/>
      <c r="DA72" s="290"/>
      <c r="DB72" s="290"/>
      <c r="DC72" s="290"/>
      <c r="DD72" s="290"/>
      <c r="DE72" s="290"/>
      <c r="DF72" s="290"/>
      <c r="DG72" s="290"/>
      <c r="DH72" s="290"/>
      <c r="DI72" s="290"/>
      <c r="DJ72" s="290"/>
      <c r="DK72" s="290"/>
      <c r="DL72" s="290"/>
      <c r="DM72" s="290"/>
      <c r="DN72" s="290"/>
      <c r="DO72" s="290"/>
      <c r="DP72" s="290"/>
      <c r="DQ72" s="290"/>
      <c r="DR72" s="290"/>
      <c r="DS72" s="290"/>
      <c r="DT72" s="290"/>
      <c r="DU72" s="290"/>
      <c r="DV72" s="290"/>
      <c r="DW72" s="290"/>
      <c r="DX72" s="290"/>
      <c r="DY72" s="290"/>
      <c r="DZ72" s="290"/>
      <c r="EA72" s="290"/>
      <c r="EB72" s="290"/>
      <c r="EC72" s="290"/>
      <c r="ED72" s="290"/>
      <c r="EE72" s="290"/>
      <c r="EF72" s="290"/>
      <c r="EG72" s="290"/>
      <c r="EH72" s="290"/>
      <c r="EI72" s="290"/>
      <c r="EJ72" s="290"/>
      <c r="EK72" s="290"/>
      <c r="EL72" s="290"/>
      <c r="EM72" s="290"/>
      <c r="EN72" s="290"/>
      <c r="EO72" s="290"/>
      <c r="EP72" s="290"/>
      <c r="EQ72" s="290"/>
      <c r="ER72" s="290"/>
      <c r="ES72" s="290"/>
      <c r="ET72" s="290"/>
      <c r="EU72" s="290"/>
      <c r="EV72" s="290"/>
      <c r="EW72" s="290"/>
      <c r="EX72" s="290"/>
      <c r="EY72" s="290"/>
      <c r="EZ72" s="290"/>
      <c r="FA72" s="290"/>
      <c r="FB72" s="290"/>
      <c r="FC72" s="290"/>
      <c r="FD72" s="290"/>
      <c r="FE72" s="290"/>
      <c r="FF72" s="290"/>
      <c r="FG72" s="290"/>
      <c r="FH72" s="290"/>
      <c r="FI72" s="290"/>
      <c r="FJ72" s="290"/>
      <c r="FK72" s="290"/>
      <c r="FL72" s="290"/>
      <c r="FM72" s="290"/>
      <c r="FN72" s="290"/>
      <c r="FO72" s="290"/>
      <c r="FP72" s="290"/>
      <c r="FQ72" s="290"/>
      <c r="FR72" s="290"/>
      <c r="FS72" s="290"/>
      <c r="FT72" s="290"/>
      <c r="FU72" s="290"/>
      <c r="FV72" s="290"/>
      <c r="FW72" s="290"/>
      <c r="FX72" s="290"/>
      <c r="FY72" s="290"/>
      <c r="FZ72" s="290"/>
      <c r="GA72" s="290"/>
      <c r="GB72" s="290"/>
      <c r="GC72" s="290"/>
      <c r="GD72" s="290"/>
      <c r="GE72" s="290"/>
      <c r="GF72" s="290"/>
      <c r="GG72" s="290"/>
      <c r="GH72" s="290"/>
      <c r="GI72" s="290"/>
      <c r="GJ72" s="290"/>
      <c r="GK72" s="290"/>
      <c r="GL72" s="290"/>
      <c r="GM72" s="290"/>
      <c r="GN72" s="290"/>
      <c r="GO72" s="290"/>
      <c r="GP72" s="290"/>
      <c r="GQ72" s="290"/>
      <c r="GR72" s="290"/>
      <c r="GS72" s="290"/>
      <c r="GT72" s="290"/>
      <c r="GU72" s="290"/>
      <c r="GV72" s="290"/>
      <c r="GW72" s="290"/>
      <c r="GX72" s="290"/>
      <c r="GY72" s="290"/>
      <c r="GZ72" s="290"/>
      <c r="HA72" s="290"/>
      <c r="HB72" s="290"/>
      <c r="HC72" s="290"/>
      <c r="HD72" s="290"/>
      <c r="HE72" s="290"/>
      <c r="HF72" s="290"/>
      <c r="HG72" s="290"/>
      <c r="HH72" s="290"/>
      <c r="HI72" s="290"/>
      <c r="HJ72" s="290"/>
      <c r="HK72" s="290"/>
      <c r="HL72" s="290"/>
      <c r="HM72" s="290"/>
      <c r="HN72" s="290"/>
      <c r="HO72" s="290"/>
      <c r="HP72" s="290"/>
      <c r="HQ72" s="290"/>
      <c r="HR72" s="290"/>
      <c r="HS72" s="290"/>
      <c r="HT72" s="290"/>
      <c r="HU72" s="290"/>
      <c r="HV72" s="290"/>
      <c r="HW72" s="290"/>
      <c r="HX72" s="290"/>
      <c r="HY72" s="290"/>
      <c r="HZ72" s="290"/>
      <c r="IA72" s="290"/>
      <c r="IB72" s="290"/>
      <c r="IC72" s="290"/>
      <c r="ID72" s="290"/>
      <c r="IE72" s="290"/>
      <c r="IF72" s="290"/>
      <c r="IG72" s="290"/>
      <c r="IH72" s="290"/>
      <c r="II72" s="290"/>
      <c r="IJ72" s="290"/>
      <c r="IK72" s="290"/>
      <c r="IL72" s="290"/>
      <c r="IM72" s="290"/>
      <c r="IN72" s="290"/>
    </row>
    <row r="73" spans="1:248" s="971" customFormat="1" ht="12.75" customHeight="1">
      <c r="A73" s="970"/>
      <c r="B73" s="290"/>
      <c r="C73" s="290"/>
      <c r="D73" s="290"/>
      <c r="E73" s="290"/>
      <c r="F73" s="290"/>
      <c r="G73" s="290"/>
      <c r="H73" s="955"/>
      <c r="I73" s="290"/>
      <c r="J73" s="290"/>
      <c r="K73" s="290"/>
      <c r="L73" s="290"/>
      <c r="M73" s="290"/>
      <c r="N73" s="290"/>
      <c r="O73" s="290"/>
      <c r="P73" s="290"/>
      <c r="Q73" s="290"/>
      <c r="R73" s="290"/>
      <c r="S73" s="290"/>
      <c r="T73" s="290"/>
      <c r="U73" s="290"/>
      <c r="V73" s="290"/>
      <c r="W73" s="290"/>
      <c r="X73" s="290"/>
      <c r="Y73" s="290"/>
      <c r="Z73" s="290"/>
      <c r="AA73" s="290"/>
      <c r="AB73" s="290"/>
      <c r="AC73" s="290"/>
      <c r="AD73" s="290"/>
      <c r="AE73" s="290"/>
      <c r="AF73" s="290"/>
      <c r="AG73" s="290"/>
      <c r="AH73" s="290"/>
      <c r="AI73" s="290"/>
      <c r="AJ73" s="290"/>
      <c r="AK73" s="290"/>
      <c r="AL73" s="290"/>
      <c r="AM73" s="290"/>
      <c r="AN73" s="290"/>
      <c r="AO73" s="290"/>
      <c r="AP73" s="290"/>
      <c r="AQ73" s="290"/>
      <c r="AR73" s="290"/>
      <c r="AS73" s="290"/>
      <c r="AT73" s="290"/>
      <c r="AU73" s="290"/>
      <c r="AV73" s="290"/>
      <c r="AW73" s="290"/>
      <c r="AX73" s="290"/>
      <c r="AY73" s="290"/>
      <c r="AZ73" s="290"/>
      <c r="BA73" s="290"/>
      <c r="BB73" s="290"/>
      <c r="BC73" s="290"/>
      <c r="BD73" s="290"/>
      <c r="BE73" s="290"/>
      <c r="BF73" s="290"/>
      <c r="BG73" s="290"/>
      <c r="BH73" s="290"/>
      <c r="BI73" s="290"/>
      <c r="BJ73" s="290"/>
      <c r="BK73" s="290"/>
      <c r="BL73" s="290"/>
      <c r="BM73" s="290"/>
      <c r="BN73" s="290"/>
      <c r="BO73" s="290"/>
      <c r="BP73" s="290"/>
      <c r="BQ73" s="290"/>
      <c r="BR73" s="290"/>
      <c r="BS73" s="290"/>
      <c r="BT73" s="290"/>
      <c r="BU73" s="290"/>
      <c r="BV73" s="290"/>
      <c r="BW73" s="290"/>
      <c r="BX73" s="290"/>
      <c r="BY73" s="290"/>
      <c r="BZ73" s="290"/>
      <c r="CA73" s="290"/>
      <c r="CB73" s="290"/>
      <c r="CC73" s="290"/>
      <c r="CD73" s="290"/>
      <c r="CE73" s="290"/>
      <c r="CF73" s="290"/>
      <c r="CG73" s="290"/>
      <c r="CH73" s="290"/>
      <c r="CI73" s="290"/>
      <c r="CJ73" s="290"/>
      <c r="CK73" s="290"/>
      <c r="CL73" s="290"/>
      <c r="CM73" s="290"/>
      <c r="CN73" s="290"/>
      <c r="CO73" s="290"/>
      <c r="CP73" s="290"/>
      <c r="CQ73" s="290"/>
      <c r="CR73" s="290"/>
      <c r="CS73" s="290"/>
      <c r="CT73" s="290"/>
      <c r="CU73" s="290"/>
      <c r="CV73" s="290"/>
      <c r="CW73" s="290"/>
      <c r="CX73" s="290"/>
      <c r="CY73" s="290"/>
      <c r="CZ73" s="290"/>
      <c r="DA73" s="290"/>
      <c r="DB73" s="290"/>
      <c r="DC73" s="290"/>
      <c r="DD73" s="290"/>
      <c r="DE73" s="290"/>
      <c r="DF73" s="290"/>
      <c r="DG73" s="290"/>
      <c r="DH73" s="290"/>
      <c r="DI73" s="290"/>
      <c r="DJ73" s="290"/>
      <c r="DK73" s="290"/>
      <c r="DL73" s="290"/>
      <c r="DM73" s="290"/>
      <c r="DN73" s="290"/>
      <c r="DO73" s="290"/>
      <c r="DP73" s="290"/>
      <c r="DQ73" s="290"/>
      <c r="DR73" s="290"/>
      <c r="DS73" s="290"/>
      <c r="DT73" s="290"/>
      <c r="DU73" s="290"/>
      <c r="DV73" s="290"/>
      <c r="DW73" s="290"/>
      <c r="DX73" s="290"/>
      <c r="DY73" s="290"/>
      <c r="DZ73" s="290"/>
      <c r="EA73" s="290"/>
      <c r="EB73" s="290"/>
      <c r="EC73" s="290"/>
      <c r="ED73" s="290"/>
      <c r="EE73" s="290"/>
      <c r="EF73" s="290"/>
      <c r="EG73" s="290"/>
      <c r="EH73" s="290"/>
      <c r="EI73" s="290"/>
      <c r="EJ73" s="290"/>
      <c r="EK73" s="290"/>
      <c r="EL73" s="290"/>
      <c r="EM73" s="290"/>
      <c r="EN73" s="290"/>
      <c r="EO73" s="290"/>
      <c r="EP73" s="290"/>
      <c r="EQ73" s="290"/>
      <c r="ER73" s="290"/>
      <c r="ES73" s="290"/>
      <c r="ET73" s="290"/>
      <c r="EU73" s="290"/>
      <c r="EV73" s="290"/>
      <c r="EW73" s="290"/>
      <c r="EX73" s="290"/>
      <c r="EY73" s="290"/>
      <c r="EZ73" s="290"/>
      <c r="FA73" s="290"/>
      <c r="FB73" s="290"/>
      <c r="FC73" s="290"/>
      <c r="FD73" s="290"/>
      <c r="FE73" s="290"/>
      <c r="FF73" s="290"/>
      <c r="FG73" s="290"/>
      <c r="FH73" s="290"/>
      <c r="FI73" s="290"/>
      <c r="FJ73" s="290"/>
      <c r="FK73" s="290"/>
      <c r="FL73" s="290"/>
      <c r="FM73" s="290"/>
      <c r="FN73" s="290"/>
      <c r="FO73" s="290"/>
      <c r="FP73" s="290"/>
      <c r="FQ73" s="290"/>
      <c r="FR73" s="290"/>
      <c r="FS73" s="290"/>
      <c r="FT73" s="290"/>
      <c r="FU73" s="290"/>
      <c r="FV73" s="290"/>
      <c r="FW73" s="290"/>
      <c r="FX73" s="290"/>
      <c r="FY73" s="290"/>
      <c r="FZ73" s="290"/>
      <c r="GA73" s="290"/>
      <c r="GB73" s="290"/>
      <c r="GC73" s="290"/>
      <c r="GD73" s="290"/>
      <c r="GE73" s="290"/>
      <c r="GF73" s="290"/>
      <c r="GG73" s="290"/>
      <c r="GH73" s="290"/>
      <c r="GI73" s="290"/>
      <c r="GJ73" s="290"/>
      <c r="GK73" s="290"/>
      <c r="GL73" s="290"/>
      <c r="GM73" s="290"/>
      <c r="GN73" s="290"/>
      <c r="GO73" s="290"/>
      <c r="GP73" s="290"/>
      <c r="GQ73" s="290"/>
      <c r="GR73" s="290"/>
      <c r="GS73" s="290"/>
      <c r="GT73" s="290"/>
      <c r="GU73" s="290"/>
      <c r="GV73" s="290"/>
      <c r="GW73" s="290"/>
      <c r="GX73" s="290"/>
      <c r="GY73" s="290"/>
      <c r="GZ73" s="290"/>
      <c r="HA73" s="290"/>
      <c r="HB73" s="290"/>
      <c r="HC73" s="290"/>
      <c r="HD73" s="290"/>
      <c r="HE73" s="290"/>
      <c r="HF73" s="290"/>
      <c r="HG73" s="290"/>
      <c r="HH73" s="290"/>
      <c r="HI73" s="290"/>
      <c r="HJ73" s="290"/>
      <c r="HK73" s="290"/>
      <c r="HL73" s="290"/>
      <c r="HM73" s="290"/>
      <c r="HN73" s="290"/>
      <c r="HO73" s="290"/>
      <c r="HP73" s="290"/>
      <c r="HQ73" s="290"/>
      <c r="HR73" s="290"/>
      <c r="HS73" s="290"/>
      <c r="HT73" s="290"/>
      <c r="HU73" s="290"/>
      <c r="HV73" s="290"/>
      <c r="HW73" s="290"/>
      <c r="HX73" s="290"/>
      <c r="HY73" s="290"/>
      <c r="HZ73" s="290"/>
      <c r="IA73" s="290"/>
      <c r="IB73" s="290"/>
      <c r="IC73" s="290"/>
      <c r="ID73" s="290"/>
      <c r="IE73" s="290"/>
      <c r="IF73" s="290"/>
      <c r="IG73" s="290"/>
      <c r="IH73" s="290"/>
      <c r="II73" s="290"/>
      <c r="IJ73" s="290"/>
      <c r="IK73" s="290"/>
      <c r="IL73" s="290"/>
      <c r="IM73" s="290"/>
      <c r="IN73" s="290"/>
    </row>
    <row r="74" spans="1:248" s="971" customFormat="1" ht="12.75" customHeight="1">
      <c r="A74" s="970"/>
      <c r="B74" s="290"/>
      <c r="C74" s="290"/>
      <c r="D74" s="290"/>
      <c r="E74" s="290"/>
      <c r="F74" s="290"/>
      <c r="G74" s="290"/>
      <c r="H74" s="955"/>
      <c r="I74" s="290"/>
      <c r="J74" s="290"/>
      <c r="K74" s="290"/>
      <c r="L74" s="290"/>
      <c r="M74" s="290"/>
      <c r="N74" s="290"/>
      <c r="O74" s="290"/>
      <c r="P74" s="290"/>
      <c r="Q74" s="290"/>
      <c r="R74" s="290"/>
      <c r="S74" s="290"/>
      <c r="T74" s="290"/>
      <c r="U74" s="290"/>
      <c r="V74" s="290"/>
      <c r="W74" s="290"/>
      <c r="X74" s="290"/>
      <c r="Y74" s="290"/>
      <c r="Z74" s="290"/>
      <c r="AA74" s="290"/>
      <c r="AB74" s="290"/>
      <c r="AC74" s="290"/>
      <c r="AD74" s="290"/>
      <c r="AE74" s="290"/>
      <c r="AF74" s="290"/>
      <c r="AG74" s="290"/>
      <c r="AH74" s="290"/>
      <c r="AI74" s="290"/>
      <c r="AJ74" s="290"/>
      <c r="AK74" s="290"/>
      <c r="AL74" s="290"/>
      <c r="AM74" s="290"/>
      <c r="AN74" s="290"/>
      <c r="AO74" s="290"/>
      <c r="AP74" s="290"/>
      <c r="AQ74" s="290"/>
      <c r="AR74" s="290"/>
      <c r="AS74" s="290"/>
      <c r="AT74" s="290"/>
      <c r="AU74" s="290"/>
      <c r="AV74" s="290"/>
      <c r="AW74" s="290"/>
      <c r="AX74" s="290"/>
      <c r="AY74" s="290"/>
      <c r="AZ74" s="290"/>
      <c r="BA74" s="290"/>
      <c r="BB74" s="290"/>
      <c r="BC74" s="290"/>
      <c r="BD74" s="290"/>
      <c r="BE74" s="290"/>
      <c r="BF74" s="290"/>
      <c r="BG74" s="290"/>
      <c r="BH74" s="290"/>
      <c r="BI74" s="290"/>
      <c r="BJ74" s="290"/>
      <c r="BK74" s="290"/>
      <c r="BL74" s="290"/>
      <c r="BM74" s="290"/>
      <c r="BN74" s="290"/>
      <c r="BO74" s="290"/>
      <c r="BP74" s="290"/>
      <c r="BQ74" s="290"/>
      <c r="BR74" s="290"/>
      <c r="BS74" s="290"/>
      <c r="BT74" s="290"/>
      <c r="BU74" s="290"/>
      <c r="BV74" s="290"/>
      <c r="BW74" s="290"/>
      <c r="BX74" s="290"/>
      <c r="BY74" s="290"/>
      <c r="BZ74" s="290"/>
      <c r="CA74" s="290"/>
      <c r="CB74" s="290"/>
      <c r="CC74" s="290"/>
      <c r="CD74" s="290"/>
      <c r="CE74" s="290"/>
      <c r="CF74" s="290"/>
      <c r="CG74" s="290"/>
      <c r="CH74" s="290"/>
      <c r="CI74" s="290"/>
      <c r="CJ74" s="290"/>
      <c r="CK74" s="290"/>
      <c r="CL74" s="290"/>
      <c r="CM74" s="290"/>
      <c r="CN74" s="290"/>
      <c r="CO74" s="290"/>
      <c r="CP74" s="290"/>
      <c r="CQ74" s="290"/>
      <c r="CR74" s="290"/>
      <c r="CS74" s="290"/>
      <c r="CT74" s="290"/>
      <c r="CU74" s="290"/>
      <c r="CV74" s="290"/>
      <c r="CW74" s="290"/>
      <c r="CX74" s="290"/>
      <c r="CY74" s="290"/>
      <c r="CZ74" s="290"/>
      <c r="DA74" s="290"/>
      <c r="DB74" s="290"/>
      <c r="DC74" s="290"/>
      <c r="DD74" s="290"/>
      <c r="DE74" s="290"/>
      <c r="DF74" s="290"/>
      <c r="DG74" s="290"/>
      <c r="DH74" s="290"/>
      <c r="DI74" s="290"/>
      <c r="DJ74" s="290"/>
      <c r="DK74" s="290"/>
      <c r="DL74" s="290"/>
      <c r="DM74" s="290"/>
      <c r="DN74" s="290"/>
      <c r="DO74" s="290"/>
      <c r="DP74" s="290"/>
      <c r="DQ74" s="290"/>
      <c r="DR74" s="290"/>
      <c r="DS74" s="290"/>
      <c r="DT74" s="290"/>
      <c r="DU74" s="290"/>
      <c r="DV74" s="290"/>
      <c r="DW74" s="290"/>
      <c r="DX74" s="290"/>
      <c r="DY74" s="290"/>
      <c r="DZ74" s="290"/>
      <c r="EA74" s="290"/>
      <c r="EB74" s="290"/>
      <c r="EC74" s="290"/>
      <c r="ED74" s="290"/>
      <c r="EE74" s="290"/>
      <c r="EF74" s="290"/>
      <c r="EG74" s="290"/>
      <c r="EH74" s="290"/>
      <c r="EI74" s="290"/>
      <c r="EJ74" s="290"/>
      <c r="EK74" s="290"/>
      <c r="EL74" s="290"/>
      <c r="EM74" s="290"/>
      <c r="EN74" s="290"/>
      <c r="EO74" s="290"/>
      <c r="EP74" s="290"/>
      <c r="EQ74" s="290"/>
      <c r="ER74" s="290"/>
      <c r="ES74" s="290"/>
      <c r="ET74" s="290"/>
      <c r="EU74" s="290"/>
      <c r="EV74" s="290"/>
      <c r="EW74" s="290"/>
      <c r="EX74" s="290"/>
      <c r="EY74" s="290"/>
      <c r="EZ74" s="290"/>
      <c r="FA74" s="290"/>
      <c r="FB74" s="290"/>
      <c r="FC74" s="290"/>
      <c r="FD74" s="290"/>
      <c r="FE74" s="290"/>
      <c r="FF74" s="290"/>
      <c r="FG74" s="290"/>
      <c r="FH74" s="290"/>
      <c r="FI74" s="290"/>
      <c r="FJ74" s="290"/>
      <c r="FK74" s="290"/>
      <c r="FL74" s="290"/>
      <c r="FM74" s="290"/>
      <c r="FN74" s="290"/>
      <c r="FO74" s="290"/>
      <c r="FP74" s="290"/>
      <c r="FQ74" s="290"/>
      <c r="FR74" s="290"/>
      <c r="FS74" s="290"/>
      <c r="FT74" s="290"/>
      <c r="FU74" s="290"/>
      <c r="FV74" s="290"/>
      <c r="FW74" s="290"/>
      <c r="FX74" s="290"/>
      <c r="FY74" s="290"/>
      <c r="FZ74" s="290"/>
      <c r="GA74" s="290"/>
      <c r="GB74" s="290"/>
      <c r="GC74" s="290"/>
      <c r="GD74" s="290"/>
      <c r="GE74" s="290"/>
      <c r="GF74" s="290"/>
      <c r="GG74" s="290"/>
      <c r="GH74" s="290"/>
      <c r="GI74" s="290"/>
      <c r="GJ74" s="290"/>
      <c r="GK74" s="290"/>
      <c r="GL74" s="290"/>
      <c r="GM74" s="290"/>
      <c r="GN74" s="290"/>
      <c r="GO74" s="290"/>
      <c r="GP74" s="290"/>
      <c r="GQ74" s="290"/>
      <c r="GR74" s="290"/>
      <c r="GS74" s="290"/>
      <c r="GT74" s="290"/>
      <c r="GU74" s="290"/>
      <c r="GV74" s="290"/>
      <c r="GW74" s="290"/>
      <c r="GX74" s="290"/>
      <c r="GY74" s="290"/>
      <c r="GZ74" s="290"/>
      <c r="HA74" s="290"/>
      <c r="HB74" s="290"/>
      <c r="HC74" s="290"/>
      <c r="HD74" s="290"/>
      <c r="HE74" s="290"/>
      <c r="HF74" s="290"/>
      <c r="HG74" s="290"/>
      <c r="HH74" s="290"/>
      <c r="HI74" s="290"/>
      <c r="HJ74" s="290"/>
      <c r="HK74" s="290"/>
      <c r="HL74" s="290"/>
      <c r="HM74" s="290"/>
      <c r="HN74" s="290"/>
      <c r="HO74" s="290"/>
      <c r="HP74" s="290"/>
      <c r="HQ74" s="290"/>
      <c r="HR74" s="290"/>
      <c r="HS74" s="290"/>
      <c r="HT74" s="290"/>
      <c r="HU74" s="290"/>
      <c r="HV74" s="290"/>
      <c r="HW74" s="290"/>
      <c r="HX74" s="290"/>
      <c r="HY74" s="290"/>
      <c r="HZ74" s="290"/>
      <c r="IA74" s="290"/>
      <c r="IB74" s="290"/>
      <c r="IC74" s="290"/>
      <c r="ID74" s="290"/>
      <c r="IE74" s="290"/>
      <c r="IF74" s="290"/>
      <c r="IG74" s="290"/>
      <c r="IH74" s="290"/>
      <c r="II74" s="290"/>
      <c r="IJ74" s="290"/>
      <c r="IK74" s="290"/>
      <c r="IL74" s="290"/>
      <c r="IM74" s="290"/>
      <c r="IN74" s="290"/>
    </row>
    <row r="75" spans="1:248" s="971" customFormat="1" ht="12.75" customHeight="1">
      <c r="A75" s="970"/>
      <c r="B75" s="290"/>
      <c r="C75" s="290"/>
      <c r="D75" s="290"/>
      <c r="E75" s="290"/>
      <c r="F75" s="290"/>
      <c r="G75" s="290"/>
      <c r="H75" s="955"/>
      <c r="I75" s="290"/>
      <c r="J75" s="290"/>
      <c r="K75" s="290"/>
      <c r="L75" s="290"/>
      <c r="M75" s="290"/>
      <c r="N75" s="290"/>
      <c r="O75" s="290"/>
      <c r="P75" s="290"/>
      <c r="Q75" s="290"/>
      <c r="R75" s="290"/>
      <c r="S75" s="290"/>
      <c r="T75" s="290"/>
      <c r="U75" s="290"/>
      <c r="V75" s="290"/>
      <c r="W75" s="290"/>
      <c r="X75" s="290"/>
      <c r="Y75" s="290"/>
      <c r="Z75" s="290"/>
      <c r="AA75" s="290"/>
      <c r="AB75" s="290"/>
      <c r="AC75" s="290"/>
      <c r="AD75" s="290"/>
      <c r="AE75" s="290"/>
      <c r="AF75" s="290"/>
      <c r="AG75" s="290"/>
      <c r="AH75" s="290"/>
      <c r="AI75" s="290"/>
      <c r="AJ75" s="290"/>
      <c r="AK75" s="290"/>
      <c r="AL75" s="290"/>
      <c r="AM75" s="290"/>
      <c r="AN75" s="290"/>
      <c r="AO75" s="290"/>
      <c r="AP75" s="290"/>
      <c r="AQ75" s="290"/>
      <c r="AR75" s="290"/>
      <c r="AS75" s="290"/>
      <c r="AT75" s="290"/>
      <c r="AU75" s="290"/>
      <c r="AV75" s="290"/>
      <c r="AW75" s="290"/>
      <c r="AX75" s="290"/>
      <c r="AY75" s="290"/>
      <c r="AZ75" s="290"/>
      <c r="BA75" s="290"/>
      <c r="BB75" s="290"/>
      <c r="BC75" s="290"/>
      <c r="BD75" s="290"/>
      <c r="BE75" s="290"/>
      <c r="BF75" s="290"/>
      <c r="BG75" s="290"/>
      <c r="BH75" s="290"/>
      <c r="BI75" s="290"/>
      <c r="BJ75" s="290"/>
      <c r="BK75" s="290"/>
      <c r="BL75" s="290"/>
      <c r="BM75" s="290"/>
      <c r="BN75" s="290"/>
      <c r="BO75" s="290"/>
      <c r="BP75" s="290"/>
      <c r="BQ75" s="290"/>
      <c r="BR75" s="290"/>
      <c r="BS75" s="290"/>
      <c r="BT75" s="290"/>
      <c r="BU75" s="290"/>
      <c r="BV75" s="290"/>
      <c r="BW75" s="290"/>
      <c r="BX75" s="290"/>
      <c r="BY75" s="290"/>
      <c r="BZ75" s="290"/>
      <c r="CA75" s="290"/>
      <c r="CB75" s="290"/>
      <c r="CC75" s="290"/>
      <c r="CD75" s="290"/>
      <c r="CE75" s="290"/>
      <c r="CF75" s="290"/>
      <c r="CG75" s="290"/>
      <c r="CH75" s="290"/>
      <c r="CI75" s="290"/>
      <c r="CJ75" s="290"/>
      <c r="CK75" s="290"/>
      <c r="CL75" s="290"/>
      <c r="CM75" s="290"/>
      <c r="CN75" s="290"/>
      <c r="CO75" s="290"/>
      <c r="CP75" s="290"/>
      <c r="CQ75" s="290"/>
      <c r="CR75" s="290"/>
      <c r="CS75" s="290"/>
      <c r="CT75" s="290"/>
      <c r="CU75" s="290"/>
      <c r="CV75" s="290"/>
      <c r="CW75" s="290"/>
      <c r="CX75" s="290"/>
      <c r="CY75" s="290"/>
      <c r="CZ75" s="290"/>
      <c r="DA75" s="290"/>
      <c r="DB75" s="290"/>
      <c r="DC75" s="290"/>
      <c r="DD75" s="290"/>
      <c r="DE75" s="290"/>
      <c r="DF75" s="290"/>
      <c r="DG75" s="290"/>
      <c r="DH75" s="290"/>
      <c r="DI75" s="290"/>
      <c r="DJ75" s="290"/>
      <c r="DK75" s="290"/>
      <c r="DL75" s="290"/>
      <c r="DM75" s="290"/>
      <c r="DN75" s="290"/>
      <c r="DO75" s="290"/>
      <c r="DP75" s="290"/>
      <c r="DQ75" s="290"/>
      <c r="DR75" s="290"/>
      <c r="DS75" s="290"/>
      <c r="DT75" s="290"/>
      <c r="DU75" s="290"/>
      <c r="DV75" s="290"/>
      <c r="DW75" s="290"/>
      <c r="DX75" s="290"/>
      <c r="DY75" s="290"/>
      <c r="DZ75" s="290"/>
      <c r="EA75" s="290"/>
      <c r="EB75" s="290"/>
      <c r="EC75" s="290"/>
      <c r="ED75" s="290"/>
      <c r="EE75" s="290"/>
      <c r="EF75" s="290"/>
      <c r="EG75" s="290"/>
      <c r="EH75" s="290"/>
      <c r="EI75" s="290"/>
      <c r="EJ75" s="290"/>
      <c r="EK75" s="290"/>
      <c r="EL75" s="290"/>
      <c r="EM75" s="290"/>
      <c r="EN75" s="290"/>
      <c r="EO75" s="290"/>
      <c r="EP75" s="290"/>
      <c r="EQ75" s="290"/>
      <c r="ER75" s="290"/>
      <c r="ES75" s="290"/>
      <c r="ET75" s="290"/>
      <c r="EU75" s="290"/>
      <c r="EV75" s="290"/>
      <c r="EW75" s="290"/>
      <c r="EX75" s="290"/>
      <c r="EY75" s="290"/>
      <c r="EZ75" s="290"/>
      <c r="FA75" s="290"/>
      <c r="FB75" s="290"/>
      <c r="FC75" s="290"/>
      <c r="FD75" s="290"/>
      <c r="FE75" s="290"/>
      <c r="FF75" s="290"/>
      <c r="FG75" s="290"/>
      <c r="FH75" s="290"/>
      <c r="FI75" s="290"/>
      <c r="FJ75" s="290"/>
      <c r="FK75" s="290"/>
      <c r="FL75" s="290"/>
      <c r="FM75" s="290"/>
      <c r="FN75" s="290"/>
      <c r="FO75" s="290"/>
      <c r="FP75" s="290"/>
      <c r="FQ75" s="290"/>
      <c r="FR75" s="290"/>
      <c r="FS75" s="290"/>
      <c r="FT75" s="290"/>
      <c r="FU75" s="290"/>
      <c r="FV75" s="290"/>
      <c r="FW75" s="290"/>
      <c r="FX75" s="290"/>
      <c r="FY75" s="290"/>
      <c r="FZ75" s="290"/>
      <c r="GA75" s="290"/>
      <c r="GB75" s="290"/>
      <c r="GC75" s="290"/>
      <c r="GD75" s="290"/>
      <c r="GE75" s="290"/>
      <c r="GF75" s="290"/>
      <c r="GG75" s="290"/>
      <c r="GH75" s="290"/>
      <c r="GI75" s="290"/>
      <c r="GJ75" s="290"/>
      <c r="GK75" s="290"/>
      <c r="GL75" s="290"/>
      <c r="GM75" s="290"/>
      <c r="GN75" s="290"/>
      <c r="GO75" s="290"/>
      <c r="GP75" s="290"/>
      <c r="GQ75" s="290"/>
      <c r="GR75" s="290"/>
      <c r="GS75" s="290"/>
      <c r="GT75" s="290"/>
      <c r="GU75" s="290"/>
      <c r="GV75" s="290"/>
      <c r="GW75" s="290"/>
      <c r="GX75" s="290"/>
      <c r="GY75" s="290"/>
      <c r="GZ75" s="290"/>
      <c r="HA75" s="290"/>
      <c r="HB75" s="290"/>
      <c r="HC75" s="290"/>
      <c r="HD75" s="290"/>
      <c r="HE75" s="290"/>
      <c r="HF75" s="290"/>
      <c r="HG75" s="290"/>
      <c r="HH75" s="290"/>
      <c r="HI75" s="290"/>
      <c r="HJ75" s="290"/>
      <c r="HK75" s="290"/>
      <c r="HL75" s="290"/>
      <c r="HM75" s="290"/>
      <c r="HN75" s="290"/>
      <c r="HO75" s="290"/>
      <c r="HP75" s="290"/>
      <c r="HQ75" s="290"/>
      <c r="HR75" s="290"/>
      <c r="HS75" s="290"/>
      <c r="HT75" s="290"/>
      <c r="HU75" s="290"/>
      <c r="HV75" s="290"/>
      <c r="HW75" s="290"/>
      <c r="HX75" s="290"/>
      <c r="HY75" s="290"/>
      <c r="HZ75" s="290"/>
      <c r="IA75" s="290"/>
      <c r="IB75" s="290"/>
      <c r="IC75" s="290"/>
      <c r="ID75" s="290"/>
      <c r="IE75" s="290"/>
      <c r="IF75" s="290"/>
      <c r="IG75" s="290"/>
      <c r="IH75" s="290"/>
      <c r="II75" s="290"/>
      <c r="IJ75" s="290"/>
      <c r="IK75" s="290"/>
      <c r="IL75" s="290"/>
      <c r="IM75" s="290"/>
      <c r="IN75" s="290"/>
    </row>
    <row r="76" spans="1:248" s="971" customFormat="1" ht="12.75" customHeight="1">
      <c r="A76" s="970"/>
      <c r="B76" s="290"/>
      <c r="C76" s="290"/>
      <c r="D76" s="290"/>
      <c r="E76" s="290"/>
      <c r="F76" s="290"/>
      <c r="G76" s="290"/>
      <c r="H76" s="955"/>
      <c r="I76" s="290"/>
      <c r="J76" s="290"/>
      <c r="K76" s="290"/>
      <c r="L76" s="290"/>
      <c r="M76" s="290"/>
      <c r="N76" s="290"/>
      <c r="O76" s="290"/>
      <c r="P76" s="290"/>
      <c r="Q76" s="290"/>
      <c r="R76" s="290"/>
      <c r="S76" s="290"/>
      <c r="T76" s="290"/>
      <c r="U76" s="290"/>
      <c r="V76" s="290"/>
      <c r="W76" s="290"/>
      <c r="X76" s="290"/>
      <c r="Y76" s="290"/>
      <c r="Z76" s="290"/>
      <c r="AA76" s="290"/>
      <c r="AB76" s="290"/>
      <c r="AC76" s="290"/>
      <c r="AD76" s="290"/>
      <c r="AE76" s="290"/>
      <c r="AF76" s="290"/>
      <c r="AG76" s="290"/>
      <c r="AH76" s="290"/>
      <c r="AI76" s="290"/>
      <c r="AJ76" s="290"/>
      <c r="AK76" s="290"/>
      <c r="AL76" s="290"/>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0"/>
      <c r="BQ76" s="290"/>
      <c r="BR76" s="290"/>
      <c r="BS76" s="290"/>
      <c r="BT76" s="290"/>
      <c r="BU76" s="290"/>
      <c r="BV76" s="290"/>
      <c r="BW76" s="290"/>
      <c r="BX76" s="290"/>
      <c r="BY76" s="290"/>
      <c r="BZ76" s="290"/>
      <c r="CA76" s="290"/>
      <c r="CB76" s="290"/>
      <c r="CC76" s="290"/>
      <c r="CD76" s="290"/>
      <c r="CE76" s="290"/>
      <c r="CF76" s="290"/>
      <c r="CG76" s="290"/>
      <c r="CH76" s="290"/>
      <c r="CI76" s="290"/>
      <c r="CJ76" s="290"/>
      <c r="CK76" s="290"/>
      <c r="CL76" s="290"/>
      <c r="CM76" s="290"/>
      <c r="CN76" s="290"/>
      <c r="CO76" s="290"/>
      <c r="CP76" s="290"/>
      <c r="CQ76" s="290"/>
      <c r="CR76" s="290"/>
      <c r="CS76" s="290"/>
      <c r="CT76" s="290"/>
      <c r="CU76" s="290"/>
      <c r="CV76" s="290"/>
      <c r="CW76" s="290"/>
      <c r="CX76" s="290"/>
      <c r="CY76" s="290"/>
      <c r="CZ76" s="290"/>
      <c r="DA76" s="290"/>
      <c r="DB76" s="290"/>
      <c r="DC76" s="290"/>
      <c r="DD76" s="290"/>
      <c r="DE76" s="290"/>
      <c r="DF76" s="290"/>
      <c r="DG76" s="290"/>
      <c r="DH76" s="290"/>
      <c r="DI76" s="290"/>
      <c r="DJ76" s="290"/>
      <c r="DK76" s="290"/>
      <c r="DL76" s="290"/>
      <c r="DM76" s="290"/>
      <c r="DN76" s="290"/>
      <c r="DO76" s="290"/>
      <c r="DP76" s="290"/>
      <c r="DQ76" s="290"/>
      <c r="DR76" s="290"/>
      <c r="DS76" s="290"/>
      <c r="DT76" s="290"/>
      <c r="DU76" s="290"/>
      <c r="DV76" s="290"/>
      <c r="DW76" s="290"/>
      <c r="DX76" s="290"/>
      <c r="DY76" s="290"/>
      <c r="DZ76" s="290"/>
      <c r="EA76" s="290"/>
      <c r="EB76" s="290"/>
      <c r="EC76" s="290"/>
      <c r="ED76" s="290"/>
      <c r="EE76" s="290"/>
      <c r="EF76" s="290"/>
      <c r="EG76" s="290"/>
      <c r="EH76" s="290"/>
      <c r="EI76" s="290"/>
      <c r="EJ76" s="290"/>
      <c r="EK76" s="290"/>
      <c r="EL76" s="290"/>
      <c r="EM76" s="290"/>
      <c r="EN76" s="290"/>
      <c r="EO76" s="290"/>
      <c r="EP76" s="290"/>
      <c r="EQ76" s="290"/>
      <c r="ER76" s="290"/>
      <c r="ES76" s="290"/>
      <c r="ET76" s="290"/>
      <c r="EU76" s="290"/>
      <c r="EV76" s="290"/>
      <c r="EW76" s="290"/>
      <c r="EX76" s="290"/>
      <c r="EY76" s="290"/>
      <c r="EZ76" s="290"/>
      <c r="FA76" s="290"/>
      <c r="FB76" s="290"/>
      <c r="FC76" s="290"/>
      <c r="FD76" s="290"/>
      <c r="FE76" s="290"/>
      <c r="FF76" s="290"/>
      <c r="FG76" s="290"/>
      <c r="FH76" s="290"/>
      <c r="FI76" s="290"/>
      <c r="FJ76" s="290"/>
      <c r="FK76" s="290"/>
      <c r="FL76" s="290"/>
      <c r="FM76" s="290"/>
      <c r="FN76" s="290"/>
      <c r="FO76" s="290"/>
      <c r="FP76" s="290"/>
      <c r="FQ76" s="290"/>
      <c r="FR76" s="290"/>
      <c r="FS76" s="290"/>
      <c r="FT76" s="290"/>
      <c r="FU76" s="290"/>
      <c r="FV76" s="290"/>
      <c r="FW76" s="290"/>
      <c r="FX76" s="290"/>
      <c r="FY76" s="290"/>
      <c r="FZ76" s="290"/>
      <c r="GA76" s="290"/>
      <c r="GB76" s="290"/>
      <c r="GC76" s="290"/>
      <c r="GD76" s="290"/>
      <c r="GE76" s="290"/>
      <c r="GF76" s="290"/>
      <c r="GG76" s="290"/>
      <c r="GH76" s="290"/>
      <c r="GI76" s="290"/>
      <c r="GJ76" s="290"/>
      <c r="GK76" s="290"/>
      <c r="GL76" s="290"/>
      <c r="GM76" s="290"/>
      <c r="GN76" s="290"/>
      <c r="GO76" s="290"/>
      <c r="GP76" s="290"/>
      <c r="GQ76" s="290"/>
      <c r="GR76" s="290"/>
      <c r="GS76" s="290"/>
      <c r="GT76" s="290"/>
      <c r="GU76" s="290"/>
      <c r="GV76" s="290"/>
      <c r="GW76" s="290"/>
      <c r="GX76" s="290"/>
      <c r="GY76" s="290"/>
      <c r="GZ76" s="290"/>
      <c r="HA76" s="290"/>
      <c r="HB76" s="290"/>
      <c r="HC76" s="290"/>
      <c r="HD76" s="290"/>
      <c r="HE76" s="290"/>
      <c r="HF76" s="290"/>
      <c r="HG76" s="290"/>
      <c r="HH76" s="290"/>
      <c r="HI76" s="290"/>
      <c r="HJ76" s="290"/>
      <c r="HK76" s="290"/>
      <c r="HL76" s="290"/>
      <c r="HM76" s="290"/>
      <c r="HN76" s="290"/>
      <c r="HO76" s="290"/>
      <c r="HP76" s="290"/>
      <c r="HQ76" s="290"/>
      <c r="HR76" s="290"/>
      <c r="HS76" s="290"/>
      <c r="HT76" s="290"/>
      <c r="HU76" s="290"/>
      <c r="HV76" s="290"/>
      <c r="HW76" s="290"/>
      <c r="HX76" s="290"/>
      <c r="HY76" s="290"/>
      <c r="HZ76" s="290"/>
      <c r="IA76" s="290"/>
      <c r="IB76" s="290"/>
      <c r="IC76" s="290"/>
      <c r="ID76" s="290"/>
      <c r="IE76" s="290"/>
      <c r="IF76" s="290"/>
      <c r="IG76" s="290"/>
      <c r="IH76" s="290"/>
      <c r="II76" s="290"/>
      <c r="IJ76" s="290"/>
      <c r="IK76" s="290"/>
      <c r="IL76" s="290"/>
      <c r="IM76" s="290"/>
      <c r="IN76" s="290"/>
    </row>
    <row r="77" spans="1:248" s="971" customFormat="1" ht="12.75" customHeight="1">
      <c r="A77" s="970"/>
      <c r="B77" s="290"/>
      <c r="C77" s="290"/>
      <c r="D77" s="290"/>
      <c r="E77" s="290"/>
      <c r="F77" s="290"/>
      <c r="G77" s="290"/>
      <c r="H77" s="955"/>
      <c r="I77" s="290"/>
      <c r="J77" s="290"/>
      <c r="K77" s="290"/>
      <c r="L77" s="290"/>
      <c r="M77" s="290"/>
      <c r="N77" s="290"/>
      <c r="O77" s="290"/>
      <c r="P77" s="290"/>
      <c r="Q77" s="290"/>
      <c r="R77" s="290"/>
      <c r="S77" s="290"/>
      <c r="T77" s="290"/>
      <c r="U77" s="290"/>
      <c r="V77" s="290"/>
      <c r="W77" s="290"/>
      <c r="X77" s="290"/>
      <c r="Y77" s="290"/>
      <c r="Z77" s="290"/>
      <c r="AA77" s="290"/>
      <c r="AB77" s="290"/>
      <c r="AC77" s="290"/>
      <c r="AD77" s="290"/>
      <c r="AE77" s="290"/>
      <c r="AF77" s="290"/>
      <c r="AG77" s="290"/>
      <c r="AH77" s="290"/>
      <c r="AI77" s="290"/>
      <c r="AJ77" s="290"/>
      <c r="AK77" s="290"/>
      <c r="AL77" s="290"/>
      <c r="AM77" s="290"/>
      <c r="AN77" s="290"/>
      <c r="AO77" s="290"/>
      <c r="AP77" s="290"/>
      <c r="AQ77" s="290"/>
      <c r="AR77" s="290"/>
      <c r="AS77" s="290"/>
      <c r="AT77" s="290"/>
      <c r="AU77" s="290"/>
      <c r="AV77" s="290"/>
      <c r="AW77" s="290"/>
      <c r="AX77" s="290"/>
      <c r="AY77" s="290"/>
      <c r="AZ77" s="290"/>
      <c r="BA77" s="290"/>
      <c r="BB77" s="290"/>
      <c r="BC77" s="290"/>
      <c r="BD77" s="290"/>
      <c r="BE77" s="290"/>
      <c r="BF77" s="290"/>
      <c r="BG77" s="290"/>
      <c r="BH77" s="290"/>
      <c r="BI77" s="290"/>
      <c r="BJ77" s="290"/>
      <c r="BK77" s="290"/>
      <c r="BL77" s="290"/>
      <c r="BM77" s="290"/>
      <c r="BN77" s="290"/>
      <c r="BO77" s="290"/>
      <c r="BP77" s="290"/>
      <c r="BQ77" s="290"/>
      <c r="BR77" s="290"/>
      <c r="BS77" s="290"/>
      <c r="BT77" s="290"/>
      <c r="BU77" s="290"/>
      <c r="BV77" s="290"/>
      <c r="BW77" s="290"/>
      <c r="BX77" s="290"/>
      <c r="BY77" s="290"/>
      <c r="BZ77" s="290"/>
      <c r="CA77" s="290"/>
      <c r="CB77" s="290"/>
      <c r="CC77" s="290"/>
      <c r="CD77" s="290"/>
      <c r="CE77" s="290"/>
      <c r="CF77" s="290"/>
      <c r="CG77" s="290"/>
      <c r="CH77" s="290"/>
      <c r="CI77" s="290"/>
      <c r="CJ77" s="290"/>
      <c r="CK77" s="290"/>
      <c r="CL77" s="290"/>
      <c r="CM77" s="290"/>
      <c r="CN77" s="290"/>
      <c r="CO77" s="290"/>
      <c r="CP77" s="290"/>
      <c r="CQ77" s="290"/>
      <c r="CR77" s="290"/>
      <c r="CS77" s="290"/>
      <c r="CT77" s="290"/>
      <c r="CU77" s="290"/>
      <c r="CV77" s="290"/>
      <c r="CW77" s="290"/>
      <c r="CX77" s="290"/>
      <c r="CY77" s="290"/>
      <c r="CZ77" s="290"/>
      <c r="DA77" s="290"/>
      <c r="DB77" s="290"/>
      <c r="DC77" s="290"/>
      <c r="DD77" s="290"/>
      <c r="DE77" s="290"/>
      <c r="DF77" s="290"/>
      <c r="DG77" s="290"/>
      <c r="DH77" s="290"/>
      <c r="DI77" s="290"/>
      <c r="DJ77" s="290"/>
      <c r="DK77" s="290"/>
      <c r="DL77" s="290"/>
      <c r="DM77" s="290"/>
      <c r="DN77" s="290"/>
      <c r="DO77" s="290"/>
      <c r="DP77" s="290"/>
      <c r="DQ77" s="290"/>
      <c r="DR77" s="290"/>
      <c r="DS77" s="290"/>
      <c r="DT77" s="290"/>
      <c r="DU77" s="290"/>
      <c r="DV77" s="290"/>
      <c r="DW77" s="290"/>
      <c r="DX77" s="290"/>
      <c r="DY77" s="290"/>
      <c r="DZ77" s="290"/>
      <c r="EA77" s="290"/>
      <c r="EB77" s="290"/>
      <c r="EC77" s="290"/>
      <c r="ED77" s="290"/>
      <c r="EE77" s="290"/>
      <c r="EF77" s="290"/>
      <c r="EG77" s="290"/>
      <c r="EH77" s="290"/>
      <c r="EI77" s="290"/>
      <c r="EJ77" s="290"/>
      <c r="EK77" s="290"/>
      <c r="EL77" s="290"/>
      <c r="EM77" s="290"/>
      <c r="EN77" s="290"/>
      <c r="EO77" s="290"/>
      <c r="EP77" s="290"/>
      <c r="EQ77" s="290"/>
      <c r="ER77" s="290"/>
      <c r="ES77" s="290"/>
      <c r="ET77" s="290"/>
      <c r="EU77" s="290"/>
      <c r="EV77" s="290"/>
      <c r="EW77" s="290"/>
      <c r="EX77" s="290"/>
      <c r="EY77" s="290"/>
      <c r="EZ77" s="290"/>
      <c r="FA77" s="290"/>
      <c r="FB77" s="290"/>
      <c r="FC77" s="290"/>
      <c r="FD77" s="290"/>
      <c r="FE77" s="290"/>
      <c r="FF77" s="290"/>
      <c r="FG77" s="290"/>
      <c r="FH77" s="290"/>
      <c r="FI77" s="290"/>
      <c r="FJ77" s="290"/>
      <c r="FK77" s="290"/>
      <c r="FL77" s="290"/>
      <c r="FM77" s="290"/>
      <c r="FN77" s="290"/>
      <c r="FO77" s="290"/>
      <c r="FP77" s="290"/>
      <c r="FQ77" s="290"/>
      <c r="FR77" s="290"/>
      <c r="FS77" s="290"/>
      <c r="FT77" s="290"/>
      <c r="FU77" s="290"/>
      <c r="FV77" s="290"/>
      <c r="FW77" s="290"/>
      <c r="FX77" s="290"/>
      <c r="FY77" s="290"/>
      <c r="FZ77" s="290"/>
      <c r="GA77" s="290"/>
      <c r="GB77" s="290"/>
      <c r="GC77" s="290"/>
      <c r="GD77" s="290"/>
      <c r="GE77" s="290"/>
      <c r="GF77" s="290"/>
      <c r="GG77" s="290"/>
      <c r="GH77" s="290"/>
      <c r="GI77" s="290"/>
      <c r="GJ77" s="290"/>
      <c r="GK77" s="290"/>
      <c r="GL77" s="290"/>
      <c r="GM77" s="290"/>
      <c r="GN77" s="290"/>
      <c r="GO77" s="290"/>
      <c r="GP77" s="290"/>
      <c r="GQ77" s="290"/>
      <c r="GR77" s="290"/>
      <c r="GS77" s="290"/>
      <c r="GT77" s="290"/>
      <c r="GU77" s="290"/>
      <c r="GV77" s="290"/>
      <c r="GW77" s="290"/>
      <c r="GX77" s="290"/>
      <c r="GY77" s="290"/>
      <c r="GZ77" s="290"/>
      <c r="HA77" s="290"/>
      <c r="HB77" s="290"/>
      <c r="HC77" s="290"/>
      <c r="HD77" s="290"/>
      <c r="HE77" s="290"/>
      <c r="HF77" s="290"/>
      <c r="HG77" s="290"/>
      <c r="HH77" s="290"/>
      <c r="HI77" s="290"/>
      <c r="HJ77" s="290"/>
      <c r="HK77" s="290"/>
      <c r="HL77" s="290"/>
      <c r="HM77" s="290"/>
      <c r="HN77" s="290"/>
      <c r="HO77" s="290"/>
      <c r="HP77" s="290"/>
      <c r="HQ77" s="290"/>
      <c r="HR77" s="290"/>
      <c r="HS77" s="290"/>
      <c r="HT77" s="290"/>
      <c r="HU77" s="290"/>
      <c r="HV77" s="290"/>
      <c r="HW77" s="290"/>
      <c r="HX77" s="290"/>
      <c r="HY77" s="290"/>
      <c r="HZ77" s="290"/>
      <c r="IA77" s="290"/>
      <c r="IB77" s="290"/>
      <c r="IC77" s="290"/>
      <c r="ID77" s="290"/>
      <c r="IE77" s="290"/>
      <c r="IF77" s="290"/>
      <c r="IG77" s="290"/>
      <c r="IH77" s="290"/>
      <c r="II77" s="290"/>
      <c r="IJ77" s="290"/>
      <c r="IK77" s="290"/>
      <c r="IL77" s="290"/>
      <c r="IM77" s="290"/>
      <c r="IN77" s="290"/>
    </row>
    <row r="78" spans="1:248" s="971" customFormat="1" ht="12.75" customHeight="1">
      <c r="A78" s="970"/>
      <c r="B78" s="290"/>
      <c r="C78" s="290"/>
      <c r="D78" s="290"/>
      <c r="E78" s="290"/>
      <c r="F78" s="290"/>
      <c r="G78" s="290"/>
      <c r="H78" s="955"/>
      <c r="I78" s="290"/>
      <c r="J78" s="290"/>
      <c r="K78" s="290"/>
      <c r="L78" s="290"/>
      <c r="M78" s="290"/>
      <c r="N78" s="290"/>
      <c r="O78" s="290"/>
      <c r="P78" s="290"/>
      <c r="Q78" s="290"/>
      <c r="R78" s="290"/>
      <c r="S78" s="290"/>
      <c r="T78" s="290"/>
      <c r="U78" s="290"/>
      <c r="V78" s="290"/>
      <c r="W78" s="290"/>
      <c r="X78" s="290"/>
      <c r="Y78" s="290"/>
      <c r="Z78" s="290"/>
      <c r="AA78" s="290"/>
      <c r="AB78" s="290"/>
      <c r="AC78" s="290"/>
      <c r="AD78" s="290"/>
      <c r="AE78" s="290"/>
      <c r="AF78" s="290"/>
      <c r="AG78" s="290"/>
      <c r="AH78" s="290"/>
      <c r="AI78" s="290"/>
      <c r="AJ78" s="290"/>
      <c r="AK78" s="290"/>
      <c r="AL78" s="290"/>
      <c r="AM78" s="290"/>
      <c r="AN78" s="290"/>
      <c r="AO78" s="290"/>
      <c r="AP78" s="290"/>
      <c r="AQ78" s="290"/>
      <c r="AR78" s="290"/>
      <c r="AS78" s="290"/>
      <c r="AT78" s="290"/>
      <c r="AU78" s="290"/>
      <c r="AV78" s="290"/>
      <c r="AW78" s="290"/>
      <c r="AX78" s="290"/>
      <c r="AY78" s="290"/>
      <c r="AZ78" s="290"/>
      <c r="BA78" s="290"/>
      <c r="BB78" s="290"/>
      <c r="BC78" s="290"/>
      <c r="BD78" s="290"/>
      <c r="BE78" s="290"/>
      <c r="BF78" s="290"/>
      <c r="BG78" s="290"/>
      <c r="BH78" s="290"/>
      <c r="BI78" s="290"/>
      <c r="BJ78" s="290"/>
      <c r="BK78" s="290"/>
      <c r="BL78" s="290"/>
      <c r="BM78" s="290"/>
      <c r="BN78" s="290"/>
      <c r="BO78" s="290"/>
      <c r="BP78" s="290"/>
      <c r="BQ78" s="290"/>
      <c r="BR78" s="290"/>
      <c r="BS78" s="290"/>
      <c r="BT78" s="290"/>
      <c r="BU78" s="290"/>
      <c r="BV78" s="290"/>
      <c r="BW78" s="290"/>
      <c r="BX78" s="290"/>
      <c r="BY78" s="290"/>
      <c r="BZ78" s="290"/>
      <c r="CA78" s="290"/>
      <c r="CB78" s="290"/>
      <c r="CC78" s="290"/>
      <c r="CD78" s="290"/>
      <c r="CE78" s="290"/>
      <c r="CF78" s="290"/>
      <c r="CG78" s="290"/>
      <c r="CH78" s="290"/>
      <c r="CI78" s="290"/>
      <c r="CJ78" s="290"/>
      <c r="CK78" s="290"/>
      <c r="CL78" s="290"/>
      <c r="CM78" s="290"/>
      <c r="CN78" s="290"/>
      <c r="CO78" s="290"/>
      <c r="CP78" s="290"/>
      <c r="CQ78" s="290"/>
      <c r="CR78" s="290"/>
      <c r="CS78" s="290"/>
      <c r="CT78" s="290"/>
      <c r="CU78" s="290"/>
      <c r="CV78" s="290"/>
      <c r="CW78" s="290"/>
      <c r="CX78" s="290"/>
      <c r="CY78" s="290"/>
      <c r="CZ78" s="290"/>
      <c r="DA78" s="290"/>
      <c r="DB78" s="290"/>
      <c r="DC78" s="290"/>
      <c r="DD78" s="290"/>
      <c r="DE78" s="290"/>
      <c r="DF78" s="290"/>
      <c r="DG78" s="290"/>
      <c r="DH78" s="290"/>
      <c r="DI78" s="290"/>
      <c r="DJ78" s="290"/>
      <c r="DK78" s="290"/>
      <c r="DL78" s="290"/>
      <c r="DM78" s="290"/>
      <c r="DN78" s="290"/>
      <c r="DO78" s="290"/>
      <c r="DP78" s="290"/>
      <c r="DQ78" s="290"/>
      <c r="DR78" s="290"/>
      <c r="DS78" s="290"/>
      <c r="DT78" s="290"/>
      <c r="DU78" s="290"/>
      <c r="DV78" s="290"/>
      <c r="DW78" s="290"/>
      <c r="DX78" s="290"/>
      <c r="DY78" s="290"/>
      <c r="DZ78" s="290"/>
      <c r="EA78" s="290"/>
      <c r="EB78" s="290"/>
      <c r="EC78" s="290"/>
      <c r="ED78" s="290"/>
      <c r="EE78" s="290"/>
      <c r="EF78" s="290"/>
      <c r="EG78" s="290"/>
      <c r="EH78" s="290"/>
      <c r="EI78" s="290"/>
      <c r="EJ78" s="290"/>
      <c r="EK78" s="290"/>
      <c r="EL78" s="290"/>
      <c r="EM78" s="290"/>
      <c r="EN78" s="290"/>
      <c r="EO78" s="290"/>
      <c r="EP78" s="290"/>
      <c r="EQ78" s="290"/>
      <c r="ER78" s="290"/>
      <c r="ES78" s="290"/>
      <c r="ET78" s="290"/>
      <c r="EU78" s="290"/>
      <c r="EV78" s="290"/>
      <c r="EW78" s="290"/>
      <c r="EX78" s="290"/>
      <c r="EY78" s="290"/>
      <c r="EZ78" s="290"/>
      <c r="FA78" s="290"/>
      <c r="FB78" s="290"/>
      <c r="FC78" s="290"/>
      <c r="FD78" s="290"/>
      <c r="FE78" s="290"/>
      <c r="FF78" s="290"/>
      <c r="FG78" s="290"/>
      <c r="FH78" s="290"/>
      <c r="FI78" s="290"/>
      <c r="FJ78" s="290"/>
      <c r="FK78" s="290"/>
      <c r="FL78" s="290"/>
      <c r="FM78" s="290"/>
      <c r="FN78" s="290"/>
      <c r="FO78" s="290"/>
      <c r="FP78" s="290"/>
      <c r="FQ78" s="290"/>
      <c r="FR78" s="290"/>
      <c r="FS78" s="290"/>
      <c r="FT78" s="290"/>
      <c r="FU78" s="290"/>
      <c r="FV78" s="290"/>
      <c r="FW78" s="290"/>
      <c r="FX78" s="290"/>
      <c r="FY78" s="290"/>
      <c r="FZ78" s="290"/>
      <c r="GA78" s="290"/>
      <c r="GB78" s="290"/>
      <c r="GC78" s="290"/>
      <c r="GD78" s="290"/>
      <c r="GE78" s="290"/>
      <c r="GF78" s="290"/>
      <c r="GG78" s="290"/>
      <c r="GH78" s="290"/>
      <c r="GI78" s="290"/>
      <c r="GJ78" s="290"/>
      <c r="GK78" s="290"/>
      <c r="GL78" s="290"/>
      <c r="GM78" s="290"/>
      <c r="GN78" s="290"/>
      <c r="GO78" s="290"/>
      <c r="GP78" s="290"/>
      <c r="GQ78" s="290"/>
      <c r="GR78" s="290"/>
      <c r="GS78" s="290"/>
      <c r="GT78" s="290"/>
      <c r="GU78" s="290"/>
      <c r="GV78" s="290"/>
      <c r="GW78" s="290"/>
      <c r="GX78" s="290"/>
      <c r="GY78" s="290"/>
      <c r="GZ78" s="290"/>
      <c r="HA78" s="290"/>
      <c r="HB78" s="290"/>
      <c r="HC78" s="290"/>
      <c r="HD78" s="290"/>
      <c r="HE78" s="290"/>
      <c r="HF78" s="290"/>
      <c r="HG78" s="290"/>
      <c r="HH78" s="290"/>
      <c r="HI78" s="290"/>
      <c r="HJ78" s="290"/>
      <c r="HK78" s="290"/>
      <c r="HL78" s="290"/>
      <c r="HM78" s="290"/>
      <c r="HN78" s="290"/>
      <c r="HO78" s="290"/>
      <c r="HP78" s="290"/>
      <c r="HQ78" s="290"/>
      <c r="HR78" s="290"/>
      <c r="HS78" s="290"/>
      <c r="HT78" s="290"/>
      <c r="HU78" s="290"/>
      <c r="HV78" s="290"/>
      <c r="HW78" s="290"/>
      <c r="HX78" s="290"/>
      <c r="HY78" s="290"/>
      <c r="HZ78" s="290"/>
      <c r="IA78" s="290"/>
      <c r="IB78" s="290"/>
      <c r="IC78" s="290"/>
      <c r="ID78" s="290"/>
      <c r="IE78" s="290"/>
      <c r="IF78" s="290"/>
      <c r="IG78" s="290"/>
      <c r="IH78" s="290"/>
      <c r="II78" s="290"/>
      <c r="IJ78" s="290"/>
      <c r="IK78" s="290"/>
      <c r="IL78" s="290"/>
      <c r="IM78" s="290"/>
      <c r="IN78" s="290"/>
    </row>
    <row r="79" spans="1:248" s="971" customFormat="1" ht="12.75" customHeight="1">
      <c r="A79" s="970"/>
      <c r="B79" s="290"/>
      <c r="C79" s="290"/>
      <c r="D79" s="290"/>
      <c r="E79" s="290"/>
      <c r="F79" s="290"/>
      <c r="G79" s="290"/>
      <c r="H79" s="955"/>
      <c r="I79" s="290"/>
      <c r="J79" s="290"/>
      <c r="K79" s="290"/>
      <c r="L79" s="290"/>
      <c r="M79" s="290"/>
      <c r="N79" s="290"/>
      <c r="O79" s="290"/>
      <c r="P79" s="290"/>
      <c r="Q79" s="290"/>
      <c r="R79" s="290"/>
      <c r="S79" s="290"/>
      <c r="T79" s="290"/>
      <c r="U79" s="290"/>
      <c r="V79" s="290"/>
      <c r="W79" s="290"/>
      <c r="X79" s="290"/>
      <c r="Y79" s="290"/>
      <c r="Z79" s="290"/>
      <c r="AA79" s="290"/>
      <c r="AB79" s="290"/>
      <c r="AC79" s="290"/>
      <c r="AD79" s="290"/>
      <c r="AE79" s="290"/>
      <c r="AF79" s="290"/>
      <c r="AG79" s="290"/>
      <c r="AH79" s="290"/>
      <c r="AI79" s="290"/>
      <c r="AJ79" s="290"/>
      <c r="AK79" s="290"/>
      <c r="AL79" s="290"/>
      <c r="AM79" s="290"/>
      <c r="AN79" s="290"/>
      <c r="AO79" s="290"/>
      <c r="AP79" s="290"/>
      <c r="AQ79" s="290"/>
      <c r="AR79" s="290"/>
      <c r="AS79" s="290"/>
      <c r="AT79" s="290"/>
      <c r="AU79" s="290"/>
      <c r="AV79" s="290"/>
      <c r="AW79" s="290"/>
      <c r="AX79" s="290"/>
      <c r="AY79" s="290"/>
      <c r="AZ79" s="290"/>
      <c r="BA79" s="290"/>
      <c r="BB79" s="290"/>
      <c r="BC79" s="290"/>
      <c r="BD79" s="290"/>
      <c r="BE79" s="290"/>
      <c r="BF79" s="290"/>
      <c r="BG79" s="290"/>
      <c r="BH79" s="290"/>
      <c r="BI79" s="290"/>
      <c r="BJ79" s="290"/>
      <c r="BK79" s="290"/>
      <c r="BL79" s="290"/>
      <c r="BM79" s="290"/>
      <c r="BN79" s="290"/>
      <c r="BO79" s="290"/>
      <c r="BP79" s="290"/>
      <c r="BQ79" s="290"/>
      <c r="BR79" s="290"/>
      <c r="BS79" s="290"/>
      <c r="BT79" s="290"/>
      <c r="BU79" s="290"/>
      <c r="BV79" s="290"/>
      <c r="BW79" s="290"/>
      <c r="BX79" s="290"/>
      <c r="BY79" s="290"/>
      <c r="BZ79" s="290"/>
      <c r="CA79" s="290"/>
      <c r="CB79" s="290"/>
      <c r="CC79" s="290"/>
      <c r="CD79" s="290"/>
      <c r="CE79" s="290"/>
      <c r="CF79" s="290"/>
      <c r="CG79" s="290"/>
      <c r="CH79" s="290"/>
      <c r="CI79" s="290"/>
      <c r="CJ79" s="290"/>
      <c r="CK79" s="290"/>
      <c r="CL79" s="290"/>
      <c r="CM79" s="290"/>
      <c r="CN79" s="290"/>
      <c r="CO79" s="290"/>
      <c r="CP79" s="290"/>
      <c r="CQ79" s="290"/>
      <c r="CR79" s="290"/>
      <c r="CS79" s="290"/>
      <c r="CT79" s="290"/>
      <c r="CU79" s="290"/>
      <c r="CV79" s="290"/>
      <c r="CW79" s="290"/>
      <c r="CX79" s="290"/>
      <c r="CY79" s="290"/>
      <c r="CZ79" s="290"/>
      <c r="DA79" s="290"/>
      <c r="DB79" s="290"/>
      <c r="DC79" s="290"/>
      <c r="DD79" s="290"/>
      <c r="DE79" s="290"/>
      <c r="DF79" s="290"/>
      <c r="DG79" s="290"/>
      <c r="DH79" s="290"/>
      <c r="DI79" s="290"/>
      <c r="DJ79" s="290"/>
      <c r="DK79" s="290"/>
      <c r="DL79" s="290"/>
      <c r="DM79" s="290"/>
      <c r="DN79" s="290"/>
      <c r="DO79" s="290"/>
      <c r="DP79" s="290"/>
      <c r="DQ79" s="290"/>
      <c r="DR79" s="290"/>
      <c r="DS79" s="290"/>
      <c r="DT79" s="290"/>
      <c r="DU79" s="290"/>
      <c r="DV79" s="290"/>
      <c r="DW79" s="290"/>
      <c r="DX79" s="290"/>
      <c r="DY79" s="290"/>
      <c r="DZ79" s="290"/>
      <c r="EA79" s="290"/>
      <c r="EB79" s="290"/>
      <c r="EC79" s="290"/>
      <c r="ED79" s="290"/>
      <c r="EE79" s="290"/>
      <c r="EF79" s="290"/>
      <c r="EG79" s="290"/>
      <c r="EH79" s="290"/>
      <c r="EI79" s="290"/>
      <c r="EJ79" s="290"/>
      <c r="EK79" s="290"/>
      <c r="EL79" s="290"/>
      <c r="EM79" s="290"/>
      <c r="EN79" s="290"/>
      <c r="EO79" s="290"/>
      <c r="EP79" s="290"/>
      <c r="EQ79" s="290"/>
      <c r="ER79" s="290"/>
      <c r="ES79" s="290"/>
      <c r="ET79" s="290"/>
      <c r="EU79" s="290"/>
      <c r="EV79" s="290"/>
      <c r="EW79" s="290"/>
      <c r="EX79" s="290"/>
      <c r="EY79" s="290"/>
      <c r="EZ79" s="290"/>
      <c r="FA79" s="290"/>
      <c r="FB79" s="290"/>
      <c r="FC79" s="290"/>
      <c r="FD79" s="290"/>
      <c r="FE79" s="290"/>
      <c r="FF79" s="290"/>
      <c r="FG79" s="290"/>
      <c r="FH79" s="290"/>
      <c r="FI79" s="290"/>
      <c r="FJ79" s="290"/>
      <c r="FK79" s="290"/>
      <c r="FL79" s="290"/>
      <c r="FM79" s="290"/>
      <c r="FN79" s="290"/>
      <c r="FO79" s="290"/>
      <c r="FP79" s="290"/>
      <c r="FQ79" s="290"/>
      <c r="FR79" s="290"/>
      <c r="FS79" s="290"/>
      <c r="FT79" s="290"/>
      <c r="FU79" s="290"/>
      <c r="FV79" s="290"/>
      <c r="FW79" s="290"/>
      <c r="FX79" s="290"/>
      <c r="FY79" s="290"/>
      <c r="FZ79" s="290"/>
      <c r="GA79" s="290"/>
      <c r="GB79" s="290"/>
      <c r="GC79" s="290"/>
      <c r="GD79" s="290"/>
      <c r="GE79" s="290"/>
      <c r="GF79" s="290"/>
      <c r="GG79" s="290"/>
      <c r="GH79" s="290"/>
      <c r="GI79" s="290"/>
      <c r="GJ79" s="290"/>
      <c r="GK79" s="290"/>
      <c r="GL79" s="290"/>
      <c r="GM79" s="290"/>
      <c r="GN79" s="290"/>
      <c r="GO79" s="290"/>
      <c r="GP79" s="290"/>
      <c r="GQ79" s="290"/>
      <c r="GR79" s="290"/>
      <c r="GS79" s="290"/>
      <c r="GT79" s="290"/>
      <c r="GU79" s="290"/>
      <c r="GV79" s="290"/>
      <c r="GW79" s="290"/>
      <c r="GX79" s="290"/>
      <c r="GY79" s="290"/>
      <c r="GZ79" s="290"/>
      <c r="HA79" s="290"/>
      <c r="HB79" s="290"/>
      <c r="HC79" s="290"/>
      <c r="HD79" s="290"/>
      <c r="HE79" s="290"/>
      <c r="HF79" s="290"/>
      <c r="HG79" s="290"/>
      <c r="HH79" s="290"/>
      <c r="HI79" s="290"/>
      <c r="HJ79" s="290"/>
      <c r="HK79" s="290"/>
      <c r="HL79" s="290"/>
      <c r="HM79" s="290"/>
      <c r="HN79" s="290"/>
      <c r="HO79" s="290"/>
      <c r="HP79" s="290"/>
      <c r="HQ79" s="290"/>
      <c r="HR79" s="290"/>
      <c r="HS79" s="290"/>
      <c r="HT79" s="290"/>
      <c r="HU79" s="290"/>
      <c r="HV79" s="290"/>
      <c r="HW79" s="290"/>
      <c r="HX79" s="290"/>
      <c r="HY79" s="290"/>
      <c r="HZ79" s="290"/>
      <c r="IA79" s="290"/>
      <c r="IB79" s="290"/>
      <c r="IC79" s="290"/>
      <c r="ID79" s="290"/>
      <c r="IE79" s="290"/>
      <c r="IF79" s="290"/>
      <c r="IG79" s="290"/>
      <c r="IH79" s="290"/>
      <c r="II79" s="290"/>
      <c r="IJ79" s="290"/>
      <c r="IK79" s="290"/>
      <c r="IL79" s="290"/>
      <c r="IM79" s="290"/>
      <c r="IN79" s="290"/>
    </row>
    <row r="80" spans="1:248" s="971" customFormat="1" ht="12.75" customHeight="1">
      <c r="A80" s="970"/>
      <c r="B80" s="290"/>
      <c r="C80" s="290"/>
      <c r="D80" s="290"/>
      <c r="E80" s="290"/>
      <c r="F80" s="290"/>
      <c r="G80" s="290"/>
      <c r="H80" s="955"/>
      <c r="I80" s="290"/>
      <c r="J80" s="290"/>
      <c r="K80" s="290"/>
      <c r="L80" s="290"/>
      <c r="M80" s="290"/>
      <c r="N80" s="290"/>
      <c r="O80" s="290"/>
      <c r="P80" s="290"/>
      <c r="Q80" s="290"/>
      <c r="R80" s="290"/>
      <c r="S80" s="290"/>
      <c r="T80" s="290"/>
      <c r="U80" s="290"/>
      <c r="V80" s="290"/>
      <c r="W80" s="290"/>
      <c r="X80" s="290"/>
      <c r="Y80" s="290"/>
      <c r="Z80" s="290"/>
      <c r="AA80" s="290"/>
      <c r="AB80" s="290"/>
      <c r="AC80" s="290"/>
      <c r="AD80" s="290"/>
      <c r="AE80" s="290"/>
      <c r="AF80" s="290"/>
      <c r="AG80" s="290"/>
      <c r="AH80" s="290"/>
      <c r="AI80" s="290"/>
      <c r="AJ80" s="290"/>
      <c r="AK80" s="290"/>
      <c r="AL80" s="290"/>
      <c r="AM80" s="290"/>
      <c r="AN80" s="290"/>
      <c r="AO80" s="290"/>
      <c r="AP80" s="290"/>
      <c r="AQ80" s="290"/>
      <c r="AR80" s="290"/>
      <c r="AS80" s="290"/>
      <c r="AT80" s="290"/>
      <c r="AU80" s="290"/>
      <c r="AV80" s="290"/>
      <c r="AW80" s="290"/>
      <c r="AX80" s="290"/>
      <c r="AY80" s="290"/>
      <c r="AZ80" s="290"/>
      <c r="BA80" s="290"/>
      <c r="BB80" s="290"/>
      <c r="BC80" s="290"/>
      <c r="BD80" s="290"/>
      <c r="BE80" s="290"/>
      <c r="BF80" s="290"/>
      <c r="BG80" s="290"/>
      <c r="BH80" s="290"/>
      <c r="BI80" s="290"/>
      <c r="BJ80" s="290"/>
      <c r="BK80" s="290"/>
      <c r="BL80" s="290"/>
      <c r="BM80" s="290"/>
      <c r="BN80" s="290"/>
      <c r="BO80" s="290"/>
      <c r="BP80" s="290"/>
      <c r="BQ80" s="290"/>
      <c r="BR80" s="290"/>
      <c r="BS80" s="290"/>
      <c r="BT80" s="290"/>
      <c r="BU80" s="290"/>
      <c r="BV80" s="290"/>
      <c r="BW80" s="290"/>
      <c r="BX80" s="290"/>
      <c r="BY80" s="290"/>
      <c r="BZ80" s="290"/>
      <c r="CA80" s="290"/>
      <c r="CB80" s="290"/>
      <c r="CC80" s="290"/>
      <c r="CD80" s="290"/>
      <c r="CE80" s="290"/>
      <c r="CF80" s="290"/>
      <c r="CG80" s="290"/>
      <c r="CH80" s="290"/>
      <c r="CI80" s="290"/>
      <c r="CJ80" s="290"/>
      <c r="CK80" s="290"/>
      <c r="CL80" s="290"/>
      <c r="CM80" s="290"/>
      <c r="CN80" s="290"/>
      <c r="CO80" s="290"/>
      <c r="CP80" s="290"/>
      <c r="CQ80" s="290"/>
      <c r="CR80" s="290"/>
      <c r="CS80" s="290"/>
      <c r="CT80" s="290"/>
      <c r="CU80" s="290"/>
      <c r="CV80" s="290"/>
      <c r="CW80" s="290"/>
      <c r="CX80" s="290"/>
      <c r="CY80" s="290"/>
      <c r="CZ80" s="290"/>
      <c r="DA80" s="290"/>
      <c r="DB80" s="290"/>
      <c r="DC80" s="290"/>
      <c r="DD80" s="290"/>
      <c r="DE80" s="290"/>
      <c r="DF80" s="290"/>
      <c r="DG80" s="290"/>
      <c r="DH80" s="290"/>
      <c r="DI80" s="290"/>
      <c r="DJ80" s="290"/>
      <c r="DK80" s="290"/>
      <c r="DL80" s="290"/>
      <c r="DM80" s="290"/>
      <c r="DN80" s="290"/>
      <c r="DO80" s="290"/>
      <c r="DP80" s="290"/>
      <c r="DQ80" s="290"/>
      <c r="DR80" s="290"/>
      <c r="DS80" s="290"/>
      <c r="DT80" s="290"/>
      <c r="DU80" s="290"/>
      <c r="DV80" s="290"/>
      <c r="DW80" s="290"/>
      <c r="DX80" s="290"/>
      <c r="DY80" s="290"/>
      <c r="DZ80" s="290"/>
      <c r="EA80" s="290"/>
      <c r="EB80" s="290"/>
      <c r="EC80" s="290"/>
      <c r="ED80" s="290"/>
      <c r="EE80" s="290"/>
      <c r="EF80" s="290"/>
      <c r="EG80" s="290"/>
      <c r="EH80" s="290"/>
      <c r="EI80" s="290"/>
      <c r="EJ80" s="290"/>
      <c r="EK80" s="290"/>
      <c r="EL80" s="290"/>
      <c r="EM80" s="290"/>
      <c r="EN80" s="290"/>
      <c r="EO80" s="290"/>
      <c r="EP80" s="290"/>
      <c r="EQ80" s="290"/>
      <c r="ER80" s="290"/>
      <c r="ES80" s="290"/>
      <c r="ET80" s="290"/>
      <c r="EU80" s="290"/>
      <c r="EV80" s="290"/>
      <c r="EW80" s="290"/>
      <c r="EX80" s="290"/>
      <c r="EY80" s="290"/>
      <c r="EZ80" s="290"/>
      <c r="FA80" s="290"/>
      <c r="FB80" s="290"/>
      <c r="FC80" s="290"/>
      <c r="FD80" s="290"/>
      <c r="FE80" s="290"/>
      <c r="FF80" s="290"/>
      <c r="FG80" s="290"/>
      <c r="FH80" s="290"/>
      <c r="FI80" s="290"/>
      <c r="FJ80" s="290"/>
      <c r="FK80" s="290"/>
      <c r="FL80" s="290"/>
      <c r="FM80" s="290"/>
      <c r="FN80" s="290"/>
      <c r="FO80" s="290"/>
      <c r="FP80" s="290"/>
      <c r="FQ80" s="290"/>
      <c r="FR80" s="290"/>
      <c r="FS80" s="290"/>
      <c r="FT80" s="290"/>
      <c r="FU80" s="290"/>
      <c r="FV80" s="290"/>
      <c r="FW80" s="290"/>
      <c r="FX80" s="290"/>
      <c r="FY80" s="290"/>
      <c r="FZ80" s="290"/>
      <c r="GA80" s="290"/>
      <c r="GB80" s="290"/>
      <c r="GC80" s="290"/>
      <c r="GD80" s="290"/>
      <c r="GE80" s="290"/>
      <c r="GF80" s="290"/>
      <c r="GG80" s="290"/>
      <c r="GH80" s="290"/>
      <c r="GI80" s="290"/>
      <c r="GJ80" s="290"/>
      <c r="GK80" s="290"/>
      <c r="GL80" s="290"/>
      <c r="GM80" s="290"/>
      <c r="GN80" s="290"/>
      <c r="GO80" s="290"/>
      <c r="GP80" s="290"/>
      <c r="GQ80" s="290"/>
      <c r="GR80" s="290"/>
      <c r="GS80" s="290"/>
      <c r="GT80" s="290"/>
      <c r="GU80" s="290"/>
      <c r="GV80" s="290"/>
      <c r="GW80" s="290"/>
      <c r="GX80" s="290"/>
      <c r="GY80" s="290"/>
      <c r="GZ80" s="290"/>
      <c r="HA80" s="290"/>
      <c r="HB80" s="290"/>
      <c r="HC80" s="290"/>
      <c r="HD80" s="290"/>
      <c r="HE80" s="290"/>
      <c r="HF80" s="290"/>
      <c r="HG80" s="290"/>
      <c r="HH80" s="290"/>
      <c r="HI80" s="290"/>
      <c r="HJ80" s="290"/>
      <c r="HK80" s="290"/>
      <c r="HL80" s="290"/>
      <c r="HM80" s="290"/>
      <c r="HN80" s="290"/>
      <c r="HO80" s="290"/>
      <c r="HP80" s="290"/>
      <c r="HQ80" s="290"/>
      <c r="HR80" s="290"/>
      <c r="HS80" s="290"/>
      <c r="HT80" s="290"/>
      <c r="HU80" s="290"/>
      <c r="HV80" s="290"/>
      <c r="HW80" s="290"/>
      <c r="HX80" s="290"/>
      <c r="HY80" s="290"/>
      <c r="HZ80" s="290"/>
      <c r="IA80" s="290"/>
      <c r="IB80" s="290"/>
      <c r="IC80" s="290"/>
      <c r="ID80" s="290"/>
      <c r="IE80" s="290"/>
      <c r="IF80" s="290"/>
      <c r="IG80" s="290"/>
      <c r="IH80" s="290"/>
      <c r="II80" s="290"/>
      <c r="IJ80" s="290"/>
      <c r="IK80" s="290"/>
      <c r="IL80" s="290"/>
      <c r="IM80" s="290"/>
      <c r="IN80" s="290"/>
    </row>
    <row r="81" spans="1:248" s="971" customFormat="1" ht="12.75" customHeight="1">
      <c r="A81" s="970"/>
      <c r="B81" s="290"/>
      <c r="C81" s="290"/>
      <c r="D81" s="290"/>
      <c r="E81" s="290"/>
      <c r="F81" s="290"/>
      <c r="G81" s="290"/>
      <c r="H81" s="955"/>
      <c r="I81" s="290"/>
      <c r="J81" s="290"/>
      <c r="K81" s="290"/>
      <c r="L81" s="290"/>
      <c r="M81" s="290"/>
      <c r="N81" s="290"/>
      <c r="O81" s="290"/>
      <c r="P81" s="290"/>
      <c r="Q81" s="290"/>
      <c r="R81" s="290"/>
      <c r="S81" s="290"/>
      <c r="T81" s="290"/>
      <c r="U81" s="290"/>
      <c r="V81" s="290"/>
      <c r="W81" s="290"/>
      <c r="X81" s="290"/>
      <c r="Y81" s="290"/>
      <c r="Z81" s="290"/>
      <c r="AA81" s="290"/>
      <c r="AB81" s="290"/>
      <c r="AC81" s="290"/>
      <c r="AD81" s="290"/>
      <c r="AE81" s="290"/>
      <c r="AF81" s="290"/>
      <c r="AG81" s="290"/>
      <c r="AH81" s="290"/>
      <c r="AI81" s="290"/>
      <c r="AJ81" s="290"/>
      <c r="AK81" s="290"/>
      <c r="AL81" s="290"/>
      <c r="AM81" s="290"/>
      <c r="AN81" s="290"/>
      <c r="AO81" s="290"/>
      <c r="AP81" s="290"/>
      <c r="AQ81" s="290"/>
      <c r="AR81" s="290"/>
      <c r="AS81" s="290"/>
      <c r="AT81" s="290"/>
      <c r="AU81" s="290"/>
      <c r="AV81" s="290"/>
      <c r="AW81" s="290"/>
      <c r="AX81" s="290"/>
      <c r="AY81" s="290"/>
      <c r="AZ81" s="290"/>
      <c r="BA81" s="290"/>
      <c r="BB81" s="290"/>
      <c r="BC81" s="290"/>
      <c r="BD81" s="290"/>
      <c r="BE81" s="290"/>
      <c r="BF81" s="290"/>
      <c r="BG81" s="290"/>
      <c r="BH81" s="290"/>
      <c r="BI81" s="290"/>
      <c r="BJ81" s="290"/>
      <c r="BK81" s="290"/>
      <c r="BL81" s="290"/>
      <c r="BM81" s="290"/>
      <c r="BN81" s="290"/>
      <c r="BO81" s="290"/>
      <c r="BP81" s="290"/>
      <c r="BQ81" s="290"/>
      <c r="BR81" s="290"/>
      <c r="BS81" s="290"/>
      <c r="BT81" s="290"/>
      <c r="BU81" s="290"/>
      <c r="BV81" s="290"/>
      <c r="BW81" s="290"/>
      <c r="BX81" s="290"/>
      <c r="BY81" s="290"/>
      <c r="BZ81" s="290"/>
      <c r="CA81" s="290"/>
      <c r="CB81" s="290"/>
      <c r="CC81" s="290"/>
      <c r="CD81" s="290"/>
      <c r="CE81" s="290"/>
      <c r="CF81" s="290"/>
      <c r="CG81" s="290"/>
      <c r="CH81" s="290"/>
      <c r="CI81" s="290"/>
      <c r="CJ81" s="290"/>
      <c r="CK81" s="290"/>
      <c r="CL81" s="290"/>
      <c r="CM81" s="290"/>
      <c r="CN81" s="290"/>
      <c r="CO81" s="290"/>
      <c r="CP81" s="290"/>
      <c r="CQ81" s="290"/>
      <c r="CR81" s="290"/>
      <c r="CS81" s="290"/>
      <c r="CT81" s="290"/>
      <c r="CU81" s="290"/>
      <c r="CV81" s="290"/>
      <c r="CW81" s="290"/>
      <c r="CX81" s="290"/>
      <c r="CY81" s="290"/>
      <c r="CZ81" s="290"/>
      <c r="DA81" s="290"/>
      <c r="DB81" s="290"/>
      <c r="DC81" s="290"/>
      <c r="DD81" s="290"/>
      <c r="DE81" s="290"/>
      <c r="DF81" s="290"/>
      <c r="DG81" s="290"/>
      <c r="DH81" s="290"/>
      <c r="DI81" s="290"/>
      <c r="DJ81" s="290"/>
      <c r="DK81" s="290"/>
      <c r="DL81" s="290"/>
      <c r="DM81" s="290"/>
      <c r="DN81" s="290"/>
      <c r="DO81" s="290"/>
      <c r="DP81" s="290"/>
      <c r="DQ81" s="290"/>
      <c r="DR81" s="290"/>
      <c r="DS81" s="290"/>
      <c r="DT81" s="290"/>
      <c r="DU81" s="290"/>
      <c r="DV81" s="290"/>
      <c r="DW81" s="290"/>
      <c r="DX81" s="290"/>
      <c r="DY81" s="290"/>
      <c r="DZ81" s="290"/>
      <c r="EA81" s="290"/>
      <c r="EB81" s="290"/>
      <c r="EC81" s="290"/>
      <c r="ED81" s="290"/>
      <c r="EE81" s="290"/>
      <c r="EF81" s="290"/>
      <c r="EG81" s="290"/>
      <c r="EH81" s="290"/>
      <c r="EI81" s="290"/>
      <c r="EJ81" s="290"/>
      <c r="EK81" s="290"/>
      <c r="EL81" s="290"/>
      <c r="EM81" s="290"/>
      <c r="EN81" s="290"/>
      <c r="EO81" s="290"/>
      <c r="EP81" s="290"/>
      <c r="EQ81" s="290"/>
      <c r="ER81" s="290"/>
      <c r="ES81" s="290"/>
      <c r="ET81" s="290"/>
      <c r="EU81" s="290"/>
      <c r="EV81" s="290"/>
      <c r="EW81" s="290"/>
      <c r="EX81" s="290"/>
      <c r="EY81" s="290"/>
      <c r="EZ81" s="290"/>
      <c r="FA81" s="290"/>
      <c r="FB81" s="290"/>
      <c r="FC81" s="290"/>
      <c r="FD81" s="290"/>
      <c r="FE81" s="290"/>
      <c r="FF81" s="290"/>
      <c r="FG81" s="290"/>
      <c r="FH81" s="290"/>
      <c r="FI81" s="290"/>
      <c r="FJ81" s="290"/>
      <c r="FK81" s="290"/>
      <c r="FL81" s="290"/>
      <c r="FM81" s="290"/>
      <c r="FN81" s="290"/>
      <c r="FO81" s="290"/>
      <c r="FP81" s="290"/>
      <c r="FQ81" s="290"/>
      <c r="FR81" s="290"/>
      <c r="FS81" s="290"/>
      <c r="FT81" s="290"/>
      <c r="FU81" s="290"/>
      <c r="FV81" s="290"/>
      <c r="FW81" s="290"/>
      <c r="FX81" s="290"/>
      <c r="FY81" s="290"/>
      <c r="FZ81" s="290"/>
      <c r="GA81" s="290"/>
      <c r="GB81" s="290"/>
      <c r="GC81" s="290"/>
      <c r="GD81" s="290"/>
      <c r="GE81" s="290"/>
      <c r="GF81" s="290"/>
      <c r="GG81" s="290"/>
      <c r="GH81" s="290"/>
      <c r="GI81" s="290"/>
      <c r="GJ81" s="290"/>
      <c r="GK81" s="290"/>
      <c r="GL81" s="290"/>
      <c r="GM81" s="290"/>
      <c r="GN81" s="290"/>
      <c r="GO81" s="290"/>
      <c r="GP81" s="290"/>
      <c r="GQ81" s="290"/>
      <c r="GR81" s="290"/>
      <c r="GS81" s="290"/>
      <c r="GT81" s="290"/>
      <c r="GU81" s="290"/>
      <c r="GV81" s="290"/>
      <c r="GW81" s="290"/>
      <c r="GX81" s="290"/>
      <c r="GY81" s="290"/>
      <c r="GZ81" s="290"/>
      <c r="HA81" s="290"/>
      <c r="HB81" s="290"/>
      <c r="HC81" s="290"/>
      <c r="HD81" s="290"/>
      <c r="HE81" s="290"/>
      <c r="HF81" s="290"/>
      <c r="HG81" s="290"/>
      <c r="HH81" s="290"/>
      <c r="HI81" s="290"/>
      <c r="HJ81" s="290"/>
      <c r="HK81" s="290"/>
      <c r="HL81" s="290"/>
      <c r="HM81" s="290"/>
      <c r="HN81" s="290"/>
      <c r="HO81" s="290"/>
      <c r="HP81" s="290"/>
      <c r="HQ81" s="290"/>
      <c r="HR81" s="290"/>
      <c r="HS81" s="290"/>
      <c r="HT81" s="290"/>
      <c r="HU81" s="290"/>
      <c r="HV81" s="290"/>
      <c r="HW81" s="290"/>
      <c r="HX81" s="290"/>
      <c r="HY81" s="290"/>
      <c r="HZ81" s="290"/>
      <c r="IA81" s="290"/>
      <c r="IB81" s="290"/>
      <c r="IC81" s="290"/>
      <c r="ID81" s="290"/>
      <c r="IE81" s="290"/>
      <c r="IF81" s="290"/>
      <c r="IG81" s="290"/>
      <c r="IH81" s="290"/>
      <c r="II81" s="290"/>
      <c r="IJ81" s="290"/>
      <c r="IK81" s="290"/>
      <c r="IL81" s="290"/>
      <c r="IM81" s="290"/>
      <c r="IN81" s="290"/>
    </row>
    <row r="82" spans="1:248" s="971" customFormat="1" ht="12.75" customHeight="1">
      <c r="A82" s="970"/>
      <c r="B82" s="290"/>
      <c r="C82" s="290"/>
      <c r="D82" s="290"/>
      <c r="E82" s="290"/>
      <c r="F82" s="290"/>
      <c r="G82" s="290"/>
      <c r="H82" s="955"/>
      <c r="I82" s="290"/>
      <c r="J82" s="290"/>
      <c r="K82" s="290"/>
      <c r="L82" s="290"/>
      <c r="M82" s="290"/>
      <c r="N82" s="290"/>
      <c r="O82" s="290"/>
      <c r="P82" s="290"/>
      <c r="Q82" s="290"/>
      <c r="R82" s="290"/>
      <c r="S82" s="290"/>
      <c r="T82" s="290"/>
      <c r="U82" s="290"/>
      <c r="V82" s="290"/>
      <c r="W82" s="290"/>
      <c r="X82" s="290"/>
      <c r="Y82" s="290"/>
      <c r="Z82" s="290"/>
      <c r="AA82" s="290"/>
      <c r="AB82" s="290"/>
      <c r="AC82" s="290"/>
      <c r="AD82" s="290"/>
      <c r="AE82" s="290"/>
      <c r="AF82" s="290"/>
      <c r="AG82" s="290"/>
      <c r="AH82" s="290"/>
      <c r="AI82" s="290"/>
      <c r="AJ82" s="290"/>
      <c r="AK82" s="290"/>
      <c r="AL82" s="290"/>
      <c r="AM82" s="290"/>
      <c r="AN82" s="290"/>
      <c r="AO82" s="290"/>
      <c r="AP82" s="290"/>
      <c r="AQ82" s="290"/>
      <c r="AR82" s="290"/>
      <c r="AS82" s="290"/>
      <c r="AT82" s="290"/>
      <c r="AU82" s="290"/>
      <c r="AV82" s="290"/>
      <c r="AW82" s="290"/>
      <c r="AX82" s="290"/>
      <c r="AY82" s="290"/>
      <c r="AZ82" s="290"/>
      <c r="BA82" s="290"/>
      <c r="BB82" s="290"/>
      <c r="BC82" s="290"/>
      <c r="BD82" s="290"/>
      <c r="BE82" s="290"/>
      <c r="BF82" s="290"/>
      <c r="BG82" s="290"/>
      <c r="BH82" s="290"/>
      <c r="BI82" s="290"/>
      <c r="BJ82" s="290"/>
      <c r="BK82" s="290"/>
      <c r="BL82" s="290"/>
      <c r="BM82" s="290"/>
      <c r="BN82" s="290"/>
      <c r="BO82" s="290"/>
      <c r="BP82" s="290"/>
      <c r="BQ82" s="290"/>
      <c r="BR82" s="290"/>
      <c r="BS82" s="290"/>
      <c r="BT82" s="290"/>
      <c r="BU82" s="290"/>
      <c r="BV82" s="290"/>
      <c r="BW82" s="290"/>
      <c r="BX82" s="290"/>
      <c r="BY82" s="290"/>
      <c r="BZ82" s="290"/>
      <c r="CA82" s="290"/>
      <c r="CB82" s="290"/>
      <c r="CC82" s="290"/>
      <c r="CD82" s="290"/>
      <c r="CE82" s="290"/>
      <c r="CF82" s="290"/>
      <c r="CG82" s="290"/>
      <c r="CH82" s="290"/>
      <c r="CI82" s="290"/>
      <c r="CJ82" s="290"/>
      <c r="CK82" s="290"/>
      <c r="CL82" s="290"/>
      <c r="CM82" s="290"/>
      <c r="CN82" s="290"/>
      <c r="CO82" s="290"/>
      <c r="CP82" s="290"/>
      <c r="CQ82" s="290"/>
      <c r="CR82" s="290"/>
      <c r="CS82" s="290"/>
      <c r="CT82" s="290"/>
      <c r="CU82" s="290"/>
      <c r="CV82" s="290"/>
      <c r="CW82" s="290"/>
      <c r="CX82" s="290"/>
      <c r="CY82" s="290"/>
      <c r="CZ82" s="290"/>
      <c r="DA82" s="290"/>
      <c r="DB82" s="290"/>
      <c r="DC82" s="290"/>
      <c r="DD82" s="290"/>
      <c r="DE82" s="290"/>
      <c r="DF82" s="290"/>
      <c r="DG82" s="290"/>
      <c r="DH82" s="290"/>
      <c r="DI82" s="290"/>
      <c r="DJ82" s="290"/>
      <c r="DK82" s="290"/>
      <c r="DL82" s="290"/>
      <c r="DM82" s="290"/>
      <c r="DN82" s="290"/>
      <c r="DO82" s="290"/>
      <c r="DP82" s="290"/>
      <c r="DQ82" s="290"/>
      <c r="DR82" s="290"/>
      <c r="DS82" s="290"/>
      <c r="DT82" s="290"/>
      <c r="DU82" s="290"/>
      <c r="DV82" s="290"/>
      <c r="DW82" s="290"/>
      <c r="DX82" s="290"/>
      <c r="DY82" s="290"/>
      <c r="DZ82" s="290"/>
      <c r="EA82" s="290"/>
      <c r="EB82" s="290"/>
      <c r="EC82" s="290"/>
      <c r="ED82" s="290"/>
      <c r="EE82" s="290"/>
      <c r="EF82" s="290"/>
      <c r="EG82" s="290"/>
      <c r="EH82" s="290"/>
      <c r="EI82" s="290"/>
      <c r="EJ82" s="290"/>
      <c r="EK82" s="290"/>
      <c r="EL82" s="290"/>
      <c r="EM82" s="290"/>
      <c r="EN82" s="290"/>
      <c r="EO82" s="290"/>
      <c r="EP82" s="290"/>
      <c r="EQ82" s="290"/>
      <c r="ER82" s="290"/>
      <c r="ES82" s="290"/>
      <c r="ET82" s="290"/>
      <c r="EU82" s="290"/>
      <c r="EV82" s="290"/>
      <c r="EW82" s="290"/>
      <c r="EX82" s="290"/>
      <c r="EY82" s="290"/>
      <c r="EZ82" s="290"/>
      <c r="FA82" s="290"/>
      <c r="FB82" s="290"/>
      <c r="FC82" s="290"/>
      <c r="FD82" s="290"/>
      <c r="FE82" s="290"/>
      <c r="FF82" s="290"/>
      <c r="FG82" s="290"/>
      <c r="FH82" s="290"/>
      <c r="FI82" s="290"/>
      <c r="FJ82" s="290"/>
      <c r="FK82" s="290"/>
      <c r="FL82" s="290"/>
      <c r="FM82" s="290"/>
      <c r="FN82" s="290"/>
      <c r="FO82" s="290"/>
      <c r="FP82" s="290"/>
      <c r="FQ82" s="290"/>
      <c r="FR82" s="290"/>
      <c r="FS82" s="290"/>
      <c r="FT82" s="290"/>
      <c r="FU82" s="290"/>
      <c r="FV82" s="290"/>
      <c r="FW82" s="290"/>
      <c r="FX82" s="290"/>
      <c r="FY82" s="290"/>
      <c r="FZ82" s="290"/>
      <c r="GA82" s="290"/>
      <c r="GB82" s="290"/>
      <c r="GC82" s="290"/>
      <c r="GD82" s="290"/>
      <c r="GE82" s="290"/>
      <c r="GF82" s="290"/>
      <c r="GG82" s="290"/>
      <c r="GH82" s="290"/>
      <c r="GI82" s="290"/>
      <c r="GJ82" s="290"/>
      <c r="GK82" s="290"/>
      <c r="GL82" s="290"/>
      <c r="GM82" s="290"/>
      <c r="GN82" s="290"/>
      <c r="GO82" s="290"/>
      <c r="GP82" s="290"/>
      <c r="GQ82" s="290"/>
      <c r="GR82" s="290"/>
      <c r="GS82" s="290"/>
      <c r="GT82" s="290"/>
      <c r="GU82" s="290"/>
      <c r="GV82" s="290"/>
      <c r="GW82" s="290"/>
      <c r="GX82" s="290"/>
      <c r="GY82" s="290"/>
      <c r="GZ82" s="290"/>
      <c r="HA82" s="290"/>
      <c r="HB82" s="290"/>
      <c r="HC82" s="290"/>
      <c r="HD82" s="290"/>
      <c r="HE82" s="290"/>
      <c r="HF82" s="290"/>
      <c r="HG82" s="290"/>
      <c r="HH82" s="290"/>
      <c r="HI82" s="290"/>
      <c r="HJ82" s="290"/>
      <c r="HK82" s="290"/>
      <c r="HL82" s="290"/>
      <c r="HM82" s="290"/>
      <c r="HN82" s="290"/>
      <c r="HO82" s="290"/>
      <c r="HP82" s="290"/>
      <c r="HQ82" s="290"/>
      <c r="HR82" s="290"/>
      <c r="HS82" s="290"/>
      <c r="HT82" s="290"/>
      <c r="HU82" s="290"/>
      <c r="HV82" s="290"/>
      <c r="HW82" s="290"/>
      <c r="HX82" s="290"/>
      <c r="HY82" s="290"/>
      <c r="HZ82" s="290"/>
      <c r="IA82" s="290"/>
      <c r="IB82" s="290"/>
      <c r="IC82" s="290"/>
      <c r="ID82" s="290"/>
      <c r="IE82" s="290"/>
      <c r="IF82" s="290"/>
      <c r="IG82" s="290"/>
      <c r="IH82" s="290"/>
      <c r="II82" s="290"/>
      <c r="IJ82" s="290"/>
      <c r="IK82" s="290"/>
      <c r="IL82" s="290"/>
      <c r="IM82" s="290"/>
      <c r="IN82" s="290"/>
    </row>
  </sheetData>
  <protectedRanges>
    <protectedRange sqref="F72:G65404" name="Range1"/>
    <protectedRange sqref="F3:G28 F37:G37 F45:G71" name="Range2"/>
    <protectedRange sqref="F2:G2" name="Range1_1"/>
    <protectedRange sqref="F29:G36" name="Range2_2"/>
    <protectedRange sqref="F29:G36" name="Range1_3"/>
    <protectedRange sqref="F38:G44" name="Range2_3"/>
    <protectedRange sqref="F38:G44" name="Range1_4"/>
  </protectedRanges>
  <mergeCells count="6">
    <mergeCell ref="A2:G2"/>
    <mergeCell ref="A3:G3"/>
    <mergeCell ref="F6:F8"/>
    <mergeCell ref="B7:C7"/>
    <mergeCell ref="H21:H30"/>
    <mergeCell ref="A4:G4"/>
  </mergeCells>
  <printOptions horizontalCentered="1"/>
  <pageMargins left="0.39370078740157483" right="0.39370078740157483" top="0.51181102362204722" bottom="0.51181102362204722" header="0.19685039370078741" footer="0.11811023622047245"/>
  <pageSetup paperSize="9" scale="85" firstPageNumber="46" orientation="portrait" useFirstPageNumber="1" r:id="rId1"/>
  <headerFooter scaleWithDoc="0" alignWithMargins="0">
    <oddFooter xml:space="preserve">&amp;C1/&amp;P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indexed="14"/>
  </sheetPr>
  <dimension ref="A1:I93"/>
  <sheetViews>
    <sheetView tabSelected="1" view="pageBreakPreview" zoomScaleNormal="100" zoomScaleSheetLayoutView="100" workbookViewId="0">
      <selection activeCell="I25" sqref="I25"/>
    </sheetView>
  </sheetViews>
  <sheetFormatPr defaultColWidth="9.44140625" defaultRowHeight="13.8"/>
  <cols>
    <col min="1" max="1" width="6.5546875" style="64" customWidth="1"/>
    <col min="2" max="2" width="3" style="74" customWidth="1"/>
    <col min="3" max="3" width="61.5546875" style="76" customWidth="1"/>
    <col min="4" max="4" width="13.44140625" style="64" customWidth="1"/>
    <col min="5" max="5" width="4.5546875" style="64" customWidth="1"/>
    <col min="6" max="6" width="6.44140625" style="64" customWidth="1"/>
    <col min="7" max="7" width="19" style="64" customWidth="1"/>
    <col min="8" max="16384" width="9.44140625" style="64"/>
  </cols>
  <sheetData>
    <row r="1" spans="1:9" s="28" customFormat="1" ht="7.5" customHeight="1" thickTop="1">
      <c r="A1" s="23"/>
      <c r="B1" s="24"/>
      <c r="C1" s="24"/>
      <c r="D1" s="25"/>
      <c r="E1" s="25"/>
      <c r="F1" s="26"/>
      <c r="G1" s="27"/>
    </row>
    <row r="2" spans="1:9" s="413" customFormat="1" ht="15" customHeight="1">
      <c r="A2" s="1068" t="str">
        <f>Civil!A2</f>
        <v>REMODELLING WORKS TO CARREFOUR FIRST AVENUE, DUBAI, UAE</v>
      </c>
      <c r="B2" s="1069"/>
      <c r="C2" s="1069"/>
      <c r="D2" s="1069"/>
      <c r="E2" s="1069"/>
      <c r="F2" s="1069"/>
      <c r="G2" s="1070"/>
      <c r="I2" s="414"/>
    </row>
    <row r="3" spans="1:9" s="28" customFormat="1" ht="14.25" customHeight="1">
      <c r="A3" s="1052" t="s">
        <v>62</v>
      </c>
      <c r="B3" s="1053"/>
      <c r="C3" s="1053"/>
      <c r="D3" s="1053"/>
      <c r="E3" s="1053"/>
      <c r="F3" s="1053"/>
      <c r="G3" s="1054"/>
    </row>
    <row r="4" spans="1:9" s="28" customFormat="1" ht="14.25" customHeight="1">
      <c r="A4" s="1081"/>
      <c r="B4" s="1082"/>
      <c r="C4" s="1082"/>
      <c r="D4" s="1082"/>
      <c r="E4" s="1082"/>
      <c r="F4" s="1082"/>
      <c r="G4" s="1083"/>
    </row>
    <row r="5" spans="1:9" s="28" customFormat="1" ht="6" customHeight="1">
      <c r="A5" s="29"/>
      <c r="B5" s="30"/>
      <c r="C5" s="30"/>
      <c r="D5" s="31"/>
      <c r="E5" s="31"/>
      <c r="F5" s="7"/>
      <c r="G5" s="32"/>
    </row>
    <row r="6" spans="1:9" s="28" customFormat="1" ht="6.75" customHeight="1">
      <c r="A6" s="33"/>
      <c r="B6" s="18"/>
      <c r="C6" s="18"/>
      <c r="D6" s="19"/>
      <c r="E6" s="20"/>
      <c r="F6" s="19"/>
      <c r="G6" s="34"/>
    </row>
    <row r="7" spans="1:9" s="28" customFormat="1" ht="15" customHeight="1">
      <c r="A7" s="35" t="s">
        <v>13</v>
      </c>
      <c r="B7" s="652" t="s">
        <v>14</v>
      </c>
      <c r="C7" s="653"/>
      <c r="D7" s="36" t="s">
        <v>669</v>
      </c>
      <c r="E7" s="37"/>
      <c r="F7" s="36"/>
      <c r="G7" s="38" t="s">
        <v>280</v>
      </c>
    </row>
    <row r="8" spans="1:9" s="28" customFormat="1" ht="7.5" customHeight="1">
      <c r="A8" s="39"/>
      <c r="B8" s="40"/>
      <c r="C8" s="40"/>
      <c r="D8" s="41"/>
      <c r="E8" s="42"/>
      <c r="F8" s="41"/>
      <c r="G8" s="43"/>
    </row>
    <row r="9" spans="1:9" s="28" customFormat="1" ht="12.75" customHeight="1">
      <c r="A9" s="44"/>
      <c r="B9" s="45"/>
      <c r="C9" s="45"/>
      <c r="D9" s="46"/>
      <c r="E9" s="47"/>
      <c r="F9" s="46"/>
      <c r="G9" s="48"/>
    </row>
    <row r="10" spans="1:9" s="28" customFormat="1" ht="15.6">
      <c r="A10" s="49"/>
      <c r="B10" s="50" t="s">
        <v>96</v>
      </c>
      <c r="C10" s="45"/>
      <c r="D10" s="51" t="s">
        <v>29</v>
      </c>
      <c r="E10" s="47"/>
      <c r="F10" s="46"/>
      <c r="G10" s="48"/>
    </row>
    <row r="11" spans="1:9" s="28" customFormat="1" ht="12.75" customHeight="1">
      <c r="A11" s="52"/>
      <c r="B11" s="53"/>
      <c r="C11" s="54"/>
      <c r="D11" s="36"/>
      <c r="E11" s="47"/>
      <c r="F11" s="46"/>
      <c r="G11" s="48"/>
    </row>
    <row r="12" spans="1:9" s="28" customFormat="1" ht="15.6">
      <c r="A12" s="52"/>
      <c r="B12" s="53"/>
      <c r="C12" s="54" t="str">
        <f>Civil!A4</f>
        <v xml:space="preserve"> BILL NO. 1 - BUILDERS WORK</v>
      </c>
      <c r="D12" s="977" t="s">
        <v>575</v>
      </c>
      <c r="E12" s="47"/>
      <c r="F12" s="46"/>
      <c r="G12" s="55">
        <f>Civil!G1031</f>
        <v>436085</v>
      </c>
    </row>
    <row r="13" spans="1:9" s="28" customFormat="1" ht="15.6">
      <c r="A13" s="52"/>
      <c r="B13" s="53"/>
      <c r="C13" s="56"/>
      <c r="D13" s="36"/>
      <c r="E13" s="47"/>
      <c r="F13" s="46"/>
      <c r="G13" s="55"/>
    </row>
    <row r="14" spans="1:9" s="28" customFormat="1" ht="15.6">
      <c r="A14" s="52"/>
      <c r="B14" s="53"/>
      <c r="C14" s="56" t="str">
        <f>'PL '!A4</f>
        <v>BILL NO. 2 - PLUMBING WORKS</v>
      </c>
      <c r="D14" s="977" t="s">
        <v>576</v>
      </c>
      <c r="E14" s="47"/>
      <c r="F14" s="46"/>
      <c r="G14" s="55">
        <f>'PL '!G329</f>
        <v>79420</v>
      </c>
    </row>
    <row r="15" spans="1:9" s="28" customFormat="1" ht="15.6">
      <c r="A15" s="52"/>
      <c r="B15" s="53"/>
      <c r="C15" s="56"/>
      <c r="D15" s="36"/>
      <c r="E15" s="47"/>
      <c r="F15" s="46"/>
      <c r="G15" s="55"/>
    </row>
    <row r="16" spans="1:9" s="28" customFormat="1" ht="15.6">
      <c r="A16" s="52"/>
      <c r="B16" s="53"/>
      <c r="C16" s="56" t="str">
        <f>'FF '!A4</f>
        <v>BILL NO. 3 - FIRE PROTECTION WORKS</v>
      </c>
      <c r="D16" s="977" t="s">
        <v>593</v>
      </c>
      <c r="E16" s="47"/>
      <c r="F16" s="46"/>
      <c r="G16" s="55">
        <f>'FF '!G200</f>
        <v>35470</v>
      </c>
    </row>
    <row r="17" spans="1:7" s="28" customFormat="1" ht="15.6">
      <c r="A17" s="52"/>
      <c r="B17" s="53"/>
      <c r="C17" s="56"/>
      <c r="D17" s="36"/>
      <c r="E17" s="47"/>
      <c r="F17" s="46"/>
      <c r="G17" s="55"/>
    </row>
    <row r="18" spans="1:7" s="28" customFormat="1" ht="15.6">
      <c r="A18" s="52"/>
      <c r="B18" s="53"/>
      <c r="C18" s="56" t="str">
        <f>HVAC!A4</f>
        <v>BILL NO. 4 - MECHANICAL  WORKS</v>
      </c>
      <c r="D18" s="977" t="s">
        <v>594</v>
      </c>
      <c r="E18" s="47"/>
      <c r="F18" s="46"/>
      <c r="G18" s="55">
        <f>HVAC!G397</f>
        <v>186130</v>
      </c>
    </row>
    <row r="19" spans="1:7" s="28" customFormat="1" ht="15.6">
      <c r="A19" s="52"/>
      <c r="B19" s="53"/>
      <c r="C19" s="56"/>
      <c r="D19" s="36"/>
      <c r="E19" s="47"/>
      <c r="F19" s="46"/>
      <c r="G19" s="55"/>
    </row>
    <row r="20" spans="1:7" s="28" customFormat="1" ht="15.6">
      <c r="A20" s="52"/>
      <c r="B20" s="53"/>
      <c r="C20" s="56" t="str">
        <f>'Electrical '!A4</f>
        <v>BILL NO. 5 - ELECTRICAL WORKS</v>
      </c>
      <c r="D20" s="977" t="s">
        <v>607</v>
      </c>
      <c r="E20" s="47"/>
      <c r="F20" s="46"/>
      <c r="G20" s="55">
        <f>'Electrical '!G776</f>
        <v>229180</v>
      </c>
    </row>
    <row r="21" spans="1:7" s="28" customFormat="1" ht="15.6">
      <c r="A21" s="52"/>
      <c r="B21" s="53"/>
      <c r="C21" s="56"/>
      <c r="D21" s="36"/>
      <c r="E21" s="47"/>
      <c r="F21" s="46"/>
      <c r="G21" s="55"/>
    </row>
    <row r="22" spans="1:7" s="28" customFormat="1" ht="15.6">
      <c r="A22" s="52"/>
      <c r="B22" s="53"/>
      <c r="C22" s="56" t="str">
        <f>'Additional Items'!A4</f>
        <v>BILL NO. 6 - ADDITIONAL ITEMS</v>
      </c>
      <c r="D22" s="977" t="s">
        <v>606</v>
      </c>
      <c r="E22" s="47"/>
      <c r="F22" s="46"/>
      <c r="G22" s="48">
        <f>'Additional Items'!G201</f>
        <v>67025</v>
      </c>
    </row>
    <row r="23" spans="1:7" s="28" customFormat="1" ht="15.6">
      <c r="A23" s="52"/>
      <c r="B23" s="53"/>
      <c r="C23" s="56"/>
      <c r="D23" s="978"/>
      <c r="E23" s="47"/>
      <c r="F23" s="46"/>
      <c r="G23" s="48"/>
    </row>
    <row r="24" spans="1:7" s="28" customFormat="1" ht="15.6">
      <c r="A24" s="57"/>
      <c r="B24" s="11"/>
      <c r="C24" s="56" t="str">
        <f>'Prov sum'!A4</f>
        <v>BILL NO. 7 -PROVISIONAL SUM</v>
      </c>
      <c r="D24" s="977" t="s">
        <v>574</v>
      </c>
      <c r="E24" s="7"/>
      <c r="F24" s="6"/>
      <c r="G24" s="59">
        <f>'Prov sum'!G70</f>
        <v>66000</v>
      </c>
    </row>
    <row r="25" spans="1:7" s="28" customFormat="1" ht="12.75" customHeight="1">
      <c r="A25" s="57"/>
      <c r="B25" s="11"/>
      <c r="C25" s="22"/>
      <c r="D25" s="58"/>
      <c r="E25" s="7"/>
      <c r="F25" s="6"/>
      <c r="G25" s="59"/>
    </row>
    <row r="26" spans="1:7" s="28" customFormat="1" ht="12.75" customHeight="1">
      <c r="A26" s="57"/>
      <c r="B26" s="11"/>
      <c r="C26" s="22"/>
      <c r="D26" s="58"/>
      <c r="E26" s="7"/>
      <c r="F26" s="6"/>
      <c r="G26" s="59"/>
    </row>
    <row r="27" spans="1:7" s="28" customFormat="1" ht="12.75" customHeight="1">
      <c r="A27" s="57"/>
      <c r="B27" s="11"/>
      <c r="C27" s="22"/>
      <c r="D27" s="58"/>
      <c r="E27" s="7"/>
      <c r="F27" s="6"/>
      <c r="G27" s="59"/>
    </row>
    <row r="28" spans="1:7" s="28" customFormat="1" ht="12.75" customHeight="1">
      <c r="A28" s="57"/>
      <c r="B28" s="11"/>
      <c r="C28" s="22"/>
      <c r="D28" s="58"/>
      <c r="E28" s="7"/>
      <c r="F28" s="6"/>
      <c r="G28" s="59"/>
    </row>
    <row r="29" spans="1:7" s="28" customFormat="1" ht="12.75" customHeight="1">
      <c r="A29" s="57"/>
      <c r="B29" s="11"/>
      <c r="C29" s="22"/>
      <c r="D29" s="58"/>
      <c r="E29" s="7"/>
      <c r="F29" s="6"/>
      <c r="G29" s="59"/>
    </row>
    <row r="30" spans="1:7" s="28" customFormat="1" ht="12.75" customHeight="1">
      <c r="A30" s="57"/>
      <c r="B30" s="11"/>
      <c r="C30" s="22"/>
      <c r="D30" s="58"/>
      <c r="E30" s="7"/>
      <c r="F30" s="6"/>
      <c r="G30" s="59"/>
    </row>
    <row r="31" spans="1:7" s="28" customFormat="1" ht="12.75" customHeight="1">
      <c r="A31" s="60"/>
      <c r="B31" s="10"/>
      <c r="C31" s="22"/>
      <c r="D31" s="58"/>
      <c r="E31" s="7"/>
      <c r="F31" s="6"/>
      <c r="G31" s="59"/>
    </row>
    <row r="32" spans="1:7" s="28" customFormat="1" ht="12.75" customHeight="1">
      <c r="A32" s="57"/>
      <c r="B32" s="11"/>
      <c r="C32" s="22"/>
      <c r="D32" s="58"/>
      <c r="E32" s="7"/>
      <c r="F32" s="6"/>
      <c r="G32" s="59"/>
    </row>
    <row r="33" spans="1:7" s="28" customFormat="1" ht="12.75" customHeight="1">
      <c r="A33" s="57"/>
      <c r="B33" s="11"/>
      <c r="C33" s="22"/>
      <c r="D33" s="58"/>
      <c r="E33" s="7"/>
      <c r="F33" s="6"/>
      <c r="G33" s="59"/>
    </row>
    <row r="34" spans="1:7" s="28" customFormat="1" ht="12.75" customHeight="1">
      <c r="A34" s="61"/>
      <c r="B34" s="8"/>
      <c r="C34" s="22"/>
      <c r="D34" s="58"/>
      <c r="E34" s="7"/>
      <c r="F34" s="6"/>
      <c r="G34" s="59"/>
    </row>
    <row r="35" spans="1:7" s="28" customFormat="1" ht="12.75" customHeight="1">
      <c r="A35" s="60"/>
      <c r="B35" s="10"/>
      <c r="C35" s="22"/>
      <c r="D35" s="58"/>
      <c r="E35" s="7"/>
      <c r="F35" s="6"/>
      <c r="G35" s="59"/>
    </row>
    <row r="36" spans="1:7" s="28" customFormat="1" ht="12.75" customHeight="1">
      <c r="A36" s="57"/>
      <c r="B36" s="11"/>
      <c r="C36" s="22"/>
      <c r="D36" s="58"/>
      <c r="E36" s="7"/>
      <c r="F36" s="6"/>
      <c r="G36" s="59"/>
    </row>
    <row r="37" spans="1:7" s="62" customFormat="1" ht="12.75" customHeight="1">
      <c r="A37" s="57"/>
      <c r="B37" s="11"/>
      <c r="C37" s="22"/>
      <c r="D37" s="58"/>
      <c r="E37" s="7"/>
      <c r="F37" s="6"/>
      <c r="G37" s="59"/>
    </row>
    <row r="38" spans="1:7" s="62" customFormat="1" ht="12.75" customHeight="1">
      <c r="A38" s="57"/>
      <c r="B38" s="11"/>
      <c r="C38" s="22"/>
      <c r="D38" s="58"/>
      <c r="E38" s="7"/>
      <c r="F38" s="6"/>
      <c r="G38" s="59"/>
    </row>
    <row r="39" spans="1:7" s="62" customFormat="1" ht="12.75" customHeight="1">
      <c r="A39" s="57"/>
      <c r="B39" s="11"/>
      <c r="C39" s="22"/>
      <c r="D39" s="58"/>
      <c r="E39" s="7"/>
      <c r="F39" s="6"/>
      <c r="G39" s="59"/>
    </row>
    <row r="40" spans="1:7" s="62" customFormat="1" ht="12.75" customHeight="1">
      <c r="A40" s="57"/>
      <c r="B40" s="11"/>
      <c r="C40" s="63"/>
      <c r="D40" s="6"/>
      <c r="E40" s="7"/>
      <c r="F40" s="6"/>
      <c r="G40" s="59"/>
    </row>
    <row r="41" spans="1:7" s="62" customFormat="1" ht="12.75" customHeight="1">
      <c r="A41" s="57"/>
      <c r="B41" s="11"/>
      <c r="C41" s="63"/>
      <c r="D41" s="6"/>
      <c r="E41" s="7"/>
      <c r="F41" s="6"/>
      <c r="G41" s="59"/>
    </row>
    <row r="42" spans="1:7" s="62" customFormat="1" ht="12.75" customHeight="1">
      <c r="A42" s="57"/>
      <c r="B42" s="11"/>
      <c r="C42" s="63"/>
      <c r="D42" s="6"/>
      <c r="E42" s="7"/>
      <c r="F42" s="6"/>
      <c r="G42" s="59"/>
    </row>
    <row r="43" spans="1:7" s="62" customFormat="1" ht="12.75" customHeight="1">
      <c r="A43" s="57"/>
      <c r="B43" s="11"/>
      <c r="C43" s="63"/>
      <c r="D43" s="6"/>
      <c r="E43" s="7"/>
      <c r="F43" s="6"/>
      <c r="G43" s="59"/>
    </row>
    <row r="44" spans="1:7" s="62" customFormat="1" ht="12.75" customHeight="1">
      <c r="A44" s="57"/>
      <c r="B44" s="11"/>
      <c r="C44" s="63"/>
      <c r="D44" s="6"/>
      <c r="E44" s="7"/>
      <c r="F44" s="6"/>
      <c r="G44" s="59"/>
    </row>
    <row r="45" spans="1:7" s="62" customFormat="1" ht="12.75" customHeight="1">
      <c r="A45" s="57"/>
      <c r="B45" s="11"/>
      <c r="C45" s="63"/>
      <c r="D45" s="6"/>
      <c r="E45" s="7"/>
      <c r="F45" s="6"/>
      <c r="G45" s="59"/>
    </row>
    <row r="46" spans="1:7" s="62" customFormat="1" ht="12.75" customHeight="1">
      <c r="A46" s="57"/>
      <c r="B46" s="11"/>
      <c r="C46" s="63"/>
      <c r="D46" s="6"/>
      <c r="E46" s="7"/>
      <c r="F46" s="6"/>
      <c r="G46" s="59"/>
    </row>
    <row r="47" spans="1:7" s="62" customFormat="1" ht="12.75" customHeight="1">
      <c r="A47" s="57"/>
      <c r="B47" s="11"/>
      <c r="C47" s="63"/>
      <c r="D47" s="6"/>
      <c r="E47" s="7"/>
      <c r="F47" s="6"/>
      <c r="G47" s="59"/>
    </row>
    <row r="48" spans="1:7" s="62" customFormat="1" ht="12.75" customHeight="1">
      <c r="A48" s="57"/>
      <c r="B48" s="11"/>
      <c r="C48" s="63"/>
      <c r="D48" s="6"/>
      <c r="E48" s="7"/>
      <c r="F48" s="6"/>
      <c r="G48" s="59"/>
    </row>
    <row r="49" spans="1:7" s="62" customFormat="1" ht="12.75" customHeight="1">
      <c r="A49" s="57"/>
      <c r="B49" s="11"/>
      <c r="C49" s="63"/>
      <c r="D49" s="6"/>
      <c r="E49" s="7"/>
      <c r="F49" s="6"/>
      <c r="G49" s="59"/>
    </row>
    <row r="50" spans="1:7" s="62" customFormat="1" ht="12.75" customHeight="1">
      <c r="A50" s="57"/>
      <c r="B50" s="11"/>
      <c r="C50" s="63"/>
      <c r="D50" s="6"/>
      <c r="E50" s="7"/>
      <c r="F50" s="6"/>
      <c r="G50" s="59"/>
    </row>
    <row r="51" spans="1:7" s="62" customFormat="1" ht="12.75" customHeight="1">
      <c r="A51" s="57"/>
      <c r="B51" s="11"/>
      <c r="C51" s="63"/>
      <c r="D51" s="6"/>
      <c r="E51" s="7"/>
      <c r="F51" s="6"/>
      <c r="G51" s="59"/>
    </row>
    <row r="52" spans="1:7" ht="12.75" customHeight="1">
      <c r="A52" s="57"/>
      <c r="B52" s="11"/>
      <c r="C52" s="63"/>
      <c r="D52" s="6"/>
      <c r="E52" s="7"/>
      <c r="F52" s="6"/>
      <c r="G52" s="59"/>
    </row>
    <row r="53" spans="1:7" ht="12.75" customHeight="1">
      <c r="A53" s="57"/>
      <c r="B53" s="11"/>
      <c r="C53" s="63"/>
      <c r="D53" s="6"/>
      <c r="E53" s="7"/>
      <c r="F53" s="6"/>
      <c r="G53" s="59"/>
    </row>
    <row r="54" spans="1:7" ht="12.75" customHeight="1">
      <c r="A54" s="57"/>
      <c r="B54" s="11"/>
      <c r="C54" s="63"/>
      <c r="D54" s="6"/>
      <c r="E54" s="7"/>
      <c r="F54" s="6"/>
      <c r="G54" s="59"/>
    </row>
    <row r="55" spans="1:7" ht="12.75" customHeight="1">
      <c r="A55" s="65"/>
      <c r="B55" s="11"/>
      <c r="C55" s="5"/>
      <c r="D55" s="6"/>
      <c r="E55" s="7"/>
      <c r="F55" s="6"/>
      <c r="G55" s="59"/>
    </row>
    <row r="56" spans="1:7" ht="12.75" customHeight="1">
      <c r="A56" s="66"/>
      <c r="B56" s="11"/>
      <c r="C56" s="5"/>
      <c r="D56" s="6"/>
      <c r="E56" s="7"/>
      <c r="F56" s="6"/>
      <c r="G56" s="59"/>
    </row>
    <row r="57" spans="1:7" ht="12.75" customHeight="1">
      <c r="A57" s="66"/>
      <c r="B57" s="11"/>
      <c r="C57" s="5"/>
      <c r="D57" s="6"/>
      <c r="E57" s="7"/>
      <c r="F57" s="6"/>
      <c r="G57" s="59"/>
    </row>
    <row r="58" spans="1:7" ht="12.75" customHeight="1">
      <c r="A58" s="66"/>
      <c r="B58" s="11"/>
      <c r="C58" s="5"/>
      <c r="D58" s="6"/>
      <c r="E58" s="7"/>
      <c r="F58" s="6"/>
      <c r="G58" s="59"/>
    </row>
    <row r="59" spans="1:7" ht="12.75" customHeight="1">
      <c r="A59" s="66"/>
      <c r="B59" s="11"/>
      <c r="C59" s="5"/>
      <c r="D59" s="6"/>
      <c r="E59" s="7"/>
      <c r="F59" s="6"/>
      <c r="G59" s="59"/>
    </row>
    <row r="60" spans="1:7" ht="12.75" customHeight="1">
      <c r="A60" s="66"/>
      <c r="B60" s="11"/>
      <c r="C60" s="5"/>
      <c r="D60" s="6"/>
      <c r="E60" s="7"/>
      <c r="F60" s="6"/>
      <c r="G60" s="59"/>
    </row>
    <row r="61" spans="1:7" ht="12.75" customHeight="1">
      <c r="A61" s="66"/>
      <c r="B61" s="11"/>
      <c r="C61" s="5"/>
      <c r="D61" s="6"/>
      <c r="E61" s="7"/>
      <c r="F61" s="6"/>
      <c r="G61" s="59"/>
    </row>
    <row r="62" spans="1:7" ht="12.75" customHeight="1">
      <c r="A62" s="66"/>
      <c r="B62" s="11"/>
      <c r="C62" s="5"/>
      <c r="D62" s="6"/>
      <c r="E62" s="7"/>
      <c r="F62" s="6"/>
      <c r="G62" s="59"/>
    </row>
    <row r="63" spans="1:7" ht="12.75" customHeight="1">
      <c r="A63" s="66"/>
      <c r="B63" s="11"/>
      <c r="C63" s="5"/>
      <c r="D63" s="6"/>
      <c r="E63" s="7"/>
      <c r="F63" s="6"/>
      <c r="G63" s="59"/>
    </row>
    <row r="64" spans="1:7" ht="12.75" customHeight="1">
      <c r="A64" s="66"/>
      <c r="B64" s="11"/>
      <c r="C64" s="5"/>
      <c r="D64" s="6"/>
      <c r="E64" s="7"/>
      <c r="F64" s="6"/>
      <c r="G64" s="59"/>
    </row>
    <row r="65" spans="1:7" ht="12.75" customHeight="1">
      <c r="A65" s="67"/>
      <c r="B65" s="12"/>
      <c r="C65" s="12"/>
      <c r="D65" s="13"/>
      <c r="E65" s="14"/>
      <c r="F65" s="13"/>
      <c r="G65" s="68"/>
    </row>
    <row r="66" spans="1:7" ht="12.75" customHeight="1">
      <c r="A66" s="69"/>
      <c r="B66" s="5"/>
      <c r="C66" s="5"/>
      <c r="D66" s="6"/>
      <c r="E66" s="7"/>
      <c r="F66" s="6"/>
      <c r="G66" s="59"/>
    </row>
    <row r="67" spans="1:7" ht="15" customHeight="1">
      <c r="A67" s="70"/>
      <c r="B67" s="56" t="s">
        <v>11</v>
      </c>
      <c r="C67" s="54"/>
      <c r="D67" s="46"/>
      <c r="E67" s="47"/>
      <c r="F67" s="36" t="s">
        <v>280</v>
      </c>
      <c r="G67" s="55">
        <f>SUM(G12:G26)</f>
        <v>1099310</v>
      </c>
    </row>
    <row r="68" spans="1:7" ht="15" customHeight="1" thickBot="1">
      <c r="A68" s="71"/>
      <c r="B68" s="15"/>
      <c r="C68" s="15"/>
      <c r="D68" s="16"/>
      <c r="E68" s="17"/>
      <c r="F68" s="16"/>
      <c r="G68" s="72"/>
    </row>
    <row r="69" spans="1:7" ht="12.75" customHeight="1" thickTop="1">
      <c r="A69" s="73"/>
      <c r="C69" s="75"/>
      <c r="D69" s="73"/>
      <c r="E69" s="73"/>
      <c r="F69" s="73"/>
      <c r="G69" s="73"/>
    </row>
    <row r="70" spans="1:7">
      <c r="A70" s="73"/>
      <c r="C70" s="75"/>
      <c r="D70" s="73"/>
      <c r="E70" s="73"/>
      <c r="F70" s="73"/>
      <c r="G70" s="73"/>
    </row>
    <row r="71" spans="1:7">
      <c r="A71" s="73"/>
      <c r="C71" s="75"/>
      <c r="D71" s="73"/>
      <c r="E71" s="73"/>
      <c r="F71" s="73"/>
      <c r="G71" s="73"/>
    </row>
    <row r="72" spans="1:7">
      <c r="A72" s="73"/>
      <c r="C72" s="75"/>
      <c r="D72" s="73"/>
      <c r="E72" s="73"/>
      <c r="F72" s="73"/>
      <c r="G72" s="73"/>
    </row>
    <row r="73" spans="1:7">
      <c r="A73" s="73"/>
      <c r="C73" s="75"/>
      <c r="D73" s="73"/>
      <c r="E73" s="73"/>
      <c r="F73" s="73"/>
      <c r="G73" s="73"/>
    </row>
    <row r="74" spans="1:7">
      <c r="A74" s="73"/>
      <c r="C74" s="75"/>
      <c r="D74" s="73"/>
      <c r="E74" s="73"/>
      <c r="F74" s="73"/>
      <c r="G74" s="73"/>
    </row>
    <row r="75" spans="1:7">
      <c r="A75" s="73"/>
      <c r="C75" s="75"/>
      <c r="D75" s="73"/>
      <c r="E75" s="73"/>
      <c r="F75" s="73"/>
      <c r="G75" s="73"/>
    </row>
    <row r="76" spans="1:7">
      <c r="A76" s="73"/>
      <c r="C76" s="75"/>
      <c r="D76" s="73"/>
      <c r="E76" s="73"/>
      <c r="F76" s="73"/>
      <c r="G76" s="73"/>
    </row>
    <row r="77" spans="1:7">
      <c r="A77" s="73"/>
      <c r="C77" s="75"/>
      <c r="D77" s="73"/>
      <c r="E77" s="73"/>
      <c r="F77" s="73"/>
      <c r="G77" s="73"/>
    </row>
    <row r="78" spans="1:7">
      <c r="A78" s="73"/>
      <c r="C78" s="75"/>
      <c r="D78" s="73"/>
      <c r="E78" s="73"/>
      <c r="F78" s="73"/>
      <c r="G78" s="73"/>
    </row>
    <row r="79" spans="1:7">
      <c r="A79" s="73"/>
      <c r="C79" s="75"/>
      <c r="D79" s="73"/>
      <c r="E79" s="73"/>
      <c r="F79" s="73"/>
      <c r="G79" s="73"/>
    </row>
    <row r="80" spans="1:7">
      <c r="A80" s="73"/>
      <c r="C80" s="75"/>
      <c r="D80" s="73"/>
      <c r="E80" s="73"/>
      <c r="F80" s="73"/>
      <c r="G80" s="73"/>
    </row>
    <row r="81" spans="1:7">
      <c r="A81" s="73"/>
      <c r="C81" s="75"/>
      <c r="D81" s="73"/>
      <c r="E81" s="73"/>
      <c r="F81" s="73"/>
      <c r="G81" s="73"/>
    </row>
    <row r="82" spans="1:7">
      <c r="A82" s="73"/>
      <c r="C82" s="75"/>
      <c r="D82" s="73"/>
      <c r="E82" s="73"/>
      <c r="F82" s="73"/>
      <c r="G82" s="73"/>
    </row>
    <row r="83" spans="1:7">
      <c r="A83" s="73"/>
      <c r="C83" s="75"/>
      <c r="D83" s="73"/>
      <c r="E83" s="73"/>
      <c r="F83" s="73"/>
      <c r="G83" s="73"/>
    </row>
    <row r="84" spans="1:7">
      <c r="A84" s="73"/>
      <c r="C84" s="75"/>
      <c r="D84" s="73"/>
      <c r="E84" s="73"/>
      <c r="F84" s="73"/>
      <c r="G84" s="73"/>
    </row>
    <row r="85" spans="1:7">
      <c r="A85" s="73"/>
      <c r="C85" s="75"/>
      <c r="D85" s="73"/>
      <c r="E85" s="73"/>
      <c r="F85" s="73"/>
      <c r="G85" s="73"/>
    </row>
    <row r="86" spans="1:7">
      <c r="A86" s="73"/>
      <c r="C86" s="75"/>
      <c r="D86" s="73"/>
      <c r="E86" s="73"/>
      <c r="F86" s="73"/>
      <c r="G86" s="73"/>
    </row>
    <row r="87" spans="1:7">
      <c r="A87" s="73"/>
      <c r="C87" s="75"/>
      <c r="D87" s="73"/>
      <c r="E87" s="73"/>
      <c r="F87" s="73"/>
      <c r="G87" s="73"/>
    </row>
    <row r="88" spans="1:7">
      <c r="A88" s="73"/>
      <c r="C88" s="75"/>
      <c r="D88" s="73"/>
      <c r="E88" s="73"/>
      <c r="F88" s="73"/>
      <c r="G88" s="73"/>
    </row>
    <row r="89" spans="1:7">
      <c r="A89" s="73"/>
      <c r="C89" s="75"/>
      <c r="D89" s="73"/>
      <c r="E89" s="73"/>
      <c r="F89" s="73"/>
      <c r="G89" s="73"/>
    </row>
    <row r="90" spans="1:7">
      <c r="A90" s="73"/>
      <c r="C90" s="75"/>
      <c r="D90" s="73"/>
      <c r="E90" s="73"/>
      <c r="F90" s="73"/>
      <c r="G90" s="73"/>
    </row>
    <row r="91" spans="1:7">
      <c r="A91" s="73"/>
      <c r="C91" s="75"/>
      <c r="D91" s="73"/>
      <c r="E91" s="73"/>
      <c r="F91" s="73"/>
      <c r="G91" s="73"/>
    </row>
    <row r="92" spans="1:7">
      <c r="A92" s="73"/>
      <c r="C92" s="75"/>
      <c r="D92" s="73"/>
      <c r="E92" s="73"/>
      <c r="F92" s="73"/>
      <c r="G92" s="73"/>
    </row>
    <row r="93" spans="1:7">
      <c r="A93" s="73"/>
      <c r="C93" s="75"/>
      <c r="D93" s="73"/>
      <c r="E93" s="73"/>
      <c r="F93" s="73"/>
      <c r="G93" s="73"/>
    </row>
  </sheetData>
  <mergeCells count="3">
    <mergeCell ref="A3:G3"/>
    <mergeCell ref="A4:G4"/>
    <mergeCell ref="A2:G2"/>
  </mergeCells>
  <phoneticPr fontId="10" type="noConversion"/>
  <printOptions horizontalCentered="1"/>
  <pageMargins left="0.39370078740157483" right="0.39370078740157483" top="0.51181102362204722" bottom="0.51181102362204722" header="0.19685039370078741" footer="0.19685039370078741"/>
  <pageSetup paperSize="9" scale="84" firstPageNumber="47" orientation="portrait" useFirstPageNumber="1" r:id="rId1"/>
  <headerFooter scaleWithDoc="0">
    <oddFooter>&amp;C1/&amp;P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AE2C0-4EA5-4381-BD15-0CCBF70F8D00}">
  <sheetPr>
    <tabColor theme="5" tint="0.39997558519241921"/>
    <pageSetUpPr fitToPage="1"/>
  </sheetPr>
  <dimension ref="A1:G68"/>
  <sheetViews>
    <sheetView view="pageBreakPreview" zoomScaleNormal="100" zoomScaleSheetLayoutView="100" workbookViewId="0">
      <selection activeCell="H4" sqref="H4"/>
    </sheetView>
  </sheetViews>
  <sheetFormatPr defaultColWidth="9.44140625" defaultRowHeight="12.75" customHeight="1"/>
  <cols>
    <col min="1" max="1" width="14.6640625" style="421" customWidth="1"/>
    <col min="2" max="2" width="54.5546875" style="418" customWidth="1"/>
    <col min="3" max="4" width="12.6640625" style="1038" customWidth="1"/>
    <col min="5" max="5" width="14.6640625" style="1039" customWidth="1"/>
    <col min="6" max="6" width="15.33203125" style="1038" customWidth="1"/>
    <col min="7" max="16384" width="9.44140625" style="419"/>
  </cols>
  <sheetData>
    <row r="1" spans="1:6" s="1009" customFormat="1" ht="104.4" customHeight="1">
      <c r="A1" s="1095"/>
      <c r="B1" s="1095"/>
      <c r="C1" s="1095"/>
      <c r="D1" s="1095"/>
      <c r="E1" s="1095"/>
      <c r="F1" s="1095"/>
    </row>
    <row r="2" spans="1:6" s="1010" customFormat="1" ht="24.9" customHeight="1">
      <c r="A2" s="1096" t="s">
        <v>626</v>
      </c>
      <c r="B2" s="1096"/>
      <c r="C2" s="1096"/>
      <c r="D2" s="1096"/>
      <c r="E2" s="1096"/>
      <c r="F2" s="1096"/>
    </row>
    <row r="3" spans="1:6" s="1009" customFormat="1" ht="24.9" customHeight="1">
      <c r="A3" s="1097" t="s">
        <v>627</v>
      </c>
      <c r="B3" s="1097"/>
      <c r="C3" s="1097"/>
      <c r="D3" s="1097"/>
      <c r="E3" s="1097"/>
      <c r="F3" s="1097"/>
    </row>
    <row r="4" spans="1:6" s="1009" customFormat="1" ht="24.9" customHeight="1">
      <c r="A4" s="1011" t="s">
        <v>628</v>
      </c>
      <c r="B4" s="1098" t="s">
        <v>652</v>
      </c>
      <c r="C4" s="1098"/>
      <c r="D4" s="1098"/>
      <c r="E4" s="1094" t="s">
        <v>649</v>
      </c>
      <c r="F4" s="1094"/>
    </row>
    <row r="5" spans="1:6" s="1009" customFormat="1" ht="24.9" customHeight="1">
      <c r="A5" s="1011" t="s">
        <v>629</v>
      </c>
      <c r="B5" s="1093" t="s">
        <v>630</v>
      </c>
      <c r="C5" s="1093"/>
      <c r="D5" s="1093"/>
      <c r="E5" s="1094" t="s">
        <v>650</v>
      </c>
      <c r="F5" s="1094"/>
    </row>
    <row r="6" spans="1:6" s="1016" customFormat="1" ht="32.1" customHeight="1">
      <c r="A6" s="1012" t="s">
        <v>13</v>
      </c>
      <c r="B6" s="1013" t="s">
        <v>22</v>
      </c>
      <c r="C6" s="1013" t="s">
        <v>631</v>
      </c>
      <c r="D6" s="1013" t="s">
        <v>632</v>
      </c>
      <c r="E6" s="1014" t="s">
        <v>633</v>
      </c>
      <c r="F6" s="1015" t="s">
        <v>634</v>
      </c>
    </row>
    <row r="7" spans="1:6" s="1016" customFormat="1" ht="21.9" customHeight="1">
      <c r="A7" s="1017"/>
      <c r="B7" s="1018" t="s">
        <v>37</v>
      </c>
      <c r="C7" s="1019"/>
      <c r="D7" s="1019"/>
      <c r="E7" s="1020"/>
      <c r="F7" s="1021"/>
    </row>
    <row r="8" spans="1:6" s="1016" customFormat="1" ht="21.9" customHeight="1">
      <c r="A8" s="1022">
        <v>1</v>
      </c>
      <c r="B8" s="1023" t="s">
        <v>95</v>
      </c>
      <c r="C8" s="1024">
        <v>1</v>
      </c>
      <c r="D8" s="1024" t="s">
        <v>20</v>
      </c>
      <c r="E8" s="1025" t="s">
        <v>624</v>
      </c>
      <c r="F8" s="1026">
        <f>Sec1SUMMARY!G67</f>
        <v>1099310</v>
      </c>
    </row>
    <row r="9" spans="1:6" s="1016" customFormat="1" ht="46.5" customHeight="1">
      <c r="A9" s="1022">
        <v>2</v>
      </c>
      <c r="B9" s="1027" t="s">
        <v>635</v>
      </c>
      <c r="C9" s="1024">
        <v>1</v>
      </c>
      <c r="D9" s="1024" t="s">
        <v>20</v>
      </c>
      <c r="E9" s="1025" t="s">
        <v>624</v>
      </c>
      <c r="F9" s="1026">
        <v>100000</v>
      </c>
    </row>
    <row r="10" spans="1:6" s="1009" customFormat="1" ht="24.9" customHeight="1">
      <c r="A10" s="1028"/>
      <c r="B10" s="1089" t="s">
        <v>38</v>
      </c>
      <c r="C10" s="1089"/>
      <c r="D10" s="1089"/>
      <c r="E10" s="1029" t="s">
        <v>280</v>
      </c>
      <c r="F10" s="1029">
        <f>SUM(F8:F9)</f>
        <v>1199310</v>
      </c>
    </row>
    <row r="11" spans="1:6" ht="5.25" customHeight="1">
      <c r="A11" s="1090"/>
      <c r="B11" s="1091"/>
      <c r="C11" s="1091"/>
      <c r="D11" s="1091"/>
      <c r="E11" s="1091"/>
      <c r="F11" s="1092"/>
    </row>
    <row r="12" spans="1:6" ht="21.9" customHeight="1">
      <c r="A12" s="1030"/>
      <c r="B12" s="1085" t="s">
        <v>636</v>
      </c>
      <c r="C12" s="1085"/>
      <c r="D12" s="1085"/>
      <c r="E12" s="1085"/>
      <c r="F12" s="1085"/>
    </row>
    <row r="13" spans="1:6" s="1032" customFormat="1" ht="20.100000000000001" customHeight="1">
      <c r="A13" s="1031">
        <v>1</v>
      </c>
      <c r="B13" s="1087" t="s">
        <v>653</v>
      </c>
      <c r="C13" s="1087"/>
      <c r="D13" s="1087"/>
      <c r="E13" s="1087"/>
      <c r="F13" s="1087"/>
    </row>
    <row r="14" spans="1:6" s="1032" customFormat="1" ht="20.100000000000001" customHeight="1">
      <c r="A14" s="1031">
        <v>2</v>
      </c>
      <c r="B14" s="1087" t="s">
        <v>637</v>
      </c>
      <c r="C14" s="1087"/>
      <c r="D14" s="1087"/>
      <c r="E14" s="1087"/>
      <c r="F14" s="1087"/>
    </row>
    <row r="15" spans="1:6" s="1032" customFormat="1" ht="20.100000000000001" customHeight="1">
      <c r="A15" s="1031">
        <v>3</v>
      </c>
      <c r="B15" s="1087" t="s">
        <v>638</v>
      </c>
      <c r="C15" s="1087"/>
      <c r="D15" s="1087"/>
      <c r="E15" s="1087"/>
      <c r="F15" s="1087"/>
    </row>
    <row r="16" spans="1:6" s="1032" customFormat="1" ht="20.100000000000001" customHeight="1">
      <c r="A16" s="1031">
        <v>4</v>
      </c>
      <c r="B16" s="1087" t="s">
        <v>639</v>
      </c>
      <c r="C16" s="1087"/>
      <c r="D16" s="1087"/>
      <c r="E16" s="1087"/>
      <c r="F16" s="1087"/>
    </row>
    <row r="17" spans="1:7" s="1032" customFormat="1" ht="20.100000000000001" customHeight="1">
      <c r="A17" s="1031">
        <v>5</v>
      </c>
      <c r="B17" s="1087" t="s">
        <v>640</v>
      </c>
      <c r="C17" s="1087"/>
      <c r="D17" s="1087"/>
      <c r="E17" s="1087"/>
      <c r="F17" s="1087"/>
    </row>
    <row r="18" spans="1:7" ht="21.9" customHeight="1">
      <c r="A18" s="1030"/>
      <c r="B18" s="1085" t="s">
        <v>641</v>
      </c>
      <c r="C18" s="1085"/>
      <c r="D18" s="1085"/>
      <c r="E18" s="1085"/>
      <c r="F18" s="1085"/>
    </row>
    <row r="19" spans="1:7" s="1032" customFormat="1" ht="44.4" customHeight="1">
      <c r="A19" s="1031">
        <v>1</v>
      </c>
      <c r="B19" s="1088" t="s">
        <v>662</v>
      </c>
      <c r="C19" s="1088"/>
      <c r="D19" s="1088"/>
      <c r="E19" s="1088"/>
      <c r="F19" s="1088"/>
    </row>
    <row r="20" spans="1:7" ht="21.9" customHeight="1">
      <c r="A20" s="1030"/>
      <c r="B20" s="1085" t="s">
        <v>642</v>
      </c>
      <c r="C20" s="1085"/>
      <c r="D20" s="1085"/>
      <c r="E20" s="1085"/>
      <c r="F20" s="1085"/>
    </row>
    <row r="21" spans="1:7" ht="45.6" customHeight="1">
      <c r="A21" s="1033">
        <v>1</v>
      </c>
      <c r="B21" s="1088" t="s">
        <v>643</v>
      </c>
      <c r="C21" s="1088"/>
      <c r="D21" s="1088"/>
      <c r="E21" s="1088"/>
      <c r="F21" s="1088"/>
    </row>
    <row r="22" spans="1:7" ht="21.9" customHeight="1">
      <c r="A22" s="1030"/>
      <c r="B22" s="1085" t="s">
        <v>644</v>
      </c>
      <c r="C22" s="1085"/>
      <c r="D22" s="1085"/>
      <c r="E22" s="1085"/>
      <c r="F22" s="1085"/>
    </row>
    <row r="23" spans="1:7" s="1032" customFormat="1" ht="20.100000000000001" customHeight="1">
      <c r="A23" s="1031">
        <v>1</v>
      </c>
      <c r="B23" s="1086" t="s">
        <v>645</v>
      </c>
      <c r="C23" s="1086"/>
      <c r="D23" s="1086"/>
      <c r="E23" s="1086"/>
      <c r="F23" s="1086"/>
    </row>
    <row r="24" spans="1:7" s="1032" customFormat="1" ht="20.100000000000001" customHeight="1">
      <c r="A24" s="1031">
        <v>2</v>
      </c>
      <c r="B24" s="1087" t="s">
        <v>646</v>
      </c>
      <c r="C24" s="1087"/>
      <c r="D24" s="1087"/>
      <c r="E24" s="1087"/>
      <c r="F24" s="1087"/>
    </row>
    <row r="25" spans="1:7" s="1032" customFormat="1" ht="20.100000000000001" customHeight="1">
      <c r="A25" s="1031">
        <v>3</v>
      </c>
      <c r="B25" s="1087" t="s">
        <v>647</v>
      </c>
      <c r="C25" s="1087"/>
      <c r="D25" s="1087"/>
      <c r="E25" s="1087"/>
      <c r="F25" s="1087"/>
    </row>
    <row r="26" spans="1:7" s="1032" customFormat="1" ht="20.100000000000001" customHeight="1">
      <c r="A26" s="1031">
        <v>4</v>
      </c>
      <c r="B26" s="1087" t="s">
        <v>648</v>
      </c>
      <c r="C26" s="1087"/>
      <c r="D26" s="1087"/>
      <c r="E26" s="1087"/>
      <c r="F26" s="1087"/>
    </row>
    <row r="27" spans="1:7" s="1032" customFormat="1" ht="20.100000000000001" customHeight="1">
      <c r="A27" s="1031">
        <v>5</v>
      </c>
      <c r="B27" s="1087" t="s">
        <v>651</v>
      </c>
      <c r="C27" s="1087"/>
      <c r="D27" s="1087"/>
      <c r="E27" s="1087"/>
      <c r="F27" s="1087"/>
    </row>
    <row r="28" spans="1:7" ht="96.9" customHeight="1">
      <c r="A28" s="1084"/>
      <c r="B28" s="1084"/>
      <c r="C28" s="1084"/>
      <c r="D28" s="1084"/>
      <c r="E28" s="1084"/>
      <c r="F28" s="1084"/>
    </row>
    <row r="29" spans="1:7" ht="12.75" customHeight="1">
      <c r="A29" s="1034"/>
      <c r="B29" s="1035"/>
      <c r="C29" s="1036"/>
      <c r="D29" s="1036"/>
      <c r="E29" s="1037"/>
      <c r="F29" s="1036"/>
      <c r="G29" s="420"/>
    </row>
    <row r="30" spans="1:7" ht="12.75" customHeight="1">
      <c r="G30" s="420"/>
    </row>
    <row r="31" spans="1:7" ht="12.75" customHeight="1">
      <c r="G31" s="420"/>
    </row>
    <row r="32" spans="1:7" ht="12.75" customHeight="1">
      <c r="G32" s="420"/>
    </row>
    <row r="33" spans="7:7" ht="12.75" customHeight="1">
      <c r="G33" s="420"/>
    </row>
    <row r="34" spans="7:7" ht="12.75" customHeight="1">
      <c r="G34" s="420"/>
    </row>
    <row r="35" spans="7:7" ht="12.75" customHeight="1">
      <c r="G35" s="420"/>
    </row>
    <row r="36" spans="7:7" ht="12.75" customHeight="1">
      <c r="G36" s="420"/>
    </row>
    <row r="37" spans="7:7" ht="12.75" customHeight="1">
      <c r="G37" s="420"/>
    </row>
    <row r="38" spans="7:7" ht="12.75" customHeight="1">
      <c r="G38" s="420"/>
    </row>
    <row r="39" spans="7:7" ht="12.75" customHeight="1">
      <c r="G39" s="420"/>
    </row>
    <row r="40" spans="7:7" ht="12.75" customHeight="1">
      <c r="G40" s="420"/>
    </row>
    <row r="41" spans="7:7" ht="12.75" customHeight="1">
      <c r="G41" s="420"/>
    </row>
    <row r="42" spans="7:7" ht="12.75" customHeight="1">
      <c r="G42" s="420"/>
    </row>
    <row r="43" spans="7:7" ht="12.75" customHeight="1">
      <c r="G43" s="420"/>
    </row>
    <row r="44" spans="7:7" ht="12.75" customHeight="1">
      <c r="G44" s="420"/>
    </row>
    <row r="45" spans="7:7" ht="12.75" customHeight="1">
      <c r="G45" s="420"/>
    </row>
    <row r="46" spans="7:7" ht="12.75" customHeight="1">
      <c r="G46" s="420"/>
    </row>
    <row r="47" spans="7:7" ht="12.75" customHeight="1">
      <c r="G47" s="420"/>
    </row>
    <row r="48" spans="7:7" ht="12.75" customHeight="1">
      <c r="G48" s="420"/>
    </row>
    <row r="49" spans="7:7" ht="12.75" customHeight="1">
      <c r="G49" s="420"/>
    </row>
    <row r="50" spans="7:7" ht="12.75" customHeight="1">
      <c r="G50" s="420"/>
    </row>
    <row r="51" spans="7:7" ht="12.75" customHeight="1">
      <c r="G51" s="420"/>
    </row>
    <row r="52" spans="7:7" ht="12.75" customHeight="1">
      <c r="G52" s="420"/>
    </row>
    <row r="53" spans="7:7" ht="12.75" customHeight="1">
      <c r="G53" s="420"/>
    </row>
    <row r="54" spans="7:7" ht="12.75" customHeight="1">
      <c r="G54" s="420"/>
    </row>
    <row r="55" spans="7:7" ht="12.75" customHeight="1">
      <c r="G55" s="420"/>
    </row>
    <row r="56" spans="7:7" ht="12.75" customHeight="1">
      <c r="G56" s="420"/>
    </row>
    <row r="57" spans="7:7" ht="12.75" customHeight="1">
      <c r="G57" s="420"/>
    </row>
    <row r="58" spans="7:7" ht="12.75" customHeight="1">
      <c r="G58" s="420"/>
    </row>
    <row r="59" spans="7:7" ht="12.75" customHeight="1">
      <c r="G59" s="420"/>
    </row>
    <row r="60" spans="7:7" ht="12.75" customHeight="1">
      <c r="G60" s="420"/>
    </row>
    <row r="61" spans="7:7" ht="12.75" customHeight="1">
      <c r="G61" s="420"/>
    </row>
    <row r="62" spans="7:7" ht="12.75" customHeight="1">
      <c r="G62" s="420"/>
    </row>
    <row r="63" spans="7:7" ht="12.75" customHeight="1">
      <c r="G63" s="420"/>
    </row>
    <row r="64" spans="7:7" ht="12.75" customHeight="1">
      <c r="G64" s="420"/>
    </row>
    <row r="65" spans="7:7" ht="12.75" customHeight="1">
      <c r="G65" s="420"/>
    </row>
    <row r="66" spans="7:7" ht="13.2">
      <c r="G66" s="420"/>
    </row>
    <row r="67" spans="7:7" ht="12.75" customHeight="1">
      <c r="G67" s="420"/>
    </row>
    <row r="68" spans="7:7" ht="12.75" customHeight="1">
      <c r="G68" s="420"/>
    </row>
  </sheetData>
  <protectedRanges>
    <protectedRange sqref="F6:F10" name="Range2_1"/>
  </protectedRanges>
  <mergeCells count="26">
    <mergeCell ref="B5:D5"/>
    <mergeCell ref="E5:F5"/>
    <mergeCell ref="A1:F1"/>
    <mergeCell ref="A2:F2"/>
    <mergeCell ref="A3:F3"/>
    <mergeCell ref="B4:D4"/>
    <mergeCell ref="E4:F4"/>
    <mergeCell ref="B21:F21"/>
    <mergeCell ref="B10:D10"/>
    <mergeCell ref="A11:F11"/>
    <mergeCell ref="B12:F12"/>
    <mergeCell ref="B13:F13"/>
    <mergeCell ref="B14:F14"/>
    <mergeCell ref="B15:F15"/>
    <mergeCell ref="B16:F16"/>
    <mergeCell ref="B17:F17"/>
    <mergeCell ref="B18:F18"/>
    <mergeCell ref="B19:F19"/>
    <mergeCell ref="B20:F20"/>
    <mergeCell ref="A28:F28"/>
    <mergeCell ref="B22:F22"/>
    <mergeCell ref="B23:F23"/>
    <mergeCell ref="B24:F24"/>
    <mergeCell ref="B25:F25"/>
    <mergeCell ref="B26:F26"/>
    <mergeCell ref="B27:F27"/>
  </mergeCells>
  <printOptions horizontalCentered="1"/>
  <pageMargins left="0.25" right="0.25" top="0.75" bottom="0.75" header="0.3" footer="0.3"/>
  <pageSetup paperSize="9" scale="81" fitToHeight="0" orientation="portrait" useFirstPageNumber="1" r:id="rId1"/>
  <headerFooter scaleWithDoc="0">
    <oddHeader xml:space="preserve">&amp;R
</oddHeader>
    <oddFooter>&amp;CGS/&amp;P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Civil</vt:lpstr>
      <vt:lpstr>PL </vt:lpstr>
      <vt:lpstr>FF </vt:lpstr>
      <vt:lpstr>HVAC</vt:lpstr>
      <vt:lpstr>Electrical </vt:lpstr>
      <vt:lpstr>Additional Items</vt:lpstr>
      <vt:lpstr>Prov sum</vt:lpstr>
      <vt:lpstr>Sec1SUMMARY</vt:lpstr>
      <vt:lpstr>General Summary </vt:lpstr>
      <vt:lpstr>'Additional Items'!Print_Area</vt:lpstr>
      <vt:lpstr>Civil!Print_Area</vt:lpstr>
      <vt:lpstr>'Electrical '!Print_Area</vt:lpstr>
      <vt:lpstr>'FF '!Print_Area</vt:lpstr>
      <vt:lpstr>'General Summary '!Print_Area</vt:lpstr>
      <vt:lpstr>HVAC!Print_Area</vt:lpstr>
      <vt:lpstr>'PL '!Print_Area</vt:lpstr>
      <vt:lpstr>'Prov sum'!Print_Area</vt:lpstr>
      <vt:lpstr>Sec1SUMMARY!Print_Area</vt:lpstr>
      <vt:lpstr>'Additional Items'!Print_Titles</vt:lpstr>
      <vt:lpstr>Civil!Print_Titles</vt:lpstr>
      <vt:lpstr>'Electrical '!Print_Titles</vt:lpstr>
      <vt:lpstr>'FF '!Print_Titles</vt:lpstr>
      <vt:lpstr>HVAC!Print_Titles</vt:lpstr>
      <vt:lpstr>'PL '!Print_Titles</vt:lpstr>
      <vt:lpstr>'Prov sum'!Print_Titles</vt:lpstr>
    </vt:vector>
  </TitlesOfParts>
  <Company>TECCHNO</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E.AMEEN</dc:creator>
  <cp:lastModifiedBy>Rehnamol Shyla</cp:lastModifiedBy>
  <cp:lastPrinted>2025-07-10T06:48:08Z</cp:lastPrinted>
  <dcterms:created xsi:type="dcterms:W3CDTF">2007-09-18T18:56:27Z</dcterms:created>
  <dcterms:modified xsi:type="dcterms:W3CDTF">2025-10-20T12:33:23Z</dcterms:modified>
</cp:coreProperties>
</file>